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 internship\homework internship\DataSets for Practice\"/>
    </mc:Choice>
  </mc:AlternateContent>
  <xr:revisionPtr revIDLastSave="0" documentId="13_ncr:1_{3A53CD93-F276-4989-8F35-6BF2C8C0EC88}" xr6:coauthVersionLast="47" xr6:coauthVersionMax="47" xr10:uidLastSave="{00000000-0000-0000-0000-000000000000}"/>
  <bookViews>
    <workbookView xWindow="-12" yWindow="-12" windowWidth="23064" windowHeight="12264" activeTab="1" xr2:uid="{E2A4267F-FB74-40D1-AEEB-F9725330DC5C}"/>
  </bookViews>
  <sheets>
    <sheet name="Dashboard" sheetId="2" r:id="rId1"/>
    <sheet name="Sample - Superstore" sheetId="1" r:id="rId2"/>
  </sheet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AB9377" i="1" l="1"/>
  <c r="W9638" i="1"/>
  <c r="V9669" i="1"/>
  <c r="U10005" i="1"/>
  <c r="U10004" i="1"/>
  <c r="U10003" i="1"/>
  <c r="U10001" i="1"/>
  <c r="U10002" i="1"/>
  <c r="U10006" i="1"/>
  <c r="U10007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2" i="1"/>
  <c r="V5" i="1"/>
  <c r="V2" i="1"/>
  <c r="V3" i="1"/>
  <c r="V4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</calcChain>
</file>

<file path=xl/sharedStrings.xml><?xml version="1.0" encoding="utf-8"?>
<sst xmlns="http://schemas.openxmlformats.org/spreadsheetml/2006/main" count="139974" uniqueCount="10969">
  <si>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</si>
  <si>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</si>
  <si>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</si>
  <si>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</si>
  <si>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</si>
  <si>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</si>
  <si>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</si>
  <si>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</si>
  <si>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</si>
  <si>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</si>
  <si>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</si>
  <si>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</si>
  <si>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</si>
  <si>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</si>
  <si>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</si>
  <si>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</si>
  <si>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</si>
  <si>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</si>
  <si>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</si>
  <si>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</si>
  <si>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</si>
  <si>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</si>
  <si>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</si>
  <si>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</si>
  <si>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</si>
  <si>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</si>
  <si>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</si>
  <si>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</si>
  <si>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</si>
  <si>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</si>
  <si>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</si>
  <si>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</si>
  <si>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</si>
  <si>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</si>
  <si>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</si>
  <si>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</si>
  <si>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</si>
  <si>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</si>
  <si>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</si>
  <si>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</si>
  <si>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</si>
  <si>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</si>
  <si>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</si>
  <si>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</si>
  <si>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</si>
  <si>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</si>
  <si>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</si>
  <si>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</si>
  <si>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</si>
  <si>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</si>
  <si>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</si>
  <si>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</si>
  <si>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</si>
  <si>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</si>
  <si>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</si>
  <si>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</si>
  <si>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</si>
  <si>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</si>
  <si>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</si>
  <si>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</si>
  <si>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</si>
  <si>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</si>
  <si>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</si>
  <si>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</si>
  <si>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</si>
  <si>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</si>
  <si>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</si>
  <si>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</si>
  <si>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</si>
  <si>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</si>
  <si>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</si>
  <si>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</si>
  <si>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</si>
  <si>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</si>
  <si>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</si>
  <si>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</si>
  <si>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</si>
  <si>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</si>
  <si>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</si>
  <si>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</si>
  <si>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</si>
  <si>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</si>
  <si>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</si>
  <si>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</si>
  <si>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</si>
  <si>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</si>
  <si>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</si>
  <si>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</si>
  <si>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</si>
  <si>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</si>
  <si>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</si>
  <si>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</si>
  <si>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</si>
  <si>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</si>
  <si>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</si>
  <si>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</si>
  <si>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</si>
  <si>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</si>
  <si>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</si>
  <si>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</si>
  <si>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</si>
  <si>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</si>
  <si>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</si>
  <si>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</si>
  <si>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</si>
  <si>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</si>
  <si>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</si>
  <si>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</si>
  <si>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</si>
  <si>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</si>
  <si>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</si>
  <si>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</si>
  <si>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</si>
  <si>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</si>
  <si>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</si>
  <si>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</si>
  <si>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</si>
  <si>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</si>
  <si>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</si>
  <si>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</si>
  <si>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</si>
  <si>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</si>
  <si>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</si>
  <si>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</si>
  <si>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</si>
  <si>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</si>
  <si>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</si>
  <si>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</si>
  <si>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</si>
  <si>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</si>
  <si>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</si>
  <si>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</si>
  <si>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</si>
  <si>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</si>
  <si>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</si>
  <si>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</si>
  <si>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</si>
  <si>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</si>
  <si>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</si>
  <si>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</si>
  <si>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</si>
  <si>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</si>
  <si>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</si>
  <si>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</si>
  <si>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</si>
  <si>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</si>
  <si>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</si>
  <si>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</si>
  <si>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</si>
  <si>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</si>
  <si>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</si>
  <si>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</si>
  <si>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</si>
  <si>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</si>
  <si>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</si>
  <si>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</si>
  <si>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</si>
  <si>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</si>
  <si>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</si>
  <si>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</si>
  <si>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</si>
  <si>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</si>
  <si>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</si>
  <si>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</si>
  <si>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</si>
  <si>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</si>
  <si>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</si>
  <si>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</si>
  <si>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</si>
  <si>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</si>
  <si>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</si>
  <si>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</si>
  <si>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</si>
  <si>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</si>
  <si>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</si>
  <si>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</si>
  <si>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</si>
  <si>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</si>
  <si>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</si>
  <si>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</si>
  <si>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</si>
  <si>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</si>
  <si>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</si>
  <si>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</si>
  <si>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</si>
  <si>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</si>
  <si>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</si>
  <si>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</si>
  <si>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</si>
  <si>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</si>
  <si>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</si>
  <si>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</si>
  <si>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</si>
  <si>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</si>
  <si>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</si>
  <si>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</si>
  <si>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</si>
  <si>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</si>
  <si>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</si>
  <si>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</si>
  <si>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</si>
  <si>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</si>
  <si>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</si>
  <si>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</si>
  <si>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</si>
  <si>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</si>
  <si>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</si>
  <si>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</si>
  <si>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</si>
  <si>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</si>
  <si>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</si>
  <si>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</si>
  <si>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</si>
  <si>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</si>
  <si>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</si>
  <si>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</si>
  <si>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</si>
  <si>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</si>
  <si>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</si>
  <si>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</si>
  <si>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</si>
  <si>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</si>
  <si>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</si>
  <si>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</si>
  <si>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</si>
  <si>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</si>
  <si>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</si>
  <si>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</si>
  <si>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</si>
  <si>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</si>
  <si>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</si>
  <si>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</si>
  <si>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</si>
  <si>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</si>
  <si>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</si>
  <si>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</si>
  <si>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</si>
  <si>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</si>
  <si>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</si>
  <si>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</si>
  <si>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</si>
  <si>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</si>
  <si>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</si>
  <si>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</si>
  <si>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</si>
  <si>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</si>
  <si>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</si>
  <si>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</si>
  <si>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</si>
  <si>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</si>
  <si>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</si>
  <si>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</si>
  <si>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</si>
  <si>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</si>
  <si>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</si>
  <si>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</si>
  <si>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</si>
  <si>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</si>
  <si>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</si>
  <si>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</si>
  <si>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</si>
  <si>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</si>
  <si>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</si>
  <si>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</si>
  <si>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</si>
  <si>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</si>
  <si>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</si>
  <si>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</si>
  <si>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</si>
  <si>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</si>
  <si>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</si>
  <si>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</si>
  <si>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</si>
  <si>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</si>
  <si>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</si>
  <si>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</si>
  <si>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</si>
  <si>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</si>
  <si>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</si>
  <si>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</si>
  <si>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</si>
  <si>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</si>
  <si>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</si>
  <si>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</si>
  <si>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</si>
  <si>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</si>
  <si>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</si>
  <si>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</si>
  <si>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</si>
  <si>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</si>
  <si>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</si>
  <si>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</si>
  <si>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</si>
  <si>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</si>
  <si>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</si>
  <si>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</si>
  <si>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</si>
  <si>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</si>
  <si>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</si>
  <si>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</si>
  <si>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</si>
  <si>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</si>
  <si>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</si>
  <si>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</si>
  <si>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</si>
  <si>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</si>
  <si>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</si>
  <si>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</si>
  <si>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</si>
  <si>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</si>
  <si>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</si>
  <si>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</si>
  <si>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</si>
  <si>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</si>
  <si>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</si>
  <si>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</si>
  <si>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</si>
  <si>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</si>
  <si>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</si>
  <si>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</si>
  <si>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</si>
  <si>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</si>
  <si>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</si>
  <si>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</si>
  <si>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</si>
  <si>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</si>
  <si>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</si>
  <si>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</si>
  <si>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</si>
  <si>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</si>
  <si>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</si>
  <si>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</si>
  <si>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</si>
  <si>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</si>
  <si>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</si>
  <si>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</si>
  <si>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</si>
  <si>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</si>
  <si>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</si>
  <si>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</si>
  <si>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</si>
  <si>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</si>
  <si>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</si>
  <si>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</si>
  <si>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</si>
  <si>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</si>
  <si>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</si>
  <si>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</si>
  <si>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</si>
  <si>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</si>
  <si>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</si>
  <si>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</si>
  <si>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</si>
  <si>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</si>
  <si>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</si>
  <si>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</si>
  <si>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</si>
  <si>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</si>
  <si>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</si>
  <si>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</si>
  <si>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</si>
  <si>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</si>
  <si>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</si>
  <si>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</si>
  <si>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</si>
  <si>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</si>
  <si>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</si>
  <si>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</si>
  <si>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</si>
  <si>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</si>
  <si>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</si>
  <si>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</si>
  <si>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</si>
  <si>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</si>
  <si>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</si>
  <si>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</si>
  <si>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</si>
  <si>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</si>
  <si>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</si>
  <si>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</si>
  <si>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</si>
  <si>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</si>
  <si>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</si>
  <si>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</si>
  <si>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</si>
  <si>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</si>
  <si>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</si>
  <si>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</si>
  <si>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</si>
  <si>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</si>
  <si>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</si>
  <si>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</si>
  <si>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</si>
  <si>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</si>
  <si>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</si>
  <si>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</si>
  <si>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</si>
  <si>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</si>
  <si>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</si>
  <si>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</si>
  <si>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</si>
  <si>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</si>
  <si>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</si>
  <si>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</si>
  <si>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</si>
  <si>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</si>
  <si>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</si>
  <si>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</si>
  <si>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</si>
  <si>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</si>
  <si>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</si>
  <si>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</si>
  <si>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</si>
  <si>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</si>
  <si>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</si>
  <si>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</si>
  <si>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</si>
  <si>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</si>
  <si>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</si>
  <si>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</si>
  <si>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</si>
  <si>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</si>
  <si>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</si>
  <si>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</si>
  <si>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</si>
  <si>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</si>
  <si>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</si>
  <si>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</si>
  <si>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</si>
  <si>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</si>
  <si>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</si>
  <si>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</si>
  <si>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</si>
  <si>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</si>
  <si>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</si>
  <si>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</si>
  <si>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</si>
  <si>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</si>
  <si>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</si>
  <si>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</si>
  <si>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</si>
  <si>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</si>
  <si>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</si>
  <si>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</si>
  <si>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</si>
  <si>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</si>
  <si>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</si>
  <si>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</si>
  <si>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</si>
  <si>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</si>
  <si>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</si>
  <si>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</si>
  <si>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</si>
  <si>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</si>
  <si>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</si>
  <si>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</si>
  <si>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</si>
  <si>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</si>
  <si>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</si>
  <si>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</si>
  <si>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</si>
  <si>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</si>
  <si>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</si>
  <si>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</si>
  <si>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</si>
  <si>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</si>
  <si>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</si>
  <si>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</si>
  <si>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</si>
  <si>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</si>
  <si>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</si>
  <si>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</si>
  <si>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</si>
  <si>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</si>
  <si>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</si>
  <si>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</si>
  <si>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</si>
  <si>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</si>
  <si>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</si>
  <si>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</si>
  <si>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</si>
  <si>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</si>
  <si>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</si>
  <si>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</si>
  <si>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</si>
  <si>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</si>
  <si>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</si>
  <si>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</si>
  <si>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</si>
  <si>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</si>
  <si>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</si>
  <si>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</si>
  <si>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</si>
  <si>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</si>
  <si>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</si>
  <si>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</si>
  <si>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</si>
  <si>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</si>
  <si>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</si>
  <si>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</si>
  <si>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</si>
  <si>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</si>
  <si>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</si>
  <si>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</si>
  <si>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</si>
  <si>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</si>
  <si>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</si>
  <si>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</si>
  <si>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</si>
  <si>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</si>
  <si>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</si>
  <si>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</si>
  <si>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</si>
  <si>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</si>
  <si>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</si>
  <si>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</si>
  <si>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</si>
  <si>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</si>
  <si>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</si>
  <si>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</si>
  <si>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</si>
  <si>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</si>
  <si>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</si>
  <si>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</si>
  <si>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</si>
  <si>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</si>
  <si>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</si>
  <si>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</si>
  <si>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</si>
  <si>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</si>
  <si>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</si>
  <si>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</si>
  <si>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</si>
  <si>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</si>
  <si>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</si>
  <si>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</si>
  <si>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</si>
  <si>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</si>
  <si>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</si>
  <si>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</si>
  <si>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</si>
  <si>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</si>
  <si>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</si>
  <si>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</si>
  <si>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</si>
  <si>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</si>
  <si>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</si>
  <si>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</si>
  <si>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</si>
  <si>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</si>
  <si>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</si>
  <si>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</si>
  <si>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</si>
  <si>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</si>
  <si>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</si>
  <si>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</si>
  <si>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</si>
  <si>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</si>
  <si>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</si>
  <si>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</si>
  <si>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</si>
  <si>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</si>
  <si>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</si>
  <si>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</si>
  <si>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</si>
  <si>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</si>
  <si>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</si>
  <si>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</si>
  <si>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</si>
  <si>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</si>
  <si>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</si>
  <si>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</si>
  <si>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</si>
  <si>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</si>
  <si>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</si>
  <si>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</si>
  <si>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</si>
  <si>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</si>
  <si>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</si>
  <si>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</si>
  <si>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</si>
  <si>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</si>
  <si>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</si>
  <si>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</si>
  <si>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</si>
  <si>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</si>
  <si>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</si>
  <si>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</si>
  <si>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</si>
  <si>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</si>
  <si>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</si>
  <si>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</si>
  <si>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</si>
  <si>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</si>
  <si>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</si>
  <si>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</si>
  <si>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</si>
  <si>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</si>
  <si>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</si>
  <si>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</si>
  <si>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</si>
  <si>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</si>
  <si>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</si>
  <si>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</si>
  <si>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</si>
  <si>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</si>
  <si>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</si>
  <si>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</si>
  <si>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</si>
  <si>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</si>
  <si>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</si>
  <si>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</si>
  <si>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</si>
  <si>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</si>
  <si>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</si>
  <si>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</si>
  <si>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</si>
  <si>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</si>
  <si>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</si>
  <si>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</si>
  <si>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</si>
  <si>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</si>
  <si>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</si>
  <si>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</si>
  <si>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</si>
  <si>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</si>
  <si>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</si>
  <si>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</si>
  <si>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</si>
  <si>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</si>
  <si>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</si>
  <si>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</si>
  <si>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</si>
  <si>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</si>
  <si>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</si>
  <si>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</si>
  <si>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</si>
  <si>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</si>
  <si>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</si>
  <si>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</si>
  <si>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</si>
  <si>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</si>
  <si>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</si>
  <si>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</si>
  <si>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</si>
  <si>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</si>
  <si>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</si>
  <si>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</si>
  <si>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</si>
  <si>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</si>
  <si>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</si>
  <si>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</si>
  <si>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</si>
  <si>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</si>
  <si>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</si>
  <si>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</si>
  <si>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</si>
  <si>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</si>
  <si>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</si>
  <si>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</si>
  <si>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</si>
  <si>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</si>
  <si>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</si>
  <si>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</si>
  <si>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</si>
  <si>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</si>
  <si>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</si>
  <si>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</si>
  <si>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</si>
  <si>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</si>
  <si>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</si>
  <si>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</si>
  <si>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</si>
  <si>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</si>
  <si>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</si>
  <si>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</si>
  <si>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</si>
  <si>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</si>
  <si>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</si>
  <si>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</si>
  <si>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</si>
  <si>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</si>
  <si>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</si>
  <si>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</si>
  <si>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</si>
  <si>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</si>
  <si>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</si>
  <si>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</si>
  <si>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</si>
  <si>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</si>
  <si>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</si>
  <si>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</si>
  <si>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</si>
  <si>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</si>
  <si>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</si>
  <si>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</si>
  <si>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</si>
  <si>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</si>
  <si>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</si>
  <si>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</si>
  <si>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</si>
  <si>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</si>
  <si>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</si>
  <si>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</si>
  <si>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</si>
  <si>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</si>
  <si>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</si>
  <si>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</si>
  <si>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</si>
  <si>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</si>
  <si>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</si>
  <si>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</si>
  <si>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</si>
  <si>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</si>
  <si>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</si>
  <si>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</si>
  <si>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</si>
  <si>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</si>
  <si>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</si>
  <si>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</si>
  <si>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</si>
  <si>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</si>
  <si>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</si>
  <si>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</si>
  <si>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</si>
  <si>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</si>
  <si>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</si>
  <si>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</si>
  <si>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</si>
  <si>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</si>
  <si>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</si>
  <si>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</si>
  <si>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</si>
  <si>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</si>
  <si>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</si>
  <si>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</si>
  <si>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</si>
  <si>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</si>
  <si>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</si>
  <si>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</si>
  <si>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</si>
  <si>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</si>
  <si>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</si>
  <si>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</si>
  <si>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</si>
  <si>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</si>
  <si>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</si>
  <si>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</si>
  <si>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</si>
  <si>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</si>
  <si>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</si>
  <si>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</si>
  <si>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</si>
  <si>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</si>
  <si>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</si>
  <si>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</si>
  <si>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</si>
  <si>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</si>
  <si>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</si>
  <si>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</si>
  <si>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</si>
  <si>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</si>
  <si>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</si>
  <si>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</si>
  <si>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</si>
  <si>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</si>
  <si>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</si>
  <si>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</si>
  <si>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</si>
  <si>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</si>
  <si>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</si>
  <si>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</si>
  <si>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</si>
  <si>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</si>
  <si>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</si>
  <si>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</si>
  <si>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</si>
  <si>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</si>
  <si>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</si>
  <si>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</si>
  <si>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</si>
  <si>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</si>
  <si>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</si>
  <si>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</si>
  <si>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</si>
  <si>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</si>
  <si>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</si>
  <si>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</si>
  <si>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</si>
  <si>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</si>
  <si>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</si>
  <si>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</si>
  <si>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</si>
  <si>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</si>
  <si>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</si>
  <si>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</si>
  <si>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</si>
  <si>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</si>
  <si>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</si>
  <si>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</si>
  <si>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</si>
  <si>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</si>
  <si>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</si>
  <si>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</si>
  <si>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</si>
  <si>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</si>
  <si>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</si>
  <si>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</si>
  <si>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</si>
  <si>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</si>
  <si>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</si>
  <si>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</si>
  <si>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</si>
  <si>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</si>
  <si>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</si>
  <si>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</si>
  <si>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</si>
  <si>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</si>
  <si>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</si>
  <si>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</si>
  <si>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</si>
  <si>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</si>
  <si>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</si>
  <si>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</si>
  <si>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</si>
  <si>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</si>
  <si>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</si>
  <si>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</si>
  <si>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</si>
  <si>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</si>
  <si>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</si>
  <si>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</si>
  <si>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</si>
  <si>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</si>
  <si>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</si>
  <si>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</si>
  <si>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</si>
  <si>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</si>
  <si>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</si>
  <si>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</si>
  <si>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</si>
  <si>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</si>
  <si>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</si>
  <si>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</si>
  <si>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</si>
  <si>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</si>
  <si>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</si>
  <si>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</si>
  <si>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</si>
  <si>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</si>
  <si>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</si>
  <si>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</si>
  <si>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</si>
  <si>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</si>
  <si>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</si>
  <si>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</si>
  <si>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</si>
  <si>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</si>
  <si>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</si>
  <si>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</si>
  <si>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</si>
  <si>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</si>
  <si>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</si>
  <si>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</si>
  <si>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</si>
  <si>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</si>
  <si>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</si>
  <si>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</si>
  <si>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</si>
  <si>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</si>
  <si>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</si>
  <si>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</si>
  <si>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</si>
  <si>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</si>
  <si>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</si>
  <si>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</si>
  <si>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</si>
  <si>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</si>
  <si>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</si>
  <si>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</si>
  <si>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</si>
  <si>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</si>
  <si>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</si>
  <si>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</si>
  <si>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</si>
  <si>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</si>
  <si>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</si>
  <si>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</si>
  <si>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</si>
  <si>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</si>
  <si>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</si>
  <si>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</si>
  <si>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</si>
  <si>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</si>
  <si>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</si>
  <si>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</si>
  <si>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</si>
  <si>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</si>
  <si>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</si>
  <si>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</si>
  <si>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</si>
  <si>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</si>
  <si>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</si>
  <si>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</si>
  <si>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</si>
  <si>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</si>
  <si>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</si>
  <si>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</si>
  <si>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</si>
  <si>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</si>
  <si>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</si>
  <si>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</si>
  <si>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</si>
  <si>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</si>
  <si>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</si>
  <si>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</si>
  <si>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</si>
  <si>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</si>
  <si>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</si>
  <si>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</si>
  <si>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</si>
  <si>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</si>
  <si>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</si>
  <si>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</si>
  <si>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</si>
  <si>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</si>
  <si>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</si>
  <si>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</si>
  <si>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</si>
  <si>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</si>
  <si>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</si>
  <si>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</si>
  <si>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</si>
  <si>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</si>
  <si>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</si>
  <si>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</si>
  <si>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</si>
  <si>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</si>
  <si>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</si>
  <si>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</si>
  <si>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</si>
  <si>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</si>
  <si>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</si>
  <si>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</si>
  <si>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</si>
  <si>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</si>
  <si>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</si>
  <si>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</si>
  <si>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</si>
  <si>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</si>
  <si>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</si>
  <si>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</si>
  <si>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</si>
  <si>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</si>
  <si>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</si>
  <si>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</si>
  <si>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</si>
  <si>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</si>
  <si>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</si>
  <si>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</si>
  <si>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</si>
  <si>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</si>
  <si>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</si>
  <si>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</si>
  <si>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</si>
  <si>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</si>
  <si>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</si>
  <si>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</si>
  <si>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</si>
  <si>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</si>
  <si>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</si>
  <si>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</si>
  <si>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</si>
  <si>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</si>
  <si>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</si>
  <si>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</si>
  <si>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</si>
  <si>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</si>
  <si>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</si>
  <si>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</si>
  <si>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</si>
  <si>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</si>
  <si>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</si>
  <si>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</si>
  <si>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</si>
  <si>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</si>
  <si>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</si>
  <si>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</si>
  <si>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</si>
  <si>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</si>
  <si>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</si>
  <si>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</si>
  <si>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</si>
  <si>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</si>
  <si>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</si>
  <si>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</si>
  <si>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</si>
  <si>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</si>
  <si>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</si>
  <si>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</si>
  <si>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</si>
  <si>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</si>
  <si>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</si>
  <si>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</si>
  <si>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</si>
  <si>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</si>
  <si>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</si>
  <si>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</si>
  <si>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</si>
  <si>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</si>
  <si>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</si>
  <si>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</si>
  <si>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</si>
  <si>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</si>
  <si>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</si>
  <si>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</si>
  <si>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</si>
  <si>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</si>
  <si>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</si>
  <si>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</si>
  <si>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</si>
  <si>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</si>
  <si>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</si>
  <si>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</si>
  <si>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</si>
  <si>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</si>
  <si>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</si>
  <si>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</si>
  <si>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</si>
  <si>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</si>
  <si>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</si>
  <si>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</si>
  <si>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</si>
  <si>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</si>
  <si>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</si>
  <si>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</si>
  <si>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</si>
  <si>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</si>
  <si>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</si>
  <si>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</si>
  <si>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</si>
  <si>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</si>
  <si>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</si>
  <si>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</si>
  <si>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</si>
  <si>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</si>
  <si>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</si>
  <si>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</si>
  <si>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</si>
  <si>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</si>
  <si>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</si>
  <si>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</si>
  <si>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</si>
  <si>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</si>
  <si>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</si>
  <si>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</si>
  <si>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</si>
  <si>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</si>
  <si>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</si>
  <si>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</si>
  <si>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</si>
  <si>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</si>
  <si>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</si>
  <si>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</si>
  <si>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</si>
  <si>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</si>
  <si>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</si>
  <si>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</si>
  <si>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</si>
  <si>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</si>
  <si>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</si>
  <si>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</si>
  <si>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</si>
  <si>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</si>
  <si>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</si>
  <si>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</si>
  <si>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</si>
  <si>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</si>
  <si>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</si>
  <si>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</si>
  <si>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</si>
  <si>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</si>
  <si>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</si>
  <si>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</si>
  <si>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</si>
  <si>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</si>
  <si>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</si>
  <si>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</si>
  <si>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</si>
  <si>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</si>
  <si>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</si>
  <si>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</si>
  <si>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</si>
  <si>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</si>
  <si>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</si>
  <si>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</si>
  <si>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</si>
  <si>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</si>
  <si>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</si>
  <si>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</si>
  <si>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</si>
  <si>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</si>
  <si>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</si>
  <si>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</si>
  <si>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</si>
  <si>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</si>
  <si>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</si>
  <si>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</si>
  <si>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</si>
  <si>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</si>
  <si>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</si>
  <si>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</si>
  <si>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</si>
  <si>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</si>
  <si>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</si>
  <si>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</si>
  <si>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</si>
  <si>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</si>
  <si>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</si>
  <si>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</si>
  <si>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</si>
  <si>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</si>
  <si>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</si>
  <si>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</si>
  <si>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</si>
  <si>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</si>
  <si>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</si>
  <si>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</si>
  <si>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</si>
  <si>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</si>
  <si>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</si>
  <si>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</si>
  <si>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</si>
  <si>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</si>
  <si>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</si>
  <si>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</si>
  <si>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</si>
  <si>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</si>
  <si>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</si>
  <si>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</si>
  <si>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</si>
  <si>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</si>
  <si>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</si>
  <si>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</si>
  <si>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</si>
  <si>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</si>
  <si>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</si>
  <si>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</si>
  <si>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</si>
  <si>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</si>
  <si>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</si>
  <si>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</si>
  <si>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</si>
  <si>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</si>
  <si>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</si>
  <si>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</si>
  <si>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</si>
  <si>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</si>
  <si>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</si>
  <si>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</si>
  <si>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</si>
  <si>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</si>
  <si>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</si>
  <si>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</si>
  <si>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</si>
  <si>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</si>
  <si>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</si>
  <si>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</si>
  <si>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</si>
  <si>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</si>
  <si>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</si>
  <si>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</si>
  <si>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</si>
  <si>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</si>
  <si>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</si>
  <si>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</si>
  <si>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</si>
  <si>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</si>
  <si>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</si>
  <si>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</si>
  <si>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</si>
  <si>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</si>
  <si>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</si>
  <si>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</si>
  <si>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</si>
  <si>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</si>
  <si>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</si>
  <si>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</si>
  <si>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</si>
  <si>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</si>
  <si>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</si>
  <si>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</si>
  <si>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</si>
  <si>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</si>
  <si>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</si>
  <si>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</si>
  <si>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</si>
  <si>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</si>
  <si>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</si>
  <si>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</si>
  <si>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</si>
  <si>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</si>
  <si>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</si>
  <si>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</si>
  <si>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</si>
  <si>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</si>
  <si>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</si>
  <si>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</si>
  <si>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</si>
  <si>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</si>
  <si>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</si>
  <si>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</si>
  <si>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</si>
  <si>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</si>
  <si>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</si>
  <si>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</si>
  <si>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</si>
  <si>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</si>
  <si>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</si>
  <si>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</si>
  <si>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</si>
  <si>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</si>
  <si>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</si>
  <si>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</si>
  <si>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</si>
  <si>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</si>
  <si>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</si>
  <si>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</si>
  <si>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</si>
  <si>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</si>
  <si>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</si>
  <si>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</si>
  <si>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</si>
  <si>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</si>
  <si>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</si>
  <si>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</si>
  <si>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</si>
  <si>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</si>
  <si>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</si>
  <si>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</si>
  <si>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</si>
  <si>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</si>
  <si>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</si>
  <si>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</si>
  <si>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</si>
  <si>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</si>
  <si>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</si>
  <si>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</si>
  <si>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</si>
  <si>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</si>
  <si>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</si>
  <si>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</si>
  <si>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</si>
  <si>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</si>
  <si>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</si>
  <si>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</si>
  <si>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</si>
  <si>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</si>
  <si>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</si>
  <si>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</si>
  <si>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</si>
  <si>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</si>
  <si>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</si>
  <si>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</si>
  <si>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</si>
  <si>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</si>
  <si>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</si>
  <si>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</si>
  <si>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</si>
  <si>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</si>
  <si>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</si>
  <si>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</si>
  <si>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</si>
  <si>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</si>
  <si>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</si>
  <si>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</si>
  <si>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</si>
  <si>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</si>
  <si>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</si>
  <si>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</si>
  <si>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</si>
  <si>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</si>
  <si>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</si>
  <si>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</si>
  <si>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</si>
  <si>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</si>
  <si>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</si>
  <si>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</si>
  <si>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</si>
  <si>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</si>
  <si>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</si>
  <si>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</si>
  <si>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</si>
  <si>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</si>
  <si>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</si>
  <si>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</si>
  <si>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</si>
  <si>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</si>
  <si>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</si>
  <si>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</si>
  <si>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</si>
  <si>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</si>
  <si>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</si>
  <si>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</si>
  <si>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</si>
  <si>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</si>
  <si>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</si>
  <si>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</si>
  <si>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</si>
  <si>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</si>
  <si>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</si>
  <si>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</si>
  <si>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</si>
  <si>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</si>
  <si>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</si>
  <si>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</si>
  <si>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</si>
  <si>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</si>
  <si>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</si>
  <si>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</si>
  <si>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</si>
  <si>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</si>
  <si>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</si>
  <si>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</si>
  <si>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</si>
  <si>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</si>
  <si>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</si>
  <si>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</si>
  <si>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</si>
  <si>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</si>
  <si>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</si>
  <si>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</si>
  <si>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</si>
  <si>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</si>
  <si>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</si>
  <si>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</si>
  <si>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</si>
  <si>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</si>
  <si>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</si>
  <si>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</si>
  <si>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</si>
  <si>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</si>
  <si>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</si>
  <si>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</si>
  <si>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</si>
  <si>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</si>
  <si>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</si>
  <si>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</si>
  <si>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</si>
  <si>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</si>
  <si>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</si>
  <si>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</si>
  <si>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</si>
  <si>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</si>
  <si>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</si>
  <si>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</si>
  <si>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</si>
  <si>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</si>
  <si>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</si>
  <si>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</si>
  <si>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</si>
  <si>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</si>
  <si>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</si>
  <si>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</si>
  <si>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</si>
  <si>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</si>
  <si>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</si>
  <si>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</si>
  <si>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</si>
  <si>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</si>
  <si>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</si>
  <si>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</si>
  <si>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</si>
  <si>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</si>
  <si>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</si>
  <si>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</si>
  <si>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</si>
  <si>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</si>
  <si>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</si>
  <si>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</si>
  <si>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</si>
  <si>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</si>
  <si>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</si>
  <si>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</si>
  <si>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</si>
  <si>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</si>
  <si>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</si>
  <si>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</si>
  <si>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</si>
  <si>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</si>
  <si>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</si>
  <si>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</si>
  <si>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</si>
  <si>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</si>
  <si>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</si>
  <si>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</si>
  <si>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</si>
  <si>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</si>
  <si>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</si>
  <si>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</si>
  <si>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</si>
  <si>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</si>
  <si>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</si>
  <si>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</si>
  <si>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</si>
  <si>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</si>
  <si>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</si>
  <si>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</si>
  <si>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</si>
  <si>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</si>
  <si>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</si>
  <si>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</si>
  <si>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</si>
  <si>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</si>
  <si>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</si>
  <si>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</si>
  <si>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</si>
  <si>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</si>
  <si>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</si>
  <si>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</si>
  <si>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</si>
  <si>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</si>
  <si>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</si>
  <si>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</si>
  <si>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</si>
  <si>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</si>
  <si>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</si>
  <si>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</si>
  <si>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</si>
  <si>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</si>
  <si>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</si>
  <si>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</si>
  <si>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</si>
  <si>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</si>
  <si>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</si>
  <si>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</si>
  <si>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</si>
  <si>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</si>
  <si>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</si>
  <si>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</si>
  <si>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</si>
  <si>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</si>
  <si>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</si>
  <si>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</si>
  <si>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</si>
  <si>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</si>
  <si>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</si>
  <si>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</si>
  <si>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</si>
  <si>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</si>
  <si>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</si>
  <si>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</si>
  <si>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</si>
  <si>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</si>
  <si>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</si>
  <si>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</si>
  <si>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</si>
  <si>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</si>
  <si>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</si>
  <si>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</si>
  <si>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</si>
  <si>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</si>
  <si>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</si>
  <si>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</si>
  <si>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</si>
  <si>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</si>
  <si>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</si>
  <si>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</si>
  <si>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</si>
  <si>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</si>
  <si>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</si>
  <si>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</si>
  <si>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</si>
  <si>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</si>
  <si>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</si>
  <si>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</si>
  <si>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</si>
  <si>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</si>
  <si>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</si>
  <si>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</si>
  <si>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</si>
  <si>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</si>
  <si>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</si>
  <si>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</si>
  <si>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</si>
  <si>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</si>
  <si>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</si>
  <si>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</si>
  <si>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</si>
  <si>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</si>
  <si>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</si>
  <si>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</si>
  <si>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</si>
  <si>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</si>
  <si>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</si>
  <si>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</si>
  <si>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</si>
  <si>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</si>
  <si>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</si>
  <si>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</si>
  <si>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</si>
  <si>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</si>
  <si>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</si>
  <si>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</si>
  <si>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</si>
  <si>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</si>
  <si>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</si>
  <si>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</si>
  <si>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</si>
  <si>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</si>
  <si>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</si>
  <si>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</si>
  <si>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</si>
  <si>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</si>
  <si>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</si>
  <si>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</si>
  <si>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</si>
  <si>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</si>
  <si>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</si>
  <si>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</si>
  <si>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</si>
  <si>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</si>
  <si>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</si>
  <si>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</si>
  <si>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</si>
  <si>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</si>
  <si>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</si>
  <si>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</si>
  <si>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</si>
  <si>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</si>
  <si>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</si>
  <si>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</si>
  <si>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</si>
  <si>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</si>
  <si>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</si>
  <si>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</si>
  <si>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</si>
  <si>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</si>
  <si>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</si>
  <si>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</si>
  <si>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</si>
  <si>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</si>
  <si>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</si>
  <si>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</si>
  <si>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</si>
  <si>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</si>
  <si>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</si>
  <si>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</si>
  <si>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</si>
  <si>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</si>
  <si>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</si>
  <si>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</si>
  <si>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</si>
  <si>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</si>
  <si>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</si>
  <si>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</si>
  <si>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</si>
  <si>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</si>
  <si>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</si>
  <si>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</si>
  <si>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</si>
  <si>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</si>
  <si>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</si>
  <si>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</si>
  <si>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</si>
  <si>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</si>
  <si>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</si>
  <si>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</si>
  <si>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</si>
  <si>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</si>
  <si>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</si>
  <si>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</si>
  <si>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</si>
  <si>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</si>
  <si>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</si>
  <si>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</si>
  <si>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</si>
  <si>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</si>
  <si>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</si>
  <si>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</si>
  <si>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</si>
  <si>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</si>
  <si>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</si>
  <si>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</si>
  <si>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</si>
  <si>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</si>
  <si>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</si>
  <si>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</si>
  <si>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</si>
  <si>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</si>
  <si>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</si>
  <si>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</si>
  <si>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</si>
  <si>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</si>
  <si>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</si>
  <si>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</si>
  <si>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</si>
  <si>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</si>
  <si>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</si>
  <si>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</si>
  <si>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</si>
  <si>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</si>
  <si>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</si>
  <si>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</si>
  <si>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</si>
  <si>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</si>
  <si>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</si>
  <si>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</si>
  <si>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</si>
  <si>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</si>
  <si>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</si>
  <si>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</si>
  <si>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</si>
  <si>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</si>
  <si>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</si>
  <si>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</si>
  <si>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</si>
  <si>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</si>
  <si>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</si>
  <si>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</si>
  <si>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</si>
  <si>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</si>
  <si>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</si>
  <si>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</si>
  <si>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</si>
  <si>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</si>
  <si>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</si>
  <si>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</si>
  <si>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</si>
  <si>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</si>
  <si>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</si>
  <si>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</si>
  <si>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</si>
  <si>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</si>
  <si>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</si>
  <si>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</si>
  <si>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</si>
  <si>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</si>
  <si>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</si>
  <si>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</si>
  <si>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</si>
  <si>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</si>
  <si>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</si>
  <si>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</si>
  <si>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</si>
  <si>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</si>
  <si>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</si>
  <si>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</si>
  <si>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</si>
  <si>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</si>
  <si>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</si>
  <si>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</si>
  <si>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</si>
  <si>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</si>
  <si>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</si>
  <si>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</si>
  <si>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</si>
  <si>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</si>
  <si>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</si>
  <si>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</si>
  <si>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</si>
  <si>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</si>
  <si>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</si>
  <si>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</si>
  <si>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</si>
  <si>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</si>
  <si>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</si>
  <si>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</si>
  <si>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</si>
  <si>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</si>
  <si>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</si>
  <si>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</si>
  <si>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</si>
  <si>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</si>
  <si>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</si>
  <si>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</si>
  <si>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</si>
  <si>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</si>
  <si>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</si>
  <si>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</si>
  <si>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</si>
  <si>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</si>
  <si>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</si>
  <si>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</si>
  <si>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</si>
  <si>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</si>
  <si>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</si>
  <si>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</si>
  <si>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</si>
  <si>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</si>
  <si>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</si>
  <si>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</si>
  <si>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</si>
  <si>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</si>
  <si>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</si>
  <si>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</si>
  <si>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</si>
  <si>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</si>
  <si>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</si>
  <si>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</si>
  <si>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</si>
  <si>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</si>
  <si>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</si>
  <si>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</si>
  <si>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</si>
  <si>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</si>
  <si>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</si>
  <si>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</si>
  <si>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</si>
  <si>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</si>
  <si>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</si>
  <si>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</si>
  <si>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</si>
  <si>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</si>
  <si>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</si>
  <si>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</si>
  <si>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</si>
  <si>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</si>
  <si>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</si>
  <si>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</si>
  <si>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</si>
  <si>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</si>
  <si>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</si>
  <si>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</si>
  <si>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</si>
  <si>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</si>
  <si>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</si>
  <si>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</si>
  <si>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</si>
  <si>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</si>
  <si>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</si>
  <si>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</si>
  <si>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</si>
  <si>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</si>
  <si>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</si>
  <si>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</si>
  <si>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</si>
  <si>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</si>
  <si>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</si>
  <si>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</si>
  <si>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</si>
  <si>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</si>
  <si>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</si>
  <si>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</si>
  <si>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</si>
  <si>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</si>
  <si>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</si>
  <si>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</si>
  <si>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</si>
  <si>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</si>
  <si>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</si>
  <si>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</si>
  <si>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</si>
  <si>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</si>
  <si>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</si>
  <si>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</si>
  <si>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</si>
  <si>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</si>
  <si>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</si>
  <si>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</si>
  <si>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</si>
  <si>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</si>
  <si>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</si>
  <si>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</si>
  <si>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</si>
  <si>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</si>
  <si>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</si>
  <si>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</si>
  <si>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</si>
  <si>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</si>
  <si>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</si>
  <si>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</si>
  <si>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</si>
  <si>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</si>
  <si>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</si>
  <si>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</si>
  <si>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</si>
  <si>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</si>
  <si>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</si>
  <si>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</si>
  <si>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</si>
  <si>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</si>
  <si>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</si>
  <si>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</si>
  <si>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</si>
  <si>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</si>
  <si>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</si>
  <si>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</si>
  <si>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</si>
  <si>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</si>
  <si>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</si>
  <si>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</si>
  <si>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</si>
  <si>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</si>
  <si>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</si>
  <si>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</si>
  <si>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</si>
  <si>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</si>
  <si>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</si>
  <si>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</si>
  <si>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</si>
  <si>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</si>
  <si>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</si>
  <si>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</si>
  <si>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</si>
  <si>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</si>
  <si>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</si>
  <si>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</si>
  <si>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</si>
  <si>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</si>
  <si>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</si>
  <si>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</si>
  <si>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</si>
  <si>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</si>
  <si>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</si>
  <si>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</si>
  <si>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</si>
  <si>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</si>
  <si>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</si>
  <si>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</si>
  <si>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</si>
  <si>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</si>
  <si>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</si>
  <si>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</si>
  <si>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</si>
  <si>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</si>
  <si>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</si>
  <si>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</si>
  <si>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</si>
  <si>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</si>
  <si>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</si>
  <si>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</si>
  <si>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</si>
  <si>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</si>
  <si>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</si>
  <si>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</si>
  <si>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</si>
  <si>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</si>
  <si>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</si>
  <si>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</si>
  <si>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</si>
  <si>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</si>
  <si>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</si>
  <si>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</si>
  <si>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</si>
  <si>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</si>
  <si>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</si>
  <si>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</si>
  <si>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</si>
  <si>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</si>
  <si>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</si>
  <si>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</si>
  <si>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</si>
  <si>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</si>
  <si>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</si>
  <si>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</si>
  <si>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</si>
  <si>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</si>
  <si>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</si>
  <si>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</si>
  <si>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</si>
  <si>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</si>
  <si>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</si>
  <si>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</si>
  <si>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</si>
  <si>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</si>
  <si>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</si>
  <si>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</si>
  <si>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</si>
  <si>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</si>
  <si>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</si>
  <si>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</si>
  <si>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</si>
  <si>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</si>
  <si>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</si>
  <si>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</si>
  <si>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</si>
  <si>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</si>
  <si>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</si>
  <si>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</si>
  <si>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</si>
  <si>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</si>
  <si>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</si>
  <si>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</si>
  <si>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</si>
  <si>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</si>
  <si>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</si>
  <si>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</si>
  <si>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</si>
  <si>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</si>
  <si>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</si>
  <si>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</si>
  <si>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</si>
  <si>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</si>
  <si>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</si>
  <si>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</si>
  <si>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</si>
  <si>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</si>
  <si>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</si>
  <si>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</si>
  <si>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</si>
  <si>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</si>
  <si>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</si>
  <si>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</si>
  <si>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</si>
  <si>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</si>
  <si>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</si>
  <si>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</si>
  <si>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</si>
  <si>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</si>
  <si>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</si>
  <si>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</si>
  <si>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</si>
  <si>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</si>
  <si>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</si>
  <si>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</si>
  <si>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</si>
  <si>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</si>
  <si>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</si>
  <si>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</si>
  <si>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</si>
  <si>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</si>
  <si>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</si>
  <si>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</si>
  <si>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</si>
  <si>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</si>
  <si>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</si>
  <si>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</si>
  <si>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</si>
  <si>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</si>
  <si>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</si>
  <si>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</si>
  <si>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</si>
  <si>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</si>
  <si>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</si>
  <si>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</si>
  <si>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</si>
  <si>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</si>
  <si>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</si>
  <si>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</si>
  <si>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</si>
  <si>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</si>
  <si>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</si>
  <si>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</si>
  <si>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</si>
  <si>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</si>
  <si>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</si>
  <si>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</si>
  <si>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</si>
  <si>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</si>
  <si>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</si>
  <si>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</si>
  <si>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</si>
  <si>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</si>
  <si>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</si>
  <si>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</si>
  <si>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</si>
  <si>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</si>
  <si>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</si>
  <si>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</si>
  <si>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</si>
  <si>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</si>
  <si>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</si>
  <si>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</si>
  <si>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</si>
  <si>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</si>
  <si>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</si>
  <si>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</si>
  <si>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</si>
  <si>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</si>
  <si>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</si>
  <si>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</si>
  <si>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</si>
  <si>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</si>
  <si>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</si>
  <si>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</si>
  <si>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</si>
  <si>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</si>
  <si>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</si>
  <si>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</si>
  <si>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</si>
  <si>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</si>
  <si>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</si>
  <si>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</si>
  <si>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</si>
  <si>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</si>
  <si>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</si>
  <si>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</si>
  <si>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</si>
  <si>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</si>
  <si>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</si>
  <si>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</si>
  <si>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</si>
  <si>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</si>
  <si>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</si>
  <si>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</si>
  <si>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</si>
  <si>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</si>
  <si>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</si>
  <si>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</si>
  <si>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</si>
  <si>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</si>
  <si>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</si>
  <si>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</si>
  <si>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</si>
  <si>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</si>
  <si>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</si>
  <si>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</si>
  <si>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</si>
  <si>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</si>
  <si>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</si>
  <si>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</si>
  <si>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</si>
  <si>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</si>
  <si>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</si>
  <si>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</si>
  <si>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</si>
  <si>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</si>
  <si>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</si>
  <si>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</si>
  <si>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</si>
  <si>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</si>
  <si>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</si>
  <si>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</si>
  <si>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</si>
  <si>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</si>
  <si>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</si>
  <si>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</si>
  <si>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</si>
  <si>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</si>
  <si>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</si>
  <si>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</si>
  <si>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</si>
  <si>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</si>
  <si>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</si>
  <si>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</si>
  <si>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</si>
  <si>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</si>
  <si>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</si>
  <si>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</si>
  <si>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</si>
  <si>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</si>
  <si>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</si>
  <si>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</si>
  <si>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</si>
  <si>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</si>
  <si>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</si>
  <si>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</si>
  <si>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</si>
  <si>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</si>
  <si>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</si>
  <si>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</si>
  <si>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</si>
  <si>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</si>
  <si>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</si>
  <si>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</si>
  <si>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</si>
  <si>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</si>
  <si>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</si>
  <si>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</si>
  <si>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</si>
  <si>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</si>
  <si>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</si>
  <si>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</si>
  <si>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</si>
  <si>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</si>
  <si>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</si>
  <si>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</si>
  <si>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</si>
  <si>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</si>
  <si>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</si>
  <si>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</si>
  <si>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</si>
  <si>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</si>
  <si>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</si>
  <si>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</si>
  <si>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</si>
  <si>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</si>
  <si>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</si>
  <si>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</si>
  <si>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</si>
  <si>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</si>
  <si>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</si>
  <si>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</si>
  <si>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</si>
  <si>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</si>
  <si>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</si>
  <si>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</si>
  <si>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</si>
  <si>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</si>
  <si>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</si>
  <si>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</si>
  <si>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</si>
  <si>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</si>
  <si>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</si>
  <si>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</si>
  <si>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</si>
  <si>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</si>
  <si>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</si>
  <si>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</si>
  <si>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</si>
  <si>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</si>
  <si>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</si>
  <si>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</si>
  <si>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</si>
  <si>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</si>
  <si>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</si>
  <si>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</si>
  <si>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</si>
  <si>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</si>
  <si>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</si>
  <si>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</si>
  <si>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</si>
  <si>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</si>
  <si>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</si>
  <si>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</si>
  <si>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</si>
  <si>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</si>
  <si>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</si>
  <si>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</si>
  <si>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</si>
  <si>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</si>
  <si>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</si>
  <si>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</si>
  <si>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</si>
  <si>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</si>
  <si>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</si>
  <si>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</si>
  <si>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</si>
  <si>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</si>
  <si>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</si>
  <si>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</si>
  <si>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</si>
  <si>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</si>
  <si>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</si>
  <si>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</si>
  <si>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</si>
  <si>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</si>
  <si>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</si>
  <si>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</si>
  <si>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</si>
  <si>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</si>
  <si>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</si>
  <si>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</si>
  <si>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</si>
  <si>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</si>
  <si>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</si>
  <si>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</si>
  <si>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</si>
  <si>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</si>
  <si>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</si>
  <si>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</si>
  <si>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</si>
  <si>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</si>
  <si>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</si>
  <si>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</si>
  <si>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</si>
  <si>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</si>
  <si>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</si>
  <si>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</si>
  <si>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</si>
  <si>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</si>
  <si>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</si>
  <si>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</si>
  <si>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</si>
  <si>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</si>
  <si>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</si>
  <si>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</si>
  <si>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</si>
  <si>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</si>
  <si>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</si>
  <si>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</si>
  <si>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</si>
  <si>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</si>
  <si>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</si>
  <si>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</si>
  <si>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</si>
  <si>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</si>
  <si>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</si>
  <si>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</si>
  <si>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</si>
  <si>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</si>
  <si>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</si>
  <si>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</si>
  <si>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</si>
  <si>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</si>
  <si>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</si>
  <si>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</si>
  <si>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</si>
  <si>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</si>
  <si>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</si>
  <si>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</si>
  <si>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</si>
  <si>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</si>
  <si>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</si>
  <si>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</si>
  <si>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</si>
  <si>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</si>
  <si>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</si>
  <si>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</si>
  <si>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</si>
  <si>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</si>
  <si>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</si>
  <si>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</si>
  <si>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</si>
  <si>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</si>
  <si>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</si>
  <si>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</si>
  <si>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</si>
  <si>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</si>
  <si>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</si>
  <si>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</si>
  <si>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</si>
  <si>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</si>
  <si>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</si>
  <si>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</si>
  <si>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</si>
  <si>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</si>
  <si>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</si>
  <si>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</si>
  <si>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</si>
  <si>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</si>
  <si>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</si>
  <si>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</si>
  <si>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</si>
  <si>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</si>
  <si>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</si>
  <si>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</si>
  <si>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</si>
  <si>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</si>
  <si>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</si>
  <si>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</si>
  <si>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</si>
  <si>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</si>
  <si>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</si>
  <si>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</si>
  <si>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</si>
  <si>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</si>
  <si>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</si>
  <si>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</si>
  <si>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</si>
  <si>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</si>
  <si>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</si>
  <si>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</si>
  <si>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</si>
  <si>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</si>
  <si>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</si>
  <si>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</si>
  <si>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</si>
  <si>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</si>
  <si>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</si>
  <si>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</si>
  <si>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</si>
  <si>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</si>
  <si>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</si>
  <si>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</si>
  <si>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</si>
  <si>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</si>
  <si>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</si>
  <si>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</si>
  <si>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</si>
  <si>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</si>
  <si>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</si>
  <si>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</si>
  <si>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</si>
  <si>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</si>
  <si>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</si>
  <si>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</si>
  <si>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</si>
  <si>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</si>
  <si>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</si>
  <si>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</si>
  <si>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</si>
  <si>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</si>
  <si>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</si>
  <si>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</si>
  <si>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</si>
  <si>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</si>
  <si>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</si>
  <si>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</si>
  <si>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</si>
  <si>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</si>
  <si>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</si>
  <si>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</si>
  <si>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</si>
  <si>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</si>
  <si>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</si>
  <si>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</si>
  <si>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</si>
  <si>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</si>
  <si>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</si>
  <si>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</si>
  <si>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</si>
  <si>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</si>
  <si>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</si>
  <si>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</si>
  <si>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</si>
  <si>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</si>
  <si>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</si>
  <si>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</si>
  <si>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</si>
  <si>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</si>
  <si>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</si>
  <si>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</si>
  <si>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</si>
  <si>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</si>
  <si>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</si>
  <si>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</si>
  <si>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</si>
  <si>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</si>
  <si>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</si>
  <si>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</si>
  <si>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</si>
  <si>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</si>
  <si>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</si>
  <si>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</si>
  <si>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</si>
  <si>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</si>
  <si>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</si>
  <si>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</si>
  <si>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</si>
  <si>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</si>
  <si>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</si>
  <si>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</si>
  <si>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</si>
  <si>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</si>
  <si>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</si>
  <si>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</si>
  <si>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</si>
  <si>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</si>
  <si>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</si>
  <si>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</si>
  <si>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</si>
  <si>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</si>
  <si>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</si>
  <si>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</si>
  <si>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</si>
  <si>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</si>
  <si>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</si>
  <si>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</si>
  <si>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</si>
  <si>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</si>
  <si>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</si>
  <si>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</si>
  <si>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</si>
  <si>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</si>
  <si>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</si>
  <si>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</si>
  <si>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</si>
  <si>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</si>
  <si>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</si>
  <si>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</si>
  <si>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</si>
  <si>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</si>
  <si>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</si>
  <si>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</si>
  <si>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</si>
  <si>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</si>
  <si>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</si>
  <si>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</si>
  <si>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</si>
  <si>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</si>
  <si>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</si>
  <si>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</si>
  <si>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</si>
  <si>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</si>
  <si>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</si>
  <si>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</si>
  <si>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</si>
  <si>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</si>
  <si>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</si>
  <si>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</si>
  <si>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</si>
  <si>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</si>
  <si>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</si>
  <si>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</si>
  <si>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</si>
  <si>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</si>
  <si>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</si>
  <si>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</si>
  <si>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</si>
  <si>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</si>
  <si>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</si>
  <si>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</si>
  <si>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</si>
  <si>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</si>
  <si>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</si>
  <si>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</si>
  <si>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</si>
  <si>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</si>
  <si>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</si>
  <si>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</si>
  <si>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</si>
  <si>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</si>
  <si>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</si>
  <si>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</si>
  <si>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</si>
  <si>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</si>
  <si>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</si>
  <si>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</si>
  <si>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</si>
  <si>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</si>
  <si>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</si>
  <si>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</si>
  <si>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</si>
  <si>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</si>
  <si>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</si>
  <si>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</si>
  <si>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</si>
  <si>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</si>
  <si>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</si>
  <si>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</si>
  <si>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</si>
  <si>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</si>
  <si>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</si>
  <si>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</si>
  <si>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</si>
  <si>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</si>
  <si>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</si>
  <si>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</si>
  <si>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</si>
  <si>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</si>
  <si>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</si>
  <si>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</si>
  <si>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</si>
  <si>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</si>
  <si>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</si>
  <si>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</si>
  <si>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</si>
  <si>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</si>
  <si>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</si>
  <si>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</si>
  <si>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</si>
  <si>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</si>
  <si>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</si>
  <si>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</si>
  <si>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</si>
  <si>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</si>
  <si>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</si>
  <si>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</si>
  <si>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</si>
  <si>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</si>
  <si>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</si>
  <si>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</si>
  <si>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</si>
  <si>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</si>
  <si>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</si>
  <si>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</si>
  <si>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</si>
  <si>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</si>
  <si>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</si>
  <si>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</si>
  <si>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</si>
  <si>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</si>
  <si>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</si>
  <si>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</si>
  <si>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</si>
  <si>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</si>
  <si>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</si>
  <si>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</si>
  <si>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</si>
  <si>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</si>
  <si>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</si>
  <si>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</si>
  <si>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</si>
  <si>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</si>
  <si>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</si>
  <si>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</si>
  <si>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</si>
  <si>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</si>
  <si>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</si>
  <si>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</si>
  <si>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</si>
  <si>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</si>
  <si>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</si>
  <si>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</si>
  <si>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</si>
  <si>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</si>
  <si>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</si>
  <si>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</si>
  <si>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</si>
  <si>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</si>
  <si>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</si>
  <si>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</si>
  <si>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</si>
  <si>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</si>
  <si>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</si>
  <si>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</si>
  <si>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</si>
  <si>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</si>
  <si>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</si>
  <si>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</si>
  <si>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</si>
  <si>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</si>
  <si>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</si>
  <si>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</si>
  <si>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</si>
  <si>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</si>
  <si>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</si>
  <si>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</si>
  <si>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</si>
  <si>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</si>
  <si>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</si>
  <si>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</si>
  <si>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</si>
  <si>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</si>
  <si>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</si>
  <si>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</si>
  <si>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</si>
  <si>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</si>
  <si>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</si>
  <si>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</si>
  <si>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</si>
  <si>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</si>
  <si>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</si>
  <si>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</si>
  <si>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</si>
  <si>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</si>
  <si>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</si>
  <si>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</si>
  <si>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</si>
  <si>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</si>
  <si>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</si>
  <si>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</si>
  <si>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</si>
  <si>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</si>
  <si>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</si>
  <si>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</si>
  <si>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</si>
  <si>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</si>
  <si>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</si>
  <si>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</si>
  <si>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</si>
  <si>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</si>
  <si>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</si>
  <si>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</si>
  <si>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</si>
  <si>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</si>
  <si>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</si>
  <si>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</si>
  <si>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</si>
  <si>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</si>
  <si>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</si>
  <si>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</si>
  <si>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</si>
  <si>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</si>
  <si>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</si>
  <si>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</si>
  <si>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</si>
  <si>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</si>
  <si>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</si>
  <si>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</si>
  <si>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</si>
  <si>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</si>
  <si>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</si>
  <si>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</si>
  <si>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</si>
  <si>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</si>
  <si>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</si>
  <si>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</si>
  <si>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</si>
  <si>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</si>
  <si>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</si>
  <si>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</si>
  <si>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</si>
  <si>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</si>
  <si>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</si>
  <si>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</si>
  <si>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</si>
  <si>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</si>
  <si>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</si>
  <si>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</si>
  <si>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</si>
  <si>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</si>
  <si>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</si>
  <si>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</si>
  <si>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</si>
  <si>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</si>
  <si>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</si>
  <si>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</si>
  <si>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</si>
  <si>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</si>
  <si>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</si>
  <si>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</si>
  <si>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</si>
  <si>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</si>
  <si>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</si>
  <si>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</si>
  <si>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</si>
  <si>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</si>
  <si>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</si>
  <si>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</si>
  <si>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</si>
  <si>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</si>
  <si>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</si>
  <si>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</si>
  <si>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</si>
  <si>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</si>
  <si>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</si>
  <si>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</si>
  <si>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</si>
  <si>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</si>
  <si>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</si>
  <si>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</si>
  <si>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</si>
  <si>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</si>
  <si>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</si>
  <si>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</si>
  <si>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</si>
  <si>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</si>
  <si>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</si>
  <si>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</si>
  <si>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</si>
  <si>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</si>
  <si>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</si>
  <si>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</si>
  <si>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</si>
  <si>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</si>
  <si>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</si>
  <si>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</si>
  <si>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</si>
  <si>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</si>
  <si>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</si>
  <si>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</si>
  <si>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</si>
  <si>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</si>
  <si>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</si>
  <si>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</si>
  <si>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</si>
  <si>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</si>
  <si>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</si>
  <si>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</si>
  <si>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</si>
  <si>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</si>
  <si>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</si>
  <si>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</si>
  <si>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</si>
  <si>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</si>
  <si>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</si>
  <si>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</si>
  <si>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</si>
  <si>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</si>
  <si>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</si>
  <si>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</si>
  <si>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</si>
  <si>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</si>
  <si>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</si>
  <si>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</si>
  <si>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</si>
  <si>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</si>
  <si>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</si>
  <si>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</si>
  <si>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</si>
  <si>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</si>
  <si>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</si>
  <si>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</si>
  <si>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</si>
  <si>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</si>
  <si>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</si>
  <si>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</si>
  <si>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</si>
  <si>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</si>
  <si>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</si>
  <si>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</si>
  <si>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</si>
  <si>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</si>
  <si>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</si>
  <si>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</si>
  <si>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</si>
  <si>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</si>
  <si>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</si>
  <si>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</si>
  <si>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</si>
  <si>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</si>
  <si>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</si>
  <si>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</si>
  <si>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</si>
  <si>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</si>
  <si>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</si>
  <si>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</si>
  <si>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</si>
  <si>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</si>
  <si>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</si>
  <si>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</si>
  <si>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</si>
  <si>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</si>
  <si>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</si>
  <si>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</si>
  <si>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</si>
  <si>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</si>
  <si>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</si>
  <si>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</si>
  <si>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</si>
  <si>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</si>
  <si>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</si>
  <si>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</si>
  <si>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</si>
  <si>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</si>
  <si>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</si>
  <si>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</si>
  <si>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</si>
  <si>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</si>
  <si>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</si>
  <si>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</si>
  <si>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</si>
  <si>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</si>
  <si>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</si>
  <si>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</si>
  <si>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</si>
  <si>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</si>
  <si>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</si>
  <si>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</si>
  <si>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</si>
  <si>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</si>
  <si>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</si>
  <si>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</si>
  <si>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</si>
  <si>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</si>
  <si>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</si>
  <si>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</si>
  <si>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</si>
  <si>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</si>
  <si>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</si>
  <si>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</si>
  <si>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</si>
  <si>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</si>
  <si>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</si>
  <si>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</si>
  <si>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</si>
  <si>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</si>
  <si>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</si>
  <si>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</si>
  <si>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</si>
  <si>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</si>
  <si>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</si>
  <si>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</si>
  <si>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</si>
  <si>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</si>
  <si>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</si>
  <si>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</si>
  <si>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</si>
  <si>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</si>
  <si>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</si>
  <si>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</si>
  <si>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</si>
  <si>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</si>
  <si>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</si>
  <si>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</si>
  <si>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</si>
  <si>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</si>
  <si>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</si>
  <si>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</si>
  <si>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</si>
  <si>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</si>
  <si>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</si>
  <si>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</si>
  <si>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</si>
  <si>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</si>
  <si>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</si>
  <si>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</si>
  <si>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</si>
  <si>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</si>
  <si>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</si>
  <si>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</si>
  <si>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</si>
  <si>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</si>
  <si>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</si>
  <si>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</si>
  <si>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</si>
  <si>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</si>
  <si>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</si>
  <si>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</si>
  <si>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</si>
  <si>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</si>
  <si>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</si>
  <si>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</si>
  <si>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</si>
  <si>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</si>
  <si>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</si>
  <si>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</si>
  <si>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</si>
  <si>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</si>
  <si>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</si>
  <si>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</si>
  <si>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</si>
  <si>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</si>
  <si>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</si>
  <si>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</si>
  <si>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</si>
  <si>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</si>
  <si>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</si>
  <si>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</si>
  <si>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</si>
  <si>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</si>
  <si>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</si>
  <si>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</si>
  <si>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</si>
  <si>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</si>
  <si>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</si>
  <si>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</si>
  <si>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</si>
  <si>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</si>
  <si>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</si>
  <si>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</si>
  <si>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</si>
  <si>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</si>
  <si>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</si>
  <si>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</si>
  <si>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</si>
  <si>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</si>
  <si>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</si>
  <si>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</si>
  <si>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</si>
  <si>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</si>
  <si>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</si>
  <si>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</si>
  <si>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</si>
  <si>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</si>
  <si>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</si>
  <si>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</si>
  <si>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</si>
  <si>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</si>
  <si>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</si>
  <si>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</si>
  <si>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</si>
  <si>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</si>
  <si>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</si>
  <si>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</si>
  <si>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</si>
  <si>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</si>
  <si>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</si>
  <si>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</si>
  <si>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</si>
  <si>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</si>
  <si>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</si>
  <si>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</si>
  <si>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</si>
  <si>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</si>
  <si>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</si>
  <si>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</si>
  <si>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</si>
  <si>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</si>
  <si>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</si>
  <si>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</si>
  <si>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</si>
  <si>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</si>
  <si>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</si>
  <si>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</si>
  <si>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</si>
  <si>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</si>
  <si>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</si>
  <si>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</si>
  <si>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</si>
  <si>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</si>
  <si>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</si>
  <si>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</si>
  <si>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</si>
  <si>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</si>
  <si>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</si>
  <si>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</si>
  <si>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</si>
  <si>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</si>
  <si>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</si>
  <si>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</si>
  <si>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</si>
  <si>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</si>
  <si>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</si>
  <si>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</si>
  <si>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</si>
  <si>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</si>
  <si>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</si>
  <si>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</si>
  <si>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</si>
  <si>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</si>
  <si>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</si>
  <si>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</si>
  <si>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</si>
  <si>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</si>
  <si>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</si>
  <si>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</si>
  <si>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</si>
  <si>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</si>
  <si>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</si>
  <si>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</si>
  <si>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</si>
  <si>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</si>
  <si>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</si>
  <si>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</si>
  <si>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</si>
  <si>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</si>
  <si>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</si>
  <si>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</si>
  <si>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</si>
  <si>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</si>
  <si>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</si>
  <si>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</si>
  <si>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</si>
  <si>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</si>
  <si>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</si>
  <si>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</si>
  <si>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</si>
  <si>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</si>
  <si>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</si>
  <si>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</si>
  <si>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</si>
  <si>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</si>
  <si>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</si>
  <si>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</si>
  <si>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</si>
  <si>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</si>
  <si>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</si>
  <si>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</si>
  <si>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</si>
  <si>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</si>
  <si>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</si>
  <si>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</si>
  <si>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</si>
  <si>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</si>
  <si>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</si>
  <si>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</si>
  <si>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</si>
  <si>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</si>
  <si>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</si>
  <si>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</si>
  <si>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</si>
  <si>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</si>
  <si>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</si>
  <si>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</si>
  <si>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</si>
  <si>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</si>
  <si>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</si>
  <si>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</si>
  <si>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</si>
  <si>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</si>
  <si>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</si>
  <si>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</si>
  <si>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</si>
  <si>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</si>
  <si>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</si>
  <si>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</si>
  <si>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</si>
  <si>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</si>
  <si>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</si>
  <si>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</si>
  <si>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</si>
  <si>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</si>
  <si>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</si>
  <si>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</si>
  <si>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</si>
  <si>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</si>
  <si>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</si>
  <si>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</si>
  <si>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</si>
  <si>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</si>
  <si>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</si>
  <si>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</si>
  <si>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</si>
  <si>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</si>
  <si>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</si>
  <si>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</si>
  <si>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</si>
  <si>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</si>
  <si>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</si>
  <si>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</si>
  <si>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</si>
  <si>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</si>
  <si>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</si>
  <si>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</si>
  <si>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</si>
  <si>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</si>
  <si>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</si>
  <si>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</si>
  <si>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</si>
  <si>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</si>
  <si>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</si>
  <si>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</si>
  <si>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</si>
  <si>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</si>
  <si>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</si>
  <si>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</si>
  <si>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</si>
  <si>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</si>
  <si>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</si>
  <si>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</si>
  <si>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</si>
  <si>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</si>
  <si>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</si>
  <si>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</si>
  <si>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</si>
  <si>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</si>
  <si>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</si>
  <si>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</si>
  <si>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</si>
  <si>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</si>
  <si>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</si>
  <si>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</si>
  <si>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</si>
  <si>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</si>
  <si>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</si>
  <si>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</si>
  <si>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</si>
  <si>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</si>
  <si>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</si>
  <si>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</si>
  <si>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</si>
  <si>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</si>
  <si>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</si>
  <si>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</si>
  <si>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</si>
  <si>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</si>
  <si>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</si>
  <si>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</si>
  <si>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</si>
  <si>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</si>
  <si>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</si>
  <si>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</si>
  <si>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</si>
  <si>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</si>
  <si>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</si>
  <si>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</si>
  <si>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</si>
  <si>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</si>
  <si>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</si>
  <si>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</si>
  <si>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</si>
  <si>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</si>
  <si>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</si>
  <si>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</si>
  <si>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</si>
  <si>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</si>
  <si>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</si>
  <si>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</si>
  <si>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</si>
  <si>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</si>
  <si>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</si>
  <si>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</si>
  <si>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</si>
  <si>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</si>
  <si>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</si>
  <si>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</si>
  <si>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</si>
  <si>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</si>
  <si>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</si>
  <si>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</si>
  <si>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</si>
  <si>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</si>
  <si>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</si>
  <si>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</si>
  <si>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</si>
  <si>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</si>
  <si>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</si>
  <si>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</si>
  <si>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</si>
  <si>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</si>
  <si>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</si>
  <si>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</si>
  <si>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</si>
  <si>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</si>
  <si>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</si>
  <si>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</si>
  <si>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</si>
  <si>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</si>
  <si>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</si>
  <si>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</si>
  <si>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</si>
  <si>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</si>
  <si>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</si>
  <si>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</si>
  <si>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</si>
  <si>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</si>
  <si>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</si>
  <si>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</si>
  <si>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</si>
  <si>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</si>
  <si>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</si>
  <si>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</si>
  <si>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</si>
  <si>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</si>
  <si>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</si>
  <si>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</si>
  <si>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</si>
  <si>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</si>
  <si>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</si>
  <si>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</si>
  <si>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</si>
  <si>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</si>
  <si>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</si>
  <si>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</si>
  <si>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</si>
  <si>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</si>
  <si>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</si>
  <si>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</si>
  <si>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</si>
  <si>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</si>
  <si>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</si>
  <si>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</si>
  <si>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</si>
  <si>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</si>
  <si>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</si>
  <si>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</si>
  <si>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</si>
  <si>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</si>
  <si>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</si>
  <si>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</si>
  <si>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</si>
  <si>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</si>
  <si>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</si>
  <si>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</si>
  <si>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</si>
  <si>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</si>
  <si>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</si>
  <si>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</si>
  <si>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</si>
  <si>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</si>
  <si>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</si>
  <si>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</si>
  <si>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</si>
  <si>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</si>
  <si>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</si>
  <si>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</si>
  <si>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</si>
  <si>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</si>
  <si>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</si>
  <si>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</si>
  <si>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</si>
  <si>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</si>
  <si>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</si>
  <si>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</si>
  <si>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</si>
  <si>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</si>
  <si>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</si>
  <si>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</si>
  <si>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</si>
  <si>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</si>
  <si>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</si>
  <si>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</si>
  <si>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</si>
  <si>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</si>
  <si>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</si>
  <si>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</si>
  <si>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</si>
  <si>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</si>
  <si>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</si>
  <si>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</si>
  <si>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</si>
  <si>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</si>
  <si>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</si>
  <si>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</si>
  <si>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</si>
  <si>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</si>
  <si>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</si>
  <si>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</si>
  <si>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</si>
  <si>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</si>
  <si>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</si>
  <si>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</si>
  <si>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</si>
  <si>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</si>
  <si>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</si>
  <si>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</si>
  <si>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</si>
  <si>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</si>
  <si>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</si>
  <si>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</si>
  <si>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</si>
  <si>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</si>
  <si>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</si>
  <si>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</si>
  <si>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</si>
  <si>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</si>
  <si>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</si>
  <si>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</si>
  <si>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</si>
  <si>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</si>
  <si>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</si>
  <si>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</si>
  <si>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</si>
  <si>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</si>
  <si>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</si>
  <si>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</si>
  <si>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</si>
  <si>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</si>
  <si>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</si>
  <si>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</si>
  <si>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</si>
  <si>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</si>
  <si>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</si>
  <si>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</si>
  <si>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</si>
  <si>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</si>
  <si>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</si>
  <si>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</si>
  <si>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</si>
  <si>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</si>
  <si>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</si>
  <si>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</si>
  <si>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</si>
  <si>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</si>
  <si>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</si>
  <si>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</si>
  <si>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</si>
  <si>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</si>
  <si>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</si>
  <si>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</si>
  <si>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</si>
  <si>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</si>
  <si>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</si>
  <si>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</si>
  <si>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</si>
  <si>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</si>
  <si>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</si>
  <si>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</si>
  <si>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</si>
  <si>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</si>
  <si>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</si>
  <si>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</si>
  <si>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</si>
  <si>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</si>
  <si>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</si>
  <si>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</si>
  <si>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</si>
  <si>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</si>
  <si>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</si>
  <si>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</si>
  <si>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</si>
  <si>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</si>
  <si>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</si>
  <si>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</si>
  <si>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</si>
  <si>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</si>
  <si>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</si>
  <si>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</si>
  <si>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</si>
  <si>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</si>
  <si>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</si>
  <si>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</si>
  <si>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</si>
  <si>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</si>
  <si>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</si>
  <si>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</si>
  <si>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</si>
  <si>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</si>
  <si>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</si>
  <si>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</si>
  <si>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</si>
  <si>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</si>
  <si>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</si>
  <si>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</si>
  <si>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</si>
  <si>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</si>
  <si>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</si>
  <si>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</si>
  <si>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</si>
  <si>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</si>
  <si>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</si>
  <si>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</si>
  <si>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</si>
  <si>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</si>
  <si>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</si>
  <si>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</si>
  <si>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</si>
  <si>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</si>
  <si>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</si>
  <si>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</si>
  <si>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</si>
  <si>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</si>
  <si>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</si>
  <si>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</si>
  <si>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</si>
  <si>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</si>
  <si>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</si>
  <si>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</si>
  <si>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</si>
  <si>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</si>
  <si>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</si>
  <si>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</si>
  <si>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</si>
  <si>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</si>
  <si>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</si>
  <si>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</si>
  <si>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</si>
  <si>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</si>
  <si>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</si>
  <si>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</si>
  <si>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</si>
  <si>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</si>
  <si>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</si>
  <si>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</si>
  <si>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</si>
  <si>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</si>
  <si>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</si>
  <si>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</si>
  <si>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</si>
  <si>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</si>
  <si>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</si>
  <si>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</si>
  <si>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</si>
  <si>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</si>
  <si>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</si>
  <si>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</si>
  <si>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</si>
  <si>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</si>
  <si>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</si>
  <si>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</si>
  <si>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</si>
  <si>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</si>
  <si>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</si>
  <si>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</si>
  <si>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</si>
  <si>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</si>
  <si>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</si>
  <si>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</si>
  <si>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</si>
  <si>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</si>
  <si>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</si>
  <si>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</si>
  <si>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</si>
  <si>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</si>
  <si>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</si>
  <si>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</si>
  <si>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</si>
  <si>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</si>
  <si>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</si>
  <si>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</si>
  <si>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</si>
  <si>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</si>
  <si>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</si>
  <si>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</si>
  <si>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</si>
  <si>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</si>
  <si>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</si>
  <si>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</si>
  <si>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</si>
  <si>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</si>
  <si>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</si>
  <si>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</si>
  <si>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</si>
  <si>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</si>
  <si>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</si>
  <si>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</si>
  <si>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</si>
  <si>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</si>
  <si>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</si>
  <si>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</si>
  <si>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</si>
  <si>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</si>
  <si>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</si>
  <si>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</si>
  <si>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</si>
  <si>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</si>
  <si>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</si>
  <si>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</si>
  <si>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</si>
  <si>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</si>
  <si>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</si>
  <si>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</si>
  <si>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</si>
  <si>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</si>
  <si>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</si>
  <si>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</si>
  <si>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</si>
  <si>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</si>
  <si>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</si>
  <si>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</si>
  <si>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</si>
  <si>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</si>
  <si>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</si>
  <si>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</si>
  <si>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</si>
  <si>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</si>
  <si>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</si>
  <si>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</si>
  <si>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</si>
  <si>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</si>
  <si>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</si>
  <si>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</si>
  <si>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</si>
  <si>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</si>
  <si>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</si>
  <si>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</si>
  <si>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</si>
  <si>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</si>
  <si>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</si>
  <si>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</si>
  <si>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</si>
  <si>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</si>
  <si>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</si>
  <si>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</si>
  <si>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</si>
  <si>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</si>
  <si>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</si>
  <si>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</si>
  <si>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</si>
  <si>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</si>
  <si>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</si>
  <si>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</si>
  <si>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</si>
  <si>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</si>
  <si>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</si>
  <si>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</si>
  <si>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</si>
  <si>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</si>
  <si>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</si>
  <si>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</si>
  <si>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</si>
  <si>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</si>
  <si>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</si>
  <si>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</si>
  <si>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</si>
  <si>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</si>
  <si>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</si>
  <si>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</si>
  <si>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</si>
  <si>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</si>
  <si>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</si>
  <si>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</si>
  <si>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</si>
  <si>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</si>
  <si>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</si>
  <si>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</si>
  <si>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</si>
  <si>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</si>
  <si>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</si>
  <si>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</si>
  <si>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</si>
  <si>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</si>
  <si>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</si>
  <si>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</si>
  <si>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</si>
  <si>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</si>
  <si>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</si>
  <si>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</si>
  <si>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</si>
  <si>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</si>
  <si>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</si>
  <si>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</si>
  <si>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</si>
  <si>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</si>
  <si>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</si>
  <si>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</si>
  <si>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</si>
  <si>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</si>
  <si>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</si>
  <si>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</si>
  <si>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</si>
  <si>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</si>
  <si>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</si>
  <si>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</si>
  <si>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</si>
  <si>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</si>
  <si>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</si>
  <si>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</si>
  <si>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</si>
  <si>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</si>
  <si>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</si>
  <si>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</si>
  <si>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</si>
  <si>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</si>
  <si>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</si>
  <si>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</si>
  <si>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</si>
  <si>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</si>
  <si>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</si>
  <si>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</si>
  <si>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</si>
  <si>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</si>
  <si>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</si>
  <si>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</si>
  <si>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</si>
  <si>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</si>
  <si>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</si>
  <si>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</si>
  <si>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</si>
  <si>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</si>
  <si>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</si>
  <si>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</si>
  <si>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</si>
  <si>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</si>
  <si>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</si>
  <si>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</si>
  <si>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</si>
  <si>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</si>
  <si>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</si>
  <si>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</si>
  <si>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</si>
  <si>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</si>
  <si>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</si>
  <si>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</si>
  <si>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</si>
  <si>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</si>
  <si>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</si>
  <si>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</si>
  <si>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</si>
  <si>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</si>
  <si>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</si>
  <si>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</si>
  <si>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</si>
  <si>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</si>
  <si>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</si>
  <si>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</si>
  <si>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</si>
  <si>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</si>
  <si>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</si>
  <si>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</si>
  <si>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</si>
  <si>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</si>
  <si>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</si>
  <si>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</si>
  <si>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</si>
  <si>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</si>
  <si>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</si>
  <si>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</si>
  <si>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</si>
  <si>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</si>
  <si>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</si>
  <si>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</si>
  <si>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</si>
  <si>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</si>
  <si>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</si>
  <si>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</si>
  <si>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</si>
  <si>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</si>
  <si>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</si>
  <si>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</si>
  <si>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</si>
  <si>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</si>
  <si>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</si>
  <si>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</si>
  <si>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</si>
  <si>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</si>
  <si>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</si>
  <si>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</si>
  <si>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</si>
  <si>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</si>
  <si>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</si>
  <si>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</si>
  <si>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</si>
  <si>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</si>
  <si>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</si>
  <si>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</si>
  <si>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</si>
  <si>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</si>
  <si>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</si>
  <si>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</si>
  <si>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</si>
  <si>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</si>
  <si>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</si>
  <si>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</si>
  <si>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</si>
  <si>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</si>
  <si>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</si>
  <si>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</si>
  <si>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</si>
  <si>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</si>
  <si>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</si>
  <si>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</si>
  <si>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</si>
  <si>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</si>
  <si>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</si>
  <si>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</si>
  <si>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</si>
  <si>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</si>
  <si>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</si>
  <si>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</si>
  <si>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</si>
  <si>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</si>
  <si>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</si>
  <si>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</si>
  <si>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</si>
  <si>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</si>
  <si>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</si>
  <si>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</si>
  <si>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</si>
  <si>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</si>
  <si>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</si>
  <si>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</si>
  <si>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</si>
  <si>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</si>
  <si>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</si>
  <si>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</si>
  <si>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</si>
  <si>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</si>
  <si>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</si>
  <si>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</si>
  <si>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</si>
  <si>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</si>
  <si>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</si>
  <si>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</si>
  <si>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</si>
  <si>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</si>
  <si>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</si>
  <si>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</si>
  <si>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</si>
  <si>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</si>
  <si>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</si>
  <si>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</si>
  <si>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</si>
  <si>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</si>
  <si>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</si>
  <si>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</si>
  <si>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</si>
  <si>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</si>
  <si>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</si>
  <si>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</si>
  <si>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</si>
  <si>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</si>
  <si>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</si>
  <si>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</si>
  <si>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</si>
  <si>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</si>
  <si>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</si>
  <si>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</si>
  <si>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</si>
  <si>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</si>
  <si>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</si>
  <si>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</si>
  <si>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</si>
  <si>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</si>
  <si>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</si>
  <si>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</si>
  <si>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</si>
  <si>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</si>
  <si>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</si>
  <si>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</si>
  <si>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</si>
  <si>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</si>
  <si>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</si>
  <si>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</si>
  <si>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</si>
  <si>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</si>
  <si>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</si>
  <si>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</si>
  <si>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</si>
  <si>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</si>
  <si>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</si>
  <si>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</si>
  <si>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</si>
  <si>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</si>
  <si>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</si>
  <si>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</si>
  <si>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</si>
  <si>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</si>
  <si>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</si>
  <si>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</si>
  <si>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</si>
  <si>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</si>
  <si>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</si>
  <si>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</si>
  <si>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</si>
  <si>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</si>
  <si>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</si>
  <si>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</si>
  <si>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</si>
  <si>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</si>
  <si>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</si>
  <si>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</si>
  <si>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</si>
  <si>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</si>
  <si>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</si>
  <si>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</si>
  <si>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</si>
  <si>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</si>
  <si>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</si>
  <si>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</si>
  <si>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</si>
  <si>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</si>
  <si>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</si>
  <si>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</si>
  <si>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</si>
  <si>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</si>
  <si>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</si>
  <si>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</si>
  <si>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</si>
  <si>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</si>
  <si>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</si>
  <si>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</si>
  <si>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</si>
  <si>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</si>
  <si>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</si>
  <si>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</si>
  <si>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</si>
  <si>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</si>
  <si>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</si>
  <si>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</si>
  <si>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</si>
  <si>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</si>
  <si>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</si>
  <si>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</si>
  <si>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</si>
  <si>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</si>
  <si>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</si>
  <si>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</si>
  <si>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</si>
  <si>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</si>
  <si>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</si>
  <si>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</si>
  <si>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</si>
  <si>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</si>
  <si>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</si>
  <si>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</si>
  <si>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</si>
  <si>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</si>
  <si>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</si>
  <si>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</si>
  <si>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</si>
  <si>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</si>
  <si>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</si>
  <si>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</si>
  <si>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</si>
  <si>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</si>
  <si>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</si>
  <si>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</si>
  <si>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</si>
  <si>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</si>
  <si>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</si>
  <si>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</si>
  <si>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</si>
  <si>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</si>
  <si>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</si>
  <si>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</si>
  <si>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</si>
  <si>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</si>
  <si>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</si>
  <si>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</si>
  <si>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</si>
  <si>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</si>
  <si>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</si>
  <si>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</si>
  <si>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</si>
  <si>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</si>
  <si>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</si>
  <si>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</si>
  <si>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</si>
  <si>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</si>
  <si>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</si>
  <si>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</si>
  <si>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</si>
  <si>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</si>
  <si>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</si>
  <si>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</si>
  <si>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</si>
  <si>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</si>
  <si>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</si>
  <si>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</si>
  <si>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</si>
  <si>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</si>
  <si>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</si>
  <si>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</si>
  <si>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</si>
  <si>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</si>
  <si>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</si>
  <si>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</si>
  <si>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</si>
  <si>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</si>
  <si>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</si>
  <si>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</si>
  <si>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</si>
  <si>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</si>
  <si>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</si>
  <si>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</si>
  <si>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</si>
  <si>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</si>
  <si>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</si>
  <si>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</si>
  <si>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</si>
  <si>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</si>
  <si>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</si>
  <si>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</si>
  <si>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</si>
  <si>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</si>
  <si>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</si>
  <si>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</si>
  <si>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</si>
  <si>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</si>
  <si>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</si>
  <si>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</si>
  <si>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</si>
  <si>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</si>
  <si>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</si>
  <si>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</si>
  <si>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</si>
  <si>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</si>
  <si>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</si>
  <si>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</si>
  <si>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</si>
  <si>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</si>
  <si>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</si>
  <si>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</si>
  <si>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</si>
  <si>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</si>
  <si>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</si>
  <si>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</si>
  <si>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</si>
  <si>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</si>
  <si>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</si>
  <si>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</si>
  <si>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</si>
  <si>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</si>
  <si>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</si>
  <si>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</si>
  <si>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</si>
  <si>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</si>
  <si>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</si>
  <si>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</si>
  <si>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</si>
  <si>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</si>
  <si>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</si>
  <si>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</si>
  <si>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</si>
  <si>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</si>
  <si>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</si>
  <si>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</si>
  <si>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</si>
  <si>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</si>
  <si>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</si>
  <si>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</si>
  <si>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</si>
  <si>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</si>
  <si>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</si>
  <si>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</si>
  <si>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</si>
  <si>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</si>
  <si>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</si>
  <si>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</si>
  <si>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</si>
  <si>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</si>
  <si>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</si>
  <si>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</si>
  <si>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</si>
  <si>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</si>
  <si>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</si>
  <si>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</si>
  <si>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</si>
  <si>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</si>
  <si>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</si>
  <si>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</si>
  <si>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</si>
  <si>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</si>
  <si>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</si>
  <si>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</si>
  <si>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</si>
  <si>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</si>
  <si>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</si>
  <si>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</si>
  <si>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</si>
  <si>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</si>
  <si>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</si>
  <si>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</si>
  <si>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</si>
  <si>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</si>
  <si>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</si>
  <si>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</si>
  <si>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</si>
  <si>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</si>
  <si>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</si>
  <si>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</si>
  <si>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</si>
  <si>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</si>
  <si>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</si>
  <si>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</si>
  <si>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</si>
  <si>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</si>
  <si>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</si>
  <si>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</si>
  <si>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</si>
  <si>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</si>
  <si>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</si>
  <si>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</si>
  <si>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</si>
  <si>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</si>
  <si>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</si>
  <si>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</si>
  <si>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</si>
  <si>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</si>
  <si>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</si>
  <si>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</si>
  <si>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</si>
  <si>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</si>
  <si>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</si>
  <si>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</si>
  <si>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</si>
  <si>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</si>
  <si>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</si>
  <si>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</si>
  <si>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</si>
  <si>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</si>
  <si>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</si>
  <si>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</si>
  <si>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</si>
  <si>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</si>
  <si>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</si>
  <si>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</si>
  <si>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</si>
  <si>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</si>
  <si>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</si>
  <si>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</si>
  <si>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</si>
  <si>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</si>
  <si>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</si>
  <si>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</si>
  <si>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</si>
  <si>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</si>
  <si>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</si>
  <si>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</si>
  <si>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</si>
  <si>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</si>
  <si>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</si>
  <si>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</si>
  <si>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</si>
  <si>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</si>
  <si>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</si>
  <si>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</si>
  <si>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</si>
  <si>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</si>
  <si>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</si>
  <si>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</si>
  <si>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</si>
  <si>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</si>
  <si>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</si>
  <si>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</si>
  <si>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</si>
  <si>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</si>
  <si>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</si>
  <si>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</si>
  <si>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</si>
  <si>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</si>
  <si>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</si>
  <si>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</si>
  <si>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</si>
  <si>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</si>
  <si>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</si>
  <si>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</si>
  <si>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</si>
  <si>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</si>
  <si>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</si>
  <si>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</si>
  <si>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</si>
  <si>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</si>
  <si>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</si>
  <si>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</si>
  <si>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</si>
  <si>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</si>
  <si>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</si>
  <si>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</si>
  <si>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</si>
  <si>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</si>
  <si>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</si>
  <si>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</si>
  <si>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</si>
  <si>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</si>
  <si>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</si>
  <si>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</si>
  <si>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</si>
  <si>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</si>
  <si>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</si>
  <si>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</si>
  <si>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</si>
  <si>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</si>
  <si>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</si>
  <si>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</si>
  <si>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</si>
  <si>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</si>
  <si>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</si>
  <si>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</si>
  <si>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</si>
  <si>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</si>
  <si>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</si>
  <si>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</si>
  <si>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</si>
  <si>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</si>
  <si>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</si>
  <si>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</si>
  <si>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</si>
  <si>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</si>
  <si>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</si>
  <si>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</si>
  <si>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</si>
  <si>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</si>
  <si>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</si>
  <si>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</si>
  <si>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</si>
  <si>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</si>
  <si>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</si>
  <si>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</si>
  <si>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</si>
  <si>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</si>
  <si>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</si>
  <si>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</si>
  <si>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</si>
  <si>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</si>
  <si>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</si>
  <si>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</si>
  <si>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</si>
  <si>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</si>
  <si>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</si>
  <si>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</si>
  <si>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</si>
  <si>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</si>
  <si>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</si>
  <si>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</si>
  <si>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</si>
  <si>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</si>
  <si>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</si>
  <si>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</si>
  <si>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</si>
  <si>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</si>
  <si>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</si>
  <si>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</si>
  <si>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</si>
  <si>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</si>
  <si>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</si>
  <si>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</si>
  <si>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</si>
  <si>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</si>
  <si>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</si>
  <si>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</si>
  <si>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</si>
  <si>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</si>
  <si>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</si>
  <si>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</si>
  <si>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</si>
  <si>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</si>
  <si>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</si>
  <si>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</si>
  <si>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</si>
  <si>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</si>
  <si>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</si>
  <si>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</si>
  <si>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</si>
  <si>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</si>
  <si>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</si>
  <si>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</si>
  <si>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</si>
  <si>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</si>
  <si>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</si>
  <si>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</si>
  <si>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</si>
  <si>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</si>
  <si>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</si>
  <si>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</si>
  <si>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</si>
  <si>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</si>
  <si>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</si>
  <si>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</si>
  <si>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</si>
  <si>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</si>
  <si>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</si>
  <si>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</si>
  <si>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</si>
  <si>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</si>
  <si>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</si>
  <si>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</si>
  <si>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</si>
  <si>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</si>
  <si>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</si>
  <si>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</si>
  <si>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</si>
  <si>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</si>
  <si>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</si>
  <si>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</si>
  <si>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</si>
  <si>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</si>
  <si>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</si>
  <si>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</si>
  <si>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</si>
  <si>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</si>
  <si>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</si>
  <si>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</si>
  <si>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</si>
  <si>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</si>
  <si>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</si>
  <si>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</si>
  <si>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</si>
  <si>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</si>
  <si>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</si>
  <si>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</si>
  <si>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</si>
  <si>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</si>
  <si>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</si>
  <si>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</si>
  <si>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</si>
  <si>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</si>
  <si>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</si>
  <si>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</si>
  <si>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</si>
  <si>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</si>
  <si>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</si>
  <si>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</si>
  <si>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</si>
  <si>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</si>
  <si>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</si>
  <si>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</si>
  <si>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</si>
  <si>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</si>
  <si>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</si>
  <si>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</si>
  <si>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</si>
  <si>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</si>
  <si>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</si>
  <si>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</si>
  <si>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</si>
  <si>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</si>
  <si>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</si>
  <si>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</si>
  <si>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</si>
  <si>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</si>
  <si>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</si>
  <si>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</si>
  <si>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</si>
  <si>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</si>
  <si>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</si>
  <si>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</si>
  <si>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</si>
  <si>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</si>
  <si>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</si>
  <si>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</si>
  <si>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</si>
  <si>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</si>
  <si>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</si>
  <si>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</si>
  <si>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</si>
  <si>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</si>
  <si>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</si>
  <si>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</si>
  <si>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</si>
  <si>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</si>
  <si>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</si>
  <si>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</si>
  <si>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</si>
  <si>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</si>
  <si>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</si>
  <si>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</si>
  <si>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</si>
  <si>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</si>
  <si>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</si>
  <si>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</si>
  <si>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</si>
  <si>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</si>
  <si>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</si>
  <si>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</si>
  <si>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</si>
  <si>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</si>
  <si>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</si>
  <si>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</si>
  <si>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</si>
  <si>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</si>
  <si>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</si>
  <si>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</si>
  <si>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</si>
  <si>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</si>
  <si>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</si>
  <si>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</si>
  <si>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</si>
  <si>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</si>
  <si>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</si>
  <si>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</si>
  <si>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</si>
  <si>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</si>
  <si>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</si>
  <si>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</si>
  <si>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</si>
  <si>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</si>
  <si>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</si>
  <si>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</si>
  <si>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</si>
  <si>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</si>
  <si>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</si>
  <si>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</si>
  <si>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</si>
  <si>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</si>
  <si>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</si>
  <si>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</si>
  <si>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</si>
  <si>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</si>
  <si>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</si>
  <si>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</si>
  <si>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</si>
  <si>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</si>
  <si>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</si>
  <si>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</si>
  <si>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</si>
  <si>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</si>
  <si>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</si>
  <si>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</si>
  <si>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</si>
  <si>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</si>
  <si>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</si>
  <si>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</si>
  <si>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</si>
  <si>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</si>
  <si>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</si>
  <si>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</si>
  <si>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</si>
  <si>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</si>
  <si>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</si>
  <si>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</si>
  <si>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</si>
  <si>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</si>
  <si>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</si>
  <si>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</si>
  <si>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</si>
  <si>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</si>
  <si>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</si>
  <si>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</si>
  <si>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</si>
  <si>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</si>
  <si>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</si>
  <si>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</si>
  <si>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</si>
  <si>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</si>
  <si>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</si>
  <si>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</si>
  <si>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</si>
  <si>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</si>
  <si>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</si>
  <si>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</si>
  <si>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</si>
  <si>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</si>
  <si>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</si>
  <si>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</si>
  <si>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</si>
  <si>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</si>
  <si>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</si>
  <si>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</si>
  <si>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</si>
  <si>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</si>
  <si>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</si>
  <si>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</si>
  <si>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</si>
  <si>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</si>
  <si>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</si>
  <si>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</si>
  <si>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</si>
  <si>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</si>
  <si>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</si>
  <si>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</si>
  <si>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</si>
  <si>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</si>
  <si>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</si>
  <si>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</si>
  <si>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</si>
  <si>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</si>
  <si>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</si>
  <si>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</si>
  <si>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</si>
  <si>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</si>
  <si>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</si>
  <si>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</si>
  <si>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</si>
  <si>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</si>
  <si>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</si>
  <si>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</si>
  <si>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</si>
  <si>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</si>
  <si>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</si>
  <si>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</si>
  <si>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</si>
  <si>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</si>
  <si>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</si>
  <si>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</si>
  <si>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</si>
  <si>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</si>
  <si>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</si>
  <si>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</si>
  <si>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</si>
  <si>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</si>
  <si>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</si>
  <si>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</si>
  <si>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</si>
  <si>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</si>
  <si>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</si>
  <si>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</si>
  <si>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</si>
  <si>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</si>
  <si>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</si>
  <si>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</si>
  <si>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</si>
  <si>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</si>
  <si>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</si>
  <si>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</si>
  <si>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</si>
  <si>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</si>
  <si>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</si>
  <si>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</si>
  <si>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</si>
  <si>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</si>
  <si>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</si>
  <si>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</si>
  <si>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</si>
  <si>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</si>
  <si>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</si>
  <si>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</si>
  <si>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</si>
  <si>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</si>
  <si>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</si>
  <si>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</si>
  <si>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</si>
  <si>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</si>
  <si>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</si>
  <si>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</si>
  <si>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</si>
  <si>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</si>
  <si>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</si>
  <si>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</si>
  <si>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</si>
  <si>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</si>
  <si>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</si>
  <si>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</si>
  <si>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</si>
  <si>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</si>
  <si>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</si>
  <si>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</si>
  <si>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</si>
  <si>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</si>
  <si>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</si>
  <si>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</si>
  <si>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</si>
  <si>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</si>
  <si>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</si>
  <si>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</si>
  <si>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</si>
  <si>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</si>
  <si>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</si>
  <si>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</si>
  <si>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</si>
  <si>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</si>
  <si>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</si>
  <si>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</si>
  <si>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</si>
  <si>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</si>
  <si>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</si>
  <si>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</si>
  <si>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</si>
  <si>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</si>
  <si>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</si>
  <si>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</si>
  <si>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</si>
  <si>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</si>
  <si>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</si>
  <si>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</si>
  <si>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</si>
  <si>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</si>
  <si>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</si>
  <si>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</si>
  <si>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</si>
  <si>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</si>
  <si>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</si>
  <si>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</si>
  <si>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</si>
  <si>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</si>
  <si>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</si>
  <si>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</si>
  <si>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</si>
  <si>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</si>
  <si>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</si>
  <si>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</si>
  <si>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</si>
  <si>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</si>
  <si>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</si>
  <si>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</si>
  <si>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</si>
  <si>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</si>
  <si>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</si>
  <si>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</si>
  <si>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</si>
  <si>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</si>
  <si>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</si>
  <si>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</si>
  <si>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</si>
  <si>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</si>
  <si>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</si>
  <si>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</si>
  <si>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</si>
  <si>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</si>
  <si>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</si>
  <si>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</si>
  <si>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</si>
  <si>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</si>
  <si>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</si>
  <si>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</si>
  <si>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</si>
  <si>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</si>
  <si>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</si>
  <si>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</si>
  <si>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</si>
  <si>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</si>
  <si>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</si>
  <si>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</si>
  <si>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</si>
  <si>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</si>
  <si>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</si>
  <si>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</si>
  <si>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</si>
  <si>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</si>
  <si>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</si>
  <si>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</si>
  <si>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</si>
  <si>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</si>
  <si>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</si>
  <si>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</si>
  <si>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</si>
  <si>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</si>
  <si>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</si>
  <si>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</si>
  <si>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</si>
  <si>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</si>
  <si>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</si>
  <si>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</si>
  <si>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</si>
  <si>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</si>
  <si>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</si>
  <si>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</si>
  <si>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</si>
  <si>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</si>
  <si>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</si>
  <si>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</si>
  <si>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</si>
  <si>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</si>
  <si>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</si>
  <si>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</si>
  <si>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</si>
  <si>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</si>
  <si>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</si>
  <si>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</si>
  <si>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</si>
  <si>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</si>
  <si>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</si>
  <si>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</si>
  <si>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</si>
  <si>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</si>
  <si>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</si>
  <si>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</si>
  <si>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</si>
  <si>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</si>
  <si>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</si>
  <si>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</si>
  <si>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</si>
  <si>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</si>
  <si>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</si>
  <si>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</si>
  <si>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</si>
  <si>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</si>
  <si>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</si>
  <si>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</si>
  <si>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</si>
  <si>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</si>
  <si>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</si>
  <si>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</si>
  <si>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</si>
  <si>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</si>
  <si>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</si>
  <si>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</si>
  <si>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</si>
  <si>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</si>
  <si>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</si>
  <si>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</si>
  <si>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</si>
  <si>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</si>
  <si>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</si>
  <si>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</si>
  <si>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</si>
  <si>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</si>
  <si>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</si>
  <si>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</si>
  <si>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</si>
  <si>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</si>
  <si>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</si>
  <si>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</si>
  <si>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</si>
  <si>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</si>
  <si>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</si>
  <si>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</si>
  <si>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</si>
  <si>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</si>
  <si>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</si>
  <si>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</si>
  <si>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</si>
  <si>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</si>
  <si>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</si>
  <si>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</si>
  <si>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</si>
  <si>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</si>
  <si>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</si>
  <si>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</si>
  <si>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</si>
  <si>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</si>
  <si>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</si>
  <si>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</si>
  <si>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</si>
  <si>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</si>
  <si>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</si>
  <si>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</si>
  <si>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</si>
  <si>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</si>
  <si>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</si>
  <si>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</si>
  <si>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</si>
  <si>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</si>
  <si>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</si>
  <si>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</si>
  <si>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</si>
  <si>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</si>
  <si>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</si>
  <si>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</si>
  <si>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</si>
  <si>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</si>
  <si>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</si>
  <si>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</si>
  <si>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</si>
  <si>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</si>
  <si>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</si>
  <si>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</si>
  <si>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</si>
  <si>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</si>
  <si>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</si>
  <si>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</si>
  <si>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</si>
  <si>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</si>
  <si>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</si>
  <si>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</si>
  <si>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</si>
  <si>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</si>
  <si>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</si>
  <si>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</si>
  <si>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</si>
  <si>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</si>
  <si>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</si>
  <si>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</si>
  <si>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</si>
  <si>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</si>
  <si>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</si>
  <si>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</si>
  <si>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</si>
  <si>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</si>
  <si>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</si>
  <si>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</si>
  <si>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</si>
  <si>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</si>
  <si>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</si>
  <si>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</si>
  <si>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</si>
  <si>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</si>
  <si>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</si>
  <si>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</si>
  <si>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</si>
  <si>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</si>
  <si>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</si>
  <si>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</si>
  <si>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</si>
  <si>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</si>
  <si>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</si>
  <si>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</si>
  <si>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</si>
  <si>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</si>
  <si>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</si>
  <si>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</si>
  <si>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</si>
  <si>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</si>
  <si>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</si>
  <si>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</si>
  <si>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</si>
  <si>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</si>
  <si>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</si>
  <si>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</si>
  <si>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</si>
  <si>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</si>
  <si>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</si>
  <si>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</si>
  <si>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</si>
  <si>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</si>
  <si>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</si>
  <si>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</si>
  <si>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</si>
  <si>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</si>
  <si>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</si>
  <si>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</si>
  <si>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</si>
  <si>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</si>
  <si>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</si>
  <si>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</si>
  <si>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</si>
  <si>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</si>
  <si>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</si>
  <si>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</si>
  <si>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</si>
  <si>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</si>
  <si>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</si>
  <si>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</si>
  <si>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</si>
  <si>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</si>
  <si>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</si>
  <si>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</si>
  <si>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</si>
  <si>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</si>
  <si>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</si>
  <si>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</si>
  <si>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</si>
  <si>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</si>
  <si>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</si>
  <si>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</si>
  <si>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</si>
  <si>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</si>
  <si>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</si>
  <si>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</si>
  <si>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</si>
  <si>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</si>
  <si>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</si>
  <si>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</si>
  <si>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</si>
  <si>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</si>
  <si>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</si>
  <si>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</si>
  <si>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</si>
  <si>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</si>
  <si>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</si>
  <si>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</si>
  <si>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</si>
  <si>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</si>
  <si>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</si>
  <si>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</si>
  <si>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</si>
  <si>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</si>
  <si>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</si>
  <si>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</si>
  <si>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</si>
  <si>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</si>
  <si>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</si>
  <si>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</si>
  <si>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</si>
  <si>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</si>
  <si>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</si>
  <si>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</si>
  <si>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</si>
  <si>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</si>
  <si>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</si>
  <si>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</si>
  <si>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</si>
  <si>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</si>
  <si>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</si>
  <si>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</si>
  <si>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</si>
  <si>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</si>
  <si>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</si>
  <si>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</si>
  <si>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</si>
  <si>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</si>
  <si>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</si>
  <si>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</si>
  <si>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</si>
  <si>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</si>
  <si>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</si>
  <si>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</si>
  <si>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</si>
  <si>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</si>
  <si>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</si>
  <si>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</si>
  <si>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</si>
  <si>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</si>
  <si>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</si>
  <si>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</si>
  <si>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</si>
  <si>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</si>
  <si>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</si>
  <si>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</si>
  <si>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</si>
  <si>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</si>
  <si>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</si>
  <si>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</si>
  <si>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</si>
  <si>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</si>
  <si>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</si>
  <si>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</si>
  <si>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</si>
  <si>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</si>
  <si>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</si>
  <si>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</si>
  <si>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</si>
  <si>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</si>
  <si>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</si>
  <si>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</si>
  <si>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</si>
  <si>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</si>
  <si>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</si>
  <si>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</si>
  <si>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</si>
  <si>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</si>
  <si>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</si>
  <si>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</si>
  <si>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</si>
  <si>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</si>
  <si>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</si>
  <si>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</si>
  <si>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</si>
  <si>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</si>
  <si>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</si>
  <si>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</si>
  <si>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</si>
  <si>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</si>
  <si>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</si>
  <si>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</si>
  <si>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</si>
  <si>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</si>
  <si>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</si>
  <si>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</si>
  <si>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</si>
  <si>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</si>
  <si>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</si>
  <si>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</si>
  <si>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</si>
  <si>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</si>
  <si>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</si>
  <si>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</si>
  <si>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</si>
  <si>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</si>
  <si>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</si>
  <si>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</si>
  <si>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</si>
  <si>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</si>
  <si>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</si>
  <si>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</si>
  <si>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</si>
  <si>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</si>
  <si>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</si>
  <si>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</si>
  <si>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</si>
  <si>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</si>
  <si>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</si>
  <si>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</si>
  <si>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</si>
  <si>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</si>
  <si>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</si>
  <si>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</si>
  <si>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</si>
  <si>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</si>
  <si>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</si>
  <si>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</si>
  <si>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</si>
  <si>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</si>
  <si>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</si>
  <si>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</si>
  <si>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</si>
  <si>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</si>
  <si>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</si>
  <si>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</si>
  <si>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</si>
  <si>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</si>
  <si>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</si>
  <si>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</si>
  <si>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</si>
  <si>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</si>
  <si>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</si>
  <si>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</si>
  <si>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</si>
  <si>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</si>
  <si>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</si>
  <si>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</si>
  <si>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</si>
  <si>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</si>
  <si>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</si>
  <si>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</si>
  <si>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</si>
  <si>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</si>
  <si>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</si>
  <si>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</si>
  <si>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</si>
  <si>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</si>
  <si>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</si>
  <si>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</si>
  <si>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</si>
  <si>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</si>
  <si>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</si>
  <si>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</si>
  <si>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</si>
  <si>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</si>
  <si>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</si>
  <si>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</si>
  <si>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</si>
  <si>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</si>
  <si>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</si>
  <si>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</si>
  <si>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</si>
  <si>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</si>
  <si>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</si>
  <si>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</si>
  <si>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</si>
  <si>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</si>
  <si>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</si>
  <si>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</si>
  <si>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</si>
  <si>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</si>
  <si>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</si>
  <si>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</si>
  <si>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</si>
  <si>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</si>
  <si>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</si>
  <si>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</si>
  <si>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</si>
  <si>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</si>
  <si>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</si>
  <si>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</si>
  <si>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</si>
  <si>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</si>
  <si>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</si>
  <si>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</si>
  <si>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</si>
  <si>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</si>
  <si>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</si>
  <si>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</si>
  <si>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</si>
  <si>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</si>
  <si>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</si>
  <si>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</si>
  <si>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</si>
  <si>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</si>
  <si>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</si>
  <si>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</si>
  <si>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</si>
  <si>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</si>
  <si>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</si>
  <si>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</si>
  <si>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</si>
  <si>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</si>
  <si>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</si>
  <si>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</si>
  <si>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</si>
  <si>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</si>
  <si>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</si>
  <si>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</si>
  <si>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</si>
  <si>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</si>
  <si>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</si>
  <si>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</si>
  <si>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</si>
  <si>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</si>
  <si>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</si>
  <si>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</si>
  <si>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</si>
  <si>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</si>
  <si>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</si>
  <si>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</si>
  <si>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</si>
  <si>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</si>
  <si>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</si>
  <si>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</si>
  <si>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</si>
  <si>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</si>
  <si>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</si>
  <si>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</si>
  <si>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</si>
  <si>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</si>
  <si>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</si>
  <si>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</si>
  <si>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</si>
  <si>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</si>
  <si>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</si>
  <si>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</si>
  <si>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</si>
  <si>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</si>
  <si>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</si>
  <si>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</si>
  <si>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</si>
  <si>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</si>
  <si>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</si>
  <si>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</si>
  <si>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</si>
  <si>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</si>
  <si>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</si>
  <si>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</si>
  <si>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</si>
  <si>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</si>
  <si>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</si>
  <si>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</si>
  <si>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</si>
  <si>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</si>
  <si>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</si>
  <si>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</si>
  <si>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</si>
  <si>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</si>
  <si>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</si>
  <si>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</si>
  <si>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</si>
  <si>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</si>
  <si>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</si>
  <si>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</si>
  <si>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</si>
  <si>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</si>
  <si>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</si>
  <si>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</si>
  <si>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</si>
  <si>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</si>
  <si>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</si>
  <si>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</si>
  <si>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</si>
  <si>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</si>
  <si>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</si>
  <si>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</si>
  <si>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</si>
  <si>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</si>
  <si>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</si>
  <si>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</si>
  <si>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</si>
  <si>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</si>
  <si>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</si>
  <si>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</si>
  <si>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</si>
  <si>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</si>
  <si>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</si>
  <si>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</si>
  <si>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</si>
  <si>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</si>
  <si>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</si>
  <si>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</si>
  <si>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</si>
  <si>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</si>
  <si>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</si>
  <si>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</si>
  <si>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</si>
  <si>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</si>
  <si>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</si>
  <si>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</si>
  <si>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</si>
  <si>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</si>
  <si>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</si>
  <si>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</si>
  <si>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</si>
  <si>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</si>
  <si>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</si>
  <si>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</si>
  <si>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</si>
  <si>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</si>
  <si>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</si>
  <si>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</si>
  <si>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</si>
  <si>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</si>
  <si>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</si>
  <si>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</si>
  <si>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</si>
  <si>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</si>
  <si>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</si>
  <si>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</si>
  <si>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</si>
  <si>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</si>
  <si>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</si>
  <si>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</si>
  <si>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</si>
  <si>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</si>
  <si>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</si>
  <si>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</si>
  <si>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</si>
  <si>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</si>
  <si>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</si>
  <si>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</si>
  <si>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</si>
  <si>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</si>
  <si>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</si>
  <si>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</si>
  <si>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</si>
  <si>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</si>
  <si>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</si>
  <si>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</si>
  <si>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</si>
  <si>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</si>
  <si>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</si>
  <si>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</si>
  <si>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</si>
  <si>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</si>
  <si>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</si>
  <si>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</si>
  <si>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</si>
  <si>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</si>
  <si>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</si>
  <si>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</si>
  <si>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</si>
  <si>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</si>
  <si>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</si>
  <si>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</si>
  <si>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</si>
  <si>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</si>
  <si>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</si>
  <si>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</si>
  <si>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</si>
  <si>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</si>
  <si>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</si>
  <si>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</si>
  <si>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</si>
  <si>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</si>
  <si>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</si>
  <si>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</si>
  <si>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</si>
  <si>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</si>
  <si>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</si>
  <si>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</si>
  <si>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</si>
  <si>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</si>
  <si>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</si>
  <si>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</si>
  <si>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</si>
  <si>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</si>
  <si>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</si>
  <si>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</si>
  <si>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</si>
  <si>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</si>
  <si>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</si>
  <si>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</si>
  <si>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</si>
  <si>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</si>
  <si>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</si>
  <si>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</si>
  <si>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</si>
  <si>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</si>
  <si>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</si>
  <si>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</si>
  <si>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</si>
  <si>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</si>
  <si>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</si>
  <si>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</si>
  <si>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</si>
  <si>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</si>
  <si>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</si>
  <si>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</si>
  <si>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</si>
  <si>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</si>
  <si>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</si>
  <si>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</si>
  <si>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</si>
  <si>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</si>
  <si>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</si>
  <si>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</si>
  <si>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</si>
  <si>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</si>
  <si>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</si>
  <si>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</si>
  <si>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</si>
  <si>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</si>
  <si>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</si>
  <si>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</si>
  <si>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</si>
  <si>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</si>
  <si>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</si>
  <si>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</si>
  <si>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</si>
  <si>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</si>
  <si>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</si>
  <si>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</si>
  <si>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</si>
  <si>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</si>
  <si>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</si>
  <si>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</si>
  <si>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</si>
  <si>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</si>
  <si>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</si>
  <si>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</si>
  <si>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</si>
  <si>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</si>
  <si>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</si>
  <si>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</si>
  <si>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</si>
  <si>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</si>
  <si>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</si>
  <si>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</si>
  <si>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</si>
  <si>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</si>
  <si>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</si>
  <si>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</si>
  <si>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</si>
  <si>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</si>
  <si>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</si>
  <si>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</si>
  <si>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</si>
  <si>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</si>
  <si>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</si>
  <si>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</si>
  <si>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</si>
  <si>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</si>
  <si>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</si>
  <si>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</si>
  <si>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</si>
  <si>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</si>
  <si>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</si>
  <si>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</si>
  <si>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</si>
  <si>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</si>
  <si>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</si>
  <si>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</si>
  <si>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</si>
  <si>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</si>
  <si>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</si>
  <si>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</si>
  <si>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</si>
  <si>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</si>
  <si>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</si>
  <si>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</si>
  <si>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</si>
  <si>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</si>
  <si>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</si>
  <si>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</si>
  <si>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</si>
  <si>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</si>
  <si>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</si>
  <si>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</si>
  <si>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</si>
  <si>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</si>
  <si>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</si>
  <si>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</si>
  <si>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</si>
  <si>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</si>
  <si>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</si>
  <si>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</si>
  <si>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</si>
  <si>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</si>
  <si>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</si>
  <si>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</si>
  <si>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</si>
  <si>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</si>
  <si>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</si>
  <si>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</si>
  <si>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</si>
  <si>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</si>
  <si>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</si>
  <si>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</si>
  <si>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</si>
  <si>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</si>
  <si>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</si>
  <si>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</si>
  <si>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</si>
  <si>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</si>
  <si>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</si>
  <si>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</si>
  <si>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</si>
  <si>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</si>
  <si>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</si>
  <si>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</si>
  <si>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</si>
  <si>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</si>
  <si>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</si>
  <si>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</si>
  <si>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</si>
  <si>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</si>
  <si>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</si>
  <si>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</si>
  <si>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</si>
  <si>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</si>
  <si>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</si>
  <si>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</si>
  <si>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</si>
  <si>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</si>
  <si>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</si>
  <si>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</si>
  <si>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</si>
  <si>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</si>
  <si>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</si>
  <si>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</si>
  <si>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</si>
  <si>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</si>
  <si>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</si>
  <si>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</si>
  <si>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</si>
  <si>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</si>
  <si>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</si>
  <si>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</si>
  <si>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</si>
  <si>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</si>
  <si>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</si>
  <si>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</si>
  <si>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</si>
  <si>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</si>
  <si>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</si>
  <si>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</si>
  <si>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</si>
  <si>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</si>
  <si>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</si>
  <si>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</si>
  <si>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</si>
  <si>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</si>
  <si>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</si>
  <si>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</si>
  <si>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</si>
  <si>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</si>
  <si>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</si>
  <si>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</si>
  <si>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</si>
  <si>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</si>
  <si>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</si>
  <si>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</si>
  <si>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</si>
  <si>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</si>
  <si>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</si>
  <si>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</si>
  <si>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</si>
  <si>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</si>
  <si>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</si>
  <si>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</si>
  <si>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</si>
  <si>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</si>
  <si>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</si>
  <si>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</si>
  <si>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</si>
  <si>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</si>
  <si>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</si>
  <si>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</si>
  <si>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</si>
  <si>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</si>
  <si>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</si>
  <si>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</si>
  <si>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</si>
  <si>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</si>
  <si>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</si>
  <si>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</si>
  <si>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</si>
  <si>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</si>
  <si>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</si>
  <si>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</si>
  <si>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</si>
  <si>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</si>
  <si>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</si>
  <si>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</si>
  <si>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</si>
  <si>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</si>
  <si>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</si>
  <si>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</si>
  <si>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</si>
  <si>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</si>
  <si>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</si>
  <si>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</si>
  <si>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</si>
  <si>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</si>
  <si>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</si>
  <si>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</si>
  <si>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</si>
  <si>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</si>
  <si>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</si>
  <si>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</si>
  <si>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</si>
  <si>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</si>
  <si>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</si>
  <si>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</si>
  <si>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</si>
  <si>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</si>
  <si>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</si>
  <si>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</si>
  <si>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</si>
  <si>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</si>
  <si>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</si>
  <si>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</si>
  <si>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</si>
  <si>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</si>
  <si>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</si>
  <si>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</si>
  <si>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</si>
  <si>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</si>
  <si>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</si>
  <si>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</si>
  <si>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</si>
  <si>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</si>
  <si>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</si>
  <si>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</si>
  <si>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</si>
  <si>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</si>
  <si>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</si>
  <si>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</si>
  <si>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</si>
  <si>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</si>
  <si>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</si>
  <si>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</si>
  <si>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</si>
  <si>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</si>
  <si>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</si>
  <si>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</si>
  <si>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</si>
  <si>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</si>
  <si>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</si>
  <si>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</si>
  <si>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</si>
  <si>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</si>
  <si>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</si>
  <si>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</si>
  <si>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</si>
  <si>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</si>
  <si>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</si>
  <si>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</si>
  <si>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</si>
  <si>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</si>
  <si>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</si>
  <si>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</si>
  <si>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</si>
  <si>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</si>
  <si>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</si>
  <si>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</si>
  <si>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</si>
  <si>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</si>
  <si>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</si>
  <si>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</si>
  <si>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</si>
  <si>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</si>
  <si>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</si>
  <si>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</si>
  <si>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</si>
  <si>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</si>
  <si>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</si>
  <si>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</si>
  <si>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</si>
  <si>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</si>
  <si>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</si>
  <si>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</si>
  <si>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</si>
  <si>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</si>
  <si>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</si>
  <si>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</si>
  <si>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</si>
  <si>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</si>
  <si>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</si>
  <si>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</si>
  <si>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</si>
  <si>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</si>
  <si>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</si>
  <si>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</si>
  <si>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</si>
  <si>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</si>
  <si>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</si>
  <si>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</si>
  <si>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</si>
  <si>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</si>
  <si>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</si>
  <si>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</si>
  <si>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</si>
  <si>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</si>
  <si>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</si>
  <si>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</si>
  <si>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</si>
  <si>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</si>
  <si>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</si>
  <si>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</si>
  <si>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</si>
  <si>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</si>
  <si>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</si>
  <si>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</si>
  <si>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</si>
  <si>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</si>
  <si>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</si>
  <si>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</si>
  <si>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</si>
  <si>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</si>
  <si>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</si>
  <si>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</si>
  <si>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</si>
  <si>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</si>
  <si>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</si>
  <si>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</si>
  <si>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</si>
  <si>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</si>
  <si>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</si>
  <si>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</si>
  <si>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</si>
  <si>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</si>
  <si>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</si>
  <si>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</si>
  <si>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</si>
  <si>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</si>
  <si>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</si>
  <si>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</si>
  <si>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</si>
  <si>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</si>
  <si>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</si>
  <si>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</si>
  <si>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</si>
  <si>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</si>
  <si>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</si>
  <si>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</si>
  <si>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</si>
  <si>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</si>
  <si>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</si>
  <si>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</si>
  <si>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</si>
  <si>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</si>
  <si>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</si>
  <si>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</si>
  <si>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</si>
  <si>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</si>
  <si>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</si>
  <si>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</si>
  <si>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</si>
  <si>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</si>
  <si>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</si>
  <si>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</si>
  <si>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</si>
  <si>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</si>
  <si>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</si>
  <si>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</si>
  <si>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</si>
  <si>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</si>
  <si>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</si>
  <si>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</si>
  <si>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</si>
  <si>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</si>
  <si>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</si>
  <si>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</si>
  <si>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</si>
  <si>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</si>
  <si>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</si>
  <si>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</si>
  <si>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</si>
  <si>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</si>
  <si>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</si>
  <si>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</si>
  <si>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</si>
  <si>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</si>
  <si>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</si>
  <si>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</si>
  <si>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</si>
  <si>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</si>
  <si>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</si>
  <si>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</si>
  <si>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</si>
  <si>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</si>
  <si>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</si>
  <si>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</si>
  <si>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</si>
  <si>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</si>
  <si>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</si>
  <si>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</si>
  <si>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</si>
  <si>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</si>
  <si>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</si>
  <si>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</si>
  <si>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</si>
  <si>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</si>
  <si>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</si>
  <si>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</si>
  <si>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</si>
  <si>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</si>
  <si>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</si>
  <si>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</si>
  <si>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</si>
  <si>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</si>
  <si>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</si>
  <si>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</si>
  <si>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</si>
  <si>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</si>
  <si>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</si>
  <si>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</si>
  <si>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</si>
  <si>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</si>
  <si>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</si>
  <si>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</si>
  <si>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</si>
  <si>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</si>
  <si>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</si>
  <si>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</si>
  <si>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</si>
  <si>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</si>
  <si>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</si>
  <si>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</si>
  <si>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</si>
  <si>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</si>
  <si>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</si>
  <si>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</si>
  <si>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</si>
  <si>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</si>
  <si>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</si>
  <si>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</si>
  <si>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</si>
  <si>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</si>
  <si>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</si>
  <si>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</si>
  <si>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</si>
  <si>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</si>
  <si>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</si>
  <si>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</si>
  <si>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</si>
  <si>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</si>
  <si>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</si>
  <si>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</si>
  <si>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</si>
  <si>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</si>
  <si>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</si>
  <si>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</si>
  <si>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</si>
  <si>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</si>
  <si>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</si>
  <si>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</si>
  <si>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</si>
  <si>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</si>
  <si>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</si>
  <si>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</si>
  <si>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</si>
  <si>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</si>
  <si>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</si>
  <si>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</si>
  <si>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</si>
  <si>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</si>
  <si>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</si>
  <si>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</si>
  <si>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</si>
  <si>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</si>
  <si>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</si>
  <si>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</si>
  <si>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</si>
  <si>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</si>
  <si>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</si>
  <si>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</si>
  <si>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</si>
  <si>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</si>
  <si>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</si>
  <si>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</si>
  <si>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</si>
  <si>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</si>
  <si>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</si>
  <si>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</si>
  <si>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</si>
  <si>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</si>
  <si>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</si>
  <si>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</si>
  <si>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</si>
  <si>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</si>
  <si>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</si>
  <si>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</si>
  <si>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</si>
  <si>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</si>
  <si>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</si>
  <si>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</si>
  <si>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</si>
  <si>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</si>
  <si>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</si>
  <si>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</si>
  <si>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</si>
  <si>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</si>
  <si>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</si>
  <si>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</si>
  <si>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</si>
  <si>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</si>
  <si>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</si>
  <si>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</si>
  <si>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</si>
  <si>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</si>
  <si>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</si>
  <si>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</si>
  <si>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</si>
  <si>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</si>
  <si>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</si>
  <si>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</si>
  <si>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</si>
  <si>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</si>
  <si>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</si>
  <si>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</si>
  <si>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</si>
  <si>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</si>
  <si>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</si>
  <si>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</si>
  <si>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</si>
  <si>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</si>
  <si>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</si>
  <si>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</si>
  <si>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</si>
  <si>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</si>
  <si>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</si>
  <si>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</si>
  <si>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</si>
  <si>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</si>
  <si>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</si>
  <si>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</si>
  <si>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</si>
  <si>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</si>
  <si>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</si>
  <si>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</si>
  <si>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</si>
  <si>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</si>
  <si>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</si>
  <si>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</si>
  <si>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</si>
  <si>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</si>
  <si>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</si>
  <si>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</si>
  <si>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</si>
  <si>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</si>
  <si>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</si>
  <si>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</si>
  <si>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</si>
  <si>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</si>
  <si>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</si>
  <si>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</si>
  <si>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</si>
  <si>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</si>
  <si>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</si>
  <si>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</si>
  <si>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</si>
  <si>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</si>
  <si>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</si>
  <si>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</si>
  <si>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</si>
  <si>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</si>
  <si>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</si>
  <si>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</si>
  <si>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</si>
  <si>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</si>
  <si>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</si>
  <si>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</si>
  <si>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</si>
  <si>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</si>
  <si>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</si>
  <si>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</si>
  <si>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</si>
  <si>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</si>
  <si>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</si>
  <si>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</si>
  <si>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</si>
  <si>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</si>
  <si>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</si>
  <si>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</si>
  <si>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</si>
  <si>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</si>
  <si>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</si>
  <si>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</si>
  <si>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</si>
  <si>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</si>
  <si>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</si>
  <si>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</si>
  <si>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</si>
  <si>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</si>
  <si>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</si>
  <si>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</si>
  <si>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</si>
  <si>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</si>
  <si>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</si>
  <si>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</si>
  <si>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</si>
  <si>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</si>
  <si>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</si>
  <si>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</si>
  <si>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</si>
  <si>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</si>
  <si>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</si>
  <si>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</si>
  <si>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</si>
  <si>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</si>
  <si>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</si>
  <si>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</si>
  <si>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</si>
  <si>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</si>
  <si>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</si>
  <si>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</si>
  <si>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</si>
  <si>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</si>
  <si>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</si>
  <si>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</si>
  <si>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</si>
  <si>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</si>
  <si>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</si>
  <si>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</si>
  <si>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</si>
  <si>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</si>
  <si>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</si>
  <si>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</si>
  <si>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</si>
  <si>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</si>
  <si>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</si>
  <si>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</si>
  <si>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</si>
  <si>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</si>
  <si>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</si>
  <si>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</si>
  <si>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</si>
  <si>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</si>
  <si>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</si>
  <si>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</si>
  <si>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</si>
  <si>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</si>
  <si>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</si>
  <si>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</si>
  <si>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</si>
  <si>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</si>
  <si>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</si>
  <si>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</si>
  <si>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</si>
  <si>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</si>
  <si>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</si>
  <si>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</si>
  <si>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</si>
  <si>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</si>
  <si>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</si>
  <si>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</si>
  <si>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</si>
  <si>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</si>
  <si>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</si>
  <si>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</si>
  <si>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</si>
  <si>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</si>
  <si>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</si>
  <si>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</si>
  <si>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</si>
  <si>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</si>
  <si>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</si>
  <si>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</si>
  <si>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</si>
  <si>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</si>
  <si>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</si>
  <si>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</si>
  <si>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</si>
  <si>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</si>
  <si>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</si>
  <si>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</si>
  <si>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</si>
  <si>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</si>
  <si>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</si>
  <si>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</si>
  <si>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</si>
  <si>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</si>
  <si>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</si>
  <si>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</si>
  <si>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</si>
  <si>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</si>
  <si>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</si>
  <si>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</si>
  <si>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</si>
  <si>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</si>
  <si>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</si>
  <si>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</si>
  <si>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</si>
  <si>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</si>
  <si>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</si>
  <si>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</si>
  <si>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</si>
  <si>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</si>
  <si>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</si>
  <si>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</si>
  <si>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</si>
  <si>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</si>
  <si>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</si>
  <si>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</si>
  <si>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</si>
  <si>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</si>
  <si>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</si>
  <si>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</si>
  <si>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</si>
  <si>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</si>
  <si>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</si>
  <si>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</si>
  <si>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</si>
  <si>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</si>
  <si>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</si>
  <si>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</si>
  <si>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</si>
  <si>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</si>
  <si>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</si>
  <si>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</si>
  <si>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</si>
  <si>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</si>
  <si>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</si>
  <si>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</si>
  <si>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</si>
  <si>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</si>
  <si>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</si>
  <si>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</si>
  <si>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</si>
  <si>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</si>
  <si>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</si>
  <si>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</si>
  <si>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</si>
  <si>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</si>
  <si>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</si>
  <si>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</si>
  <si>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</si>
  <si>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</si>
  <si>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</si>
  <si>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</si>
  <si>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</si>
  <si>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</si>
  <si>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</si>
  <si>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</si>
  <si>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</si>
  <si>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</si>
  <si>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</si>
  <si>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</si>
  <si>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</si>
  <si>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</si>
  <si>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</si>
  <si>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</si>
  <si>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</si>
  <si>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</si>
  <si>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</si>
  <si>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</si>
  <si>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</si>
  <si>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</si>
  <si>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</si>
  <si>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</si>
  <si>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</si>
  <si>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</si>
  <si>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</si>
  <si>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</si>
  <si>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</si>
  <si>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</si>
  <si>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</si>
  <si>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</si>
  <si>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</si>
  <si>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</si>
  <si>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</si>
  <si>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</si>
  <si>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</si>
  <si>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</si>
  <si>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</si>
  <si>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</si>
  <si>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</si>
  <si>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</si>
  <si>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</si>
  <si>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</si>
  <si>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</si>
  <si>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</si>
  <si>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</si>
  <si>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</si>
  <si>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</si>
  <si>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</si>
  <si>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</si>
  <si>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</si>
  <si>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</si>
  <si>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</si>
  <si>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</si>
  <si>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</si>
  <si>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</si>
  <si>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</si>
  <si>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</si>
  <si>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</si>
  <si>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</si>
  <si>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</si>
  <si>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</si>
  <si>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</si>
  <si>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</si>
  <si>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</si>
  <si>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</si>
  <si>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</si>
  <si>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</si>
  <si>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</si>
  <si>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</si>
  <si>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</si>
  <si>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</si>
  <si>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</si>
  <si>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</si>
  <si>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</si>
  <si>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</si>
  <si>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</si>
  <si>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</si>
  <si>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</si>
  <si>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</si>
  <si>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</si>
  <si>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</si>
  <si>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</si>
  <si>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</si>
  <si>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</si>
  <si>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</si>
  <si>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</si>
  <si>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</si>
  <si>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</si>
  <si>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</si>
  <si>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</si>
  <si>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</si>
  <si>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</si>
  <si>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</si>
  <si>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</si>
  <si>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</si>
  <si>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</si>
  <si>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</si>
  <si>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</si>
  <si>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</si>
  <si>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</si>
  <si>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</si>
  <si>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</si>
  <si>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</si>
  <si>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</si>
  <si>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</si>
  <si>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</si>
  <si>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</si>
  <si>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</si>
  <si>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</si>
  <si>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</si>
  <si>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</si>
  <si>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</si>
  <si>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</si>
  <si>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</si>
  <si>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</si>
  <si>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</si>
  <si>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</si>
  <si>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</si>
  <si>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</si>
  <si>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</si>
  <si>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</si>
  <si>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</si>
  <si>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</si>
  <si>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</si>
  <si>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</si>
  <si>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</si>
  <si>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</si>
  <si>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</si>
  <si>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</si>
  <si>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</si>
  <si>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</si>
  <si>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</si>
  <si>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</si>
  <si>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</si>
  <si>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</si>
  <si>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</si>
  <si>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</si>
  <si>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</si>
  <si>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</si>
  <si>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</si>
  <si>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</si>
  <si>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</si>
  <si>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</si>
  <si>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</si>
  <si>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</si>
  <si>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</si>
  <si>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</si>
  <si>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</si>
  <si>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</si>
  <si>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</si>
  <si>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</si>
  <si>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</si>
  <si>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</si>
  <si>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</si>
  <si>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</si>
  <si>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</si>
  <si>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</si>
  <si>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</si>
  <si>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</si>
  <si>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</si>
  <si>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</si>
  <si>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</si>
  <si>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</si>
  <si>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</si>
  <si>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</si>
  <si>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</si>
  <si>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</si>
  <si>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</si>
  <si>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</si>
  <si>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</si>
  <si>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</si>
  <si>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</si>
  <si>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</si>
  <si>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</si>
  <si>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</si>
  <si>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</si>
  <si>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</si>
  <si>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</si>
  <si>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</si>
  <si>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</si>
  <si>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</si>
  <si>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</si>
  <si>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</si>
  <si>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</si>
  <si>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</si>
  <si>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</si>
  <si>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</si>
  <si>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</si>
  <si>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</si>
  <si>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</si>
  <si>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</si>
  <si>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</si>
  <si>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</si>
  <si>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</si>
  <si>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</si>
  <si>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</si>
  <si>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</si>
  <si>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</si>
  <si>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</si>
  <si>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</si>
  <si>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</si>
  <si>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</si>
  <si>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</si>
  <si>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</si>
  <si>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</si>
  <si>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</si>
  <si>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</si>
  <si>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</si>
  <si>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</si>
  <si>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</si>
  <si>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</si>
  <si>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</si>
  <si>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</si>
  <si>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</si>
  <si>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</si>
  <si>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</si>
  <si>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</si>
  <si>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</si>
  <si>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</si>
  <si>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</si>
  <si>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</si>
  <si>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</si>
  <si>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</si>
  <si>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</si>
  <si>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</si>
  <si>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</si>
  <si>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</si>
  <si>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</si>
  <si>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</si>
  <si>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</si>
  <si>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</si>
  <si>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</si>
  <si>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</si>
  <si>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</si>
  <si>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</si>
  <si>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</si>
  <si>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</si>
  <si>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</si>
  <si>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</si>
  <si>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</si>
  <si>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</si>
  <si>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</si>
  <si>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</si>
  <si>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</si>
  <si>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</si>
  <si>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</si>
  <si>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</si>
  <si>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</si>
  <si>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</si>
  <si>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</si>
  <si>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</si>
  <si>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</si>
  <si>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</si>
  <si>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</si>
  <si>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</si>
  <si>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</si>
  <si>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</si>
  <si>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</si>
  <si>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</si>
  <si>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</si>
  <si>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</si>
  <si>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</si>
  <si>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</si>
  <si>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</si>
  <si>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</si>
  <si>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</si>
  <si>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</si>
  <si>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</si>
  <si>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</si>
  <si>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</si>
  <si>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</si>
  <si>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</si>
  <si>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</si>
  <si>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</si>
  <si>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</si>
  <si>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</si>
  <si>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</si>
  <si>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</si>
  <si>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</si>
  <si>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</si>
  <si>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</si>
  <si>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</si>
  <si>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</si>
  <si>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</si>
  <si>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</si>
  <si>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</si>
  <si>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</si>
  <si>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</si>
  <si>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</si>
  <si>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</si>
  <si>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</si>
  <si>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</si>
  <si>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</si>
  <si>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</si>
  <si>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</si>
  <si>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</si>
  <si>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</si>
  <si>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</si>
  <si>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</si>
  <si>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</si>
  <si>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</si>
  <si>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</si>
  <si>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</si>
  <si>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</si>
  <si>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</si>
  <si>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</si>
  <si>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</si>
  <si>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</si>
  <si>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</si>
  <si>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</si>
  <si>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</si>
  <si>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</si>
  <si>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</si>
  <si>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</si>
  <si>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</si>
  <si>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</si>
  <si>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</si>
  <si>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</si>
  <si>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</si>
  <si>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</si>
  <si>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</si>
  <si>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</si>
  <si>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</si>
  <si>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</si>
  <si>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</si>
  <si>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</si>
  <si>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</si>
  <si>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</si>
  <si>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</si>
  <si>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</si>
  <si>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</si>
  <si>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</si>
  <si>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</si>
  <si>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</si>
  <si>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</si>
  <si>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</si>
  <si>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</si>
  <si>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</si>
  <si>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</si>
  <si>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</si>
  <si>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</si>
  <si>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</si>
  <si>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</si>
  <si>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</si>
  <si>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</si>
  <si>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</si>
  <si>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</si>
  <si>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</si>
  <si>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</si>
  <si>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</si>
  <si>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</si>
  <si>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</si>
  <si>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</si>
  <si>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</si>
  <si>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</si>
  <si>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</si>
  <si>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</si>
  <si>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</si>
  <si>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</si>
  <si>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</si>
  <si>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</si>
  <si>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</si>
  <si>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</si>
  <si>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</si>
  <si>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</si>
  <si>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</si>
  <si>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</si>
  <si>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</si>
  <si>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</si>
  <si>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</si>
  <si>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</si>
  <si>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</si>
  <si>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</si>
  <si>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</si>
  <si>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</si>
  <si>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</si>
  <si>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</si>
  <si>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</si>
  <si>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</si>
  <si>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</si>
  <si>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</si>
  <si>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</si>
  <si>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</si>
  <si>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</si>
  <si>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</si>
  <si>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</si>
  <si>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</si>
  <si>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</si>
  <si>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</si>
  <si>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</si>
  <si>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</si>
  <si>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</si>
  <si>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</si>
  <si>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</si>
  <si>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</si>
  <si>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</si>
  <si>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</si>
  <si>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</si>
  <si>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</si>
  <si>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</si>
  <si>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</si>
  <si>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</si>
  <si>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</si>
  <si>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</si>
  <si>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</si>
  <si>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</si>
  <si>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</si>
  <si>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</si>
  <si>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</si>
  <si>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</si>
  <si>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</si>
  <si>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</si>
  <si>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</si>
  <si>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</si>
  <si>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</si>
  <si>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</si>
  <si>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</si>
  <si>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</si>
  <si>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</si>
  <si>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</si>
  <si>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</si>
  <si>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</si>
  <si>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</si>
  <si>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</si>
  <si>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</si>
  <si>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</si>
  <si>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</si>
  <si>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</si>
  <si>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</si>
  <si>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</si>
  <si>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</si>
  <si>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</si>
  <si>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</si>
  <si>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</si>
  <si>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</si>
  <si>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</si>
  <si>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</si>
  <si>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</si>
  <si>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</si>
  <si>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</si>
  <si>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</si>
  <si>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</si>
  <si>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</si>
  <si>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</si>
  <si>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</si>
  <si>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</si>
  <si>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</si>
  <si>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</si>
  <si>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</si>
  <si>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</si>
  <si>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</si>
  <si>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</si>
  <si>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</si>
  <si>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</si>
  <si>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</si>
  <si>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</si>
  <si>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</si>
  <si>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</si>
  <si>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</si>
  <si>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</si>
  <si>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</si>
  <si>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</si>
  <si>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</si>
  <si>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</si>
  <si>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</si>
  <si>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</si>
  <si>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</si>
  <si>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</si>
  <si>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</si>
  <si>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</si>
  <si>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</si>
  <si>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</si>
  <si>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</si>
  <si>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</si>
  <si>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</si>
  <si>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</si>
  <si>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</si>
  <si>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</si>
  <si>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</si>
  <si>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</si>
  <si>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</si>
  <si>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</si>
  <si>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</si>
  <si>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</si>
  <si>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</si>
  <si>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</si>
  <si>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</si>
  <si>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</si>
  <si>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</si>
  <si>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</si>
  <si>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</si>
  <si>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</si>
  <si>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</si>
  <si>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</si>
  <si>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</si>
  <si>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</si>
  <si>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</si>
  <si>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</si>
  <si>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</si>
  <si>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</si>
  <si>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</si>
  <si>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</si>
  <si>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</si>
  <si>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</si>
  <si>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</si>
  <si>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</si>
  <si>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</si>
  <si>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</si>
  <si>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</si>
  <si>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</si>
  <si>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</si>
  <si>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</si>
  <si>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</si>
  <si>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</si>
  <si>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</si>
  <si>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</si>
  <si>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</si>
  <si>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</si>
  <si>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</si>
  <si>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</si>
  <si>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</si>
  <si>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</si>
  <si>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</si>
  <si>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</si>
  <si>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</si>
  <si>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</si>
  <si>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</si>
  <si>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</si>
  <si>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</si>
  <si>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</si>
  <si>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</si>
  <si>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</si>
  <si>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</si>
  <si>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</si>
  <si>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</si>
  <si>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</si>
  <si>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</si>
  <si>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</si>
  <si>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</si>
  <si>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</si>
  <si>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</si>
  <si>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</si>
  <si>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</si>
  <si>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</si>
  <si>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</si>
  <si>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</si>
  <si>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</si>
  <si>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</si>
  <si>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</si>
  <si>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</si>
  <si>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</si>
  <si>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</si>
  <si>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</si>
  <si>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</si>
  <si>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</si>
  <si>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</si>
  <si>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</si>
  <si>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</si>
  <si>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</si>
  <si>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</si>
  <si>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</si>
  <si>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</si>
  <si>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</si>
  <si>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</si>
  <si>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</si>
  <si>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</si>
  <si>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</si>
  <si>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</si>
  <si>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</si>
  <si>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</si>
  <si>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</si>
  <si>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</si>
  <si>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</si>
  <si>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</si>
  <si>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</si>
  <si>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</si>
  <si>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</si>
  <si>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</si>
  <si>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</si>
  <si>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</si>
  <si>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</si>
  <si>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</si>
  <si>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</si>
  <si>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</si>
  <si>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</si>
  <si>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</si>
  <si>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</si>
  <si>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</si>
  <si>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</si>
  <si>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</si>
  <si>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</si>
  <si>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</si>
  <si>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</si>
  <si>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</si>
  <si>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</si>
  <si>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</si>
  <si>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</si>
  <si>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</si>
  <si>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</si>
  <si>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</si>
  <si>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</si>
  <si>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</si>
  <si>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</si>
  <si>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</si>
  <si>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</si>
  <si>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</si>
  <si>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</si>
  <si>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</si>
  <si>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</si>
  <si>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</si>
  <si>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</si>
  <si>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</si>
  <si>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</si>
  <si>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</si>
  <si>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</si>
  <si>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</si>
  <si>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</si>
  <si>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</si>
  <si>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</si>
  <si>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</si>
  <si>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</si>
  <si>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</si>
  <si>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</si>
  <si>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</si>
  <si>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</si>
  <si>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</si>
  <si>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</si>
  <si>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</si>
  <si>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</si>
  <si>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</si>
  <si>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</si>
  <si>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</si>
  <si>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</si>
  <si>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</si>
  <si>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</si>
  <si>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</si>
  <si>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</si>
  <si>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</si>
  <si>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</si>
  <si>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</si>
  <si>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</si>
  <si>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</si>
  <si>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</si>
  <si>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</si>
  <si>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</si>
  <si>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</si>
  <si>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</si>
  <si>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</si>
  <si>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</si>
  <si>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</si>
  <si>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</si>
  <si>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</si>
  <si>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</si>
  <si>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</si>
  <si>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</si>
  <si>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</si>
  <si>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</si>
  <si>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</si>
  <si>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</si>
  <si>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</si>
  <si>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</si>
  <si>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</si>
  <si>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</si>
  <si>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</si>
  <si>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</si>
  <si>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</si>
  <si>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</si>
  <si>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</si>
  <si>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</si>
  <si>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</si>
  <si>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</si>
  <si>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</si>
  <si>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</si>
  <si>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</si>
  <si>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</si>
  <si>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</si>
  <si>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</si>
  <si>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</si>
  <si>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</si>
  <si>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</si>
  <si>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</si>
  <si>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</si>
  <si>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</si>
  <si>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</si>
  <si>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</si>
  <si>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</si>
  <si>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</si>
  <si>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</si>
  <si>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</si>
  <si>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</si>
  <si>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</si>
  <si>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</si>
  <si>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</si>
  <si>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</si>
  <si>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</si>
  <si>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</si>
  <si>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</si>
  <si>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</si>
  <si>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</si>
  <si>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</si>
  <si>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</si>
  <si>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</si>
  <si>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</si>
  <si>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</si>
  <si>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</si>
  <si>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</si>
  <si>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</si>
  <si>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</si>
  <si>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</si>
  <si>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</si>
  <si>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</si>
  <si>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</si>
  <si>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</si>
  <si>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</si>
  <si>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</si>
  <si>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</si>
  <si>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</si>
  <si>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</si>
  <si>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</si>
  <si>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</si>
  <si>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</si>
  <si>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</si>
  <si>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</si>
  <si>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</si>
  <si>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</si>
  <si>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</si>
  <si>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</si>
  <si>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</si>
  <si>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</si>
  <si>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</si>
  <si>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</si>
  <si>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</si>
  <si>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</si>
  <si>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</si>
  <si>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</si>
  <si>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</si>
  <si>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</si>
  <si>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</si>
  <si>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</si>
  <si>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</si>
  <si>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</si>
  <si>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</si>
  <si>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</si>
  <si>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</si>
  <si>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</si>
  <si>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</si>
  <si>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</si>
  <si>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</si>
  <si>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</si>
  <si>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</si>
  <si>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</si>
  <si>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</si>
  <si>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</si>
  <si>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</si>
  <si>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</si>
  <si>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</si>
  <si>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</si>
  <si>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</si>
  <si>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</si>
  <si>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</si>
  <si>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</si>
  <si>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</si>
  <si>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</si>
  <si>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</si>
  <si>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</si>
  <si>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</si>
  <si>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</si>
  <si>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</si>
  <si>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</si>
  <si>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</si>
  <si>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</si>
  <si>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</si>
  <si>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</si>
  <si>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</si>
  <si>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</si>
  <si>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</si>
  <si>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</si>
  <si>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</si>
  <si>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</si>
  <si>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</si>
  <si>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</si>
  <si>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</si>
  <si>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</si>
  <si>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</si>
  <si>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</si>
  <si>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</si>
  <si>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</si>
  <si>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</si>
  <si>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</si>
  <si>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</si>
  <si>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</si>
  <si>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</si>
  <si>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</si>
  <si>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</si>
  <si>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</si>
  <si>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</si>
  <si>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</si>
  <si>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</si>
  <si>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</si>
  <si>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</si>
  <si>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</si>
  <si>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</si>
  <si>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</si>
  <si>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</si>
  <si>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</si>
  <si>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</si>
  <si>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</si>
  <si>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</si>
  <si>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</si>
  <si>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</si>
  <si>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</si>
  <si>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</si>
  <si>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</si>
  <si>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</si>
  <si>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</si>
  <si>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</si>
  <si>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</si>
  <si>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</si>
  <si>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</si>
  <si>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</si>
  <si>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</si>
  <si>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</si>
  <si>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</si>
  <si>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</si>
  <si>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</si>
  <si>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</si>
  <si>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</si>
  <si>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</si>
  <si>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</si>
  <si>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</si>
  <si>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</si>
  <si>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</si>
  <si>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</si>
  <si>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</si>
  <si>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</si>
  <si>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</si>
  <si>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</si>
  <si>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</si>
  <si>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</si>
  <si>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</si>
  <si>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</si>
  <si>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</si>
  <si>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</si>
  <si>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</si>
  <si>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</si>
  <si>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</si>
  <si>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</si>
  <si>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</si>
  <si>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</si>
  <si>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</si>
  <si>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</si>
  <si>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</si>
  <si>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</si>
  <si>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</si>
  <si>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</si>
  <si>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</si>
  <si>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</si>
  <si>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</si>
  <si>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</si>
  <si>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</si>
  <si>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</si>
  <si>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</si>
  <si>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</si>
  <si>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</si>
  <si>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</si>
  <si>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</si>
  <si>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</si>
  <si>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</si>
  <si>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</si>
  <si>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</si>
  <si>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</si>
  <si>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</si>
  <si>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</si>
  <si>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</si>
  <si>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</si>
  <si>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</si>
  <si>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</si>
  <si>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</si>
  <si>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</si>
  <si>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</si>
  <si>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</si>
  <si>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</si>
  <si>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</si>
  <si>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</si>
  <si>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</si>
  <si>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</si>
  <si>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</si>
  <si>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</si>
  <si>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</si>
  <si>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</si>
  <si>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</si>
  <si>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</si>
  <si>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</si>
  <si>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</si>
  <si>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</si>
  <si>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</si>
  <si>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</si>
  <si>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</si>
  <si>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</si>
  <si>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</si>
  <si>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</si>
  <si>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</si>
  <si>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</si>
  <si>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</si>
  <si>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</si>
  <si>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</si>
  <si>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</si>
  <si>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</si>
  <si>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</si>
  <si>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</si>
  <si>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</si>
  <si>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</si>
  <si>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</si>
  <si>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</si>
  <si>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</si>
  <si>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</si>
  <si>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</si>
  <si>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</si>
  <si>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</si>
  <si>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</si>
  <si>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</si>
  <si>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</si>
  <si>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</si>
  <si>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</si>
  <si>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</si>
  <si>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</si>
  <si>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</si>
  <si>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</si>
  <si>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</si>
  <si>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</si>
  <si>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</si>
  <si>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</si>
  <si>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</si>
  <si>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</si>
  <si>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</si>
  <si>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</si>
  <si>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</si>
  <si>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</si>
  <si>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</si>
  <si>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</si>
  <si>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</si>
  <si>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</si>
  <si>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</si>
  <si>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</si>
  <si>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</si>
  <si>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</si>
  <si>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</si>
  <si>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</si>
  <si>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</si>
  <si>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</si>
  <si>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</si>
  <si>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</si>
  <si>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</si>
  <si>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</si>
  <si>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</si>
  <si>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</si>
  <si>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</si>
  <si>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</si>
  <si>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</si>
  <si>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</si>
  <si>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</si>
  <si>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</si>
  <si>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</si>
  <si>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</si>
  <si>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</si>
  <si>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</si>
  <si>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</si>
  <si>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</si>
  <si>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</si>
  <si>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</si>
  <si>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</si>
  <si>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</si>
  <si>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</si>
  <si>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</si>
  <si>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</si>
  <si>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</si>
  <si>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</si>
  <si>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</si>
  <si>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</si>
  <si>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</si>
  <si>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</si>
  <si>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</si>
  <si>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</si>
  <si>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</si>
  <si>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</si>
  <si>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</si>
  <si>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</si>
  <si>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</si>
  <si>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</si>
  <si>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</si>
  <si>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</si>
  <si>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</si>
  <si>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</si>
  <si>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</si>
  <si>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</si>
  <si>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</si>
  <si>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</si>
  <si>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</si>
  <si>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</si>
  <si>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</si>
  <si>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</si>
  <si>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</si>
  <si>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</si>
  <si>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</si>
  <si>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</si>
  <si>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</si>
  <si>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</si>
  <si>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</si>
  <si>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</si>
  <si>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</si>
  <si>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</si>
  <si>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</si>
  <si>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</si>
  <si>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</si>
  <si>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</si>
  <si>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</si>
  <si>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</si>
  <si>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</si>
  <si>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</si>
  <si>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</si>
  <si>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</si>
  <si>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</si>
  <si>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</si>
  <si>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</si>
  <si>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</si>
  <si>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</si>
  <si>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</si>
  <si>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</si>
  <si>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</si>
  <si>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</si>
  <si>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</si>
  <si>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</si>
  <si>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</si>
  <si>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</si>
  <si>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</si>
  <si>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</si>
  <si>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</si>
  <si>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</si>
  <si>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</si>
  <si>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</si>
  <si>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</si>
  <si>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</si>
  <si>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</si>
  <si>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</si>
  <si>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</si>
  <si>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</si>
  <si>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</si>
  <si>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</si>
  <si>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</si>
  <si>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</si>
  <si>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</si>
  <si>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</si>
  <si>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</si>
  <si>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</si>
  <si>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</si>
  <si>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</si>
  <si>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</si>
  <si>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</si>
  <si>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</si>
  <si>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</si>
  <si>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</si>
  <si>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</si>
  <si>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</si>
  <si>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</si>
  <si>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</si>
  <si>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</si>
  <si>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</si>
  <si>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</si>
  <si>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</si>
  <si>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</si>
  <si>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</si>
  <si>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</si>
  <si>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</si>
  <si>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</si>
  <si>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</si>
  <si>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</si>
  <si>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</si>
  <si>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</si>
  <si>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</si>
  <si>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</si>
  <si>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</si>
  <si>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</si>
  <si>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</si>
  <si>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</si>
  <si>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</si>
  <si>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</si>
  <si>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</si>
  <si>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</si>
  <si>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</si>
  <si>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</si>
  <si>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</si>
  <si>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</si>
  <si>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</si>
  <si>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</si>
  <si>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</si>
  <si>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</si>
  <si>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</si>
  <si>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</si>
  <si>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</si>
  <si>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</si>
  <si>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</si>
  <si>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</si>
  <si>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</si>
  <si>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</si>
  <si>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</si>
  <si>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</si>
  <si>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</si>
  <si>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</si>
  <si>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</si>
  <si>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</si>
  <si>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</si>
  <si>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</si>
  <si>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</si>
  <si>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</si>
  <si>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</si>
  <si>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</si>
  <si>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</si>
  <si>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</si>
  <si>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</si>
  <si>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</si>
  <si>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</si>
  <si>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</si>
  <si>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</si>
  <si>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</si>
  <si>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</si>
  <si>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</si>
  <si>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</si>
  <si>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</si>
  <si>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</si>
  <si>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</si>
  <si>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</si>
  <si>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</si>
  <si>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</si>
  <si>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</si>
  <si>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</si>
  <si>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</si>
  <si>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</si>
  <si>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</si>
  <si>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</si>
  <si>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</si>
  <si>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</si>
  <si>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</si>
  <si>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</si>
  <si>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</si>
  <si>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</si>
  <si>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</si>
  <si>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</si>
  <si>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</si>
  <si>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</si>
  <si>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</si>
  <si>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</si>
  <si>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</si>
  <si>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</si>
  <si>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</si>
  <si>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</si>
  <si>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</si>
  <si>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</si>
  <si>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</si>
  <si>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</si>
  <si>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</si>
  <si>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</si>
  <si>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</si>
  <si>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</si>
  <si>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</si>
  <si>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</si>
  <si>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</si>
  <si>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</si>
  <si>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</si>
  <si>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</si>
  <si>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</si>
  <si>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</si>
  <si>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</si>
  <si>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</si>
  <si>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</si>
  <si>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</si>
  <si>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</si>
  <si>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</si>
  <si>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</si>
  <si>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</si>
  <si>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</si>
  <si>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</si>
  <si>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</si>
  <si>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</si>
  <si>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</si>
  <si>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</si>
  <si>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</si>
  <si>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</si>
  <si>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</si>
  <si>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</si>
  <si>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</si>
  <si>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</si>
  <si>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</si>
  <si>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</si>
  <si>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</si>
  <si>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</si>
  <si>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</si>
  <si>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</si>
  <si>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</si>
  <si>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</si>
  <si>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</si>
  <si>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</si>
  <si>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</si>
  <si>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</si>
  <si>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</si>
  <si>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</si>
  <si>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</si>
  <si>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</si>
  <si>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</si>
  <si>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</si>
  <si>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</si>
  <si>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</si>
  <si>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</si>
  <si>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</si>
  <si>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</si>
  <si>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</si>
  <si>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</si>
  <si>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</si>
  <si>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</si>
  <si>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</si>
  <si>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</si>
  <si>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</si>
  <si>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</si>
  <si>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</si>
  <si>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</si>
  <si>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</si>
  <si>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</si>
  <si>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</si>
  <si>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</si>
  <si>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</si>
  <si>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</si>
  <si>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</si>
  <si>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</si>
  <si>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</si>
  <si>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</si>
  <si>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</si>
  <si>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</si>
  <si>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</si>
  <si>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</si>
  <si>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</si>
  <si>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</si>
  <si>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</si>
  <si>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</si>
  <si>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</si>
  <si>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</si>
  <si>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</si>
  <si>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</si>
  <si>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</si>
  <si>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</si>
  <si>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</si>
  <si>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</si>
  <si>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</si>
  <si>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</si>
  <si>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</si>
  <si>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</si>
  <si>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</si>
  <si>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</si>
  <si>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</si>
  <si>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</si>
  <si>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</si>
  <si>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</si>
  <si>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</si>
  <si>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</si>
  <si>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</si>
  <si>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</si>
  <si>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</si>
  <si>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</si>
  <si>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</si>
  <si>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</si>
  <si>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</si>
  <si>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</si>
  <si>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</si>
  <si>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</si>
  <si>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</si>
  <si>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</si>
  <si>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</si>
  <si>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</si>
  <si>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</si>
  <si>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</si>
  <si>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</si>
  <si>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</si>
  <si>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</si>
  <si>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</si>
  <si>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</si>
  <si>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</si>
  <si>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</si>
  <si>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</si>
  <si>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</si>
  <si>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</si>
  <si>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</si>
  <si>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</si>
  <si>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</si>
  <si>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</si>
  <si>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</si>
  <si>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</si>
  <si>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</si>
  <si>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</si>
  <si>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</si>
  <si>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</si>
  <si>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</si>
  <si>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</si>
  <si>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</si>
  <si>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</si>
  <si>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</si>
  <si>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</si>
  <si>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</si>
  <si>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</si>
  <si>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</si>
  <si>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</si>
  <si>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</si>
  <si>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</si>
  <si>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</si>
  <si>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</si>
  <si>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</si>
  <si>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</si>
  <si>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</si>
  <si>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</si>
  <si>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</si>
  <si>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</si>
  <si>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</si>
  <si>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</si>
  <si>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</si>
  <si>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</si>
  <si>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</si>
  <si>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</si>
  <si>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</si>
  <si>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</si>
  <si>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</si>
  <si>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</si>
  <si>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</si>
  <si>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</si>
  <si>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</si>
  <si>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</si>
  <si>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</si>
  <si>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</si>
  <si>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</si>
  <si>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</si>
  <si>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</si>
  <si>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</si>
  <si>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</si>
  <si>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</si>
  <si>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</si>
  <si>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</si>
  <si>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</si>
  <si>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</si>
  <si>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</si>
  <si>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</si>
  <si>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</si>
  <si>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</si>
  <si>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</si>
  <si>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</si>
  <si>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</si>
  <si>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</si>
  <si>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</si>
  <si>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</si>
  <si>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</si>
  <si>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</si>
  <si>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</si>
  <si>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</si>
  <si>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</si>
  <si>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</si>
  <si>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</si>
  <si>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</si>
  <si>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</si>
  <si>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</si>
  <si>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</si>
  <si>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</si>
  <si>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</si>
  <si>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</si>
  <si>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</si>
  <si>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</si>
  <si>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</si>
  <si>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</si>
  <si>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</si>
  <si>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</si>
  <si>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</si>
  <si>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</si>
  <si>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</si>
  <si>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</si>
  <si>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</si>
  <si>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</si>
  <si>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</si>
  <si>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</si>
  <si>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</si>
  <si>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</si>
  <si>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</si>
  <si>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</si>
  <si>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</si>
  <si>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</si>
  <si>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</si>
  <si>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</si>
  <si>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</si>
  <si>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</si>
  <si>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</si>
  <si>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</si>
  <si>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</si>
  <si>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</si>
  <si>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</si>
  <si>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</si>
  <si>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</si>
  <si>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</si>
  <si>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</si>
  <si>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</si>
  <si>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</si>
  <si>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</si>
  <si>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</si>
  <si>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</si>
  <si>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</si>
  <si>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</si>
  <si>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</si>
  <si>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</si>
  <si>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</si>
  <si>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</si>
  <si>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</si>
  <si>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</si>
  <si>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</si>
  <si>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</si>
  <si>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</si>
  <si>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</si>
  <si>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</si>
  <si>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</si>
  <si>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</si>
  <si>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</si>
  <si>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</si>
  <si>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</si>
  <si>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</si>
  <si>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</si>
  <si>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</si>
  <si>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</si>
  <si>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</si>
  <si>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</si>
  <si>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</si>
  <si>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</si>
  <si>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</si>
  <si>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</si>
  <si>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</si>
  <si>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</si>
  <si>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</si>
  <si>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</si>
  <si>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</si>
  <si>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</si>
  <si>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</si>
  <si>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</si>
  <si>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</si>
  <si>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</si>
  <si>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</si>
  <si>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</si>
  <si>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</si>
  <si>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</si>
  <si>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</si>
  <si>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</si>
  <si>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</si>
  <si>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</si>
  <si>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</si>
  <si>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</si>
  <si>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</si>
  <si>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</si>
  <si>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</si>
  <si>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</si>
  <si>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</si>
  <si>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</si>
  <si>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</si>
  <si>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</si>
  <si>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</si>
  <si>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</si>
  <si>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</si>
  <si>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</si>
  <si>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</si>
  <si>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</si>
  <si>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</si>
  <si>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</si>
  <si>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</si>
  <si>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</si>
  <si>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</si>
  <si>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</si>
  <si>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</si>
  <si>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</si>
  <si>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</si>
  <si>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</si>
  <si>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</si>
  <si>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</si>
  <si>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</si>
  <si>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</si>
  <si>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</si>
  <si>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</si>
  <si>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</si>
  <si>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</si>
  <si>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</si>
  <si>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</si>
  <si>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</si>
  <si>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</si>
  <si>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</si>
  <si>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</si>
  <si>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</si>
  <si>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</si>
  <si>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</si>
  <si>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</si>
  <si>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</si>
  <si>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</si>
  <si>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</si>
  <si>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</si>
  <si>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</si>
  <si>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</si>
  <si>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</si>
  <si>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</si>
  <si>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</si>
  <si>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</si>
  <si>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</si>
  <si>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</si>
  <si>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</si>
  <si>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</si>
  <si>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</si>
  <si>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</si>
  <si>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</si>
  <si>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</si>
  <si>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</si>
  <si>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</si>
  <si>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</si>
  <si>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</si>
  <si>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</si>
  <si>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</si>
  <si>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</si>
  <si>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</si>
  <si>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</si>
  <si>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</si>
  <si>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</si>
  <si>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</si>
  <si>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</si>
  <si>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</si>
  <si>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</si>
  <si>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</si>
  <si>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</si>
  <si>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</si>
  <si>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</si>
  <si>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</si>
  <si>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</si>
  <si>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</si>
  <si>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</si>
  <si>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</si>
  <si>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</si>
  <si>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</si>
  <si>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</si>
  <si>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</si>
  <si>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</si>
  <si>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</si>
  <si>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</si>
  <si>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</si>
  <si>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</si>
  <si>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</si>
  <si>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</si>
  <si>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</si>
  <si>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</si>
  <si>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</si>
  <si>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</si>
  <si>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</si>
  <si>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</si>
  <si>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</si>
  <si>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</si>
  <si>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</si>
  <si>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</si>
  <si>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</si>
  <si>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</si>
  <si>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</si>
  <si>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</si>
  <si>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</si>
  <si>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</si>
  <si>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</si>
  <si>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</si>
  <si>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</si>
  <si>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</si>
  <si>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</si>
  <si>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</si>
  <si>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</si>
  <si>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</si>
  <si>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</si>
  <si>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</si>
  <si>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</si>
  <si>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</si>
  <si>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</si>
  <si>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</si>
  <si>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</si>
  <si>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</si>
  <si>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</si>
  <si>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</si>
  <si>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</si>
  <si>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</si>
  <si>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</si>
  <si>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</si>
  <si>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</si>
  <si>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</si>
  <si>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</si>
  <si>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</si>
  <si>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</si>
  <si>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</si>
  <si>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</si>
  <si>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</si>
  <si>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</si>
  <si>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</si>
  <si>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</si>
  <si>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</si>
  <si>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</si>
  <si>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</si>
  <si>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</si>
  <si>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</si>
  <si>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</si>
  <si>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</si>
  <si>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</si>
  <si>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</si>
  <si>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</si>
  <si>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</si>
  <si>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</si>
  <si>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</si>
  <si>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</si>
  <si>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</si>
  <si>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</si>
  <si>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</si>
  <si>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</si>
  <si>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</si>
  <si>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</si>
  <si>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</si>
  <si>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</si>
  <si>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</si>
  <si>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</si>
  <si>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</si>
  <si>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</si>
  <si>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</si>
  <si>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</si>
  <si>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</si>
  <si>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</si>
  <si>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</si>
  <si>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</si>
  <si>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</si>
  <si>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</si>
  <si>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</si>
  <si>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</si>
  <si>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</si>
  <si>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</si>
  <si>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</si>
  <si>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</si>
  <si>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</si>
  <si>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</si>
  <si>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</si>
  <si>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</si>
  <si>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</si>
  <si>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</si>
  <si>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</si>
  <si>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</si>
  <si>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</si>
  <si>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</si>
  <si>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</si>
  <si>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</si>
  <si>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</si>
  <si>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</si>
  <si>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</si>
  <si>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</si>
  <si>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</si>
  <si>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</si>
  <si>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</si>
  <si>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</si>
  <si>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</si>
  <si>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</si>
  <si>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</si>
  <si>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</si>
  <si>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</si>
  <si>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</si>
  <si>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</si>
  <si>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</si>
  <si>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</si>
  <si>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</si>
  <si>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</si>
  <si>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</si>
  <si>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</si>
  <si>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</si>
  <si>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</si>
  <si>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</si>
  <si>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</si>
  <si>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</si>
  <si>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</si>
  <si>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</si>
  <si>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</si>
  <si>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</si>
  <si>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</si>
  <si>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</si>
  <si>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</si>
  <si>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</si>
  <si>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</si>
  <si>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</si>
  <si>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</si>
  <si>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</si>
  <si>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</si>
  <si>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</si>
  <si>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</si>
  <si>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</si>
  <si>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</si>
  <si>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</si>
  <si>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</si>
  <si>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</si>
  <si>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</si>
  <si>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</si>
  <si>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</si>
  <si>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</si>
  <si>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</si>
  <si>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</si>
  <si>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</si>
  <si>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</si>
  <si>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</si>
  <si>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</si>
  <si>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</si>
  <si>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</si>
  <si>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</si>
  <si>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</si>
  <si>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</si>
  <si>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</si>
  <si>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</si>
  <si>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</si>
  <si>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</si>
  <si>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</si>
  <si>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</si>
  <si>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</si>
  <si>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</si>
  <si>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</si>
  <si>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</si>
  <si>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</si>
  <si>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</si>
  <si>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</si>
  <si>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</si>
  <si>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</si>
  <si>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</si>
  <si>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</si>
  <si>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</si>
  <si>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</si>
  <si>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</si>
  <si>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</si>
  <si>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</si>
  <si>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</si>
  <si>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</si>
  <si>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</si>
  <si>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</si>
  <si>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</si>
  <si>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</si>
  <si>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</si>
  <si>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</si>
  <si>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</si>
  <si>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</si>
  <si>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</si>
  <si>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</si>
  <si>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</si>
  <si>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</si>
  <si>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</si>
  <si>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</si>
  <si>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</si>
  <si>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</si>
  <si>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</si>
  <si>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</si>
  <si>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</si>
  <si>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</si>
  <si>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</si>
  <si>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</si>
  <si>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</si>
  <si>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</si>
  <si>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</si>
  <si>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</si>
  <si>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</si>
  <si>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</si>
  <si>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</si>
  <si>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</si>
  <si>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</si>
  <si>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</si>
  <si>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</si>
  <si>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</si>
  <si>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</si>
  <si>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</si>
  <si>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</si>
  <si>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</si>
  <si>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</si>
  <si>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</si>
  <si>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</si>
  <si>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</si>
  <si>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</si>
  <si>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</si>
  <si>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</si>
  <si>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</si>
  <si>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</si>
  <si>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</si>
  <si>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</si>
  <si>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</si>
  <si>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</si>
  <si>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</si>
  <si>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</si>
  <si>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</si>
  <si>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</si>
  <si>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</si>
  <si>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</si>
  <si>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</si>
  <si>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</si>
  <si>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</si>
  <si>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</si>
  <si>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</si>
  <si>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</si>
  <si>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</si>
  <si>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</si>
  <si>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</si>
  <si>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</si>
  <si>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</si>
  <si>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</si>
  <si>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</si>
  <si>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</si>
  <si>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</si>
  <si>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</si>
  <si>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</si>
  <si>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</si>
  <si>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</si>
  <si>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</si>
  <si>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</si>
  <si>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</si>
  <si>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</si>
  <si>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</si>
  <si>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</si>
  <si>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</si>
  <si>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</si>
  <si>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</si>
  <si>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</si>
  <si>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</si>
  <si>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</si>
  <si>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</si>
  <si>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</si>
  <si>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</si>
  <si>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</si>
  <si>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</si>
  <si>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</si>
  <si>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</si>
  <si>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</si>
  <si>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</si>
  <si>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</si>
  <si>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</si>
  <si>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</si>
  <si>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</si>
  <si>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</si>
  <si>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</si>
  <si>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</si>
  <si>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</si>
  <si>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</si>
  <si>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</si>
  <si>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</si>
  <si>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</si>
  <si>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</si>
  <si>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</si>
  <si>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</si>
  <si>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</si>
  <si>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</si>
  <si>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</si>
  <si>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</si>
  <si>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</si>
  <si>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</si>
  <si>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</si>
  <si>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</si>
  <si>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</si>
  <si>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</si>
  <si>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</si>
  <si>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</si>
  <si>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</si>
  <si>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</si>
  <si>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</si>
  <si>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</si>
  <si>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</si>
  <si>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</si>
  <si>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</si>
  <si>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</si>
  <si>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</si>
  <si>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</si>
  <si>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</si>
  <si>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</si>
  <si>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</si>
  <si>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</si>
  <si>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</si>
  <si>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</si>
  <si>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</si>
  <si>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</si>
  <si>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</si>
  <si>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</si>
  <si>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</si>
  <si>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</si>
  <si>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</si>
  <si>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</si>
  <si>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</si>
  <si>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</si>
  <si>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</si>
  <si>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</si>
  <si>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</si>
  <si>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</si>
  <si>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</si>
  <si>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</si>
  <si>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</si>
  <si>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</si>
  <si>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</si>
  <si>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</si>
  <si>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</si>
  <si>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</si>
  <si>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</si>
  <si>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</si>
  <si>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</si>
  <si>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</si>
  <si>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</si>
  <si>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</si>
  <si>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</si>
  <si>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</si>
  <si>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</si>
  <si>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</si>
  <si>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</si>
  <si>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</si>
  <si>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</si>
  <si>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</si>
  <si>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</si>
  <si>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</si>
  <si>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</si>
  <si>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</si>
  <si>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</si>
  <si>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</si>
  <si>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</si>
  <si>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</si>
  <si>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</si>
  <si>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</si>
  <si>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</si>
  <si>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</si>
  <si>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</si>
  <si>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</si>
  <si>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</si>
  <si>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</si>
  <si>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</si>
  <si>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</si>
  <si>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</si>
  <si>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</si>
  <si>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</si>
  <si>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</si>
  <si>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</si>
  <si>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</si>
  <si>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</si>
  <si>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</si>
  <si>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</si>
  <si>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</si>
  <si>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</si>
  <si>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</si>
  <si>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</si>
  <si>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</si>
  <si>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</si>
  <si>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</si>
  <si>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</si>
  <si>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</si>
  <si>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</si>
  <si>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</si>
  <si>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</si>
  <si>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</si>
  <si>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</si>
  <si>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</si>
  <si>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</si>
  <si>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</si>
  <si>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</si>
  <si>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</si>
  <si>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</si>
  <si>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</si>
  <si>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</si>
  <si>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</si>
  <si>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</si>
  <si>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</si>
  <si>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</si>
  <si>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</si>
  <si>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</si>
  <si>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</si>
  <si>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</si>
  <si>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</si>
  <si>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</si>
  <si>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</si>
  <si>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</si>
  <si>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</si>
  <si>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</si>
  <si>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</si>
  <si>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</si>
  <si>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</si>
  <si>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</si>
  <si>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</si>
  <si>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</si>
  <si>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</si>
  <si>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</si>
  <si>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</si>
  <si>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</si>
  <si>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</si>
  <si>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</si>
  <si>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</si>
  <si>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</si>
  <si>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</si>
  <si>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</si>
  <si>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</si>
  <si>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</si>
  <si>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</si>
  <si>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</si>
  <si>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</si>
  <si>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</si>
  <si>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</si>
  <si>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</si>
  <si>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</si>
  <si>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</si>
  <si>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</si>
  <si>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</si>
  <si>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</si>
  <si>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</si>
  <si>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</si>
  <si>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</si>
  <si>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</si>
  <si>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</si>
  <si>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</si>
  <si>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</si>
  <si>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</si>
  <si>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</si>
  <si>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</si>
  <si>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</si>
  <si>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</si>
  <si>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</si>
  <si>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</si>
  <si>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</si>
  <si>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</si>
  <si>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</si>
  <si>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</si>
  <si>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</si>
  <si>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</si>
  <si>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</si>
  <si>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</si>
  <si>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</si>
  <si>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</si>
  <si>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</si>
  <si>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</si>
  <si>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</si>
  <si>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</si>
  <si>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</si>
  <si>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</si>
  <si>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</si>
  <si>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</si>
  <si>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</si>
  <si>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</si>
  <si>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</si>
  <si>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</si>
  <si>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</si>
  <si>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</si>
  <si>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</si>
  <si>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</si>
  <si>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</si>
  <si>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</si>
  <si>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</si>
  <si>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</si>
  <si>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</si>
  <si>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</si>
  <si>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</si>
  <si>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</si>
  <si>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</si>
  <si>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</si>
  <si>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</si>
  <si>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</si>
  <si>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</si>
  <si>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</si>
  <si>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</si>
  <si>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</si>
  <si>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</si>
  <si>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</si>
  <si>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</si>
  <si>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</si>
  <si>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</si>
  <si>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</si>
  <si>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</si>
  <si>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</si>
  <si>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</si>
  <si>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</si>
  <si>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</si>
  <si>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</si>
  <si>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</si>
  <si>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</si>
  <si>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</si>
  <si>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</si>
  <si>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</si>
  <si>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</si>
  <si>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</si>
  <si>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</si>
  <si>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</si>
  <si>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</si>
  <si>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</si>
  <si>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</si>
  <si>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</si>
  <si>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</si>
  <si>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</si>
  <si>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</si>
  <si>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</si>
  <si>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</si>
  <si>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</si>
  <si>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</si>
  <si>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</si>
  <si>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</si>
  <si>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</si>
  <si>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</si>
  <si>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</si>
  <si>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</si>
  <si>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</si>
  <si>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</si>
  <si>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</si>
  <si>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</si>
  <si>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</si>
  <si>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</si>
  <si>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</si>
  <si>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</si>
  <si>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</si>
  <si>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</si>
  <si>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</si>
  <si>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</si>
  <si>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</si>
  <si>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</si>
  <si>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</si>
  <si>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</si>
  <si>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</si>
  <si>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</si>
  <si>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</si>
  <si>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</si>
  <si>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</si>
  <si>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</si>
  <si>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</si>
  <si>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</si>
  <si>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</si>
  <si>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</si>
  <si>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</si>
  <si>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</si>
  <si>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</si>
  <si>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</si>
  <si>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</si>
  <si>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</si>
  <si>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</si>
  <si>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</si>
  <si>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</si>
  <si>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</si>
  <si>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</si>
  <si>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</si>
  <si>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</si>
  <si>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</si>
  <si>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</si>
  <si>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</si>
  <si>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</si>
  <si>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</si>
  <si>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</si>
  <si>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</si>
  <si>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</si>
  <si>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</si>
  <si>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</si>
  <si>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</si>
  <si>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</si>
  <si>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</si>
  <si>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</si>
  <si>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</si>
  <si>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</si>
  <si>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</si>
  <si>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</si>
  <si>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</si>
  <si>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</si>
  <si>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</si>
  <si>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</si>
  <si>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</si>
  <si>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</si>
  <si>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</si>
  <si>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</si>
  <si>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</si>
  <si>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</si>
  <si>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</si>
  <si>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</si>
  <si>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</si>
  <si>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</si>
  <si>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</si>
  <si>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</si>
  <si>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</si>
  <si>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</si>
  <si>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</si>
  <si>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</si>
  <si>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</si>
  <si>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</si>
  <si>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</si>
  <si>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</si>
  <si>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</si>
  <si>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</si>
  <si>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</si>
  <si>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</si>
  <si>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</si>
  <si>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</si>
  <si>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</si>
  <si>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</si>
  <si>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</si>
  <si>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</si>
  <si>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</si>
  <si>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</si>
  <si>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</si>
  <si>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</si>
  <si>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</si>
  <si>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</si>
  <si>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</si>
  <si>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</si>
  <si>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</si>
  <si>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</si>
  <si>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</si>
  <si>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</si>
  <si>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</si>
  <si>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</si>
  <si>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</si>
  <si>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</si>
  <si>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</si>
  <si>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</si>
  <si>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</si>
  <si>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</si>
  <si>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</si>
  <si>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</si>
  <si>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</si>
  <si>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</si>
  <si>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</si>
  <si>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</si>
  <si>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</si>
  <si>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</si>
  <si>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</si>
  <si>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</si>
  <si>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</si>
  <si>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</si>
  <si>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</si>
  <si>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</si>
  <si>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</si>
  <si>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</si>
  <si>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</si>
  <si>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</si>
  <si>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</si>
  <si>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</si>
  <si>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</si>
  <si>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</si>
  <si>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</si>
  <si>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</si>
  <si>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</si>
  <si>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</si>
  <si>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</si>
  <si>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</si>
  <si>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</si>
  <si>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</si>
  <si>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</si>
  <si>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</si>
  <si>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</si>
  <si>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</si>
  <si>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</si>
  <si>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</si>
  <si>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</si>
  <si>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</si>
  <si>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</si>
  <si>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</si>
  <si>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</si>
  <si>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</si>
  <si>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</si>
  <si>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</si>
  <si>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</si>
  <si>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</si>
  <si>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</si>
  <si>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</si>
  <si>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</si>
  <si>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</si>
  <si>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</si>
  <si>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</si>
  <si>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</si>
  <si>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</si>
  <si>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</si>
  <si>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</si>
  <si>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</si>
  <si>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</si>
  <si>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</si>
  <si>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</si>
  <si>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</si>
  <si>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</si>
  <si>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</si>
  <si>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</si>
  <si>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</si>
  <si>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</si>
  <si>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</si>
  <si>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</si>
  <si>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</si>
  <si>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</si>
  <si>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</si>
  <si>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</si>
  <si>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</si>
  <si>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</si>
  <si>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</si>
  <si>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</si>
  <si>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</si>
  <si>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</si>
  <si>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</si>
  <si>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</si>
  <si>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</si>
  <si>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</si>
  <si>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</si>
  <si>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</si>
  <si>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</si>
  <si>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</si>
  <si>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</si>
  <si>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</si>
  <si>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</si>
  <si>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</si>
  <si>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</si>
  <si>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</si>
  <si>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</si>
  <si>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</si>
  <si>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</si>
  <si>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</si>
  <si>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</si>
  <si>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</si>
  <si>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</si>
  <si>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</si>
  <si>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</si>
  <si>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</si>
  <si>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</si>
  <si>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</si>
  <si>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</si>
  <si>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</si>
  <si>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</si>
  <si>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</si>
  <si>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</si>
  <si>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</si>
  <si>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</si>
  <si>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</si>
  <si>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</si>
  <si>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</si>
  <si>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</si>
  <si>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</si>
  <si>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</si>
  <si>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</si>
  <si>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</si>
  <si>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</si>
  <si>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</si>
  <si>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</si>
  <si>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</si>
  <si>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</si>
  <si>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</si>
  <si>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</si>
  <si>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</si>
  <si>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</si>
  <si>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</si>
  <si>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</si>
  <si>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</si>
  <si>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</si>
  <si>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</si>
  <si>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</si>
  <si>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</si>
  <si>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</si>
  <si>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</si>
  <si>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</si>
  <si>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</si>
  <si>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</si>
  <si>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</si>
  <si>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</si>
  <si>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</si>
  <si>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</si>
  <si>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</si>
  <si>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</si>
  <si>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</si>
  <si>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</si>
  <si>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</si>
  <si>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</si>
  <si>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</si>
  <si>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</si>
  <si>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</si>
  <si>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</si>
  <si>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</si>
  <si>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</si>
  <si>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</si>
  <si>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</si>
  <si>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</si>
  <si>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</si>
  <si>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</si>
  <si>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</si>
  <si>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</si>
  <si>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</si>
  <si>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</si>
  <si>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</si>
  <si>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</si>
  <si>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</si>
  <si>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</si>
  <si>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</si>
  <si>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</si>
  <si>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</si>
  <si>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</si>
  <si>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</si>
  <si>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</si>
  <si>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</si>
  <si>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</si>
  <si>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</si>
  <si>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</si>
  <si>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</si>
  <si>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</si>
  <si>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</si>
  <si>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</si>
  <si>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</si>
  <si>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</si>
  <si>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</si>
  <si>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</si>
  <si>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</si>
  <si>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</si>
  <si>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</si>
  <si>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</si>
  <si>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</si>
  <si>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</si>
  <si>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</si>
  <si>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</si>
  <si>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</si>
  <si>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</si>
  <si>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</si>
  <si>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</si>
  <si>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</si>
  <si>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</si>
  <si>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</si>
  <si>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</si>
  <si>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</si>
  <si>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</si>
  <si>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</si>
  <si>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</si>
  <si>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</si>
  <si>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</si>
  <si>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</si>
  <si>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</si>
  <si>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</si>
  <si>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</si>
  <si>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</si>
  <si>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</si>
  <si>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</si>
  <si>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</si>
  <si>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</si>
  <si>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</si>
  <si>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</si>
  <si>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</si>
  <si>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</si>
  <si>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</si>
  <si>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</si>
  <si>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</si>
  <si>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</si>
  <si>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</si>
  <si>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</si>
  <si>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</si>
  <si>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</si>
  <si>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</si>
  <si>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</si>
  <si>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</si>
  <si>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</si>
  <si>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</si>
  <si>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</si>
  <si>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</si>
  <si>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</si>
  <si>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</si>
  <si>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</si>
  <si>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</si>
  <si>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</si>
  <si>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</si>
  <si>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</si>
  <si>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</si>
  <si>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</si>
  <si>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</si>
  <si>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</si>
  <si>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</si>
  <si>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</si>
  <si>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</si>
  <si>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</si>
  <si>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</si>
  <si>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</si>
  <si>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</si>
  <si>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</si>
  <si>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</si>
  <si>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</si>
  <si>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</si>
  <si>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</si>
  <si>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</si>
  <si>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</si>
  <si>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</si>
  <si>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</si>
  <si>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</si>
  <si>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</si>
  <si>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</si>
  <si>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</si>
  <si>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</si>
  <si>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</si>
  <si>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</si>
  <si>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</si>
  <si>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</si>
  <si>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</si>
  <si>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</si>
  <si>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</si>
  <si>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</si>
  <si>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</si>
  <si>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</si>
  <si>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</si>
  <si>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</si>
  <si>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</si>
  <si>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</si>
  <si>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</si>
  <si>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</si>
  <si>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</si>
  <si>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</si>
  <si>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</si>
  <si>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</si>
  <si>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</si>
  <si>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</si>
  <si>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</si>
  <si>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</si>
  <si>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</si>
  <si>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</si>
  <si>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</si>
  <si>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</si>
  <si>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</si>
  <si>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</si>
  <si>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</si>
  <si>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</si>
  <si>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</si>
  <si>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</si>
  <si>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</si>
  <si>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</si>
  <si>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</si>
  <si>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</si>
  <si>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</si>
  <si>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</si>
  <si>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</si>
  <si>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</si>
  <si>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</si>
  <si>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</si>
  <si>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</si>
  <si>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</si>
  <si>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</si>
  <si>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</si>
  <si>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</si>
  <si>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</si>
  <si>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</si>
  <si>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</si>
  <si>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</si>
  <si>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</si>
  <si>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</si>
  <si>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</si>
  <si>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</si>
  <si>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</si>
  <si>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</si>
  <si>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</si>
  <si>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</si>
  <si>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</si>
  <si>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</si>
  <si>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</si>
  <si>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</si>
  <si>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</si>
  <si>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</si>
  <si>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</si>
  <si>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</si>
  <si>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</si>
  <si>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</si>
  <si>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</si>
  <si>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</si>
  <si>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</si>
  <si>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</si>
  <si>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</si>
  <si>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</si>
  <si>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</si>
  <si>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</si>
  <si>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</si>
  <si>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</si>
  <si>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</si>
  <si>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</si>
  <si>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</si>
  <si>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</si>
  <si>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</si>
  <si>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</si>
  <si>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</si>
  <si>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</si>
  <si>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</si>
  <si>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</si>
  <si>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</si>
  <si>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</si>
  <si>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</si>
  <si>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</si>
  <si>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</si>
  <si>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</si>
  <si>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</si>
  <si>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</si>
  <si>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</si>
  <si>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</si>
  <si>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</si>
  <si>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</si>
  <si>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</si>
  <si>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</si>
  <si>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</si>
  <si>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</si>
  <si>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</si>
  <si>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</si>
  <si>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</si>
  <si>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</si>
  <si>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</si>
  <si>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</si>
  <si>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</si>
  <si>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</si>
  <si>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</si>
  <si>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</si>
  <si>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</si>
  <si>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</si>
  <si>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</si>
  <si>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</si>
  <si>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</si>
  <si>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</si>
  <si>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</si>
  <si>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</si>
  <si>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</si>
  <si>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</si>
  <si>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</si>
  <si>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</si>
  <si>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</si>
  <si>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</si>
  <si>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</si>
  <si>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</si>
  <si>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</si>
  <si>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</si>
  <si>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</si>
  <si>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</si>
  <si>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</si>
  <si>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</si>
  <si>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</si>
  <si>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</si>
  <si>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</si>
  <si>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</si>
  <si>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</si>
  <si>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</si>
  <si>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</si>
  <si>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</si>
  <si>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</si>
  <si>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</si>
  <si>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</si>
  <si>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</si>
  <si>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</si>
  <si>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</si>
  <si>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</si>
  <si>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</si>
  <si>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</si>
  <si>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</si>
  <si>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</si>
  <si>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</si>
  <si>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</si>
  <si>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</si>
  <si>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</si>
  <si>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</si>
  <si>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</si>
  <si>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</si>
  <si>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</si>
  <si>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</si>
  <si>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</si>
  <si>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</si>
  <si>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</si>
  <si>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</si>
  <si>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</si>
  <si>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</si>
  <si>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</si>
  <si>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</si>
  <si>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</si>
  <si>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</si>
  <si>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</si>
  <si>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</si>
  <si>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</si>
  <si>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</si>
  <si>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</si>
  <si>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</si>
  <si>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</si>
  <si>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</si>
  <si>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</si>
  <si>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</si>
  <si>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</si>
  <si>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</si>
  <si>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</si>
  <si>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</si>
  <si>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</si>
  <si>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</si>
  <si>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</si>
  <si>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</si>
  <si>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</si>
  <si>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</si>
  <si>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</si>
  <si>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</si>
  <si>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</si>
  <si>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</si>
  <si>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</si>
  <si>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</si>
  <si>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</si>
  <si>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</si>
  <si>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</si>
  <si>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</si>
  <si>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</si>
  <si>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</si>
  <si>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</si>
  <si>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</si>
  <si>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</si>
  <si>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</si>
  <si>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</si>
  <si>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</si>
  <si>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</si>
  <si>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</si>
  <si>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</si>
  <si>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</si>
  <si>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</si>
  <si>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</si>
  <si>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</si>
  <si>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</si>
  <si>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</si>
  <si>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</si>
  <si>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</si>
  <si>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</si>
  <si>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</si>
  <si>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</si>
  <si>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</si>
  <si>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</si>
  <si>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</si>
  <si>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</si>
  <si>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</si>
  <si>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</si>
  <si>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</si>
  <si>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</si>
  <si>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</si>
  <si>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</si>
  <si>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</si>
  <si>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</si>
  <si>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</si>
  <si>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</si>
  <si>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</si>
  <si>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</si>
  <si>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</si>
  <si>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</si>
  <si>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</si>
  <si>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</si>
  <si>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</si>
  <si>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</si>
  <si>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</si>
  <si>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</si>
  <si>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</si>
  <si>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</si>
  <si>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</si>
  <si>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</si>
  <si>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</si>
  <si>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</si>
  <si>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</si>
  <si>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</si>
  <si>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</si>
  <si>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</si>
  <si>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</si>
  <si>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</si>
  <si>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</si>
  <si>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</si>
  <si>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</si>
  <si>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</si>
  <si>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</si>
  <si>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</si>
  <si>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</si>
  <si>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</si>
  <si>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</si>
  <si>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</si>
  <si>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</si>
  <si>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</si>
  <si>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</si>
  <si>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</si>
  <si>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</si>
  <si>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</si>
  <si>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</si>
  <si>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</si>
  <si>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</si>
  <si>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</si>
  <si>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</si>
  <si>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</si>
  <si>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</si>
  <si>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</si>
  <si>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</si>
  <si>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</si>
  <si>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</si>
  <si>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</si>
  <si>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</si>
  <si>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</si>
  <si>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</si>
  <si>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</si>
  <si>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</si>
  <si>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</si>
  <si>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</si>
  <si>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</si>
  <si>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</si>
  <si>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</si>
  <si>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</si>
  <si>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</si>
  <si>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</si>
  <si>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</si>
  <si>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</si>
  <si>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</si>
  <si>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</si>
  <si>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</si>
  <si>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</si>
  <si>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</si>
  <si>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</si>
  <si>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</si>
  <si>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</si>
  <si>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</si>
  <si>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</si>
  <si>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</si>
  <si>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</si>
  <si>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</si>
  <si>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</si>
  <si>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</si>
  <si>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</si>
  <si>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</si>
  <si>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</si>
  <si>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</si>
  <si>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</si>
  <si>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</si>
  <si>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</si>
  <si>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</si>
  <si>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</si>
  <si>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</si>
  <si>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</si>
  <si>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</si>
  <si>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</si>
  <si>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</si>
  <si>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</si>
  <si>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</si>
  <si>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</si>
  <si>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</si>
  <si>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</si>
  <si>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</si>
  <si>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</si>
  <si>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</si>
  <si>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</si>
  <si>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</si>
  <si>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</si>
  <si>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</si>
  <si>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</si>
  <si>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</si>
  <si>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</si>
  <si>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</si>
  <si>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</si>
  <si>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</si>
  <si>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</si>
  <si>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</si>
  <si>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</si>
  <si>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</si>
  <si>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</si>
  <si>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</si>
  <si>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</si>
  <si>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</si>
  <si>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</si>
  <si>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</si>
  <si>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</si>
  <si>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</si>
  <si>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</si>
  <si>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</si>
  <si>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</si>
  <si>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</si>
  <si>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</si>
  <si>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</si>
  <si>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</si>
  <si>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</si>
  <si>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</si>
  <si>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</si>
  <si>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</si>
  <si>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</si>
  <si>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</si>
  <si>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</si>
  <si>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</si>
  <si>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</si>
  <si>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</si>
  <si>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</si>
  <si>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</si>
  <si>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</si>
  <si>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</si>
  <si>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</si>
  <si>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</si>
  <si>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</si>
  <si>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</si>
  <si>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</si>
  <si>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</si>
  <si>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</si>
  <si>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</si>
  <si>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</si>
  <si>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</si>
  <si>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</si>
  <si>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</si>
  <si>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</si>
  <si>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</si>
  <si>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</si>
  <si>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</si>
  <si>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</si>
  <si>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</si>
  <si>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</si>
  <si>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</si>
  <si>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</si>
  <si>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</si>
  <si>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</si>
  <si>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</si>
  <si>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</si>
  <si>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</si>
  <si>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</si>
  <si>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</si>
  <si>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</si>
  <si>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</si>
  <si>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</si>
  <si>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</si>
  <si>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</si>
  <si>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</si>
  <si>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</si>
  <si>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</si>
  <si>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</si>
  <si>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</si>
  <si>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</si>
  <si>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</si>
  <si>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</si>
  <si>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</si>
  <si>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</si>
  <si>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</si>
  <si>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</si>
  <si>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</si>
  <si>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</si>
  <si>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</si>
  <si>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</si>
  <si>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</si>
  <si>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</si>
  <si>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</si>
  <si>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</si>
  <si>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</si>
  <si>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</si>
  <si>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</si>
  <si>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</si>
  <si>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</si>
  <si>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</si>
  <si>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</si>
  <si>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</si>
  <si>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</si>
  <si>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</si>
  <si>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</si>
  <si>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</si>
  <si>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</si>
  <si>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</si>
  <si>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</si>
  <si>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</si>
  <si>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</si>
  <si>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</si>
  <si>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</si>
  <si>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</si>
  <si>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</si>
  <si>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</si>
  <si>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</si>
  <si>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</si>
  <si>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</si>
  <si>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</si>
  <si>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</si>
  <si>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</si>
  <si>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</si>
  <si>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</si>
  <si>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</si>
  <si>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</si>
  <si>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</si>
  <si>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</si>
  <si>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</si>
  <si>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</si>
  <si>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</si>
  <si>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</si>
  <si>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</si>
  <si>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</si>
  <si>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</si>
  <si>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</si>
  <si>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</si>
  <si>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</si>
  <si>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</si>
  <si>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</si>
  <si>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</si>
  <si>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</si>
  <si>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</si>
  <si>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</si>
  <si>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</si>
  <si>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</si>
  <si>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</si>
  <si>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</si>
  <si>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</si>
  <si>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</si>
  <si>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</si>
  <si>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</si>
  <si>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</si>
  <si>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</si>
  <si>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</si>
  <si>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</si>
  <si>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</si>
  <si>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</si>
  <si>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</si>
  <si>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</si>
  <si>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</si>
  <si>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</si>
  <si>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</si>
  <si>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</si>
  <si>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</si>
  <si>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</si>
  <si>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</si>
  <si>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</si>
  <si>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</si>
  <si>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</si>
  <si>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</si>
  <si>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</si>
  <si>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</si>
  <si>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</si>
  <si>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</si>
  <si>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</si>
  <si>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</si>
  <si>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</si>
  <si>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</si>
  <si>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</si>
  <si>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</si>
  <si>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</si>
  <si>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</si>
  <si>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</si>
  <si>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</si>
  <si>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</si>
  <si>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</si>
  <si>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</si>
  <si>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</si>
  <si>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</si>
  <si>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</si>
  <si>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</si>
  <si>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</si>
  <si>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</si>
  <si>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</si>
  <si>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</si>
  <si>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</si>
  <si>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</si>
  <si>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</si>
  <si>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</si>
  <si>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</si>
  <si>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</si>
  <si>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</si>
  <si>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</si>
  <si>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</si>
  <si>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</si>
  <si>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</si>
  <si>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</si>
  <si>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</si>
  <si>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</si>
  <si>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</si>
  <si>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</si>
  <si>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</si>
  <si>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</si>
  <si>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</si>
  <si>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</si>
  <si>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</si>
  <si>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</si>
  <si>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</si>
  <si>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</si>
  <si>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</si>
  <si>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</si>
  <si>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</si>
  <si>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</si>
  <si>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</si>
  <si>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</si>
  <si>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</si>
  <si>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</si>
  <si>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</si>
  <si>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</si>
  <si>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</si>
  <si>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</si>
  <si>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</si>
  <si>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</si>
  <si>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</si>
  <si>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</si>
  <si>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</si>
  <si>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</si>
  <si>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</si>
  <si>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</si>
  <si>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</si>
  <si>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</si>
  <si>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</si>
  <si>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</si>
  <si>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</si>
  <si>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</si>
  <si>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</si>
  <si>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</si>
  <si>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</si>
  <si>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</si>
  <si>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</si>
  <si>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</si>
  <si>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</si>
  <si>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</si>
  <si>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</si>
  <si>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</si>
  <si>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</si>
  <si>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</si>
  <si>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</si>
  <si>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</si>
  <si>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</si>
  <si>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</si>
  <si>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</si>
  <si>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</si>
  <si>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</si>
  <si>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</si>
  <si>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</si>
  <si>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</si>
  <si>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</si>
  <si>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</si>
  <si>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</si>
  <si>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</si>
  <si>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</si>
  <si>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</si>
  <si>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</si>
  <si>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</si>
  <si>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</si>
  <si>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</si>
  <si>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</si>
  <si>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</si>
  <si>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</si>
  <si>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</si>
  <si>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</si>
  <si>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</si>
  <si>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</si>
  <si>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</si>
  <si>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</si>
  <si>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</si>
  <si>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</si>
  <si>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</si>
  <si>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</si>
  <si>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</si>
  <si>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</si>
  <si>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</si>
  <si>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</si>
  <si>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</si>
  <si>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</si>
  <si>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</si>
  <si>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</si>
  <si>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</si>
  <si>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</si>
  <si>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</si>
  <si>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</si>
  <si>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</si>
  <si>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</si>
  <si>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</si>
  <si>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</si>
  <si>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</si>
  <si>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</si>
  <si>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</si>
  <si>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</si>
  <si>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</si>
  <si>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</si>
  <si>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</si>
  <si>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</si>
  <si>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</si>
  <si>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</si>
  <si>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</si>
  <si>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</si>
  <si>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</si>
  <si>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</si>
  <si>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</si>
  <si>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</si>
  <si>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</si>
  <si>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</si>
  <si>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</si>
  <si>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</si>
  <si>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</si>
  <si>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</si>
  <si>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</si>
  <si>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</si>
  <si>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</si>
  <si>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</si>
  <si>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</si>
  <si>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</si>
  <si>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</si>
  <si>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</si>
  <si>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</si>
  <si>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</si>
  <si>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</si>
  <si>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</si>
  <si>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</si>
  <si>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</si>
  <si>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</si>
  <si>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</si>
  <si>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</si>
  <si>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</si>
  <si>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</si>
  <si>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</si>
  <si>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</si>
  <si>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</si>
  <si>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</si>
  <si>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</si>
  <si>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</si>
  <si>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</si>
  <si>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</si>
  <si>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</si>
  <si>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</si>
  <si>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</si>
  <si>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</si>
  <si>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</si>
  <si>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</si>
  <si>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</si>
  <si>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</si>
  <si>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</si>
  <si>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</si>
  <si>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</si>
  <si>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</si>
  <si>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</si>
  <si>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</si>
  <si>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</si>
  <si>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</si>
  <si>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</si>
  <si>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</si>
  <si>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</si>
  <si>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</si>
  <si>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</si>
  <si>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</si>
  <si>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</si>
  <si>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</si>
  <si>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</si>
  <si>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</si>
  <si>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</si>
  <si>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</si>
  <si>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</si>
  <si>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</si>
  <si>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</si>
  <si>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</si>
  <si>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</si>
  <si>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</si>
  <si>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</si>
  <si>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</si>
  <si>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</si>
  <si>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</si>
  <si>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</si>
  <si>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</si>
  <si>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</si>
  <si>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</si>
  <si>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</si>
  <si>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</si>
  <si>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</si>
  <si>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</si>
  <si>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</si>
  <si>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</si>
  <si>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</si>
  <si>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</si>
  <si>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</si>
  <si>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</si>
  <si>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</si>
  <si>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</si>
  <si>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</si>
  <si>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</si>
  <si>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</si>
  <si>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</si>
  <si>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</si>
  <si>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</si>
  <si>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</si>
  <si>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</si>
  <si>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</si>
  <si>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</si>
  <si>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</si>
  <si>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</si>
  <si>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</si>
  <si>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</si>
  <si>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</si>
  <si>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</si>
  <si>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</si>
  <si>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</si>
  <si>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</si>
  <si>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</si>
  <si>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</si>
  <si>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</si>
  <si>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</si>
  <si>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</si>
  <si>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</si>
  <si>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</si>
  <si>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</si>
  <si>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</si>
  <si>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</si>
  <si>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</si>
  <si>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</si>
  <si>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</si>
  <si>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</si>
  <si>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</si>
  <si>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</si>
  <si>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</si>
  <si>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</si>
  <si>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</si>
  <si>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</si>
  <si>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</si>
  <si>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</si>
  <si>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</si>
  <si>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</si>
  <si>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</si>
  <si>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</si>
  <si>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</si>
  <si>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</si>
  <si>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</si>
  <si>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</si>
  <si>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</si>
  <si>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</si>
  <si>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</si>
  <si>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</si>
  <si>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</si>
  <si>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</si>
  <si>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</si>
  <si>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</si>
  <si>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</si>
  <si>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</si>
  <si>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</si>
  <si>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</si>
  <si>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</si>
  <si>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</si>
  <si>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</si>
  <si>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</si>
  <si>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</si>
  <si>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</si>
  <si>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</si>
  <si>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</si>
  <si>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</si>
  <si>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</si>
  <si>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</si>
  <si>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</si>
  <si>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</si>
  <si>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</si>
  <si>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</si>
  <si>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</si>
  <si>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</si>
  <si>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</si>
  <si>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</si>
  <si>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</si>
  <si>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</si>
  <si>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</si>
  <si>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</si>
  <si>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</si>
  <si>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</si>
  <si>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</si>
  <si>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</si>
  <si>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</si>
  <si>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</si>
  <si>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</si>
  <si>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</si>
  <si>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</si>
  <si>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</si>
  <si>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</si>
  <si>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</si>
  <si>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</si>
  <si>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</si>
  <si>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</si>
  <si>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</si>
  <si>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</si>
  <si>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</si>
  <si>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</si>
  <si>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</si>
  <si>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</si>
  <si>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</si>
  <si>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</si>
  <si>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</si>
  <si>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</si>
  <si>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</si>
  <si>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</si>
  <si>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</si>
  <si>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</si>
  <si>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</si>
  <si>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</si>
  <si>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</si>
  <si>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</si>
  <si>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</si>
  <si>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</si>
  <si>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</si>
  <si>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</si>
  <si>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</si>
  <si>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</si>
  <si>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</si>
  <si>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</si>
  <si>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</si>
  <si>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</si>
  <si>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</si>
  <si>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</si>
  <si>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</si>
  <si>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</si>
  <si>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</si>
  <si>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</si>
  <si>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</si>
  <si>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</si>
  <si>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</si>
  <si>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</si>
  <si>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</si>
  <si>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</si>
  <si>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</si>
  <si>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</si>
  <si>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</si>
  <si>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</si>
  <si>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</si>
  <si>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</si>
  <si>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</si>
  <si>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</si>
  <si>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</si>
  <si>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</si>
  <si>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</si>
  <si>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</si>
  <si>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</si>
  <si>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</si>
  <si>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</si>
  <si>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</si>
  <si>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</si>
  <si>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</si>
  <si>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</si>
  <si>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</si>
  <si>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</si>
  <si>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</si>
  <si>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</si>
  <si>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</si>
  <si>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</si>
  <si>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</si>
  <si>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</si>
  <si>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</si>
  <si>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</si>
  <si>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</si>
  <si>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</si>
  <si>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</si>
  <si>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</si>
  <si>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</si>
  <si>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</si>
  <si>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</si>
  <si>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</si>
  <si>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</si>
  <si>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</si>
  <si>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</si>
  <si>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</si>
  <si>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</si>
  <si>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</si>
  <si>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</si>
  <si>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</si>
  <si>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</si>
  <si>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</si>
  <si>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</si>
  <si>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</si>
  <si>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</si>
  <si>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</si>
  <si>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</si>
  <si>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</si>
  <si>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</si>
  <si>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</si>
  <si>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</si>
  <si>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</si>
  <si>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</si>
  <si>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</si>
  <si>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</si>
  <si>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</si>
  <si>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</si>
  <si>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</si>
  <si>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</si>
  <si>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</si>
  <si>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</si>
  <si>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</si>
  <si>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</si>
  <si>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</si>
  <si>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</si>
  <si>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</si>
  <si>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</si>
  <si>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</si>
  <si>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</si>
  <si>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</si>
  <si>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</si>
  <si>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</si>
  <si>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</si>
  <si>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</si>
  <si>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</si>
  <si>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</si>
  <si>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</si>
  <si>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</si>
  <si>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</si>
  <si>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</si>
  <si>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</si>
  <si>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</si>
  <si>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</si>
  <si>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</si>
  <si>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</si>
  <si>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</si>
  <si>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</si>
  <si>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</si>
  <si>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</si>
  <si>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</si>
  <si>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</si>
  <si>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</si>
  <si>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</si>
  <si>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</si>
  <si>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</si>
  <si>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</si>
  <si>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</si>
  <si>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</si>
  <si>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</si>
  <si>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</si>
  <si>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</si>
  <si>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</si>
  <si>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</si>
  <si>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</si>
  <si>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</si>
  <si>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</si>
  <si>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</si>
  <si>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</si>
  <si>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</si>
  <si>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</si>
  <si>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</si>
  <si>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</si>
  <si>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</si>
  <si>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</si>
  <si>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</si>
  <si>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</si>
  <si>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</si>
  <si>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</si>
  <si>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</si>
  <si>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</si>
  <si>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</si>
  <si>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</si>
  <si>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</si>
  <si>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</si>
  <si>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</si>
  <si>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</si>
  <si>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</si>
  <si>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</si>
  <si>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</si>
  <si>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</si>
  <si>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</si>
  <si>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</si>
  <si>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</si>
  <si>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</si>
  <si>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</si>
  <si>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</si>
  <si>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</si>
  <si>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</si>
  <si>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</si>
  <si>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</si>
  <si>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</si>
  <si>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</si>
  <si>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</si>
  <si>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</si>
  <si>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</si>
  <si>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</si>
  <si>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</si>
  <si>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</si>
  <si>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</si>
  <si>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</si>
  <si>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</si>
  <si>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</si>
  <si>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</si>
  <si>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</si>
  <si>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</si>
  <si>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</si>
  <si>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</si>
  <si>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</si>
  <si>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</si>
  <si>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</si>
  <si>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</si>
  <si>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</si>
  <si>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</si>
  <si>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</si>
  <si>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</si>
  <si>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</si>
  <si>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</si>
  <si>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</si>
  <si>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</si>
  <si>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</si>
  <si>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</si>
  <si>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</si>
  <si>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</si>
  <si>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</si>
  <si>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</si>
  <si>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</si>
  <si>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</si>
  <si>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</si>
  <si>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</si>
  <si>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</si>
  <si>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</si>
  <si>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</si>
  <si>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</si>
  <si>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</si>
  <si>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</si>
  <si>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</si>
  <si>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</si>
  <si>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</si>
  <si>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</si>
  <si>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</si>
  <si>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</si>
  <si>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</si>
  <si>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</si>
  <si>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</si>
  <si>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</si>
  <si>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</si>
  <si>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</si>
  <si>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</si>
  <si>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</si>
  <si>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</si>
  <si>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</si>
  <si>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</si>
  <si>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</si>
  <si>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</si>
  <si>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</si>
  <si>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</si>
  <si>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</si>
  <si>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</si>
  <si>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</si>
  <si>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</si>
  <si>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</si>
  <si>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</si>
  <si>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</si>
  <si>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</si>
  <si>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</si>
  <si>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</si>
  <si>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</si>
  <si>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</si>
  <si>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</si>
  <si>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</si>
  <si>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</si>
  <si>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</si>
  <si>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</si>
  <si>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</si>
  <si>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</si>
  <si>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</si>
  <si>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</si>
  <si>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</si>
  <si>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</si>
  <si>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</si>
  <si>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</si>
  <si>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</si>
  <si>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</si>
  <si>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</si>
  <si>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</si>
  <si>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</si>
  <si>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</si>
  <si>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</si>
  <si>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</si>
  <si>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</si>
  <si>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</si>
  <si>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</si>
  <si>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</si>
  <si>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</si>
  <si>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</si>
  <si>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</si>
  <si>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</si>
  <si>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</si>
  <si>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</si>
  <si>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</si>
  <si>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</si>
  <si>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</si>
  <si>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</si>
  <si>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</si>
  <si>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</si>
  <si>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</si>
  <si>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</si>
  <si>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</si>
  <si>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</si>
  <si>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</si>
  <si>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</si>
  <si>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</si>
  <si>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</si>
  <si>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</si>
  <si>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</si>
  <si>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</si>
  <si>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</si>
  <si>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</si>
  <si>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</si>
  <si>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</si>
  <si>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</si>
  <si>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</si>
  <si>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</si>
  <si>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</si>
  <si>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</si>
  <si>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</si>
  <si>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</si>
  <si>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</si>
  <si>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</si>
  <si>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</si>
  <si>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</si>
  <si>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</si>
  <si>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</si>
  <si>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</si>
  <si>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</si>
  <si>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</si>
  <si>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</si>
  <si>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</si>
  <si>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</si>
  <si>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</si>
  <si>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</si>
  <si>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</si>
  <si>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</si>
  <si>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</si>
  <si>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</si>
  <si>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</si>
  <si>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</si>
  <si>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</si>
  <si>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</si>
  <si>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</si>
  <si>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</si>
  <si>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</si>
  <si>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</si>
  <si>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</si>
  <si>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</si>
  <si>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</si>
  <si>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</si>
  <si>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</si>
  <si>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</si>
  <si>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</si>
  <si>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</si>
  <si>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</si>
  <si>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</si>
  <si>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</si>
  <si>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</si>
  <si>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</si>
  <si>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</si>
  <si>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</si>
  <si>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</si>
  <si>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</si>
  <si>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</si>
  <si>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</si>
  <si>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</si>
  <si>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</si>
  <si>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</si>
  <si>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</si>
  <si>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</si>
  <si>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</si>
  <si>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</si>
  <si>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</si>
  <si>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</si>
  <si>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</si>
  <si>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</si>
  <si>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</si>
  <si>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</si>
  <si>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</si>
  <si>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</si>
  <si>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</si>
  <si>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</si>
  <si>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</si>
  <si>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</si>
  <si>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</si>
  <si>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</si>
  <si>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</si>
  <si>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</si>
  <si>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</si>
  <si>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</si>
  <si>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</si>
  <si>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</si>
  <si>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</si>
  <si>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</si>
  <si>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</si>
  <si>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</si>
  <si>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</si>
  <si>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</si>
  <si>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</si>
  <si>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</si>
  <si>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</si>
  <si>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</si>
  <si>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</si>
  <si>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</si>
  <si>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</si>
  <si>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</si>
  <si>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</si>
  <si>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</si>
  <si>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</si>
  <si>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</si>
  <si>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</si>
  <si>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</si>
  <si>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</si>
  <si>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</si>
  <si>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</si>
  <si>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</si>
  <si>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</si>
  <si>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</si>
  <si>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</si>
  <si>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</si>
  <si>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</si>
  <si>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</si>
  <si>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</si>
  <si>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</si>
  <si>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</si>
  <si>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</si>
  <si>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</si>
  <si>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</si>
  <si>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</si>
  <si>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</si>
  <si>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</si>
  <si>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</si>
  <si>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</si>
  <si>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</si>
  <si>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</si>
  <si>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</si>
  <si>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</si>
  <si>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</si>
  <si>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</si>
  <si>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</si>
  <si>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</si>
  <si>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</si>
  <si>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</si>
  <si>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</si>
  <si>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</si>
  <si>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</si>
  <si>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</si>
  <si>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</si>
  <si>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</si>
  <si>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</si>
  <si>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</si>
  <si>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</si>
  <si>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</si>
  <si>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</si>
  <si>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</si>
  <si>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</si>
  <si>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</si>
  <si>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</si>
  <si>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</si>
  <si>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</si>
  <si>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</si>
  <si>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</si>
  <si>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</si>
  <si>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</si>
  <si>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</si>
  <si>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</si>
  <si>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</si>
  <si>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</si>
  <si>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</si>
  <si>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</si>
  <si>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</si>
  <si>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</si>
  <si>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</si>
  <si>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</si>
  <si>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</si>
  <si>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</si>
  <si>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</si>
  <si>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</si>
  <si>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</si>
  <si>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</si>
  <si>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</si>
  <si>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</si>
  <si>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</si>
  <si>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</si>
  <si>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</si>
  <si>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</si>
  <si>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</si>
  <si>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</si>
  <si>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</si>
  <si>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</si>
  <si>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</si>
  <si>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</si>
  <si>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</si>
  <si>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</si>
  <si>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</si>
  <si>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</si>
  <si>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</si>
  <si>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</si>
  <si>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</si>
  <si>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</si>
  <si>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</si>
  <si>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</si>
  <si>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</si>
  <si>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</si>
  <si>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</si>
  <si>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</si>
  <si>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</si>
  <si>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</si>
  <si>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</si>
  <si>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</si>
  <si>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</si>
  <si>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</si>
  <si>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</si>
  <si>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</si>
  <si>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</si>
  <si>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</si>
  <si>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</si>
  <si>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</si>
  <si>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</si>
  <si>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</si>
  <si>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</si>
  <si>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</si>
  <si>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</si>
  <si>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</si>
  <si>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</si>
  <si>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</si>
  <si>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</si>
  <si>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</si>
  <si>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</si>
  <si>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</si>
  <si>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</si>
  <si>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</si>
  <si>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</si>
  <si>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</si>
  <si>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</si>
  <si>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</si>
  <si>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</si>
  <si>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</si>
  <si>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</si>
  <si>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</si>
  <si>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</si>
  <si>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</si>
  <si>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</si>
  <si>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</si>
  <si>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</si>
  <si>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</si>
  <si>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</si>
  <si>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</si>
  <si>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</si>
  <si>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</si>
  <si>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</si>
  <si>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</si>
  <si>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</si>
  <si>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</si>
  <si>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</si>
  <si>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</si>
  <si>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</si>
  <si>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</si>
  <si>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</si>
  <si>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</si>
  <si>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</si>
  <si>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</si>
  <si>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</si>
  <si>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</si>
  <si>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</si>
  <si>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</si>
  <si>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</si>
  <si>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</si>
  <si>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</si>
  <si>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</si>
  <si>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</si>
  <si>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</si>
  <si>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</si>
  <si>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</si>
  <si>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</si>
  <si>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</si>
  <si>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</si>
  <si>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</si>
  <si>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</si>
  <si>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</si>
  <si>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</si>
  <si>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</si>
  <si>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</si>
  <si>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</si>
  <si>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</si>
  <si>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</si>
  <si>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</si>
  <si>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</si>
  <si>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</si>
  <si>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</si>
  <si>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</si>
  <si>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</si>
  <si>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</si>
  <si>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</si>
  <si>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</si>
  <si>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</si>
  <si>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</si>
  <si>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</si>
  <si>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</si>
  <si>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</si>
  <si>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</si>
  <si>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</si>
  <si>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</si>
  <si>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</si>
  <si>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</si>
  <si>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</si>
  <si>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</si>
  <si>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</si>
  <si>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</si>
  <si>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</si>
  <si>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</si>
  <si>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</si>
  <si>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</si>
  <si>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</si>
  <si>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</si>
  <si>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</si>
  <si>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</si>
  <si>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</si>
  <si>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</si>
  <si>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</si>
  <si>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</si>
  <si>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</si>
  <si>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</si>
  <si>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</si>
  <si>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</si>
  <si>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</si>
  <si>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</si>
  <si>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</si>
  <si>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</si>
  <si>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</si>
  <si>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</si>
  <si>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</si>
  <si>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</si>
  <si>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</si>
  <si>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</si>
  <si>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</si>
  <si>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</si>
  <si>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</si>
  <si>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</si>
  <si>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</si>
  <si>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</si>
  <si>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</si>
  <si>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</si>
  <si>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</si>
  <si>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</si>
  <si>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</si>
  <si>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</si>
  <si>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</si>
  <si>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</si>
  <si>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</si>
  <si>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</si>
  <si>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</si>
  <si>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</si>
  <si>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</si>
  <si>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</si>
  <si>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</si>
  <si>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</si>
  <si>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</si>
  <si>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</si>
  <si>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</si>
  <si>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</si>
  <si>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</si>
  <si>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</si>
  <si>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</si>
  <si>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</si>
  <si>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</si>
  <si>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</si>
  <si>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</si>
  <si>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</si>
  <si>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</si>
  <si>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</si>
  <si>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</si>
  <si>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</si>
  <si>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</si>
  <si>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</si>
  <si>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</si>
  <si>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</si>
  <si>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</si>
  <si>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</si>
  <si>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</si>
  <si>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</si>
  <si>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</si>
  <si>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</si>
  <si>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</si>
  <si>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</si>
  <si>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</si>
  <si>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</si>
  <si>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</si>
  <si>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</si>
  <si>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</si>
  <si>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</si>
  <si>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</si>
  <si>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</si>
  <si>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</si>
  <si>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</si>
  <si>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</si>
  <si>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</si>
  <si>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</si>
  <si>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</si>
  <si>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</si>
  <si>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</si>
  <si>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</si>
  <si>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</si>
  <si>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</si>
  <si>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</si>
  <si>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</si>
  <si>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</si>
  <si>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</si>
  <si>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</si>
  <si>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</si>
  <si>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</si>
  <si>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</si>
  <si>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</si>
  <si>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</si>
  <si>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</si>
  <si>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</si>
  <si>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</si>
  <si>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</si>
  <si>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</si>
  <si>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</si>
  <si>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</si>
  <si>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</si>
  <si>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</si>
  <si>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</si>
  <si>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</si>
  <si>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</si>
  <si>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</si>
  <si>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</si>
  <si>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</si>
  <si>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</si>
  <si>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</si>
  <si>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</si>
  <si>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</si>
  <si>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</si>
  <si>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</si>
  <si>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</si>
  <si>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</si>
  <si>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</si>
  <si>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</si>
  <si>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</si>
  <si>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</si>
  <si>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</si>
  <si>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</si>
  <si>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</si>
  <si>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</si>
  <si>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</si>
  <si>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</si>
  <si>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</si>
  <si>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</si>
  <si>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</si>
  <si>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</si>
  <si>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</si>
  <si>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</si>
  <si>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</si>
  <si>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</si>
  <si>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</si>
  <si>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</si>
  <si>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</si>
  <si>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</si>
  <si>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</si>
  <si>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</si>
  <si>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</si>
  <si>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</si>
  <si>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</si>
  <si>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</si>
  <si>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</si>
  <si>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</si>
  <si>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</si>
  <si>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</si>
  <si>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</si>
  <si>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</si>
  <si>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</si>
  <si>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</si>
  <si>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</si>
  <si>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</si>
  <si>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</si>
  <si>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</si>
  <si>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</si>
  <si>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</si>
  <si>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</si>
  <si>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</si>
  <si>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</si>
  <si>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</si>
  <si>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</si>
  <si>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</si>
  <si>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</si>
  <si>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</si>
  <si>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</si>
  <si>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</si>
  <si>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</si>
  <si>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</si>
  <si>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</si>
  <si>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</si>
  <si>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</si>
  <si>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</si>
  <si>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</si>
  <si>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</si>
  <si>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</si>
  <si>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</si>
  <si>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</si>
  <si>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</si>
  <si>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</si>
  <si>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</si>
  <si>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</si>
  <si>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</si>
  <si>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</si>
  <si>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</si>
  <si>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</si>
  <si>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</si>
  <si>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</si>
  <si>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</si>
  <si>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</si>
  <si>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</si>
  <si>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</si>
  <si>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</si>
  <si>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</si>
  <si>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</si>
  <si>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</si>
  <si>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</si>
  <si>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</si>
  <si>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</si>
  <si>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</si>
  <si>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</si>
  <si>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</si>
  <si>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</si>
  <si>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</si>
  <si>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</si>
  <si>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</si>
  <si>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</si>
  <si>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</si>
  <si>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</si>
  <si>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</si>
  <si>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</si>
  <si>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</si>
  <si>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</si>
  <si>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</si>
  <si>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</si>
  <si>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</si>
  <si>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</si>
  <si>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</si>
  <si>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</si>
  <si>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</si>
  <si>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</si>
  <si>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</si>
  <si>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</si>
  <si>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</si>
  <si>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</si>
  <si>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</si>
  <si>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</si>
  <si>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</si>
  <si>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</si>
  <si>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</si>
  <si>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</si>
  <si>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</si>
  <si>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</si>
  <si>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</si>
  <si>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</si>
  <si>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</si>
  <si>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</si>
  <si>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</si>
  <si>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</si>
  <si>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</si>
  <si>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</si>
  <si>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</si>
  <si>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</si>
  <si>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</si>
  <si>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</si>
  <si>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</si>
  <si>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</si>
  <si>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</si>
  <si>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</si>
  <si>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</si>
  <si>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</si>
  <si>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</si>
  <si>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</si>
  <si>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</si>
  <si>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</si>
  <si>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</si>
  <si>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</si>
  <si>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</si>
  <si>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</si>
  <si>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</si>
  <si>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</si>
  <si>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</si>
  <si>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</si>
  <si>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</si>
  <si>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</si>
  <si>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</si>
  <si>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</si>
  <si>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</si>
  <si>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</si>
  <si>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</si>
  <si>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</si>
  <si>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</si>
  <si>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</si>
  <si>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</si>
  <si>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</si>
  <si>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</si>
  <si>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</si>
  <si>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</si>
  <si>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</si>
  <si>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</si>
  <si>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</si>
  <si>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</si>
  <si>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</si>
  <si>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</si>
  <si>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</si>
  <si>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</si>
  <si>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</si>
  <si>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</si>
  <si>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</si>
  <si>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</si>
  <si>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</si>
  <si>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</si>
  <si>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</si>
  <si>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</si>
  <si>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</si>
  <si>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</si>
  <si>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</si>
  <si>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</si>
  <si>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</si>
  <si>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</si>
  <si>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</si>
  <si>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</si>
  <si>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</si>
  <si>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</si>
  <si>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</si>
  <si>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</si>
  <si>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</si>
  <si>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</si>
  <si>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</si>
  <si>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</si>
  <si>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</si>
  <si>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</si>
  <si>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</si>
  <si>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</si>
  <si>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</si>
  <si>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</si>
  <si>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</si>
  <si>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</si>
  <si>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</si>
  <si>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</si>
  <si>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</si>
  <si>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</si>
  <si>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</si>
  <si>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</si>
  <si>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</si>
  <si>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</si>
  <si>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</si>
  <si>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</si>
  <si>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</si>
  <si>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</si>
  <si>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</si>
  <si>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</si>
  <si>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</si>
  <si>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</si>
  <si>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</si>
  <si>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</si>
  <si>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</si>
  <si>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</si>
  <si>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</si>
  <si>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</si>
  <si>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</si>
  <si>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</si>
  <si>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</si>
  <si>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</si>
  <si>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</si>
  <si>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</si>
  <si>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</si>
  <si>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</si>
  <si>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</si>
  <si>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</si>
  <si>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</si>
  <si>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</si>
  <si>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</si>
  <si>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</si>
  <si>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</si>
  <si>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</si>
  <si>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</si>
  <si>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</si>
  <si>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</si>
  <si>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</si>
  <si>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</si>
  <si>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</si>
  <si>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</si>
  <si>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</si>
  <si>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</si>
  <si>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</si>
  <si>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</si>
  <si>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</si>
  <si>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</si>
  <si>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</si>
  <si>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</si>
  <si>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</si>
  <si>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</si>
  <si>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</si>
  <si>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</si>
  <si>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</si>
  <si>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</si>
  <si>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</si>
  <si>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</si>
  <si>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</si>
  <si>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</si>
  <si>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</si>
  <si>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</si>
  <si>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</si>
  <si>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</si>
  <si>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</si>
  <si>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</si>
  <si>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</si>
  <si>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</si>
  <si>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</si>
  <si>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</si>
  <si>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</si>
  <si>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</si>
  <si>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</si>
  <si>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</si>
  <si>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</si>
  <si>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</si>
  <si>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</si>
  <si>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</si>
  <si>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</si>
  <si>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</si>
  <si>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</si>
  <si>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</si>
  <si>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</si>
  <si>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</si>
  <si>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</si>
  <si>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</si>
  <si>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</si>
  <si>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</si>
  <si>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</si>
  <si>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</si>
  <si>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</si>
  <si>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</si>
  <si>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</si>
  <si>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</si>
  <si>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</si>
  <si>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</si>
  <si>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</si>
  <si>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</si>
  <si>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</si>
  <si>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</si>
  <si>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</si>
  <si>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</si>
  <si>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</si>
  <si>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</si>
  <si>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</si>
  <si>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</si>
  <si>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</si>
  <si>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</si>
  <si>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</si>
  <si>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</si>
  <si>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</si>
  <si>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</si>
  <si>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</si>
  <si>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</si>
  <si>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</si>
  <si>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</si>
  <si>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</si>
  <si>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</si>
  <si>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</si>
  <si>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</si>
  <si>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</si>
  <si>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</si>
  <si>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</si>
  <si>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</si>
  <si>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</si>
  <si>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</si>
  <si>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</si>
  <si>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</si>
  <si>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</si>
  <si>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</si>
  <si>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</si>
  <si>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</si>
  <si>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</si>
  <si>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</si>
  <si>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</si>
  <si>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</si>
  <si>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</si>
  <si>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</si>
  <si>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</si>
  <si>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</si>
  <si>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</si>
  <si>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</si>
  <si>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</si>
  <si>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</si>
  <si>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</si>
  <si>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</si>
  <si>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</si>
  <si>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</si>
  <si>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</si>
  <si>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</si>
  <si>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</si>
  <si>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</si>
  <si>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</si>
  <si>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</si>
  <si>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</si>
  <si>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</si>
  <si>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</si>
  <si>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</si>
  <si>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</si>
  <si>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</si>
  <si>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</si>
  <si>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</si>
  <si>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</si>
  <si>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</si>
  <si>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</si>
  <si>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</si>
  <si>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</si>
  <si>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</si>
  <si>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</si>
  <si>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</si>
  <si>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</si>
  <si>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</si>
  <si>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</si>
  <si>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</si>
  <si>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</si>
  <si>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</si>
  <si>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</si>
  <si>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</si>
  <si>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</si>
  <si>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</si>
  <si>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</si>
  <si>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</si>
  <si>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</si>
  <si>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</si>
  <si>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</si>
  <si>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</si>
  <si>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</si>
  <si>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</si>
  <si>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</si>
  <si>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</si>
  <si>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</si>
  <si>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</si>
  <si>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</si>
  <si>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</si>
  <si>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</si>
  <si>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</si>
  <si>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</si>
  <si>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</si>
  <si>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</si>
  <si>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</si>
  <si>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</si>
  <si>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</si>
  <si>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</si>
  <si>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</si>
  <si>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</si>
  <si>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</si>
  <si>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</si>
  <si>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</si>
  <si>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</si>
  <si>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</si>
  <si>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</si>
  <si>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</si>
  <si>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</si>
  <si>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</si>
  <si>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</si>
  <si>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</si>
  <si>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</si>
  <si>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</si>
  <si>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</si>
  <si>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</si>
  <si>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</si>
  <si>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</si>
  <si>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</si>
  <si>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</si>
  <si>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</si>
  <si>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</si>
  <si>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</si>
  <si>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</si>
  <si>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</si>
  <si>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</si>
  <si>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</si>
  <si>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</si>
  <si>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</si>
  <si>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</si>
  <si>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</si>
  <si>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</si>
  <si>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</si>
  <si>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</si>
  <si>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</si>
  <si>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</si>
  <si>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</si>
  <si>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</si>
  <si>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</si>
  <si>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</si>
  <si>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</si>
  <si>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</si>
  <si>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</si>
  <si>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</si>
  <si>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</si>
  <si>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</si>
  <si>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</si>
  <si>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</si>
  <si>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</si>
  <si>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</si>
  <si>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</si>
  <si>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</si>
  <si>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</si>
  <si>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</si>
  <si>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</si>
  <si>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</si>
  <si>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</si>
  <si>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</si>
  <si>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</si>
  <si>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</si>
  <si>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</si>
  <si>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</si>
  <si>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</si>
  <si>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</si>
  <si>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</si>
  <si>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</si>
  <si>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</si>
  <si>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</si>
  <si>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</si>
  <si>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</si>
  <si>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</si>
  <si>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</si>
  <si>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</si>
  <si>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</si>
  <si>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</si>
  <si>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</si>
  <si>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</si>
  <si>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</si>
  <si>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</si>
  <si>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</si>
  <si>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</si>
  <si>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</si>
  <si>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</si>
  <si>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</si>
  <si>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</si>
  <si>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</si>
  <si>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</si>
  <si>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</si>
  <si>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</si>
  <si>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</si>
  <si>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</si>
  <si>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</si>
  <si>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</si>
  <si>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</si>
  <si>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</si>
  <si>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</si>
  <si>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</si>
  <si>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</si>
  <si>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</si>
  <si>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</si>
  <si>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</si>
  <si>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</si>
  <si>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</si>
  <si>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</si>
  <si>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</si>
  <si>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</si>
  <si>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</si>
  <si>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</si>
  <si>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</si>
  <si>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</si>
  <si>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</si>
  <si>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</si>
  <si>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</si>
  <si>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</si>
  <si>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</si>
  <si>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</si>
  <si>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</si>
  <si>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</si>
  <si>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</si>
  <si>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</si>
  <si>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</si>
  <si>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</si>
  <si>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</si>
  <si>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</si>
  <si>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</si>
  <si>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</si>
  <si>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</si>
  <si>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</si>
  <si>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</si>
  <si>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</si>
  <si>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</si>
  <si>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</si>
  <si>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</si>
  <si>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</si>
  <si>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</si>
  <si>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</si>
  <si>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</si>
  <si>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</si>
  <si>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</si>
  <si>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</si>
  <si>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</si>
  <si>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</si>
  <si>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</si>
  <si>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</si>
  <si>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</si>
  <si>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</si>
  <si>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</si>
  <si>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</si>
  <si>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</si>
  <si>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</si>
  <si>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</si>
  <si>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</si>
  <si>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</si>
  <si>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</si>
  <si>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</si>
  <si>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</si>
  <si>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</si>
  <si>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</si>
  <si>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</si>
  <si>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</si>
  <si>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</si>
  <si>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</si>
  <si>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</si>
  <si>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</si>
  <si>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</si>
  <si>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</si>
  <si>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</si>
  <si>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</si>
  <si>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</si>
  <si>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</si>
  <si>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</si>
  <si>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</si>
  <si>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</si>
  <si>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</si>
  <si>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</si>
  <si>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</si>
  <si>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</si>
  <si>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</si>
  <si>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</si>
  <si>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</si>
  <si>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</si>
  <si>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</si>
  <si>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</si>
  <si>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</si>
  <si>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</si>
  <si>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</si>
  <si>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</si>
  <si>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</si>
  <si>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</si>
  <si>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</si>
  <si>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</si>
  <si>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</si>
  <si>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</si>
  <si>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</si>
  <si>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</si>
  <si>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</si>
  <si>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</si>
  <si>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</si>
  <si>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</si>
  <si>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</si>
  <si>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</si>
  <si>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</si>
  <si>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</si>
  <si>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</si>
  <si>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</si>
  <si>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</si>
  <si>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</si>
  <si>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</si>
  <si>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</si>
  <si>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</si>
  <si>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</si>
  <si>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</si>
  <si>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</si>
  <si>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</si>
  <si>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</si>
  <si>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</si>
  <si>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</si>
  <si>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</si>
  <si>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</si>
  <si>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</si>
  <si>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</si>
  <si>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</si>
  <si>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</si>
  <si>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</si>
  <si>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</si>
  <si>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</si>
  <si>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</si>
  <si>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</si>
  <si>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</si>
  <si>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</si>
  <si>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</si>
  <si>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</si>
  <si>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</si>
  <si>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</si>
  <si>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</si>
  <si>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</si>
  <si>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</si>
  <si>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</si>
  <si>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</si>
  <si>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</si>
  <si>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</si>
  <si>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</si>
  <si>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</si>
  <si>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</si>
  <si>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</si>
  <si>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</si>
  <si>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</si>
  <si>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</si>
  <si>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</si>
  <si>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</si>
  <si>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</si>
  <si>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</si>
  <si>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</si>
  <si>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</si>
  <si>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</si>
  <si>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</si>
  <si>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</si>
  <si>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</si>
  <si>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</si>
  <si>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</si>
  <si>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</si>
  <si>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</si>
  <si>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</si>
  <si>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</si>
  <si>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</si>
  <si>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</si>
  <si>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</si>
  <si>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</si>
  <si>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</si>
  <si>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</si>
  <si>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</si>
  <si>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</si>
  <si>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</si>
  <si>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</si>
  <si>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</si>
  <si>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</si>
  <si>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</si>
  <si>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</si>
  <si>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</si>
  <si>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</si>
  <si>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</si>
  <si>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</si>
  <si>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</si>
  <si>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</si>
  <si>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</si>
  <si>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</si>
  <si>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</si>
  <si>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</si>
  <si>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</si>
  <si>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</si>
  <si>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</si>
  <si>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</si>
  <si>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</si>
  <si>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</si>
  <si>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</si>
  <si>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</si>
  <si>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</si>
  <si>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</si>
  <si>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</si>
  <si>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</si>
  <si>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</si>
  <si>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</si>
  <si>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</si>
  <si>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</si>
  <si>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</si>
  <si>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</si>
  <si>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</si>
  <si>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</si>
  <si>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</si>
  <si>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</si>
  <si>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</si>
  <si>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</si>
  <si>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</si>
  <si>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</si>
  <si>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</si>
  <si>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</si>
  <si>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</si>
  <si>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</si>
  <si>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</si>
  <si>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</si>
  <si>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</si>
  <si>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</si>
  <si>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</si>
  <si>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</si>
  <si>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</si>
  <si>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</si>
  <si>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</si>
  <si>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</si>
  <si>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</si>
  <si>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</si>
  <si>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</si>
  <si>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</si>
  <si>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</si>
  <si>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</si>
  <si>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</si>
  <si>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</si>
  <si>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</si>
  <si>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</si>
  <si>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</si>
  <si>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</si>
  <si>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</si>
  <si>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</si>
  <si>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</si>
  <si>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</si>
  <si>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</si>
  <si>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</si>
  <si>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</si>
  <si>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</si>
  <si>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</si>
  <si>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</si>
  <si>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</si>
  <si>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</si>
  <si>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</si>
  <si>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</si>
  <si>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</si>
  <si>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</si>
  <si>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</si>
  <si>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</si>
  <si>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</si>
  <si>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</si>
  <si>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</si>
  <si>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</si>
  <si>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</si>
  <si>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</si>
  <si>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</si>
  <si>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</si>
  <si>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</si>
  <si>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</si>
  <si>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</si>
  <si>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</si>
  <si>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</si>
  <si>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</si>
  <si>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</si>
  <si>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</si>
  <si>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</si>
  <si>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</si>
  <si>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</si>
  <si>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</si>
  <si>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</si>
  <si>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</si>
  <si>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</si>
  <si>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</si>
  <si>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</si>
  <si>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</si>
  <si>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</si>
  <si>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</si>
  <si>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</si>
  <si>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</si>
  <si>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</si>
  <si>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</si>
  <si>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</si>
  <si>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</si>
  <si>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</si>
  <si>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</si>
  <si>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</si>
  <si>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</si>
  <si>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</si>
  <si>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</si>
  <si>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</si>
  <si>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</si>
  <si>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</si>
  <si>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</si>
  <si>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</si>
  <si>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</si>
  <si>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</si>
  <si>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</si>
  <si>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</si>
  <si>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</si>
  <si>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</si>
  <si>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</si>
  <si>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</si>
  <si>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</si>
  <si>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</si>
  <si>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</si>
  <si>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</si>
  <si>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</si>
  <si>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</si>
  <si>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</si>
  <si>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</si>
  <si>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</si>
  <si>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</si>
  <si>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</si>
  <si>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</si>
  <si>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</si>
  <si>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</si>
  <si>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</si>
  <si>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</si>
  <si>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</si>
  <si>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</si>
  <si>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</si>
  <si>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</si>
  <si>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</si>
  <si>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</si>
  <si>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</si>
  <si>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</si>
  <si>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</si>
  <si>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</si>
  <si>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</si>
  <si>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</si>
  <si>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</si>
  <si>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</si>
  <si>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</si>
  <si>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</si>
  <si>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</si>
  <si>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</si>
  <si>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</si>
  <si>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</si>
  <si>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</si>
  <si>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</si>
  <si>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</si>
  <si>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</si>
  <si>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</si>
  <si>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</si>
  <si>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</si>
  <si>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</si>
  <si>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</si>
  <si>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</si>
  <si>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</si>
  <si>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</si>
  <si>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</si>
  <si>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</si>
  <si>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</si>
  <si>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</si>
  <si>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</si>
  <si>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</si>
  <si>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</si>
  <si>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</si>
  <si>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</si>
  <si>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</si>
  <si>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</si>
  <si>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</si>
  <si>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</si>
  <si>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</si>
  <si>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</si>
  <si>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</si>
  <si>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</si>
  <si>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</si>
  <si>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</si>
  <si>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</si>
  <si>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</si>
  <si>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</si>
  <si>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</si>
  <si>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</si>
  <si>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</si>
  <si>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</si>
  <si>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</si>
  <si>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</si>
  <si>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</si>
  <si>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</si>
  <si>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</si>
  <si>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</si>
  <si>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</si>
  <si>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</si>
  <si>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</si>
  <si>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</si>
  <si>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</si>
  <si>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</si>
  <si>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</si>
  <si>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</si>
  <si>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</si>
  <si>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</si>
  <si>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</si>
  <si>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</si>
  <si>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</si>
  <si>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</si>
  <si>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</si>
  <si>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</si>
  <si>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</si>
  <si>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</si>
  <si>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</si>
  <si>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</si>
  <si>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</si>
  <si>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</si>
  <si>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</si>
  <si>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</si>
  <si>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</si>
  <si>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</si>
  <si>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</si>
  <si>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</si>
  <si>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</si>
  <si>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</si>
  <si>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</si>
  <si>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</si>
  <si>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</si>
  <si>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</si>
  <si>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</si>
  <si>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</si>
  <si>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</si>
  <si>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</si>
  <si>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</si>
  <si>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</si>
  <si>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</si>
  <si>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</si>
  <si>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</si>
  <si>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</si>
  <si>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</si>
  <si>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</si>
  <si>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</si>
  <si>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</si>
  <si>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</si>
  <si>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</si>
  <si>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</si>
  <si>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</si>
  <si>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</si>
  <si>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</si>
  <si>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</si>
  <si>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</si>
  <si>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</si>
  <si>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</si>
  <si>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</si>
  <si>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</si>
  <si>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</si>
  <si>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</si>
  <si>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</si>
  <si>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</si>
  <si>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</si>
  <si>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</si>
  <si>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</si>
  <si>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</si>
  <si>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</si>
  <si>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</si>
  <si>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</si>
  <si>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</si>
  <si>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</si>
  <si>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</si>
  <si>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</si>
  <si>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</si>
  <si>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</si>
  <si>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</si>
  <si>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</si>
  <si>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</si>
  <si>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</si>
  <si>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</si>
  <si>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</si>
  <si>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</si>
  <si>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</si>
  <si>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</si>
  <si>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</si>
  <si>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</si>
  <si>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</si>
  <si>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</si>
  <si>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</si>
  <si>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</si>
  <si>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</si>
  <si>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</si>
  <si>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</si>
  <si>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</si>
  <si>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</si>
  <si>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</si>
  <si>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</si>
  <si>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</si>
  <si>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</si>
  <si>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</si>
  <si>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</si>
  <si>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</si>
  <si>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</si>
  <si>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</si>
  <si>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</si>
  <si>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</si>
  <si>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</si>
  <si>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</si>
  <si>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</si>
  <si>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</si>
  <si>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</si>
  <si>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</si>
  <si>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</si>
  <si>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</si>
  <si>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</si>
  <si>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</si>
  <si>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</si>
  <si>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</si>
  <si>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</si>
  <si>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</si>
  <si>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</si>
  <si>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</si>
  <si>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</si>
  <si>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</si>
  <si>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</si>
  <si>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</si>
  <si>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</si>
  <si>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</si>
  <si>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</si>
  <si>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</si>
  <si>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</si>
  <si>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</si>
  <si>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</si>
  <si>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</si>
  <si>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</si>
  <si>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</si>
  <si>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</si>
  <si>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</si>
  <si>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</si>
  <si>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</si>
  <si>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</si>
  <si>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</si>
  <si>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</si>
  <si>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</si>
  <si>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</si>
  <si>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</si>
  <si>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</si>
  <si>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</si>
  <si>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</si>
  <si>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</si>
  <si>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</si>
  <si>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</si>
  <si>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</si>
  <si>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</si>
  <si>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</si>
  <si>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</si>
  <si>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</si>
  <si>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</si>
  <si>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</si>
  <si>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</si>
  <si>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</si>
  <si>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</si>
  <si>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</si>
  <si>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</si>
  <si>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</si>
  <si>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</si>
  <si>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</si>
  <si>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</si>
  <si>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</si>
  <si>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</si>
  <si>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</si>
  <si>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</si>
  <si>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</si>
  <si>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</si>
  <si>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</si>
  <si>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</si>
  <si>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</si>
  <si>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</si>
  <si>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</si>
  <si>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</si>
  <si>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</si>
  <si>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</si>
  <si>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</si>
  <si>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</si>
  <si>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</si>
  <si>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</si>
  <si>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</si>
  <si>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</si>
  <si>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</si>
  <si>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</si>
  <si>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</si>
  <si>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</si>
  <si>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</si>
  <si>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</si>
  <si>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</si>
  <si>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</si>
  <si>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</si>
  <si>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</si>
  <si>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</si>
  <si>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</si>
  <si>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</si>
  <si>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</si>
  <si>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</si>
  <si>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Average Sales</t>
  </si>
  <si>
    <t>Highest Sales</t>
  </si>
  <si>
    <t>Lowest Sales</t>
  </si>
  <si>
    <t>Total number of Sales</t>
  </si>
  <si>
    <t>number of sales ( use counta)</t>
  </si>
  <si>
    <t xml:space="preserve">Performance </t>
  </si>
  <si>
    <t>Performance 2</t>
  </si>
  <si>
    <t>Customer Name ( new)</t>
  </si>
  <si>
    <t>use lookup ( vlookup) category by product id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</si>
  <si>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</si>
  <si>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</si>
  <si>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</si>
  <si>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</si>
  <si>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</si>
  <si>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</si>
  <si>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</si>
  <si>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</si>
  <si>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</si>
  <si>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</si>
  <si>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</si>
  <si>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</si>
  <si>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</si>
  <si>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Regions</t>
  </si>
  <si>
    <t>Months</t>
  </si>
  <si>
    <t>Total Profit</t>
  </si>
  <si>
    <t>Profit (in Rupees)</t>
  </si>
  <si>
    <t xml:space="preserve"> Profit (in Rupees)</t>
  </si>
  <si>
    <t>Sales (in Rupees)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</si>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</sst>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4" fillId="0" borderId="0" xfId="0" applyFon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market data.xlsx]Dashboard!PivotTable3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Dashboard!$B$3:$B$7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Dashboard!$C$3:$C$7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678499.86799999792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C-4A04-94B1-0EAB33C52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2776255"/>
        <c:axId val="502760895"/>
      </c:barChart>
      <c:catAx>
        <c:axId val="502776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by Region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60895"/>
        <c:crosses val="autoZero"/>
        <c:auto val="1"/>
        <c:lblAlgn val="ctr"/>
        <c:lblOffset val="100"/>
        <c:noMultiLvlLbl val="0"/>
      </c:catAx>
      <c:valAx>
        <c:axId val="50276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7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 market data.xlsx]Dashboard!PivotTable5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Dashboard!$C$51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Dashboard!$B$52:$B$64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Dashboard!$C$52:$C$64</c:f>
              <c:numCache>
                <c:formatCode>General</c:formatCode>
                <c:ptCount val="12"/>
                <c:pt idx="0">
                  <c:v>2230.4088000000002</c:v>
                </c:pt>
                <c:pt idx="1">
                  <c:v>886.10690000000011</c:v>
                </c:pt>
                <c:pt idx="2">
                  <c:v>1748.1673999999994</c:v>
                </c:pt>
                <c:pt idx="3">
                  <c:v>2847.1485999999991</c:v>
                </c:pt>
                <c:pt idx="4">
                  <c:v>1703.7646999999999</c:v>
                </c:pt>
                <c:pt idx="5">
                  <c:v>4828.592599999999</c:v>
                </c:pt>
                <c:pt idx="6">
                  <c:v>3596.3965999999982</c:v>
                </c:pt>
                <c:pt idx="7">
                  <c:v>3911.7600000000011</c:v>
                </c:pt>
                <c:pt idx="8">
                  <c:v>8063.2888999999986</c:v>
                </c:pt>
                <c:pt idx="9">
                  <c:v>4328.6885999999995</c:v>
                </c:pt>
                <c:pt idx="10">
                  <c:v>10179.894900000007</c:v>
                </c:pt>
                <c:pt idx="11">
                  <c:v>3336.711600000001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C-4BA9-9068-F4EEA74E4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489663"/>
        <c:axId val="976490623"/>
      </c:lineChart>
      <c:catAx>
        <c:axId val="976489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</a:t>
                </a:r>
                <a:r>
                  <a:rPr lang="en-US" baseline="0"/>
                  <a:t> Sales in 2014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90623"/>
        <c:crosses val="autoZero"/>
        <c:auto val="1"/>
        <c:lblAlgn val="ctr"/>
        <c:lblOffset val="100"/>
        <c:noMultiLvlLbl val="0"/>
      </c:catAx>
      <c:valAx>
        <c:axId val="97649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8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 market data.xlsx]Dashboard!PivotTable4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Dashboard!$F$4:$F$7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Dashboard!$G$4:$G$7</c:f>
              <c:numCache>
                <c:formatCode>General</c:formatCode>
                <c:ptCount val="3"/>
                <c:pt idx="0">
                  <c:v>18463.331600000005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E-4769-93D0-A0F4281F5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110910799"/>
        <c:axId val="1110914767"/>
      </c:barChart>
      <c:catAx>
        <c:axId val="1110910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by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914767"/>
        <c:crosses val="autoZero"/>
        <c:auto val="1"/>
        <c:lblAlgn val="ctr"/>
        <c:lblOffset val="100"/>
        <c:noMultiLvlLbl val="0"/>
      </c:catAx>
      <c:valAx>
        <c:axId val="111091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91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market data.xlsx]Dashboard!PivotTable6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Dashboard!$F$26:$F$30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Dashboard!$G$26:$G$30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91534.83880000026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8-4508-80F9-8B450DF4E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780607"/>
        <c:axId val="1110780111"/>
      </c:barChart>
      <c:catAx>
        <c:axId val="111078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by</a:t>
                </a:r>
                <a:r>
                  <a:rPr lang="en-US" baseline="0"/>
                  <a:t> Region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80111"/>
        <c:crosses val="autoZero"/>
        <c:auto val="1"/>
        <c:lblAlgn val="ctr"/>
        <c:lblOffset val="100"/>
        <c:noMultiLvlLbl val="0"/>
      </c:catAx>
      <c:valAx>
        <c:axId val="111078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8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market data.xlsx]Dashboard!PivotTable3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Dashboard!$B$3:$B$7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Dashboard!$C$3:$C$7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678499.86799999792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B-4EBB-8FBD-6E5D34480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2776255"/>
        <c:axId val="502760895"/>
      </c:barChart>
      <c:catAx>
        <c:axId val="502776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by Region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60895"/>
        <c:crosses val="autoZero"/>
        <c:auto val="1"/>
        <c:lblAlgn val="ctr"/>
        <c:lblOffset val="100"/>
        <c:noMultiLvlLbl val="0"/>
      </c:catAx>
      <c:valAx>
        <c:axId val="50276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7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 market data.xlsx]Dashboard!PivotTable4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Dashboard!$F$4:$F$7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Dashboard!$G$4:$G$7</c:f>
              <c:numCache>
                <c:formatCode>General</c:formatCode>
                <c:ptCount val="3"/>
                <c:pt idx="0">
                  <c:v>18463.331600000005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B-45AC-AA72-B84A933AC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110910799"/>
        <c:axId val="1110914767"/>
      </c:barChart>
      <c:catAx>
        <c:axId val="1110910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by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914767"/>
        <c:crosses val="autoZero"/>
        <c:auto val="1"/>
        <c:lblAlgn val="ctr"/>
        <c:lblOffset val="100"/>
        <c:noMultiLvlLbl val="0"/>
      </c:catAx>
      <c:valAx>
        <c:axId val="111091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91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 market data.xlsx]Dashboard!PivotTable5</c:name>
    <c:fmtId val="3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Dashboard!$C$51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Dashboard!$B$52:$B$64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Dashboard!$C$52:$C$64</c:f>
              <c:numCache>
                <c:formatCode>General</c:formatCode>
                <c:ptCount val="12"/>
                <c:pt idx="0">
                  <c:v>2230.4088000000002</c:v>
                </c:pt>
                <c:pt idx="1">
                  <c:v>886.10690000000011</c:v>
                </c:pt>
                <c:pt idx="2">
                  <c:v>1748.1673999999994</c:v>
                </c:pt>
                <c:pt idx="3">
                  <c:v>2847.1485999999991</c:v>
                </c:pt>
                <c:pt idx="4">
                  <c:v>1703.7646999999999</c:v>
                </c:pt>
                <c:pt idx="5">
                  <c:v>4828.592599999999</c:v>
                </c:pt>
                <c:pt idx="6">
                  <c:v>3596.3965999999982</c:v>
                </c:pt>
                <c:pt idx="7">
                  <c:v>3911.7600000000011</c:v>
                </c:pt>
                <c:pt idx="8">
                  <c:v>8063.2888999999986</c:v>
                </c:pt>
                <c:pt idx="9">
                  <c:v>4328.6885999999995</c:v>
                </c:pt>
                <c:pt idx="10">
                  <c:v>10179.894900000007</c:v>
                </c:pt>
                <c:pt idx="11">
                  <c:v>3336.711600000001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6C-4C06-91ED-706CDAAF2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489663"/>
        <c:axId val="976490623"/>
      </c:lineChart>
      <c:catAx>
        <c:axId val="976489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</a:t>
                </a:r>
                <a:r>
                  <a:rPr lang="en-US" baseline="0"/>
                  <a:t> Sales in 2014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90623"/>
        <c:crosses val="autoZero"/>
        <c:auto val="1"/>
        <c:lblAlgn val="ctr"/>
        <c:lblOffset val="100"/>
        <c:noMultiLvlLbl val="0"/>
      </c:catAx>
      <c:valAx>
        <c:axId val="97649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8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market data.xlsx]Dashboard!PivotTable6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Dashboard!$F$26:$F$30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Dashboard!$G$26:$G$30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91534.83880000026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F-4CF3-B70A-7F8696C39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780607"/>
        <c:axId val="1110780111"/>
      </c:barChart>
      <c:catAx>
        <c:axId val="111078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by</a:t>
                </a:r>
                <a:r>
                  <a:rPr lang="en-US" baseline="0"/>
                  <a:t> Region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80111"/>
        <c:crosses val="autoZero"/>
        <c:auto val="1"/>
        <c:lblAlgn val="ctr"/>
        <c:lblOffset val="100"/>
        <c:noMultiLvlLbl val="0"/>
      </c:catAx>
      <c:valAx>
        <c:axId val="111078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8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738310</xdr:colOff>
      <xdr:row>11</xdr:row>
      <xdr:rowOff>112762</xdr:rowOff>
    </xdr:from>
    <xdr:to>
      <xdr:col>3</xdr:col>
      <xdr:colOff>717185</xdr:colOff>
      <xdr:row>26</xdr:row>
      <xdr:rowOff>88697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51F752-9F44-78EE-F1BB-5E739CAA6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110836</xdr:colOff>
      <xdr:row>68</xdr:row>
      <xdr:rowOff>76603</xdr:rowOff>
    </xdr:from>
    <xdr:to>
      <xdr:col>3</xdr:col>
      <xdr:colOff>1409700</xdr:colOff>
      <xdr:row>83</xdr:row>
      <xdr:rowOff>130390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64CEC5-54E3-3B70-BFDA-58A610595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110002</xdr:colOff>
      <xdr:row>7</xdr:row>
      <xdr:rowOff>161533</xdr:rowOff>
    </xdr:from>
    <xdr:to>
      <xdr:col>7</xdr:col>
      <xdr:colOff>1345659</xdr:colOff>
      <xdr:row>22</xdr:row>
      <xdr:rowOff>67108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19D111-F6E3-1901-1F6B-335717059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97702</xdr:colOff>
      <xdr:row>30</xdr:row>
      <xdr:rowOff>109977</xdr:rowOff>
    </xdr:from>
    <xdr:to>
      <xdr:col>7</xdr:col>
      <xdr:colOff>1301015</xdr:colOff>
      <xdr:row>45</xdr:row>
      <xdr:rowOff>126383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8F4550-7FA9-97F5-1934-F30E762C3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133055</xdr:colOff>
      <xdr:row>3</xdr:row>
      <xdr:rowOff>26363</xdr:rowOff>
    </xdr:from>
    <xdr:to>
      <xdr:col>10</xdr:col>
      <xdr:colOff>828796</xdr:colOff>
      <xdr:row>16</xdr:row>
      <xdr:rowOff>26363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A37E5-AEC4-4093-B31A-68E95D7D6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993913</xdr:colOff>
      <xdr:row>4</xdr:row>
      <xdr:rowOff>66973</xdr:rowOff>
    </xdr:from>
    <xdr:to>
      <xdr:col>13</xdr:col>
      <xdr:colOff>977347</xdr:colOff>
      <xdr:row>14</xdr:row>
      <xdr:rowOff>169372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43F4C6-7D44-4482-BAAC-5BED8A33D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91374</xdr:colOff>
      <xdr:row>17</xdr:row>
      <xdr:rowOff>17278</xdr:rowOff>
    </xdr:from>
    <xdr:to>
      <xdr:col>12</xdr:col>
      <xdr:colOff>207331</xdr:colOff>
      <xdr:row>30</xdr:row>
      <xdr:rowOff>164405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964D35-DD0C-4E63-809C-439B12074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704111</xdr:colOff>
      <xdr:row>31</xdr:row>
      <xdr:rowOff>83183</xdr:rowOff>
    </xdr:from>
    <xdr:to>
      <xdr:col>13</xdr:col>
      <xdr:colOff>902893</xdr:colOff>
      <xdr:row>45</xdr:row>
      <xdr:rowOff>99749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64E5FFC-6AD4-4665-87C2-15984ADA3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4.966745833335" createdVersion="8" refreshedVersion="8" minRefreshableVersion="3" recordCount="9994" xr:uid="{7D845F0C-38A0-4D89-85F0-E37C4DD990A9}">
  <cacheSource type="worksheet">
    <worksheetSource ref="A1:Z9995" sheet="Sample - Superstore"/>
  </cacheSource>
  <cacheFields count="29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8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 minValue="0.44400000000000001" maxValue="22638.48" count="5826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  <m/>
      </sharedItems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 count="7288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  <m/>
      </sharedItems>
    </cacheField>
    <cacheField name="Performance " numFmtId="0">
      <sharedItems containsBlank="1"/>
    </cacheField>
    <cacheField name="Performance 2" numFmtId="0">
      <sharedItems containsBlank="1"/>
    </cacheField>
    <cacheField name="Customer Name ( new)" numFmtId="0">
      <sharedItems containsBlank="1"/>
    </cacheField>
    <cacheField name="Product ID2" numFmtId="0">
      <sharedItems containsBlank="1"/>
    </cacheField>
    <cacheField name="use lookup ( vlookup) category by product id" numFmtId="0">
      <sharedItems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s v="Claire Gute"/>
    <s v="Consumer"/>
    <x v="0"/>
    <x v="0"/>
    <x v="0"/>
    <n v="42420"/>
    <x v="0"/>
    <s v="FUR-BO-10001798"/>
    <x v="0"/>
    <s v="Bookcases"/>
    <x v="0"/>
    <x v="0"/>
    <n v="2"/>
    <n v="0"/>
    <x v="0"/>
    <s v="low"/>
    <s v="Next time"/>
    <s v="Claire Gute"/>
    <s v="FUR-BO-10001798"/>
    <s v="Furniture"/>
  </r>
  <r>
    <n v="2"/>
    <x v="0"/>
    <x v="0"/>
    <d v="2016-11-11T00:00:00"/>
    <s v="Second Class"/>
    <s v="CG-12520"/>
    <s v="Claire Gute"/>
    <s v="Consumer"/>
    <x v="0"/>
    <x v="0"/>
    <x v="0"/>
    <n v="42420"/>
    <x v="0"/>
    <s v="FUR-CH-10000454"/>
    <x v="0"/>
    <s v="Chairs"/>
    <x v="1"/>
    <x v="1"/>
    <n v="3"/>
    <n v="0"/>
    <x v="1"/>
    <s v="low"/>
    <s v="Next time"/>
    <s v="Claire Gute"/>
    <s v="FUR-CH-10000454"/>
    <s v="Furniture"/>
  </r>
  <r>
    <n v="3"/>
    <x v="1"/>
    <x v="1"/>
    <d v="2016-06-16T00:00:00"/>
    <s v="Second Class"/>
    <s v="DV-13045"/>
    <s v="Darrin Van Huff"/>
    <s v="Corporate"/>
    <x v="0"/>
    <x v="1"/>
    <x v="1"/>
    <n v="90036"/>
    <x v="1"/>
    <s v="OFF-LA-10000240"/>
    <x v="1"/>
    <s v="Labels"/>
    <x v="2"/>
    <x v="2"/>
    <n v="2"/>
    <n v="0"/>
    <x v="2"/>
    <s v="low"/>
    <s v="Next time"/>
    <s v="Darrin Van Huff"/>
    <s v="OFF-LA-10000240"/>
    <s v="Office Supplies"/>
  </r>
  <r>
    <n v="4"/>
    <x v="2"/>
    <x v="2"/>
    <d v="2015-10-18T00:00:00"/>
    <s v="Standard Class"/>
    <s v="SO-20335"/>
    <s v="Sean O'Donnell"/>
    <s v="Consumer"/>
    <x v="0"/>
    <x v="2"/>
    <x v="2"/>
    <n v="33311"/>
    <x v="0"/>
    <s v="FUR-TA-10000577"/>
    <x v="0"/>
    <s v="Tables"/>
    <x v="3"/>
    <x v="3"/>
    <n v="5"/>
    <n v="0.45"/>
    <x v="3"/>
    <s v="low"/>
    <s v="Next time"/>
    <s v="Sean O'Donnell"/>
    <s v="FUR-TA-10000577"/>
    <s v="Furniture"/>
  </r>
  <r>
    <n v="5"/>
    <x v="2"/>
    <x v="2"/>
    <d v="2015-10-18T00:00:00"/>
    <s v="Standard Class"/>
    <s v="SO-20335"/>
    <s v="Sean O'Donnell"/>
    <s v="Consumer"/>
    <x v="0"/>
    <x v="2"/>
    <x v="2"/>
    <n v="33311"/>
    <x v="0"/>
    <s v="OFF-ST-10000760"/>
    <x v="1"/>
    <s v="Storage"/>
    <x v="4"/>
    <x v="4"/>
    <n v="2"/>
    <n v="0.2"/>
    <x v="4"/>
    <s v="low"/>
    <s v="Next time"/>
    <s v="Sean O'Donnell"/>
    <s v="OFF-ST-10000760"/>
    <s v="Office Supplies"/>
  </r>
  <r>
    <n v="6"/>
    <x v="3"/>
    <x v="3"/>
    <d v="2014-06-14T00:00:00"/>
    <s v="Standard Class"/>
    <s v="BH-11710"/>
    <s v="Brosina Hoffman"/>
    <s v="Consumer"/>
    <x v="0"/>
    <x v="1"/>
    <x v="1"/>
    <n v="90032"/>
    <x v="1"/>
    <s v="FUR-FU-10001487"/>
    <x v="0"/>
    <s v="Furnishings"/>
    <x v="5"/>
    <x v="5"/>
    <n v="7"/>
    <n v="0"/>
    <x v="5"/>
    <s v="low"/>
    <s v="Next time"/>
    <s v="Brosina Hoffman"/>
    <s v="FUR-FU-10001487"/>
    <s v="Furniture"/>
  </r>
  <r>
    <n v="7"/>
    <x v="3"/>
    <x v="3"/>
    <d v="2014-06-14T00:00:00"/>
    <s v="Standard Class"/>
    <s v="BH-11710"/>
    <s v="Brosina Hoffman"/>
    <s v="Consumer"/>
    <x v="0"/>
    <x v="1"/>
    <x v="1"/>
    <n v="90032"/>
    <x v="1"/>
    <s v="OFF-AR-10002833"/>
    <x v="1"/>
    <s v="Art"/>
    <x v="6"/>
    <x v="6"/>
    <n v="4"/>
    <n v="0"/>
    <x v="6"/>
    <s v="low"/>
    <s v="Next time"/>
    <s v="Brosina Hoffman"/>
    <s v="OFF-AR-10002833"/>
    <s v="Office Supplies"/>
  </r>
  <r>
    <n v="8"/>
    <x v="3"/>
    <x v="3"/>
    <d v="2014-06-14T00:00:00"/>
    <s v="Standard Class"/>
    <s v="BH-11710"/>
    <s v="Brosina Hoffman"/>
    <s v="Consumer"/>
    <x v="0"/>
    <x v="1"/>
    <x v="1"/>
    <n v="90032"/>
    <x v="1"/>
    <s v="TEC-PH-10002275"/>
    <x v="2"/>
    <s v="Phones"/>
    <x v="7"/>
    <x v="7"/>
    <n v="6"/>
    <n v="0.2"/>
    <x v="7"/>
    <s v="low"/>
    <s v="Next time"/>
    <s v="Brosina Hoffman"/>
    <s v="TEC-PH-10002275"/>
    <s v="Technology"/>
  </r>
  <r>
    <n v="9"/>
    <x v="3"/>
    <x v="3"/>
    <d v="2014-06-14T00:00:00"/>
    <s v="Standard Class"/>
    <s v="BH-11710"/>
    <s v="Brosina Hoffman"/>
    <s v="Consumer"/>
    <x v="0"/>
    <x v="1"/>
    <x v="1"/>
    <n v="90032"/>
    <x v="1"/>
    <s v="OFF-BI-10003910"/>
    <x v="1"/>
    <s v="Binders"/>
    <x v="8"/>
    <x v="8"/>
    <n v="3"/>
    <n v="0.2"/>
    <x v="8"/>
    <s v="low"/>
    <s v="Next time"/>
    <s v="Brosina Hoffman"/>
    <s v="OFF-BI-10003910"/>
    <s v="Office Supplies"/>
  </r>
  <r>
    <n v="10"/>
    <x v="3"/>
    <x v="3"/>
    <d v="2014-06-14T00:00:00"/>
    <s v="Standard Class"/>
    <s v="BH-11710"/>
    <s v="Brosina Hoffman"/>
    <s v="Consumer"/>
    <x v="0"/>
    <x v="1"/>
    <x v="1"/>
    <n v="90032"/>
    <x v="1"/>
    <s v="OFF-AP-10002892"/>
    <x v="1"/>
    <s v="Appliances"/>
    <x v="9"/>
    <x v="9"/>
    <n v="5"/>
    <n v="0"/>
    <x v="9"/>
    <s v="low"/>
    <s v="Next time"/>
    <s v="Brosina Hoffman"/>
    <s v="OFF-AP-10002892"/>
    <s v="Office Supplies"/>
  </r>
  <r>
    <n v="11"/>
    <x v="3"/>
    <x v="3"/>
    <d v="2014-06-14T00:00:00"/>
    <s v="Standard Class"/>
    <s v="BH-11710"/>
    <s v="Brosina Hoffman"/>
    <s v="Consumer"/>
    <x v="0"/>
    <x v="1"/>
    <x v="1"/>
    <n v="90032"/>
    <x v="1"/>
    <s v="FUR-TA-10001539"/>
    <x v="0"/>
    <s v="Tables"/>
    <x v="10"/>
    <x v="10"/>
    <n v="9"/>
    <n v="0.2"/>
    <x v="10"/>
    <s v="low"/>
    <s v="Next time"/>
    <s v="Brosina Hoffman"/>
    <s v="FUR-TA-10001539"/>
    <s v="Furniture"/>
  </r>
  <r>
    <n v="12"/>
    <x v="3"/>
    <x v="3"/>
    <d v="2014-06-14T00:00:00"/>
    <s v="Standard Class"/>
    <s v="BH-11710"/>
    <s v="Brosina Hoffman"/>
    <s v="Consumer"/>
    <x v="0"/>
    <x v="1"/>
    <x v="1"/>
    <n v="90032"/>
    <x v="1"/>
    <s v="TEC-PH-10002033"/>
    <x v="2"/>
    <s v="Phones"/>
    <x v="11"/>
    <x v="11"/>
    <n v="4"/>
    <n v="0.2"/>
    <x v="11"/>
    <s v="low"/>
    <s v="Next time"/>
    <s v="Brosina Hoffman"/>
    <s v="TEC-PH-10002033"/>
    <s v="Technology"/>
  </r>
  <r>
    <n v="13"/>
    <x v="4"/>
    <x v="4"/>
    <d v="2017-04-20T00:00:00"/>
    <s v="Standard Class"/>
    <s v="AA-10480"/>
    <s v="Andrew Allen"/>
    <s v="Consumer"/>
    <x v="0"/>
    <x v="3"/>
    <x v="3"/>
    <n v="28027"/>
    <x v="0"/>
    <s v="OFF-PA-10002365"/>
    <x v="1"/>
    <s v="Paper"/>
    <x v="12"/>
    <x v="12"/>
    <n v="3"/>
    <n v="0.2"/>
    <x v="12"/>
    <s v="low"/>
    <s v="Next time"/>
    <s v="Andrew Allen"/>
    <s v="OFF-PA-10002365"/>
    <s v="Office Supplies"/>
  </r>
  <r>
    <n v="14"/>
    <x v="5"/>
    <x v="5"/>
    <d v="2016-12-10T00:00:00"/>
    <s v="Standard Class"/>
    <s v="IM-15070"/>
    <s v="Irene Maddox"/>
    <s v="Consumer"/>
    <x v="0"/>
    <x v="4"/>
    <x v="4"/>
    <n v="98103"/>
    <x v="1"/>
    <s v="OFF-BI-10003656"/>
    <x v="1"/>
    <s v="Binders"/>
    <x v="13"/>
    <x v="13"/>
    <n v="3"/>
    <n v="0.2"/>
    <x v="13"/>
    <s v="low"/>
    <s v="Next time"/>
    <s v="Irene Maddox"/>
    <s v="OFF-BI-10003656"/>
    <s v="Office Supplies"/>
  </r>
  <r>
    <n v="15"/>
    <x v="6"/>
    <x v="6"/>
    <d v="2015-11-26T00:00:00"/>
    <s v="Standard Class"/>
    <s v="HP-14815"/>
    <s v="Harold Pawlan"/>
    <s v="Home Office"/>
    <x v="0"/>
    <x v="5"/>
    <x v="5"/>
    <n v="76106"/>
    <x v="2"/>
    <s v="OFF-AP-10002311"/>
    <x v="1"/>
    <s v="Appliances"/>
    <x v="14"/>
    <x v="14"/>
    <n v="5"/>
    <n v="0.8"/>
    <x v="14"/>
    <s v="low"/>
    <s v="Next time"/>
    <s v="Harold Pawlan"/>
    <s v="OFF-AP-10002311"/>
    <s v="Office Supplies"/>
  </r>
  <r>
    <n v="16"/>
    <x v="6"/>
    <x v="6"/>
    <d v="2015-11-26T00:00:00"/>
    <s v="Standard Class"/>
    <s v="HP-14815"/>
    <s v="Harold Pawlan"/>
    <s v="Home Office"/>
    <x v="0"/>
    <x v="5"/>
    <x v="5"/>
    <n v="76106"/>
    <x v="2"/>
    <s v="OFF-BI-10000756"/>
    <x v="1"/>
    <s v="Binders"/>
    <x v="15"/>
    <x v="15"/>
    <n v="3"/>
    <n v="0.8"/>
    <x v="15"/>
    <s v="low"/>
    <s v="Next time"/>
    <s v="Harold Pawlan"/>
    <s v="OFF-BI-10000756"/>
    <s v="Office Supplies"/>
  </r>
  <r>
    <n v="17"/>
    <x v="7"/>
    <x v="7"/>
    <d v="2014-11-18T00:00:00"/>
    <s v="Standard Class"/>
    <s v="PK-19075"/>
    <s v="Pete Kriz"/>
    <s v="Consumer"/>
    <x v="0"/>
    <x v="6"/>
    <x v="6"/>
    <n v="53711"/>
    <x v="2"/>
    <s v="OFF-ST-10004186"/>
    <x v="1"/>
    <s v="Storage"/>
    <x v="16"/>
    <x v="16"/>
    <n v="6"/>
    <n v="0"/>
    <x v="16"/>
    <s v="low"/>
    <s v="Next time"/>
    <s v="Pete Kriz"/>
    <s v="OFF-ST-10004186"/>
    <s v="Office Supplies"/>
  </r>
  <r>
    <n v="18"/>
    <x v="8"/>
    <x v="8"/>
    <d v="2014-05-15T00:00:00"/>
    <s v="Second Class"/>
    <s v="AG-10270"/>
    <s v="Alejandro Grove"/>
    <s v="Consumer"/>
    <x v="0"/>
    <x v="7"/>
    <x v="7"/>
    <n v="84084"/>
    <x v="1"/>
    <s v="OFF-ST-10000107"/>
    <x v="1"/>
    <s v="Storage"/>
    <x v="17"/>
    <x v="17"/>
    <n v="2"/>
    <n v="0"/>
    <x v="17"/>
    <s v="low"/>
    <s v="Next time"/>
    <s v="Alejandro Grove"/>
    <s v="OFF-ST-10000107"/>
    <s v="Office Supplies"/>
  </r>
  <r>
    <n v="19"/>
    <x v="9"/>
    <x v="9"/>
    <d v="2014-09-01T00:00:00"/>
    <s v="Second Class"/>
    <s v="ZD-21925"/>
    <s v="Zuschuss Donatelli"/>
    <s v="Consumer"/>
    <x v="0"/>
    <x v="8"/>
    <x v="1"/>
    <n v="94109"/>
    <x v="1"/>
    <s v="OFF-AR-10003056"/>
    <x v="1"/>
    <s v="Art"/>
    <x v="18"/>
    <x v="18"/>
    <n v="2"/>
    <n v="0"/>
    <x v="18"/>
    <s v="low"/>
    <s v="Next time"/>
    <s v="Zuschuss Donatelli"/>
    <s v="OFF-AR-10003056"/>
    <s v="Office Supplies"/>
  </r>
  <r>
    <n v="20"/>
    <x v="9"/>
    <x v="9"/>
    <d v="2014-09-01T00:00:00"/>
    <s v="Second Class"/>
    <s v="ZD-21925"/>
    <s v="Zuschuss Donatelli"/>
    <s v="Consumer"/>
    <x v="0"/>
    <x v="8"/>
    <x v="1"/>
    <n v="94109"/>
    <x v="1"/>
    <s v="TEC-PH-10001949"/>
    <x v="2"/>
    <s v="Phones"/>
    <x v="19"/>
    <x v="19"/>
    <n v="3"/>
    <n v="0.2"/>
    <x v="19"/>
    <s v="low"/>
    <s v="Next time"/>
    <s v="Zuschuss Donatelli"/>
    <s v="TEC-PH-10001949"/>
    <s v="Technology"/>
  </r>
  <r>
    <n v="21"/>
    <x v="9"/>
    <x v="9"/>
    <d v="2014-09-01T00:00:00"/>
    <s v="Second Class"/>
    <s v="ZD-21925"/>
    <s v="Zuschuss Donatelli"/>
    <s v="Consumer"/>
    <x v="0"/>
    <x v="8"/>
    <x v="1"/>
    <n v="94109"/>
    <x v="1"/>
    <s v="OFF-BI-10002215"/>
    <x v="1"/>
    <s v="Binders"/>
    <x v="20"/>
    <x v="20"/>
    <n v="4"/>
    <n v="0.2"/>
    <x v="20"/>
    <s v="low"/>
    <s v="Next time"/>
    <s v="Zuschuss Donatelli"/>
    <s v="OFF-BI-10002215"/>
    <s v="Office Supplies"/>
  </r>
  <r>
    <n v="22"/>
    <x v="10"/>
    <x v="10"/>
    <d v="2016-12-13T00:00:00"/>
    <s v="Standard Class"/>
    <s v="KB-16585"/>
    <s v="Ken Black"/>
    <s v="Corporate"/>
    <x v="0"/>
    <x v="9"/>
    <x v="8"/>
    <n v="68025"/>
    <x v="2"/>
    <s v="OFF-AR-10000246"/>
    <x v="1"/>
    <s v="Art"/>
    <x v="21"/>
    <x v="21"/>
    <n v="7"/>
    <n v="0"/>
    <x v="21"/>
    <s v="low"/>
    <s v="Next time"/>
    <s v="Ken Black"/>
    <s v="OFF-AR-10000246"/>
    <s v="Office Supplies"/>
  </r>
  <r>
    <n v="23"/>
    <x v="10"/>
    <x v="10"/>
    <d v="2016-12-13T00:00:00"/>
    <s v="Standard Class"/>
    <s v="KB-16585"/>
    <s v="Ken Black"/>
    <s v="Corporate"/>
    <x v="0"/>
    <x v="9"/>
    <x v="8"/>
    <n v="68025"/>
    <x v="2"/>
    <s v="OFF-AP-10001492"/>
    <x v="1"/>
    <s v="Appliances"/>
    <x v="22"/>
    <x v="22"/>
    <n v="7"/>
    <n v="0"/>
    <x v="22"/>
    <s v="low"/>
    <s v="Next time"/>
    <s v="Ken Black"/>
    <s v="OFF-AP-10001492"/>
    <s v="Office Supplies"/>
  </r>
  <r>
    <n v="24"/>
    <x v="11"/>
    <x v="11"/>
    <d v="2017-07-18T00:00:00"/>
    <s v="Second Class"/>
    <s v="SF-20065"/>
    <s v="Sandra Flanagan"/>
    <s v="Consumer"/>
    <x v="0"/>
    <x v="10"/>
    <x v="9"/>
    <n v="19140"/>
    <x v="3"/>
    <s v="FUR-CH-10002774"/>
    <x v="0"/>
    <s v="Chairs"/>
    <x v="23"/>
    <x v="23"/>
    <n v="2"/>
    <n v="0.3"/>
    <x v="23"/>
    <s v="low"/>
    <s v="Next time"/>
    <s v="Sandra Flanagan"/>
    <s v="FUR-CH-10002774"/>
    <s v="Furniture"/>
  </r>
  <r>
    <n v="25"/>
    <x v="12"/>
    <x v="12"/>
    <d v="2015-09-30T00:00:00"/>
    <s v="Standard Class"/>
    <s v="EB-13870"/>
    <s v="Emily Burns"/>
    <s v="Consumer"/>
    <x v="0"/>
    <x v="11"/>
    <x v="7"/>
    <n v="84057"/>
    <x v="1"/>
    <s v="FUR-TA-10000577"/>
    <x v="0"/>
    <s v="Tables"/>
    <x v="3"/>
    <x v="24"/>
    <n v="3"/>
    <n v="0"/>
    <x v="24"/>
    <s v="low"/>
    <s v="Good Performance"/>
    <s v="Emily Burns"/>
    <s v="FUR-TA-10000577"/>
    <s v="Furniture"/>
  </r>
  <r>
    <n v="26"/>
    <x v="13"/>
    <x v="13"/>
    <d v="2016-01-20T00:00:00"/>
    <s v="Second Class"/>
    <s v="EH-13945"/>
    <s v="Eric Hoffmann"/>
    <s v="Consumer"/>
    <x v="0"/>
    <x v="1"/>
    <x v="1"/>
    <n v="90049"/>
    <x v="1"/>
    <s v="OFF-BI-10001634"/>
    <x v="1"/>
    <s v="Binders"/>
    <x v="24"/>
    <x v="25"/>
    <n v="2"/>
    <n v="0.2"/>
    <x v="25"/>
    <s v="low"/>
    <s v="Next time"/>
    <s v="Eric Hoffmann"/>
    <s v="OFF-BI-10001634"/>
    <s v="Office Supplies"/>
  </r>
  <r>
    <n v="27"/>
    <x v="13"/>
    <x v="13"/>
    <d v="2016-01-20T00:00:00"/>
    <s v="Second Class"/>
    <s v="EH-13945"/>
    <s v="Eric Hoffmann"/>
    <s v="Consumer"/>
    <x v="0"/>
    <x v="1"/>
    <x v="1"/>
    <n v="90049"/>
    <x v="1"/>
    <s v="TEC-AC-10003027"/>
    <x v="2"/>
    <s v="Accessories"/>
    <x v="25"/>
    <x v="26"/>
    <n v="3"/>
    <n v="0"/>
    <x v="26"/>
    <s v="low"/>
    <s v="Next time"/>
    <s v="Eric Hoffmann"/>
    <s v="TEC-AC-10003027"/>
    <s v="Technology"/>
  </r>
  <r>
    <n v="28"/>
    <x v="14"/>
    <x v="14"/>
    <d v="2015-09-21T00:00:00"/>
    <s v="Standard Class"/>
    <s v="TB-21520"/>
    <s v="Tracy Blumstein"/>
    <s v="Consumer"/>
    <x v="0"/>
    <x v="10"/>
    <x v="9"/>
    <n v="19140"/>
    <x v="3"/>
    <s v="FUR-BO-10004834"/>
    <x v="0"/>
    <s v="Bookcases"/>
    <x v="26"/>
    <x v="27"/>
    <n v="7"/>
    <n v="0.5"/>
    <x v="27"/>
    <s v="high"/>
    <s v="Next time"/>
    <s v="Tracy Blumstein"/>
    <s v="FUR-BO-10004834"/>
    <s v="Furniture"/>
  </r>
  <r>
    <n v="29"/>
    <x v="14"/>
    <x v="14"/>
    <d v="2015-09-21T00:00:00"/>
    <s v="Standard Class"/>
    <s v="TB-21520"/>
    <s v="Tracy Blumstein"/>
    <s v="Consumer"/>
    <x v="0"/>
    <x v="10"/>
    <x v="9"/>
    <n v="19140"/>
    <x v="3"/>
    <s v="OFF-BI-10000474"/>
    <x v="1"/>
    <s v="Binders"/>
    <x v="27"/>
    <x v="28"/>
    <n v="2"/>
    <n v="0.7"/>
    <x v="28"/>
    <s v="low"/>
    <s v="Next time"/>
    <s v="Tracy Blumstein"/>
    <s v="OFF-BI-10000474"/>
    <s v="Office Supplies"/>
  </r>
  <r>
    <n v="30"/>
    <x v="14"/>
    <x v="14"/>
    <d v="2015-09-21T00:00:00"/>
    <s v="Standard Class"/>
    <s v="TB-21520"/>
    <s v="Tracy Blumstein"/>
    <s v="Consumer"/>
    <x v="0"/>
    <x v="10"/>
    <x v="9"/>
    <n v="19140"/>
    <x v="3"/>
    <s v="FUR-FU-10004848"/>
    <x v="0"/>
    <s v="Furnishings"/>
    <x v="28"/>
    <x v="29"/>
    <n v="3"/>
    <n v="0.2"/>
    <x v="29"/>
    <s v="low"/>
    <s v="Next time"/>
    <s v="Tracy Blumstein"/>
    <s v="FUR-FU-10004848"/>
    <s v="Furniture"/>
  </r>
  <r>
    <n v="31"/>
    <x v="14"/>
    <x v="14"/>
    <d v="2015-09-21T00:00:00"/>
    <s v="Standard Class"/>
    <s v="TB-21520"/>
    <s v="Tracy Blumstein"/>
    <s v="Consumer"/>
    <x v="0"/>
    <x v="10"/>
    <x v="9"/>
    <n v="19140"/>
    <x v="3"/>
    <s v="OFF-EN-10001509"/>
    <x v="1"/>
    <s v="Envelopes"/>
    <x v="29"/>
    <x v="30"/>
    <n v="2"/>
    <n v="0.2"/>
    <x v="30"/>
    <s v="low"/>
    <s v="Next time"/>
    <s v="Tracy Blumstein"/>
    <s v="OFF-EN-10001509"/>
    <s v="Office Supplies"/>
  </r>
  <r>
    <n v="32"/>
    <x v="14"/>
    <x v="14"/>
    <d v="2015-09-21T00:00:00"/>
    <s v="Standard Class"/>
    <s v="TB-21520"/>
    <s v="Tracy Blumstein"/>
    <s v="Consumer"/>
    <x v="0"/>
    <x v="10"/>
    <x v="9"/>
    <n v="19140"/>
    <x v="3"/>
    <s v="OFF-AR-10004042"/>
    <x v="1"/>
    <s v="Art"/>
    <x v="30"/>
    <x v="31"/>
    <n v="6"/>
    <n v="0.2"/>
    <x v="31"/>
    <s v="low"/>
    <s v="Next time"/>
    <s v="Tracy Blumstein"/>
    <s v="OFF-AR-10004042"/>
    <s v="Office Supplies"/>
  </r>
  <r>
    <n v="33"/>
    <x v="14"/>
    <x v="14"/>
    <d v="2015-09-21T00:00:00"/>
    <s v="Standard Class"/>
    <s v="TB-21520"/>
    <s v="Tracy Blumstein"/>
    <s v="Consumer"/>
    <x v="0"/>
    <x v="10"/>
    <x v="9"/>
    <n v="19140"/>
    <x v="3"/>
    <s v="OFF-BI-10001525"/>
    <x v="1"/>
    <s v="Binders"/>
    <x v="31"/>
    <x v="32"/>
    <n v="6"/>
    <n v="0.7"/>
    <x v="32"/>
    <s v="low"/>
    <s v="Next time"/>
    <s v="Tracy Blumstein"/>
    <s v="OFF-BI-10001525"/>
    <s v="Office Supplies"/>
  </r>
  <r>
    <n v="34"/>
    <x v="14"/>
    <x v="14"/>
    <d v="2015-09-21T00:00:00"/>
    <s v="Standard Class"/>
    <s v="TB-21520"/>
    <s v="Tracy Blumstein"/>
    <s v="Consumer"/>
    <x v="0"/>
    <x v="10"/>
    <x v="9"/>
    <n v="19140"/>
    <x v="3"/>
    <s v="OFF-AR-10001683"/>
    <x v="1"/>
    <s v="Art"/>
    <x v="32"/>
    <x v="33"/>
    <n v="2"/>
    <n v="0.2"/>
    <x v="33"/>
    <s v="low"/>
    <s v="Next time"/>
    <s v="Tracy Blumstein"/>
    <s v="OFF-AR-10001683"/>
    <s v="Office Supplies"/>
  </r>
  <r>
    <n v="35"/>
    <x v="15"/>
    <x v="15"/>
    <d v="2017-10-23T00:00:00"/>
    <s v="Second Class"/>
    <s v="MA-17560"/>
    <s v="Matt Abelman"/>
    <s v="Home Office"/>
    <x v="0"/>
    <x v="12"/>
    <x v="5"/>
    <n v="77095"/>
    <x v="2"/>
    <s v="OFF-PA-10000249"/>
    <x v="1"/>
    <s v="Paper"/>
    <x v="33"/>
    <x v="34"/>
    <n v="3"/>
    <n v="0.2"/>
    <x v="34"/>
    <s v="low"/>
    <s v="Next time"/>
    <s v="Matt Abelman"/>
    <s v="OFF-PA-10000249"/>
    <s v="Office Supplies"/>
  </r>
  <r>
    <n v="36"/>
    <x v="16"/>
    <x v="16"/>
    <d v="2016-12-10T00:00:00"/>
    <s v="First Class"/>
    <s v="GH-14485"/>
    <s v="Gene Hale"/>
    <s v="Corporate"/>
    <x v="0"/>
    <x v="13"/>
    <x v="5"/>
    <n v="75080"/>
    <x v="2"/>
    <s v="TEC-PH-10004977"/>
    <x v="2"/>
    <s v="Phones"/>
    <x v="34"/>
    <x v="35"/>
    <n v="7"/>
    <n v="0.2"/>
    <x v="35"/>
    <s v="low"/>
    <s v="Good Performance"/>
    <s v="Gene Hale"/>
    <s v="TEC-PH-10004977"/>
    <s v="Technology"/>
  </r>
  <r>
    <n v="37"/>
    <x v="16"/>
    <x v="16"/>
    <d v="2016-12-10T00:00:00"/>
    <s v="First Class"/>
    <s v="GH-14485"/>
    <s v="Gene Hale"/>
    <s v="Corporate"/>
    <x v="0"/>
    <x v="13"/>
    <x v="5"/>
    <n v="75080"/>
    <x v="2"/>
    <s v="FUR-FU-10003664"/>
    <x v="0"/>
    <s v="Furnishings"/>
    <x v="35"/>
    <x v="36"/>
    <n v="5"/>
    <n v="0.6"/>
    <x v="36"/>
    <s v="low"/>
    <s v="Next time"/>
    <s v="Gene Hale"/>
    <s v="FUR-FU-10003664"/>
    <s v="Furniture"/>
  </r>
  <r>
    <n v="38"/>
    <x v="17"/>
    <x v="17"/>
    <d v="2015-12-31T00:00:00"/>
    <s v="Standard Class"/>
    <s v="SN-20710"/>
    <s v="Steve Nguyen"/>
    <s v="Home Office"/>
    <x v="0"/>
    <x v="12"/>
    <x v="5"/>
    <n v="77041"/>
    <x v="2"/>
    <s v="OFF-EN-10002986"/>
    <x v="1"/>
    <s v="Envelopes"/>
    <x v="36"/>
    <x v="37"/>
    <n v="9"/>
    <n v="0.2"/>
    <x v="37"/>
    <s v="low"/>
    <s v="Next time"/>
    <s v="Steve Nguyen"/>
    <s v="OFF-EN-10002986"/>
    <s v="Office Supplies"/>
  </r>
  <r>
    <n v="39"/>
    <x v="17"/>
    <x v="17"/>
    <d v="2015-12-31T00:00:00"/>
    <s v="Standard Class"/>
    <s v="SN-20710"/>
    <s v="Steve Nguyen"/>
    <s v="Home Office"/>
    <x v="0"/>
    <x v="12"/>
    <x v="5"/>
    <n v="77041"/>
    <x v="2"/>
    <s v="FUR-BO-10002545"/>
    <x v="0"/>
    <s v="Bookcases"/>
    <x v="37"/>
    <x v="38"/>
    <n v="3"/>
    <n v="0.32"/>
    <x v="38"/>
    <s v="low"/>
    <s v="Next time"/>
    <s v="Steve Nguyen"/>
    <s v="FUR-BO-10002545"/>
    <s v="Furniture"/>
  </r>
  <r>
    <n v="40"/>
    <x v="17"/>
    <x v="17"/>
    <d v="2015-12-31T00:00:00"/>
    <s v="Standard Class"/>
    <s v="SN-20710"/>
    <s v="Steve Nguyen"/>
    <s v="Home Office"/>
    <x v="0"/>
    <x v="12"/>
    <x v="5"/>
    <n v="77041"/>
    <x v="2"/>
    <s v="FUR-CH-10004218"/>
    <x v="0"/>
    <s v="Chairs"/>
    <x v="38"/>
    <x v="39"/>
    <n v="3"/>
    <n v="0.3"/>
    <x v="39"/>
    <s v="low"/>
    <s v="Next time"/>
    <s v="Steve Nguyen"/>
    <s v="FUR-CH-10004218"/>
    <s v="Furniture"/>
  </r>
  <r>
    <n v="41"/>
    <x v="17"/>
    <x v="17"/>
    <d v="2015-12-31T00:00:00"/>
    <s v="Standard Class"/>
    <s v="SN-20710"/>
    <s v="Steve Nguyen"/>
    <s v="Home Office"/>
    <x v="0"/>
    <x v="12"/>
    <x v="5"/>
    <n v="77041"/>
    <x v="2"/>
    <s v="TEC-PH-10000486"/>
    <x v="2"/>
    <s v="Phones"/>
    <x v="39"/>
    <x v="40"/>
    <n v="4"/>
    <n v="0.2"/>
    <x v="40"/>
    <s v="low"/>
    <s v="Next time"/>
    <s v="Steve Nguyen"/>
    <s v="TEC-PH-10000486"/>
    <s v="Technology"/>
  </r>
  <r>
    <n v="42"/>
    <x v="18"/>
    <x v="18"/>
    <d v="2017-09-15T00:00:00"/>
    <s v="Standard Class"/>
    <s v="LC-16930"/>
    <s v="Linda Cazamias"/>
    <s v="Corporate"/>
    <x v="0"/>
    <x v="14"/>
    <x v="10"/>
    <n v="60540"/>
    <x v="2"/>
    <s v="TEC-PH-10004093"/>
    <x v="2"/>
    <s v="Phones"/>
    <x v="40"/>
    <x v="41"/>
    <n v="4"/>
    <n v="0.2"/>
    <x v="41"/>
    <s v="low"/>
    <s v="Next time"/>
    <s v="Linda Cazamias"/>
    <s v="TEC-PH-10004093"/>
    <s v="Technology"/>
  </r>
  <r>
    <n v="43"/>
    <x v="19"/>
    <x v="19"/>
    <d v="2016-07-22T00:00:00"/>
    <s v="Standard Class"/>
    <s v="RA-19885"/>
    <s v="Ruben Ausman"/>
    <s v="Corporate"/>
    <x v="0"/>
    <x v="1"/>
    <x v="1"/>
    <n v="90049"/>
    <x v="1"/>
    <s v="OFF-ST-10003479"/>
    <x v="1"/>
    <s v="Storage"/>
    <x v="41"/>
    <x v="42"/>
    <n v="2"/>
    <n v="0"/>
    <x v="42"/>
    <s v="low"/>
    <s v="Next time"/>
    <s v="Ruben Ausman"/>
    <s v="OFF-ST-10003479"/>
    <s v="Office Supplies"/>
  </r>
  <r>
    <n v="44"/>
    <x v="20"/>
    <x v="20"/>
    <d v="2017-09-23T00:00:00"/>
    <s v="Standard Class"/>
    <s v="ES-14080"/>
    <s v="Erin Smith"/>
    <s v="Corporate"/>
    <x v="0"/>
    <x v="15"/>
    <x v="2"/>
    <n v="32935"/>
    <x v="0"/>
    <s v="OFF-ST-10003282"/>
    <x v="1"/>
    <s v="Storage"/>
    <x v="42"/>
    <x v="43"/>
    <n v="2"/>
    <n v="0.2"/>
    <x v="43"/>
    <s v="low"/>
    <s v="Next time"/>
    <s v="Erin Smith"/>
    <s v="OFF-ST-10003282"/>
    <s v="Office Supplies"/>
  </r>
  <r>
    <n v="45"/>
    <x v="21"/>
    <x v="21"/>
    <d v="2016-03-13T00:00:00"/>
    <s v="First Class"/>
    <s v="ON-18715"/>
    <s v="Odella Nelson"/>
    <s v="Corporate"/>
    <x v="0"/>
    <x v="16"/>
    <x v="11"/>
    <n v="55122"/>
    <x v="2"/>
    <s v="TEC-AC-10000171"/>
    <x v="2"/>
    <s v="Accessories"/>
    <x v="43"/>
    <x v="44"/>
    <n v="2"/>
    <n v="0"/>
    <x v="44"/>
    <s v="low"/>
    <s v="Next time"/>
    <s v="Odella Nelson"/>
    <s v="TEC-AC-10000171"/>
    <s v="Technology"/>
  </r>
  <r>
    <n v="46"/>
    <x v="21"/>
    <x v="21"/>
    <d v="2016-03-13T00:00:00"/>
    <s v="First Class"/>
    <s v="ON-18715"/>
    <s v="Odella Nelson"/>
    <s v="Corporate"/>
    <x v="0"/>
    <x v="16"/>
    <x v="11"/>
    <n v="55122"/>
    <x v="2"/>
    <s v="OFF-BI-10003291"/>
    <x v="1"/>
    <s v="Binders"/>
    <x v="44"/>
    <x v="45"/>
    <n v="2"/>
    <n v="0"/>
    <x v="45"/>
    <s v="low"/>
    <s v="Next time"/>
    <s v="Odella Nelson"/>
    <s v="OFF-BI-10003291"/>
    <s v="Office Supplies"/>
  </r>
  <r>
    <n v="47"/>
    <x v="22"/>
    <x v="22"/>
    <d v="2014-10-25T00:00:00"/>
    <s v="Second Class"/>
    <s v="PO-18865"/>
    <s v="Patrick O'Donnell"/>
    <s v="Consumer"/>
    <x v="0"/>
    <x v="17"/>
    <x v="12"/>
    <n v="48185"/>
    <x v="2"/>
    <s v="OFF-ST-10001713"/>
    <x v="1"/>
    <s v="Storage"/>
    <x v="45"/>
    <x v="46"/>
    <n v="4"/>
    <n v="0"/>
    <x v="46"/>
    <s v="low"/>
    <s v="Next time"/>
    <s v="Patrick O'Donnell"/>
    <s v="OFF-ST-10001713"/>
    <s v="Office Supplies"/>
  </r>
  <r>
    <n v="48"/>
    <x v="23"/>
    <x v="23"/>
    <d v="2016-06-25T00:00:00"/>
    <s v="Standard Class"/>
    <s v="LH-16900"/>
    <s v="Lena Hernandez"/>
    <s v="Consumer"/>
    <x v="0"/>
    <x v="18"/>
    <x v="13"/>
    <n v="19901"/>
    <x v="3"/>
    <s v="TEC-AC-10002167"/>
    <x v="2"/>
    <s v="Accessories"/>
    <x v="46"/>
    <x v="47"/>
    <n v="3"/>
    <n v="0"/>
    <x v="47"/>
    <s v="low"/>
    <s v="Next time"/>
    <s v="Lena Hernandez"/>
    <s v="TEC-AC-10002167"/>
    <s v="Technology"/>
  </r>
  <r>
    <n v="49"/>
    <x v="23"/>
    <x v="23"/>
    <d v="2016-06-25T00:00:00"/>
    <s v="Standard Class"/>
    <s v="LH-16900"/>
    <s v="Lena Hernandez"/>
    <s v="Consumer"/>
    <x v="0"/>
    <x v="18"/>
    <x v="13"/>
    <n v="19901"/>
    <x v="3"/>
    <s v="TEC-PH-10003988"/>
    <x v="2"/>
    <s v="Phones"/>
    <x v="47"/>
    <x v="48"/>
    <n v="2"/>
    <n v="0"/>
    <x v="48"/>
    <s v="low"/>
    <s v="Next time"/>
    <s v="Lena Hernandez"/>
    <s v="TEC-PH-10003988"/>
    <s v="Technology"/>
  </r>
  <r>
    <n v="50"/>
    <x v="24"/>
    <x v="24"/>
    <d v="2015-04-22T00:00:00"/>
    <s v="Standard Class"/>
    <s v="DP-13000"/>
    <s v="Darren Powers"/>
    <s v="Consumer"/>
    <x v="0"/>
    <x v="19"/>
    <x v="14"/>
    <n v="47150"/>
    <x v="2"/>
    <s v="OFF-BI-10004410"/>
    <x v="1"/>
    <s v="Binders"/>
    <x v="48"/>
    <x v="49"/>
    <n v="6"/>
    <n v="0"/>
    <x v="49"/>
    <s v="low"/>
    <s v="Next time"/>
    <s v="Darren Powers"/>
    <s v="OFF-BI-10004410"/>
    <s v="Office Supplies"/>
  </r>
  <r>
    <n v="51"/>
    <x v="24"/>
    <x v="24"/>
    <d v="2015-04-22T00:00:00"/>
    <s v="Standard Class"/>
    <s v="DP-13000"/>
    <s v="Darren Powers"/>
    <s v="Consumer"/>
    <x v="0"/>
    <x v="19"/>
    <x v="14"/>
    <n v="47150"/>
    <x v="2"/>
    <s v="OFF-LA-10002762"/>
    <x v="1"/>
    <s v="Labels"/>
    <x v="49"/>
    <x v="50"/>
    <n v="6"/>
    <n v="0"/>
    <x v="50"/>
    <s v="low"/>
    <s v="Next time"/>
    <s v="Darren Powers"/>
    <s v="OFF-LA-10002762"/>
    <s v="Office Supplies"/>
  </r>
  <r>
    <n v="52"/>
    <x v="24"/>
    <x v="24"/>
    <d v="2015-04-22T00:00:00"/>
    <s v="Standard Class"/>
    <s v="DP-13000"/>
    <s v="Darren Powers"/>
    <s v="Consumer"/>
    <x v="0"/>
    <x v="19"/>
    <x v="14"/>
    <n v="47150"/>
    <x v="2"/>
    <s v="FUR-FU-10001706"/>
    <x v="0"/>
    <s v="Furnishings"/>
    <x v="50"/>
    <x v="51"/>
    <n v="2"/>
    <n v="0"/>
    <x v="51"/>
    <s v="low"/>
    <s v="Next time"/>
    <s v="Darren Powers"/>
    <s v="FUR-FU-10001706"/>
    <s v="Furniture"/>
  </r>
  <r>
    <n v="53"/>
    <x v="24"/>
    <x v="24"/>
    <d v="2015-04-22T00:00:00"/>
    <s v="Standard Class"/>
    <s v="DP-13000"/>
    <s v="Darren Powers"/>
    <s v="Consumer"/>
    <x v="0"/>
    <x v="19"/>
    <x v="14"/>
    <n v="47150"/>
    <x v="2"/>
    <s v="FUR-CH-10003061"/>
    <x v="0"/>
    <s v="Chairs"/>
    <x v="51"/>
    <x v="52"/>
    <n v="1"/>
    <n v="0"/>
    <x v="52"/>
    <s v="low"/>
    <s v="Next time"/>
    <s v="Darren Powers"/>
    <s v="FUR-CH-10003061"/>
    <s v="Furniture"/>
  </r>
  <r>
    <n v="54"/>
    <x v="25"/>
    <x v="25"/>
    <d v="2016-12-17T00:00:00"/>
    <s v="Standard Class"/>
    <s v="JM-15265"/>
    <s v="Janet Molinari"/>
    <s v="Corporate"/>
    <x v="0"/>
    <x v="20"/>
    <x v="15"/>
    <n v="10024"/>
    <x v="3"/>
    <s v="OFF-FA-10000304"/>
    <x v="1"/>
    <s v="Fasteners"/>
    <x v="52"/>
    <x v="53"/>
    <n v="7"/>
    <n v="0"/>
    <x v="53"/>
    <s v="low"/>
    <s v="Next time"/>
    <s v="Janet Molinari"/>
    <s v="OFF-FA-10000304"/>
    <s v="Office Supplies"/>
  </r>
  <r>
    <n v="55"/>
    <x v="25"/>
    <x v="25"/>
    <d v="2016-12-17T00:00:00"/>
    <s v="Standard Class"/>
    <s v="JM-15265"/>
    <s v="Janet Molinari"/>
    <s v="Corporate"/>
    <x v="0"/>
    <x v="20"/>
    <x v="15"/>
    <n v="10024"/>
    <x v="3"/>
    <s v="TEC-PH-10002447"/>
    <x v="2"/>
    <s v="Phones"/>
    <x v="53"/>
    <x v="54"/>
    <n v="5"/>
    <n v="0"/>
    <x v="54"/>
    <s v="low"/>
    <s v="Good Performance"/>
    <s v="Janet Molinari"/>
    <s v="TEC-PH-10002447"/>
    <s v="Technology"/>
  </r>
  <r>
    <n v="56"/>
    <x v="26"/>
    <x v="26"/>
    <d v="2016-06-18T00:00:00"/>
    <s v="First Class"/>
    <s v="TB-21055"/>
    <s v="Ted Butterfield"/>
    <s v="Consumer"/>
    <x v="0"/>
    <x v="21"/>
    <x v="15"/>
    <n v="12180"/>
    <x v="3"/>
    <s v="OFF-ST-10000604"/>
    <x v="1"/>
    <s v="Storage"/>
    <x v="54"/>
    <x v="55"/>
    <n v="6"/>
    <n v="0"/>
    <x v="55"/>
    <s v="low"/>
    <s v="Next time"/>
    <s v="Ted Butterfield"/>
    <s v="OFF-ST-10000604"/>
    <s v="Office Supplies"/>
  </r>
  <r>
    <n v="57"/>
    <x v="26"/>
    <x v="26"/>
    <d v="2016-06-18T00:00:00"/>
    <s v="First Class"/>
    <s v="TB-21055"/>
    <s v="Ted Butterfield"/>
    <s v="Consumer"/>
    <x v="0"/>
    <x v="21"/>
    <x v="15"/>
    <n v="12180"/>
    <x v="3"/>
    <s v="OFF-PA-10001569"/>
    <x v="1"/>
    <s v="Paper"/>
    <x v="55"/>
    <x v="56"/>
    <n v="5"/>
    <n v="0"/>
    <x v="56"/>
    <s v="low"/>
    <s v="Next time"/>
    <s v="Ted Butterfield"/>
    <s v="OFF-PA-10001569"/>
    <s v="Office Supplies"/>
  </r>
  <r>
    <n v="58"/>
    <x v="26"/>
    <x v="26"/>
    <d v="2016-06-18T00:00:00"/>
    <s v="First Class"/>
    <s v="TB-21055"/>
    <s v="Ted Butterfield"/>
    <s v="Consumer"/>
    <x v="0"/>
    <x v="21"/>
    <x v="15"/>
    <n v="12180"/>
    <x v="3"/>
    <s v="FUR-CH-10003968"/>
    <x v="0"/>
    <s v="Chairs"/>
    <x v="56"/>
    <x v="57"/>
    <n v="5"/>
    <n v="0.1"/>
    <x v="57"/>
    <s v="low"/>
    <s v="Next time"/>
    <s v="Ted Butterfield"/>
    <s v="FUR-CH-10003968"/>
    <s v="Furniture"/>
  </r>
  <r>
    <n v="59"/>
    <x v="26"/>
    <x v="26"/>
    <d v="2016-06-18T00:00:00"/>
    <s v="First Class"/>
    <s v="TB-21055"/>
    <s v="Ted Butterfield"/>
    <s v="Consumer"/>
    <x v="0"/>
    <x v="21"/>
    <x v="15"/>
    <n v="12180"/>
    <x v="3"/>
    <s v="OFF-PA-10000587"/>
    <x v="1"/>
    <s v="Paper"/>
    <x v="57"/>
    <x v="58"/>
    <n v="2"/>
    <n v="0"/>
    <x v="58"/>
    <s v="low"/>
    <s v="Next time"/>
    <s v="Ted Butterfield"/>
    <s v="OFF-PA-10000587"/>
    <s v="Office Supplies"/>
  </r>
  <r>
    <n v="60"/>
    <x v="26"/>
    <x v="26"/>
    <d v="2016-06-18T00:00:00"/>
    <s v="First Class"/>
    <s v="TB-21055"/>
    <s v="Ted Butterfield"/>
    <s v="Consumer"/>
    <x v="0"/>
    <x v="21"/>
    <x v="15"/>
    <n v="12180"/>
    <x v="3"/>
    <s v="TEC-AC-10002167"/>
    <x v="2"/>
    <s v="Accessories"/>
    <x v="46"/>
    <x v="59"/>
    <n v="2"/>
    <n v="0"/>
    <x v="59"/>
    <s v="low"/>
    <s v="Next time"/>
    <s v="Ted Butterfield"/>
    <s v="TEC-AC-10002167"/>
    <s v="Technology"/>
  </r>
  <r>
    <n v="61"/>
    <x v="26"/>
    <x v="26"/>
    <d v="2016-06-18T00:00:00"/>
    <s v="First Class"/>
    <s v="TB-21055"/>
    <s v="Ted Butterfield"/>
    <s v="Consumer"/>
    <x v="0"/>
    <x v="21"/>
    <x v="15"/>
    <n v="12180"/>
    <x v="3"/>
    <s v="OFF-BI-10001460"/>
    <x v="1"/>
    <s v="Binders"/>
    <x v="58"/>
    <x v="60"/>
    <n v="4"/>
    <n v="0.2"/>
    <x v="60"/>
    <s v="low"/>
    <s v="Next time"/>
    <s v="Ted Butterfield"/>
    <s v="OFF-BI-10001460"/>
    <s v="Office Supplies"/>
  </r>
  <r>
    <n v="62"/>
    <x v="26"/>
    <x v="26"/>
    <d v="2016-06-18T00:00:00"/>
    <s v="First Class"/>
    <s v="TB-21055"/>
    <s v="Ted Butterfield"/>
    <s v="Consumer"/>
    <x v="0"/>
    <x v="21"/>
    <x v="15"/>
    <n v="12180"/>
    <x v="3"/>
    <s v="OFF-AR-10001868"/>
    <x v="1"/>
    <s v="Art"/>
    <x v="59"/>
    <x v="61"/>
    <n v="1"/>
    <n v="0"/>
    <x v="61"/>
    <s v="low"/>
    <s v="Next time"/>
    <s v="Ted Butterfield"/>
    <s v="OFF-AR-10001868"/>
    <s v="Office Supplies"/>
  </r>
  <r>
    <n v="63"/>
    <x v="27"/>
    <x v="27"/>
    <d v="2015-11-30T00:00:00"/>
    <s v="Standard Class"/>
    <s v="KM-16720"/>
    <s v="Kunst Miller"/>
    <s v="Consumer"/>
    <x v="0"/>
    <x v="1"/>
    <x v="1"/>
    <n v="90004"/>
    <x v="1"/>
    <s v="TEC-AC-10004633"/>
    <x v="2"/>
    <s v="Accessories"/>
    <x v="60"/>
    <x v="62"/>
    <n v="2"/>
    <n v="0"/>
    <x v="62"/>
    <s v="low"/>
    <s v="Next time"/>
    <s v="Kunst Miller"/>
    <s v="TEC-AC-10004633"/>
    <s v="Technology"/>
  </r>
  <r>
    <n v="64"/>
    <x v="27"/>
    <x v="27"/>
    <d v="2015-11-30T00:00:00"/>
    <s v="Standard Class"/>
    <s v="KM-16720"/>
    <s v="Kunst Miller"/>
    <s v="Consumer"/>
    <x v="0"/>
    <x v="1"/>
    <x v="1"/>
    <n v="90004"/>
    <x v="1"/>
    <s v="OFF-BI-10001078"/>
    <x v="1"/>
    <s v="Binders"/>
    <x v="61"/>
    <x v="63"/>
    <n v="6"/>
    <n v="0.2"/>
    <x v="63"/>
    <s v="low"/>
    <s v="Next time"/>
    <s v="Kunst Miller"/>
    <s v="OFF-BI-10001078"/>
    <s v="Office Supplies"/>
  </r>
  <r>
    <n v="65"/>
    <x v="27"/>
    <x v="27"/>
    <d v="2015-11-30T00:00:00"/>
    <s v="Standard Class"/>
    <s v="KM-16720"/>
    <s v="Kunst Miller"/>
    <s v="Consumer"/>
    <x v="0"/>
    <x v="1"/>
    <x v="1"/>
    <n v="90004"/>
    <x v="1"/>
    <s v="OFF-PA-10003892"/>
    <x v="1"/>
    <s v="Paper"/>
    <x v="62"/>
    <x v="64"/>
    <n v="3"/>
    <n v="0"/>
    <x v="64"/>
    <s v="low"/>
    <s v="Next time"/>
    <s v="Kunst Miller"/>
    <s v="OFF-PA-10003892"/>
    <s v="Office Supplies"/>
  </r>
  <r>
    <n v="66"/>
    <x v="27"/>
    <x v="27"/>
    <d v="2015-11-30T00:00:00"/>
    <s v="Standard Class"/>
    <s v="KM-16720"/>
    <s v="Kunst Miller"/>
    <s v="Consumer"/>
    <x v="0"/>
    <x v="1"/>
    <x v="1"/>
    <n v="90004"/>
    <x v="1"/>
    <s v="FUR-FU-10000397"/>
    <x v="0"/>
    <s v="Furnishings"/>
    <x v="63"/>
    <x v="65"/>
    <n v="4"/>
    <n v="0"/>
    <x v="65"/>
    <s v="low"/>
    <s v="Next time"/>
    <s v="Kunst Miller"/>
    <s v="FUR-FU-10000397"/>
    <s v="Furniture"/>
  </r>
  <r>
    <n v="67"/>
    <x v="28"/>
    <x v="28"/>
    <d v="2015-05-05T00:00:00"/>
    <s v="Standard Class"/>
    <s v="PS-18970"/>
    <s v="Paul Stevenson"/>
    <s v="Home Office"/>
    <x v="0"/>
    <x v="22"/>
    <x v="10"/>
    <n v="60610"/>
    <x v="2"/>
    <s v="FUR-CH-10001146"/>
    <x v="0"/>
    <s v="Chairs"/>
    <x v="64"/>
    <x v="66"/>
    <n v="5"/>
    <n v="0.3"/>
    <x v="66"/>
    <s v="low"/>
    <s v="Next time"/>
    <s v="Paul Stevenson"/>
    <s v="FUR-CH-10001146"/>
    <s v="Furniture"/>
  </r>
  <r>
    <n v="68"/>
    <x v="29"/>
    <x v="29"/>
    <d v="2014-12-10T00:00:00"/>
    <s v="Standard Class"/>
    <s v="BS-11590"/>
    <s v="Brendan Sweed"/>
    <s v="Corporate"/>
    <x v="0"/>
    <x v="23"/>
    <x v="16"/>
    <n v="85234"/>
    <x v="1"/>
    <s v="OFF-AR-10002671"/>
    <x v="1"/>
    <s v="Art"/>
    <x v="65"/>
    <x v="67"/>
    <n v="8"/>
    <n v="0.2"/>
    <x v="67"/>
    <s v="low"/>
    <s v="Good Performance"/>
    <s v="Brendan Sweed"/>
    <s v="OFF-AR-10002671"/>
    <s v="Office Supplies"/>
  </r>
  <r>
    <n v="69"/>
    <x v="29"/>
    <x v="29"/>
    <d v="2014-12-10T00:00:00"/>
    <s v="Standard Class"/>
    <s v="BS-11590"/>
    <s v="Brendan Sweed"/>
    <s v="Corporate"/>
    <x v="0"/>
    <x v="23"/>
    <x v="16"/>
    <n v="85234"/>
    <x v="1"/>
    <s v="TEC-PH-10002726"/>
    <x v="2"/>
    <s v="Phones"/>
    <x v="66"/>
    <x v="68"/>
    <n v="4"/>
    <n v="0.2"/>
    <x v="68"/>
    <s v="low"/>
    <s v="Next time"/>
    <s v="Brendan Sweed"/>
    <s v="TEC-PH-10002726"/>
    <s v="Technology"/>
  </r>
  <r>
    <n v="70"/>
    <x v="30"/>
    <x v="30"/>
    <d v="2016-06-06T00:00:00"/>
    <s v="First Class"/>
    <s v="KD-16270"/>
    <s v="Karen Daniels"/>
    <s v="Consumer"/>
    <x v="0"/>
    <x v="24"/>
    <x v="17"/>
    <n v="22153"/>
    <x v="0"/>
    <s v="OFF-PA-10000482"/>
    <x v="1"/>
    <s v="Paper"/>
    <x v="67"/>
    <x v="69"/>
    <n v="2"/>
    <n v="0"/>
    <x v="69"/>
    <s v="low"/>
    <s v="Next time"/>
    <s v="Karen Daniels"/>
    <s v="OFF-PA-10000482"/>
    <s v="Office Supplies"/>
  </r>
  <r>
    <n v="71"/>
    <x v="31"/>
    <x v="31"/>
    <d v="2016-09-23T00:00:00"/>
    <s v="Standard Class"/>
    <s v="HM-14980"/>
    <s v="Henry MacAllister"/>
    <s v="Consumer"/>
    <x v="0"/>
    <x v="20"/>
    <x v="15"/>
    <n v="10009"/>
    <x v="3"/>
    <s v="OFF-BI-10004654"/>
    <x v="1"/>
    <s v="Binders"/>
    <x v="68"/>
    <x v="70"/>
    <n v="1"/>
    <n v="0.2"/>
    <x v="70"/>
    <s v="low"/>
    <s v="Next time"/>
    <s v="Henry Macallister"/>
    <s v="OFF-BI-10004654"/>
    <s v="Office Supplies"/>
  </r>
  <r>
    <n v="72"/>
    <x v="32"/>
    <x v="32"/>
    <d v="2017-09-17T00:00:00"/>
    <s v="Second Class"/>
    <s v="TB-21520"/>
    <s v="Tracy Blumstein"/>
    <s v="Consumer"/>
    <x v="0"/>
    <x v="25"/>
    <x v="12"/>
    <n v="49201"/>
    <x v="2"/>
    <s v="OFF-PA-10004675"/>
    <x v="1"/>
    <s v="Paper"/>
    <x v="69"/>
    <x v="71"/>
    <n v="3"/>
    <n v="0"/>
    <x v="71"/>
    <s v="low"/>
    <s v="Next time"/>
    <s v="Tracy Blumstein"/>
    <s v="OFF-PA-10004675"/>
    <s v="Office Supplies"/>
  </r>
  <r>
    <n v="73"/>
    <x v="33"/>
    <x v="33"/>
    <d v="2015-05-02T00:00:00"/>
    <s v="Standard Class"/>
    <s v="JE-15745"/>
    <s v="Joel Eaton"/>
    <s v="Consumer"/>
    <x v="0"/>
    <x v="26"/>
    <x v="18"/>
    <n v="38109"/>
    <x v="0"/>
    <s v="FUR-CH-10000513"/>
    <x v="0"/>
    <s v="Chairs"/>
    <x v="70"/>
    <x v="72"/>
    <n v="8"/>
    <n v="0.2"/>
    <x v="72"/>
    <s v="low"/>
    <s v="Next time"/>
    <s v="Joel Eaton"/>
    <s v="FUR-CH-10000513"/>
    <s v="Furniture"/>
  </r>
  <r>
    <n v="74"/>
    <x v="33"/>
    <x v="33"/>
    <d v="2015-05-02T00:00:00"/>
    <s v="Standard Class"/>
    <s v="JE-15745"/>
    <s v="Joel Eaton"/>
    <s v="Consumer"/>
    <x v="0"/>
    <x v="26"/>
    <x v="18"/>
    <n v="38109"/>
    <x v="0"/>
    <s v="FUR-FU-10003708"/>
    <x v="0"/>
    <s v="Furnishings"/>
    <x v="71"/>
    <x v="73"/>
    <n v="2"/>
    <n v="0.2"/>
    <x v="73"/>
    <s v="low"/>
    <s v="Next time"/>
    <s v="Joel Eaton"/>
    <s v="FUR-FU-10003708"/>
    <s v="Furniture"/>
  </r>
  <r>
    <n v="75"/>
    <x v="33"/>
    <x v="33"/>
    <d v="2015-05-02T00:00:00"/>
    <s v="Standard Class"/>
    <s v="JE-15745"/>
    <s v="Joel Eaton"/>
    <s v="Consumer"/>
    <x v="0"/>
    <x v="26"/>
    <x v="18"/>
    <n v="38109"/>
    <x v="0"/>
    <s v="OFF-ST-10004123"/>
    <x v="1"/>
    <s v="Storage"/>
    <x v="72"/>
    <x v="74"/>
    <n v="1"/>
    <n v="0.2"/>
    <x v="74"/>
    <s v="low"/>
    <s v="Next time"/>
    <s v="Joel Eaton"/>
    <s v="OFF-ST-10004123"/>
    <s v="Office Supplies"/>
  </r>
  <r>
    <n v="76"/>
    <x v="34"/>
    <x v="34"/>
    <d v="2017-12-11T00:00:00"/>
    <s v="First Class"/>
    <s v="KB-16600"/>
    <s v="Ken Brennan"/>
    <s v="Corporate"/>
    <x v="0"/>
    <x v="12"/>
    <x v="5"/>
    <n v="77041"/>
    <x v="2"/>
    <s v="OFF-BI-10004182"/>
    <x v="1"/>
    <s v="Binders"/>
    <x v="73"/>
    <x v="75"/>
    <n v="3"/>
    <n v="0.8"/>
    <x v="75"/>
    <s v="low"/>
    <s v="Next time"/>
    <s v="Ken Brennan"/>
    <s v="OFF-BI-10004182"/>
    <s v="Office Supplies"/>
  </r>
  <r>
    <n v="77"/>
    <x v="34"/>
    <x v="34"/>
    <d v="2017-12-11T00:00:00"/>
    <s v="First Class"/>
    <s v="KB-16600"/>
    <s v="Ken Brennan"/>
    <s v="Corporate"/>
    <x v="0"/>
    <x v="12"/>
    <x v="5"/>
    <n v="77041"/>
    <x v="2"/>
    <s v="FUR-FU-10000260"/>
    <x v="0"/>
    <s v="Furnishings"/>
    <x v="74"/>
    <x v="76"/>
    <n v="3"/>
    <n v="0.6"/>
    <x v="76"/>
    <s v="low"/>
    <s v="Next time"/>
    <s v="Ken Brennan"/>
    <s v="FUR-FU-10000260"/>
    <s v="Furniture"/>
  </r>
  <r>
    <n v="78"/>
    <x v="34"/>
    <x v="34"/>
    <d v="2017-12-11T00:00:00"/>
    <s v="First Class"/>
    <s v="KB-16600"/>
    <s v="Ken Brennan"/>
    <s v="Corporate"/>
    <x v="0"/>
    <x v="12"/>
    <x v="5"/>
    <n v="77041"/>
    <x v="2"/>
    <s v="OFF-ST-10000615"/>
    <x v="1"/>
    <s v="Storage"/>
    <x v="75"/>
    <x v="77"/>
    <n v="3"/>
    <n v="0.2"/>
    <x v="77"/>
    <s v="low"/>
    <s v="Next time"/>
    <s v="Ken Brennan"/>
    <s v="OFF-ST-10000615"/>
    <s v="Office Supplies"/>
  </r>
  <r>
    <n v="79"/>
    <x v="35"/>
    <x v="35"/>
    <d v="2014-12-01T00:00:00"/>
    <s v="Second Class"/>
    <s v="JE-15745"/>
    <s v="Joel Eaton"/>
    <s v="Consumer"/>
    <x v="0"/>
    <x v="12"/>
    <x v="5"/>
    <n v="77070"/>
    <x v="2"/>
    <s v="FUR-FU-10003194"/>
    <x v="0"/>
    <s v="Furnishings"/>
    <x v="76"/>
    <x v="78"/>
    <n v="5"/>
    <n v="0.6"/>
    <x v="78"/>
    <s v="low"/>
    <s v="Next time"/>
    <s v="Joel Eaton"/>
    <s v="FUR-FU-10003194"/>
    <s v="Furniture"/>
  </r>
  <r>
    <n v="80"/>
    <x v="36"/>
    <x v="1"/>
    <d v="2016-06-15T00:00:00"/>
    <s v="First Class"/>
    <s v="SC-20770"/>
    <s v="Stewart Carmichael"/>
    <s v="Corporate"/>
    <x v="0"/>
    <x v="27"/>
    <x v="19"/>
    <n v="35601"/>
    <x v="0"/>
    <s v="OFF-AP-10002118"/>
    <x v="1"/>
    <s v="Appliances"/>
    <x v="77"/>
    <x v="79"/>
    <n v="1"/>
    <n v="0"/>
    <x v="79"/>
    <s v="low"/>
    <s v="Next time"/>
    <s v="Stewart Carmichael"/>
    <s v="OFF-AP-10002118"/>
    <s v="Office Supplies"/>
  </r>
  <r>
    <n v="81"/>
    <x v="36"/>
    <x v="1"/>
    <d v="2016-06-15T00:00:00"/>
    <s v="First Class"/>
    <s v="SC-20770"/>
    <s v="Stewart Carmichael"/>
    <s v="Corporate"/>
    <x v="0"/>
    <x v="27"/>
    <x v="19"/>
    <n v="35601"/>
    <x v="0"/>
    <s v="OFF-BI-10002309"/>
    <x v="1"/>
    <s v="Binders"/>
    <x v="78"/>
    <x v="80"/>
    <n v="3"/>
    <n v="0"/>
    <x v="80"/>
    <s v="low"/>
    <s v="Next time"/>
    <s v="Stewart Carmichael"/>
    <s v="OFF-BI-10002309"/>
    <s v="Office Supplies"/>
  </r>
  <r>
    <n v="82"/>
    <x v="37"/>
    <x v="36"/>
    <d v="2014-10-16T00:00:00"/>
    <s v="Standard Class"/>
    <s v="DN-13690"/>
    <s v="Duane Noonan"/>
    <s v="Consumer"/>
    <x v="0"/>
    <x v="8"/>
    <x v="1"/>
    <n v="94122"/>
    <x v="1"/>
    <s v="OFF-AR-10002053"/>
    <x v="1"/>
    <s v="Art"/>
    <x v="79"/>
    <x v="81"/>
    <n v="5"/>
    <n v="0"/>
    <x v="81"/>
    <s v="low"/>
    <s v="Next time"/>
    <s v="Duane Noonan"/>
    <s v="OFF-AR-10002053"/>
    <s v="Office Supplies"/>
  </r>
  <r>
    <n v="83"/>
    <x v="37"/>
    <x v="36"/>
    <d v="2014-10-16T00:00:00"/>
    <s v="Standard Class"/>
    <s v="DN-13690"/>
    <s v="Duane Noonan"/>
    <s v="Consumer"/>
    <x v="0"/>
    <x v="8"/>
    <x v="1"/>
    <n v="94122"/>
    <x v="1"/>
    <s v="OFF-ST-10002370"/>
    <x v="1"/>
    <s v="Storage"/>
    <x v="80"/>
    <x v="82"/>
    <n v="1"/>
    <n v="0"/>
    <x v="82"/>
    <s v="low"/>
    <s v="Next time"/>
    <s v="Duane Noonan"/>
    <s v="OFF-ST-10002370"/>
    <s v="Office Supplies"/>
  </r>
  <r>
    <n v="84"/>
    <x v="38"/>
    <x v="37"/>
    <d v="2015-09-08T00:00:00"/>
    <s v="Standard Class"/>
    <s v="JC-16105"/>
    <s v="Julie Creighton"/>
    <s v="Corporate"/>
    <x v="0"/>
    <x v="28"/>
    <x v="3"/>
    <n v="27707"/>
    <x v="0"/>
    <s v="OFF-EN-10000927"/>
    <x v="1"/>
    <s v="Envelopes"/>
    <x v="81"/>
    <x v="83"/>
    <n v="7"/>
    <n v="0.2"/>
    <x v="83"/>
    <s v="low"/>
    <s v="Next time"/>
    <s v="Julie Creighton"/>
    <s v="OFF-EN-10000927"/>
    <s v="Office Supplies"/>
  </r>
  <r>
    <n v="85"/>
    <x v="39"/>
    <x v="38"/>
    <d v="2017-11-16T00:00:00"/>
    <s v="First Class"/>
    <s v="CS-12400"/>
    <s v="Christopher Schild"/>
    <s v="Home Office"/>
    <x v="0"/>
    <x v="22"/>
    <x v="10"/>
    <n v="60623"/>
    <x v="2"/>
    <s v="OFF-ST-10003656"/>
    <x v="1"/>
    <s v="Storage"/>
    <x v="82"/>
    <x v="84"/>
    <n v="3"/>
    <n v="0.2"/>
    <x v="84"/>
    <s v="low"/>
    <s v="Next time"/>
    <s v="Christopher Schild"/>
    <s v="OFF-ST-10003656"/>
    <s v="Office Supplies"/>
  </r>
  <r>
    <n v="86"/>
    <x v="40"/>
    <x v="39"/>
    <d v="2017-05-30T00:00:00"/>
    <s v="Second Class"/>
    <s v="PO-18865"/>
    <s v="Patrick O'Donnell"/>
    <s v="Consumer"/>
    <x v="0"/>
    <x v="29"/>
    <x v="20"/>
    <n v="29203"/>
    <x v="0"/>
    <s v="FUR-CH-10000863"/>
    <x v="0"/>
    <s v="Chairs"/>
    <x v="83"/>
    <x v="85"/>
    <n v="2"/>
    <n v="0"/>
    <x v="85"/>
    <s v="low"/>
    <s v="Next time"/>
    <s v="Patrick O'Donnell"/>
    <s v="FUR-CH-10000863"/>
    <s v="Furniture"/>
  </r>
  <r>
    <n v="87"/>
    <x v="41"/>
    <x v="40"/>
    <d v="2017-11-02T00:00:00"/>
    <s v="Standard Class"/>
    <s v="PG-18895"/>
    <s v="Paul Gonzalez"/>
    <s v="Consumer"/>
    <x v="0"/>
    <x v="30"/>
    <x v="11"/>
    <n v="55901"/>
    <x v="2"/>
    <s v="TEC-AC-10001998"/>
    <x v="2"/>
    <s v="Accessories"/>
    <x v="84"/>
    <x v="86"/>
    <n v="1"/>
    <n v="0"/>
    <x v="86"/>
    <s v="low"/>
    <s v="Next time"/>
    <s v="Paul Gonzalez"/>
    <s v="TEC-AC-10001998"/>
    <s v="Technology"/>
  </r>
  <r>
    <n v="88"/>
    <x v="41"/>
    <x v="40"/>
    <d v="2017-11-02T00:00:00"/>
    <s v="Standard Class"/>
    <s v="PG-18895"/>
    <s v="Paul Gonzalez"/>
    <s v="Consumer"/>
    <x v="0"/>
    <x v="30"/>
    <x v="11"/>
    <n v="55901"/>
    <x v="2"/>
    <s v="OFF-LA-10000134"/>
    <x v="1"/>
    <s v="Labels"/>
    <x v="85"/>
    <x v="51"/>
    <n v="2"/>
    <n v="0"/>
    <x v="51"/>
    <s v="low"/>
    <s v="Next time"/>
    <s v="Paul Gonzalez"/>
    <s v="OFF-LA-10000134"/>
    <s v="Office Supplies"/>
  </r>
  <r>
    <n v="89"/>
    <x v="42"/>
    <x v="41"/>
    <d v="2016-04-10T00:00:00"/>
    <s v="Second Class"/>
    <s v="GM-14455"/>
    <s v="Gary Mitchum"/>
    <s v="Home Office"/>
    <x v="0"/>
    <x v="12"/>
    <x v="5"/>
    <n v="77095"/>
    <x v="2"/>
    <s v="OFF-ST-10003442"/>
    <x v="1"/>
    <s v="Storage"/>
    <x v="86"/>
    <x v="87"/>
    <n v="7"/>
    <n v="0.2"/>
    <x v="87"/>
    <s v="low"/>
    <s v="Next time"/>
    <s v="Gary Mitchum"/>
    <s v="OFF-ST-10003442"/>
    <s v="Office Supplies"/>
  </r>
  <r>
    <n v="90"/>
    <x v="43"/>
    <x v="42"/>
    <d v="2016-09-22T00:00:00"/>
    <s v="Standard Class"/>
    <s v="JS-15685"/>
    <s v="Jim Sink"/>
    <s v="Corporate"/>
    <x v="0"/>
    <x v="1"/>
    <x v="1"/>
    <n v="90036"/>
    <x v="1"/>
    <s v="OFF-AR-10004930"/>
    <x v="1"/>
    <s v="Art"/>
    <x v="87"/>
    <x v="88"/>
    <n v="3"/>
    <n v="0"/>
    <x v="88"/>
    <s v="low"/>
    <s v="Next time"/>
    <s v="Jim Sink"/>
    <s v="OFF-AR-10004930"/>
    <s v="Office Supplies"/>
  </r>
  <r>
    <n v="91"/>
    <x v="43"/>
    <x v="42"/>
    <d v="2016-09-22T00:00:00"/>
    <s v="Standard Class"/>
    <s v="JS-15685"/>
    <s v="Jim Sink"/>
    <s v="Corporate"/>
    <x v="0"/>
    <x v="1"/>
    <x v="1"/>
    <n v="90036"/>
    <x v="1"/>
    <s v="TEC-PH-10004093"/>
    <x v="2"/>
    <s v="Phones"/>
    <x v="40"/>
    <x v="89"/>
    <n v="2"/>
    <n v="0.2"/>
    <x v="89"/>
    <s v="low"/>
    <s v="Next time"/>
    <s v="Jim Sink"/>
    <s v="TEC-PH-10004093"/>
    <s v="Technology"/>
  </r>
  <r>
    <n v="92"/>
    <x v="43"/>
    <x v="42"/>
    <d v="2016-09-22T00:00:00"/>
    <s v="Standard Class"/>
    <s v="JS-15685"/>
    <s v="Jim Sink"/>
    <s v="Corporate"/>
    <x v="0"/>
    <x v="1"/>
    <x v="1"/>
    <n v="90036"/>
    <x v="1"/>
    <s v="OFF-PA-10000304"/>
    <x v="1"/>
    <s v="Paper"/>
    <x v="88"/>
    <x v="90"/>
    <n v="1"/>
    <n v="0"/>
    <x v="90"/>
    <s v="low"/>
    <s v="Next time"/>
    <s v="Jim Sink"/>
    <s v="OFF-PA-10000304"/>
    <s v="Office Supplies"/>
  </r>
  <r>
    <n v="93"/>
    <x v="44"/>
    <x v="43"/>
    <d v="2015-02-05T00:00:00"/>
    <s v="Second Class"/>
    <s v="KB-16315"/>
    <s v="Karl Braun"/>
    <s v="Consumer"/>
    <x v="0"/>
    <x v="31"/>
    <x v="11"/>
    <n v="55407"/>
    <x v="2"/>
    <s v="OFF-PA-10003177"/>
    <x v="1"/>
    <s v="Paper"/>
    <x v="89"/>
    <x v="91"/>
    <n v="2"/>
    <n v="0"/>
    <x v="91"/>
    <s v="low"/>
    <s v="Next time"/>
    <s v="Karl Braun"/>
    <s v="OFF-PA-10003177"/>
    <s v="Office Supplies"/>
  </r>
  <r>
    <n v="94"/>
    <x v="44"/>
    <x v="43"/>
    <d v="2015-02-05T00:00:00"/>
    <s v="Second Class"/>
    <s v="KB-16315"/>
    <s v="Karl Braun"/>
    <s v="Consumer"/>
    <x v="0"/>
    <x v="31"/>
    <x v="11"/>
    <n v="55407"/>
    <x v="2"/>
    <s v="FUR-FU-10003799"/>
    <x v="0"/>
    <s v="Furnishings"/>
    <x v="90"/>
    <x v="92"/>
    <n v="3"/>
    <n v="0"/>
    <x v="92"/>
    <s v="low"/>
    <s v="Next time"/>
    <s v="Karl Braun"/>
    <s v="FUR-FU-10003799"/>
    <s v="Furniture"/>
  </r>
  <r>
    <n v="95"/>
    <x v="44"/>
    <x v="43"/>
    <d v="2015-02-05T00:00:00"/>
    <s v="Second Class"/>
    <s v="KB-16315"/>
    <s v="Karl Braun"/>
    <s v="Consumer"/>
    <x v="0"/>
    <x v="31"/>
    <x v="11"/>
    <n v="55407"/>
    <x v="2"/>
    <s v="OFF-BI-10002852"/>
    <x v="1"/>
    <s v="Binders"/>
    <x v="91"/>
    <x v="93"/>
    <n v="2"/>
    <n v="0"/>
    <x v="93"/>
    <s v="low"/>
    <s v="Next time"/>
    <s v="Karl Braun"/>
    <s v="OFF-BI-10002852"/>
    <s v="Office Supplies"/>
  </r>
  <r>
    <n v="96"/>
    <x v="45"/>
    <x v="44"/>
    <d v="2017-11-12T00:00:00"/>
    <s v="Standard Class"/>
    <s v="RB-19705"/>
    <s v="Roger Barcio"/>
    <s v="Home Office"/>
    <x v="0"/>
    <x v="32"/>
    <x v="21"/>
    <n v="97206"/>
    <x v="1"/>
    <s v="OFF-BI-10004738"/>
    <x v="1"/>
    <s v="Binders"/>
    <x v="92"/>
    <x v="94"/>
    <n v="1"/>
    <n v="0.7"/>
    <x v="94"/>
    <s v="low"/>
    <s v="Next time"/>
    <s v="Roger Barcio"/>
    <s v="OFF-BI-10004738"/>
    <s v="Office Supplies"/>
  </r>
  <r>
    <n v="97"/>
    <x v="46"/>
    <x v="45"/>
    <d v="2017-11-11T00:00:00"/>
    <s v="Second Class"/>
    <s v="PN-18775"/>
    <s v="Parhena Norris"/>
    <s v="Home Office"/>
    <x v="0"/>
    <x v="20"/>
    <x v="15"/>
    <n v="10009"/>
    <x v="3"/>
    <s v="FUR-FU-10000629"/>
    <x v="0"/>
    <s v="Furnishings"/>
    <x v="93"/>
    <x v="95"/>
    <n v="7"/>
    <n v="0"/>
    <x v="95"/>
    <s v="low"/>
    <s v="Next time"/>
    <s v="Parhena Norris"/>
    <s v="FUR-FU-10000629"/>
    <s v="Furniture"/>
  </r>
  <r>
    <n v="98"/>
    <x v="47"/>
    <x v="46"/>
    <d v="2017-06-20T00:00:00"/>
    <s v="First Class"/>
    <s v="KD-16345"/>
    <s v="Katherine Ducich"/>
    <s v="Consumer"/>
    <x v="0"/>
    <x v="8"/>
    <x v="1"/>
    <n v="94122"/>
    <x v="1"/>
    <s v="OFF-BI-10001721"/>
    <x v="1"/>
    <s v="Binders"/>
    <x v="94"/>
    <x v="96"/>
    <n v="3"/>
    <n v="0.2"/>
    <x v="96"/>
    <s v="low"/>
    <s v="Next time"/>
    <s v="Katherine Ducich"/>
    <s v="OFF-BI-10001721"/>
    <s v="Office Supplies"/>
  </r>
  <r>
    <n v="99"/>
    <x v="48"/>
    <x v="47"/>
    <d v="2016-09-11T00:00:00"/>
    <s v="Standard Class"/>
    <s v="ER-13855"/>
    <s v="Elpida Rittenbach"/>
    <s v="Corporate"/>
    <x v="0"/>
    <x v="33"/>
    <x v="11"/>
    <n v="55106"/>
    <x v="2"/>
    <s v="OFF-AP-10000358"/>
    <x v="1"/>
    <s v="Appliances"/>
    <x v="95"/>
    <x v="42"/>
    <n v="6"/>
    <n v="0"/>
    <x v="97"/>
    <s v="low"/>
    <s v="Next time"/>
    <s v="Elpida Rittenbach"/>
    <s v="OFF-AP-10000358"/>
    <s v="Office Supplies"/>
  </r>
  <r>
    <n v="100"/>
    <x v="49"/>
    <x v="48"/>
    <d v="2016-09-02T00:00:00"/>
    <s v="Standard Class"/>
    <s v="RB-19465"/>
    <s v="Rick Bensley"/>
    <s v="Home Office"/>
    <x v="0"/>
    <x v="22"/>
    <x v="10"/>
    <n v="60610"/>
    <x v="2"/>
    <s v="OFF-PA-10003256"/>
    <x v="1"/>
    <s v="Paper"/>
    <x v="96"/>
    <x v="97"/>
    <n v="7"/>
    <n v="0.2"/>
    <x v="98"/>
    <s v="low"/>
    <s v="Next time"/>
    <s v="Rick Bensley"/>
    <s v="OFF-PA-10003256"/>
    <s v="Office Supplies"/>
  </r>
  <r>
    <n v="101"/>
    <x v="49"/>
    <x v="48"/>
    <d v="2016-09-02T00:00:00"/>
    <s v="Standard Class"/>
    <s v="RB-19465"/>
    <s v="Rick Bensley"/>
    <s v="Home Office"/>
    <x v="0"/>
    <x v="22"/>
    <x v="10"/>
    <n v="60610"/>
    <x v="2"/>
    <s v="TEC-AC-10001767"/>
    <x v="2"/>
    <s v="Accessories"/>
    <x v="97"/>
    <x v="98"/>
    <n v="3"/>
    <n v="0.2"/>
    <x v="99"/>
    <s v="low"/>
    <s v="Next time"/>
    <s v="Rick Bensley"/>
    <s v="TEC-AC-10001767"/>
    <s v="Technology"/>
  </r>
  <r>
    <n v="102"/>
    <x v="49"/>
    <x v="48"/>
    <d v="2016-09-02T00:00:00"/>
    <s v="Standard Class"/>
    <s v="RB-19465"/>
    <s v="Rick Bensley"/>
    <s v="Home Office"/>
    <x v="0"/>
    <x v="22"/>
    <x v="10"/>
    <n v="60610"/>
    <x v="2"/>
    <s v="OFF-BI-10002609"/>
    <x v="1"/>
    <s v="Binders"/>
    <x v="98"/>
    <x v="99"/>
    <n v="3"/>
    <n v="0.8"/>
    <x v="100"/>
    <s v="low"/>
    <s v="Next time"/>
    <s v="Rick Bensley"/>
    <s v="OFF-BI-10002609"/>
    <s v="Office Supplies"/>
  </r>
  <r>
    <n v="103"/>
    <x v="50"/>
    <x v="49"/>
    <d v="2016-12-04T00:00:00"/>
    <s v="Second Class"/>
    <s v="GZ-14470"/>
    <s v="Gary Zandusky"/>
    <s v="Consumer"/>
    <x v="0"/>
    <x v="30"/>
    <x v="11"/>
    <n v="55901"/>
    <x v="2"/>
    <s v="OFF-PA-10004040"/>
    <x v="1"/>
    <s v="Paper"/>
    <x v="99"/>
    <x v="100"/>
    <n v="4"/>
    <n v="0"/>
    <x v="101"/>
    <s v="low"/>
    <s v="Next time"/>
    <s v="Gary Zandusky"/>
    <s v="OFF-PA-10004040"/>
    <s v="Office Supplies"/>
  </r>
  <r>
    <n v="104"/>
    <x v="51"/>
    <x v="50"/>
    <d v="2015-11-17T00:00:00"/>
    <s v="Standard Class"/>
    <s v="LC-16870"/>
    <s v="Lena Cacioppo"/>
    <s v="Consumer"/>
    <x v="0"/>
    <x v="34"/>
    <x v="22"/>
    <n v="80013"/>
    <x v="1"/>
    <s v="TEC-AC-10001552"/>
    <x v="2"/>
    <s v="Accessories"/>
    <x v="100"/>
    <x v="101"/>
    <n v="6"/>
    <n v="0.2"/>
    <x v="102"/>
    <s v="low"/>
    <s v="Next time"/>
    <s v="Lena Cacioppo"/>
    <s v="TEC-AC-10001552"/>
    <s v="Technology"/>
  </r>
  <r>
    <n v="105"/>
    <x v="51"/>
    <x v="50"/>
    <d v="2015-11-17T00:00:00"/>
    <s v="Standard Class"/>
    <s v="LC-16870"/>
    <s v="Lena Cacioppo"/>
    <s v="Consumer"/>
    <x v="0"/>
    <x v="34"/>
    <x v="22"/>
    <n v="80013"/>
    <x v="1"/>
    <s v="FUR-FU-10004006"/>
    <x v="0"/>
    <s v="Furnishings"/>
    <x v="101"/>
    <x v="102"/>
    <n v="3"/>
    <n v="0.2"/>
    <x v="103"/>
    <s v="low"/>
    <s v="Next time"/>
    <s v="Lena Cacioppo"/>
    <s v="FUR-FU-10004006"/>
    <s v="Furniture"/>
  </r>
  <r>
    <n v="106"/>
    <x v="51"/>
    <x v="50"/>
    <d v="2015-11-17T00:00:00"/>
    <s v="Standard Class"/>
    <s v="LC-16870"/>
    <s v="Lena Cacioppo"/>
    <s v="Consumer"/>
    <x v="0"/>
    <x v="34"/>
    <x v="22"/>
    <n v="80013"/>
    <x v="1"/>
    <s v="OFF-BI-10002794"/>
    <x v="1"/>
    <s v="Binders"/>
    <x v="102"/>
    <x v="103"/>
    <n v="3"/>
    <n v="0.7"/>
    <x v="104"/>
    <s v="low"/>
    <s v="Next time"/>
    <s v="Lena Cacioppo"/>
    <s v="OFF-BI-10002794"/>
    <s v="Office Supplies"/>
  </r>
  <r>
    <n v="107"/>
    <x v="52"/>
    <x v="51"/>
    <d v="2017-11-28T00:00:00"/>
    <s v="Standard Class"/>
    <s v="JM-15250"/>
    <s v="Janet Martin"/>
    <s v="Consumer"/>
    <x v="0"/>
    <x v="35"/>
    <x v="3"/>
    <n v="28205"/>
    <x v="0"/>
    <s v="TEC-AC-10003499"/>
    <x v="2"/>
    <s v="Accessories"/>
    <x v="103"/>
    <x v="104"/>
    <n v="8"/>
    <n v="0.2"/>
    <x v="105"/>
    <s v="low"/>
    <s v="Next time"/>
    <s v="Janet Martin"/>
    <s v="TEC-AC-10003499"/>
    <s v="Technology"/>
  </r>
  <r>
    <n v="108"/>
    <x v="52"/>
    <x v="51"/>
    <d v="2017-11-28T00:00:00"/>
    <s v="Standard Class"/>
    <s v="JM-15250"/>
    <s v="Janet Martin"/>
    <s v="Consumer"/>
    <x v="0"/>
    <x v="35"/>
    <x v="3"/>
    <n v="28205"/>
    <x v="0"/>
    <s v="TEC-PH-10002844"/>
    <x v="2"/>
    <s v="Phones"/>
    <x v="104"/>
    <x v="105"/>
    <n v="1"/>
    <n v="0.2"/>
    <x v="106"/>
    <s v="low"/>
    <s v="Next time"/>
    <s v="Janet Martin"/>
    <s v="TEC-PH-10002844"/>
    <s v="Technology"/>
  </r>
  <r>
    <n v="109"/>
    <x v="52"/>
    <x v="51"/>
    <d v="2017-11-28T00:00:00"/>
    <s v="Standard Class"/>
    <s v="JM-15250"/>
    <s v="Janet Martin"/>
    <s v="Consumer"/>
    <x v="0"/>
    <x v="35"/>
    <x v="3"/>
    <n v="28205"/>
    <x v="0"/>
    <s v="OFF-AR-10000390"/>
    <x v="1"/>
    <s v="Art"/>
    <x v="105"/>
    <x v="106"/>
    <n v="1"/>
    <n v="0.2"/>
    <x v="107"/>
    <s v="low"/>
    <s v="Next time"/>
    <s v="Janet Martin"/>
    <s v="OFF-AR-10000390"/>
    <s v="Office Supplies"/>
  </r>
  <r>
    <n v="110"/>
    <x v="53"/>
    <x v="52"/>
    <d v="2015-10-20T00:00:00"/>
    <s v="Standard Class"/>
    <s v="PA-19060"/>
    <s v="Pete Armstrong"/>
    <s v="Home Office"/>
    <x v="0"/>
    <x v="36"/>
    <x v="10"/>
    <n v="60462"/>
    <x v="2"/>
    <s v="TEC-AC-10000844"/>
    <x v="2"/>
    <s v="Accessories"/>
    <x v="106"/>
    <x v="107"/>
    <n v="5"/>
    <n v="0.2"/>
    <x v="108"/>
    <s v="low"/>
    <s v="Next time"/>
    <s v="Pete Armstrong"/>
    <s v="TEC-AC-10000844"/>
    <s v="Technology"/>
  </r>
  <r>
    <n v="111"/>
    <x v="54"/>
    <x v="53"/>
    <d v="2017-12-30T00:00:00"/>
    <s v="Standard Class"/>
    <s v="CV-12805"/>
    <s v="Cynthia Voltz"/>
    <s v="Corporate"/>
    <x v="0"/>
    <x v="20"/>
    <x v="15"/>
    <n v="10035"/>
    <x v="3"/>
    <s v="FUR-FU-10001934"/>
    <x v="0"/>
    <s v="Furnishings"/>
    <x v="107"/>
    <x v="108"/>
    <n v="2"/>
    <n v="0"/>
    <x v="109"/>
    <s v="low"/>
    <s v="Next time"/>
    <s v="Cynthia Voltz"/>
    <s v="FUR-FU-10001934"/>
    <s v="Furniture"/>
  </r>
  <r>
    <n v="112"/>
    <x v="55"/>
    <x v="54"/>
    <d v="2016-11-10T00:00:00"/>
    <s v="Standard Class"/>
    <s v="CL-12565"/>
    <s v="Clay Ludtke"/>
    <s v="Consumer"/>
    <x v="0"/>
    <x v="37"/>
    <x v="23"/>
    <n v="50322"/>
    <x v="2"/>
    <s v="OFF-AR-10000380"/>
    <x v="1"/>
    <s v="Art"/>
    <x v="108"/>
    <x v="109"/>
    <n v="2"/>
    <n v="0"/>
    <x v="110"/>
    <s v="low"/>
    <s v="Next time"/>
    <s v="Clay Ludtke"/>
    <s v="OFF-AR-10000380"/>
    <s v="Office Supplies"/>
  </r>
  <r>
    <n v="113"/>
    <x v="55"/>
    <x v="54"/>
    <d v="2016-11-10T00:00:00"/>
    <s v="Standard Class"/>
    <s v="CL-12565"/>
    <s v="Clay Ludtke"/>
    <s v="Consumer"/>
    <x v="0"/>
    <x v="37"/>
    <x v="23"/>
    <n v="50322"/>
    <x v="2"/>
    <s v="OFF-BI-10003981"/>
    <x v="1"/>
    <s v="Binders"/>
    <x v="109"/>
    <x v="77"/>
    <n v="6"/>
    <n v="0"/>
    <x v="111"/>
    <s v="low"/>
    <s v="Next time"/>
    <s v="Clay Ludtke"/>
    <s v="OFF-BI-10003981"/>
    <s v="Office Supplies"/>
  </r>
  <r>
    <n v="114"/>
    <x v="56"/>
    <x v="55"/>
    <d v="2014-08-27T00:00:00"/>
    <s v="Second Class"/>
    <s v="RC-19960"/>
    <s v="Ryan Crowe"/>
    <s v="Consumer"/>
    <x v="0"/>
    <x v="38"/>
    <x v="24"/>
    <n v="43229"/>
    <x v="3"/>
    <s v="OFF-FA-10000621"/>
    <x v="1"/>
    <s v="Fasteners"/>
    <x v="110"/>
    <x v="110"/>
    <n v="14"/>
    <n v="0.2"/>
    <x v="112"/>
    <s v="low"/>
    <s v="Next time"/>
    <s v="Ryan Crowe"/>
    <s v="OFF-FA-10000621"/>
    <s v="Office Supplies"/>
  </r>
  <r>
    <n v="115"/>
    <x v="56"/>
    <x v="55"/>
    <d v="2014-08-27T00:00:00"/>
    <s v="Second Class"/>
    <s v="RC-19960"/>
    <s v="Ryan Crowe"/>
    <s v="Consumer"/>
    <x v="0"/>
    <x v="38"/>
    <x v="24"/>
    <n v="43229"/>
    <x v="3"/>
    <s v="OFF-EN-10002600"/>
    <x v="1"/>
    <s v="Envelopes"/>
    <x v="111"/>
    <x v="111"/>
    <n v="2"/>
    <n v="0.2"/>
    <x v="113"/>
    <s v="low"/>
    <s v="Next time"/>
    <s v="Ryan Crowe"/>
    <s v="OFF-EN-10002600"/>
    <s v="Office Supplies"/>
  </r>
  <r>
    <n v="116"/>
    <x v="56"/>
    <x v="55"/>
    <d v="2014-08-27T00:00:00"/>
    <s v="Second Class"/>
    <s v="RC-19960"/>
    <s v="Ryan Crowe"/>
    <s v="Consumer"/>
    <x v="0"/>
    <x v="38"/>
    <x v="24"/>
    <n v="43229"/>
    <x v="3"/>
    <s v="OFF-PA-10004965"/>
    <x v="1"/>
    <s v="Paper"/>
    <x v="112"/>
    <x v="112"/>
    <n v="3"/>
    <n v="0.2"/>
    <x v="114"/>
    <s v="low"/>
    <s v="Next time"/>
    <s v="Ryan Crowe"/>
    <s v="OFF-PA-10004965"/>
    <s v="Office Supplies"/>
  </r>
  <r>
    <n v="117"/>
    <x v="56"/>
    <x v="55"/>
    <d v="2014-08-27T00:00:00"/>
    <s v="Second Class"/>
    <s v="RC-19960"/>
    <s v="Ryan Crowe"/>
    <s v="Consumer"/>
    <x v="0"/>
    <x v="38"/>
    <x v="24"/>
    <n v="43229"/>
    <x v="3"/>
    <s v="OFF-EN-10002504"/>
    <x v="1"/>
    <s v="Envelopes"/>
    <x v="113"/>
    <x v="113"/>
    <n v="6"/>
    <n v="0.2"/>
    <x v="115"/>
    <s v="low"/>
    <s v="Next time"/>
    <s v="Ryan Crowe"/>
    <s v="OFF-EN-10002504"/>
    <s v="Office Supplies"/>
  </r>
  <r>
    <n v="118"/>
    <x v="57"/>
    <x v="56"/>
    <d v="2015-03-06T00:00:00"/>
    <s v="Standard Class"/>
    <s v="DK-13090"/>
    <s v="Dave Kipp"/>
    <s v="Consumer"/>
    <x v="0"/>
    <x v="4"/>
    <x v="4"/>
    <n v="98103"/>
    <x v="1"/>
    <s v="FUR-TA-10001768"/>
    <x v="0"/>
    <s v="Tables"/>
    <x v="114"/>
    <x v="114"/>
    <n v="3"/>
    <n v="0"/>
    <x v="116"/>
    <s v="low"/>
    <s v="Next time"/>
    <s v="Dave Kipp"/>
    <s v="FUR-TA-10001768"/>
    <s v="Furniture"/>
  </r>
  <r>
    <n v="119"/>
    <x v="58"/>
    <x v="57"/>
    <d v="2015-04-10T00:00:00"/>
    <s v="Standard Class"/>
    <s v="GG-14650"/>
    <s v="Greg Guthrie"/>
    <s v="Corporate"/>
    <x v="0"/>
    <x v="39"/>
    <x v="18"/>
    <n v="37620"/>
    <x v="0"/>
    <s v="OFF-BI-10003650"/>
    <x v="1"/>
    <s v="Binders"/>
    <x v="115"/>
    <x v="115"/>
    <n v="1"/>
    <n v="0.7"/>
    <x v="117"/>
    <s v="low"/>
    <s v="Next time"/>
    <s v="Greg Guthrie"/>
    <s v="OFF-BI-10003650"/>
    <s v="Office Supplies"/>
  </r>
  <r>
    <n v="120"/>
    <x v="59"/>
    <x v="1"/>
    <d v="2016-06-15T00:00:00"/>
    <s v="First Class"/>
    <s v="SC-20725"/>
    <s v="Steven Cartwright"/>
    <s v="Consumer"/>
    <x v="0"/>
    <x v="40"/>
    <x v="13"/>
    <n v="19805"/>
    <x v="3"/>
    <s v="FUR-FU-10002157"/>
    <x v="0"/>
    <s v="Furnishings"/>
    <x v="116"/>
    <x v="116"/>
    <n v="3"/>
    <n v="0"/>
    <x v="118"/>
    <s v="low"/>
    <s v="Next time"/>
    <s v="Steven Cartwright"/>
    <s v="FUR-FU-10002157"/>
    <s v="Furniture"/>
  </r>
  <r>
    <n v="121"/>
    <x v="59"/>
    <x v="1"/>
    <d v="2016-06-15T00:00:00"/>
    <s v="First Class"/>
    <s v="SC-20725"/>
    <s v="Steven Cartwright"/>
    <s v="Consumer"/>
    <x v="0"/>
    <x v="40"/>
    <x v="13"/>
    <n v="19805"/>
    <x v="3"/>
    <s v="OFF-BI-10003910"/>
    <x v="1"/>
    <s v="Binders"/>
    <x v="8"/>
    <x v="117"/>
    <n v="4"/>
    <n v="0"/>
    <x v="119"/>
    <s v="low"/>
    <s v="Next time"/>
    <s v="Steven Cartwright"/>
    <s v="OFF-BI-10003910"/>
    <s v="Office Supplies"/>
  </r>
  <r>
    <n v="122"/>
    <x v="59"/>
    <x v="1"/>
    <d v="2016-06-15T00:00:00"/>
    <s v="First Class"/>
    <s v="SC-20725"/>
    <s v="Steven Cartwright"/>
    <s v="Consumer"/>
    <x v="0"/>
    <x v="40"/>
    <x v="13"/>
    <n v="19805"/>
    <x v="3"/>
    <s v="OFF-ST-10000777"/>
    <x v="1"/>
    <s v="Storage"/>
    <x v="117"/>
    <x v="118"/>
    <n v="6"/>
    <n v="0"/>
    <x v="120"/>
    <s v="low"/>
    <s v="Next time"/>
    <s v="Steven Cartwright"/>
    <s v="OFF-ST-10000777"/>
    <s v="Office Supplies"/>
  </r>
  <r>
    <n v="123"/>
    <x v="59"/>
    <x v="1"/>
    <d v="2016-06-15T00:00:00"/>
    <s v="First Class"/>
    <s v="SC-20725"/>
    <s v="Steven Cartwright"/>
    <s v="Consumer"/>
    <x v="0"/>
    <x v="40"/>
    <x v="13"/>
    <n v="19805"/>
    <x v="3"/>
    <s v="OFF-EN-10002500"/>
    <x v="1"/>
    <s v="Envelopes"/>
    <x v="118"/>
    <x v="119"/>
    <n v="9"/>
    <n v="0"/>
    <x v="121"/>
    <s v="low"/>
    <s v="Next time"/>
    <s v="Steven Cartwright"/>
    <s v="OFF-EN-10002500"/>
    <s v="Office Supplies"/>
  </r>
  <r>
    <n v="124"/>
    <x v="59"/>
    <x v="1"/>
    <d v="2016-06-15T00:00:00"/>
    <s v="First Class"/>
    <s v="SC-20725"/>
    <s v="Steven Cartwright"/>
    <s v="Consumer"/>
    <x v="0"/>
    <x v="40"/>
    <x v="13"/>
    <n v="19805"/>
    <x v="3"/>
    <s v="TEC-PH-10003875"/>
    <x v="2"/>
    <s v="Phones"/>
    <x v="119"/>
    <x v="120"/>
    <n v="7"/>
    <n v="0"/>
    <x v="122"/>
    <s v="low"/>
    <s v="Next time"/>
    <s v="Steven Cartwright"/>
    <s v="TEC-PH-10003875"/>
    <s v="Technology"/>
  </r>
  <r>
    <n v="125"/>
    <x v="60"/>
    <x v="58"/>
    <d v="2014-12-28T00:00:00"/>
    <s v="Second Class"/>
    <s v="AD-10180"/>
    <s v="Alan Dominguez"/>
    <s v="Home Office"/>
    <x v="0"/>
    <x v="12"/>
    <x v="5"/>
    <n v="77041"/>
    <x v="2"/>
    <s v="FUR-CH-10004063"/>
    <x v="0"/>
    <s v="Chairs"/>
    <x v="120"/>
    <x v="121"/>
    <n v="3"/>
    <n v="0.3"/>
    <x v="123"/>
    <s v="low"/>
    <s v="Next time"/>
    <s v="Alan Dominguez"/>
    <s v="FUR-CH-10004063"/>
    <s v="Furniture"/>
  </r>
  <r>
    <n v="126"/>
    <x v="61"/>
    <x v="59"/>
    <d v="2014-09-25T00:00:00"/>
    <s v="Standard Class"/>
    <s v="PF-19165"/>
    <s v="Philip Fox"/>
    <s v="Consumer"/>
    <x v="0"/>
    <x v="41"/>
    <x v="10"/>
    <n v="61701"/>
    <x v="2"/>
    <s v="FUR-TA-10004534"/>
    <x v="0"/>
    <s v="Tables"/>
    <x v="121"/>
    <x v="122"/>
    <n v="6"/>
    <n v="0.5"/>
    <x v="124"/>
    <s v="low"/>
    <s v="Next time"/>
    <s v="Philip Fox"/>
    <s v="FUR-TA-10004534"/>
    <s v="Furniture"/>
  </r>
  <r>
    <n v="127"/>
    <x v="62"/>
    <x v="60"/>
    <d v="2017-11-12T00:00:00"/>
    <s v="Standard Class"/>
    <s v="TS-21610"/>
    <s v="Troy Staebel"/>
    <s v="Consumer"/>
    <x v="0"/>
    <x v="42"/>
    <x v="16"/>
    <n v="85023"/>
    <x v="1"/>
    <s v="OFF-BI-10003274"/>
    <x v="1"/>
    <s v="Binders"/>
    <x v="122"/>
    <x v="123"/>
    <n v="2"/>
    <n v="0.7"/>
    <x v="125"/>
    <s v="low"/>
    <s v="Next time"/>
    <s v="Troy Staebel"/>
    <s v="OFF-BI-10003274"/>
    <s v="Office Supplies"/>
  </r>
  <r>
    <n v="128"/>
    <x v="62"/>
    <x v="60"/>
    <d v="2017-11-12T00:00:00"/>
    <s v="Standard Class"/>
    <s v="TS-21610"/>
    <s v="Troy Staebel"/>
    <s v="Consumer"/>
    <x v="0"/>
    <x v="42"/>
    <x v="16"/>
    <n v="85023"/>
    <x v="1"/>
    <s v="OFF-ST-10002974"/>
    <x v="1"/>
    <s v="Storage"/>
    <x v="123"/>
    <x v="124"/>
    <n v="7"/>
    <n v="0.2"/>
    <x v="126"/>
    <s v="low"/>
    <s v="Next time"/>
    <s v="Troy Staebel"/>
    <s v="OFF-ST-10002974"/>
    <s v="Office Supplies"/>
  </r>
  <r>
    <n v="129"/>
    <x v="63"/>
    <x v="61"/>
    <d v="2016-11-10T00:00:00"/>
    <s v="Second Class"/>
    <s v="LS-16975"/>
    <s v="Lindsay Shagiari"/>
    <s v="Home Office"/>
    <x v="0"/>
    <x v="1"/>
    <x v="1"/>
    <n v="90004"/>
    <x v="1"/>
    <s v="FUR-CH-10001146"/>
    <x v="0"/>
    <s v="Chairs"/>
    <x v="124"/>
    <x v="125"/>
    <n v="2"/>
    <n v="0.2"/>
    <x v="127"/>
    <s v="low"/>
    <s v="Next time"/>
    <s v="Lindsay Shagiari"/>
    <s v="FUR-CH-10001146"/>
    <s v="Furniture"/>
  </r>
  <r>
    <n v="130"/>
    <x v="63"/>
    <x v="61"/>
    <d v="2016-11-10T00:00:00"/>
    <s v="Second Class"/>
    <s v="LS-16975"/>
    <s v="Lindsay Shagiari"/>
    <s v="Home Office"/>
    <x v="0"/>
    <x v="1"/>
    <x v="1"/>
    <n v="90004"/>
    <x v="1"/>
    <s v="FUR-FU-10003773"/>
    <x v="0"/>
    <s v="Furnishings"/>
    <x v="125"/>
    <x v="126"/>
    <n v="3"/>
    <n v="0"/>
    <x v="128"/>
    <s v="low"/>
    <s v="Next time"/>
    <s v="Lindsay Shagiari"/>
    <s v="FUR-FU-10003773"/>
    <s v="Furniture"/>
  </r>
  <r>
    <n v="131"/>
    <x v="64"/>
    <x v="62"/>
    <d v="2017-02-05T00:00:00"/>
    <s v="First Class"/>
    <s v="DW-13585"/>
    <s v="Dorothy Wardle"/>
    <s v="Corporate"/>
    <x v="0"/>
    <x v="38"/>
    <x v="24"/>
    <n v="43229"/>
    <x v="3"/>
    <s v="TEC-PH-10002293"/>
    <x v="2"/>
    <s v="Phones"/>
    <x v="126"/>
    <x v="127"/>
    <n v="5"/>
    <n v="0.4"/>
    <x v="129"/>
    <s v="low"/>
    <s v="Next time"/>
    <s v="Dorothy Wardle"/>
    <s v="TEC-PH-10002293"/>
    <s v="Technology"/>
  </r>
  <r>
    <n v="132"/>
    <x v="64"/>
    <x v="62"/>
    <d v="2017-02-05T00:00:00"/>
    <s v="First Class"/>
    <s v="DW-13585"/>
    <s v="Dorothy Wardle"/>
    <s v="Corporate"/>
    <x v="0"/>
    <x v="38"/>
    <x v="24"/>
    <n v="43229"/>
    <x v="3"/>
    <s v="OFF-PA-10002377"/>
    <x v="1"/>
    <s v="Paper"/>
    <x v="127"/>
    <x v="128"/>
    <n v="2"/>
    <n v="0.2"/>
    <x v="130"/>
    <s v="low"/>
    <s v="Next time"/>
    <s v="Dorothy Wardle"/>
    <s v="OFF-PA-10002377"/>
    <s v="Office Supplies"/>
  </r>
  <r>
    <n v="133"/>
    <x v="64"/>
    <x v="62"/>
    <d v="2017-02-05T00:00:00"/>
    <s v="First Class"/>
    <s v="DW-13585"/>
    <s v="Dorothy Wardle"/>
    <s v="Corporate"/>
    <x v="0"/>
    <x v="38"/>
    <x v="24"/>
    <n v="43229"/>
    <x v="3"/>
    <s v="OFF-FA-10002780"/>
    <x v="1"/>
    <s v="Fasteners"/>
    <x v="128"/>
    <x v="129"/>
    <n v="9"/>
    <n v="0.2"/>
    <x v="131"/>
    <s v="low"/>
    <s v="Next time"/>
    <s v="Dorothy Wardle"/>
    <s v="OFF-FA-10002780"/>
    <s v="Office Supplies"/>
  </r>
  <r>
    <n v="134"/>
    <x v="65"/>
    <x v="63"/>
    <d v="2016-10-19T00:00:00"/>
    <s v="Standard Class"/>
    <s v="LC-16885"/>
    <s v="Lena Creighton"/>
    <s v="Consumer"/>
    <x v="0"/>
    <x v="43"/>
    <x v="1"/>
    <n v="95661"/>
    <x v="1"/>
    <s v="OFF-PA-10001804"/>
    <x v="1"/>
    <s v="Paper"/>
    <x v="129"/>
    <x v="130"/>
    <n v="3"/>
    <n v="0"/>
    <x v="132"/>
    <s v="low"/>
    <s v="Next time"/>
    <s v="Lena Creighton"/>
    <s v="OFF-PA-10001804"/>
    <s v="Office Supplies"/>
  </r>
  <r>
    <n v="135"/>
    <x v="65"/>
    <x v="63"/>
    <d v="2016-10-19T00:00:00"/>
    <s v="Standard Class"/>
    <s v="LC-16885"/>
    <s v="Lena Creighton"/>
    <s v="Consumer"/>
    <x v="0"/>
    <x v="43"/>
    <x v="1"/>
    <n v="95661"/>
    <x v="1"/>
    <s v="OFF-PA-10001736"/>
    <x v="1"/>
    <s v="Paper"/>
    <x v="130"/>
    <x v="131"/>
    <n v="1"/>
    <n v="0"/>
    <x v="133"/>
    <s v="low"/>
    <s v="Next time"/>
    <s v="Lena Creighton"/>
    <s v="OFF-PA-10001736"/>
    <s v="Office Supplies"/>
  </r>
  <r>
    <n v="136"/>
    <x v="65"/>
    <x v="63"/>
    <d v="2016-10-19T00:00:00"/>
    <s v="Standard Class"/>
    <s v="LC-16885"/>
    <s v="Lena Creighton"/>
    <s v="Consumer"/>
    <x v="0"/>
    <x v="43"/>
    <x v="1"/>
    <n v="95661"/>
    <x v="1"/>
    <s v="OFF-AR-10001149"/>
    <x v="1"/>
    <s v="Art"/>
    <x v="131"/>
    <x v="132"/>
    <n v="4"/>
    <n v="0"/>
    <x v="134"/>
    <s v="low"/>
    <s v="Next time"/>
    <s v="Lena Creighton"/>
    <s v="OFF-AR-10001149"/>
    <s v="Office Supplies"/>
  </r>
  <r>
    <n v="137"/>
    <x v="65"/>
    <x v="63"/>
    <d v="2016-10-19T00:00:00"/>
    <s v="Standard Class"/>
    <s v="LC-16885"/>
    <s v="Lena Creighton"/>
    <s v="Consumer"/>
    <x v="0"/>
    <x v="43"/>
    <x v="1"/>
    <n v="95661"/>
    <x v="1"/>
    <s v="OFF-FA-10002988"/>
    <x v="1"/>
    <s v="Fasteners"/>
    <x v="132"/>
    <x v="133"/>
    <n v="2"/>
    <n v="0"/>
    <x v="135"/>
    <s v="low"/>
    <s v="Next time"/>
    <s v="Lena Creighton"/>
    <s v="OFF-FA-10002988"/>
    <s v="Office Supplies"/>
  </r>
  <r>
    <n v="138"/>
    <x v="65"/>
    <x v="63"/>
    <d v="2016-10-19T00:00:00"/>
    <s v="Standard Class"/>
    <s v="LC-16885"/>
    <s v="Lena Creighton"/>
    <s v="Consumer"/>
    <x v="0"/>
    <x v="43"/>
    <x v="1"/>
    <n v="95661"/>
    <x v="1"/>
    <s v="OFF-BI-10004781"/>
    <x v="1"/>
    <s v="Binders"/>
    <x v="133"/>
    <x v="134"/>
    <n v="3"/>
    <n v="0.2"/>
    <x v="136"/>
    <s v="low"/>
    <s v="Next time"/>
    <s v="Lena Creighton"/>
    <s v="OFF-BI-10004781"/>
    <s v="Office Supplies"/>
  </r>
  <r>
    <n v="139"/>
    <x v="65"/>
    <x v="63"/>
    <d v="2016-10-19T00:00:00"/>
    <s v="Standard Class"/>
    <s v="LC-16885"/>
    <s v="Lena Creighton"/>
    <s v="Consumer"/>
    <x v="0"/>
    <x v="43"/>
    <x v="1"/>
    <n v="95661"/>
    <x v="1"/>
    <s v="OFF-SU-10001218"/>
    <x v="1"/>
    <s v="Supplies"/>
    <x v="134"/>
    <x v="135"/>
    <n v="6"/>
    <n v="0"/>
    <x v="137"/>
    <s v="low"/>
    <s v="Next time"/>
    <s v="Lena Creighton"/>
    <s v="OFF-SU-10001218"/>
    <s v="Office Supplies"/>
  </r>
  <r>
    <n v="140"/>
    <x v="65"/>
    <x v="63"/>
    <d v="2016-10-19T00:00:00"/>
    <s v="Standard Class"/>
    <s v="LC-16885"/>
    <s v="Lena Creighton"/>
    <s v="Consumer"/>
    <x v="0"/>
    <x v="43"/>
    <x v="1"/>
    <n v="95661"/>
    <x v="1"/>
    <s v="FUR-FU-10001706"/>
    <x v="0"/>
    <s v="Furnishings"/>
    <x v="50"/>
    <x v="136"/>
    <n v="14"/>
    <n v="0"/>
    <x v="138"/>
    <s v="low"/>
    <s v="Next time"/>
    <s v="Lena Creighton"/>
    <s v="FUR-FU-10001706"/>
    <s v="Furniture"/>
  </r>
  <r>
    <n v="141"/>
    <x v="66"/>
    <x v="64"/>
    <d v="2016-09-07T00:00:00"/>
    <s v="Second Class"/>
    <s v="JD-15895"/>
    <s v="Jonathan Doherty"/>
    <s v="Corporate"/>
    <x v="0"/>
    <x v="10"/>
    <x v="9"/>
    <n v="19140"/>
    <x v="3"/>
    <s v="FUR-FU-10004848"/>
    <x v="0"/>
    <s v="Furnishings"/>
    <x v="28"/>
    <x v="137"/>
    <n v="2"/>
    <n v="0.2"/>
    <x v="139"/>
    <s v="low"/>
    <s v="Next time"/>
    <s v="Jonathan Doherty"/>
    <s v="FUR-FU-10004848"/>
    <s v="Furniture"/>
  </r>
  <r>
    <n v="142"/>
    <x v="67"/>
    <x v="65"/>
    <d v="2017-09-23T00:00:00"/>
    <s v="Standard Class"/>
    <s v="SH-19975"/>
    <s v="Sally Hughsby"/>
    <s v="Corporate"/>
    <x v="0"/>
    <x v="8"/>
    <x v="1"/>
    <n v="94122"/>
    <x v="1"/>
    <s v="OFF-AR-10000940"/>
    <x v="1"/>
    <s v="Art"/>
    <x v="135"/>
    <x v="138"/>
    <n v="3"/>
    <n v="0"/>
    <x v="140"/>
    <s v="low"/>
    <s v="Next time"/>
    <s v="Sally Hughsby"/>
    <s v="OFF-AR-10000940"/>
    <s v="Office Supplies"/>
  </r>
  <r>
    <n v="143"/>
    <x v="67"/>
    <x v="65"/>
    <d v="2017-09-23T00:00:00"/>
    <s v="Standard Class"/>
    <s v="SH-19975"/>
    <s v="Sally Hughsby"/>
    <s v="Corporate"/>
    <x v="0"/>
    <x v="8"/>
    <x v="1"/>
    <n v="94122"/>
    <x v="1"/>
    <s v="OFF-EN-10004030"/>
    <x v="1"/>
    <s v="Envelopes"/>
    <x v="136"/>
    <x v="139"/>
    <n v="3"/>
    <n v="0"/>
    <x v="141"/>
    <s v="low"/>
    <s v="Next time"/>
    <s v="Sally Hughsby"/>
    <s v="OFF-EN-10004030"/>
    <s v="Office Supplies"/>
  </r>
  <r>
    <n v="144"/>
    <x v="67"/>
    <x v="65"/>
    <d v="2017-09-23T00:00:00"/>
    <s v="Standard Class"/>
    <s v="SH-19975"/>
    <s v="Sally Hughsby"/>
    <s v="Corporate"/>
    <x v="0"/>
    <x v="8"/>
    <x v="1"/>
    <n v="94122"/>
    <x v="1"/>
    <s v="OFF-PA-10004327"/>
    <x v="1"/>
    <s v="Paper"/>
    <x v="137"/>
    <x v="140"/>
    <n v="3"/>
    <n v="0"/>
    <x v="142"/>
    <s v="low"/>
    <s v="Next time"/>
    <s v="Sally Hughsby"/>
    <s v="OFF-PA-10004327"/>
    <s v="Office Supplies"/>
  </r>
  <r>
    <n v="145"/>
    <x v="68"/>
    <x v="66"/>
    <d v="2017-12-27T00:00:00"/>
    <s v="Standard Class"/>
    <s v="SG-20080"/>
    <s v="Sandra Glassco"/>
    <s v="Consumer"/>
    <x v="0"/>
    <x v="44"/>
    <x v="25"/>
    <n v="64055"/>
    <x v="2"/>
    <s v="OFF-AP-10001058"/>
    <x v="1"/>
    <s v="Appliances"/>
    <x v="138"/>
    <x v="141"/>
    <n v="3"/>
    <n v="0"/>
    <x v="143"/>
    <s v="low"/>
    <s v="Next time"/>
    <s v="Sandra Glassco"/>
    <s v="OFF-AP-10001058"/>
    <s v="Office Supplies"/>
  </r>
  <r>
    <n v="146"/>
    <x v="69"/>
    <x v="67"/>
    <d v="2015-09-12T00:00:00"/>
    <s v="Standard Class"/>
    <s v="HA-14920"/>
    <s v="Helen Andreada"/>
    <s v="Consumer"/>
    <x v="0"/>
    <x v="45"/>
    <x v="1"/>
    <n v="91104"/>
    <x v="1"/>
    <s v="OFF-ST-10003656"/>
    <x v="1"/>
    <s v="Storage"/>
    <x v="82"/>
    <x v="142"/>
    <n v="7"/>
    <n v="0"/>
    <x v="144"/>
    <s v="low"/>
    <s v="Next time"/>
    <s v="Helen Andreada"/>
    <s v="OFF-ST-10003656"/>
    <s v="Office Supplies"/>
  </r>
  <r>
    <n v="147"/>
    <x v="70"/>
    <x v="68"/>
    <d v="2014-10-28T00:00:00"/>
    <s v="Standard Class"/>
    <s v="MG-17680"/>
    <s v="Maureen Gastineau"/>
    <s v="Home Office"/>
    <x v="0"/>
    <x v="46"/>
    <x v="24"/>
    <n v="43055"/>
    <x v="3"/>
    <s v="FUR-FU-10000521"/>
    <x v="0"/>
    <s v="Furnishings"/>
    <x v="139"/>
    <x v="143"/>
    <n v="4"/>
    <n v="0.2"/>
    <x v="145"/>
    <s v="low"/>
    <s v="Next time"/>
    <s v="Maureen Gastineau"/>
    <s v="FUR-FU-10000521"/>
    <s v="Furniture"/>
  </r>
  <r>
    <n v="148"/>
    <x v="71"/>
    <x v="5"/>
    <d v="2016-12-09T00:00:00"/>
    <s v="Standard Class"/>
    <s v="JE-16165"/>
    <s v="Justin Ellison"/>
    <s v="Corporate"/>
    <x v="0"/>
    <x v="47"/>
    <x v="6"/>
    <n v="53132"/>
    <x v="2"/>
    <s v="TEC-PH-10000215"/>
    <x v="2"/>
    <s v="Phones"/>
    <x v="140"/>
    <x v="144"/>
    <n v="11"/>
    <n v="0"/>
    <x v="146"/>
    <s v="low"/>
    <s v="Next time"/>
    <s v="Justin Ellison"/>
    <s v="TEC-PH-10000215"/>
    <s v="Technology"/>
  </r>
  <r>
    <n v="149"/>
    <x v="71"/>
    <x v="5"/>
    <d v="2016-12-09T00:00:00"/>
    <s v="Standard Class"/>
    <s v="JE-16165"/>
    <s v="Justin Ellison"/>
    <s v="Corporate"/>
    <x v="0"/>
    <x v="47"/>
    <x v="6"/>
    <n v="53132"/>
    <x v="2"/>
    <s v="TEC-PH-10001448"/>
    <x v="2"/>
    <s v="Phones"/>
    <x v="141"/>
    <x v="145"/>
    <n v="3"/>
    <n v="0"/>
    <x v="147"/>
    <s v="low"/>
    <s v="Next time"/>
    <s v="Justin Ellison"/>
    <s v="TEC-PH-10001448"/>
    <s v="Technology"/>
  </r>
  <r>
    <n v="150"/>
    <x v="71"/>
    <x v="5"/>
    <d v="2016-12-09T00:00:00"/>
    <s v="Standard Class"/>
    <s v="JE-16165"/>
    <s v="Justin Ellison"/>
    <s v="Corporate"/>
    <x v="0"/>
    <x v="47"/>
    <x v="6"/>
    <n v="53132"/>
    <x v="2"/>
    <s v="FUR-CH-10000454"/>
    <x v="0"/>
    <s v="Chairs"/>
    <x v="1"/>
    <x v="146"/>
    <n v="8"/>
    <n v="0"/>
    <x v="148"/>
    <s v="low"/>
    <s v="Good Performance"/>
    <s v="Justin Ellison"/>
    <s v="FUR-CH-10000454"/>
    <s v="Furniture"/>
  </r>
  <r>
    <n v="151"/>
    <x v="71"/>
    <x v="5"/>
    <d v="2016-12-09T00:00:00"/>
    <s v="Standard Class"/>
    <s v="JE-16165"/>
    <s v="Justin Ellison"/>
    <s v="Corporate"/>
    <x v="0"/>
    <x v="47"/>
    <x v="6"/>
    <n v="53132"/>
    <x v="2"/>
    <s v="OFF-BI-10002735"/>
    <x v="1"/>
    <s v="Binders"/>
    <x v="142"/>
    <x v="147"/>
    <n v="5"/>
    <n v="0"/>
    <x v="149"/>
    <s v="low"/>
    <s v="Next time"/>
    <s v="Justin Ellison"/>
    <s v="OFF-BI-10002735"/>
    <s v="Office Supplies"/>
  </r>
  <r>
    <n v="152"/>
    <x v="72"/>
    <x v="69"/>
    <d v="2016-03-16T00:00:00"/>
    <s v="First Class"/>
    <s v="TW-21025"/>
    <s v="Tamara Willingham"/>
    <s v="Home Office"/>
    <x v="0"/>
    <x v="48"/>
    <x v="16"/>
    <n v="85254"/>
    <x v="1"/>
    <s v="OFF-AP-10000326"/>
    <x v="1"/>
    <s v="Appliances"/>
    <x v="143"/>
    <x v="148"/>
    <n v="5"/>
    <n v="0.2"/>
    <x v="150"/>
    <s v="low"/>
    <s v="Next time"/>
    <s v="Tamara Willingham"/>
    <s v="OFF-AP-10000326"/>
    <s v="Office Supplies"/>
  </r>
  <r>
    <n v="153"/>
    <x v="72"/>
    <x v="69"/>
    <d v="2016-03-16T00:00:00"/>
    <s v="First Class"/>
    <s v="TW-21025"/>
    <s v="Tamara Willingham"/>
    <s v="Home Office"/>
    <x v="0"/>
    <x v="48"/>
    <x v="16"/>
    <n v="85254"/>
    <x v="1"/>
    <s v="TEC-PH-10001254"/>
    <x v="2"/>
    <s v="Phones"/>
    <x v="144"/>
    <x v="149"/>
    <n v="2"/>
    <n v="0.2"/>
    <x v="151"/>
    <s v="low"/>
    <s v="Next time"/>
    <s v="Tamara Willingham"/>
    <s v="TEC-PH-10001254"/>
    <s v="Technology"/>
  </r>
  <r>
    <n v="154"/>
    <x v="73"/>
    <x v="70"/>
    <d v="2015-06-02T00:00:00"/>
    <s v="First Class"/>
    <s v="SP-20650"/>
    <s v="Stephanie Phelps"/>
    <s v="Corporate"/>
    <x v="0"/>
    <x v="49"/>
    <x v="1"/>
    <n v="95123"/>
    <x v="1"/>
    <s v="OFF-PA-10001950"/>
    <x v="1"/>
    <s v="Paper"/>
    <x v="145"/>
    <x v="150"/>
    <n v="7"/>
    <n v="0"/>
    <x v="152"/>
    <s v="low"/>
    <s v="Next time"/>
    <s v="Stephanie Phelps"/>
    <s v="OFF-PA-10001950"/>
    <s v="Office Supplies"/>
  </r>
  <r>
    <n v="155"/>
    <x v="73"/>
    <x v="70"/>
    <d v="2015-06-02T00:00:00"/>
    <s v="First Class"/>
    <s v="SP-20650"/>
    <s v="Stephanie Phelps"/>
    <s v="Corporate"/>
    <x v="0"/>
    <x v="49"/>
    <x v="1"/>
    <n v="95123"/>
    <x v="1"/>
    <s v="OFF-PA-10002254"/>
    <x v="1"/>
    <s v="Paper"/>
    <x v="146"/>
    <x v="151"/>
    <n v="4"/>
    <n v="0"/>
    <x v="153"/>
    <s v="low"/>
    <s v="Next time"/>
    <s v="Stephanie Phelps"/>
    <s v="OFF-PA-10002254"/>
    <s v="Office Supplies"/>
  </r>
  <r>
    <n v="156"/>
    <x v="73"/>
    <x v="70"/>
    <d v="2015-06-02T00:00:00"/>
    <s v="First Class"/>
    <s v="SP-20650"/>
    <s v="Stephanie Phelps"/>
    <s v="Corporate"/>
    <x v="0"/>
    <x v="49"/>
    <x v="1"/>
    <n v="95123"/>
    <x v="1"/>
    <s v="OFF-ST-10001590"/>
    <x v="1"/>
    <s v="Storage"/>
    <x v="147"/>
    <x v="152"/>
    <n v="6"/>
    <n v="0"/>
    <x v="154"/>
    <s v="low"/>
    <s v="Next time"/>
    <s v="Stephanie Phelps"/>
    <s v="OFF-ST-10001590"/>
    <s v="Office Supplies"/>
  </r>
  <r>
    <n v="157"/>
    <x v="74"/>
    <x v="71"/>
    <d v="2015-06-03T00:00:00"/>
    <s v="Standard Class"/>
    <s v="NK-18490"/>
    <s v="Neil Knudson"/>
    <s v="Home Office"/>
    <x v="0"/>
    <x v="4"/>
    <x v="4"/>
    <n v="98105"/>
    <x v="1"/>
    <s v="OFF-AR-10001547"/>
    <x v="1"/>
    <s v="Art"/>
    <x v="148"/>
    <x v="153"/>
    <n v="3"/>
    <n v="0"/>
    <x v="155"/>
    <s v="low"/>
    <s v="Next time"/>
    <s v="Neil Knudson"/>
    <s v="OFF-AR-10001547"/>
    <s v="Office Supplies"/>
  </r>
  <r>
    <n v="158"/>
    <x v="75"/>
    <x v="72"/>
    <d v="2014-03-06T00:00:00"/>
    <s v="Second Class"/>
    <s v="DB-13060"/>
    <s v="Dave Brooks"/>
    <s v="Consumer"/>
    <x v="0"/>
    <x v="4"/>
    <x v="4"/>
    <n v="98115"/>
    <x v="1"/>
    <s v="FUR-CH-10004063"/>
    <x v="0"/>
    <s v="Chairs"/>
    <x v="120"/>
    <x v="154"/>
    <n v="2"/>
    <n v="0.2"/>
    <x v="156"/>
    <s v="low"/>
    <s v="Next time"/>
    <s v="Dave Brooks"/>
    <s v="FUR-CH-10004063"/>
    <s v="Furniture"/>
  </r>
  <r>
    <n v="159"/>
    <x v="76"/>
    <x v="73"/>
    <d v="2016-11-24T00:00:00"/>
    <s v="Standard Class"/>
    <s v="NP-18670"/>
    <s v="Nora Paige"/>
    <s v="Consumer"/>
    <x v="0"/>
    <x v="50"/>
    <x v="26"/>
    <n v="73034"/>
    <x v="2"/>
    <s v="OFF-LA-10002475"/>
    <x v="1"/>
    <s v="Labels"/>
    <x v="149"/>
    <x v="2"/>
    <n v="2"/>
    <n v="0"/>
    <x v="2"/>
    <s v="low"/>
    <s v="Next time"/>
    <s v="Nora Paige"/>
    <s v="OFF-LA-10002475"/>
    <s v="Office Supplies"/>
  </r>
  <r>
    <n v="160"/>
    <x v="76"/>
    <x v="73"/>
    <d v="2016-11-24T00:00:00"/>
    <s v="Standard Class"/>
    <s v="NP-18670"/>
    <s v="Nora Paige"/>
    <s v="Consumer"/>
    <x v="0"/>
    <x v="50"/>
    <x v="26"/>
    <n v="73034"/>
    <x v="2"/>
    <s v="TEC-PH-10004536"/>
    <x v="2"/>
    <s v="Phones"/>
    <x v="150"/>
    <x v="155"/>
    <n v="7"/>
    <n v="0"/>
    <x v="157"/>
    <s v="low"/>
    <s v="Next time"/>
    <s v="Nora Paige"/>
    <s v="TEC-PH-10004536"/>
    <s v="Technology"/>
  </r>
  <r>
    <n v="161"/>
    <x v="77"/>
    <x v="74"/>
    <d v="2016-05-12T00:00:00"/>
    <s v="First Class"/>
    <s v="TT-21070"/>
    <s v="Ted Trevino"/>
    <s v="Consumer"/>
    <x v="0"/>
    <x v="1"/>
    <x v="1"/>
    <n v="90045"/>
    <x v="1"/>
    <s v="OFF-PA-10002751"/>
    <x v="1"/>
    <s v="Paper"/>
    <x v="151"/>
    <x v="156"/>
    <n v="1"/>
    <n v="0"/>
    <x v="158"/>
    <s v="low"/>
    <s v="Next time"/>
    <s v="Ted Trevino"/>
    <s v="OFF-PA-10002751"/>
    <s v="Office Supplies"/>
  </r>
  <r>
    <n v="162"/>
    <x v="78"/>
    <x v="75"/>
    <d v="2015-12-31T00:00:00"/>
    <s v="Second Class"/>
    <s v="EM-13960"/>
    <s v="Eric Murdock"/>
    <s v="Consumer"/>
    <x v="0"/>
    <x v="10"/>
    <x v="9"/>
    <n v="19134"/>
    <x v="3"/>
    <s v="TEC-AC-10003657"/>
    <x v="2"/>
    <s v="Accessories"/>
    <x v="152"/>
    <x v="157"/>
    <n v="2"/>
    <n v="0.2"/>
    <x v="159"/>
    <s v="low"/>
    <s v="Next time"/>
    <s v="Eric Murdock"/>
    <s v="TEC-AC-10003657"/>
    <s v="Technology"/>
  </r>
  <r>
    <n v="163"/>
    <x v="79"/>
    <x v="76"/>
    <d v="2016-11-20T00:00:00"/>
    <s v="Standard Class"/>
    <s v="RD-19900"/>
    <s v="Ruben Dartt"/>
    <s v="Consumer"/>
    <x v="0"/>
    <x v="51"/>
    <x v="27"/>
    <n v="88220"/>
    <x v="1"/>
    <s v="OFF-EN-10001990"/>
    <x v="1"/>
    <s v="Envelopes"/>
    <x v="153"/>
    <x v="158"/>
    <n v="5"/>
    <n v="0"/>
    <x v="160"/>
    <s v="low"/>
    <s v="Next time"/>
    <s v="Ruben Dartt"/>
    <s v="OFF-EN-10001990"/>
    <s v="Office Supplies"/>
  </r>
  <r>
    <n v="164"/>
    <x v="80"/>
    <x v="77"/>
    <d v="2016-11-11T00:00:00"/>
    <s v="Standard Class"/>
    <s v="MJ-17740"/>
    <s v="Max Jones"/>
    <s v="Consumer"/>
    <x v="0"/>
    <x v="4"/>
    <x v="4"/>
    <n v="98115"/>
    <x v="1"/>
    <s v="OFF-BI-10004002"/>
    <x v="1"/>
    <s v="Binders"/>
    <x v="154"/>
    <x v="159"/>
    <n v="2"/>
    <n v="0.2"/>
    <x v="161"/>
    <s v="low"/>
    <s v="Next time"/>
    <s v="Max Jones"/>
    <s v="OFF-BI-10004002"/>
    <s v="Office Supplies"/>
  </r>
  <r>
    <n v="165"/>
    <x v="81"/>
    <x v="78"/>
    <d v="2014-09-12T00:00:00"/>
    <s v="Standard Class"/>
    <s v="BM-11140"/>
    <s v="Becky Martin"/>
    <s v="Consumer"/>
    <x v="0"/>
    <x v="52"/>
    <x v="5"/>
    <n v="78207"/>
    <x v="2"/>
    <s v="OFF-AR-10004441"/>
    <x v="1"/>
    <s v="Art"/>
    <x v="155"/>
    <x v="160"/>
    <n v="3"/>
    <n v="0.2"/>
    <x v="162"/>
    <s v="low"/>
    <s v="Next time"/>
    <s v="Becky Martin"/>
    <s v="OFF-AR-10004441"/>
    <s v="Office Supplies"/>
  </r>
  <r>
    <n v="166"/>
    <x v="81"/>
    <x v="78"/>
    <d v="2014-09-12T00:00:00"/>
    <s v="Standard Class"/>
    <s v="BM-11140"/>
    <s v="Becky Martin"/>
    <s v="Consumer"/>
    <x v="0"/>
    <x v="52"/>
    <x v="5"/>
    <n v="78207"/>
    <x v="2"/>
    <s v="TEC-MA-10000822"/>
    <x v="2"/>
    <s v="Machines"/>
    <x v="156"/>
    <x v="161"/>
    <n v="8"/>
    <n v="0.4"/>
    <x v="163"/>
    <s v="high"/>
    <s v="Next time"/>
    <s v="Becky Martin"/>
    <s v="TEC-MA-10000822"/>
    <s v="Technology"/>
  </r>
  <r>
    <n v="167"/>
    <x v="81"/>
    <x v="78"/>
    <d v="2014-09-12T00:00:00"/>
    <s v="Standard Class"/>
    <s v="BM-11140"/>
    <s v="Becky Martin"/>
    <s v="Consumer"/>
    <x v="0"/>
    <x v="52"/>
    <x v="5"/>
    <n v="78207"/>
    <x v="2"/>
    <s v="OFF-ST-10000991"/>
    <x v="1"/>
    <s v="Storage"/>
    <x v="157"/>
    <x v="162"/>
    <n v="3"/>
    <n v="0.2"/>
    <x v="164"/>
    <s v="low"/>
    <s v="Next time"/>
    <s v="Becky Martin"/>
    <s v="OFF-ST-10000991"/>
    <s v="Office Supplies"/>
  </r>
  <r>
    <n v="168"/>
    <x v="81"/>
    <x v="78"/>
    <d v="2014-09-12T00:00:00"/>
    <s v="Standard Class"/>
    <s v="BM-11140"/>
    <s v="Becky Martin"/>
    <s v="Consumer"/>
    <x v="0"/>
    <x v="52"/>
    <x v="5"/>
    <n v="78207"/>
    <x v="2"/>
    <s v="FUR-CH-10004287"/>
    <x v="0"/>
    <s v="Chairs"/>
    <x v="158"/>
    <x v="163"/>
    <n v="9"/>
    <n v="0.3"/>
    <x v="165"/>
    <s v="low"/>
    <s v="Next time"/>
    <s v="Becky Martin"/>
    <s v="FUR-CH-10004287"/>
    <s v="Furniture"/>
  </r>
  <r>
    <n v="169"/>
    <x v="81"/>
    <x v="78"/>
    <d v="2014-09-12T00:00:00"/>
    <s v="Standard Class"/>
    <s v="BM-11140"/>
    <s v="Becky Martin"/>
    <s v="Consumer"/>
    <x v="0"/>
    <x v="52"/>
    <x v="5"/>
    <n v="78207"/>
    <x v="2"/>
    <s v="OFF-AR-10002656"/>
    <x v="1"/>
    <s v="Art"/>
    <x v="159"/>
    <x v="164"/>
    <n v="6"/>
    <n v="0.2"/>
    <x v="166"/>
    <s v="low"/>
    <s v="Next time"/>
    <s v="Becky Martin"/>
    <s v="OFF-AR-10002656"/>
    <s v="Office Supplies"/>
  </r>
  <r>
    <n v="170"/>
    <x v="81"/>
    <x v="78"/>
    <d v="2014-09-12T00:00:00"/>
    <s v="Standard Class"/>
    <s v="BM-11140"/>
    <s v="Becky Martin"/>
    <s v="Consumer"/>
    <x v="0"/>
    <x v="52"/>
    <x v="5"/>
    <n v="78207"/>
    <x v="2"/>
    <s v="OFF-AP-10002518"/>
    <x v="1"/>
    <s v="Appliances"/>
    <x v="160"/>
    <x v="165"/>
    <n v="5"/>
    <n v="0.8"/>
    <x v="167"/>
    <s v="low"/>
    <s v="Next time"/>
    <s v="Becky Martin"/>
    <s v="OFF-AP-10002518"/>
    <s v="Office Supplies"/>
  </r>
  <r>
    <n v="171"/>
    <x v="81"/>
    <x v="78"/>
    <d v="2014-09-12T00:00:00"/>
    <s v="Standard Class"/>
    <s v="BM-11140"/>
    <s v="Becky Martin"/>
    <s v="Consumer"/>
    <x v="0"/>
    <x v="52"/>
    <x v="5"/>
    <n v="78207"/>
    <x v="2"/>
    <s v="TEC-PH-10003931"/>
    <x v="2"/>
    <s v="Phones"/>
    <x v="161"/>
    <x v="166"/>
    <n v="3"/>
    <n v="0.2"/>
    <x v="168"/>
    <s v="low"/>
    <s v="Next time"/>
    <s v="Becky Martin"/>
    <s v="TEC-PH-10003931"/>
    <s v="Technology"/>
  </r>
  <r>
    <n v="172"/>
    <x v="82"/>
    <x v="79"/>
    <d v="2014-08-09T00:00:00"/>
    <s v="Standard Class"/>
    <s v="CS-12130"/>
    <s v="Chad Sievert"/>
    <s v="Consumer"/>
    <x v="0"/>
    <x v="1"/>
    <x v="1"/>
    <n v="90004"/>
    <x v="1"/>
    <s v="OFF-PA-10000659"/>
    <x v="1"/>
    <s v="Paper"/>
    <x v="162"/>
    <x v="167"/>
    <n v="3"/>
    <n v="0"/>
    <x v="169"/>
    <s v="low"/>
    <s v="Next time"/>
    <s v="Chad Sievert"/>
    <s v="OFF-PA-10000659"/>
    <s v="Office Supplies"/>
  </r>
  <r>
    <n v="173"/>
    <x v="82"/>
    <x v="79"/>
    <d v="2014-08-09T00:00:00"/>
    <s v="Standard Class"/>
    <s v="CS-12130"/>
    <s v="Chad Sievert"/>
    <s v="Consumer"/>
    <x v="0"/>
    <x v="1"/>
    <x v="1"/>
    <n v="90004"/>
    <x v="1"/>
    <s v="OFF-PA-10001144"/>
    <x v="1"/>
    <s v="Paper"/>
    <x v="163"/>
    <x v="168"/>
    <n v="2"/>
    <n v="0"/>
    <x v="170"/>
    <s v="low"/>
    <s v="Next time"/>
    <s v="Chad Sievert"/>
    <s v="OFF-PA-10001144"/>
    <s v="Office Supplies"/>
  </r>
  <r>
    <n v="174"/>
    <x v="82"/>
    <x v="79"/>
    <d v="2014-08-09T00:00:00"/>
    <s v="Standard Class"/>
    <s v="CS-12130"/>
    <s v="Chad Sievert"/>
    <s v="Consumer"/>
    <x v="0"/>
    <x v="1"/>
    <x v="1"/>
    <n v="90004"/>
    <x v="1"/>
    <s v="FUR-CH-10003817"/>
    <x v="0"/>
    <s v="Chairs"/>
    <x v="164"/>
    <x v="169"/>
    <n v="7"/>
    <n v="0.2"/>
    <x v="171"/>
    <s v="low"/>
    <s v="Next time"/>
    <s v="Chad Sievert"/>
    <s v="FUR-CH-10003817"/>
    <s v="Furniture"/>
  </r>
  <r>
    <n v="175"/>
    <x v="83"/>
    <x v="80"/>
    <d v="2014-09-19T00:00:00"/>
    <s v="Standard Class"/>
    <s v="JB-15400"/>
    <s v="Jennifer Braxton"/>
    <s v="Corporate"/>
    <x v="0"/>
    <x v="22"/>
    <x v="10"/>
    <n v="60623"/>
    <x v="2"/>
    <s v="OFF-AP-10000891"/>
    <x v="1"/>
    <s v="Appliances"/>
    <x v="165"/>
    <x v="170"/>
    <n v="2"/>
    <n v="0.8"/>
    <x v="172"/>
    <s v="low"/>
    <s v="Next time"/>
    <s v="Jennifer Braxton"/>
    <s v="OFF-AP-10000891"/>
    <s v="Office Supplies"/>
  </r>
  <r>
    <n v="176"/>
    <x v="83"/>
    <x v="80"/>
    <d v="2014-09-19T00:00:00"/>
    <s v="Standard Class"/>
    <s v="JB-15400"/>
    <s v="Jennifer Braxton"/>
    <s v="Corporate"/>
    <x v="0"/>
    <x v="22"/>
    <x v="10"/>
    <n v="60623"/>
    <x v="2"/>
    <s v="OFF-LA-10003148"/>
    <x v="1"/>
    <s v="Labels"/>
    <x v="166"/>
    <x v="171"/>
    <n v="4"/>
    <n v="0.2"/>
    <x v="173"/>
    <s v="low"/>
    <s v="Next time"/>
    <s v="Jennifer Braxton"/>
    <s v="OFF-LA-10003148"/>
    <s v="Office Supplies"/>
  </r>
  <r>
    <n v="177"/>
    <x v="84"/>
    <x v="81"/>
    <d v="2017-04-25T00:00:00"/>
    <s v="Second Class"/>
    <s v="SJ-20500"/>
    <s v="Shirley Jackson"/>
    <s v="Consumer"/>
    <x v="0"/>
    <x v="12"/>
    <x v="5"/>
    <n v="77036"/>
    <x v="2"/>
    <s v="OFF-AP-10002684"/>
    <x v="1"/>
    <s v="Appliances"/>
    <x v="167"/>
    <x v="172"/>
    <n v="4"/>
    <n v="0.8"/>
    <x v="174"/>
    <s v="low"/>
    <s v="Next time"/>
    <s v="Shirley Jackson"/>
    <s v="OFF-AP-10002684"/>
    <s v="Office Supplies"/>
  </r>
  <r>
    <n v="178"/>
    <x v="85"/>
    <x v="82"/>
    <d v="2015-11-23T00:00:00"/>
    <s v="Second Class"/>
    <s v="JE-15745"/>
    <s v="Joel Eaton"/>
    <s v="Consumer"/>
    <x v="0"/>
    <x v="46"/>
    <x v="24"/>
    <n v="43055"/>
    <x v="3"/>
    <s v="FUR-CH-10004698"/>
    <x v="0"/>
    <s v="Chairs"/>
    <x v="168"/>
    <x v="173"/>
    <n v="7"/>
    <n v="0.3"/>
    <x v="175"/>
    <s v="low"/>
    <s v="Next time"/>
    <s v="Joel Eaton"/>
    <s v="FUR-CH-10004698"/>
    <s v="Furniture"/>
  </r>
  <r>
    <n v="179"/>
    <x v="85"/>
    <x v="82"/>
    <d v="2015-11-23T00:00:00"/>
    <s v="Second Class"/>
    <s v="JE-15745"/>
    <s v="Joel Eaton"/>
    <s v="Consumer"/>
    <x v="0"/>
    <x v="46"/>
    <x v="24"/>
    <n v="43055"/>
    <x v="3"/>
    <s v="OFF-SU-10002189"/>
    <x v="1"/>
    <s v="Supplies"/>
    <x v="169"/>
    <x v="174"/>
    <n v="5"/>
    <n v="0.2"/>
    <x v="176"/>
    <s v="low"/>
    <s v="Next time"/>
    <s v="Joel Eaton"/>
    <s v="OFF-SU-10002189"/>
    <s v="Office Supplies"/>
  </r>
  <r>
    <n v="180"/>
    <x v="86"/>
    <x v="83"/>
    <d v="2015-12-19T00:00:00"/>
    <s v="Standard Class"/>
    <s v="JK-15640"/>
    <s v="Jim Kriz"/>
    <s v="Home Office"/>
    <x v="0"/>
    <x v="20"/>
    <x v="15"/>
    <n v="10009"/>
    <x v="3"/>
    <s v="OFF-AR-10001940"/>
    <x v="1"/>
    <s v="Art"/>
    <x v="170"/>
    <x v="175"/>
    <n v="1"/>
    <n v="0"/>
    <x v="177"/>
    <s v="low"/>
    <s v="Next time"/>
    <s v="Jim Kriz"/>
    <s v="OFF-AR-10001940"/>
    <s v="Office Supplies"/>
  </r>
  <r>
    <n v="181"/>
    <x v="87"/>
    <x v="29"/>
    <d v="2014-12-09T00:00:00"/>
    <s v="Second Class"/>
    <s v="DK-13150"/>
    <s v="David Kendrick"/>
    <s v="Corporate"/>
    <x v="0"/>
    <x v="27"/>
    <x v="10"/>
    <n v="62521"/>
    <x v="2"/>
    <s v="OFF-ST-10003455"/>
    <x v="1"/>
    <s v="Storage"/>
    <x v="171"/>
    <x v="176"/>
    <n v="2"/>
    <n v="0.2"/>
    <x v="178"/>
    <s v="low"/>
    <s v="Next time"/>
    <s v="David Kendrick"/>
    <s v="OFF-ST-10003455"/>
    <s v="Office Supplies"/>
  </r>
  <r>
    <n v="182"/>
    <x v="87"/>
    <x v="29"/>
    <d v="2014-12-09T00:00:00"/>
    <s v="Second Class"/>
    <s v="DK-13150"/>
    <s v="David Kendrick"/>
    <s v="Corporate"/>
    <x v="0"/>
    <x v="27"/>
    <x v="10"/>
    <n v="62521"/>
    <x v="2"/>
    <s v="TEC-AC-10004659"/>
    <x v="2"/>
    <s v="Accessories"/>
    <x v="172"/>
    <x v="177"/>
    <n v="7"/>
    <n v="0.2"/>
    <x v="179"/>
    <s v="low"/>
    <s v="Next time"/>
    <s v="David Kendrick"/>
    <s v="TEC-AC-10004659"/>
    <s v="Technology"/>
  </r>
  <r>
    <n v="183"/>
    <x v="88"/>
    <x v="84"/>
    <d v="2014-11-24T00:00:00"/>
    <s v="Second Class"/>
    <s v="RM-19675"/>
    <s v="Robert Marley"/>
    <s v="Home Office"/>
    <x v="0"/>
    <x v="53"/>
    <x v="28"/>
    <n v="71203"/>
    <x v="0"/>
    <s v="TEC-PH-10003273"/>
    <x v="2"/>
    <s v="Phones"/>
    <x v="173"/>
    <x v="178"/>
    <n v="4"/>
    <n v="0"/>
    <x v="180"/>
    <s v="low"/>
    <s v="Next time"/>
    <s v="Robert Marley"/>
    <s v="TEC-PH-10003273"/>
    <s v="Technology"/>
  </r>
  <r>
    <n v="184"/>
    <x v="88"/>
    <x v="84"/>
    <d v="2014-11-24T00:00:00"/>
    <s v="Second Class"/>
    <s v="RM-19675"/>
    <s v="Robert Marley"/>
    <s v="Home Office"/>
    <x v="0"/>
    <x v="53"/>
    <x v="28"/>
    <n v="71203"/>
    <x v="0"/>
    <s v="TEC-PH-10004896"/>
    <x v="2"/>
    <s v="Phones"/>
    <x v="174"/>
    <x v="179"/>
    <n v="5"/>
    <n v="0"/>
    <x v="181"/>
    <s v="low"/>
    <s v="Next time"/>
    <s v="Robert Marley"/>
    <s v="TEC-PH-10004896"/>
    <s v="Technology"/>
  </r>
  <r>
    <n v="185"/>
    <x v="88"/>
    <x v="84"/>
    <d v="2014-11-24T00:00:00"/>
    <s v="Second Class"/>
    <s v="RM-19675"/>
    <s v="Robert Marley"/>
    <s v="Home Office"/>
    <x v="0"/>
    <x v="53"/>
    <x v="28"/>
    <n v="71203"/>
    <x v="0"/>
    <s v="TEC-AC-10002345"/>
    <x v="2"/>
    <s v="Accessories"/>
    <x v="175"/>
    <x v="180"/>
    <n v="2"/>
    <n v="0"/>
    <x v="182"/>
    <s v="low"/>
    <s v="Next time"/>
    <s v="Robert Marley"/>
    <s v="TEC-AC-10002345"/>
    <s v="Technology"/>
  </r>
  <r>
    <n v="186"/>
    <x v="89"/>
    <x v="85"/>
    <d v="2016-12-02T00:00:00"/>
    <s v="Standard Class"/>
    <s v="SK-19990"/>
    <s v="Sally Knutson"/>
    <s v="Consumer"/>
    <x v="0"/>
    <x v="54"/>
    <x v="29"/>
    <n v="6824"/>
    <x v="3"/>
    <s v="OFF-BI-10001890"/>
    <x v="1"/>
    <s v="Binders"/>
    <x v="176"/>
    <x v="181"/>
    <n v="2"/>
    <n v="0"/>
    <x v="183"/>
    <s v="low"/>
    <s v="Next time"/>
    <s v="Sally Knutson"/>
    <s v="OFF-BI-10001890"/>
    <s v="Office Supplies"/>
  </r>
  <r>
    <n v="187"/>
    <x v="90"/>
    <x v="86"/>
    <d v="2014-08-30T00:00:00"/>
    <s v="Standard Class"/>
    <s v="FM-14290"/>
    <s v="Frank Merwin"/>
    <s v="Home Office"/>
    <x v="0"/>
    <x v="1"/>
    <x v="1"/>
    <n v="90032"/>
    <x v="1"/>
    <s v="TEC-AC-10002323"/>
    <x v="2"/>
    <s v="Accessories"/>
    <x v="177"/>
    <x v="182"/>
    <n v="8"/>
    <n v="0"/>
    <x v="184"/>
    <s v="low"/>
    <s v="Next time"/>
    <s v="Frank Merwin"/>
    <s v="TEC-AC-10002323"/>
    <s v="Technology"/>
  </r>
  <r>
    <n v="188"/>
    <x v="91"/>
    <x v="87"/>
    <d v="2016-07-22T00:00:00"/>
    <s v="Standard Class"/>
    <s v="AM-10360"/>
    <s v="Alice McCarthy"/>
    <s v="Corporate"/>
    <x v="0"/>
    <x v="55"/>
    <x v="5"/>
    <n v="75051"/>
    <x v="2"/>
    <s v="OFF-ST-10001328"/>
    <x v="1"/>
    <s v="Storage"/>
    <x v="178"/>
    <x v="183"/>
    <n v="3"/>
    <n v="0.2"/>
    <x v="185"/>
    <s v="low"/>
    <s v="Next time"/>
    <s v="Alice Mccarthy"/>
    <s v="OFF-ST-10001328"/>
    <s v="Office Supplies"/>
  </r>
  <r>
    <n v="189"/>
    <x v="91"/>
    <x v="87"/>
    <d v="2016-07-22T00:00:00"/>
    <s v="Standard Class"/>
    <s v="AM-10360"/>
    <s v="Alice McCarthy"/>
    <s v="Corporate"/>
    <x v="0"/>
    <x v="55"/>
    <x v="5"/>
    <n v="75051"/>
    <x v="2"/>
    <s v="OFF-PA-10001950"/>
    <x v="1"/>
    <s v="Paper"/>
    <x v="145"/>
    <x v="184"/>
    <n v="3"/>
    <n v="0.2"/>
    <x v="186"/>
    <s v="low"/>
    <s v="Next time"/>
    <s v="Alice Mccarthy"/>
    <s v="OFF-PA-10001950"/>
    <s v="Office Supplies"/>
  </r>
  <r>
    <n v="190"/>
    <x v="92"/>
    <x v="88"/>
    <d v="2015-10-14T00:00:00"/>
    <s v="First Class"/>
    <s v="MP-17470"/>
    <s v="Mark Packer"/>
    <s v="Home Office"/>
    <x v="0"/>
    <x v="20"/>
    <x v="15"/>
    <n v="10035"/>
    <x v="3"/>
    <s v="FUR-BO-10002613"/>
    <x v="0"/>
    <s v="Bookcases"/>
    <x v="179"/>
    <x v="185"/>
    <n v="4"/>
    <n v="0.2"/>
    <x v="187"/>
    <s v="low"/>
    <s v="Next time"/>
    <s v="Mark Packer"/>
    <s v="FUR-BO-10002613"/>
    <s v="Furniture"/>
  </r>
  <r>
    <n v="191"/>
    <x v="92"/>
    <x v="88"/>
    <d v="2015-10-14T00:00:00"/>
    <s v="First Class"/>
    <s v="MP-17470"/>
    <s v="Mark Packer"/>
    <s v="Home Office"/>
    <x v="0"/>
    <x v="20"/>
    <x v="15"/>
    <n v="10035"/>
    <x v="3"/>
    <s v="TEC-PH-10001552"/>
    <x v="2"/>
    <s v="Phones"/>
    <x v="180"/>
    <x v="186"/>
    <n v="6"/>
    <n v="0"/>
    <x v="188"/>
    <s v="low"/>
    <s v="Next time"/>
    <s v="Mark Packer"/>
    <s v="TEC-PH-10001552"/>
    <s v="Technology"/>
  </r>
  <r>
    <n v="192"/>
    <x v="92"/>
    <x v="88"/>
    <d v="2015-10-14T00:00:00"/>
    <s v="First Class"/>
    <s v="MP-17470"/>
    <s v="Mark Packer"/>
    <s v="Home Office"/>
    <x v="0"/>
    <x v="20"/>
    <x v="15"/>
    <n v="10035"/>
    <x v="3"/>
    <s v="OFF-PA-10000061"/>
    <x v="1"/>
    <s v="Paper"/>
    <x v="181"/>
    <x v="187"/>
    <n v="8"/>
    <n v="0"/>
    <x v="189"/>
    <s v="low"/>
    <s v="Next time"/>
    <s v="Mark Packer"/>
    <s v="OFF-PA-10000061"/>
    <s v="Office Supplies"/>
  </r>
  <r>
    <n v="193"/>
    <x v="92"/>
    <x v="88"/>
    <d v="2015-10-14T00:00:00"/>
    <s v="First Class"/>
    <s v="MP-17470"/>
    <s v="Mark Packer"/>
    <s v="Home Office"/>
    <x v="0"/>
    <x v="20"/>
    <x v="15"/>
    <n v="10035"/>
    <x v="3"/>
    <s v="FUR-BO-10002545"/>
    <x v="0"/>
    <s v="Bookcases"/>
    <x v="37"/>
    <x v="188"/>
    <n v="3"/>
    <n v="0.2"/>
    <x v="190"/>
    <s v="low"/>
    <s v="Next time"/>
    <s v="Mark Packer"/>
    <s v="FUR-BO-10002545"/>
    <s v="Furniture"/>
  </r>
  <r>
    <n v="194"/>
    <x v="92"/>
    <x v="88"/>
    <d v="2015-10-14T00:00:00"/>
    <s v="First Class"/>
    <s v="MP-17470"/>
    <s v="Mark Packer"/>
    <s v="Home Office"/>
    <x v="0"/>
    <x v="20"/>
    <x v="15"/>
    <n v="10035"/>
    <x v="3"/>
    <s v="OFF-AR-10003514"/>
    <x v="1"/>
    <s v="Art"/>
    <x v="182"/>
    <x v="189"/>
    <n v="5"/>
    <n v="0"/>
    <x v="191"/>
    <s v="low"/>
    <s v="Next time"/>
    <s v="Mark Packer"/>
    <s v="OFF-AR-10003514"/>
    <s v="Office Supplies"/>
  </r>
  <r>
    <n v="195"/>
    <x v="93"/>
    <x v="89"/>
    <d v="2015-11-06T00:00:00"/>
    <s v="Standard Class"/>
    <s v="MZ-17515"/>
    <s v="Mary Zewe"/>
    <s v="Corporate"/>
    <x v="0"/>
    <x v="56"/>
    <x v="1"/>
    <n v="92374"/>
    <x v="1"/>
    <s v="OFF-EN-10001509"/>
    <x v="1"/>
    <s v="Envelopes"/>
    <x v="29"/>
    <x v="190"/>
    <n v="7"/>
    <n v="0"/>
    <x v="192"/>
    <s v="low"/>
    <s v="Next time"/>
    <s v="Mary Zewe"/>
    <s v="OFF-EN-10001509"/>
    <s v="Office Supplies"/>
  </r>
  <r>
    <n v="196"/>
    <x v="94"/>
    <x v="90"/>
    <d v="2014-03-25T00:00:00"/>
    <s v="Standard Class"/>
    <s v="CB-12025"/>
    <s v="Cassandra Brandow"/>
    <s v="Consumer"/>
    <x v="0"/>
    <x v="57"/>
    <x v="24"/>
    <n v="45011"/>
    <x v="3"/>
    <s v="OFF-AR-10004685"/>
    <x v="1"/>
    <s v="Art"/>
    <x v="183"/>
    <x v="191"/>
    <n v="2"/>
    <n v="0.2"/>
    <x v="193"/>
    <s v="low"/>
    <s v="Next time"/>
    <s v="Cassandra Brandow"/>
    <s v="OFF-AR-10004685"/>
    <s v="Office Supplies"/>
  </r>
  <r>
    <n v="197"/>
    <x v="94"/>
    <x v="90"/>
    <d v="2014-03-25T00:00:00"/>
    <s v="Standard Class"/>
    <s v="CB-12025"/>
    <s v="Cassandra Brandow"/>
    <s v="Consumer"/>
    <x v="0"/>
    <x v="57"/>
    <x v="24"/>
    <n v="45011"/>
    <x v="3"/>
    <s v="OFF-AR-10004027"/>
    <x v="1"/>
    <s v="Art"/>
    <x v="184"/>
    <x v="192"/>
    <n v="3"/>
    <n v="0.2"/>
    <x v="194"/>
    <s v="low"/>
    <s v="Next time"/>
    <s v="Cassandra Brandow"/>
    <s v="OFF-AR-10004027"/>
    <s v="Office Supplies"/>
  </r>
  <r>
    <n v="198"/>
    <x v="95"/>
    <x v="44"/>
    <d v="2017-11-13T00:00:00"/>
    <s v="Standard Class"/>
    <s v="VM-21685"/>
    <s v="Valerie Mitchum"/>
    <s v="Home Office"/>
    <x v="0"/>
    <x v="58"/>
    <x v="30"/>
    <n v="7090"/>
    <x v="3"/>
    <s v="OFF-ST-10001414"/>
    <x v="1"/>
    <s v="Storage"/>
    <x v="185"/>
    <x v="193"/>
    <n v="3"/>
    <n v="0"/>
    <x v="195"/>
    <s v="low"/>
    <s v="Next time"/>
    <s v="Valerie Mitchum"/>
    <s v="OFF-ST-10001414"/>
    <s v="Office Supplies"/>
  </r>
  <r>
    <n v="199"/>
    <x v="96"/>
    <x v="91"/>
    <d v="2017-07-13T00:00:00"/>
    <s v="Standard Class"/>
    <s v="FH-14365"/>
    <s v="Fred Hopkins"/>
    <s v="Corporate"/>
    <x v="0"/>
    <x v="10"/>
    <x v="9"/>
    <n v="19120"/>
    <x v="3"/>
    <s v="OFF-BI-10000343"/>
    <x v="1"/>
    <s v="Binders"/>
    <x v="186"/>
    <x v="194"/>
    <n v="2"/>
    <n v="0.7"/>
    <x v="196"/>
    <s v="low"/>
    <s v="Next time"/>
    <s v="Fred Hopkins"/>
    <s v="OFF-BI-10000343"/>
    <s v="Office Supplies"/>
  </r>
  <r>
    <n v="200"/>
    <x v="96"/>
    <x v="91"/>
    <d v="2017-07-13T00:00:00"/>
    <s v="Standard Class"/>
    <s v="FH-14365"/>
    <s v="Fred Hopkins"/>
    <s v="Corporate"/>
    <x v="0"/>
    <x v="10"/>
    <x v="9"/>
    <n v="19120"/>
    <x v="3"/>
    <s v="OFF-PA-10002749"/>
    <x v="1"/>
    <s v="Paper"/>
    <x v="187"/>
    <x v="195"/>
    <n v="3"/>
    <n v="0.2"/>
    <x v="197"/>
    <s v="low"/>
    <s v="Next time"/>
    <s v="Fred Hopkins"/>
    <s v="OFF-PA-10002749"/>
    <s v="Office Supplies"/>
  </r>
  <r>
    <n v="201"/>
    <x v="97"/>
    <x v="92"/>
    <d v="2017-06-29T00:00:00"/>
    <s v="Standard Class"/>
    <s v="MB-17305"/>
    <s v="Maria Bertelson"/>
    <s v="Consumer"/>
    <x v="0"/>
    <x v="59"/>
    <x v="24"/>
    <n v="44312"/>
    <x v="3"/>
    <s v="OFF-PA-10002666"/>
    <x v="1"/>
    <s v="Paper"/>
    <x v="188"/>
    <x v="196"/>
    <n v="3"/>
    <n v="0.2"/>
    <x v="198"/>
    <s v="low"/>
    <s v="Next time"/>
    <s v="Maria Bertelson"/>
    <s v="OFF-PA-10002666"/>
    <s v="Office Supplies"/>
  </r>
  <r>
    <n v="202"/>
    <x v="98"/>
    <x v="93"/>
    <d v="2014-08-05T00:00:00"/>
    <s v="First Class"/>
    <s v="BS-11755"/>
    <s v="Bruce Stewart"/>
    <s v="Consumer"/>
    <x v="0"/>
    <x v="60"/>
    <x v="22"/>
    <n v="80219"/>
    <x v="1"/>
    <s v="FUR-TA-10004289"/>
    <x v="0"/>
    <s v="Tables"/>
    <x v="189"/>
    <x v="197"/>
    <n v="2"/>
    <n v="0.5"/>
    <x v="199"/>
    <s v="low"/>
    <s v="Next time"/>
    <s v="Bruce Stewart"/>
    <s v="FUR-TA-10004289"/>
    <s v="Furniture"/>
  </r>
  <r>
    <n v="203"/>
    <x v="98"/>
    <x v="93"/>
    <d v="2014-08-05T00:00:00"/>
    <s v="First Class"/>
    <s v="BS-11755"/>
    <s v="Bruce Stewart"/>
    <s v="Consumer"/>
    <x v="0"/>
    <x v="60"/>
    <x v="22"/>
    <n v="80219"/>
    <x v="1"/>
    <s v="OFF-AP-10003622"/>
    <x v="1"/>
    <s v="Appliances"/>
    <x v="190"/>
    <x v="198"/>
    <n v="1"/>
    <n v="0.2"/>
    <x v="200"/>
    <s v="low"/>
    <s v="Next time"/>
    <s v="Bruce Stewart"/>
    <s v="OFF-AP-10003622"/>
    <s v="Office Supplies"/>
  </r>
  <r>
    <n v="204"/>
    <x v="99"/>
    <x v="94"/>
    <d v="2017-12-21T00:00:00"/>
    <s v="Second Class"/>
    <s v="LC-17140"/>
    <s v="Logan Currie"/>
    <s v="Consumer"/>
    <x v="0"/>
    <x v="61"/>
    <x v="5"/>
    <n v="75220"/>
    <x v="2"/>
    <s v="OFF-AP-10003217"/>
    <x v="1"/>
    <s v="Appliances"/>
    <x v="191"/>
    <x v="199"/>
    <n v="2"/>
    <n v="0.8"/>
    <x v="201"/>
    <s v="low"/>
    <s v="Next time"/>
    <s v="Logan Currie"/>
    <s v="OFF-AP-10003217"/>
    <s v="Office Supplies"/>
  </r>
  <r>
    <n v="205"/>
    <x v="100"/>
    <x v="95"/>
    <d v="2017-06-07T00:00:00"/>
    <s v="Standard Class"/>
    <s v="HK-14890"/>
    <s v="Heather Kirkland"/>
    <s v="Corporate"/>
    <x v="0"/>
    <x v="47"/>
    <x v="18"/>
    <n v="37064"/>
    <x v="0"/>
    <s v="FUR-FU-10002960"/>
    <x v="0"/>
    <s v="Furnishings"/>
    <x v="192"/>
    <x v="200"/>
    <n v="7"/>
    <n v="0.2"/>
    <x v="202"/>
    <s v="low"/>
    <s v="Next time"/>
    <s v="Heather Kirkland"/>
    <s v="FUR-FU-10002960"/>
    <s v="Furniture"/>
  </r>
  <r>
    <n v="206"/>
    <x v="101"/>
    <x v="34"/>
    <d v="2017-12-14T00:00:00"/>
    <s v="Standard Class"/>
    <s v="LE-16810"/>
    <s v="Laurel Elliston"/>
    <s v="Consumer"/>
    <x v="0"/>
    <x v="62"/>
    <x v="1"/>
    <n v="90604"/>
    <x v="1"/>
    <s v="TEC-PH-10001918"/>
    <x v="2"/>
    <s v="Phones"/>
    <x v="193"/>
    <x v="201"/>
    <n v="4"/>
    <n v="0.2"/>
    <x v="203"/>
    <s v="low"/>
    <s v="Next time"/>
    <s v="Laurel Elliston"/>
    <s v="TEC-PH-10001918"/>
    <s v="Technology"/>
  </r>
  <r>
    <n v="207"/>
    <x v="102"/>
    <x v="96"/>
    <d v="2017-12-07T00:00:00"/>
    <s v="Standard Class"/>
    <s v="JH-15985"/>
    <s v="Joseph Holt"/>
    <s v="Consumer"/>
    <x v="0"/>
    <x v="63"/>
    <x v="12"/>
    <n v="48601"/>
    <x v="2"/>
    <s v="OFF-ST-10000642"/>
    <x v="1"/>
    <s v="Storage"/>
    <x v="194"/>
    <x v="202"/>
    <n v="4"/>
    <n v="0"/>
    <x v="204"/>
    <s v="low"/>
    <s v="Next time"/>
    <s v="Joseph Holt"/>
    <s v="OFF-ST-10000642"/>
    <s v="Office Supplies"/>
  </r>
  <r>
    <n v="208"/>
    <x v="102"/>
    <x v="96"/>
    <d v="2017-12-07T00:00:00"/>
    <s v="Standard Class"/>
    <s v="JH-15985"/>
    <s v="Joseph Holt"/>
    <s v="Consumer"/>
    <x v="0"/>
    <x v="63"/>
    <x v="12"/>
    <n v="48601"/>
    <x v="2"/>
    <s v="TEC-PH-10001700"/>
    <x v="2"/>
    <s v="Phones"/>
    <x v="195"/>
    <x v="203"/>
    <n v="2"/>
    <n v="0"/>
    <x v="205"/>
    <s v="low"/>
    <s v="Next time"/>
    <s v="Joseph Holt"/>
    <s v="TEC-PH-10001700"/>
    <s v="Technology"/>
  </r>
  <r>
    <n v="209"/>
    <x v="102"/>
    <x v="96"/>
    <d v="2017-12-07T00:00:00"/>
    <s v="Standard Class"/>
    <s v="JH-15985"/>
    <s v="Joseph Holt"/>
    <s v="Consumer"/>
    <x v="0"/>
    <x v="63"/>
    <x v="12"/>
    <n v="48601"/>
    <x v="2"/>
    <s v="OFF-BI-10003274"/>
    <x v="1"/>
    <s v="Binders"/>
    <x v="122"/>
    <x v="204"/>
    <n v="4"/>
    <n v="0"/>
    <x v="206"/>
    <s v="low"/>
    <s v="Next time"/>
    <s v="Joseph Holt"/>
    <s v="OFF-BI-10003274"/>
    <s v="Office Supplies"/>
  </r>
  <r>
    <n v="210"/>
    <x v="102"/>
    <x v="96"/>
    <d v="2017-12-07T00:00:00"/>
    <s v="Standard Class"/>
    <s v="JH-15985"/>
    <s v="Joseph Holt"/>
    <s v="Consumer"/>
    <x v="0"/>
    <x v="63"/>
    <x v="12"/>
    <n v="48601"/>
    <x v="2"/>
    <s v="OFF-FA-10000134"/>
    <x v="1"/>
    <s v="Fasteners"/>
    <x v="196"/>
    <x v="205"/>
    <n v="9"/>
    <n v="0"/>
    <x v="207"/>
    <s v="low"/>
    <s v="Next time"/>
    <s v="Joseph Holt"/>
    <s v="OFF-FA-10000134"/>
    <s v="Office Supplies"/>
  </r>
  <r>
    <n v="211"/>
    <x v="102"/>
    <x v="96"/>
    <d v="2017-12-07T00:00:00"/>
    <s v="Standard Class"/>
    <s v="JH-15985"/>
    <s v="Joseph Holt"/>
    <s v="Consumer"/>
    <x v="0"/>
    <x v="63"/>
    <x v="12"/>
    <n v="48601"/>
    <x v="2"/>
    <s v="OFF-ST-10001522"/>
    <x v="1"/>
    <s v="Storage"/>
    <x v="197"/>
    <x v="206"/>
    <n v="1"/>
    <n v="0"/>
    <x v="208"/>
    <s v="low"/>
    <s v="Next time"/>
    <s v="Joseph Holt"/>
    <s v="OFF-ST-10001522"/>
    <s v="Office Supplies"/>
  </r>
  <r>
    <n v="212"/>
    <x v="103"/>
    <x v="97"/>
    <d v="2015-02-13T00:00:00"/>
    <s v="Second Class"/>
    <s v="MS-17980"/>
    <s v="Michael Stewart"/>
    <s v="Corporate"/>
    <x v="0"/>
    <x v="61"/>
    <x v="5"/>
    <n v="75220"/>
    <x v="2"/>
    <s v="TEC-AC-10001266"/>
    <x v="2"/>
    <s v="Accessories"/>
    <x v="198"/>
    <x v="207"/>
    <n v="2"/>
    <n v="0.2"/>
    <x v="209"/>
    <s v="low"/>
    <s v="Next time"/>
    <s v="Michael Stewart"/>
    <s v="TEC-AC-10001266"/>
    <s v="Technology"/>
  </r>
  <r>
    <n v="213"/>
    <x v="104"/>
    <x v="98"/>
    <d v="2015-01-09T00:00:00"/>
    <s v="Standard Class"/>
    <s v="VW-21775"/>
    <s v="Victoria Wilson"/>
    <s v="Corporate"/>
    <x v="0"/>
    <x v="64"/>
    <x v="24"/>
    <n v="44256"/>
    <x v="3"/>
    <s v="OFF-LA-10004544"/>
    <x v="1"/>
    <s v="Labels"/>
    <x v="199"/>
    <x v="208"/>
    <n v="2"/>
    <n v="0.2"/>
    <x v="210"/>
    <s v="low"/>
    <s v="Next time"/>
    <s v="Victoria Wilson"/>
    <s v="OFF-LA-10004544"/>
    <s v="Office Supplies"/>
  </r>
  <r>
    <n v="214"/>
    <x v="104"/>
    <x v="98"/>
    <d v="2015-01-09T00:00:00"/>
    <s v="Standard Class"/>
    <s v="VW-21775"/>
    <s v="Victoria Wilson"/>
    <s v="Corporate"/>
    <x v="0"/>
    <x v="64"/>
    <x v="24"/>
    <n v="44256"/>
    <x v="3"/>
    <s v="FUR-BO-10004695"/>
    <x v="0"/>
    <s v="Bookcases"/>
    <x v="200"/>
    <x v="209"/>
    <n v="5"/>
    <n v="0.5"/>
    <x v="211"/>
    <s v="low"/>
    <s v="Next time"/>
    <s v="Victoria Wilson"/>
    <s v="FUR-BO-10004695"/>
    <s v="Furniture"/>
  </r>
  <r>
    <n v="215"/>
    <x v="104"/>
    <x v="98"/>
    <d v="2015-01-09T00:00:00"/>
    <s v="Standard Class"/>
    <s v="VW-21775"/>
    <s v="Victoria Wilson"/>
    <s v="Corporate"/>
    <x v="0"/>
    <x v="64"/>
    <x v="24"/>
    <n v="44256"/>
    <x v="3"/>
    <s v="TEC-PH-10002844"/>
    <x v="2"/>
    <s v="Phones"/>
    <x v="104"/>
    <x v="210"/>
    <n v="3"/>
    <n v="0.4"/>
    <x v="212"/>
    <s v="low"/>
    <s v="Next time"/>
    <s v="Victoria Wilson"/>
    <s v="TEC-PH-10002844"/>
    <s v="Technology"/>
  </r>
  <r>
    <n v="216"/>
    <x v="104"/>
    <x v="98"/>
    <d v="2015-01-09T00:00:00"/>
    <s v="Standard Class"/>
    <s v="VW-21775"/>
    <s v="Victoria Wilson"/>
    <s v="Corporate"/>
    <x v="0"/>
    <x v="64"/>
    <x v="24"/>
    <n v="44256"/>
    <x v="3"/>
    <s v="TEC-MA-10000864"/>
    <x v="2"/>
    <s v="Machines"/>
    <x v="201"/>
    <x v="211"/>
    <n v="9"/>
    <n v="0.7"/>
    <x v="213"/>
    <s v="low"/>
    <s v="Next time"/>
    <s v="Victoria Wilson"/>
    <s v="TEC-MA-10000864"/>
    <s v="Technology"/>
  </r>
  <r>
    <n v="217"/>
    <x v="104"/>
    <x v="98"/>
    <d v="2015-01-09T00:00:00"/>
    <s v="Standard Class"/>
    <s v="VW-21775"/>
    <s v="Victoria Wilson"/>
    <s v="Corporate"/>
    <x v="0"/>
    <x v="64"/>
    <x v="24"/>
    <n v="44256"/>
    <x v="3"/>
    <s v="TEC-AC-10000109"/>
    <x v="2"/>
    <s v="Accessories"/>
    <x v="202"/>
    <x v="212"/>
    <n v="2"/>
    <n v="0.2"/>
    <x v="214"/>
    <s v="low"/>
    <s v="Next time"/>
    <s v="Victoria Wilson"/>
    <s v="TEC-AC-10000109"/>
    <s v="Technology"/>
  </r>
  <r>
    <n v="218"/>
    <x v="105"/>
    <x v="99"/>
    <d v="2016-11-01T00:00:00"/>
    <s v="Standard Class"/>
    <s v="JH-15910"/>
    <s v="Jonathan Howell"/>
    <s v="Consumer"/>
    <x v="0"/>
    <x v="1"/>
    <x v="1"/>
    <n v="90032"/>
    <x v="1"/>
    <s v="OFF-ST-10001328"/>
    <x v="1"/>
    <s v="Storage"/>
    <x v="178"/>
    <x v="213"/>
    <n v="6"/>
    <n v="0"/>
    <x v="215"/>
    <s v="low"/>
    <s v="Next time"/>
    <s v="Jonathan Howell"/>
    <s v="OFF-ST-10001328"/>
    <s v="Office Supplies"/>
  </r>
  <r>
    <n v="219"/>
    <x v="105"/>
    <x v="99"/>
    <d v="2016-11-01T00:00:00"/>
    <s v="Standard Class"/>
    <s v="JH-15910"/>
    <s v="Jonathan Howell"/>
    <s v="Consumer"/>
    <x v="0"/>
    <x v="1"/>
    <x v="1"/>
    <n v="90032"/>
    <x v="1"/>
    <s v="TEC-PH-10002563"/>
    <x v="2"/>
    <s v="Phones"/>
    <x v="203"/>
    <x v="214"/>
    <n v="3"/>
    <n v="0.2"/>
    <x v="216"/>
    <s v="low"/>
    <s v="Next time"/>
    <s v="Jonathan Howell"/>
    <s v="TEC-PH-10002563"/>
    <s v="Technology"/>
  </r>
  <r>
    <n v="220"/>
    <x v="106"/>
    <x v="100"/>
    <d v="2015-12-27T00:00:00"/>
    <s v="First Class"/>
    <s v="JB-15925"/>
    <s v="Joni Blumstein"/>
    <s v="Consumer"/>
    <x v="0"/>
    <x v="65"/>
    <x v="24"/>
    <n v="43017"/>
    <x v="3"/>
    <s v="OFF-FA-10000585"/>
    <x v="1"/>
    <s v="Fasteners"/>
    <x v="204"/>
    <x v="215"/>
    <n v="2"/>
    <n v="0.2"/>
    <x v="217"/>
    <s v="low"/>
    <s v="Next time"/>
    <s v="Joni Blumstein"/>
    <s v="OFF-FA-10000585"/>
    <s v="Office Supplies"/>
  </r>
  <r>
    <n v="221"/>
    <x v="106"/>
    <x v="100"/>
    <d v="2015-12-27T00:00:00"/>
    <s v="First Class"/>
    <s v="JB-15925"/>
    <s v="Joni Blumstein"/>
    <s v="Consumer"/>
    <x v="0"/>
    <x v="65"/>
    <x v="24"/>
    <n v="43017"/>
    <x v="3"/>
    <s v="OFF-PA-10004000"/>
    <x v="1"/>
    <s v="Paper"/>
    <x v="205"/>
    <x v="216"/>
    <n v="6"/>
    <n v="0.2"/>
    <x v="218"/>
    <s v="low"/>
    <s v="Next time"/>
    <s v="Joni Blumstein"/>
    <s v="OFF-PA-10004000"/>
    <s v="Office Supplies"/>
  </r>
  <r>
    <n v="222"/>
    <x v="106"/>
    <x v="100"/>
    <d v="2015-12-27T00:00:00"/>
    <s v="First Class"/>
    <s v="JB-15925"/>
    <s v="Joni Blumstein"/>
    <s v="Consumer"/>
    <x v="0"/>
    <x v="65"/>
    <x v="24"/>
    <n v="43017"/>
    <x v="3"/>
    <s v="OFF-BI-10002852"/>
    <x v="1"/>
    <s v="Binders"/>
    <x v="91"/>
    <x v="217"/>
    <n v="4"/>
    <n v="0.7"/>
    <x v="219"/>
    <s v="low"/>
    <s v="Next time"/>
    <s v="Joni Blumstein"/>
    <s v="OFF-BI-10002852"/>
    <s v="Office Supplies"/>
  </r>
  <r>
    <n v="223"/>
    <x v="106"/>
    <x v="100"/>
    <d v="2015-12-27T00:00:00"/>
    <s v="First Class"/>
    <s v="JB-15925"/>
    <s v="Joni Blumstein"/>
    <s v="Consumer"/>
    <x v="0"/>
    <x v="65"/>
    <x v="24"/>
    <n v="43017"/>
    <x v="3"/>
    <s v="FUR-FU-10000087"/>
    <x v="0"/>
    <s v="Furnishings"/>
    <x v="206"/>
    <x v="218"/>
    <n v="4"/>
    <n v="0.2"/>
    <x v="220"/>
    <s v="low"/>
    <s v="Next time"/>
    <s v="Joni Blumstein"/>
    <s v="FUR-FU-10000087"/>
    <s v="Furniture"/>
  </r>
  <r>
    <n v="224"/>
    <x v="106"/>
    <x v="100"/>
    <d v="2015-12-27T00:00:00"/>
    <s v="First Class"/>
    <s v="JB-15925"/>
    <s v="Joni Blumstein"/>
    <s v="Consumer"/>
    <x v="0"/>
    <x v="65"/>
    <x v="24"/>
    <n v="43017"/>
    <x v="3"/>
    <s v="TEC-MA-10001148"/>
    <x v="2"/>
    <s v="Machines"/>
    <x v="207"/>
    <x v="219"/>
    <n v="4"/>
    <n v="0.7"/>
    <x v="221"/>
    <s v="low"/>
    <s v="Next time"/>
    <s v="Joni Blumstein"/>
    <s v="TEC-MA-10001148"/>
    <s v="Technology"/>
  </r>
  <r>
    <n v="225"/>
    <x v="106"/>
    <x v="100"/>
    <d v="2015-12-27T00:00:00"/>
    <s v="First Class"/>
    <s v="JB-15925"/>
    <s v="Joni Blumstein"/>
    <s v="Consumer"/>
    <x v="0"/>
    <x v="65"/>
    <x v="24"/>
    <n v="43017"/>
    <x v="3"/>
    <s v="OFF-AR-10001958"/>
    <x v="1"/>
    <s v="Art"/>
    <x v="208"/>
    <x v="220"/>
    <n v="2"/>
    <n v="0.2"/>
    <x v="222"/>
    <s v="low"/>
    <s v="Next time"/>
    <s v="Joni Blumstein"/>
    <s v="OFF-AR-10001958"/>
    <s v="Office Supplies"/>
  </r>
  <r>
    <n v="226"/>
    <x v="107"/>
    <x v="101"/>
    <d v="2015-08-16T00:00:00"/>
    <s v="Standard Class"/>
    <s v="DS-13180"/>
    <s v="David Smith"/>
    <s v="Corporate"/>
    <x v="0"/>
    <x v="66"/>
    <x v="12"/>
    <n v="48227"/>
    <x v="2"/>
    <s v="OFF-AR-10001026"/>
    <x v="1"/>
    <s v="Art"/>
    <x v="209"/>
    <x v="221"/>
    <n v="1"/>
    <n v="0"/>
    <x v="223"/>
    <s v="low"/>
    <s v="Next time"/>
    <s v="David Smith"/>
    <s v="OFF-AR-10001026"/>
    <s v="Office Supplies"/>
  </r>
  <r>
    <n v="227"/>
    <x v="107"/>
    <x v="101"/>
    <d v="2015-08-16T00:00:00"/>
    <s v="Standard Class"/>
    <s v="DS-13180"/>
    <s v="David Smith"/>
    <s v="Corporate"/>
    <x v="0"/>
    <x v="66"/>
    <x v="12"/>
    <n v="48227"/>
    <x v="2"/>
    <s v="FUR-TA-10003748"/>
    <x v="0"/>
    <s v="Tables"/>
    <x v="210"/>
    <x v="222"/>
    <n v="5"/>
    <n v="0"/>
    <x v="224"/>
    <s v="low"/>
    <s v="Next time"/>
    <s v="David Smith"/>
    <s v="FUR-TA-10003748"/>
    <s v="Furniture"/>
  </r>
  <r>
    <n v="228"/>
    <x v="107"/>
    <x v="101"/>
    <d v="2015-08-16T00:00:00"/>
    <s v="Standard Class"/>
    <s v="DS-13180"/>
    <s v="David Smith"/>
    <s v="Corporate"/>
    <x v="0"/>
    <x v="66"/>
    <x v="12"/>
    <n v="48227"/>
    <x v="2"/>
    <s v="OFF-ST-10002485"/>
    <x v="1"/>
    <s v="Storage"/>
    <x v="211"/>
    <x v="223"/>
    <n v="1"/>
    <n v="0"/>
    <x v="225"/>
    <s v="low"/>
    <s v="Next time"/>
    <s v="David Smith"/>
    <s v="OFF-ST-10002485"/>
    <s v="Office Supplies"/>
  </r>
  <r>
    <n v="229"/>
    <x v="108"/>
    <x v="102"/>
    <d v="2015-03-04T00:00:00"/>
    <s v="Standard Class"/>
    <s v="VD-21670"/>
    <s v="Valerie Dominguez"/>
    <s v="Consumer"/>
    <x v="0"/>
    <x v="29"/>
    <x v="18"/>
    <n v="38401"/>
    <x v="0"/>
    <s v="FUR-CH-10004860"/>
    <x v="0"/>
    <s v="Chairs"/>
    <x v="212"/>
    <x v="224"/>
    <n v="2"/>
    <n v="0.2"/>
    <x v="226"/>
    <s v="low"/>
    <s v="Next time"/>
    <s v="Valerie Dominguez"/>
    <s v="FUR-CH-10004860"/>
    <s v="Furniture"/>
  </r>
  <r>
    <n v="230"/>
    <x v="108"/>
    <x v="102"/>
    <d v="2015-03-04T00:00:00"/>
    <s v="Standard Class"/>
    <s v="VD-21670"/>
    <s v="Valerie Dominguez"/>
    <s v="Consumer"/>
    <x v="0"/>
    <x v="29"/>
    <x v="18"/>
    <n v="38401"/>
    <x v="0"/>
    <s v="FUR-CH-10004477"/>
    <x v="0"/>
    <s v="Chairs"/>
    <x v="213"/>
    <x v="225"/>
    <n v="8"/>
    <n v="0.2"/>
    <x v="227"/>
    <s v="low"/>
    <s v="Next time"/>
    <s v="Valerie Dominguez"/>
    <s v="FUR-CH-10004477"/>
    <s v="Furniture"/>
  </r>
  <r>
    <n v="231"/>
    <x v="109"/>
    <x v="103"/>
    <d v="2014-09-17T00:00:00"/>
    <s v="Standard Class"/>
    <s v="EA-14035"/>
    <s v="Erin Ashbrook"/>
    <s v="Corporate"/>
    <x v="0"/>
    <x v="35"/>
    <x v="3"/>
    <n v="28205"/>
    <x v="0"/>
    <s v="OFF-BI-10001679"/>
    <x v="1"/>
    <s v="Binders"/>
    <x v="214"/>
    <x v="226"/>
    <n v="7"/>
    <n v="0.7"/>
    <x v="228"/>
    <s v="low"/>
    <s v="Next time"/>
    <s v="Erin Ashbrook"/>
    <s v="OFF-BI-10001679"/>
    <s v="Office Supplies"/>
  </r>
  <r>
    <n v="232"/>
    <x v="110"/>
    <x v="104"/>
    <d v="2017-04-12T00:00:00"/>
    <s v="Standard Class"/>
    <s v="CS-12400"/>
    <s v="Christopher Schild"/>
    <s v="Home Office"/>
    <x v="0"/>
    <x v="67"/>
    <x v="2"/>
    <n v="33614"/>
    <x v="0"/>
    <s v="FUR-TA-10001705"/>
    <x v="0"/>
    <s v="Tables"/>
    <x v="215"/>
    <x v="227"/>
    <n v="2"/>
    <n v="0.45"/>
    <x v="229"/>
    <s v="low"/>
    <s v="Next time"/>
    <s v="Christopher Schild"/>
    <s v="FUR-TA-10001705"/>
    <s v="Furniture"/>
  </r>
  <r>
    <n v="233"/>
    <x v="110"/>
    <x v="104"/>
    <d v="2017-04-12T00:00:00"/>
    <s v="Standard Class"/>
    <s v="CS-12400"/>
    <s v="Christopher Schild"/>
    <s v="Home Office"/>
    <x v="0"/>
    <x v="67"/>
    <x v="2"/>
    <n v="33614"/>
    <x v="0"/>
    <s v="FUR-TA-10003473"/>
    <x v="0"/>
    <s v="Tables"/>
    <x v="216"/>
    <x v="228"/>
    <n v="3"/>
    <n v="0.45"/>
    <x v="230"/>
    <s v="low"/>
    <s v="Next time"/>
    <s v="Christopher Schild"/>
    <s v="FUR-TA-10003473"/>
    <s v="Furniture"/>
  </r>
  <r>
    <n v="234"/>
    <x v="110"/>
    <x v="104"/>
    <d v="2017-04-12T00:00:00"/>
    <s v="Standard Class"/>
    <s v="CS-12400"/>
    <s v="Christopher Schild"/>
    <s v="Home Office"/>
    <x v="0"/>
    <x v="67"/>
    <x v="2"/>
    <n v="33614"/>
    <x v="0"/>
    <s v="OFF-BI-10001679"/>
    <x v="1"/>
    <s v="Binders"/>
    <x v="214"/>
    <x v="229"/>
    <n v="2"/>
    <n v="0.7"/>
    <x v="231"/>
    <s v="low"/>
    <s v="Next time"/>
    <s v="Christopher Schild"/>
    <s v="OFF-BI-10001679"/>
    <s v="Office Supplies"/>
  </r>
  <r>
    <n v="235"/>
    <x v="110"/>
    <x v="104"/>
    <d v="2017-04-12T00:00:00"/>
    <s v="Standard Class"/>
    <s v="CS-12400"/>
    <s v="Christopher Schild"/>
    <s v="Home Office"/>
    <x v="0"/>
    <x v="67"/>
    <x v="2"/>
    <n v="33614"/>
    <x v="0"/>
    <s v="FUR-FU-10004017"/>
    <x v="0"/>
    <s v="Furnishings"/>
    <x v="217"/>
    <x v="230"/>
    <n v="3"/>
    <n v="0.2"/>
    <x v="232"/>
    <s v="low"/>
    <s v="Next time"/>
    <s v="Christopher Schild"/>
    <s v="FUR-FU-10004017"/>
    <s v="Furniture"/>
  </r>
  <r>
    <n v="236"/>
    <x v="110"/>
    <x v="104"/>
    <d v="2017-04-12T00:00:00"/>
    <s v="Standard Class"/>
    <s v="CS-12400"/>
    <s v="Christopher Schild"/>
    <s v="Home Office"/>
    <x v="0"/>
    <x v="67"/>
    <x v="2"/>
    <n v="33614"/>
    <x v="0"/>
    <s v="TEC-AC-10003832"/>
    <x v="2"/>
    <s v="Accessories"/>
    <x v="218"/>
    <x v="231"/>
    <n v="3"/>
    <n v="0.2"/>
    <x v="233"/>
    <s v="low"/>
    <s v="Next time"/>
    <s v="Christopher Schild"/>
    <s v="TEC-AC-10003832"/>
    <s v="Technology"/>
  </r>
  <r>
    <n v="237"/>
    <x v="111"/>
    <x v="105"/>
    <d v="2017-11-16T00:00:00"/>
    <s v="Standard Class"/>
    <s v="DB-13120"/>
    <s v="David Bremer"/>
    <s v="Corporate"/>
    <x v="0"/>
    <x v="68"/>
    <x v="1"/>
    <n v="95051"/>
    <x v="1"/>
    <s v="OFF-PA-10002479"/>
    <x v="1"/>
    <s v="Paper"/>
    <x v="219"/>
    <x v="232"/>
    <n v="2"/>
    <n v="0"/>
    <x v="234"/>
    <s v="low"/>
    <s v="Next time"/>
    <s v="David Bremer"/>
    <s v="OFF-PA-10002479"/>
    <s v="Office Supplies"/>
  </r>
  <r>
    <n v="238"/>
    <x v="112"/>
    <x v="30"/>
    <d v="2016-06-09T00:00:00"/>
    <s v="Second Class"/>
    <s v="KL-16645"/>
    <s v="Ken Lonsdale"/>
    <s v="Consumer"/>
    <x v="0"/>
    <x v="22"/>
    <x v="10"/>
    <n v="60610"/>
    <x v="2"/>
    <s v="OFF-PA-10003349"/>
    <x v="1"/>
    <s v="Paper"/>
    <x v="220"/>
    <x v="233"/>
    <n v="5"/>
    <n v="0.2"/>
    <x v="235"/>
    <s v="low"/>
    <s v="Next time"/>
    <s v="Ken Lonsdale"/>
    <s v="OFF-PA-10003349"/>
    <s v="Office Supplies"/>
  </r>
  <r>
    <n v="239"/>
    <x v="112"/>
    <x v="30"/>
    <d v="2016-06-09T00:00:00"/>
    <s v="Second Class"/>
    <s v="KL-16645"/>
    <s v="Ken Lonsdale"/>
    <s v="Consumer"/>
    <x v="0"/>
    <x v="22"/>
    <x v="10"/>
    <n v="60610"/>
    <x v="2"/>
    <s v="FUR-FU-10000576"/>
    <x v="0"/>
    <s v="Furnishings"/>
    <x v="221"/>
    <x v="234"/>
    <n v="5"/>
    <n v="0.6"/>
    <x v="236"/>
    <s v="low"/>
    <s v="Next time"/>
    <s v="Ken Lonsdale"/>
    <s v="FUR-FU-10000576"/>
    <s v="Furniture"/>
  </r>
  <r>
    <n v="240"/>
    <x v="112"/>
    <x v="30"/>
    <d v="2016-06-09T00:00:00"/>
    <s v="Second Class"/>
    <s v="KL-16645"/>
    <s v="Ken Lonsdale"/>
    <s v="Consumer"/>
    <x v="0"/>
    <x v="22"/>
    <x v="10"/>
    <n v="60610"/>
    <x v="2"/>
    <s v="FUR-FU-10004351"/>
    <x v="0"/>
    <s v="Furnishings"/>
    <x v="222"/>
    <x v="235"/>
    <n v="3"/>
    <n v="0.6"/>
    <x v="237"/>
    <s v="low"/>
    <s v="Next time"/>
    <s v="Ken Lonsdale"/>
    <s v="FUR-FU-10004351"/>
    <s v="Furniture"/>
  </r>
  <r>
    <n v="241"/>
    <x v="112"/>
    <x v="30"/>
    <d v="2016-06-09T00:00:00"/>
    <s v="Second Class"/>
    <s v="KL-16645"/>
    <s v="Ken Lonsdale"/>
    <s v="Consumer"/>
    <x v="0"/>
    <x v="22"/>
    <x v="10"/>
    <n v="60610"/>
    <x v="2"/>
    <s v="TEC-PH-10000011"/>
    <x v="2"/>
    <s v="Phones"/>
    <x v="223"/>
    <x v="236"/>
    <n v="2"/>
    <n v="0.2"/>
    <x v="238"/>
    <s v="low"/>
    <s v="Next time"/>
    <s v="Ken Lonsdale"/>
    <s v="TEC-PH-10000011"/>
    <s v="Technology"/>
  </r>
  <r>
    <n v="242"/>
    <x v="112"/>
    <x v="30"/>
    <d v="2016-06-09T00:00:00"/>
    <s v="Second Class"/>
    <s v="KL-16645"/>
    <s v="Ken Lonsdale"/>
    <s v="Consumer"/>
    <x v="0"/>
    <x v="22"/>
    <x v="10"/>
    <n v="60610"/>
    <x v="2"/>
    <s v="FUR-TA-10002607"/>
    <x v="0"/>
    <s v="Tables"/>
    <x v="224"/>
    <x v="237"/>
    <n v="5"/>
    <n v="0.5"/>
    <x v="239"/>
    <s v="low"/>
    <s v="Next time"/>
    <s v="Ken Lonsdale"/>
    <s v="FUR-TA-10002607"/>
    <s v="Furniture"/>
  </r>
  <r>
    <n v="243"/>
    <x v="112"/>
    <x v="30"/>
    <d v="2016-06-09T00:00:00"/>
    <s v="Second Class"/>
    <s v="KL-16645"/>
    <s v="Ken Lonsdale"/>
    <s v="Consumer"/>
    <x v="0"/>
    <x v="22"/>
    <x v="10"/>
    <n v="60610"/>
    <x v="2"/>
    <s v="FUR-FU-10002505"/>
    <x v="0"/>
    <s v="Furnishings"/>
    <x v="225"/>
    <x v="238"/>
    <n v="3"/>
    <n v="0.6"/>
    <x v="240"/>
    <s v="low"/>
    <s v="Next time"/>
    <s v="Ken Lonsdale"/>
    <s v="FUR-FU-10002505"/>
    <s v="Furniture"/>
  </r>
  <r>
    <n v="244"/>
    <x v="112"/>
    <x v="30"/>
    <d v="2016-06-09T00:00:00"/>
    <s v="Second Class"/>
    <s v="KL-16645"/>
    <s v="Ken Lonsdale"/>
    <s v="Consumer"/>
    <x v="0"/>
    <x v="22"/>
    <x v="10"/>
    <n v="60610"/>
    <x v="2"/>
    <s v="OFF-AR-10004685"/>
    <x v="1"/>
    <s v="Art"/>
    <x v="183"/>
    <x v="191"/>
    <n v="2"/>
    <n v="0.2"/>
    <x v="193"/>
    <s v="low"/>
    <s v="Next time"/>
    <s v="Ken Lonsdale"/>
    <s v="OFF-AR-10004685"/>
    <s v="Office Supplies"/>
  </r>
  <r>
    <n v="245"/>
    <x v="113"/>
    <x v="106"/>
    <d v="2014-06-06T00:00:00"/>
    <s v="Second Class"/>
    <s v="DW-13480"/>
    <s v="Dianna Wilson"/>
    <s v="Home Office"/>
    <x v="0"/>
    <x v="69"/>
    <x v="11"/>
    <n v="55044"/>
    <x v="2"/>
    <s v="FUR-CH-10004063"/>
    <x v="0"/>
    <s v="Chairs"/>
    <x v="120"/>
    <x v="239"/>
    <n v="7"/>
    <n v="0"/>
    <x v="241"/>
    <s v="high"/>
    <s v="Good Performance"/>
    <s v="Dianna Wilson"/>
    <s v="FUR-CH-10004063"/>
    <s v="Furniture"/>
  </r>
  <r>
    <n v="246"/>
    <x v="113"/>
    <x v="106"/>
    <d v="2014-06-06T00:00:00"/>
    <s v="Second Class"/>
    <s v="DW-13480"/>
    <s v="Dianna Wilson"/>
    <s v="Home Office"/>
    <x v="0"/>
    <x v="69"/>
    <x v="11"/>
    <n v="55044"/>
    <x v="2"/>
    <s v="OFF-ST-10002276"/>
    <x v="1"/>
    <s v="Storage"/>
    <x v="226"/>
    <x v="240"/>
    <n v="2"/>
    <n v="0"/>
    <x v="242"/>
    <s v="low"/>
    <s v="Next time"/>
    <s v="Dianna Wilson"/>
    <s v="OFF-ST-10002276"/>
    <s v="Office Supplies"/>
  </r>
  <r>
    <n v="247"/>
    <x v="113"/>
    <x v="106"/>
    <d v="2014-06-06T00:00:00"/>
    <s v="Second Class"/>
    <s v="DW-13480"/>
    <s v="Dianna Wilson"/>
    <s v="Home Office"/>
    <x v="0"/>
    <x v="69"/>
    <x v="11"/>
    <n v="55044"/>
    <x v="2"/>
    <s v="OFF-PA-10004082"/>
    <x v="1"/>
    <s v="Paper"/>
    <x v="227"/>
    <x v="241"/>
    <n v="6"/>
    <n v="0"/>
    <x v="243"/>
    <s v="low"/>
    <s v="Next time"/>
    <s v="Dianna Wilson"/>
    <s v="OFF-PA-10004082"/>
    <s v="Office Supplies"/>
  </r>
  <r>
    <n v="248"/>
    <x v="113"/>
    <x v="106"/>
    <d v="2014-06-06T00:00:00"/>
    <s v="Second Class"/>
    <s v="DW-13480"/>
    <s v="Dianna Wilson"/>
    <s v="Home Office"/>
    <x v="0"/>
    <x v="69"/>
    <x v="11"/>
    <n v="55044"/>
    <x v="2"/>
    <s v="OFF-AP-10002945"/>
    <x v="1"/>
    <s v="Appliances"/>
    <x v="228"/>
    <x v="242"/>
    <n v="5"/>
    <n v="0"/>
    <x v="244"/>
    <s v="low"/>
    <s v="Good Performance"/>
    <s v="Dianna Wilson"/>
    <s v="OFF-AP-10002945"/>
    <s v="Office Supplies"/>
  </r>
  <r>
    <n v="249"/>
    <x v="113"/>
    <x v="106"/>
    <d v="2014-06-06T00:00:00"/>
    <s v="Second Class"/>
    <s v="DW-13480"/>
    <s v="Dianna Wilson"/>
    <s v="Home Office"/>
    <x v="0"/>
    <x v="69"/>
    <x v="11"/>
    <n v="55044"/>
    <x v="2"/>
    <s v="OFF-PA-10000061"/>
    <x v="1"/>
    <s v="Paper"/>
    <x v="181"/>
    <x v="233"/>
    <n v="4"/>
    <n v="0"/>
    <x v="245"/>
    <s v="low"/>
    <s v="Next time"/>
    <s v="Dianna Wilson"/>
    <s v="OFF-PA-10000061"/>
    <s v="Office Supplies"/>
  </r>
  <r>
    <n v="250"/>
    <x v="114"/>
    <x v="107"/>
    <d v="2016-12-15T00:00:00"/>
    <s v="Second Class"/>
    <s v="LH-17155"/>
    <s v="Logan Haushalter"/>
    <s v="Consumer"/>
    <x v="0"/>
    <x v="8"/>
    <x v="1"/>
    <n v="94109"/>
    <x v="1"/>
    <s v="FUR-CH-10002965"/>
    <x v="0"/>
    <s v="Chairs"/>
    <x v="229"/>
    <x v="243"/>
    <n v="2"/>
    <n v="0.2"/>
    <x v="246"/>
    <s v="low"/>
    <s v="Next time"/>
    <s v="Logan Haushalter"/>
    <s v="FUR-CH-10002965"/>
    <s v="Furniture"/>
  </r>
  <r>
    <n v="251"/>
    <x v="115"/>
    <x v="108"/>
    <d v="2016-09-17T00:00:00"/>
    <s v="Standard Class"/>
    <s v="KC-16540"/>
    <s v="Kelly Collister"/>
    <s v="Consumer"/>
    <x v="0"/>
    <x v="70"/>
    <x v="1"/>
    <n v="92037"/>
    <x v="1"/>
    <s v="OFF-PA-10004569"/>
    <x v="1"/>
    <s v="Paper"/>
    <x v="230"/>
    <x v="244"/>
    <n v="1"/>
    <n v="0"/>
    <x v="247"/>
    <s v="low"/>
    <s v="Next time"/>
    <s v="Kelly Collister"/>
    <s v="OFF-PA-10004569"/>
    <s v="Office Supplies"/>
  </r>
  <r>
    <n v="252"/>
    <x v="115"/>
    <x v="108"/>
    <d v="2016-09-17T00:00:00"/>
    <s v="Standard Class"/>
    <s v="KC-16540"/>
    <s v="Kelly Collister"/>
    <s v="Consumer"/>
    <x v="0"/>
    <x v="70"/>
    <x v="1"/>
    <n v="92037"/>
    <x v="1"/>
    <s v="TEC-AC-10003832"/>
    <x v="2"/>
    <s v="Accessories"/>
    <x v="218"/>
    <x v="245"/>
    <n v="13"/>
    <n v="0"/>
    <x v="248"/>
    <s v="high"/>
    <s v="Good Performance"/>
    <s v="Kelly Collister"/>
    <s v="TEC-AC-10003832"/>
    <s v="Technology"/>
  </r>
  <r>
    <n v="253"/>
    <x v="116"/>
    <x v="107"/>
    <d v="2016-12-13T00:00:00"/>
    <s v="First Class"/>
    <s v="DL-13315"/>
    <s v="Delfina Latchford"/>
    <s v="Consumer"/>
    <x v="0"/>
    <x v="20"/>
    <x v="15"/>
    <n v="10024"/>
    <x v="3"/>
    <s v="OFF-ST-10001228"/>
    <x v="1"/>
    <s v="Storage"/>
    <x v="231"/>
    <x v="246"/>
    <n v="6"/>
    <n v="0"/>
    <x v="249"/>
    <s v="low"/>
    <s v="Next time"/>
    <s v="Delfina Latchford"/>
    <s v="OFF-ST-10001228"/>
    <s v="Office Supplies"/>
  </r>
  <r>
    <n v="254"/>
    <x v="116"/>
    <x v="107"/>
    <d v="2016-12-13T00:00:00"/>
    <s v="First Class"/>
    <s v="DL-13315"/>
    <s v="Delfina Latchford"/>
    <s v="Consumer"/>
    <x v="0"/>
    <x v="20"/>
    <x v="15"/>
    <n v="10024"/>
    <x v="3"/>
    <s v="OFF-EN-10003296"/>
    <x v="1"/>
    <s v="Envelopes"/>
    <x v="232"/>
    <x v="247"/>
    <n v="4"/>
    <n v="0"/>
    <x v="250"/>
    <s v="low"/>
    <s v="Next time"/>
    <s v="Delfina Latchford"/>
    <s v="OFF-EN-10003296"/>
    <s v="Office Supplies"/>
  </r>
  <r>
    <n v="255"/>
    <x v="117"/>
    <x v="109"/>
    <d v="2015-12-04T00:00:00"/>
    <s v="Standard Class"/>
    <s v="DR-12880"/>
    <s v="Dan Reichenbach"/>
    <s v="Corporate"/>
    <x v="0"/>
    <x v="22"/>
    <x v="10"/>
    <n v="60623"/>
    <x v="2"/>
    <s v="FUR-FU-10002505"/>
    <x v="0"/>
    <s v="Furnishings"/>
    <x v="225"/>
    <x v="248"/>
    <n v="9"/>
    <n v="0.6"/>
    <x v="251"/>
    <s v="low"/>
    <s v="Next time"/>
    <s v="Dan Reichenbach"/>
    <s v="FUR-FU-10002505"/>
    <s v="Furniture"/>
  </r>
  <r>
    <n v="256"/>
    <x v="117"/>
    <x v="109"/>
    <d v="2015-12-04T00:00:00"/>
    <s v="Standard Class"/>
    <s v="DR-12880"/>
    <s v="Dan Reichenbach"/>
    <s v="Corporate"/>
    <x v="0"/>
    <x v="22"/>
    <x v="10"/>
    <n v="60623"/>
    <x v="2"/>
    <s v="OFF-ST-10004804"/>
    <x v="1"/>
    <s v="Storage"/>
    <x v="233"/>
    <x v="249"/>
    <n v="2"/>
    <n v="0.2"/>
    <x v="252"/>
    <s v="low"/>
    <s v="Next time"/>
    <s v="Dan Reichenbach"/>
    <s v="OFF-ST-10004804"/>
    <s v="Office Supplies"/>
  </r>
  <r>
    <n v="257"/>
    <x v="117"/>
    <x v="109"/>
    <d v="2015-12-04T00:00:00"/>
    <s v="Standard Class"/>
    <s v="DR-12880"/>
    <s v="Dan Reichenbach"/>
    <s v="Corporate"/>
    <x v="0"/>
    <x v="22"/>
    <x v="10"/>
    <n v="60623"/>
    <x v="2"/>
    <s v="OFF-ST-10001590"/>
    <x v="1"/>
    <s v="Storage"/>
    <x v="147"/>
    <x v="250"/>
    <n v="5"/>
    <n v="0.2"/>
    <x v="253"/>
    <s v="low"/>
    <s v="Next time"/>
    <s v="Dan Reichenbach"/>
    <s v="OFF-ST-10001590"/>
    <s v="Office Supplies"/>
  </r>
  <r>
    <n v="258"/>
    <x v="117"/>
    <x v="109"/>
    <d v="2015-12-04T00:00:00"/>
    <s v="Standard Class"/>
    <s v="DR-12880"/>
    <s v="Dan Reichenbach"/>
    <s v="Corporate"/>
    <x v="0"/>
    <x v="22"/>
    <x v="10"/>
    <n v="60623"/>
    <x v="2"/>
    <s v="TEC-PH-10001580"/>
    <x v="2"/>
    <s v="Phones"/>
    <x v="234"/>
    <x v="251"/>
    <n v="6"/>
    <n v="0.2"/>
    <x v="254"/>
    <s v="low"/>
    <s v="Next time"/>
    <s v="Dan Reichenbach"/>
    <s v="TEC-PH-10001580"/>
    <s v="Technology"/>
  </r>
  <r>
    <n v="259"/>
    <x v="118"/>
    <x v="96"/>
    <d v="2017-12-03T00:00:00"/>
    <s v="Second Class"/>
    <s v="CC-12670"/>
    <s v="Craig Carreira"/>
    <s v="Consumer"/>
    <x v="0"/>
    <x v="20"/>
    <x v="15"/>
    <n v="10009"/>
    <x v="3"/>
    <s v="TEC-AC-10000290"/>
    <x v="2"/>
    <s v="Accessories"/>
    <x v="235"/>
    <x v="252"/>
    <n v="3"/>
    <n v="0"/>
    <x v="255"/>
    <s v="low"/>
    <s v="Next time"/>
    <s v="Craig Carreira"/>
    <s v="TEC-AC-10000290"/>
    <s v="Technology"/>
  </r>
  <r>
    <n v="260"/>
    <x v="118"/>
    <x v="96"/>
    <d v="2017-12-03T00:00:00"/>
    <s v="Second Class"/>
    <s v="CC-12670"/>
    <s v="Craig Carreira"/>
    <s v="Consumer"/>
    <x v="0"/>
    <x v="20"/>
    <x v="15"/>
    <n v="10009"/>
    <x v="3"/>
    <s v="OFF-ST-10002790"/>
    <x v="1"/>
    <s v="Storage"/>
    <x v="236"/>
    <x v="253"/>
    <n v="3"/>
    <n v="0"/>
    <x v="256"/>
    <s v="low"/>
    <s v="Next time"/>
    <s v="Craig Carreira"/>
    <s v="OFF-ST-10002790"/>
    <s v="Office Supplies"/>
  </r>
  <r>
    <n v="261"/>
    <x v="118"/>
    <x v="96"/>
    <d v="2017-12-03T00:00:00"/>
    <s v="Second Class"/>
    <s v="CC-12670"/>
    <s v="Craig Carreira"/>
    <s v="Consumer"/>
    <x v="0"/>
    <x v="20"/>
    <x v="15"/>
    <n v="10009"/>
    <x v="3"/>
    <s v="OFF-BI-10003460"/>
    <x v="1"/>
    <s v="Binders"/>
    <x v="237"/>
    <x v="254"/>
    <n v="5"/>
    <n v="0.2"/>
    <x v="257"/>
    <s v="low"/>
    <s v="Next time"/>
    <s v="Craig Carreira"/>
    <s v="OFF-BI-10003460"/>
    <s v="Office Supplies"/>
  </r>
  <r>
    <n v="262"/>
    <x v="119"/>
    <x v="110"/>
    <d v="2017-06-12T00:00:00"/>
    <s v="Standard Class"/>
    <s v="Dl-13600"/>
    <s v="Dorris liebe"/>
    <s v="Corporate"/>
    <x v="0"/>
    <x v="45"/>
    <x v="5"/>
    <n v="77506"/>
    <x v="2"/>
    <s v="OFF-AP-10002203"/>
    <x v="1"/>
    <s v="Appliances"/>
    <x v="238"/>
    <x v="255"/>
    <n v="2"/>
    <n v="0.8"/>
    <x v="258"/>
    <s v="low"/>
    <s v="Next time"/>
    <s v="Dorris Liebe"/>
    <s v="OFF-AP-10002203"/>
    <s v="Office Supplies"/>
  </r>
  <r>
    <n v="263"/>
    <x v="120"/>
    <x v="111"/>
    <d v="2014-09-21T00:00:00"/>
    <s v="Second Class"/>
    <s v="SB-20290"/>
    <s v="Sean Braxton"/>
    <s v="Corporate"/>
    <x v="0"/>
    <x v="12"/>
    <x v="5"/>
    <n v="77036"/>
    <x v="2"/>
    <s v="TEC-MA-10000822"/>
    <x v="2"/>
    <s v="Machines"/>
    <x v="156"/>
    <x v="256"/>
    <n v="3"/>
    <n v="0.4"/>
    <x v="259"/>
    <s v="high"/>
    <s v="Next time"/>
    <s v="Sean Braxton"/>
    <s v="TEC-MA-10000822"/>
    <s v="Technology"/>
  </r>
  <r>
    <n v="264"/>
    <x v="120"/>
    <x v="111"/>
    <d v="2014-09-21T00:00:00"/>
    <s v="Second Class"/>
    <s v="SB-20290"/>
    <s v="Sean Braxton"/>
    <s v="Corporate"/>
    <x v="0"/>
    <x v="12"/>
    <x v="5"/>
    <n v="77036"/>
    <x v="2"/>
    <s v="TEC-MA-10003353"/>
    <x v="2"/>
    <s v="Machines"/>
    <x v="239"/>
    <x v="257"/>
    <n v="7"/>
    <n v="0.4"/>
    <x v="260"/>
    <s v="high"/>
    <s v="Next time"/>
    <s v="Sean Braxton"/>
    <s v="TEC-MA-10003353"/>
    <s v="Technology"/>
  </r>
  <r>
    <n v="265"/>
    <x v="121"/>
    <x v="112"/>
    <d v="2016-06-13T00:00:00"/>
    <s v="Standard Class"/>
    <s v="RC-19825"/>
    <s v="Roy Collins"/>
    <s v="Consumer"/>
    <x v="0"/>
    <x v="22"/>
    <x v="10"/>
    <n v="60610"/>
    <x v="2"/>
    <s v="TEC-PH-10001433"/>
    <x v="2"/>
    <s v="Phones"/>
    <x v="240"/>
    <x v="258"/>
    <n v="4"/>
    <n v="0.2"/>
    <x v="261"/>
    <s v="low"/>
    <s v="Next time"/>
    <s v="Roy Collins"/>
    <s v="TEC-PH-10001433"/>
    <s v="Technology"/>
  </r>
  <r>
    <n v="266"/>
    <x v="122"/>
    <x v="113"/>
    <d v="2015-11-15T00:00:00"/>
    <s v="Standard Class"/>
    <s v="AH-10210"/>
    <s v="Alan Hwang"/>
    <s v="Consumer"/>
    <x v="0"/>
    <x v="71"/>
    <x v="1"/>
    <n v="94513"/>
    <x v="1"/>
    <s v="TEC-AC-10004469"/>
    <x v="2"/>
    <s v="Accessories"/>
    <x v="241"/>
    <x v="259"/>
    <n v="2"/>
    <n v="0"/>
    <x v="262"/>
    <s v="low"/>
    <s v="Next time"/>
    <s v="Alan Hwang"/>
    <s v="TEC-AC-10004469"/>
    <s v="Technology"/>
  </r>
  <r>
    <n v="267"/>
    <x v="123"/>
    <x v="114"/>
    <d v="2017-06-20T00:00:00"/>
    <s v="Standard Class"/>
    <s v="CB-12535"/>
    <s v="Claudia Bergmann"/>
    <s v="Corporate"/>
    <x v="0"/>
    <x v="72"/>
    <x v="3"/>
    <n v="27514"/>
    <x v="0"/>
    <s v="OFF-AR-10003602"/>
    <x v="1"/>
    <s v="Art"/>
    <x v="242"/>
    <x v="260"/>
    <n v="3"/>
    <n v="0.2"/>
    <x v="263"/>
    <s v="low"/>
    <s v="Next time"/>
    <s v="Claudia Bergmann"/>
    <s v="OFF-AR-10003602"/>
    <s v="Office Supplies"/>
  </r>
  <r>
    <n v="268"/>
    <x v="124"/>
    <x v="115"/>
    <d v="2016-01-28T00:00:00"/>
    <s v="Standard Class"/>
    <s v="PG-18895"/>
    <s v="Paul Gonzalez"/>
    <s v="Consumer"/>
    <x v="0"/>
    <x v="73"/>
    <x v="30"/>
    <n v="7960"/>
    <x v="3"/>
    <s v="OFF-FA-10003472"/>
    <x v="1"/>
    <s v="Fasteners"/>
    <x v="243"/>
    <x v="261"/>
    <n v="6"/>
    <n v="0"/>
    <x v="264"/>
    <s v="low"/>
    <s v="Next time"/>
    <s v="Paul Gonzalez"/>
    <s v="OFF-FA-10003472"/>
    <s v="Office Supplies"/>
  </r>
  <r>
    <n v="269"/>
    <x v="125"/>
    <x v="34"/>
    <d v="2017-12-13T00:00:00"/>
    <s v="Standard Class"/>
    <s v="CA-12310"/>
    <s v="Christine Abelman"/>
    <s v="Corporate"/>
    <x v="0"/>
    <x v="74"/>
    <x v="24"/>
    <n v="45231"/>
    <x v="3"/>
    <s v="OFF-ST-10004180"/>
    <x v="1"/>
    <s v="Storage"/>
    <x v="244"/>
    <x v="262"/>
    <n v="1"/>
    <n v="0.2"/>
    <x v="265"/>
    <s v="low"/>
    <s v="Next time"/>
    <s v="Christine Abelman"/>
    <s v="OFF-ST-10004180"/>
    <s v="Office Supplies"/>
  </r>
  <r>
    <n v="270"/>
    <x v="125"/>
    <x v="34"/>
    <d v="2017-12-13T00:00:00"/>
    <s v="Standard Class"/>
    <s v="CA-12310"/>
    <s v="Christine Abelman"/>
    <s v="Corporate"/>
    <x v="0"/>
    <x v="74"/>
    <x v="24"/>
    <n v="45231"/>
    <x v="3"/>
    <s v="OFF-EN-10004386"/>
    <x v="1"/>
    <s v="Envelopes"/>
    <x v="245"/>
    <x v="263"/>
    <n v="3"/>
    <n v="0.2"/>
    <x v="266"/>
    <s v="low"/>
    <s v="Next time"/>
    <s v="Christine Abelman"/>
    <s v="OFF-EN-10004386"/>
    <s v="Office Supplies"/>
  </r>
  <r>
    <n v="271"/>
    <x v="126"/>
    <x v="116"/>
    <d v="2018-01-02T00:00:00"/>
    <s v="Second Class"/>
    <s v="KH-16690"/>
    <s v="Kristen Hastings"/>
    <s v="Corporate"/>
    <x v="0"/>
    <x v="8"/>
    <x v="1"/>
    <n v="94110"/>
    <x v="1"/>
    <s v="OFF-ST-10003208"/>
    <x v="1"/>
    <s v="Storage"/>
    <x v="246"/>
    <x v="264"/>
    <n v="4"/>
    <n v="0"/>
    <x v="267"/>
    <s v="low"/>
    <s v="Next time"/>
    <s v="Kristen Hastings"/>
    <s v="OFF-ST-10003208"/>
    <s v="Office Supplies"/>
  </r>
  <r>
    <n v="272"/>
    <x v="127"/>
    <x v="117"/>
    <d v="2015-07-31T00:00:00"/>
    <s v="First Class"/>
    <s v="HA-14920"/>
    <s v="Helen Andreada"/>
    <s v="Consumer"/>
    <x v="0"/>
    <x v="8"/>
    <x v="1"/>
    <n v="94109"/>
    <x v="1"/>
    <s v="TEC-AC-10003628"/>
    <x v="2"/>
    <s v="Accessories"/>
    <x v="247"/>
    <x v="265"/>
    <n v="7"/>
    <n v="0"/>
    <x v="268"/>
    <s v="low"/>
    <s v="Next time"/>
    <s v="Helen Andreada"/>
    <s v="TEC-AC-10003628"/>
    <s v="Technology"/>
  </r>
  <r>
    <n v="273"/>
    <x v="127"/>
    <x v="117"/>
    <d v="2015-07-31T00:00:00"/>
    <s v="First Class"/>
    <s v="HA-14920"/>
    <s v="Helen Andreada"/>
    <s v="Consumer"/>
    <x v="0"/>
    <x v="8"/>
    <x v="1"/>
    <n v="94109"/>
    <x v="1"/>
    <s v="FUR-FU-10003274"/>
    <x v="0"/>
    <s v="Furnishings"/>
    <x v="248"/>
    <x v="266"/>
    <n v="3"/>
    <n v="0"/>
    <x v="269"/>
    <s v="low"/>
    <s v="Next time"/>
    <s v="Helen Andreada"/>
    <s v="FUR-FU-10003274"/>
    <s v="Furniture"/>
  </r>
  <r>
    <n v="274"/>
    <x v="127"/>
    <x v="117"/>
    <d v="2015-07-31T00:00:00"/>
    <s v="First Class"/>
    <s v="HA-14920"/>
    <s v="Helen Andreada"/>
    <s v="Consumer"/>
    <x v="0"/>
    <x v="8"/>
    <x v="1"/>
    <n v="94109"/>
    <x v="1"/>
    <s v="OFF-BI-10002557"/>
    <x v="1"/>
    <s v="Binders"/>
    <x v="249"/>
    <x v="267"/>
    <n v="3"/>
    <n v="0.2"/>
    <x v="270"/>
    <s v="low"/>
    <s v="Next time"/>
    <s v="Helen Andreada"/>
    <s v="OFF-BI-10002557"/>
    <s v="Office Supplies"/>
  </r>
  <r>
    <n v="275"/>
    <x v="128"/>
    <x v="118"/>
    <d v="2017-09-17T00:00:00"/>
    <s v="First Class"/>
    <s v="BB-10990"/>
    <s v="Barry Blumstein"/>
    <s v="Corporate"/>
    <x v="0"/>
    <x v="75"/>
    <x v="1"/>
    <n v="90301"/>
    <x v="1"/>
    <s v="OFF-PA-10002615"/>
    <x v="1"/>
    <s v="Paper"/>
    <x v="250"/>
    <x v="138"/>
    <n v="2"/>
    <n v="0"/>
    <x v="271"/>
    <s v="low"/>
    <s v="Next time"/>
    <s v="Barry Blumstein"/>
    <s v="OFF-PA-10002615"/>
    <s v="Office Supplies"/>
  </r>
  <r>
    <n v="276"/>
    <x v="128"/>
    <x v="118"/>
    <d v="2017-09-17T00:00:00"/>
    <s v="First Class"/>
    <s v="BB-10990"/>
    <s v="Barry Blumstein"/>
    <s v="Corporate"/>
    <x v="0"/>
    <x v="75"/>
    <x v="1"/>
    <n v="90301"/>
    <x v="1"/>
    <s v="OFF-AR-10001427"/>
    <x v="1"/>
    <s v="Art"/>
    <x v="251"/>
    <x v="156"/>
    <n v="1"/>
    <n v="0"/>
    <x v="272"/>
    <s v="low"/>
    <s v="Next time"/>
    <s v="Barry Blumstein"/>
    <s v="OFF-AR-10001427"/>
    <s v="Office Supplies"/>
  </r>
  <r>
    <n v="277"/>
    <x v="129"/>
    <x v="119"/>
    <d v="2017-10-17T00:00:00"/>
    <s v="Standard Class"/>
    <s v="AG-10495"/>
    <s v="Andrew Gjertsen"/>
    <s v="Corporate"/>
    <x v="0"/>
    <x v="10"/>
    <x v="9"/>
    <n v="19140"/>
    <x v="3"/>
    <s v="OFF-PA-10000673"/>
    <x v="1"/>
    <s v="Paper"/>
    <x v="252"/>
    <x v="25"/>
    <n v="2"/>
    <n v="0.2"/>
    <x v="273"/>
    <s v="low"/>
    <s v="Next time"/>
    <s v="Andrew Gjertsen"/>
    <s v="OFF-PA-10000673"/>
    <s v="Office Supplies"/>
  </r>
  <r>
    <n v="278"/>
    <x v="129"/>
    <x v="119"/>
    <d v="2017-10-17T00:00:00"/>
    <s v="Standard Class"/>
    <s v="AG-10495"/>
    <s v="Andrew Gjertsen"/>
    <s v="Corporate"/>
    <x v="0"/>
    <x v="10"/>
    <x v="9"/>
    <n v="19140"/>
    <x v="3"/>
    <s v="OFF-PA-10004470"/>
    <x v="1"/>
    <s v="Paper"/>
    <x v="253"/>
    <x v="268"/>
    <n v="4"/>
    <n v="0.2"/>
    <x v="274"/>
    <s v="low"/>
    <s v="Next time"/>
    <s v="Andrew Gjertsen"/>
    <s v="OFF-PA-10004470"/>
    <s v="Office Supplies"/>
  </r>
  <r>
    <n v="279"/>
    <x v="129"/>
    <x v="119"/>
    <d v="2017-10-17T00:00:00"/>
    <s v="Standard Class"/>
    <s v="AG-10495"/>
    <s v="Andrew Gjertsen"/>
    <s v="Corporate"/>
    <x v="0"/>
    <x v="10"/>
    <x v="9"/>
    <n v="19140"/>
    <x v="3"/>
    <s v="OFF-ST-10000876"/>
    <x v="1"/>
    <s v="Storage"/>
    <x v="254"/>
    <x v="269"/>
    <n v="6"/>
    <n v="0.2"/>
    <x v="275"/>
    <s v="low"/>
    <s v="Next time"/>
    <s v="Andrew Gjertsen"/>
    <s v="OFF-ST-10000876"/>
    <s v="Office Supplies"/>
  </r>
  <r>
    <n v="280"/>
    <x v="129"/>
    <x v="119"/>
    <d v="2017-10-17T00:00:00"/>
    <s v="Standard Class"/>
    <s v="AG-10495"/>
    <s v="Andrew Gjertsen"/>
    <s v="Corporate"/>
    <x v="0"/>
    <x v="10"/>
    <x v="9"/>
    <n v="19140"/>
    <x v="3"/>
    <s v="OFF-LA-10002043"/>
    <x v="1"/>
    <s v="Labels"/>
    <x v="255"/>
    <x v="270"/>
    <n v="3"/>
    <n v="0.2"/>
    <x v="276"/>
    <s v="low"/>
    <s v="Next time"/>
    <s v="Andrew Gjertsen"/>
    <s v="OFF-LA-10002043"/>
    <s v="Office Supplies"/>
  </r>
  <r>
    <n v="281"/>
    <x v="130"/>
    <x v="120"/>
    <d v="2015-09-28T00:00:00"/>
    <s v="Second Class"/>
    <s v="SC-20725"/>
    <s v="Steven Cartwright"/>
    <s v="Consumer"/>
    <x v="0"/>
    <x v="12"/>
    <x v="5"/>
    <n v="77070"/>
    <x v="2"/>
    <s v="OFF-BI-10004967"/>
    <x v="1"/>
    <s v="Binders"/>
    <x v="256"/>
    <x v="271"/>
    <n v="5"/>
    <n v="0.8"/>
    <x v="277"/>
    <s v="low"/>
    <s v="Next time"/>
    <s v="Steven Cartwright"/>
    <s v="OFF-BI-10004967"/>
    <s v="Office Supplies"/>
  </r>
  <r>
    <n v="282"/>
    <x v="130"/>
    <x v="120"/>
    <d v="2015-09-28T00:00:00"/>
    <s v="Second Class"/>
    <s v="SC-20725"/>
    <s v="Steven Cartwright"/>
    <s v="Consumer"/>
    <x v="0"/>
    <x v="12"/>
    <x v="5"/>
    <n v="77070"/>
    <x v="2"/>
    <s v="TEC-PH-10001760"/>
    <x v="2"/>
    <s v="Phones"/>
    <x v="257"/>
    <x v="272"/>
    <n v="7"/>
    <n v="0.2"/>
    <x v="278"/>
    <s v="low"/>
    <s v="Good Performance"/>
    <s v="Steven Cartwright"/>
    <s v="TEC-PH-10001760"/>
    <s v="Technology"/>
  </r>
  <r>
    <n v="283"/>
    <x v="131"/>
    <x v="121"/>
    <d v="2015-11-06T00:00:00"/>
    <s v="Standard Class"/>
    <s v="JO-15280"/>
    <s v="Jas O'Carroll"/>
    <s v="Consumer"/>
    <x v="0"/>
    <x v="1"/>
    <x v="1"/>
    <n v="90004"/>
    <x v="1"/>
    <s v="FUR-TA-10002903"/>
    <x v="0"/>
    <s v="Tables"/>
    <x v="258"/>
    <x v="273"/>
    <n v="5"/>
    <n v="0.2"/>
    <x v="279"/>
    <s v="low"/>
    <s v="Next time"/>
    <s v="Jas O'Carroll"/>
    <s v="FUR-TA-10002903"/>
    <s v="Furniture"/>
  </r>
  <r>
    <n v="284"/>
    <x v="132"/>
    <x v="120"/>
    <d v="2015-10-02T00:00:00"/>
    <s v="Standard Class"/>
    <s v="TB-21520"/>
    <s v="Tracy Blumstein"/>
    <s v="Consumer"/>
    <x v="0"/>
    <x v="32"/>
    <x v="21"/>
    <n v="97206"/>
    <x v="1"/>
    <s v="OFF-PA-10000474"/>
    <x v="1"/>
    <s v="Paper"/>
    <x v="33"/>
    <x v="274"/>
    <n v="5"/>
    <n v="0.2"/>
    <x v="280"/>
    <s v="low"/>
    <s v="Next time"/>
    <s v="Tracy Blumstein"/>
    <s v="OFF-PA-10000474"/>
    <s v="Office Supplies"/>
  </r>
  <r>
    <n v="285"/>
    <x v="132"/>
    <x v="120"/>
    <d v="2015-10-02T00:00:00"/>
    <s v="Standard Class"/>
    <s v="TB-21520"/>
    <s v="Tracy Blumstein"/>
    <s v="Consumer"/>
    <x v="0"/>
    <x v="32"/>
    <x v="21"/>
    <n v="97206"/>
    <x v="1"/>
    <s v="TEC-AC-10001956"/>
    <x v="2"/>
    <s v="Accessories"/>
    <x v="259"/>
    <x v="275"/>
    <n v="5"/>
    <n v="0.2"/>
    <x v="281"/>
    <s v="low"/>
    <s v="Next time"/>
    <s v="Tracy Blumstein"/>
    <s v="TEC-AC-10001956"/>
    <s v="Technology"/>
  </r>
  <r>
    <n v="286"/>
    <x v="132"/>
    <x v="120"/>
    <d v="2015-10-02T00:00:00"/>
    <s v="Standard Class"/>
    <s v="TB-21520"/>
    <s v="Tracy Blumstein"/>
    <s v="Consumer"/>
    <x v="0"/>
    <x v="32"/>
    <x v="21"/>
    <n v="97206"/>
    <x v="1"/>
    <s v="OFF-PA-10004100"/>
    <x v="1"/>
    <s v="Paper"/>
    <x v="260"/>
    <x v="276"/>
    <n v="6"/>
    <n v="0.2"/>
    <x v="282"/>
    <s v="low"/>
    <s v="Next time"/>
    <s v="Tracy Blumstein"/>
    <s v="OFF-PA-10004100"/>
    <s v="Office Supplies"/>
  </r>
  <r>
    <n v="287"/>
    <x v="133"/>
    <x v="122"/>
    <d v="2016-12-20T00:00:00"/>
    <s v="Second Class"/>
    <s v="AH-10195"/>
    <s v="Alan Haines"/>
    <s v="Corporate"/>
    <x v="0"/>
    <x v="76"/>
    <x v="2"/>
    <n v="33319"/>
    <x v="0"/>
    <s v="OFF-BI-10000778"/>
    <x v="1"/>
    <s v="Binders"/>
    <x v="261"/>
    <x v="277"/>
    <n v="7"/>
    <n v="0.7"/>
    <x v="283"/>
    <s v="low"/>
    <s v="Next time"/>
    <s v="Alan Haines"/>
    <s v="OFF-BI-10000778"/>
    <s v="Office Supplies"/>
  </r>
  <r>
    <n v="288"/>
    <x v="133"/>
    <x v="122"/>
    <d v="2016-12-20T00:00:00"/>
    <s v="Second Class"/>
    <s v="AH-10195"/>
    <s v="Alan Haines"/>
    <s v="Corporate"/>
    <x v="0"/>
    <x v="76"/>
    <x v="2"/>
    <n v="33319"/>
    <x v="0"/>
    <s v="OFF-AP-10002684"/>
    <x v="1"/>
    <s v="Appliances"/>
    <x v="167"/>
    <x v="278"/>
    <n v="2"/>
    <n v="0.2"/>
    <x v="284"/>
    <s v="low"/>
    <s v="Next time"/>
    <s v="Alan Haines"/>
    <s v="OFF-AP-10002684"/>
    <s v="Office Supplies"/>
  </r>
  <r>
    <n v="289"/>
    <x v="133"/>
    <x v="122"/>
    <d v="2016-12-20T00:00:00"/>
    <s v="Second Class"/>
    <s v="AH-10195"/>
    <s v="Alan Haines"/>
    <s v="Corporate"/>
    <x v="0"/>
    <x v="76"/>
    <x v="2"/>
    <n v="33319"/>
    <x v="0"/>
    <s v="OFF-SU-10000646"/>
    <x v="1"/>
    <s v="Supplies"/>
    <x v="262"/>
    <x v="279"/>
    <n v="5"/>
    <n v="0.2"/>
    <x v="285"/>
    <s v="low"/>
    <s v="Next time"/>
    <s v="Alan Haines"/>
    <s v="OFF-SU-10000646"/>
    <s v="Office Supplies"/>
  </r>
  <r>
    <n v="290"/>
    <x v="134"/>
    <x v="73"/>
    <d v="2016-11-24T00:00:00"/>
    <s v="Second Class"/>
    <s v="NZ-18565"/>
    <s v="Nick Zandusky"/>
    <s v="Home Office"/>
    <x v="0"/>
    <x v="38"/>
    <x v="24"/>
    <n v="43229"/>
    <x v="3"/>
    <s v="OFF-FA-10002983"/>
    <x v="1"/>
    <s v="Fasteners"/>
    <x v="263"/>
    <x v="280"/>
    <n v="7"/>
    <n v="0.2"/>
    <x v="286"/>
    <s v="low"/>
    <s v="Next time"/>
    <s v="Nick Zandusky"/>
    <s v="OFF-FA-10002983"/>
    <s v="Office Supplies"/>
  </r>
  <r>
    <n v="291"/>
    <x v="134"/>
    <x v="73"/>
    <d v="2016-11-24T00:00:00"/>
    <s v="Second Class"/>
    <s v="NZ-18565"/>
    <s v="Nick Zandusky"/>
    <s v="Home Office"/>
    <x v="0"/>
    <x v="38"/>
    <x v="24"/>
    <n v="43229"/>
    <x v="3"/>
    <s v="OFF-LA-10004689"/>
    <x v="1"/>
    <s v="Labels"/>
    <x v="264"/>
    <x v="281"/>
    <n v="8"/>
    <n v="0.2"/>
    <x v="287"/>
    <s v="low"/>
    <s v="Next time"/>
    <s v="Nick Zandusky"/>
    <s v="OFF-LA-10004689"/>
    <s v="Office Supplies"/>
  </r>
  <r>
    <n v="292"/>
    <x v="134"/>
    <x v="73"/>
    <d v="2016-11-24T00:00:00"/>
    <s v="Second Class"/>
    <s v="NZ-18565"/>
    <s v="Nick Zandusky"/>
    <s v="Home Office"/>
    <x v="0"/>
    <x v="38"/>
    <x v="24"/>
    <n v="43229"/>
    <x v="3"/>
    <s v="TEC-AC-10002001"/>
    <x v="2"/>
    <s v="Accessories"/>
    <x v="265"/>
    <x v="282"/>
    <n v="2"/>
    <n v="0.2"/>
    <x v="288"/>
    <s v="low"/>
    <s v="Next time"/>
    <s v="Nick Zandusky"/>
    <s v="TEC-AC-10002001"/>
    <s v="Technology"/>
  </r>
  <r>
    <n v="293"/>
    <x v="134"/>
    <x v="73"/>
    <d v="2016-11-24T00:00:00"/>
    <s v="Second Class"/>
    <s v="NZ-18565"/>
    <s v="Nick Zandusky"/>
    <s v="Home Office"/>
    <x v="0"/>
    <x v="38"/>
    <x v="24"/>
    <n v="43229"/>
    <x v="3"/>
    <s v="FUR-BO-10004709"/>
    <x v="0"/>
    <s v="Bookcases"/>
    <x v="266"/>
    <x v="283"/>
    <n v="3"/>
    <n v="0.5"/>
    <x v="289"/>
    <s v="low"/>
    <s v="Next time"/>
    <s v="Nick Zandusky"/>
    <s v="FUR-BO-10004709"/>
    <s v="Furniture"/>
  </r>
  <r>
    <n v="294"/>
    <x v="135"/>
    <x v="58"/>
    <d v="2014-12-28T00:00:00"/>
    <s v="First Class"/>
    <s v="KL-16555"/>
    <s v="Kelly Lampkin"/>
    <s v="Corporate"/>
    <x v="0"/>
    <x v="77"/>
    <x v="22"/>
    <n v="80906"/>
    <x v="1"/>
    <s v="FUR-FU-10004091"/>
    <x v="0"/>
    <s v="Furnishings"/>
    <x v="267"/>
    <x v="284"/>
    <n v="8"/>
    <n v="0.2"/>
    <x v="290"/>
    <s v="low"/>
    <s v="Next time"/>
    <s v="Kelly Lampkin"/>
    <s v="FUR-FU-10004091"/>
    <s v="Furniture"/>
  </r>
  <r>
    <n v="295"/>
    <x v="135"/>
    <x v="58"/>
    <d v="2014-12-28T00:00:00"/>
    <s v="First Class"/>
    <s v="KL-16555"/>
    <s v="Kelly Lampkin"/>
    <s v="Corporate"/>
    <x v="0"/>
    <x v="77"/>
    <x v="22"/>
    <n v="80906"/>
    <x v="1"/>
    <s v="FUR-CH-10001891"/>
    <x v="0"/>
    <s v="Chairs"/>
    <x v="268"/>
    <x v="285"/>
    <n v="3"/>
    <n v="0.2"/>
    <x v="291"/>
    <s v="low"/>
    <s v="Next time"/>
    <s v="Kelly Lampkin"/>
    <s v="FUR-CH-10001891"/>
    <s v="Furniture"/>
  </r>
  <r>
    <n v="296"/>
    <x v="135"/>
    <x v="58"/>
    <d v="2014-12-28T00:00:00"/>
    <s v="First Class"/>
    <s v="KL-16555"/>
    <s v="Kelly Lampkin"/>
    <s v="Corporate"/>
    <x v="0"/>
    <x v="77"/>
    <x v="22"/>
    <n v="80906"/>
    <x v="1"/>
    <s v="FUR-FU-10002918"/>
    <x v="0"/>
    <s v="Furnishings"/>
    <x v="269"/>
    <x v="286"/>
    <n v="3"/>
    <n v="0.2"/>
    <x v="292"/>
    <s v="low"/>
    <s v="Next time"/>
    <s v="Kelly Lampkin"/>
    <s v="FUR-FU-10002918"/>
    <s v="Furniture"/>
  </r>
  <r>
    <n v="297"/>
    <x v="135"/>
    <x v="58"/>
    <d v="2014-12-28T00:00:00"/>
    <s v="First Class"/>
    <s v="KL-16555"/>
    <s v="Kelly Lampkin"/>
    <s v="Corporate"/>
    <x v="0"/>
    <x v="77"/>
    <x v="22"/>
    <n v="80906"/>
    <x v="1"/>
    <s v="OFF-BI-10004593"/>
    <x v="1"/>
    <s v="Binders"/>
    <x v="270"/>
    <x v="287"/>
    <n v="5"/>
    <n v="0.7"/>
    <x v="293"/>
    <s v="low"/>
    <s v="Next time"/>
    <s v="Kelly Lampkin"/>
    <s v="OFF-BI-10004593"/>
    <s v="Office Supplies"/>
  </r>
  <r>
    <n v="298"/>
    <x v="135"/>
    <x v="58"/>
    <d v="2014-12-28T00:00:00"/>
    <s v="First Class"/>
    <s v="KL-16555"/>
    <s v="Kelly Lampkin"/>
    <s v="Corporate"/>
    <x v="0"/>
    <x v="77"/>
    <x v="22"/>
    <n v="80906"/>
    <x v="1"/>
    <s v="OFF-FA-10004854"/>
    <x v="1"/>
    <s v="Fasteners"/>
    <x v="271"/>
    <x v="288"/>
    <n v="3"/>
    <n v="0.2"/>
    <x v="294"/>
    <s v="low"/>
    <s v="Next time"/>
    <s v="Kelly Lampkin"/>
    <s v="OFF-FA-10004854"/>
    <s v="Office Supplies"/>
  </r>
  <r>
    <n v="299"/>
    <x v="136"/>
    <x v="99"/>
    <d v="2016-11-03T00:00:00"/>
    <s v="Standard Class"/>
    <s v="JD-15895"/>
    <s v="Jonathan Doherty"/>
    <s v="Corporate"/>
    <x v="0"/>
    <x v="78"/>
    <x v="30"/>
    <n v="7109"/>
    <x v="3"/>
    <s v="OFF-PA-10002105"/>
    <x v="1"/>
    <s v="Paper"/>
    <x v="272"/>
    <x v="56"/>
    <n v="5"/>
    <n v="0"/>
    <x v="56"/>
    <s v="low"/>
    <s v="Next time"/>
    <s v="Jonathan Doherty"/>
    <s v="OFF-PA-10002105"/>
    <s v="Office Supplies"/>
  </r>
  <r>
    <n v="300"/>
    <x v="136"/>
    <x v="99"/>
    <d v="2016-11-03T00:00:00"/>
    <s v="Standard Class"/>
    <s v="JD-15895"/>
    <s v="Jonathan Doherty"/>
    <s v="Corporate"/>
    <x v="0"/>
    <x v="78"/>
    <x v="30"/>
    <n v="7109"/>
    <x v="3"/>
    <s v="OFF-ST-10002756"/>
    <x v="1"/>
    <s v="Storage"/>
    <x v="273"/>
    <x v="289"/>
    <n v="8"/>
    <n v="0"/>
    <x v="295"/>
    <s v="low"/>
    <s v="Next time"/>
    <s v="Jonathan Doherty"/>
    <s v="OFF-ST-10002756"/>
    <s v="Office Supplies"/>
  </r>
  <r>
    <n v="301"/>
    <x v="136"/>
    <x v="99"/>
    <d v="2016-11-03T00:00:00"/>
    <s v="Standard Class"/>
    <s v="JD-15895"/>
    <s v="Jonathan Doherty"/>
    <s v="Corporate"/>
    <x v="0"/>
    <x v="78"/>
    <x v="30"/>
    <n v="7109"/>
    <x v="3"/>
    <s v="OFF-PA-10004243"/>
    <x v="1"/>
    <s v="Paper"/>
    <x v="274"/>
    <x v="290"/>
    <n v="3"/>
    <n v="0"/>
    <x v="296"/>
    <s v="low"/>
    <s v="Next time"/>
    <s v="Jonathan Doherty"/>
    <s v="OFF-PA-10004243"/>
    <s v="Office Supplies"/>
  </r>
  <r>
    <n v="302"/>
    <x v="136"/>
    <x v="99"/>
    <d v="2016-11-03T00:00:00"/>
    <s v="Standard Class"/>
    <s v="JD-15895"/>
    <s v="Jonathan Doherty"/>
    <s v="Corporate"/>
    <x v="0"/>
    <x v="78"/>
    <x v="30"/>
    <n v="7109"/>
    <x v="3"/>
    <s v="FUR-FU-10001861"/>
    <x v="0"/>
    <s v="Furnishings"/>
    <x v="275"/>
    <x v="291"/>
    <n v="4"/>
    <n v="0"/>
    <x v="297"/>
    <s v="low"/>
    <s v="Next time"/>
    <s v="Jonathan Doherty"/>
    <s v="FUR-FU-10001861"/>
    <s v="Furniture"/>
  </r>
  <r>
    <n v="303"/>
    <x v="136"/>
    <x v="99"/>
    <d v="2016-11-03T00:00:00"/>
    <s v="Standard Class"/>
    <s v="JD-15895"/>
    <s v="Jonathan Doherty"/>
    <s v="Corporate"/>
    <x v="0"/>
    <x v="78"/>
    <x v="30"/>
    <n v="7109"/>
    <x v="3"/>
    <s v="OFF-BI-10002706"/>
    <x v="1"/>
    <s v="Binders"/>
    <x v="276"/>
    <x v="190"/>
    <n v="1"/>
    <n v="0"/>
    <x v="298"/>
    <s v="low"/>
    <s v="Next time"/>
    <s v="Jonathan Doherty"/>
    <s v="OFF-BI-10002706"/>
    <s v="Office Supplies"/>
  </r>
  <r>
    <n v="304"/>
    <x v="137"/>
    <x v="123"/>
    <d v="2017-11-23T00:00:00"/>
    <s v="Standard Class"/>
    <s v="JH-15910"/>
    <s v="Jonathan Howell"/>
    <s v="Consumer"/>
    <x v="0"/>
    <x v="22"/>
    <x v="10"/>
    <n v="60623"/>
    <x v="2"/>
    <s v="FUR-TA-10002533"/>
    <x v="0"/>
    <s v="Tables"/>
    <x v="277"/>
    <x v="292"/>
    <n v="3"/>
    <n v="0.5"/>
    <x v="299"/>
    <s v="low"/>
    <s v="Next time"/>
    <s v="Jonathan Howell"/>
    <s v="FUR-TA-10002533"/>
    <s v="Furniture"/>
  </r>
  <r>
    <n v="305"/>
    <x v="138"/>
    <x v="124"/>
    <d v="2015-05-09T00:00:00"/>
    <s v="Second Class"/>
    <s v="AS-10225"/>
    <s v="Alan Schoenberger"/>
    <s v="Corporate"/>
    <x v="0"/>
    <x v="20"/>
    <x v="15"/>
    <n v="10024"/>
    <x v="3"/>
    <s v="FUR-FU-10002671"/>
    <x v="0"/>
    <s v="Furnishings"/>
    <x v="278"/>
    <x v="293"/>
    <n v="2"/>
    <n v="0"/>
    <x v="300"/>
    <s v="low"/>
    <s v="Next time"/>
    <s v="Alan Schoenberger"/>
    <s v="FUR-FU-10002671"/>
    <s v="Furniture"/>
  </r>
  <r>
    <n v="306"/>
    <x v="139"/>
    <x v="125"/>
    <d v="2015-01-04T00:00:00"/>
    <s v="Standard Class"/>
    <s v="KB-16600"/>
    <s v="Ken Brennan"/>
    <s v="Corporate"/>
    <x v="0"/>
    <x v="79"/>
    <x v="12"/>
    <n v="48180"/>
    <x v="2"/>
    <s v="OFF-AR-10003651"/>
    <x v="1"/>
    <s v="Art"/>
    <x v="279"/>
    <x v="294"/>
    <n v="3"/>
    <n v="0"/>
    <x v="301"/>
    <s v="low"/>
    <s v="Next time"/>
    <s v="Ken Brennan"/>
    <s v="OFF-AR-10003651"/>
    <s v="Office Supplies"/>
  </r>
  <r>
    <n v="307"/>
    <x v="140"/>
    <x v="106"/>
    <d v="2014-06-06T00:00:00"/>
    <s v="Standard Class"/>
    <s v="CR-12625"/>
    <s v="Corey Roper"/>
    <s v="Home Office"/>
    <x v="0"/>
    <x v="80"/>
    <x v="30"/>
    <n v="8701"/>
    <x v="3"/>
    <s v="OFF-BI-10001072"/>
    <x v="1"/>
    <s v="Binders"/>
    <x v="280"/>
    <x v="295"/>
    <n v="3"/>
    <n v="0"/>
    <x v="302"/>
    <s v="low"/>
    <s v="Next time"/>
    <s v="Corey Roper"/>
    <s v="OFF-BI-10001072"/>
    <s v="Office Supplies"/>
  </r>
  <r>
    <n v="308"/>
    <x v="140"/>
    <x v="106"/>
    <d v="2014-06-06T00:00:00"/>
    <s v="Standard Class"/>
    <s v="CR-12625"/>
    <s v="Corey Roper"/>
    <s v="Home Office"/>
    <x v="0"/>
    <x v="80"/>
    <x v="30"/>
    <n v="8701"/>
    <x v="3"/>
    <s v="OFF-AR-10002135"/>
    <x v="1"/>
    <s v="Art"/>
    <x v="281"/>
    <x v="296"/>
    <n v="6"/>
    <n v="0"/>
    <x v="303"/>
    <s v="low"/>
    <s v="Next time"/>
    <s v="Corey Roper"/>
    <s v="OFF-AR-10002135"/>
    <s v="Office Supplies"/>
  </r>
  <r>
    <n v="309"/>
    <x v="141"/>
    <x v="4"/>
    <d v="2017-04-17T00:00:00"/>
    <s v="First Class"/>
    <s v="SH-20395"/>
    <s v="Shahid Hopkins"/>
    <s v="Consumer"/>
    <x v="0"/>
    <x v="81"/>
    <x v="17"/>
    <n v="22204"/>
    <x v="0"/>
    <s v="OFF-AR-10002804"/>
    <x v="1"/>
    <s v="Art"/>
    <x v="282"/>
    <x v="297"/>
    <n v="1"/>
    <n v="0"/>
    <x v="304"/>
    <s v="low"/>
    <s v="Next time"/>
    <s v="Shahid Hopkins"/>
    <s v="OFF-AR-10002804"/>
    <s v="Office Supplies"/>
  </r>
  <r>
    <n v="310"/>
    <x v="142"/>
    <x v="126"/>
    <d v="2016-09-14T00:00:00"/>
    <s v="Second Class"/>
    <s v="BP-11185"/>
    <s v="Ben Peterman"/>
    <s v="Corporate"/>
    <x v="0"/>
    <x v="82"/>
    <x v="22"/>
    <n v="80004"/>
    <x v="1"/>
    <s v="FUR-FU-10001918"/>
    <x v="0"/>
    <s v="Furnishings"/>
    <x v="283"/>
    <x v="298"/>
    <n v="4"/>
    <n v="0.2"/>
    <x v="305"/>
    <s v="low"/>
    <s v="Next time"/>
    <s v="Ben Peterman"/>
    <s v="FUR-FU-10001918"/>
    <s v="Furniture"/>
  </r>
  <r>
    <n v="311"/>
    <x v="142"/>
    <x v="126"/>
    <d v="2016-09-14T00:00:00"/>
    <s v="Second Class"/>
    <s v="BP-11185"/>
    <s v="Ben Peterman"/>
    <s v="Corporate"/>
    <x v="0"/>
    <x v="82"/>
    <x v="22"/>
    <n v="80004"/>
    <x v="1"/>
    <s v="FUR-CH-10004086"/>
    <x v="0"/>
    <s v="Chairs"/>
    <x v="284"/>
    <x v="299"/>
    <n v="2"/>
    <n v="0.2"/>
    <x v="306"/>
    <s v="low"/>
    <s v="Next time"/>
    <s v="Ben Peterman"/>
    <s v="FUR-CH-10004086"/>
    <s v="Furniture"/>
  </r>
  <r>
    <n v="312"/>
    <x v="142"/>
    <x v="126"/>
    <d v="2016-09-14T00:00:00"/>
    <s v="Second Class"/>
    <s v="BP-11185"/>
    <s v="Ben Peterman"/>
    <s v="Corporate"/>
    <x v="0"/>
    <x v="82"/>
    <x v="22"/>
    <n v="80004"/>
    <x v="1"/>
    <s v="FUR-FU-10001756"/>
    <x v="0"/>
    <s v="Furnishings"/>
    <x v="285"/>
    <x v="300"/>
    <n v="1"/>
    <n v="0.2"/>
    <x v="307"/>
    <s v="low"/>
    <s v="Next time"/>
    <s v="Ben Peterman"/>
    <s v="FUR-FU-10001756"/>
    <s v="Furniture"/>
  </r>
  <r>
    <n v="313"/>
    <x v="142"/>
    <x v="126"/>
    <d v="2016-09-14T00:00:00"/>
    <s v="Second Class"/>
    <s v="BP-11185"/>
    <s v="Ben Peterman"/>
    <s v="Corporate"/>
    <x v="0"/>
    <x v="82"/>
    <x v="22"/>
    <n v="80004"/>
    <x v="1"/>
    <s v="OFF-LA-10000634"/>
    <x v="1"/>
    <s v="Labels"/>
    <x v="286"/>
    <x v="301"/>
    <n v="3"/>
    <n v="0.2"/>
    <x v="308"/>
    <s v="low"/>
    <s v="Next time"/>
    <s v="Ben Peterman"/>
    <s v="OFF-LA-10000634"/>
    <s v="Office Supplies"/>
  </r>
  <r>
    <n v="314"/>
    <x v="143"/>
    <x v="127"/>
    <d v="2014-10-03T00:00:00"/>
    <s v="Standard Class"/>
    <s v="TS-21205"/>
    <s v="Thomas Seio"/>
    <s v="Corporate"/>
    <x v="0"/>
    <x v="83"/>
    <x v="30"/>
    <n v="7601"/>
    <x v="3"/>
    <s v="FUR-FU-10001588"/>
    <x v="0"/>
    <s v="Furnishings"/>
    <x v="287"/>
    <x v="302"/>
    <n v="3"/>
    <n v="0"/>
    <x v="309"/>
    <s v="low"/>
    <s v="Next time"/>
    <s v="Thomas Seio"/>
    <s v="FUR-FU-10001588"/>
    <s v="Furniture"/>
  </r>
  <r>
    <n v="315"/>
    <x v="144"/>
    <x v="128"/>
    <d v="2014-08-16T00:00:00"/>
    <s v="Standard Class"/>
    <s v="AG-10525"/>
    <s v="Andy Gerbode"/>
    <s v="Corporate"/>
    <x v="0"/>
    <x v="84"/>
    <x v="2"/>
    <n v="33710"/>
    <x v="0"/>
    <s v="TEC-PH-10002398"/>
    <x v="2"/>
    <s v="Phones"/>
    <x v="288"/>
    <x v="303"/>
    <n v="2"/>
    <n v="0.2"/>
    <x v="310"/>
    <s v="low"/>
    <s v="Next time"/>
    <s v="Andy Gerbode"/>
    <s v="TEC-PH-10002398"/>
    <s v="Technology"/>
  </r>
  <r>
    <n v="316"/>
    <x v="144"/>
    <x v="128"/>
    <d v="2014-08-16T00:00:00"/>
    <s v="Standard Class"/>
    <s v="AG-10525"/>
    <s v="Andy Gerbode"/>
    <s v="Corporate"/>
    <x v="0"/>
    <x v="84"/>
    <x v="2"/>
    <n v="33710"/>
    <x v="0"/>
    <s v="OFF-PA-10001937"/>
    <x v="1"/>
    <s v="Paper"/>
    <x v="289"/>
    <x v="12"/>
    <n v="3"/>
    <n v="0.2"/>
    <x v="12"/>
    <s v="low"/>
    <s v="Next time"/>
    <s v="Andy Gerbode"/>
    <s v="OFF-PA-10001937"/>
    <s v="Office Supplies"/>
  </r>
  <r>
    <n v="317"/>
    <x v="145"/>
    <x v="129"/>
    <d v="2014-12-30T00:00:00"/>
    <s v="First Class"/>
    <s v="SP-20860"/>
    <s v="Sung Pak"/>
    <s v="Corporate"/>
    <x v="0"/>
    <x v="10"/>
    <x v="9"/>
    <n v="19143"/>
    <x v="3"/>
    <s v="OFF-AR-10003373"/>
    <x v="1"/>
    <s v="Art"/>
    <x v="290"/>
    <x v="304"/>
    <n v="4"/>
    <n v="0.2"/>
    <x v="311"/>
    <s v="low"/>
    <s v="Next time"/>
    <s v="Sung Pak"/>
    <s v="OFF-AR-10003373"/>
    <s v="Office Supplies"/>
  </r>
  <r>
    <n v="318"/>
    <x v="146"/>
    <x v="130"/>
    <d v="2014-11-09T00:00:00"/>
    <s v="Standard Class"/>
    <s v="NM-18445"/>
    <s v="Nathan Mautz"/>
    <s v="Home Office"/>
    <x v="0"/>
    <x v="20"/>
    <x v="15"/>
    <n v="10024"/>
    <x v="3"/>
    <s v="FUR-CH-10002602"/>
    <x v="0"/>
    <s v="Chairs"/>
    <x v="291"/>
    <x v="305"/>
    <n v="1"/>
    <n v="0.1"/>
    <x v="312"/>
    <s v="low"/>
    <s v="Next time"/>
    <s v="Nathan Mautz"/>
    <s v="FUR-CH-10002602"/>
    <s v="Furniture"/>
  </r>
  <r>
    <n v="319"/>
    <x v="146"/>
    <x v="130"/>
    <d v="2014-11-09T00:00:00"/>
    <s v="Standard Class"/>
    <s v="NM-18445"/>
    <s v="Nathan Mautz"/>
    <s v="Home Office"/>
    <x v="0"/>
    <x v="20"/>
    <x v="15"/>
    <n v="10024"/>
    <x v="3"/>
    <s v="TEC-MA-10002927"/>
    <x v="2"/>
    <s v="Machines"/>
    <x v="292"/>
    <x v="306"/>
    <n v="2"/>
    <n v="0"/>
    <x v="313"/>
    <s v="high"/>
    <s v="Good Performance"/>
    <s v="Nathan Mautz"/>
    <s v="TEC-MA-10002927"/>
    <s v="Technology"/>
  </r>
  <r>
    <n v="320"/>
    <x v="146"/>
    <x v="130"/>
    <d v="2014-11-09T00:00:00"/>
    <s v="Standard Class"/>
    <s v="NM-18445"/>
    <s v="Nathan Mautz"/>
    <s v="Home Office"/>
    <x v="0"/>
    <x v="20"/>
    <x v="15"/>
    <n v="10024"/>
    <x v="3"/>
    <s v="TEC-PH-10004093"/>
    <x v="2"/>
    <s v="Phones"/>
    <x v="40"/>
    <x v="307"/>
    <n v="6"/>
    <n v="0"/>
    <x v="314"/>
    <s v="low"/>
    <s v="Next time"/>
    <s v="Nathan Mautz"/>
    <s v="TEC-PH-10004093"/>
    <s v="Technology"/>
  </r>
  <r>
    <n v="321"/>
    <x v="146"/>
    <x v="130"/>
    <d v="2014-11-09T00:00:00"/>
    <s v="Standard Class"/>
    <s v="NM-18445"/>
    <s v="Nathan Mautz"/>
    <s v="Home Office"/>
    <x v="0"/>
    <x v="20"/>
    <x v="15"/>
    <n v="10024"/>
    <x v="3"/>
    <s v="TEC-AC-10000892"/>
    <x v="2"/>
    <s v="Accessories"/>
    <x v="293"/>
    <x v="308"/>
    <n v="4"/>
    <n v="0"/>
    <x v="315"/>
    <s v="low"/>
    <s v="Next time"/>
    <s v="Nathan Mautz"/>
    <s v="TEC-AC-10000892"/>
    <s v="Technology"/>
  </r>
  <r>
    <n v="322"/>
    <x v="146"/>
    <x v="130"/>
    <d v="2014-11-09T00:00:00"/>
    <s v="Standard Class"/>
    <s v="NM-18445"/>
    <s v="Nathan Mautz"/>
    <s v="Home Office"/>
    <x v="0"/>
    <x v="20"/>
    <x v="15"/>
    <n v="10024"/>
    <x v="3"/>
    <s v="OFF-ST-10002974"/>
    <x v="1"/>
    <s v="Storage"/>
    <x v="123"/>
    <x v="309"/>
    <n v="1"/>
    <n v="0"/>
    <x v="316"/>
    <s v="low"/>
    <s v="Next time"/>
    <s v="Nathan Mautz"/>
    <s v="OFF-ST-10002974"/>
    <s v="Office Supplies"/>
  </r>
  <r>
    <n v="323"/>
    <x v="147"/>
    <x v="111"/>
    <d v="2014-09-24T00:00:00"/>
    <s v="Standard Class"/>
    <s v="FA-14230"/>
    <s v="Frank Atkinson"/>
    <s v="Corporate"/>
    <x v="0"/>
    <x v="85"/>
    <x v="1"/>
    <n v="90805"/>
    <x v="1"/>
    <s v="OFF-FA-10000624"/>
    <x v="1"/>
    <s v="Fasteners"/>
    <x v="294"/>
    <x v="181"/>
    <n v="2"/>
    <n v="0"/>
    <x v="317"/>
    <s v="low"/>
    <s v="Next time"/>
    <s v="Frank Atkinson"/>
    <s v="OFF-FA-10000624"/>
    <s v="Office Supplies"/>
  </r>
  <r>
    <n v="324"/>
    <x v="148"/>
    <x v="131"/>
    <d v="2016-04-27T00:00:00"/>
    <s v="Standard Class"/>
    <s v="GK-14620"/>
    <s v="Grace Kelly"/>
    <s v="Corporate"/>
    <x v="0"/>
    <x v="86"/>
    <x v="1"/>
    <n v="92345"/>
    <x v="1"/>
    <s v="OFF-BI-10004593"/>
    <x v="1"/>
    <s v="Binders"/>
    <x v="270"/>
    <x v="310"/>
    <n v="6"/>
    <n v="0.2"/>
    <x v="318"/>
    <s v="low"/>
    <s v="Next time"/>
    <s v="Grace Kelly"/>
    <s v="OFF-BI-10004593"/>
    <s v="Office Supplies"/>
  </r>
  <r>
    <n v="325"/>
    <x v="148"/>
    <x v="131"/>
    <d v="2016-04-27T00:00:00"/>
    <s v="Standard Class"/>
    <s v="GK-14620"/>
    <s v="Grace Kelly"/>
    <s v="Corporate"/>
    <x v="0"/>
    <x v="86"/>
    <x v="1"/>
    <n v="92345"/>
    <x v="1"/>
    <s v="TEC-AC-10001908"/>
    <x v="2"/>
    <s v="Accessories"/>
    <x v="295"/>
    <x v="311"/>
    <n v="1"/>
    <n v="0"/>
    <x v="319"/>
    <s v="low"/>
    <s v="Next time"/>
    <s v="Grace Kelly"/>
    <s v="TEC-AC-10001908"/>
    <s v="Technology"/>
  </r>
  <r>
    <n v="326"/>
    <x v="149"/>
    <x v="132"/>
    <d v="2017-11-05T00:00:00"/>
    <s v="Second Class"/>
    <s v="DJ-13510"/>
    <s v="Don Jones"/>
    <s v="Corporate"/>
    <x v="0"/>
    <x v="87"/>
    <x v="18"/>
    <n v="37130"/>
    <x v="0"/>
    <s v="FUR-FU-10001967"/>
    <x v="0"/>
    <s v="Furnishings"/>
    <x v="296"/>
    <x v="312"/>
    <n v="1"/>
    <n v="0.2"/>
    <x v="320"/>
    <s v="low"/>
    <s v="Next time"/>
    <s v="Don Jones"/>
    <s v="FUR-FU-10001967"/>
    <s v="Furniture"/>
  </r>
  <r>
    <n v="327"/>
    <x v="150"/>
    <x v="133"/>
    <d v="2016-09-01T00:00:00"/>
    <s v="First Class"/>
    <s v="PO-18850"/>
    <s v="Patrick O'Brill"/>
    <s v="Consumer"/>
    <x v="0"/>
    <x v="10"/>
    <x v="9"/>
    <n v="19143"/>
    <x v="3"/>
    <s v="TEC-PH-10003645"/>
    <x v="2"/>
    <s v="Phones"/>
    <x v="297"/>
    <x v="313"/>
    <n v="3"/>
    <n v="0.4"/>
    <x v="321"/>
    <s v="low"/>
    <s v="Next time"/>
    <s v="Patrick O'Brill"/>
    <s v="TEC-PH-10003645"/>
    <s v="Technology"/>
  </r>
  <r>
    <n v="328"/>
    <x v="150"/>
    <x v="133"/>
    <d v="2016-09-01T00:00:00"/>
    <s v="First Class"/>
    <s v="PO-18850"/>
    <s v="Patrick O'Brill"/>
    <s v="Consumer"/>
    <x v="0"/>
    <x v="10"/>
    <x v="9"/>
    <n v="19143"/>
    <x v="3"/>
    <s v="OFF-ST-10000675"/>
    <x v="1"/>
    <s v="Storage"/>
    <x v="298"/>
    <x v="314"/>
    <n v="2"/>
    <n v="0.2"/>
    <x v="322"/>
    <s v="low"/>
    <s v="Next time"/>
    <s v="Patrick O'Brill"/>
    <s v="OFF-ST-10000675"/>
    <s v="Office Supplies"/>
  </r>
  <r>
    <n v="329"/>
    <x v="150"/>
    <x v="133"/>
    <d v="2016-09-01T00:00:00"/>
    <s v="First Class"/>
    <s v="PO-18850"/>
    <s v="Patrick O'Brill"/>
    <s v="Consumer"/>
    <x v="0"/>
    <x v="10"/>
    <x v="9"/>
    <n v="19143"/>
    <x v="3"/>
    <s v="FUR-CH-10003312"/>
    <x v="0"/>
    <s v="Chairs"/>
    <x v="299"/>
    <x v="315"/>
    <n v="4"/>
    <n v="0.3"/>
    <x v="323"/>
    <s v="low"/>
    <s v="Next time"/>
    <s v="Patrick O'Brill"/>
    <s v="FUR-CH-10003312"/>
    <s v="Furniture"/>
  </r>
  <r>
    <n v="330"/>
    <x v="150"/>
    <x v="133"/>
    <d v="2016-09-01T00:00:00"/>
    <s v="First Class"/>
    <s v="PO-18850"/>
    <s v="Patrick O'Brill"/>
    <s v="Consumer"/>
    <x v="0"/>
    <x v="10"/>
    <x v="9"/>
    <n v="19143"/>
    <x v="3"/>
    <s v="OFF-LA-10001074"/>
    <x v="1"/>
    <s v="Labels"/>
    <x v="300"/>
    <x v="316"/>
    <n v="10"/>
    <n v="0.2"/>
    <x v="324"/>
    <s v="low"/>
    <s v="Next time"/>
    <s v="Patrick O'Brill"/>
    <s v="OFF-LA-10001074"/>
    <s v="Office Supplies"/>
  </r>
  <r>
    <n v="331"/>
    <x v="150"/>
    <x v="133"/>
    <d v="2016-09-01T00:00:00"/>
    <s v="First Class"/>
    <s v="PO-18850"/>
    <s v="Patrick O'Brill"/>
    <s v="Consumer"/>
    <x v="0"/>
    <x v="10"/>
    <x v="9"/>
    <n v="19143"/>
    <x v="3"/>
    <s v="OFF-BI-10001524"/>
    <x v="1"/>
    <s v="Binders"/>
    <x v="301"/>
    <x v="317"/>
    <n v="6"/>
    <n v="0.7"/>
    <x v="325"/>
    <s v="low"/>
    <s v="Next time"/>
    <s v="Patrick O'Brill"/>
    <s v="OFF-BI-10001524"/>
    <s v="Office Supplies"/>
  </r>
  <r>
    <n v="332"/>
    <x v="151"/>
    <x v="134"/>
    <d v="2016-04-29T00:00:00"/>
    <s v="Second Class"/>
    <s v="JL-15850"/>
    <s v="John Lucas"/>
    <s v="Consumer"/>
    <x v="0"/>
    <x v="10"/>
    <x v="9"/>
    <n v="19134"/>
    <x v="3"/>
    <s v="TEC-PH-10004614"/>
    <x v="2"/>
    <s v="Phones"/>
    <x v="302"/>
    <x v="137"/>
    <n v="2"/>
    <n v="0.4"/>
    <x v="326"/>
    <s v="low"/>
    <s v="Next time"/>
    <s v="John Lucas"/>
    <s v="TEC-PH-10004614"/>
    <s v="Technology"/>
  </r>
  <r>
    <n v="333"/>
    <x v="151"/>
    <x v="134"/>
    <d v="2016-04-29T00:00:00"/>
    <s v="Second Class"/>
    <s v="JL-15850"/>
    <s v="John Lucas"/>
    <s v="Consumer"/>
    <x v="0"/>
    <x v="10"/>
    <x v="9"/>
    <n v="19134"/>
    <x v="3"/>
    <s v="OFF-BI-10001153"/>
    <x v="1"/>
    <s v="Binders"/>
    <x v="303"/>
    <x v="318"/>
    <n v="2"/>
    <n v="0.7"/>
    <x v="327"/>
    <s v="low"/>
    <s v="Next time"/>
    <s v="John Lucas"/>
    <s v="OFF-BI-10001153"/>
    <s v="Office Supplies"/>
  </r>
  <r>
    <n v="334"/>
    <x v="151"/>
    <x v="134"/>
    <d v="2016-04-29T00:00:00"/>
    <s v="Second Class"/>
    <s v="JL-15850"/>
    <s v="John Lucas"/>
    <s v="Consumer"/>
    <x v="0"/>
    <x v="10"/>
    <x v="9"/>
    <n v="19134"/>
    <x v="3"/>
    <s v="OFF-BI-10001982"/>
    <x v="1"/>
    <s v="Binders"/>
    <x v="304"/>
    <x v="319"/>
    <n v="3"/>
    <n v="0.7"/>
    <x v="328"/>
    <s v="low"/>
    <s v="Next time"/>
    <s v="John Lucas"/>
    <s v="OFF-BI-10001982"/>
    <s v="Office Supplies"/>
  </r>
  <r>
    <n v="335"/>
    <x v="152"/>
    <x v="135"/>
    <d v="2015-09-04T00:00:00"/>
    <s v="Second Class"/>
    <s v="DB-13615"/>
    <s v="Doug Bickford"/>
    <s v="Consumer"/>
    <x v="0"/>
    <x v="1"/>
    <x v="1"/>
    <n v="90045"/>
    <x v="1"/>
    <s v="OFF-BI-10001922"/>
    <x v="1"/>
    <s v="Binders"/>
    <x v="305"/>
    <x v="320"/>
    <n v="1"/>
    <n v="0.2"/>
    <x v="329"/>
    <s v="low"/>
    <s v="Next time"/>
    <s v="Doug Bickford"/>
    <s v="OFF-BI-10001922"/>
    <s v="Office Supplies"/>
  </r>
  <r>
    <n v="336"/>
    <x v="152"/>
    <x v="135"/>
    <d v="2015-09-04T00:00:00"/>
    <s v="Second Class"/>
    <s v="DB-13615"/>
    <s v="Doug Bickford"/>
    <s v="Consumer"/>
    <x v="0"/>
    <x v="1"/>
    <x v="1"/>
    <n v="90045"/>
    <x v="1"/>
    <s v="TEC-CO-10001449"/>
    <x v="2"/>
    <s v="Copiers"/>
    <x v="306"/>
    <x v="321"/>
    <n v="2"/>
    <n v="0.2"/>
    <x v="330"/>
    <s v="low"/>
    <s v="Next time"/>
    <s v="Doug Bickford"/>
    <s v="TEC-CO-10001449"/>
    <s v="Technology"/>
  </r>
  <r>
    <n v="337"/>
    <x v="152"/>
    <x v="135"/>
    <d v="2015-09-04T00:00:00"/>
    <s v="Second Class"/>
    <s v="DB-13615"/>
    <s v="Doug Bickford"/>
    <s v="Consumer"/>
    <x v="0"/>
    <x v="1"/>
    <x v="1"/>
    <n v="90045"/>
    <x v="1"/>
    <s v="OFF-BI-10004140"/>
    <x v="1"/>
    <s v="Binders"/>
    <x v="307"/>
    <x v="322"/>
    <n v="4"/>
    <n v="0.2"/>
    <x v="331"/>
    <s v="low"/>
    <s v="Next time"/>
    <s v="Doug Bickford"/>
    <s v="OFF-BI-10004140"/>
    <s v="Office Supplies"/>
  </r>
  <r>
    <n v="338"/>
    <x v="153"/>
    <x v="136"/>
    <d v="2014-07-17T00:00:00"/>
    <s v="Standard Class"/>
    <s v="AC-10420"/>
    <s v="Alyssa Crouse"/>
    <s v="Corporate"/>
    <x v="0"/>
    <x v="8"/>
    <x v="1"/>
    <n v="94122"/>
    <x v="1"/>
    <s v="OFF-BI-10003314"/>
    <x v="1"/>
    <s v="Binders"/>
    <x v="308"/>
    <x v="323"/>
    <n v="2"/>
    <n v="0.2"/>
    <x v="332"/>
    <s v="low"/>
    <s v="Next time"/>
    <s v="Alyssa Crouse"/>
    <s v="OFF-BI-10003314"/>
    <s v="Office Supplies"/>
  </r>
  <r>
    <n v="339"/>
    <x v="153"/>
    <x v="136"/>
    <d v="2014-07-17T00:00:00"/>
    <s v="Standard Class"/>
    <s v="AC-10420"/>
    <s v="Alyssa Crouse"/>
    <s v="Corporate"/>
    <x v="0"/>
    <x v="8"/>
    <x v="1"/>
    <n v="94122"/>
    <x v="1"/>
    <s v="FUR-TA-10004575"/>
    <x v="0"/>
    <s v="Tables"/>
    <x v="309"/>
    <x v="324"/>
    <n v="3"/>
    <n v="0.2"/>
    <x v="333"/>
    <s v="low"/>
    <s v="Next time"/>
    <s v="Alyssa Crouse"/>
    <s v="FUR-TA-10004575"/>
    <s v="Furniture"/>
  </r>
  <r>
    <n v="340"/>
    <x v="154"/>
    <x v="137"/>
    <d v="2015-06-26T00:00:00"/>
    <s v="Second Class"/>
    <s v="KL-16645"/>
    <s v="Ken Lonsdale"/>
    <s v="Consumer"/>
    <x v="0"/>
    <x v="88"/>
    <x v="7"/>
    <n v="84041"/>
    <x v="1"/>
    <s v="OFF-FA-10000490"/>
    <x v="1"/>
    <s v="Fasteners"/>
    <x v="310"/>
    <x v="325"/>
    <n v="4"/>
    <n v="0"/>
    <x v="334"/>
    <s v="low"/>
    <s v="Next time"/>
    <s v="Ken Lonsdale"/>
    <s v="OFF-FA-10000490"/>
    <s v="Office Supplies"/>
  </r>
  <r>
    <n v="341"/>
    <x v="155"/>
    <x v="138"/>
    <d v="2014-04-17T00:00:00"/>
    <s v="Second Class"/>
    <s v="JD-15895"/>
    <s v="Jonathan Doherty"/>
    <s v="Corporate"/>
    <x v="0"/>
    <x v="10"/>
    <x v="9"/>
    <n v="19140"/>
    <x v="3"/>
    <s v="OFF-AR-10000122"/>
    <x v="1"/>
    <s v="Art"/>
    <x v="311"/>
    <x v="326"/>
    <n v="4"/>
    <n v="0.2"/>
    <x v="335"/>
    <s v="low"/>
    <s v="Next time"/>
    <s v="Jonathan Doherty"/>
    <s v="OFF-AR-10000122"/>
    <s v="Office Supplies"/>
  </r>
  <r>
    <n v="342"/>
    <x v="155"/>
    <x v="138"/>
    <d v="2014-04-17T00:00:00"/>
    <s v="Second Class"/>
    <s v="JD-15895"/>
    <s v="Jonathan Doherty"/>
    <s v="Corporate"/>
    <x v="0"/>
    <x v="10"/>
    <x v="9"/>
    <n v="19140"/>
    <x v="3"/>
    <s v="OFF-BI-10003656"/>
    <x v="1"/>
    <s v="Binders"/>
    <x v="13"/>
    <x v="327"/>
    <n v="10"/>
    <n v="0.7"/>
    <x v="336"/>
    <s v="low"/>
    <s v="Next time"/>
    <s v="Jonathan Doherty"/>
    <s v="OFF-BI-10003656"/>
    <s v="Office Supplies"/>
  </r>
  <r>
    <n v="343"/>
    <x v="155"/>
    <x v="138"/>
    <d v="2014-04-17T00:00:00"/>
    <s v="Second Class"/>
    <s v="JD-15895"/>
    <s v="Jonathan Doherty"/>
    <s v="Corporate"/>
    <x v="0"/>
    <x v="10"/>
    <x v="9"/>
    <n v="19140"/>
    <x v="3"/>
    <s v="OFF-FA-10002780"/>
    <x v="1"/>
    <s v="Fasteners"/>
    <x v="128"/>
    <x v="328"/>
    <n v="13"/>
    <n v="0.2"/>
    <x v="337"/>
    <s v="low"/>
    <s v="Next time"/>
    <s v="Jonathan Doherty"/>
    <s v="OFF-FA-10002780"/>
    <s v="Office Supplies"/>
  </r>
  <r>
    <n v="344"/>
    <x v="155"/>
    <x v="138"/>
    <d v="2014-04-17T00:00:00"/>
    <s v="Second Class"/>
    <s v="JD-15895"/>
    <s v="Jonathan Doherty"/>
    <s v="Corporate"/>
    <x v="0"/>
    <x v="10"/>
    <x v="9"/>
    <n v="19140"/>
    <x v="3"/>
    <s v="TEC-PH-10000702"/>
    <x v="2"/>
    <s v="Phones"/>
    <x v="312"/>
    <x v="329"/>
    <n v="12"/>
    <n v="0.4"/>
    <x v="338"/>
    <s v="low"/>
    <s v="Next time"/>
    <s v="Jonathan Doherty"/>
    <s v="TEC-PH-10000702"/>
    <s v="Technology"/>
  </r>
  <r>
    <n v="345"/>
    <x v="156"/>
    <x v="139"/>
    <d v="2015-12-24T00:00:00"/>
    <s v="Standard Class"/>
    <s v="CS-12130"/>
    <s v="Chad Sievert"/>
    <s v="Consumer"/>
    <x v="0"/>
    <x v="89"/>
    <x v="5"/>
    <n v="78745"/>
    <x v="2"/>
    <s v="OFF-ST-10000107"/>
    <x v="1"/>
    <s v="Storage"/>
    <x v="17"/>
    <x v="330"/>
    <n v="4"/>
    <n v="0.2"/>
    <x v="339"/>
    <s v="low"/>
    <s v="Next time"/>
    <s v="Chad Sievert"/>
    <s v="OFF-ST-10000107"/>
    <s v="Office Supplies"/>
  </r>
  <r>
    <n v="346"/>
    <x v="157"/>
    <x v="140"/>
    <d v="2017-06-19T00:00:00"/>
    <s v="Standard Class"/>
    <s v="CC-12550"/>
    <s v="Clay Cheatham"/>
    <s v="Consumer"/>
    <x v="0"/>
    <x v="8"/>
    <x v="1"/>
    <n v="94122"/>
    <x v="1"/>
    <s v="TEC-PH-10002293"/>
    <x v="2"/>
    <s v="Phones"/>
    <x v="126"/>
    <x v="331"/>
    <n v="3"/>
    <n v="0.2"/>
    <x v="340"/>
    <s v="low"/>
    <s v="Next time"/>
    <s v="Clay Cheatham"/>
    <s v="TEC-PH-10002293"/>
    <s v="Technology"/>
  </r>
  <r>
    <n v="347"/>
    <x v="158"/>
    <x v="141"/>
    <d v="2017-07-12T00:00:00"/>
    <s v="Standard Class"/>
    <s v="TD-20995"/>
    <s v="Tamara Dahlen"/>
    <s v="Consumer"/>
    <x v="0"/>
    <x v="90"/>
    <x v="31"/>
    <n v="1852"/>
    <x v="3"/>
    <s v="OFF-AR-10004027"/>
    <x v="1"/>
    <s v="Art"/>
    <x v="184"/>
    <x v="261"/>
    <n v="3"/>
    <n v="0"/>
    <x v="341"/>
    <s v="low"/>
    <s v="Next time"/>
    <s v="Tamara Dahlen"/>
    <s v="OFF-AR-10004027"/>
    <s v="Office Supplies"/>
  </r>
  <r>
    <n v="348"/>
    <x v="158"/>
    <x v="141"/>
    <d v="2017-07-12T00:00:00"/>
    <s v="Standard Class"/>
    <s v="TD-20995"/>
    <s v="Tamara Dahlen"/>
    <s v="Consumer"/>
    <x v="0"/>
    <x v="90"/>
    <x v="31"/>
    <n v="1852"/>
    <x v="3"/>
    <s v="OFF-PA-10000249"/>
    <x v="1"/>
    <s v="Paper"/>
    <x v="33"/>
    <x v="332"/>
    <n v="2"/>
    <n v="0"/>
    <x v="342"/>
    <s v="low"/>
    <s v="Next time"/>
    <s v="Tamara Dahlen"/>
    <s v="OFF-PA-10000249"/>
    <s v="Office Supplies"/>
  </r>
  <r>
    <n v="349"/>
    <x v="158"/>
    <x v="141"/>
    <d v="2017-07-12T00:00:00"/>
    <s v="Standard Class"/>
    <s v="TD-20995"/>
    <s v="Tamara Dahlen"/>
    <s v="Consumer"/>
    <x v="0"/>
    <x v="90"/>
    <x v="31"/>
    <n v="1852"/>
    <x v="3"/>
    <s v="OFF-AR-10001374"/>
    <x v="1"/>
    <s v="Art"/>
    <x v="313"/>
    <x v="91"/>
    <n v="2"/>
    <n v="0"/>
    <x v="343"/>
    <s v="low"/>
    <s v="Next time"/>
    <s v="Tamara Dahlen"/>
    <s v="OFF-AR-10001374"/>
    <s v="Office Supplies"/>
  </r>
  <r>
    <n v="350"/>
    <x v="159"/>
    <x v="142"/>
    <d v="2016-09-03T00:00:00"/>
    <s v="First Class"/>
    <s v="AB-10060"/>
    <s v="Adam Bellavance"/>
    <s v="Home Office"/>
    <x v="0"/>
    <x v="20"/>
    <x v="15"/>
    <n v="10009"/>
    <x v="3"/>
    <s v="TEC-AC-10000290"/>
    <x v="2"/>
    <s v="Accessories"/>
    <x v="235"/>
    <x v="333"/>
    <n v="1"/>
    <n v="0"/>
    <x v="344"/>
    <s v="low"/>
    <s v="Next time"/>
    <s v="Adam Bellavance"/>
    <s v="TEC-AC-10000290"/>
    <s v="Technology"/>
  </r>
  <r>
    <n v="351"/>
    <x v="159"/>
    <x v="142"/>
    <d v="2016-09-03T00:00:00"/>
    <s v="First Class"/>
    <s v="AB-10060"/>
    <s v="Adam Bellavance"/>
    <s v="Home Office"/>
    <x v="0"/>
    <x v="20"/>
    <x v="15"/>
    <n v="10009"/>
    <x v="3"/>
    <s v="OFF-PA-10001970"/>
    <x v="1"/>
    <s v="Paper"/>
    <x v="314"/>
    <x v="332"/>
    <n v="2"/>
    <n v="0"/>
    <x v="342"/>
    <s v="low"/>
    <s v="Next time"/>
    <s v="Adam Bellavance"/>
    <s v="OFF-PA-10001970"/>
    <s v="Office Supplies"/>
  </r>
  <r>
    <n v="352"/>
    <x v="159"/>
    <x v="142"/>
    <d v="2016-09-03T00:00:00"/>
    <s v="First Class"/>
    <s v="AB-10060"/>
    <s v="Adam Bellavance"/>
    <s v="Home Office"/>
    <x v="0"/>
    <x v="20"/>
    <x v="15"/>
    <n v="10009"/>
    <x v="3"/>
    <s v="OFF-BI-10002160"/>
    <x v="1"/>
    <s v="Binders"/>
    <x v="315"/>
    <x v="334"/>
    <n v="1"/>
    <n v="0.2"/>
    <x v="345"/>
    <s v="low"/>
    <s v="Next time"/>
    <s v="Adam Bellavance"/>
    <s v="OFF-BI-10002160"/>
    <s v="Office Supplies"/>
  </r>
  <r>
    <n v="353"/>
    <x v="159"/>
    <x v="142"/>
    <d v="2016-09-03T00:00:00"/>
    <s v="First Class"/>
    <s v="AB-10060"/>
    <s v="Adam Bellavance"/>
    <s v="Home Office"/>
    <x v="0"/>
    <x v="20"/>
    <x v="15"/>
    <n v="10009"/>
    <x v="3"/>
    <s v="OFF-PA-10001970"/>
    <x v="1"/>
    <s v="Paper"/>
    <x v="314"/>
    <x v="335"/>
    <n v="4"/>
    <n v="0"/>
    <x v="346"/>
    <s v="low"/>
    <s v="Next time"/>
    <s v="Adam Bellavance"/>
    <s v="OFF-PA-10001970"/>
    <s v="Office Supplies"/>
  </r>
  <r>
    <n v="354"/>
    <x v="159"/>
    <x v="142"/>
    <d v="2016-09-03T00:00:00"/>
    <s v="First Class"/>
    <s v="AB-10060"/>
    <s v="Adam Bellavance"/>
    <s v="Home Office"/>
    <x v="0"/>
    <x v="20"/>
    <x v="15"/>
    <n v="10009"/>
    <x v="3"/>
    <s v="OFF-BI-10004995"/>
    <x v="1"/>
    <s v="Binders"/>
    <x v="316"/>
    <x v="336"/>
    <n v="4"/>
    <n v="0.2"/>
    <x v="347"/>
    <s v="high"/>
    <s v="Good Performance"/>
    <s v="Adam Bellavance"/>
    <s v="OFF-BI-10004995"/>
    <s v="Office Supplies"/>
  </r>
  <r>
    <n v="355"/>
    <x v="160"/>
    <x v="143"/>
    <d v="2016-04-13T00:00:00"/>
    <s v="Standard Class"/>
    <s v="JL-15505"/>
    <s v="Jeremy Lonsdale"/>
    <s v="Consumer"/>
    <x v="0"/>
    <x v="20"/>
    <x v="15"/>
    <n v="10035"/>
    <x v="3"/>
    <s v="FUR-BO-10002268"/>
    <x v="0"/>
    <s v="Bookcases"/>
    <x v="317"/>
    <x v="337"/>
    <n v="6"/>
    <n v="0.2"/>
    <x v="348"/>
    <s v="low"/>
    <s v="Next time"/>
    <s v="Jeremy Lonsdale"/>
    <s v="FUR-BO-10002268"/>
    <s v="Furniture"/>
  </r>
  <r>
    <n v="356"/>
    <x v="160"/>
    <x v="143"/>
    <d v="2016-04-13T00:00:00"/>
    <s v="Standard Class"/>
    <s v="JL-15505"/>
    <s v="Jeremy Lonsdale"/>
    <s v="Consumer"/>
    <x v="0"/>
    <x v="20"/>
    <x v="15"/>
    <n v="10035"/>
    <x v="3"/>
    <s v="OFF-EN-10001137"/>
    <x v="1"/>
    <s v="Envelopes"/>
    <x v="318"/>
    <x v="338"/>
    <n v="2"/>
    <n v="0"/>
    <x v="349"/>
    <s v="low"/>
    <s v="Next time"/>
    <s v="Jeremy Lonsdale"/>
    <s v="OFF-EN-10001137"/>
    <s v="Office Supplies"/>
  </r>
  <r>
    <n v="357"/>
    <x v="160"/>
    <x v="143"/>
    <d v="2016-04-13T00:00:00"/>
    <s v="Standard Class"/>
    <s v="JL-15505"/>
    <s v="Jeremy Lonsdale"/>
    <s v="Consumer"/>
    <x v="0"/>
    <x v="20"/>
    <x v="15"/>
    <n v="10035"/>
    <x v="3"/>
    <s v="OFF-AR-10002399"/>
    <x v="1"/>
    <s v="Art"/>
    <x v="319"/>
    <x v="339"/>
    <n v="4"/>
    <n v="0"/>
    <x v="350"/>
    <s v="low"/>
    <s v="Next time"/>
    <s v="Jeremy Lonsdale"/>
    <s v="OFF-AR-10002399"/>
    <s v="Office Supplies"/>
  </r>
  <r>
    <n v="358"/>
    <x v="160"/>
    <x v="143"/>
    <d v="2016-04-13T00:00:00"/>
    <s v="Standard Class"/>
    <s v="JL-15505"/>
    <s v="Jeremy Lonsdale"/>
    <s v="Consumer"/>
    <x v="0"/>
    <x v="20"/>
    <x v="15"/>
    <n v="10035"/>
    <x v="3"/>
    <s v="OFF-PA-10002713"/>
    <x v="1"/>
    <s v="Paper"/>
    <x v="320"/>
    <x v="340"/>
    <n v="5"/>
    <n v="0"/>
    <x v="351"/>
    <s v="low"/>
    <s v="Next time"/>
    <s v="Jeremy Lonsdale"/>
    <s v="OFF-PA-10002713"/>
    <s v="Office Supplies"/>
  </r>
  <r>
    <n v="359"/>
    <x v="161"/>
    <x v="131"/>
    <d v="2016-04-28T00:00:00"/>
    <s v="Standard Class"/>
    <s v="HK-14890"/>
    <s v="Heather Kirkland"/>
    <s v="Corporate"/>
    <x v="0"/>
    <x v="35"/>
    <x v="3"/>
    <n v="28205"/>
    <x v="0"/>
    <s v="OFF-PA-10002666"/>
    <x v="1"/>
    <s v="Paper"/>
    <x v="188"/>
    <x v="341"/>
    <n v="5"/>
    <n v="0.2"/>
    <x v="352"/>
    <s v="low"/>
    <s v="Next time"/>
    <s v="Heather Kirkland"/>
    <s v="OFF-PA-10002666"/>
    <s v="Office Supplies"/>
  </r>
  <r>
    <n v="360"/>
    <x v="162"/>
    <x v="144"/>
    <d v="2017-03-11T00:00:00"/>
    <s v="First Class"/>
    <s v="VB-21745"/>
    <s v="Victoria Brennan"/>
    <s v="Corporate"/>
    <x v="0"/>
    <x v="38"/>
    <x v="32"/>
    <n v="31907"/>
    <x v="0"/>
    <s v="OFF-AP-10001124"/>
    <x v="1"/>
    <s v="Appliances"/>
    <x v="321"/>
    <x v="342"/>
    <n v="8"/>
    <n v="0"/>
    <x v="353"/>
    <s v="low"/>
    <s v="Next time"/>
    <s v="Victoria Brennan"/>
    <s v="OFF-AP-10001124"/>
    <s v="Office Supplies"/>
  </r>
  <r>
    <n v="361"/>
    <x v="162"/>
    <x v="144"/>
    <d v="2017-03-11T00:00:00"/>
    <s v="First Class"/>
    <s v="VB-21745"/>
    <s v="Victoria Brennan"/>
    <s v="Corporate"/>
    <x v="0"/>
    <x v="38"/>
    <x v="32"/>
    <n v="31907"/>
    <x v="0"/>
    <s v="OFF-LA-10001158"/>
    <x v="1"/>
    <s v="Labels"/>
    <x v="322"/>
    <x v="343"/>
    <n v="2"/>
    <n v="0"/>
    <x v="354"/>
    <s v="low"/>
    <s v="Next time"/>
    <s v="Victoria Brennan"/>
    <s v="OFF-LA-10001158"/>
    <s v="Office Supplies"/>
  </r>
  <r>
    <n v="362"/>
    <x v="163"/>
    <x v="145"/>
    <d v="2017-10-01T00:00:00"/>
    <s v="Standard Class"/>
    <s v="KW-16435"/>
    <s v="Katrina Willman"/>
    <s v="Consumer"/>
    <x v="0"/>
    <x v="20"/>
    <x v="15"/>
    <n v="10009"/>
    <x v="3"/>
    <s v="OFF-LA-10001158"/>
    <x v="1"/>
    <s v="Labels"/>
    <x v="322"/>
    <x v="343"/>
    <n v="2"/>
    <n v="0"/>
    <x v="354"/>
    <s v="low"/>
    <s v="Next time"/>
    <s v="Katrina Willman"/>
    <s v="OFF-LA-10001158"/>
    <s v="Office Supplies"/>
  </r>
  <r>
    <n v="363"/>
    <x v="163"/>
    <x v="145"/>
    <d v="2017-10-01T00:00:00"/>
    <s v="Standard Class"/>
    <s v="KW-16435"/>
    <s v="Katrina Willman"/>
    <s v="Consumer"/>
    <x v="0"/>
    <x v="20"/>
    <x v="15"/>
    <n v="10009"/>
    <x v="3"/>
    <s v="FUR-CH-10000785"/>
    <x v="0"/>
    <s v="Chairs"/>
    <x v="323"/>
    <x v="344"/>
    <n v="3"/>
    <n v="0.1"/>
    <x v="355"/>
    <s v="low"/>
    <s v="Next time"/>
    <s v="Katrina Willman"/>
    <s v="FUR-CH-10000785"/>
    <s v="Furniture"/>
  </r>
  <r>
    <n v="364"/>
    <x v="163"/>
    <x v="145"/>
    <d v="2017-10-01T00:00:00"/>
    <s v="Standard Class"/>
    <s v="KW-16435"/>
    <s v="Katrina Willman"/>
    <s v="Consumer"/>
    <x v="0"/>
    <x v="20"/>
    <x v="15"/>
    <n v="10009"/>
    <x v="3"/>
    <s v="OFF-AR-10003732"/>
    <x v="1"/>
    <s v="Art"/>
    <x v="324"/>
    <x v="345"/>
    <n v="2"/>
    <n v="0"/>
    <x v="356"/>
    <s v="low"/>
    <s v="Next time"/>
    <s v="Katrina Willman"/>
    <s v="OFF-AR-10003732"/>
    <s v="Office Supplies"/>
  </r>
  <r>
    <n v="365"/>
    <x v="163"/>
    <x v="145"/>
    <d v="2017-10-01T00:00:00"/>
    <s v="Standard Class"/>
    <s v="KW-16435"/>
    <s v="Katrina Willman"/>
    <s v="Consumer"/>
    <x v="0"/>
    <x v="20"/>
    <x v="15"/>
    <n v="10009"/>
    <x v="3"/>
    <s v="FUR-FU-10000023"/>
    <x v="0"/>
    <s v="Furnishings"/>
    <x v="325"/>
    <x v="346"/>
    <n v="8"/>
    <n v="0"/>
    <x v="357"/>
    <s v="low"/>
    <s v="Next time"/>
    <s v="Katrina Willman"/>
    <s v="FUR-FU-10000023"/>
    <s v="Furniture"/>
  </r>
  <r>
    <n v="366"/>
    <x v="164"/>
    <x v="146"/>
    <d v="2014-09-29T00:00:00"/>
    <s v="Standard Class"/>
    <s v="JD-16060"/>
    <s v="Julia Dunbar"/>
    <s v="Consumer"/>
    <x v="0"/>
    <x v="8"/>
    <x v="1"/>
    <n v="94109"/>
    <x v="1"/>
    <s v="OFF-ST-10001713"/>
    <x v="1"/>
    <s v="Storage"/>
    <x v="45"/>
    <x v="46"/>
    <n v="4"/>
    <n v="0"/>
    <x v="46"/>
    <s v="low"/>
    <s v="Next time"/>
    <s v="Julia Dunbar"/>
    <s v="OFF-ST-10001713"/>
    <s v="Office Supplies"/>
  </r>
  <r>
    <n v="367"/>
    <x v="165"/>
    <x v="147"/>
    <d v="2016-10-21T00:00:00"/>
    <s v="Same Day"/>
    <s v="MK-17905"/>
    <s v="Michael Kennedy"/>
    <s v="Corporate"/>
    <x v="0"/>
    <x v="91"/>
    <x v="29"/>
    <n v="6040"/>
    <x v="3"/>
    <s v="OFF-BI-10002412"/>
    <x v="1"/>
    <s v="Binders"/>
    <x v="326"/>
    <x v="347"/>
    <n v="4"/>
    <n v="0"/>
    <x v="358"/>
    <s v="low"/>
    <s v="Next time"/>
    <s v="Michael Kennedy"/>
    <s v="OFF-BI-10002412"/>
    <s v="Office Supplies"/>
  </r>
  <r>
    <n v="368"/>
    <x v="165"/>
    <x v="147"/>
    <d v="2016-10-21T00:00:00"/>
    <s v="Same Day"/>
    <s v="MK-17905"/>
    <s v="Michael Kennedy"/>
    <s v="Corporate"/>
    <x v="0"/>
    <x v="91"/>
    <x v="29"/>
    <n v="6040"/>
    <x v="3"/>
    <s v="OFF-SU-10001225"/>
    <x v="1"/>
    <s v="Supplies"/>
    <x v="327"/>
    <x v="348"/>
    <n v="2"/>
    <n v="0"/>
    <x v="359"/>
    <s v="low"/>
    <s v="Next time"/>
    <s v="Michael Kennedy"/>
    <s v="OFF-SU-10001225"/>
    <s v="Office Supplies"/>
  </r>
  <r>
    <n v="369"/>
    <x v="165"/>
    <x v="147"/>
    <d v="2016-10-21T00:00:00"/>
    <s v="Same Day"/>
    <s v="MK-17905"/>
    <s v="Michael Kennedy"/>
    <s v="Corporate"/>
    <x v="0"/>
    <x v="91"/>
    <x v="29"/>
    <n v="6040"/>
    <x v="3"/>
    <s v="OFF-ST-10002406"/>
    <x v="1"/>
    <s v="Storage"/>
    <x v="328"/>
    <x v="349"/>
    <n v="7"/>
    <n v="0"/>
    <x v="360"/>
    <s v="low"/>
    <s v="Next time"/>
    <s v="Michael Kennedy"/>
    <s v="OFF-ST-10002406"/>
    <s v="Office Supplies"/>
  </r>
  <r>
    <n v="370"/>
    <x v="165"/>
    <x v="147"/>
    <d v="2016-10-21T00:00:00"/>
    <s v="Same Day"/>
    <s v="MK-17905"/>
    <s v="Michael Kennedy"/>
    <s v="Corporate"/>
    <x v="0"/>
    <x v="91"/>
    <x v="29"/>
    <n v="6040"/>
    <x v="3"/>
    <s v="FUR-BO-10002545"/>
    <x v="0"/>
    <s v="Bookcases"/>
    <x v="37"/>
    <x v="350"/>
    <n v="4"/>
    <n v="0"/>
    <x v="361"/>
    <s v="low"/>
    <s v="Good Performance"/>
    <s v="Michael Kennedy"/>
    <s v="FUR-BO-10002545"/>
    <s v="Furniture"/>
  </r>
  <r>
    <n v="371"/>
    <x v="166"/>
    <x v="148"/>
    <d v="2017-06-04T00:00:00"/>
    <s v="Standard Class"/>
    <s v="GT-14755"/>
    <s v="Guy Thornton"/>
    <s v="Consumer"/>
    <x v="0"/>
    <x v="92"/>
    <x v="5"/>
    <n v="78550"/>
    <x v="2"/>
    <s v="OFF-PA-10002036"/>
    <x v="1"/>
    <s v="Paper"/>
    <x v="329"/>
    <x v="233"/>
    <n v="5"/>
    <n v="0.2"/>
    <x v="235"/>
    <s v="low"/>
    <s v="Next time"/>
    <s v="Guy Thornton"/>
    <s v="OFF-PA-10002036"/>
    <s v="Office Supplies"/>
  </r>
  <r>
    <n v="372"/>
    <x v="166"/>
    <x v="148"/>
    <d v="2017-06-04T00:00:00"/>
    <s v="Standard Class"/>
    <s v="GT-14755"/>
    <s v="Guy Thornton"/>
    <s v="Consumer"/>
    <x v="0"/>
    <x v="92"/>
    <x v="5"/>
    <n v="78550"/>
    <x v="2"/>
    <s v="OFF-ST-10002205"/>
    <x v="1"/>
    <s v="Storage"/>
    <x v="330"/>
    <x v="351"/>
    <n v="3"/>
    <n v="0.2"/>
    <x v="362"/>
    <s v="low"/>
    <s v="Next time"/>
    <s v="Guy Thornton"/>
    <s v="OFF-ST-10002205"/>
    <s v="Office Supplies"/>
  </r>
  <r>
    <n v="373"/>
    <x v="167"/>
    <x v="149"/>
    <d v="2014-07-27T00:00:00"/>
    <s v="Standard Class"/>
    <s v="AG-10900"/>
    <s v="Arthur Gainer"/>
    <s v="Consumer"/>
    <x v="0"/>
    <x v="93"/>
    <x v="16"/>
    <n v="85705"/>
    <x v="1"/>
    <s v="OFF-BI-10001982"/>
    <x v="1"/>
    <s v="Binders"/>
    <x v="304"/>
    <x v="352"/>
    <n v="5"/>
    <n v="0.7"/>
    <x v="363"/>
    <s v="low"/>
    <s v="Next time"/>
    <s v="Arthur Gainer"/>
    <s v="OFF-BI-10001982"/>
    <s v="Office Supplies"/>
  </r>
  <r>
    <n v="374"/>
    <x v="167"/>
    <x v="149"/>
    <d v="2014-07-27T00:00:00"/>
    <s v="Standard Class"/>
    <s v="AG-10900"/>
    <s v="Arthur Gainer"/>
    <s v="Consumer"/>
    <x v="0"/>
    <x v="93"/>
    <x v="16"/>
    <n v="85705"/>
    <x v="1"/>
    <s v="TEC-AC-10003911"/>
    <x v="2"/>
    <s v="Accessories"/>
    <x v="331"/>
    <x v="353"/>
    <n v="8"/>
    <n v="0.2"/>
    <x v="364"/>
    <s v="low"/>
    <s v="Good Performance"/>
    <s v="Arthur Gainer"/>
    <s v="TEC-AC-10003911"/>
    <s v="Technology"/>
  </r>
  <r>
    <n v="375"/>
    <x v="167"/>
    <x v="149"/>
    <d v="2014-07-27T00:00:00"/>
    <s v="Standard Class"/>
    <s v="AG-10900"/>
    <s v="Arthur Gainer"/>
    <s v="Consumer"/>
    <x v="0"/>
    <x v="93"/>
    <x v="16"/>
    <n v="85705"/>
    <x v="1"/>
    <s v="OFF-AR-10000658"/>
    <x v="1"/>
    <s v="Art"/>
    <x v="332"/>
    <x v="354"/>
    <n v="1"/>
    <n v="0.2"/>
    <x v="365"/>
    <s v="low"/>
    <s v="Next time"/>
    <s v="Arthur Gainer"/>
    <s v="OFF-AR-10000658"/>
    <s v="Office Supplies"/>
  </r>
  <r>
    <n v="376"/>
    <x v="167"/>
    <x v="149"/>
    <d v="2014-07-27T00:00:00"/>
    <s v="Standard Class"/>
    <s v="AG-10900"/>
    <s v="Arthur Gainer"/>
    <s v="Consumer"/>
    <x v="0"/>
    <x v="93"/>
    <x v="16"/>
    <n v="85705"/>
    <x v="1"/>
    <s v="TEC-AC-10002076"/>
    <x v="2"/>
    <s v="Accessories"/>
    <x v="333"/>
    <x v="355"/>
    <n v="10"/>
    <n v="0.2"/>
    <x v="366"/>
    <s v="low"/>
    <s v="Next time"/>
    <s v="Arthur Gainer"/>
    <s v="TEC-AC-10002076"/>
    <s v="Technology"/>
  </r>
  <r>
    <n v="377"/>
    <x v="168"/>
    <x v="150"/>
    <d v="2016-10-01T00:00:00"/>
    <s v="First Class"/>
    <s v="MM-18280"/>
    <s v="Muhammed MacIntyre"/>
    <s v="Corporate"/>
    <x v="0"/>
    <x v="94"/>
    <x v="10"/>
    <n v="62301"/>
    <x v="2"/>
    <s v="OFF-PA-10003039"/>
    <x v="1"/>
    <s v="Paper"/>
    <x v="334"/>
    <x v="304"/>
    <n v="4"/>
    <n v="0.2"/>
    <x v="367"/>
    <s v="low"/>
    <s v="Next time"/>
    <s v="Muhammed Macintyre"/>
    <s v="OFF-PA-10003039"/>
    <s v="Office Supplies"/>
  </r>
  <r>
    <n v="378"/>
    <x v="169"/>
    <x v="151"/>
    <d v="2017-09-01T00:00:00"/>
    <s v="Standard Class"/>
    <s v="AR-10405"/>
    <s v="Allen Rosenblatt"/>
    <s v="Corporate"/>
    <x v="0"/>
    <x v="47"/>
    <x v="31"/>
    <n v="2038"/>
    <x v="3"/>
    <s v="FUR-TA-10004915"/>
    <x v="0"/>
    <s v="Tables"/>
    <x v="335"/>
    <x v="356"/>
    <n v="7"/>
    <n v="0.3"/>
    <x v="368"/>
    <s v="low"/>
    <s v="Next time"/>
    <s v="Allen Rosenblatt"/>
    <s v="FUR-TA-10004915"/>
    <s v="Furniture"/>
  </r>
  <r>
    <n v="379"/>
    <x v="170"/>
    <x v="152"/>
    <d v="2015-05-05T00:00:00"/>
    <s v="Standard Class"/>
    <s v="RA-19915"/>
    <s v="Russell Applegate"/>
    <s v="Consumer"/>
    <x v="0"/>
    <x v="12"/>
    <x v="5"/>
    <n v="77095"/>
    <x v="2"/>
    <s v="OFF-AP-10000696"/>
    <x v="1"/>
    <s v="Appliances"/>
    <x v="336"/>
    <x v="357"/>
    <n v="3"/>
    <n v="0.8"/>
    <x v="369"/>
    <s v="low"/>
    <s v="Next time"/>
    <s v="Russell Applegate"/>
    <s v="OFF-AP-10000696"/>
    <s v="Office Supplies"/>
  </r>
  <r>
    <n v="380"/>
    <x v="170"/>
    <x v="152"/>
    <d v="2015-05-05T00:00:00"/>
    <s v="Standard Class"/>
    <s v="RA-19915"/>
    <s v="Russell Applegate"/>
    <s v="Consumer"/>
    <x v="0"/>
    <x v="12"/>
    <x v="5"/>
    <n v="77095"/>
    <x v="2"/>
    <s v="OFF-ST-10003327"/>
    <x v="1"/>
    <s v="Storage"/>
    <x v="337"/>
    <x v="358"/>
    <n v="3"/>
    <n v="0.2"/>
    <x v="370"/>
    <s v="low"/>
    <s v="Next time"/>
    <s v="Russell Applegate"/>
    <s v="OFF-ST-10003327"/>
    <s v="Office Supplies"/>
  </r>
  <r>
    <n v="381"/>
    <x v="170"/>
    <x v="152"/>
    <d v="2015-05-05T00:00:00"/>
    <s v="Standard Class"/>
    <s v="RA-19915"/>
    <s v="Russell Applegate"/>
    <s v="Consumer"/>
    <x v="0"/>
    <x v="12"/>
    <x v="5"/>
    <n v="77095"/>
    <x v="2"/>
    <s v="OFF-BI-10000309"/>
    <x v="1"/>
    <s v="Binders"/>
    <x v="338"/>
    <x v="359"/>
    <n v="4"/>
    <n v="0.8"/>
    <x v="371"/>
    <s v="low"/>
    <s v="Next time"/>
    <s v="Russell Applegate"/>
    <s v="OFF-BI-10000309"/>
    <s v="Office Supplies"/>
  </r>
  <r>
    <n v="382"/>
    <x v="171"/>
    <x v="99"/>
    <d v="2016-10-29T00:00:00"/>
    <s v="First Class"/>
    <s v="AS-10285"/>
    <s v="Alejandro Savely"/>
    <s v="Corporate"/>
    <x v="0"/>
    <x v="8"/>
    <x v="1"/>
    <n v="94109"/>
    <x v="1"/>
    <s v="OFF-PA-10004734"/>
    <x v="1"/>
    <s v="Paper"/>
    <x v="339"/>
    <x v="360"/>
    <n v="7"/>
    <n v="0"/>
    <x v="372"/>
    <s v="low"/>
    <s v="Next time"/>
    <s v="Alejandro Savely"/>
    <s v="OFF-PA-10004734"/>
    <s v="Office Supplies"/>
  </r>
  <r>
    <n v="383"/>
    <x v="171"/>
    <x v="99"/>
    <d v="2016-10-29T00:00:00"/>
    <s v="First Class"/>
    <s v="AS-10285"/>
    <s v="Alejandro Savely"/>
    <s v="Corporate"/>
    <x v="0"/>
    <x v="8"/>
    <x v="1"/>
    <n v="94109"/>
    <x v="1"/>
    <s v="OFF-BI-10002225"/>
    <x v="1"/>
    <s v="Binders"/>
    <x v="340"/>
    <x v="361"/>
    <n v="3"/>
    <n v="0.2"/>
    <x v="373"/>
    <s v="low"/>
    <s v="Next time"/>
    <s v="Alejandro Savely"/>
    <s v="OFF-BI-10002225"/>
    <s v="Office Supplies"/>
  </r>
  <r>
    <n v="384"/>
    <x v="172"/>
    <x v="153"/>
    <d v="2015-06-29T00:00:00"/>
    <s v="Second Class"/>
    <s v="LA-16780"/>
    <s v="Laura Armstrong"/>
    <s v="Corporate"/>
    <x v="0"/>
    <x v="79"/>
    <x v="12"/>
    <n v="48180"/>
    <x v="2"/>
    <s v="TEC-AC-10004708"/>
    <x v="2"/>
    <s v="Accessories"/>
    <x v="341"/>
    <x v="362"/>
    <n v="2"/>
    <n v="0"/>
    <x v="374"/>
    <s v="low"/>
    <s v="Next time"/>
    <s v="Laura Armstrong"/>
    <s v="TEC-AC-10004708"/>
    <s v="Technology"/>
  </r>
  <r>
    <n v="385"/>
    <x v="173"/>
    <x v="154"/>
    <d v="2015-12-02T00:00:00"/>
    <s v="Standard Class"/>
    <s v="DO-13435"/>
    <s v="Denny Ordway"/>
    <s v="Consumer"/>
    <x v="0"/>
    <x v="95"/>
    <x v="2"/>
    <n v="33024"/>
    <x v="0"/>
    <s v="FUR-TA-10000617"/>
    <x v="0"/>
    <s v="Tables"/>
    <x v="342"/>
    <x v="363"/>
    <n v="3"/>
    <n v="0.45"/>
    <x v="375"/>
    <s v="low"/>
    <s v="Next time"/>
    <s v="Denny Ordway"/>
    <s v="FUR-TA-10000617"/>
    <s v="Furniture"/>
  </r>
  <r>
    <n v="386"/>
    <x v="173"/>
    <x v="154"/>
    <d v="2015-12-02T00:00:00"/>
    <s v="Standard Class"/>
    <s v="DO-13435"/>
    <s v="Denny Ordway"/>
    <s v="Consumer"/>
    <x v="0"/>
    <x v="95"/>
    <x v="2"/>
    <n v="33024"/>
    <x v="0"/>
    <s v="TEC-AC-10002335"/>
    <x v="2"/>
    <s v="Accessories"/>
    <x v="343"/>
    <x v="364"/>
    <n v="3"/>
    <n v="0.2"/>
    <x v="376"/>
    <s v="low"/>
    <s v="Next time"/>
    <s v="Denny Ordway"/>
    <s v="TEC-AC-10002335"/>
    <s v="Technology"/>
  </r>
  <r>
    <n v="387"/>
    <x v="174"/>
    <x v="155"/>
    <d v="2015-12-07T00:00:00"/>
    <s v="Standard Class"/>
    <s v="DK-13225"/>
    <s v="Dean Katz"/>
    <s v="Corporate"/>
    <x v="0"/>
    <x v="10"/>
    <x v="9"/>
    <n v="19140"/>
    <x v="3"/>
    <s v="TEC-MA-10001681"/>
    <x v="2"/>
    <s v="Machines"/>
    <x v="344"/>
    <x v="365"/>
    <n v="4"/>
    <n v="0.7"/>
    <x v="377"/>
    <s v="low"/>
    <s v="Next time"/>
    <s v="Dean Katz"/>
    <s v="TEC-MA-10001681"/>
    <s v="Technology"/>
  </r>
  <r>
    <n v="388"/>
    <x v="174"/>
    <x v="155"/>
    <d v="2015-12-07T00:00:00"/>
    <s v="Standard Class"/>
    <s v="DK-13225"/>
    <s v="Dean Katz"/>
    <s v="Corporate"/>
    <x v="0"/>
    <x v="10"/>
    <x v="9"/>
    <n v="19140"/>
    <x v="3"/>
    <s v="FUR-FU-10001935"/>
    <x v="0"/>
    <s v="Furnishings"/>
    <x v="345"/>
    <x v="366"/>
    <n v="1"/>
    <n v="0.2"/>
    <x v="378"/>
    <s v="low"/>
    <s v="Next time"/>
    <s v="Dean Katz"/>
    <s v="FUR-FU-10001935"/>
    <s v="Furniture"/>
  </r>
  <r>
    <n v="389"/>
    <x v="175"/>
    <x v="156"/>
    <d v="2014-11-26T00:00:00"/>
    <s v="First Class"/>
    <s v="NG-18430"/>
    <s v="Nathan Gelder"/>
    <s v="Consumer"/>
    <x v="0"/>
    <x v="74"/>
    <x v="24"/>
    <n v="45231"/>
    <x v="3"/>
    <s v="OFF-AR-10004757"/>
    <x v="1"/>
    <s v="Art"/>
    <x v="346"/>
    <x v="367"/>
    <n v="1"/>
    <n v="0.2"/>
    <x v="379"/>
    <s v="low"/>
    <s v="Next time"/>
    <s v="Nathan Gelder"/>
    <s v="OFF-AR-10004757"/>
    <s v="Office Supplies"/>
  </r>
  <r>
    <n v="390"/>
    <x v="176"/>
    <x v="157"/>
    <d v="2017-12-15T00:00:00"/>
    <s v="Standard Class"/>
    <s v="MV-18190"/>
    <s v="Mike Vittorini"/>
    <s v="Consumer"/>
    <x v="0"/>
    <x v="20"/>
    <x v="15"/>
    <n v="10009"/>
    <x v="3"/>
    <s v="OFF-BI-10000050"/>
    <x v="1"/>
    <s v="Binders"/>
    <x v="347"/>
    <x v="368"/>
    <n v="4"/>
    <n v="0.2"/>
    <x v="380"/>
    <s v="low"/>
    <s v="Next time"/>
    <s v="Mike Vittorini"/>
    <s v="OFF-BI-10000050"/>
    <s v="Office Supplies"/>
  </r>
  <r>
    <n v="391"/>
    <x v="176"/>
    <x v="157"/>
    <d v="2017-12-15T00:00:00"/>
    <s v="Standard Class"/>
    <s v="MV-18190"/>
    <s v="Mike Vittorini"/>
    <s v="Consumer"/>
    <x v="0"/>
    <x v="20"/>
    <x v="15"/>
    <n v="10009"/>
    <x v="3"/>
    <s v="TEC-AC-10001998"/>
    <x v="2"/>
    <s v="Accessories"/>
    <x v="84"/>
    <x v="369"/>
    <n v="2"/>
    <n v="0"/>
    <x v="381"/>
    <s v="low"/>
    <s v="Next time"/>
    <s v="Mike Vittorini"/>
    <s v="TEC-AC-10001998"/>
    <s v="Technology"/>
  </r>
  <r>
    <n v="392"/>
    <x v="177"/>
    <x v="158"/>
    <d v="2014-09-23T00:00:00"/>
    <s v="Second Class"/>
    <s v="JG-15115"/>
    <s v="Jack Garza"/>
    <s v="Consumer"/>
    <x v="0"/>
    <x v="96"/>
    <x v="4"/>
    <n v="98198"/>
    <x v="1"/>
    <s v="TEC-PH-10003012"/>
    <x v="2"/>
    <s v="Phones"/>
    <x v="348"/>
    <x v="370"/>
    <n v="2"/>
    <n v="0.2"/>
    <x v="382"/>
    <s v="low"/>
    <s v="Next time"/>
    <s v="Jack Garza"/>
    <s v="TEC-PH-10003012"/>
    <s v="Technology"/>
  </r>
  <r>
    <n v="393"/>
    <x v="177"/>
    <x v="158"/>
    <d v="2014-09-23T00:00:00"/>
    <s v="Second Class"/>
    <s v="JG-15115"/>
    <s v="Jack Garza"/>
    <s v="Consumer"/>
    <x v="0"/>
    <x v="96"/>
    <x v="4"/>
    <n v="98198"/>
    <x v="1"/>
    <s v="TEC-CO-10002313"/>
    <x v="2"/>
    <s v="Copiers"/>
    <x v="349"/>
    <x v="371"/>
    <n v="3"/>
    <n v="0"/>
    <x v="383"/>
    <s v="low"/>
    <s v="Good Performance"/>
    <s v="Jack Garza"/>
    <s v="TEC-CO-10002313"/>
    <s v="Technology"/>
  </r>
  <r>
    <n v="394"/>
    <x v="178"/>
    <x v="159"/>
    <d v="2014-06-10T00:00:00"/>
    <s v="Second Class"/>
    <s v="BP-11095"/>
    <s v="Bart Pistole"/>
    <s v="Corporate"/>
    <x v="0"/>
    <x v="97"/>
    <x v="10"/>
    <n v="61604"/>
    <x v="2"/>
    <s v="OFF-BI-10003982"/>
    <x v="1"/>
    <s v="Binders"/>
    <x v="350"/>
    <x v="372"/>
    <n v="3"/>
    <n v="0.8"/>
    <x v="384"/>
    <s v="low"/>
    <s v="Next time"/>
    <s v="Bart Pistole"/>
    <s v="OFF-BI-10003982"/>
    <s v="Office Supplies"/>
  </r>
  <r>
    <n v="395"/>
    <x v="179"/>
    <x v="160"/>
    <d v="2017-07-05T00:00:00"/>
    <s v="Standard Class"/>
    <s v="VP-21730"/>
    <s v="Victor Preis"/>
    <s v="Home Office"/>
    <x v="0"/>
    <x v="98"/>
    <x v="33"/>
    <n v="89115"/>
    <x v="1"/>
    <s v="OFF-BI-10004492"/>
    <x v="1"/>
    <s v="Binders"/>
    <x v="351"/>
    <x v="373"/>
    <n v="3"/>
    <n v="0.2"/>
    <x v="385"/>
    <s v="low"/>
    <s v="Next time"/>
    <s v="Victor Preis"/>
    <s v="OFF-BI-10004492"/>
    <s v="Office Supplies"/>
  </r>
  <r>
    <n v="396"/>
    <x v="180"/>
    <x v="161"/>
    <d v="2017-10-19T00:00:00"/>
    <s v="Second Class"/>
    <s v="SS-20140"/>
    <s v="Saphhira Shifley"/>
    <s v="Corporate"/>
    <x v="0"/>
    <x v="99"/>
    <x v="34"/>
    <n v="2886"/>
    <x v="3"/>
    <s v="OFF-ST-10000798"/>
    <x v="1"/>
    <s v="Storage"/>
    <x v="352"/>
    <x v="374"/>
    <n v="2"/>
    <n v="0"/>
    <x v="386"/>
    <s v="low"/>
    <s v="Next time"/>
    <s v="Saphhira Shifley"/>
    <s v="OFF-ST-10000798"/>
    <s v="Office Supplies"/>
  </r>
  <r>
    <n v="397"/>
    <x v="180"/>
    <x v="161"/>
    <d v="2017-10-19T00:00:00"/>
    <s v="Second Class"/>
    <s v="SS-20140"/>
    <s v="Saphhira Shifley"/>
    <s v="Corporate"/>
    <x v="0"/>
    <x v="99"/>
    <x v="34"/>
    <n v="2886"/>
    <x v="3"/>
    <s v="OFF-PA-10002552"/>
    <x v="1"/>
    <s v="Paper"/>
    <x v="353"/>
    <x v="91"/>
    <n v="2"/>
    <n v="0"/>
    <x v="91"/>
    <s v="low"/>
    <s v="Next time"/>
    <s v="Saphhira Shifley"/>
    <s v="OFF-PA-10002552"/>
    <s v="Office Supplies"/>
  </r>
  <r>
    <n v="398"/>
    <x v="181"/>
    <x v="89"/>
    <d v="2015-11-04T00:00:00"/>
    <s v="Standard Class"/>
    <s v="HP-14815"/>
    <s v="Harold Pawlan"/>
    <s v="Home Office"/>
    <x v="0"/>
    <x v="25"/>
    <x v="12"/>
    <n v="49201"/>
    <x v="2"/>
    <s v="OFF-SU-10002573"/>
    <x v="1"/>
    <s v="Supplies"/>
    <x v="354"/>
    <x v="375"/>
    <n v="4"/>
    <n v="0"/>
    <x v="387"/>
    <s v="low"/>
    <s v="Next time"/>
    <s v="Harold Pawlan"/>
    <s v="OFF-SU-10002573"/>
    <s v="Office Supplies"/>
  </r>
  <r>
    <n v="399"/>
    <x v="182"/>
    <x v="162"/>
    <d v="2016-09-10T00:00:00"/>
    <s v="Second Class"/>
    <s v="AG-10675"/>
    <s v="Anna Gayman"/>
    <s v="Consumer"/>
    <x v="0"/>
    <x v="12"/>
    <x v="5"/>
    <n v="77036"/>
    <x v="2"/>
    <s v="OFF-ST-10001580"/>
    <x v="1"/>
    <s v="Storage"/>
    <x v="355"/>
    <x v="376"/>
    <n v="3"/>
    <n v="0.2"/>
    <x v="388"/>
    <s v="low"/>
    <s v="Next time"/>
    <s v="Anna Gayman"/>
    <s v="OFF-ST-10001580"/>
    <s v="Office Supplies"/>
  </r>
  <r>
    <n v="400"/>
    <x v="182"/>
    <x v="162"/>
    <d v="2016-09-10T00:00:00"/>
    <s v="Second Class"/>
    <s v="AG-10675"/>
    <s v="Anna Gayman"/>
    <s v="Consumer"/>
    <x v="0"/>
    <x v="12"/>
    <x v="5"/>
    <n v="77036"/>
    <x v="2"/>
    <s v="FUR-BO-10004834"/>
    <x v="0"/>
    <s v="Bookcases"/>
    <x v="26"/>
    <x v="377"/>
    <n v="4"/>
    <n v="0.32"/>
    <x v="389"/>
    <s v="high"/>
    <s v="Next time"/>
    <s v="Anna Gayman"/>
    <s v="FUR-BO-10004834"/>
    <s v="Furniture"/>
  </r>
  <r>
    <n v="401"/>
    <x v="182"/>
    <x v="162"/>
    <d v="2016-09-10T00:00:00"/>
    <s v="Second Class"/>
    <s v="AG-10675"/>
    <s v="Anna Gayman"/>
    <s v="Consumer"/>
    <x v="0"/>
    <x v="12"/>
    <x v="5"/>
    <n v="77036"/>
    <x v="2"/>
    <s v="OFF-ST-10000934"/>
    <x v="1"/>
    <s v="Storage"/>
    <x v="356"/>
    <x v="378"/>
    <n v="4"/>
    <n v="0.2"/>
    <x v="390"/>
    <s v="low"/>
    <s v="Next time"/>
    <s v="Anna Gayman"/>
    <s v="OFF-ST-10000934"/>
    <s v="Office Supplies"/>
  </r>
  <r>
    <n v="402"/>
    <x v="182"/>
    <x v="162"/>
    <d v="2016-09-10T00:00:00"/>
    <s v="Second Class"/>
    <s v="AG-10675"/>
    <s v="Anna Gayman"/>
    <s v="Consumer"/>
    <x v="0"/>
    <x v="12"/>
    <x v="5"/>
    <n v="77036"/>
    <x v="2"/>
    <s v="TEC-AC-10000158"/>
    <x v="2"/>
    <s v="Accessories"/>
    <x v="357"/>
    <x v="379"/>
    <n v="2"/>
    <n v="0.2"/>
    <x v="391"/>
    <s v="low"/>
    <s v="Next time"/>
    <s v="Anna Gayman"/>
    <s v="TEC-AC-10000158"/>
    <s v="Technology"/>
  </r>
  <r>
    <n v="403"/>
    <x v="183"/>
    <x v="163"/>
    <d v="2014-12-26T00:00:00"/>
    <s v="First Class"/>
    <s v="LF-17185"/>
    <s v="Luke Foster"/>
    <s v="Consumer"/>
    <x v="0"/>
    <x v="100"/>
    <x v="2"/>
    <n v="33180"/>
    <x v="0"/>
    <s v="OFF-PA-10001947"/>
    <x v="1"/>
    <s v="Paper"/>
    <x v="358"/>
    <x v="380"/>
    <n v="2"/>
    <n v="0.2"/>
    <x v="392"/>
    <s v="low"/>
    <s v="Next time"/>
    <s v="Luke Foster"/>
    <s v="OFF-PA-10001947"/>
    <s v="Office Supplies"/>
  </r>
  <r>
    <n v="404"/>
    <x v="184"/>
    <x v="164"/>
    <d v="2014-04-20T00:00:00"/>
    <s v="Standard Class"/>
    <s v="SP-20650"/>
    <s v="Stephanie Phelps"/>
    <s v="Corporate"/>
    <x v="0"/>
    <x v="40"/>
    <x v="3"/>
    <n v="28403"/>
    <x v="0"/>
    <s v="OFF-AR-10003478"/>
    <x v="1"/>
    <s v="Art"/>
    <x v="359"/>
    <x v="381"/>
    <n v="6"/>
    <n v="0.2"/>
    <x v="393"/>
    <s v="low"/>
    <s v="Next time"/>
    <s v="Stephanie Phelps"/>
    <s v="OFF-AR-10003478"/>
    <s v="Office Supplies"/>
  </r>
  <r>
    <n v="405"/>
    <x v="185"/>
    <x v="165"/>
    <d v="2017-12-29T00:00:00"/>
    <s v="Standard Class"/>
    <s v="RF-19840"/>
    <s v="Roy Französisch"/>
    <s v="Consumer"/>
    <x v="0"/>
    <x v="20"/>
    <x v="15"/>
    <n v="10024"/>
    <x v="3"/>
    <s v="OFF-AP-10004249"/>
    <x v="1"/>
    <s v="Appliances"/>
    <x v="360"/>
    <x v="382"/>
    <n v="3"/>
    <n v="0"/>
    <x v="394"/>
    <s v="low"/>
    <s v="Next time"/>
    <s v="Roy Französisch"/>
    <s v="OFF-AP-10004249"/>
    <s v="Office Supplies"/>
  </r>
  <r>
    <n v="406"/>
    <x v="186"/>
    <x v="166"/>
    <d v="2017-12-12T00:00:00"/>
    <s v="Standard Class"/>
    <s v="KH-16510"/>
    <s v="Keith Herrera"/>
    <s v="Consumer"/>
    <x v="0"/>
    <x v="8"/>
    <x v="1"/>
    <n v="94110"/>
    <x v="1"/>
    <s v="TEC-AC-10000158"/>
    <x v="2"/>
    <s v="Accessories"/>
    <x v="357"/>
    <x v="383"/>
    <n v="5"/>
    <n v="0"/>
    <x v="395"/>
    <s v="low"/>
    <s v="Next time"/>
    <s v="Keith Herrera"/>
    <s v="TEC-AC-10000158"/>
    <s v="Technology"/>
  </r>
  <r>
    <n v="407"/>
    <x v="186"/>
    <x v="166"/>
    <d v="2017-12-12T00:00:00"/>
    <s v="Standard Class"/>
    <s v="KH-16510"/>
    <s v="Keith Herrera"/>
    <s v="Consumer"/>
    <x v="0"/>
    <x v="8"/>
    <x v="1"/>
    <n v="94110"/>
    <x v="1"/>
    <s v="TEC-CO-10004115"/>
    <x v="2"/>
    <s v="Copiers"/>
    <x v="361"/>
    <x v="384"/>
    <n v="3"/>
    <n v="0.2"/>
    <x v="396"/>
    <s v="low"/>
    <s v="Good Performance"/>
    <s v="Keith Herrera"/>
    <s v="TEC-CO-10004115"/>
    <s v="Technology"/>
  </r>
  <r>
    <n v="408"/>
    <x v="186"/>
    <x v="166"/>
    <d v="2017-12-12T00:00:00"/>
    <s v="Standard Class"/>
    <s v="KH-16510"/>
    <s v="Keith Herrera"/>
    <s v="Consumer"/>
    <x v="0"/>
    <x v="8"/>
    <x v="1"/>
    <n v="94110"/>
    <x v="1"/>
    <s v="OFF-PA-10003724"/>
    <x v="1"/>
    <s v="Paper"/>
    <x v="362"/>
    <x v="385"/>
    <n v="5"/>
    <n v="0"/>
    <x v="397"/>
    <s v="low"/>
    <s v="Next time"/>
    <s v="Keith Herrera"/>
    <s v="OFF-PA-10003724"/>
    <s v="Office Supplies"/>
  </r>
  <r>
    <n v="409"/>
    <x v="186"/>
    <x v="166"/>
    <d v="2017-12-12T00:00:00"/>
    <s v="Standard Class"/>
    <s v="KH-16510"/>
    <s v="Keith Herrera"/>
    <s v="Consumer"/>
    <x v="0"/>
    <x v="8"/>
    <x v="1"/>
    <n v="94110"/>
    <x v="1"/>
    <s v="FUR-TA-10002041"/>
    <x v="0"/>
    <s v="Tables"/>
    <x v="363"/>
    <x v="386"/>
    <n v="7"/>
    <n v="0.2"/>
    <x v="398"/>
    <s v="low"/>
    <s v="Next time"/>
    <s v="Keith Herrera"/>
    <s v="FUR-TA-10002041"/>
    <s v="Furniture"/>
  </r>
  <r>
    <n v="410"/>
    <x v="186"/>
    <x v="166"/>
    <d v="2017-12-12T00:00:00"/>
    <s v="Standard Class"/>
    <s v="KH-16510"/>
    <s v="Keith Herrera"/>
    <s v="Consumer"/>
    <x v="0"/>
    <x v="8"/>
    <x v="1"/>
    <n v="94110"/>
    <x v="1"/>
    <s v="OFF-PA-10002893"/>
    <x v="1"/>
    <s v="Paper"/>
    <x v="364"/>
    <x v="387"/>
    <n v="1"/>
    <n v="0"/>
    <x v="399"/>
    <s v="low"/>
    <s v="Next time"/>
    <s v="Keith Herrera"/>
    <s v="OFF-PA-10002893"/>
    <s v="Office Supplies"/>
  </r>
  <r>
    <n v="411"/>
    <x v="186"/>
    <x v="166"/>
    <d v="2017-12-12T00:00:00"/>
    <s v="Standard Class"/>
    <s v="KH-16510"/>
    <s v="Keith Herrera"/>
    <s v="Consumer"/>
    <x v="0"/>
    <x v="8"/>
    <x v="1"/>
    <n v="94110"/>
    <x v="1"/>
    <s v="OFF-LA-10003766"/>
    <x v="1"/>
    <s v="Labels"/>
    <x v="365"/>
    <x v="388"/>
    <n v="9"/>
    <n v="0"/>
    <x v="400"/>
    <s v="low"/>
    <s v="Next time"/>
    <s v="Keith Herrera"/>
    <s v="OFF-LA-10003766"/>
    <s v="Office Supplies"/>
  </r>
  <r>
    <n v="412"/>
    <x v="186"/>
    <x v="166"/>
    <d v="2017-12-12T00:00:00"/>
    <s v="Standard Class"/>
    <s v="KH-16510"/>
    <s v="Keith Herrera"/>
    <s v="Consumer"/>
    <x v="0"/>
    <x v="8"/>
    <x v="1"/>
    <n v="94110"/>
    <x v="1"/>
    <s v="OFF-PA-10001970"/>
    <x v="1"/>
    <s v="Paper"/>
    <x v="366"/>
    <x v="389"/>
    <n v="1"/>
    <n v="0"/>
    <x v="401"/>
    <s v="low"/>
    <s v="Next time"/>
    <s v="Keith Herrera"/>
    <s v="OFF-PA-10001970"/>
    <s v="Office Supplies"/>
  </r>
  <r>
    <n v="413"/>
    <x v="186"/>
    <x v="166"/>
    <d v="2017-12-12T00:00:00"/>
    <s v="Standard Class"/>
    <s v="KH-16510"/>
    <s v="Keith Herrera"/>
    <s v="Consumer"/>
    <x v="0"/>
    <x v="8"/>
    <x v="1"/>
    <n v="94110"/>
    <x v="1"/>
    <s v="FUR-BO-10001972"/>
    <x v="0"/>
    <s v="Bookcases"/>
    <x v="367"/>
    <x v="390"/>
    <n v="13"/>
    <n v="0.15"/>
    <x v="402"/>
    <s v="low"/>
    <s v="Next time"/>
    <s v="Keith Herrera"/>
    <s v="FUR-BO-10001972"/>
    <s v="Furniture"/>
  </r>
  <r>
    <n v="414"/>
    <x v="186"/>
    <x v="166"/>
    <d v="2017-12-12T00:00:00"/>
    <s v="Standard Class"/>
    <s v="KH-16510"/>
    <s v="Keith Herrera"/>
    <s v="Consumer"/>
    <x v="0"/>
    <x v="8"/>
    <x v="1"/>
    <n v="94110"/>
    <x v="1"/>
    <s v="FUR-CH-10003956"/>
    <x v="0"/>
    <s v="Chairs"/>
    <x v="368"/>
    <x v="391"/>
    <n v="2"/>
    <n v="0.2"/>
    <x v="403"/>
    <s v="low"/>
    <s v="Next time"/>
    <s v="Keith Herrera"/>
    <s v="FUR-CH-10003956"/>
    <s v="Furniture"/>
  </r>
  <r>
    <n v="415"/>
    <x v="187"/>
    <x v="132"/>
    <d v="2017-11-07T00:00:00"/>
    <s v="Standard Class"/>
    <s v="KC-16675"/>
    <s v="Kimberly Carter"/>
    <s v="Corporate"/>
    <x v="0"/>
    <x v="4"/>
    <x v="4"/>
    <n v="98105"/>
    <x v="1"/>
    <s v="OFF-PA-10000157"/>
    <x v="1"/>
    <s v="Paper"/>
    <x v="369"/>
    <x v="392"/>
    <n v="7"/>
    <n v="0"/>
    <x v="404"/>
    <s v="low"/>
    <s v="Next time"/>
    <s v="Kimberly Carter"/>
    <s v="OFF-PA-10000157"/>
    <s v="Office Supplies"/>
  </r>
  <r>
    <n v="416"/>
    <x v="187"/>
    <x v="132"/>
    <d v="2017-11-07T00:00:00"/>
    <s v="Standard Class"/>
    <s v="KC-16675"/>
    <s v="Kimberly Carter"/>
    <s v="Corporate"/>
    <x v="0"/>
    <x v="4"/>
    <x v="4"/>
    <n v="98105"/>
    <x v="1"/>
    <s v="FUR-CH-10001891"/>
    <x v="0"/>
    <s v="Chairs"/>
    <x v="268"/>
    <x v="393"/>
    <n v="4"/>
    <n v="0.2"/>
    <x v="405"/>
    <s v="low"/>
    <s v="Next time"/>
    <s v="Kimberly Carter"/>
    <s v="FUR-CH-10001891"/>
    <s v="Furniture"/>
  </r>
  <r>
    <n v="417"/>
    <x v="188"/>
    <x v="92"/>
    <d v="2017-06-28T00:00:00"/>
    <s v="Standard Class"/>
    <s v="CJ-12010"/>
    <s v="Caroline Jumper"/>
    <s v="Consumer"/>
    <x v="0"/>
    <x v="101"/>
    <x v="1"/>
    <n v="92646"/>
    <x v="1"/>
    <s v="OFF-AR-10004344"/>
    <x v="1"/>
    <s v="Art"/>
    <x v="370"/>
    <x v="394"/>
    <n v="8"/>
    <n v="0"/>
    <x v="406"/>
    <s v="low"/>
    <s v="Next time"/>
    <s v="Caroline Jumper"/>
    <s v="OFF-AR-10004344"/>
    <s v="Office Supplies"/>
  </r>
  <r>
    <n v="418"/>
    <x v="189"/>
    <x v="167"/>
    <d v="2016-04-18T00:00:00"/>
    <s v="Standard Class"/>
    <s v="PB-19150"/>
    <s v="Philip Brown"/>
    <s v="Consumer"/>
    <x v="0"/>
    <x v="1"/>
    <x v="1"/>
    <n v="90004"/>
    <x v="1"/>
    <s v="FUR-CH-10004886"/>
    <x v="0"/>
    <s v="Chairs"/>
    <x v="371"/>
    <x v="395"/>
    <n v="5"/>
    <n v="0.2"/>
    <x v="407"/>
    <s v="low"/>
    <s v="Next time"/>
    <s v="Philip Brown"/>
    <s v="FUR-CH-10004886"/>
    <s v="Furniture"/>
  </r>
  <r>
    <n v="419"/>
    <x v="190"/>
    <x v="44"/>
    <d v="2017-11-10T00:00:00"/>
    <s v="Standard Class"/>
    <s v="VB-21745"/>
    <s v="Victoria Brennan"/>
    <s v="Corporate"/>
    <x v="0"/>
    <x v="102"/>
    <x v="0"/>
    <n v="40475"/>
    <x v="0"/>
    <s v="OFF-PA-10003845"/>
    <x v="1"/>
    <s v="Paper"/>
    <x v="372"/>
    <x v="396"/>
    <n v="1"/>
    <n v="0"/>
    <x v="408"/>
    <s v="low"/>
    <s v="Next time"/>
    <s v="Victoria Brennan"/>
    <s v="OFF-PA-10003845"/>
    <s v="Office Supplies"/>
  </r>
  <r>
    <n v="420"/>
    <x v="191"/>
    <x v="168"/>
    <d v="2017-03-09T00:00:00"/>
    <s v="Standard Class"/>
    <s v="SP-20860"/>
    <s v="Sung Pak"/>
    <s v="Corporate"/>
    <x v="0"/>
    <x v="1"/>
    <x v="1"/>
    <n v="90045"/>
    <x v="1"/>
    <s v="OFF-AR-10001573"/>
    <x v="1"/>
    <s v="Art"/>
    <x v="373"/>
    <x v="397"/>
    <n v="4"/>
    <n v="0"/>
    <x v="409"/>
    <s v="low"/>
    <s v="Next time"/>
    <s v="Sung Pak"/>
    <s v="OFF-AR-10001573"/>
    <s v="Office Supplies"/>
  </r>
  <r>
    <n v="421"/>
    <x v="191"/>
    <x v="168"/>
    <d v="2017-03-09T00:00:00"/>
    <s v="Standard Class"/>
    <s v="SP-20860"/>
    <s v="Sung Pak"/>
    <s v="Corporate"/>
    <x v="0"/>
    <x v="1"/>
    <x v="1"/>
    <n v="90045"/>
    <x v="1"/>
    <s v="OFF-EN-10000483"/>
    <x v="1"/>
    <s v="Envelopes"/>
    <x v="374"/>
    <x v="398"/>
    <n v="1"/>
    <n v="0"/>
    <x v="410"/>
    <s v="low"/>
    <s v="Next time"/>
    <s v="Sung Pak"/>
    <s v="OFF-EN-10000483"/>
    <s v="Office Supplies"/>
  </r>
  <r>
    <n v="422"/>
    <x v="192"/>
    <x v="169"/>
    <d v="2014-06-25T00:00:00"/>
    <s v="First Class"/>
    <s v="JE-15745"/>
    <s v="Joel Eaton"/>
    <s v="Consumer"/>
    <x v="0"/>
    <x v="103"/>
    <x v="22"/>
    <n v="80027"/>
    <x v="1"/>
    <s v="TEC-AC-10004114"/>
    <x v="2"/>
    <s v="Accessories"/>
    <x v="375"/>
    <x v="399"/>
    <n v="6"/>
    <n v="0.2"/>
    <x v="411"/>
    <s v="low"/>
    <s v="Next time"/>
    <s v="Joel Eaton"/>
    <s v="TEC-AC-10004114"/>
    <s v="Technology"/>
  </r>
  <r>
    <n v="423"/>
    <x v="193"/>
    <x v="15"/>
    <d v="2017-10-23T00:00:00"/>
    <s v="Standard Class"/>
    <s v="MP-17965"/>
    <s v="Michael Paige"/>
    <s v="Corporate"/>
    <x v="0"/>
    <x v="104"/>
    <x v="31"/>
    <n v="1841"/>
    <x v="3"/>
    <s v="FUR-FU-10004712"/>
    <x v="0"/>
    <s v="Furnishings"/>
    <x v="376"/>
    <x v="400"/>
    <n v="4"/>
    <n v="0"/>
    <x v="412"/>
    <s v="low"/>
    <s v="Next time"/>
    <s v="Michael Paige"/>
    <s v="FUR-FU-10004712"/>
    <s v="Furniture"/>
  </r>
  <r>
    <n v="424"/>
    <x v="193"/>
    <x v="15"/>
    <d v="2017-10-23T00:00:00"/>
    <s v="Standard Class"/>
    <s v="MP-17965"/>
    <s v="Michael Paige"/>
    <s v="Corporate"/>
    <x v="0"/>
    <x v="104"/>
    <x v="31"/>
    <n v="1841"/>
    <x v="3"/>
    <s v="OFF-ST-10000918"/>
    <x v="1"/>
    <s v="Storage"/>
    <x v="377"/>
    <x v="401"/>
    <n v="3"/>
    <n v="0"/>
    <x v="413"/>
    <s v="low"/>
    <s v="Next time"/>
    <s v="Michael Paige"/>
    <s v="OFF-ST-10000918"/>
    <s v="Office Supplies"/>
  </r>
  <r>
    <n v="425"/>
    <x v="194"/>
    <x v="170"/>
    <d v="2017-08-23T00:00:00"/>
    <s v="Second Class"/>
    <s v="NF-18385"/>
    <s v="Natalie Fritzler"/>
    <s v="Consumer"/>
    <x v="0"/>
    <x v="25"/>
    <x v="35"/>
    <n v="39212"/>
    <x v="0"/>
    <s v="FUR-CH-10000015"/>
    <x v="0"/>
    <s v="Chairs"/>
    <x v="378"/>
    <x v="402"/>
    <n v="4"/>
    <n v="0"/>
    <x v="414"/>
    <s v="low"/>
    <s v="Next time"/>
    <s v="Natalie Fritzler"/>
    <s v="FUR-CH-10000015"/>
    <s v="Furniture"/>
  </r>
  <r>
    <n v="426"/>
    <x v="195"/>
    <x v="51"/>
    <d v="2017-11-26T00:00:00"/>
    <s v="Second Class"/>
    <s v="JM-15265"/>
    <s v="Janet Molinari"/>
    <s v="Corporate"/>
    <x v="0"/>
    <x v="105"/>
    <x v="12"/>
    <n v="48187"/>
    <x v="2"/>
    <s v="FUR-FU-10003347"/>
    <x v="0"/>
    <s v="Furnishings"/>
    <x v="379"/>
    <x v="158"/>
    <n v="2"/>
    <n v="0"/>
    <x v="415"/>
    <s v="low"/>
    <s v="Next time"/>
    <s v="Janet Molinari"/>
    <s v="FUR-FU-10003347"/>
    <s v="Furniture"/>
  </r>
  <r>
    <n v="427"/>
    <x v="195"/>
    <x v="51"/>
    <d v="2017-11-26T00:00:00"/>
    <s v="Second Class"/>
    <s v="JM-15265"/>
    <s v="Janet Molinari"/>
    <s v="Corporate"/>
    <x v="0"/>
    <x v="105"/>
    <x v="12"/>
    <n v="48187"/>
    <x v="2"/>
    <s v="OFF-BI-10001543"/>
    <x v="1"/>
    <s v="Binders"/>
    <x v="380"/>
    <x v="403"/>
    <n v="8"/>
    <n v="0"/>
    <x v="416"/>
    <s v="low"/>
    <s v="Next time"/>
    <s v="Janet Molinari"/>
    <s v="OFF-BI-10001543"/>
    <s v="Office Supplies"/>
  </r>
  <r>
    <n v="428"/>
    <x v="196"/>
    <x v="171"/>
    <d v="2014-09-13T00:00:00"/>
    <s v="First Class"/>
    <s v="SD-20485"/>
    <s v="Shirley Daniels"/>
    <s v="Home Office"/>
    <x v="0"/>
    <x v="106"/>
    <x v="15"/>
    <n v="10801"/>
    <x v="3"/>
    <s v="TEC-MA-10000029"/>
    <x v="2"/>
    <s v="Machines"/>
    <x v="381"/>
    <x v="404"/>
    <n v="1"/>
    <n v="0"/>
    <x v="417"/>
    <s v="low"/>
    <s v="Next time"/>
    <s v="Shirley Daniels"/>
    <s v="TEC-MA-10000029"/>
    <s v="Technology"/>
  </r>
  <r>
    <n v="429"/>
    <x v="197"/>
    <x v="172"/>
    <d v="2017-10-08T00:00:00"/>
    <s v="Standard Class"/>
    <s v="KH-16630"/>
    <s v="Ken Heidel"/>
    <s v="Corporate"/>
    <x v="0"/>
    <x v="52"/>
    <x v="5"/>
    <n v="78207"/>
    <x v="2"/>
    <s v="OFF-AR-10000369"/>
    <x v="1"/>
    <s v="Art"/>
    <x v="382"/>
    <x v="405"/>
    <n v="6"/>
    <n v="0.2"/>
    <x v="418"/>
    <s v="low"/>
    <s v="Next time"/>
    <s v="Ken Heidel"/>
    <s v="OFF-AR-10000369"/>
    <s v="Office Supplies"/>
  </r>
  <r>
    <n v="430"/>
    <x v="198"/>
    <x v="173"/>
    <d v="2016-04-21T00:00:00"/>
    <s v="Standard Class"/>
    <s v="RB-19795"/>
    <s v="Ross Baird"/>
    <s v="Home Office"/>
    <x v="0"/>
    <x v="107"/>
    <x v="3"/>
    <n v="28052"/>
    <x v="0"/>
    <s v="OFF-BI-10004584"/>
    <x v="1"/>
    <s v="Binders"/>
    <x v="383"/>
    <x v="406"/>
    <n v="2"/>
    <n v="0.7"/>
    <x v="419"/>
    <s v="low"/>
    <s v="Next time"/>
    <s v="Ross Baird"/>
    <s v="OFF-BI-10004584"/>
    <s v="Office Supplies"/>
  </r>
  <r>
    <n v="431"/>
    <x v="198"/>
    <x v="173"/>
    <d v="2016-04-21T00:00:00"/>
    <s v="Standard Class"/>
    <s v="RB-19795"/>
    <s v="Ross Baird"/>
    <s v="Home Office"/>
    <x v="0"/>
    <x v="107"/>
    <x v="3"/>
    <n v="28052"/>
    <x v="0"/>
    <s v="TEC-AC-10004659"/>
    <x v="2"/>
    <s v="Accessories"/>
    <x v="172"/>
    <x v="177"/>
    <n v="7"/>
    <n v="0.2"/>
    <x v="179"/>
    <s v="low"/>
    <s v="Next time"/>
    <s v="Ross Baird"/>
    <s v="TEC-AC-10004659"/>
    <s v="Technology"/>
  </r>
  <r>
    <n v="432"/>
    <x v="198"/>
    <x v="173"/>
    <d v="2016-04-21T00:00:00"/>
    <s v="Standard Class"/>
    <s v="RB-19795"/>
    <s v="Ross Baird"/>
    <s v="Home Office"/>
    <x v="0"/>
    <x v="107"/>
    <x v="3"/>
    <n v="28052"/>
    <x v="0"/>
    <s v="TEC-AC-10004659"/>
    <x v="2"/>
    <s v="Accessories"/>
    <x v="172"/>
    <x v="407"/>
    <n v="5"/>
    <n v="0.2"/>
    <x v="420"/>
    <s v="low"/>
    <s v="Next time"/>
    <s v="Ross Baird"/>
    <s v="TEC-AC-10004659"/>
    <s v="Technology"/>
  </r>
  <r>
    <n v="433"/>
    <x v="198"/>
    <x v="173"/>
    <d v="2016-04-21T00:00:00"/>
    <s v="Standard Class"/>
    <s v="RB-19795"/>
    <s v="Ross Baird"/>
    <s v="Home Office"/>
    <x v="0"/>
    <x v="107"/>
    <x v="3"/>
    <n v="28052"/>
    <x v="0"/>
    <s v="OFF-ST-10000617"/>
    <x v="1"/>
    <s v="Storage"/>
    <x v="384"/>
    <x v="408"/>
    <n v="2"/>
    <n v="0.2"/>
    <x v="421"/>
    <s v="low"/>
    <s v="Next time"/>
    <s v="Ross Baird"/>
    <s v="OFF-ST-10000617"/>
    <s v="Office Supplies"/>
  </r>
  <r>
    <n v="434"/>
    <x v="199"/>
    <x v="112"/>
    <d v="2016-06-07T00:00:00"/>
    <s v="First Class"/>
    <s v="DB-13060"/>
    <s v="Dave Brooks"/>
    <s v="Consumer"/>
    <x v="0"/>
    <x v="90"/>
    <x v="31"/>
    <n v="1852"/>
    <x v="3"/>
    <s v="OFF-ST-10003306"/>
    <x v="1"/>
    <s v="Storage"/>
    <x v="385"/>
    <x v="409"/>
    <n v="5"/>
    <n v="0"/>
    <x v="422"/>
    <s v="low"/>
    <s v="Next time"/>
    <s v="Dave Brooks"/>
    <s v="OFF-ST-10003306"/>
    <s v="Office Supplies"/>
  </r>
  <r>
    <n v="435"/>
    <x v="200"/>
    <x v="174"/>
    <d v="2014-12-25T00:00:00"/>
    <s v="Standard Class"/>
    <s v="MK-18160"/>
    <s v="Mike Kennedy"/>
    <s v="Consumer"/>
    <x v="0"/>
    <x v="108"/>
    <x v="2"/>
    <n v="32216"/>
    <x v="0"/>
    <s v="OFF-BI-10000773"/>
    <x v="1"/>
    <s v="Binders"/>
    <x v="386"/>
    <x v="410"/>
    <n v="2"/>
    <n v="0.7"/>
    <x v="423"/>
    <s v="low"/>
    <s v="Next time"/>
    <s v="Mike Kennedy"/>
    <s v="OFF-BI-10000773"/>
    <s v="Office Supplies"/>
  </r>
  <r>
    <n v="436"/>
    <x v="200"/>
    <x v="174"/>
    <d v="2014-12-25T00:00:00"/>
    <s v="Standard Class"/>
    <s v="MK-18160"/>
    <s v="Mike Kennedy"/>
    <s v="Consumer"/>
    <x v="0"/>
    <x v="108"/>
    <x v="2"/>
    <n v="32216"/>
    <x v="0"/>
    <s v="TEC-AC-10002600"/>
    <x v="2"/>
    <s v="Accessories"/>
    <x v="387"/>
    <x v="411"/>
    <n v="5"/>
    <n v="0.2"/>
    <x v="424"/>
    <s v="low"/>
    <s v="Next time"/>
    <s v="Mike Kennedy"/>
    <s v="TEC-AC-10002600"/>
    <s v="Technology"/>
  </r>
  <r>
    <n v="437"/>
    <x v="201"/>
    <x v="1"/>
    <d v="2016-06-14T00:00:00"/>
    <s v="Second Class"/>
    <s v="PO-19180"/>
    <s v="Philisse Overcash"/>
    <s v="Home Office"/>
    <x v="0"/>
    <x v="22"/>
    <x v="10"/>
    <n v="60623"/>
    <x v="2"/>
    <s v="TEC-MA-10002937"/>
    <x v="2"/>
    <s v="Machines"/>
    <x v="388"/>
    <x v="412"/>
    <n v="3"/>
    <n v="0.3"/>
    <x v="425"/>
    <s v="low"/>
    <s v="Next time"/>
    <s v="Philisse Overcash"/>
    <s v="TEC-MA-10002937"/>
    <s v="Technology"/>
  </r>
  <r>
    <n v="438"/>
    <x v="201"/>
    <x v="1"/>
    <d v="2016-06-14T00:00:00"/>
    <s v="Second Class"/>
    <s v="PO-19180"/>
    <s v="Philisse Overcash"/>
    <s v="Home Office"/>
    <x v="0"/>
    <x v="22"/>
    <x v="10"/>
    <n v="60623"/>
    <x v="2"/>
    <s v="OFF-PA-10001970"/>
    <x v="1"/>
    <s v="Paper"/>
    <x v="366"/>
    <x v="413"/>
    <n v="7"/>
    <n v="0.2"/>
    <x v="426"/>
    <s v="low"/>
    <s v="Next time"/>
    <s v="Philisse Overcash"/>
    <s v="OFF-PA-10001970"/>
    <s v="Office Supplies"/>
  </r>
  <r>
    <n v="439"/>
    <x v="202"/>
    <x v="175"/>
    <d v="2017-09-19T00:00:00"/>
    <s v="Standard Class"/>
    <s v="BB-11545"/>
    <s v="Brenda Bowman"/>
    <s v="Corporate"/>
    <x v="0"/>
    <x v="12"/>
    <x v="5"/>
    <n v="77070"/>
    <x v="2"/>
    <s v="OFF-PA-10002230"/>
    <x v="1"/>
    <s v="Paper"/>
    <x v="389"/>
    <x v="414"/>
    <n v="8"/>
    <n v="0.2"/>
    <x v="427"/>
    <s v="low"/>
    <s v="Next time"/>
    <s v="Brenda Bowman"/>
    <s v="OFF-PA-10002230"/>
    <s v="Office Supplies"/>
  </r>
  <r>
    <n v="440"/>
    <x v="203"/>
    <x v="176"/>
    <d v="2017-01-23T00:00:00"/>
    <s v="Second Class"/>
    <s v="CV-12805"/>
    <s v="Cynthia Voltz"/>
    <s v="Corporate"/>
    <x v="0"/>
    <x v="20"/>
    <x v="15"/>
    <n v="10024"/>
    <x v="3"/>
    <s v="FUR-CH-10003396"/>
    <x v="0"/>
    <s v="Chairs"/>
    <x v="390"/>
    <x v="415"/>
    <n v="3"/>
    <n v="0.1"/>
    <x v="428"/>
    <s v="low"/>
    <s v="Next time"/>
    <s v="Cynthia Voltz"/>
    <s v="FUR-CH-10003396"/>
    <s v="Furniture"/>
  </r>
  <r>
    <n v="441"/>
    <x v="204"/>
    <x v="64"/>
    <d v="2016-09-07T00:00:00"/>
    <s v="Second Class"/>
    <s v="PK-19075"/>
    <s v="Pete Kriz"/>
    <s v="Consumer"/>
    <x v="0"/>
    <x v="66"/>
    <x v="12"/>
    <n v="48227"/>
    <x v="2"/>
    <s v="FUR-FU-10000246"/>
    <x v="0"/>
    <s v="Furnishings"/>
    <x v="391"/>
    <x v="416"/>
    <n v="1"/>
    <n v="0"/>
    <x v="429"/>
    <s v="low"/>
    <s v="Next time"/>
    <s v="Pete Kriz"/>
    <s v="FUR-FU-10000246"/>
    <s v="Furniture"/>
  </r>
  <r>
    <n v="442"/>
    <x v="204"/>
    <x v="64"/>
    <d v="2016-09-07T00:00:00"/>
    <s v="Second Class"/>
    <s v="PK-19075"/>
    <s v="Pete Kriz"/>
    <s v="Consumer"/>
    <x v="0"/>
    <x v="66"/>
    <x v="12"/>
    <n v="48227"/>
    <x v="2"/>
    <s v="OFF-ST-10000060"/>
    <x v="1"/>
    <s v="Storage"/>
    <x v="392"/>
    <x v="417"/>
    <n v="3"/>
    <n v="0"/>
    <x v="430"/>
    <s v="low"/>
    <s v="Next time"/>
    <s v="Pete Kriz"/>
    <s v="OFF-ST-10000060"/>
    <s v="Office Supplies"/>
  </r>
  <r>
    <n v="443"/>
    <x v="204"/>
    <x v="64"/>
    <d v="2016-09-07T00:00:00"/>
    <s v="Second Class"/>
    <s v="PK-19075"/>
    <s v="Pete Kriz"/>
    <s v="Consumer"/>
    <x v="0"/>
    <x v="66"/>
    <x v="12"/>
    <n v="48227"/>
    <x v="2"/>
    <s v="OFF-ST-10003058"/>
    <x v="1"/>
    <s v="Storage"/>
    <x v="393"/>
    <x v="418"/>
    <n v="3"/>
    <n v="0"/>
    <x v="431"/>
    <s v="low"/>
    <s v="Next time"/>
    <s v="Pete Kriz"/>
    <s v="OFF-ST-10003058"/>
    <s v="Office Supplies"/>
  </r>
  <r>
    <n v="444"/>
    <x v="204"/>
    <x v="64"/>
    <d v="2016-09-07T00:00:00"/>
    <s v="Second Class"/>
    <s v="PK-19075"/>
    <s v="Pete Kriz"/>
    <s v="Consumer"/>
    <x v="0"/>
    <x v="66"/>
    <x v="12"/>
    <n v="48227"/>
    <x v="2"/>
    <s v="OFF-PA-10002222"/>
    <x v="1"/>
    <s v="Paper"/>
    <x v="394"/>
    <x v="419"/>
    <n v="4"/>
    <n v="0"/>
    <x v="432"/>
    <s v="low"/>
    <s v="Next time"/>
    <s v="Pete Kriz"/>
    <s v="OFF-PA-10002222"/>
    <s v="Office Supplies"/>
  </r>
  <r>
    <n v="445"/>
    <x v="204"/>
    <x v="64"/>
    <d v="2016-09-07T00:00:00"/>
    <s v="Second Class"/>
    <s v="PK-19075"/>
    <s v="Pete Kriz"/>
    <s v="Consumer"/>
    <x v="0"/>
    <x v="66"/>
    <x v="12"/>
    <n v="48227"/>
    <x v="2"/>
    <s v="FUR-CH-10002372"/>
    <x v="0"/>
    <s v="Chairs"/>
    <x v="395"/>
    <x v="420"/>
    <n v="3"/>
    <n v="0"/>
    <x v="433"/>
    <s v="low"/>
    <s v="Next time"/>
    <s v="Pete Kriz"/>
    <s v="FUR-CH-10002372"/>
    <s v="Furniture"/>
  </r>
  <r>
    <n v="446"/>
    <x v="204"/>
    <x v="64"/>
    <d v="2016-09-07T00:00:00"/>
    <s v="Second Class"/>
    <s v="PK-19075"/>
    <s v="Pete Kriz"/>
    <s v="Consumer"/>
    <x v="0"/>
    <x v="66"/>
    <x v="12"/>
    <n v="48227"/>
    <x v="2"/>
    <s v="OFF-LA-10001317"/>
    <x v="1"/>
    <s v="Labels"/>
    <x v="396"/>
    <x v="421"/>
    <n v="7"/>
    <n v="0"/>
    <x v="434"/>
    <s v="low"/>
    <s v="Next time"/>
    <s v="Pete Kriz"/>
    <s v="OFF-LA-10001317"/>
    <s v="Office Supplies"/>
  </r>
  <r>
    <n v="447"/>
    <x v="205"/>
    <x v="177"/>
    <d v="2017-03-25T00:00:00"/>
    <s v="Second Class"/>
    <s v="TB-21595"/>
    <s v="Troy Blackwell"/>
    <s v="Consumer"/>
    <x v="0"/>
    <x v="38"/>
    <x v="14"/>
    <n v="47201"/>
    <x v="2"/>
    <s v="FUR-FU-10000206"/>
    <x v="0"/>
    <s v="Furnishings"/>
    <x v="397"/>
    <x v="422"/>
    <n v="1"/>
    <n v="0"/>
    <x v="435"/>
    <s v="low"/>
    <s v="Next time"/>
    <s v="Troy Blackwell"/>
    <s v="FUR-FU-10000206"/>
    <s v="Furniture"/>
  </r>
  <r>
    <n v="448"/>
    <x v="206"/>
    <x v="178"/>
    <d v="2016-04-03T00:00:00"/>
    <s v="Second Class"/>
    <s v="RB-19360"/>
    <s v="Raymond Buch"/>
    <s v="Consumer"/>
    <x v="0"/>
    <x v="109"/>
    <x v="15"/>
    <n v="13021"/>
    <x v="3"/>
    <s v="OFF-AR-10000588"/>
    <x v="1"/>
    <s v="Art"/>
    <x v="398"/>
    <x v="423"/>
    <n v="3"/>
    <n v="0"/>
    <x v="436"/>
    <s v="low"/>
    <s v="Next time"/>
    <s v="Raymond Buch"/>
    <s v="OFF-AR-10000588"/>
    <s v="Office Supplies"/>
  </r>
  <r>
    <n v="449"/>
    <x v="206"/>
    <x v="178"/>
    <d v="2016-04-03T00:00:00"/>
    <s v="Second Class"/>
    <s v="RB-19360"/>
    <s v="Raymond Buch"/>
    <s v="Consumer"/>
    <x v="0"/>
    <x v="109"/>
    <x v="15"/>
    <n v="13021"/>
    <x v="3"/>
    <s v="OFF-ST-10001469"/>
    <x v="1"/>
    <s v="Storage"/>
    <x v="399"/>
    <x v="424"/>
    <n v="3"/>
    <n v="0"/>
    <x v="437"/>
    <s v="low"/>
    <s v="Next time"/>
    <s v="Raymond Buch"/>
    <s v="OFF-ST-10001469"/>
    <s v="Office Supplies"/>
  </r>
  <r>
    <n v="450"/>
    <x v="206"/>
    <x v="178"/>
    <d v="2016-04-03T00:00:00"/>
    <s v="Second Class"/>
    <s v="RB-19360"/>
    <s v="Raymond Buch"/>
    <s v="Consumer"/>
    <x v="0"/>
    <x v="109"/>
    <x v="15"/>
    <n v="13021"/>
    <x v="3"/>
    <s v="OFF-AR-10001953"/>
    <x v="1"/>
    <s v="Art"/>
    <x v="400"/>
    <x v="425"/>
    <n v="6"/>
    <n v="0"/>
    <x v="438"/>
    <s v="low"/>
    <s v="Next time"/>
    <s v="Raymond Buch"/>
    <s v="OFF-AR-10001953"/>
    <s v="Office Supplies"/>
  </r>
  <r>
    <n v="451"/>
    <x v="206"/>
    <x v="178"/>
    <d v="2016-04-03T00:00:00"/>
    <s v="Second Class"/>
    <s v="RB-19360"/>
    <s v="Raymond Buch"/>
    <s v="Consumer"/>
    <x v="0"/>
    <x v="109"/>
    <x v="15"/>
    <n v="13021"/>
    <x v="3"/>
    <s v="OFF-AR-10003156"/>
    <x v="1"/>
    <s v="Art"/>
    <x v="401"/>
    <x v="426"/>
    <n v="3"/>
    <n v="0"/>
    <x v="439"/>
    <s v="low"/>
    <s v="Next time"/>
    <s v="Raymond Buch"/>
    <s v="OFF-AR-10003156"/>
    <s v="Office Supplies"/>
  </r>
  <r>
    <n v="452"/>
    <x v="206"/>
    <x v="178"/>
    <d v="2016-04-03T00:00:00"/>
    <s v="Second Class"/>
    <s v="RB-19360"/>
    <s v="Raymond Buch"/>
    <s v="Consumer"/>
    <x v="0"/>
    <x v="109"/>
    <x v="15"/>
    <n v="13021"/>
    <x v="3"/>
    <s v="OFF-AR-10004974"/>
    <x v="1"/>
    <s v="Art"/>
    <x v="402"/>
    <x v="294"/>
    <n v="3"/>
    <n v="0"/>
    <x v="301"/>
    <s v="low"/>
    <s v="Next time"/>
    <s v="Raymond Buch"/>
    <s v="OFF-AR-10004974"/>
    <s v="Office Supplies"/>
  </r>
  <r>
    <n v="453"/>
    <x v="206"/>
    <x v="178"/>
    <d v="2016-04-03T00:00:00"/>
    <s v="Second Class"/>
    <s v="RB-19360"/>
    <s v="Raymond Buch"/>
    <s v="Consumer"/>
    <x v="0"/>
    <x v="109"/>
    <x v="15"/>
    <n v="13021"/>
    <x v="3"/>
    <s v="TEC-PH-10002365"/>
    <x v="2"/>
    <s v="Phones"/>
    <x v="403"/>
    <x v="427"/>
    <n v="4"/>
    <n v="0"/>
    <x v="440"/>
    <s v="low"/>
    <s v="Next time"/>
    <s v="Raymond Buch"/>
    <s v="TEC-PH-10002365"/>
    <s v="Technology"/>
  </r>
  <r>
    <n v="454"/>
    <x v="207"/>
    <x v="179"/>
    <d v="2017-10-24T00:00:00"/>
    <s v="Standard Class"/>
    <s v="EB-13705"/>
    <s v="Ed Braxton"/>
    <s v="Corporate"/>
    <x v="0"/>
    <x v="59"/>
    <x v="24"/>
    <n v="44312"/>
    <x v="3"/>
    <s v="FUR-TA-10001539"/>
    <x v="0"/>
    <s v="Tables"/>
    <x v="10"/>
    <x v="428"/>
    <n v="2"/>
    <n v="0.4"/>
    <x v="441"/>
    <s v="low"/>
    <s v="Next time"/>
    <s v="Ed Braxton"/>
    <s v="FUR-TA-10001539"/>
    <s v="Furniture"/>
  </r>
  <r>
    <n v="455"/>
    <x v="207"/>
    <x v="179"/>
    <d v="2017-10-24T00:00:00"/>
    <s v="Standard Class"/>
    <s v="EB-13705"/>
    <s v="Ed Braxton"/>
    <s v="Corporate"/>
    <x v="0"/>
    <x v="59"/>
    <x v="24"/>
    <n v="44312"/>
    <x v="3"/>
    <s v="OFF-ST-10000142"/>
    <x v="1"/>
    <s v="Storage"/>
    <x v="404"/>
    <x v="429"/>
    <n v="2"/>
    <n v="0.2"/>
    <x v="442"/>
    <s v="low"/>
    <s v="Next time"/>
    <s v="Ed Braxton"/>
    <s v="OFF-ST-10000142"/>
    <s v="Office Supplies"/>
  </r>
  <r>
    <n v="456"/>
    <x v="208"/>
    <x v="180"/>
    <d v="2016-12-17T00:00:00"/>
    <s v="Standard Class"/>
    <s v="KH-16630"/>
    <s v="Ken Heidel"/>
    <s v="Corporate"/>
    <x v="0"/>
    <x v="110"/>
    <x v="26"/>
    <n v="73071"/>
    <x v="2"/>
    <s v="TEC-AC-10001772"/>
    <x v="2"/>
    <s v="Accessories"/>
    <x v="405"/>
    <x v="430"/>
    <n v="4"/>
    <n v="0"/>
    <x v="443"/>
    <s v="low"/>
    <s v="Next time"/>
    <s v="Ken Heidel"/>
    <s v="TEC-AC-10001772"/>
    <s v="Technology"/>
  </r>
  <r>
    <n v="457"/>
    <x v="209"/>
    <x v="181"/>
    <d v="2014-02-18T00:00:00"/>
    <s v="Standard Class"/>
    <s v="SC-20095"/>
    <s v="Sanjit Chand"/>
    <s v="Consumer"/>
    <x v="0"/>
    <x v="3"/>
    <x v="1"/>
    <n v="94521"/>
    <x v="1"/>
    <s v="FUR-CH-10000225"/>
    <x v="0"/>
    <s v="Chairs"/>
    <x v="406"/>
    <x v="431"/>
    <n v="2"/>
    <n v="0.2"/>
    <x v="444"/>
    <s v="low"/>
    <s v="Next time"/>
    <s v="Sanjit Chand"/>
    <s v="FUR-CH-10000225"/>
    <s v="Furniture"/>
  </r>
  <r>
    <n v="458"/>
    <x v="210"/>
    <x v="182"/>
    <d v="2016-10-01T00:00:00"/>
    <s v="Standard Class"/>
    <s v="NF-18385"/>
    <s v="Natalie Fritzler"/>
    <s v="Consumer"/>
    <x v="0"/>
    <x v="27"/>
    <x v="10"/>
    <n v="62521"/>
    <x v="2"/>
    <s v="FUR-CH-10002331"/>
    <x v="0"/>
    <s v="Chairs"/>
    <x v="407"/>
    <x v="432"/>
    <n v="3"/>
    <n v="0.3"/>
    <x v="445"/>
    <s v="low"/>
    <s v="Next time"/>
    <s v="Natalie Fritzler"/>
    <s v="FUR-CH-10002331"/>
    <s v="Furniture"/>
  </r>
  <r>
    <n v="459"/>
    <x v="210"/>
    <x v="182"/>
    <d v="2016-10-01T00:00:00"/>
    <s v="Standard Class"/>
    <s v="NF-18385"/>
    <s v="Natalie Fritzler"/>
    <s v="Consumer"/>
    <x v="0"/>
    <x v="27"/>
    <x v="10"/>
    <n v="62521"/>
    <x v="2"/>
    <s v="OFF-EN-10001415"/>
    <x v="1"/>
    <s v="Envelopes"/>
    <x v="153"/>
    <x v="433"/>
    <n v="2"/>
    <n v="0.2"/>
    <x v="446"/>
    <s v="low"/>
    <s v="Next time"/>
    <s v="Natalie Fritzler"/>
    <s v="OFF-EN-10001415"/>
    <s v="Office Supplies"/>
  </r>
  <r>
    <n v="460"/>
    <x v="211"/>
    <x v="83"/>
    <d v="2015-12-22T00:00:00"/>
    <s v="Standard Class"/>
    <s v="JH-15985"/>
    <s v="Joseph Holt"/>
    <s v="Consumer"/>
    <x v="0"/>
    <x v="4"/>
    <x v="4"/>
    <n v="98115"/>
    <x v="1"/>
    <s v="OFF-AP-10002472"/>
    <x v="1"/>
    <s v="Appliances"/>
    <x v="408"/>
    <x v="434"/>
    <n v="4"/>
    <n v="0"/>
    <x v="447"/>
    <s v="low"/>
    <s v="Next time"/>
    <s v="Joseph Holt"/>
    <s v="OFF-AP-10002472"/>
    <s v="Office Supplies"/>
  </r>
  <r>
    <n v="461"/>
    <x v="211"/>
    <x v="83"/>
    <d v="2015-12-22T00:00:00"/>
    <s v="Standard Class"/>
    <s v="JH-15985"/>
    <s v="Joseph Holt"/>
    <s v="Consumer"/>
    <x v="0"/>
    <x v="4"/>
    <x v="4"/>
    <n v="98115"/>
    <x v="1"/>
    <s v="TEC-AC-10004571"/>
    <x v="2"/>
    <s v="Accessories"/>
    <x v="409"/>
    <x v="435"/>
    <n v="9"/>
    <n v="0"/>
    <x v="448"/>
    <s v="low"/>
    <s v="Next time"/>
    <s v="Joseph Holt"/>
    <s v="TEC-AC-10004571"/>
    <s v="Technology"/>
  </r>
  <r>
    <n v="462"/>
    <x v="211"/>
    <x v="83"/>
    <d v="2015-12-22T00:00:00"/>
    <s v="Standard Class"/>
    <s v="JH-15985"/>
    <s v="Joseph Holt"/>
    <s v="Consumer"/>
    <x v="0"/>
    <x v="4"/>
    <x v="4"/>
    <n v="98115"/>
    <x v="1"/>
    <s v="OFF-BI-10001098"/>
    <x v="1"/>
    <s v="Binders"/>
    <x v="410"/>
    <x v="96"/>
    <n v="3"/>
    <n v="0.2"/>
    <x v="449"/>
    <s v="low"/>
    <s v="Next time"/>
    <s v="Joseph Holt"/>
    <s v="OFF-BI-10001098"/>
    <s v="Office Supplies"/>
  </r>
  <r>
    <n v="463"/>
    <x v="212"/>
    <x v="183"/>
    <d v="2016-04-29T00:00:00"/>
    <s v="Standard Class"/>
    <s v="TN-21040"/>
    <s v="Tanja Norvell"/>
    <s v="Home Office"/>
    <x v="0"/>
    <x v="42"/>
    <x v="16"/>
    <n v="85023"/>
    <x v="1"/>
    <s v="FUR-FU-10000023"/>
    <x v="0"/>
    <s v="Furnishings"/>
    <x v="325"/>
    <x v="436"/>
    <n v="5"/>
    <n v="0.2"/>
    <x v="450"/>
    <s v="low"/>
    <s v="Next time"/>
    <s v="Tanja Norvell"/>
    <s v="FUR-FU-10000023"/>
    <s v="Furniture"/>
  </r>
  <r>
    <n v="464"/>
    <x v="212"/>
    <x v="183"/>
    <d v="2016-04-29T00:00:00"/>
    <s v="Standard Class"/>
    <s v="TN-21040"/>
    <s v="Tanja Norvell"/>
    <s v="Home Office"/>
    <x v="0"/>
    <x v="42"/>
    <x v="16"/>
    <n v="85023"/>
    <x v="1"/>
    <s v="FUR-TA-10001889"/>
    <x v="0"/>
    <s v="Tables"/>
    <x v="411"/>
    <x v="437"/>
    <n v="6"/>
    <n v="0.5"/>
    <x v="451"/>
    <s v="low"/>
    <s v="Next time"/>
    <s v="Tanja Norvell"/>
    <s v="FUR-TA-10001889"/>
    <s v="Furniture"/>
  </r>
  <r>
    <n v="465"/>
    <x v="212"/>
    <x v="183"/>
    <d v="2016-04-29T00:00:00"/>
    <s v="Standard Class"/>
    <s v="TN-21040"/>
    <s v="Tanja Norvell"/>
    <s v="Home Office"/>
    <x v="0"/>
    <x v="42"/>
    <x v="16"/>
    <n v="85023"/>
    <x v="1"/>
    <s v="OFF-BI-10000315"/>
    <x v="1"/>
    <s v="Binders"/>
    <x v="412"/>
    <x v="438"/>
    <n v="5"/>
    <n v="0.7"/>
    <x v="452"/>
    <s v="low"/>
    <s v="Next time"/>
    <s v="Tanja Norvell"/>
    <s v="OFF-BI-10000315"/>
    <s v="Office Supplies"/>
  </r>
  <r>
    <n v="466"/>
    <x v="212"/>
    <x v="183"/>
    <d v="2016-04-29T00:00:00"/>
    <s v="Standard Class"/>
    <s v="TN-21040"/>
    <s v="Tanja Norvell"/>
    <s v="Home Office"/>
    <x v="0"/>
    <x v="42"/>
    <x v="16"/>
    <n v="85023"/>
    <x v="1"/>
    <s v="OFF-SU-10003505"/>
    <x v="1"/>
    <s v="Supplies"/>
    <x v="413"/>
    <x v="439"/>
    <n v="2"/>
    <n v="0.2"/>
    <x v="453"/>
    <s v="low"/>
    <s v="Next time"/>
    <s v="Tanja Norvell"/>
    <s v="OFF-SU-10003505"/>
    <s v="Office Supplies"/>
  </r>
  <r>
    <n v="467"/>
    <x v="212"/>
    <x v="183"/>
    <d v="2016-04-29T00:00:00"/>
    <s v="Standard Class"/>
    <s v="TN-21040"/>
    <s v="Tanja Norvell"/>
    <s v="Home Office"/>
    <x v="0"/>
    <x v="42"/>
    <x v="16"/>
    <n v="85023"/>
    <x v="1"/>
    <s v="OFF-AP-10002578"/>
    <x v="1"/>
    <s v="Appliances"/>
    <x v="414"/>
    <x v="440"/>
    <n v="2"/>
    <n v="0.2"/>
    <x v="454"/>
    <s v="low"/>
    <s v="Next time"/>
    <s v="Tanja Norvell"/>
    <s v="OFF-AP-10002578"/>
    <s v="Office Supplies"/>
  </r>
  <r>
    <n v="468"/>
    <x v="213"/>
    <x v="184"/>
    <d v="2015-01-24T00:00:00"/>
    <s v="Standard Class"/>
    <s v="JS-15940"/>
    <s v="Joni Sundaresam"/>
    <s v="Home Office"/>
    <x v="0"/>
    <x v="111"/>
    <x v="10"/>
    <n v="60068"/>
    <x v="2"/>
    <s v="FUR-FU-10002918"/>
    <x v="0"/>
    <s v="Furnishings"/>
    <x v="269"/>
    <x v="441"/>
    <n v="7"/>
    <n v="0.6"/>
    <x v="455"/>
    <s v="low"/>
    <s v="Next time"/>
    <s v="Joni Sundaresam"/>
    <s v="FUR-FU-10002918"/>
    <s v="Furniture"/>
  </r>
  <r>
    <n v="469"/>
    <x v="214"/>
    <x v="185"/>
    <d v="2017-04-04T00:00:00"/>
    <s v="Standard Class"/>
    <s v="DS-13180"/>
    <s v="David Smith"/>
    <s v="Corporate"/>
    <x v="0"/>
    <x v="112"/>
    <x v="5"/>
    <n v="79109"/>
    <x v="2"/>
    <s v="FUR-BO-10002824"/>
    <x v="0"/>
    <s v="Bookcases"/>
    <x v="415"/>
    <x v="442"/>
    <n v="2"/>
    <n v="0.32"/>
    <x v="456"/>
    <s v="low"/>
    <s v="Next time"/>
    <s v="David Smith"/>
    <s v="FUR-BO-10002824"/>
    <s v="Furniture"/>
  </r>
  <r>
    <n v="470"/>
    <x v="215"/>
    <x v="186"/>
    <d v="2016-12-20T00:00:00"/>
    <s v="Second Class"/>
    <s v="CC-12670"/>
    <s v="Craig Carreira"/>
    <s v="Consumer"/>
    <x v="0"/>
    <x v="22"/>
    <x v="10"/>
    <n v="60610"/>
    <x v="2"/>
    <s v="OFF-BI-10002194"/>
    <x v="1"/>
    <s v="Binders"/>
    <x v="416"/>
    <x v="443"/>
    <n v="3"/>
    <n v="0.8"/>
    <x v="457"/>
    <s v="low"/>
    <s v="Next time"/>
    <s v="Craig Carreira"/>
    <s v="OFF-BI-10002194"/>
    <s v="Office Supplies"/>
  </r>
  <r>
    <n v="471"/>
    <x v="216"/>
    <x v="139"/>
    <d v="2015-12-24T00:00:00"/>
    <s v="Standard Class"/>
    <s v="MH-17785"/>
    <s v="Maya Herman"/>
    <s v="Corporate"/>
    <x v="0"/>
    <x v="113"/>
    <x v="15"/>
    <n v="11757"/>
    <x v="3"/>
    <s v="OFF-PA-10004071"/>
    <x v="1"/>
    <s v="Paper"/>
    <x v="417"/>
    <x v="444"/>
    <n v="1"/>
    <n v="0"/>
    <x v="458"/>
    <s v="low"/>
    <s v="Next time"/>
    <s v="Maya Herman"/>
    <s v="OFF-PA-10004071"/>
    <s v="Office Supplies"/>
  </r>
  <r>
    <n v="472"/>
    <x v="217"/>
    <x v="187"/>
    <d v="2014-11-11T00:00:00"/>
    <s v="Second Class"/>
    <s v="JP-15520"/>
    <s v="Jeremy Pistek"/>
    <s v="Consumer"/>
    <x v="0"/>
    <x v="8"/>
    <x v="1"/>
    <n v="94110"/>
    <x v="1"/>
    <s v="OFF-ST-10002743"/>
    <x v="1"/>
    <s v="Storage"/>
    <x v="418"/>
    <x v="445"/>
    <n v="3"/>
    <n v="0"/>
    <x v="459"/>
    <s v="low"/>
    <s v="Next time"/>
    <s v="Jeremy Pistek"/>
    <s v="OFF-ST-10002743"/>
    <s v="Office Supplies"/>
  </r>
  <r>
    <n v="473"/>
    <x v="217"/>
    <x v="187"/>
    <d v="2014-11-11T00:00:00"/>
    <s v="Second Class"/>
    <s v="JP-15520"/>
    <s v="Jeremy Pistek"/>
    <s v="Consumer"/>
    <x v="0"/>
    <x v="8"/>
    <x v="1"/>
    <n v="94110"/>
    <x v="1"/>
    <s v="FUR-BO-10001601"/>
    <x v="0"/>
    <s v="Bookcases"/>
    <x v="419"/>
    <x v="446"/>
    <n v="2"/>
    <n v="0.15"/>
    <x v="460"/>
    <s v="low"/>
    <s v="Next time"/>
    <s v="Jeremy Pistek"/>
    <s v="FUR-BO-10001601"/>
    <s v="Furniture"/>
  </r>
  <r>
    <n v="474"/>
    <x v="217"/>
    <x v="187"/>
    <d v="2014-11-11T00:00:00"/>
    <s v="Second Class"/>
    <s v="JP-15520"/>
    <s v="Jeremy Pistek"/>
    <s v="Consumer"/>
    <x v="0"/>
    <x v="8"/>
    <x v="1"/>
    <n v="94110"/>
    <x v="1"/>
    <s v="TEC-PH-10002680"/>
    <x v="2"/>
    <s v="Phones"/>
    <x v="420"/>
    <x v="447"/>
    <n v="4"/>
    <n v="0.2"/>
    <x v="461"/>
    <s v="low"/>
    <s v="Next time"/>
    <s v="Jeremy Pistek"/>
    <s v="TEC-PH-10002680"/>
    <s v="Technology"/>
  </r>
  <r>
    <n v="475"/>
    <x v="217"/>
    <x v="187"/>
    <d v="2014-11-11T00:00:00"/>
    <s v="Second Class"/>
    <s v="JP-15520"/>
    <s v="Jeremy Pistek"/>
    <s v="Consumer"/>
    <x v="0"/>
    <x v="8"/>
    <x v="1"/>
    <n v="94110"/>
    <x v="1"/>
    <s v="OFF-ST-10001321"/>
    <x v="1"/>
    <s v="Storage"/>
    <x v="421"/>
    <x v="448"/>
    <n v="6"/>
    <n v="0"/>
    <x v="462"/>
    <s v="low"/>
    <s v="Next time"/>
    <s v="Jeremy Pistek"/>
    <s v="OFF-ST-10001321"/>
    <s v="Office Supplies"/>
  </r>
  <r>
    <n v="476"/>
    <x v="217"/>
    <x v="187"/>
    <d v="2014-11-11T00:00:00"/>
    <s v="Second Class"/>
    <s v="JP-15520"/>
    <s v="Jeremy Pistek"/>
    <s v="Consumer"/>
    <x v="0"/>
    <x v="8"/>
    <x v="1"/>
    <n v="94110"/>
    <x v="1"/>
    <s v="OFF-PA-10001509"/>
    <x v="1"/>
    <s v="Paper"/>
    <x v="422"/>
    <x v="449"/>
    <n v="7"/>
    <n v="0"/>
    <x v="463"/>
    <s v="low"/>
    <s v="Next time"/>
    <s v="Jeremy Pistek"/>
    <s v="OFF-PA-10001509"/>
    <s v="Office Supplies"/>
  </r>
  <r>
    <n v="477"/>
    <x v="217"/>
    <x v="187"/>
    <d v="2014-11-11T00:00:00"/>
    <s v="Second Class"/>
    <s v="JP-15520"/>
    <s v="Jeremy Pistek"/>
    <s v="Consumer"/>
    <x v="0"/>
    <x v="8"/>
    <x v="1"/>
    <n v="94110"/>
    <x v="1"/>
    <s v="OFF-PA-10003465"/>
    <x v="1"/>
    <s v="Paper"/>
    <x v="423"/>
    <x v="450"/>
    <n v="5"/>
    <n v="0"/>
    <x v="464"/>
    <s v="low"/>
    <s v="Next time"/>
    <s v="Jeremy Pistek"/>
    <s v="OFF-PA-10003465"/>
    <s v="Office Supplies"/>
  </r>
  <r>
    <n v="478"/>
    <x v="218"/>
    <x v="188"/>
    <d v="2016-07-19T00:00:00"/>
    <s v="Standard Class"/>
    <s v="KH-16690"/>
    <s v="Kristen Hastings"/>
    <s v="Corporate"/>
    <x v="0"/>
    <x v="1"/>
    <x v="1"/>
    <n v="90008"/>
    <x v="1"/>
    <s v="TEC-PH-10000149"/>
    <x v="2"/>
    <s v="Phones"/>
    <x v="424"/>
    <x v="451"/>
    <n v="6"/>
    <n v="0.2"/>
    <x v="465"/>
    <s v="low"/>
    <s v="Next time"/>
    <s v="Kristen Hastings"/>
    <s v="TEC-PH-10000149"/>
    <s v="Technology"/>
  </r>
  <r>
    <n v="479"/>
    <x v="219"/>
    <x v="189"/>
    <d v="2016-11-02T00:00:00"/>
    <s v="Standard Class"/>
    <s v="JE-15475"/>
    <s v="Jeremy Ellison"/>
    <s v="Consumer"/>
    <x v="0"/>
    <x v="21"/>
    <x v="15"/>
    <n v="12180"/>
    <x v="3"/>
    <s v="FUR-FU-10002671"/>
    <x v="0"/>
    <s v="Furnishings"/>
    <x v="278"/>
    <x v="452"/>
    <n v="3"/>
    <n v="0"/>
    <x v="466"/>
    <s v="low"/>
    <s v="Next time"/>
    <s v="Jeremy Ellison"/>
    <s v="FUR-FU-10002671"/>
    <s v="Furniture"/>
  </r>
  <r>
    <n v="480"/>
    <x v="220"/>
    <x v="190"/>
    <d v="2016-07-02T00:00:00"/>
    <s v="Standard Class"/>
    <s v="JG-15805"/>
    <s v="John Grady"/>
    <s v="Corporate"/>
    <x v="0"/>
    <x v="20"/>
    <x v="15"/>
    <n v="10024"/>
    <x v="3"/>
    <s v="OFF-AR-10003045"/>
    <x v="1"/>
    <s v="Art"/>
    <x v="425"/>
    <x v="453"/>
    <n v="5"/>
    <n v="0"/>
    <x v="467"/>
    <s v="low"/>
    <s v="Next time"/>
    <s v="John Grady"/>
    <s v="OFF-AR-10003045"/>
    <s v="Office Supplies"/>
  </r>
  <r>
    <n v="481"/>
    <x v="220"/>
    <x v="190"/>
    <d v="2016-07-02T00:00:00"/>
    <s v="Standard Class"/>
    <s v="JG-15805"/>
    <s v="John Grady"/>
    <s v="Corporate"/>
    <x v="0"/>
    <x v="20"/>
    <x v="15"/>
    <n v="10024"/>
    <x v="3"/>
    <s v="OFF-ST-10000689"/>
    <x v="1"/>
    <s v="Storage"/>
    <x v="426"/>
    <x v="454"/>
    <n v="5"/>
    <n v="0"/>
    <x v="468"/>
    <s v="low"/>
    <s v="Next time"/>
    <s v="John Grady"/>
    <s v="OFF-ST-10000689"/>
    <s v="Office Supplies"/>
  </r>
  <r>
    <n v="482"/>
    <x v="221"/>
    <x v="191"/>
    <d v="2014-10-10T00:00:00"/>
    <s v="Standard Class"/>
    <s v="XP-21865"/>
    <s v="Xylona Preis"/>
    <s v="Consumer"/>
    <x v="0"/>
    <x v="70"/>
    <x v="1"/>
    <n v="92024"/>
    <x v="1"/>
    <s v="TEC-AC-10001445"/>
    <x v="2"/>
    <s v="Accessories"/>
    <x v="427"/>
    <x v="455"/>
    <n v="3"/>
    <n v="0"/>
    <x v="469"/>
    <s v="low"/>
    <s v="Next time"/>
    <s v="Xylona Preis"/>
    <s v="TEC-AC-10001445"/>
    <s v="Technology"/>
  </r>
  <r>
    <n v="483"/>
    <x v="222"/>
    <x v="192"/>
    <d v="2014-07-27T00:00:00"/>
    <s v="Standard Class"/>
    <s v="EM-14065"/>
    <s v="Erin Mull"/>
    <s v="Consumer"/>
    <x v="0"/>
    <x v="20"/>
    <x v="15"/>
    <n v="10024"/>
    <x v="3"/>
    <s v="OFF-AR-10002053"/>
    <x v="1"/>
    <s v="Art"/>
    <x v="79"/>
    <x v="456"/>
    <n v="2"/>
    <n v="0"/>
    <x v="470"/>
    <s v="low"/>
    <s v="Next time"/>
    <s v="Erin Mull"/>
    <s v="OFF-AR-10002053"/>
    <s v="Office Supplies"/>
  </r>
  <r>
    <n v="484"/>
    <x v="222"/>
    <x v="192"/>
    <d v="2014-07-27T00:00:00"/>
    <s v="Standard Class"/>
    <s v="EM-14065"/>
    <s v="Erin Mull"/>
    <s v="Consumer"/>
    <x v="0"/>
    <x v="20"/>
    <x v="15"/>
    <n v="10024"/>
    <x v="3"/>
    <s v="TEC-AC-10002567"/>
    <x v="2"/>
    <s v="Accessories"/>
    <x v="428"/>
    <x v="457"/>
    <n v="2"/>
    <n v="0"/>
    <x v="471"/>
    <s v="low"/>
    <s v="Next time"/>
    <s v="Erin Mull"/>
    <s v="TEC-AC-10002567"/>
    <s v="Technology"/>
  </r>
  <r>
    <n v="485"/>
    <x v="223"/>
    <x v="193"/>
    <d v="2017-06-13T00:00:00"/>
    <s v="First Class"/>
    <s v="MT-18070"/>
    <s v="Michelle Tran"/>
    <s v="Home Office"/>
    <x v="0"/>
    <x v="1"/>
    <x v="1"/>
    <n v="90045"/>
    <x v="1"/>
    <s v="OFF-LA-10003923"/>
    <x v="1"/>
    <s v="Labels"/>
    <x v="429"/>
    <x v="458"/>
    <n v="2"/>
    <n v="0"/>
    <x v="472"/>
    <s v="low"/>
    <s v="Next time"/>
    <s v="Michelle Tran"/>
    <s v="OFF-LA-10003923"/>
    <s v="Office Supplies"/>
  </r>
  <r>
    <n v="486"/>
    <x v="223"/>
    <x v="193"/>
    <d v="2017-06-13T00:00:00"/>
    <s v="First Class"/>
    <s v="MT-18070"/>
    <s v="Michelle Tran"/>
    <s v="Home Office"/>
    <x v="0"/>
    <x v="1"/>
    <x v="1"/>
    <n v="90045"/>
    <x v="1"/>
    <s v="FUR-BO-10001337"/>
    <x v="0"/>
    <s v="Bookcases"/>
    <x v="430"/>
    <x v="459"/>
    <n v="5"/>
    <n v="0.15"/>
    <x v="473"/>
    <s v="low"/>
    <s v="Next time"/>
    <s v="Michelle Tran"/>
    <s v="FUR-BO-10001337"/>
    <s v="Furniture"/>
  </r>
  <r>
    <n v="487"/>
    <x v="223"/>
    <x v="193"/>
    <d v="2017-06-13T00:00:00"/>
    <s v="First Class"/>
    <s v="MT-18070"/>
    <s v="Michelle Tran"/>
    <s v="Home Office"/>
    <x v="0"/>
    <x v="1"/>
    <x v="1"/>
    <n v="90045"/>
    <x v="1"/>
    <s v="TEC-PH-10001924"/>
    <x v="2"/>
    <s v="Phones"/>
    <x v="431"/>
    <x v="460"/>
    <n v="5"/>
    <n v="0.2"/>
    <x v="474"/>
    <s v="low"/>
    <s v="Next time"/>
    <s v="Michelle Tran"/>
    <s v="TEC-PH-10001924"/>
    <s v="Technology"/>
  </r>
  <r>
    <n v="488"/>
    <x v="224"/>
    <x v="194"/>
    <d v="2014-10-31T00:00:00"/>
    <s v="First Class"/>
    <s v="SA-20830"/>
    <s v="Sue Ann Reed"/>
    <s v="Consumer"/>
    <x v="0"/>
    <x v="22"/>
    <x v="10"/>
    <n v="60610"/>
    <x v="2"/>
    <s v="TEC-PH-10001363"/>
    <x v="2"/>
    <s v="Phones"/>
    <x v="432"/>
    <x v="461"/>
    <n v="6"/>
    <n v="0.2"/>
    <x v="475"/>
    <s v="high"/>
    <s v="Good Performance"/>
    <s v="Sue Ann Reed"/>
    <s v="TEC-PH-10001363"/>
    <s v="Technology"/>
  </r>
  <r>
    <n v="489"/>
    <x v="225"/>
    <x v="3"/>
    <d v="2014-06-13T00:00:00"/>
    <s v="Second Class"/>
    <s v="CW-11905"/>
    <s v="Carl Weiss"/>
    <s v="Home Office"/>
    <x v="0"/>
    <x v="114"/>
    <x v="5"/>
    <n v="77340"/>
    <x v="2"/>
    <s v="TEC-PH-10000376"/>
    <x v="2"/>
    <s v="Phones"/>
    <x v="433"/>
    <x v="462"/>
    <n v="1"/>
    <n v="0.2"/>
    <x v="476"/>
    <s v="low"/>
    <s v="Next time"/>
    <s v="Carl Weiss"/>
    <s v="TEC-PH-10000376"/>
    <s v="Technology"/>
  </r>
  <r>
    <n v="490"/>
    <x v="225"/>
    <x v="3"/>
    <d v="2014-06-13T00:00:00"/>
    <s v="Second Class"/>
    <s v="CW-11905"/>
    <s v="Carl Weiss"/>
    <s v="Home Office"/>
    <x v="0"/>
    <x v="114"/>
    <x v="5"/>
    <n v="77340"/>
    <x v="2"/>
    <s v="TEC-AC-10000303"/>
    <x v="2"/>
    <s v="Accessories"/>
    <x v="434"/>
    <x v="463"/>
    <n v="2"/>
    <n v="0.2"/>
    <x v="477"/>
    <s v="low"/>
    <s v="Next time"/>
    <s v="Carl Weiss"/>
    <s v="TEC-AC-10000303"/>
    <s v="Technology"/>
  </r>
  <r>
    <n v="491"/>
    <x v="225"/>
    <x v="3"/>
    <d v="2014-06-13T00:00:00"/>
    <s v="Second Class"/>
    <s v="CW-11905"/>
    <s v="Carl Weiss"/>
    <s v="Home Office"/>
    <x v="0"/>
    <x v="114"/>
    <x v="5"/>
    <n v="77340"/>
    <x v="2"/>
    <s v="OFF-AR-10001953"/>
    <x v="1"/>
    <s v="Art"/>
    <x v="400"/>
    <x v="464"/>
    <n v="2"/>
    <n v="0.2"/>
    <x v="478"/>
    <s v="low"/>
    <s v="Next time"/>
    <s v="Carl Weiss"/>
    <s v="OFF-AR-10001953"/>
    <s v="Office Supplies"/>
  </r>
  <r>
    <n v="492"/>
    <x v="226"/>
    <x v="80"/>
    <d v="2014-09-19T00:00:00"/>
    <s v="Standard Class"/>
    <s v="AJ-10960"/>
    <s v="Astrea Jones"/>
    <s v="Consumer"/>
    <x v="0"/>
    <x v="30"/>
    <x v="15"/>
    <n v="14609"/>
    <x v="3"/>
    <s v="OFF-ST-10001809"/>
    <x v="1"/>
    <s v="Storage"/>
    <x v="435"/>
    <x v="465"/>
    <n v="5"/>
    <n v="0"/>
    <x v="479"/>
    <s v="low"/>
    <s v="Next time"/>
    <s v="Astrea Jones"/>
    <s v="OFF-ST-10001809"/>
    <s v="Office Supplies"/>
  </r>
  <r>
    <n v="493"/>
    <x v="226"/>
    <x v="80"/>
    <d v="2014-09-19T00:00:00"/>
    <s v="Standard Class"/>
    <s v="AJ-10960"/>
    <s v="Astrea Jones"/>
    <s v="Consumer"/>
    <x v="0"/>
    <x v="30"/>
    <x v="15"/>
    <n v="14609"/>
    <x v="3"/>
    <s v="OFF-EN-10003845"/>
    <x v="1"/>
    <s v="Envelopes"/>
    <x v="436"/>
    <x v="466"/>
    <n v="3"/>
    <n v="0"/>
    <x v="480"/>
    <s v="low"/>
    <s v="Next time"/>
    <s v="Astrea Jones"/>
    <s v="OFF-EN-10003845"/>
    <s v="Office Supplies"/>
  </r>
  <r>
    <n v="494"/>
    <x v="227"/>
    <x v="195"/>
    <d v="2016-05-14T00:00:00"/>
    <s v="Standard Class"/>
    <s v="SS-20590"/>
    <s v="Sonia Sunley"/>
    <s v="Consumer"/>
    <x v="0"/>
    <x v="4"/>
    <x v="4"/>
    <n v="98115"/>
    <x v="1"/>
    <s v="TEC-AC-10000991"/>
    <x v="2"/>
    <s v="Accessories"/>
    <x v="437"/>
    <x v="467"/>
    <n v="2"/>
    <n v="0"/>
    <x v="481"/>
    <s v="low"/>
    <s v="Next time"/>
    <s v="Sonia Sunley"/>
    <s v="TEC-AC-10000991"/>
    <s v="Technology"/>
  </r>
  <r>
    <n v="495"/>
    <x v="228"/>
    <x v="196"/>
    <d v="2016-03-21T00:00:00"/>
    <s v="Second Class"/>
    <s v="RO-19780"/>
    <s v="Rose O'Brian"/>
    <s v="Consumer"/>
    <x v="0"/>
    <x v="26"/>
    <x v="18"/>
    <n v="38109"/>
    <x v="0"/>
    <s v="FUR-TA-10001857"/>
    <x v="0"/>
    <s v="Tables"/>
    <x v="438"/>
    <x v="468"/>
    <n v="3"/>
    <n v="0.4"/>
    <x v="482"/>
    <s v="low"/>
    <s v="Next time"/>
    <s v="Rose O'Brian"/>
    <s v="FUR-TA-10001857"/>
    <s v="Furniture"/>
  </r>
  <r>
    <n v="496"/>
    <x v="229"/>
    <x v="17"/>
    <d v="2015-12-31T00:00:00"/>
    <s v="Standard Class"/>
    <s v="MD-17350"/>
    <s v="Maribeth Dona"/>
    <s v="Consumer"/>
    <x v="0"/>
    <x v="115"/>
    <x v="36"/>
    <n v="72701"/>
    <x v="0"/>
    <s v="OFF-EN-10001434"/>
    <x v="1"/>
    <s v="Envelopes"/>
    <x v="439"/>
    <x v="469"/>
    <n v="2"/>
    <n v="0"/>
    <x v="483"/>
    <s v="low"/>
    <s v="Next time"/>
    <s v="Maribeth Dona"/>
    <s v="OFF-EN-10001434"/>
    <s v="Office Supplies"/>
  </r>
  <r>
    <n v="497"/>
    <x v="230"/>
    <x v="197"/>
    <d v="2016-07-31T00:00:00"/>
    <s v="Standard Class"/>
    <s v="SC-20095"/>
    <s v="Sanjit Chand"/>
    <s v="Consumer"/>
    <x v="0"/>
    <x v="116"/>
    <x v="1"/>
    <n v="92627"/>
    <x v="1"/>
    <s v="OFF-BI-10002498"/>
    <x v="1"/>
    <s v="Binders"/>
    <x v="440"/>
    <x v="470"/>
    <n v="8"/>
    <n v="0.2"/>
    <x v="484"/>
    <s v="low"/>
    <s v="Next time"/>
    <s v="Sanjit Chand"/>
    <s v="OFF-BI-10002498"/>
    <s v="Office Supplies"/>
  </r>
  <r>
    <n v="498"/>
    <x v="230"/>
    <x v="197"/>
    <d v="2016-07-31T00:00:00"/>
    <s v="Standard Class"/>
    <s v="SC-20095"/>
    <s v="Sanjit Chand"/>
    <s v="Consumer"/>
    <x v="0"/>
    <x v="116"/>
    <x v="1"/>
    <n v="92627"/>
    <x v="1"/>
    <s v="FUR-FU-10004864"/>
    <x v="0"/>
    <s v="Furnishings"/>
    <x v="441"/>
    <x v="471"/>
    <n v="4"/>
    <n v="0"/>
    <x v="485"/>
    <s v="low"/>
    <s v="Next time"/>
    <s v="Sanjit Chand"/>
    <s v="FUR-FU-10004864"/>
    <s v="Furniture"/>
  </r>
  <r>
    <n v="499"/>
    <x v="230"/>
    <x v="197"/>
    <d v="2016-07-31T00:00:00"/>
    <s v="Standard Class"/>
    <s v="SC-20095"/>
    <s v="Sanjit Chand"/>
    <s v="Consumer"/>
    <x v="0"/>
    <x v="116"/>
    <x v="1"/>
    <n v="92627"/>
    <x v="1"/>
    <s v="FUR-CH-10002602"/>
    <x v="0"/>
    <s v="Chairs"/>
    <x v="291"/>
    <x v="472"/>
    <n v="2"/>
    <n v="0.2"/>
    <x v="486"/>
    <s v="low"/>
    <s v="Next time"/>
    <s v="Sanjit Chand"/>
    <s v="FUR-CH-10002602"/>
    <s v="Furniture"/>
  </r>
  <r>
    <n v="500"/>
    <x v="230"/>
    <x v="197"/>
    <d v="2016-07-31T00:00:00"/>
    <s v="Standard Class"/>
    <s v="SC-20095"/>
    <s v="Sanjit Chand"/>
    <s v="Consumer"/>
    <x v="0"/>
    <x v="116"/>
    <x v="1"/>
    <n v="92627"/>
    <x v="1"/>
    <s v="FUR-FU-10000073"/>
    <x v="0"/>
    <s v="Furnishings"/>
    <x v="442"/>
    <x v="473"/>
    <n v="9"/>
    <n v="0"/>
    <x v="487"/>
    <s v="low"/>
    <s v="Next time"/>
    <s v="Sanjit Chand"/>
    <s v="FUR-FU-10000073"/>
    <s v="Furniture"/>
  </r>
  <r>
    <n v="501"/>
    <x v="231"/>
    <x v="198"/>
    <d v="2016-06-04T00:00:00"/>
    <s v="Standard Class"/>
    <s v="MY-17380"/>
    <s v="Maribeth Yedwab"/>
    <s v="Corporate"/>
    <x v="0"/>
    <x v="117"/>
    <x v="22"/>
    <n v="80134"/>
    <x v="1"/>
    <s v="OFF-BI-10001670"/>
    <x v="1"/>
    <s v="Binders"/>
    <x v="443"/>
    <x v="474"/>
    <n v="2"/>
    <n v="0.7"/>
    <x v="488"/>
    <s v="low"/>
    <s v="Next time"/>
    <s v="Maribeth Yedwab"/>
    <s v="OFF-BI-10001670"/>
    <s v="Office Supplies"/>
  </r>
  <r>
    <n v="502"/>
    <x v="231"/>
    <x v="198"/>
    <d v="2016-06-04T00:00:00"/>
    <s v="Standard Class"/>
    <s v="MY-17380"/>
    <s v="Maribeth Yedwab"/>
    <s v="Corporate"/>
    <x v="0"/>
    <x v="117"/>
    <x v="22"/>
    <n v="80134"/>
    <x v="1"/>
    <s v="OFF-BI-10001658"/>
    <x v="1"/>
    <s v="Binders"/>
    <x v="444"/>
    <x v="475"/>
    <n v="2"/>
    <n v="0.7"/>
    <x v="489"/>
    <s v="low"/>
    <s v="Next time"/>
    <s v="Maribeth Yedwab"/>
    <s v="OFF-BI-10001658"/>
    <s v="Office Supplies"/>
  </r>
  <r>
    <n v="503"/>
    <x v="231"/>
    <x v="198"/>
    <d v="2016-06-04T00:00:00"/>
    <s v="Standard Class"/>
    <s v="MY-17380"/>
    <s v="Maribeth Yedwab"/>
    <s v="Corporate"/>
    <x v="0"/>
    <x v="117"/>
    <x v="22"/>
    <n v="80134"/>
    <x v="1"/>
    <s v="FUR-CH-10001215"/>
    <x v="0"/>
    <s v="Chairs"/>
    <x v="445"/>
    <x v="476"/>
    <n v="2"/>
    <n v="0.2"/>
    <x v="490"/>
    <s v="low"/>
    <s v="Next time"/>
    <s v="Maribeth Yedwab"/>
    <s v="FUR-CH-10001215"/>
    <s v="Furniture"/>
  </r>
  <r>
    <n v="504"/>
    <x v="231"/>
    <x v="198"/>
    <d v="2016-06-04T00:00:00"/>
    <s v="Standard Class"/>
    <s v="MY-17380"/>
    <s v="Maribeth Yedwab"/>
    <s v="Corporate"/>
    <x v="0"/>
    <x v="117"/>
    <x v="22"/>
    <n v="80134"/>
    <x v="1"/>
    <s v="OFF-BI-10000831"/>
    <x v="1"/>
    <s v="Binders"/>
    <x v="446"/>
    <x v="477"/>
    <n v="3"/>
    <n v="0.7"/>
    <x v="491"/>
    <s v="low"/>
    <s v="Next time"/>
    <s v="Maribeth Yedwab"/>
    <s v="OFF-BI-10000831"/>
    <s v="Office Supplies"/>
  </r>
  <r>
    <n v="505"/>
    <x v="231"/>
    <x v="198"/>
    <d v="2016-06-04T00:00:00"/>
    <s v="Standard Class"/>
    <s v="MY-17380"/>
    <s v="Maribeth Yedwab"/>
    <s v="Corporate"/>
    <x v="0"/>
    <x v="117"/>
    <x v="22"/>
    <n v="80134"/>
    <x v="1"/>
    <s v="OFF-PA-10000357"/>
    <x v="1"/>
    <s v="Paper"/>
    <x v="447"/>
    <x v="478"/>
    <n v="1"/>
    <n v="0.2"/>
    <x v="492"/>
    <s v="low"/>
    <s v="Next time"/>
    <s v="Maribeth Yedwab"/>
    <s v="OFF-PA-10000357"/>
    <s v="Office Supplies"/>
  </r>
  <r>
    <n v="506"/>
    <x v="232"/>
    <x v="105"/>
    <d v="2017-11-15T00:00:00"/>
    <s v="Second Class"/>
    <s v="EB-13705"/>
    <s v="Ed Braxton"/>
    <s v="Corporate"/>
    <x v="0"/>
    <x v="20"/>
    <x v="15"/>
    <n v="10024"/>
    <x v="3"/>
    <s v="OFF-BI-10003274"/>
    <x v="1"/>
    <s v="Binders"/>
    <x v="122"/>
    <x v="204"/>
    <n v="5"/>
    <n v="0.2"/>
    <x v="493"/>
    <s v="low"/>
    <s v="Next time"/>
    <s v="Ed Braxton"/>
    <s v="OFF-BI-10003274"/>
    <s v="Office Supplies"/>
  </r>
  <r>
    <n v="507"/>
    <x v="233"/>
    <x v="199"/>
    <d v="2015-03-22T00:00:00"/>
    <s v="Standard Class"/>
    <s v="CM-12385"/>
    <s v="Christopher Martinez"/>
    <s v="Consumer"/>
    <x v="0"/>
    <x v="118"/>
    <x v="32"/>
    <n v="30318"/>
    <x v="0"/>
    <s v="OFF-AR-10001662"/>
    <x v="1"/>
    <s v="Art"/>
    <x v="448"/>
    <x v="479"/>
    <n v="1"/>
    <n v="0"/>
    <x v="494"/>
    <s v="low"/>
    <s v="Next time"/>
    <s v="Christopher Martinez"/>
    <s v="OFF-AR-10001662"/>
    <s v="Office Supplies"/>
  </r>
  <r>
    <n v="508"/>
    <x v="233"/>
    <x v="199"/>
    <d v="2015-03-22T00:00:00"/>
    <s v="Standard Class"/>
    <s v="CM-12385"/>
    <s v="Christopher Martinez"/>
    <s v="Consumer"/>
    <x v="0"/>
    <x v="118"/>
    <x v="32"/>
    <n v="30318"/>
    <x v="0"/>
    <s v="OFF-AR-10003856"/>
    <x v="1"/>
    <s v="Art"/>
    <x v="449"/>
    <x v="480"/>
    <n v="3"/>
    <n v="0"/>
    <x v="495"/>
    <s v="low"/>
    <s v="Next time"/>
    <s v="Christopher Martinez"/>
    <s v="OFF-AR-10003856"/>
    <s v="Office Supplies"/>
  </r>
  <r>
    <n v="509"/>
    <x v="233"/>
    <x v="199"/>
    <d v="2015-03-22T00:00:00"/>
    <s v="Standard Class"/>
    <s v="CM-12385"/>
    <s v="Christopher Martinez"/>
    <s v="Consumer"/>
    <x v="0"/>
    <x v="118"/>
    <x v="32"/>
    <n v="30318"/>
    <x v="0"/>
    <s v="OFF-ST-10001228"/>
    <x v="1"/>
    <s v="Storage"/>
    <x v="450"/>
    <x v="481"/>
    <n v="3"/>
    <n v="0"/>
    <x v="496"/>
    <s v="low"/>
    <s v="Next time"/>
    <s v="Christopher Martinez"/>
    <s v="OFF-ST-10001228"/>
    <s v="Office Supplies"/>
  </r>
  <r>
    <n v="510"/>
    <x v="233"/>
    <x v="199"/>
    <d v="2015-03-22T00:00:00"/>
    <s v="Standard Class"/>
    <s v="CM-12385"/>
    <s v="Christopher Martinez"/>
    <s v="Consumer"/>
    <x v="0"/>
    <x v="118"/>
    <x v="32"/>
    <n v="30318"/>
    <x v="0"/>
    <s v="OFF-BI-10003527"/>
    <x v="1"/>
    <s v="Binders"/>
    <x v="451"/>
    <x v="482"/>
    <n v="5"/>
    <n v="0"/>
    <x v="497"/>
    <s v="high"/>
    <s v="Good Performance"/>
    <s v="Christopher Martinez"/>
    <s v="OFF-BI-10003527"/>
    <s v="Office Supplies"/>
  </r>
  <r>
    <n v="511"/>
    <x v="234"/>
    <x v="200"/>
    <d v="2017-11-27T00:00:00"/>
    <s v="First Class"/>
    <s v="LS-17245"/>
    <s v="Lynn Smith"/>
    <s v="Consumer"/>
    <x v="0"/>
    <x v="119"/>
    <x v="25"/>
    <n v="64118"/>
    <x v="2"/>
    <s v="FUR-FU-10001290"/>
    <x v="0"/>
    <s v="Furnishings"/>
    <x v="452"/>
    <x v="483"/>
    <n v="3"/>
    <n v="0"/>
    <x v="498"/>
    <s v="low"/>
    <s v="Next time"/>
    <s v="Lynn Smith"/>
    <s v="FUR-FU-10001290"/>
    <s v="Furniture"/>
  </r>
  <r>
    <n v="512"/>
    <x v="234"/>
    <x v="200"/>
    <d v="2017-11-27T00:00:00"/>
    <s v="First Class"/>
    <s v="LS-17245"/>
    <s v="Lynn Smith"/>
    <s v="Consumer"/>
    <x v="0"/>
    <x v="119"/>
    <x v="25"/>
    <n v="64118"/>
    <x v="2"/>
    <s v="TEC-AC-10002399"/>
    <x v="2"/>
    <s v="Accessories"/>
    <x v="453"/>
    <x v="484"/>
    <n v="2"/>
    <n v="0"/>
    <x v="499"/>
    <s v="low"/>
    <s v="Next time"/>
    <s v="Lynn Smith"/>
    <s v="TEC-AC-10002399"/>
    <s v="Technology"/>
  </r>
  <r>
    <n v="513"/>
    <x v="235"/>
    <x v="201"/>
    <d v="2016-10-23T00:00:00"/>
    <s v="First Class"/>
    <s v="LF-17185"/>
    <s v="Luke Foster"/>
    <s v="Consumer"/>
    <x v="0"/>
    <x v="46"/>
    <x v="24"/>
    <n v="43055"/>
    <x v="3"/>
    <s v="OFF-AR-10002053"/>
    <x v="1"/>
    <s v="Art"/>
    <x v="79"/>
    <x v="485"/>
    <n v="3"/>
    <n v="0.2"/>
    <x v="500"/>
    <s v="low"/>
    <s v="Next time"/>
    <s v="Luke Foster"/>
    <s v="OFF-AR-10002053"/>
    <s v="Office Supplies"/>
  </r>
  <r>
    <n v="514"/>
    <x v="236"/>
    <x v="202"/>
    <d v="2017-12-25T00:00:00"/>
    <s v="Standard Class"/>
    <s v="BN-11515"/>
    <s v="Bradley Nguyen"/>
    <s v="Consumer"/>
    <x v="0"/>
    <x v="1"/>
    <x v="1"/>
    <n v="90049"/>
    <x v="1"/>
    <s v="OFF-AR-10003811"/>
    <x v="1"/>
    <s v="Art"/>
    <x v="454"/>
    <x v="153"/>
    <n v="3"/>
    <n v="0"/>
    <x v="155"/>
    <s v="low"/>
    <s v="Next time"/>
    <s v="Bradley Nguyen"/>
    <s v="OFF-AR-10003811"/>
    <s v="Office Supplies"/>
  </r>
  <r>
    <n v="515"/>
    <x v="236"/>
    <x v="202"/>
    <d v="2017-12-25T00:00:00"/>
    <s v="Standard Class"/>
    <s v="BN-11515"/>
    <s v="Bradley Nguyen"/>
    <s v="Consumer"/>
    <x v="0"/>
    <x v="1"/>
    <x v="1"/>
    <n v="90049"/>
    <x v="1"/>
    <s v="OFF-AR-10001246"/>
    <x v="1"/>
    <s v="Art"/>
    <x v="455"/>
    <x v="486"/>
    <n v="2"/>
    <n v="0"/>
    <x v="501"/>
    <s v="low"/>
    <s v="Next time"/>
    <s v="Bradley Nguyen"/>
    <s v="OFF-AR-10001246"/>
    <s v="Office Supplies"/>
  </r>
  <r>
    <n v="516"/>
    <x v="237"/>
    <x v="203"/>
    <d v="2017-01-27T00:00:00"/>
    <s v="Standard Class"/>
    <s v="AD-10180"/>
    <s v="Alan Dominguez"/>
    <s v="Home Office"/>
    <x v="0"/>
    <x v="120"/>
    <x v="37"/>
    <n v="59405"/>
    <x v="1"/>
    <s v="TEC-CO-10003236"/>
    <x v="2"/>
    <s v="Copiers"/>
    <x v="456"/>
    <x v="487"/>
    <n v="5"/>
    <n v="0"/>
    <x v="502"/>
    <s v="high"/>
    <s v="Good Performance"/>
    <s v="Alan Dominguez"/>
    <s v="TEC-CO-10003236"/>
    <s v="Technology"/>
  </r>
  <r>
    <n v="517"/>
    <x v="237"/>
    <x v="203"/>
    <d v="2017-01-27T00:00:00"/>
    <s v="Standard Class"/>
    <s v="AD-10180"/>
    <s v="Alan Dominguez"/>
    <s v="Home Office"/>
    <x v="0"/>
    <x v="120"/>
    <x v="37"/>
    <n v="59405"/>
    <x v="1"/>
    <s v="OFF-ST-10004507"/>
    <x v="1"/>
    <s v="Storage"/>
    <x v="457"/>
    <x v="488"/>
    <n v="3"/>
    <n v="0"/>
    <x v="503"/>
    <s v="low"/>
    <s v="Next time"/>
    <s v="Alan Dominguez"/>
    <s v="OFF-ST-10004507"/>
    <s v="Office Supplies"/>
  </r>
  <r>
    <n v="518"/>
    <x v="237"/>
    <x v="203"/>
    <d v="2017-01-27T00:00:00"/>
    <s v="Standard Class"/>
    <s v="AD-10180"/>
    <s v="Alan Dominguez"/>
    <s v="Home Office"/>
    <x v="0"/>
    <x v="120"/>
    <x v="37"/>
    <n v="59405"/>
    <x v="1"/>
    <s v="OFF-PA-10001667"/>
    <x v="1"/>
    <s v="Paper"/>
    <x v="458"/>
    <x v="489"/>
    <n v="2"/>
    <n v="0"/>
    <x v="504"/>
    <s v="low"/>
    <s v="Next time"/>
    <s v="Alan Dominguez"/>
    <s v="OFF-PA-10001667"/>
    <s v="Office Supplies"/>
  </r>
  <r>
    <n v="519"/>
    <x v="237"/>
    <x v="203"/>
    <d v="2017-01-27T00:00:00"/>
    <s v="Standard Class"/>
    <s v="AD-10180"/>
    <s v="Alan Dominguez"/>
    <s v="Home Office"/>
    <x v="0"/>
    <x v="120"/>
    <x v="37"/>
    <n v="59405"/>
    <x v="1"/>
    <s v="OFF-ST-10004459"/>
    <x v="1"/>
    <s v="Storage"/>
    <x v="459"/>
    <x v="490"/>
    <n v="3"/>
    <n v="0"/>
    <x v="505"/>
    <s v="low"/>
    <s v="Next time"/>
    <s v="Alan Dominguez"/>
    <s v="OFF-ST-10004459"/>
    <s v="Office Supplies"/>
  </r>
  <r>
    <n v="520"/>
    <x v="238"/>
    <x v="204"/>
    <d v="2015-03-26T00:00:00"/>
    <s v="Standard Class"/>
    <s v="DB-13210"/>
    <s v="Dean Braden"/>
    <s v="Consumer"/>
    <x v="0"/>
    <x v="12"/>
    <x v="5"/>
    <n v="77041"/>
    <x v="2"/>
    <s v="TEC-AC-10000171"/>
    <x v="2"/>
    <s v="Accessories"/>
    <x v="43"/>
    <x v="491"/>
    <n v="1"/>
    <n v="0.2"/>
    <x v="506"/>
    <s v="low"/>
    <s v="Next time"/>
    <s v="Dean Braden"/>
    <s v="TEC-AC-10000171"/>
    <s v="Technology"/>
  </r>
  <r>
    <n v="521"/>
    <x v="238"/>
    <x v="204"/>
    <d v="2015-03-26T00:00:00"/>
    <s v="Standard Class"/>
    <s v="DB-13210"/>
    <s v="Dean Braden"/>
    <s v="Consumer"/>
    <x v="0"/>
    <x v="12"/>
    <x v="5"/>
    <n v="77041"/>
    <x v="2"/>
    <s v="OFF-ST-10000736"/>
    <x v="1"/>
    <s v="Storage"/>
    <x v="460"/>
    <x v="431"/>
    <n v="2"/>
    <n v="0.2"/>
    <x v="507"/>
    <s v="low"/>
    <s v="Next time"/>
    <s v="Dean Braden"/>
    <s v="OFF-ST-10000736"/>
    <s v="Office Supplies"/>
  </r>
  <r>
    <n v="522"/>
    <x v="238"/>
    <x v="204"/>
    <d v="2015-03-26T00:00:00"/>
    <s v="Standard Class"/>
    <s v="DB-13210"/>
    <s v="Dean Braden"/>
    <s v="Consumer"/>
    <x v="0"/>
    <x v="12"/>
    <x v="5"/>
    <n v="77041"/>
    <x v="2"/>
    <s v="OFF-BI-10000285"/>
    <x v="1"/>
    <s v="Binders"/>
    <x v="461"/>
    <x v="492"/>
    <n v="9"/>
    <n v="0.8"/>
    <x v="508"/>
    <s v="low"/>
    <s v="Next time"/>
    <s v="Dean Braden"/>
    <s v="OFF-BI-10000285"/>
    <s v="Office Supplies"/>
  </r>
  <r>
    <n v="523"/>
    <x v="239"/>
    <x v="205"/>
    <d v="2017-01-25T00:00:00"/>
    <s v="First Class"/>
    <s v="MC-17605"/>
    <s v="Matt Connell"/>
    <s v="Corporate"/>
    <x v="0"/>
    <x v="66"/>
    <x v="12"/>
    <n v="48234"/>
    <x v="2"/>
    <s v="FUR-TA-10001857"/>
    <x v="0"/>
    <s v="Tables"/>
    <x v="438"/>
    <x v="493"/>
    <n v="2"/>
    <n v="0"/>
    <x v="509"/>
    <s v="low"/>
    <s v="Next time"/>
    <s v="Matt Connell"/>
    <s v="FUR-TA-10001857"/>
    <s v="Furniture"/>
  </r>
  <r>
    <n v="524"/>
    <x v="240"/>
    <x v="206"/>
    <d v="2016-05-23T00:00:00"/>
    <s v="First Class"/>
    <s v="LH-17155"/>
    <s v="Logan Haushalter"/>
    <s v="Consumer"/>
    <x v="0"/>
    <x v="1"/>
    <x v="1"/>
    <n v="90032"/>
    <x v="1"/>
    <s v="TEC-PH-10003555"/>
    <x v="2"/>
    <s v="Phones"/>
    <x v="462"/>
    <x v="494"/>
    <n v="3"/>
    <n v="0.2"/>
    <x v="510"/>
    <s v="low"/>
    <s v="Next time"/>
    <s v="Logan Haushalter"/>
    <s v="TEC-PH-10003555"/>
    <s v="Technology"/>
  </r>
  <r>
    <n v="525"/>
    <x v="240"/>
    <x v="206"/>
    <d v="2016-05-23T00:00:00"/>
    <s v="First Class"/>
    <s v="LH-17155"/>
    <s v="Logan Haushalter"/>
    <s v="Consumer"/>
    <x v="0"/>
    <x v="1"/>
    <x v="1"/>
    <n v="90032"/>
    <x v="1"/>
    <s v="TEC-AC-10003832"/>
    <x v="2"/>
    <s v="Accessories"/>
    <x v="463"/>
    <x v="495"/>
    <n v="2"/>
    <n v="0"/>
    <x v="511"/>
    <s v="low"/>
    <s v="Next time"/>
    <s v="Logan Haushalter"/>
    <s v="TEC-AC-10003832"/>
    <s v="Technology"/>
  </r>
  <r>
    <n v="526"/>
    <x v="241"/>
    <x v="207"/>
    <d v="2016-01-02T00:00:00"/>
    <s v="Standard Class"/>
    <s v="BD-11605"/>
    <s v="Brian Dahlen"/>
    <s v="Consumer"/>
    <x v="0"/>
    <x v="104"/>
    <x v="31"/>
    <n v="1841"/>
    <x v="3"/>
    <s v="OFF-FA-10002815"/>
    <x v="1"/>
    <s v="Fasteners"/>
    <x v="128"/>
    <x v="496"/>
    <n v="5"/>
    <n v="0"/>
    <x v="512"/>
    <s v="low"/>
    <s v="Next time"/>
    <s v="Brian Dahlen"/>
    <s v="OFF-FA-10002815"/>
    <s v="Office Supplies"/>
  </r>
  <r>
    <n v="527"/>
    <x v="242"/>
    <x v="208"/>
    <d v="2017-10-26T00:00:00"/>
    <s v="Standard Class"/>
    <s v="PH-18790"/>
    <s v="Patricia Hirasaki"/>
    <s v="Home Office"/>
    <x v="0"/>
    <x v="121"/>
    <x v="2"/>
    <n v="33801"/>
    <x v="0"/>
    <s v="FUR-CH-10003379"/>
    <x v="0"/>
    <s v="Chairs"/>
    <x v="464"/>
    <x v="497"/>
    <n v="3"/>
    <n v="0.2"/>
    <x v="513"/>
    <s v="low"/>
    <s v="Next time"/>
    <s v="Patricia Hirasaki"/>
    <s v="FUR-CH-10003379"/>
    <s v="Furniture"/>
  </r>
  <r>
    <n v="528"/>
    <x v="242"/>
    <x v="208"/>
    <d v="2017-10-26T00:00:00"/>
    <s v="Standard Class"/>
    <s v="PH-18790"/>
    <s v="Patricia Hirasaki"/>
    <s v="Home Office"/>
    <x v="0"/>
    <x v="121"/>
    <x v="2"/>
    <n v="33801"/>
    <x v="0"/>
    <s v="FUR-FU-10001756"/>
    <x v="0"/>
    <s v="Furnishings"/>
    <x v="285"/>
    <x v="498"/>
    <n v="3"/>
    <n v="0.2"/>
    <x v="514"/>
    <s v="low"/>
    <s v="Next time"/>
    <s v="Patricia Hirasaki"/>
    <s v="FUR-FU-10001756"/>
    <s v="Furniture"/>
  </r>
  <r>
    <n v="529"/>
    <x v="243"/>
    <x v="37"/>
    <d v="2015-09-07T00:00:00"/>
    <s v="Standard Class"/>
    <s v="MG-18145"/>
    <s v="Mike Gockenbach"/>
    <s v="Consumer"/>
    <x v="0"/>
    <x v="10"/>
    <x v="9"/>
    <n v="19134"/>
    <x v="3"/>
    <s v="OFF-ST-10004963"/>
    <x v="1"/>
    <s v="Storage"/>
    <x v="465"/>
    <x v="499"/>
    <n v="3"/>
    <n v="0.2"/>
    <x v="515"/>
    <s v="low"/>
    <s v="Next time"/>
    <s v="Mike Gockenbach"/>
    <s v="OFF-ST-10004963"/>
    <s v="Office Supplies"/>
  </r>
  <r>
    <n v="530"/>
    <x v="243"/>
    <x v="37"/>
    <d v="2015-09-07T00:00:00"/>
    <s v="Standard Class"/>
    <s v="MG-18145"/>
    <s v="Mike Gockenbach"/>
    <s v="Consumer"/>
    <x v="0"/>
    <x v="10"/>
    <x v="9"/>
    <n v="19134"/>
    <x v="3"/>
    <s v="OFF-SU-10002881"/>
    <x v="1"/>
    <s v="Supplies"/>
    <x v="466"/>
    <x v="500"/>
    <n v="1"/>
    <n v="0.2"/>
    <x v="516"/>
    <s v="low"/>
    <s v="Next time"/>
    <s v="Mike Gockenbach"/>
    <s v="OFF-SU-10002881"/>
    <s v="Office Supplies"/>
  </r>
  <r>
    <n v="531"/>
    <x v="243"/>
    <x v="37"/>
    <d v="2015-09-07T00:00:00"/>
    <s v="Standard Class"/>
    <s v="MG-18145"/>
    <s v="Mike Gockenbach"/>
    <s v="Consumer"/>
    <x v="0"/>
    <x v="10"/>
    <x v="9"/>
    <n v="19134"/>
    <x v="3"/>
    <s v="OFF-EN-10001335"/>
    <x v="1"/>
    <s v="Envelopes"/>
    <x v="467"/>
    <x v="501"/>
    <n v="6"/>
    <n v="0.2"/>
    <x v="517"/>
    <s v="low"/>
    <s v="Next time"/>
    <s v="Mike Gockenbach"/>
    <s v="OFF-EN-10001335"/>
    <s v="Office Supplies"/>
  </r>
  <r>
    <n v="532"/>
    <x v="244"/>
    <x v="209"/>
    <d v="2015-11-09T00:00:00"/>
    <s v="Second Class"/>
    <s v="KB-16240"/>
    <s v="Karen Bern"/>
    <s v="Corporate"/>
    <x v="0"/>
    <x v="1"/>
    <x v="1"/>
    <n v="90036"/>
    <x v="1"/>
    <s v="FUR-CH-10000595"/>
    <x v="0"/>
    <s v="Chairs"/>
    <x v="468"/>
    <x v="502"/>
    <n v="1"/>
    <n v="0.2"/>
    <x v="518"/>
    <s v="low"/>
    <s v="Next time"/>
    <s v="Karen Bern"/>
    <s v="FUR-CH-10000595"/>
    <s v="Furniture"/>
  </r>
  <r>
    <n v="533"/>
    <x v="245"/>
    <x v="210"/>
    <d v="2017-09-11T00:00:00"/>
    <s v="Standard Class"/>
    <s v="JC-15340"/>
    <s v="Jasper Cacioppo"/>
    <s v="Consumer"/>
    <x v="0"/>
    <x v="1"/>
    <x v="1"/>
    <n v="90032"/>
    <x v="1"/>
    <s v="FUR-FU-10000448"/>
    <x v="0"/>
    <s v="Furnishings"/>
    <x v="469"/>
    <x v="503"/>
    <n v="3"/>
    <n v="0"/>
    <x v="519"/>
    <s v="low"/>
    <s v="Next time"/>
    <s v="Jasper Cacioppo"/>
    <s v="FUR-FU-10000448"/>
    <s v="Furniture"/>
  </r>
  <r>
    <n v="534"/>
    <x v="246"/>
    <x v="211"/>
    <d v="2016-06-01T00:00:00"/>
    <s v="Second Class"/>
    <s v="RL-19615"/>
    <s v="Rob Lucas"/>
    <s v="Consumer"/>
    <x v="0"/>
    <x v="122"/>
    <x v="19"/>
    <n v="36116"/>
    <x v="0"/>
    <s v="TEC-PH-10000984"/>
    <x v="2"/>
    <s v="Phones"/>
    <x v="470"/>
    <x v="504"/>
    <n v="5"/>
    <n v="0"/>
    <x v="520"/>
    <s v="low"/>
    <s v="Next time"/>
    <s v="Rob Lucas"/>
    <s v="TEC-PH-10000984"/>
    <s v="Technology"/>
  </r>
  <r>
    <n v="535"/>
    <x v="246"/>
    <x v="211"/>
    <d v="2016-06-01T00:00:00"/>
    <s v="Second Class"/>
    <s v="RL-19615"/>
    <s v="Rob Lucas"/>
    <s v="Consumer"/>
    <x v="0"/>
    <x v="122"/>
    <x v="19"/>
    <n v="36116"/>
    <x v="0"/>
    <s v="OFF-BI-10002557"/>
    <x v="1"/>
    <s v="Binders"/>
    <x v="249"/>
    <x v="505"/>
    <n v="5"/>
    <n v="0"/>
    <x v="521"/>
    <s v="low"/>
    <s v="Next time"/>
    <s v="Rob Lucas"/>
    <s v="OFF-BI-10002557"/>
    <s v="Office Supplies"/>
  </r>
  <r>
    <n v="536"/>
    <x v="247"/>
    <x v="212"/>
    <d v="2016-07-16T00:00:00"/>
    <s v="Standard Class"/>
    <s v="AA-10375"/>
    <s v="Allen Armold"/>
    <s v="Consumer"/>
    <x v="0"/>
    <x v="123"/>
    <x v="16"/>
    <n v="85204"/>
    <x v="1"/>
    <s v="OFF-ST-10001325"/>
    <x v="1"/>
    <s v="Storage"/>
    <x v="471"/>
    <x v="506"/>
    <n v="2"/>
    <n v="0.2"/>
    <x v="522"/>
    <s v="low"/>
    <s v="Next time"/>
    <s v="Allen Armold"/>
    <s v="OFF-ST-10001325"/>
    <s v="Office Supplies"/>
  </r>
  <r>
    <n v="537"/>
    <x v="248"/>
    <x v="213"/>
    <d v="2017-09-08T00:00:00"/>
    <s v="Second Class"/>
    <s v="EP-13915"/>
    <s v="Emily Phan"/>
    <s v="Consumer"/>
    <x v="0"/>
    <x v="22"/>
    <x v="10"/>
    <n v="60653"/>
    <x v="2"/>
    <s v="OFF-BI-10002429"/>
    <x v="1"/>
    <s v="Binders"/>
    <x v="472"/>
    <x v="507"/>
    <n v="7"/>
    <n v="0.8"/>
    <x v="523"/>
    <s v="low"/>
    <s v="Next time"/>
    <s v="Emily Phan"/>
    <s v="OFF-BI-10002429"/>
    <s v="Office Supplies"/>
  </r>
  <r>
    <n v="538"/>
    <x v="249"/>
    <x v="155"/>
    <d v="2015-12-08T00:00:00"/>
    <s v="Standard Class"/>
    <s v="MP-17470"/>
    <s v="Mark Packer"/>
    <s v="Home Office"/>
    <x v="0"/>
    <x v="20"/>
    <x v="15"/>
    <n v="10009"/>
    <x v="3"/>
    <s v="OFF-BI-10004528"/>
    <x v="1"/>
    <s v="Binders"/>
    <x v="473"/>
    <x v="508"/>
    <n v="4"/>
    <n v="0.2"/>
    <x v="524"/>
    <s v="low"/>
    <s v="Next time"/>
    <s v="Mark Packer"/>
    <s v="OFF-BI-10004528"/>
    <s v="Office Supplies"/>
  </r>
  <r>
    <n v="539"/>
    <x v="250"/>
    <x v="214"/>
    <d v="2015-12-11T00:00:00"/>
    <s v="Standard Class"/>
    <s v="DK-12985"/>
    <s v="Darren Koutras"/>
    <s v="Consumer"/>
    <x v="0"/>
    <x v="0"/>
    <x v="0"/>
    <n v="42420"/>
    <x v="0"/>
    <s v="OFF-AP-10001271"/>
    <x v="1"/>
    <s v="Appliances"/>
    <x v="474"/>
    <x v="509"/>
    <n v="3"/>
    <n v="0"/>
    <x v="525"/>
    <s v="low"/>
    <s v="Next time"/>
    <s v="Darren Koutras"/>
    <s v="OFF-AP-10001271"/>
    <s v="Office Supplies"/>
  </r>
  <r>
    <n v="540"/>
    <x v="250"/>
    <x v="214"/>
    <d v="2015-12-11T00:00:00"/>
    <s v="Standard Class"/>
    <s v="DK-12985"/>
    <s v="Darren Koutras"/>
    <s v="Consumer"/>
    <x v="0"/>
    <x v="0"/>
    <x v="0"/>
    <n v="42420"/>
    <x v="0"/>
    <s v="FUR-CH-10002647"/>
    <x v="0"/>
    <s v="Chairs"/>
    <x v="475"/>
    <x v="510"/>
    <n v="4"/>
    <n v="0"/>
    <x v="526"/>
    <s v="low"/>
    <s v="Next time"/>
    <s v="Darren Koutras"/>
    <s v="FUR-CH-10002647"/>
    <s v="Furniture"/>
  </r>
  <r>
    <n v="541"/>
    <x v="251"/>
    <x v="215"/>
    <d v="2014-02-03T00:00:00"/>
    <s v="First Class"/>
    <s v="BD-11500"/>
    <s v="Bradley Drucker"/>
    <s v="Consumer"/>
    <x v="0"/>
    <x v="124"/>
    <x v="6"/>
    <n v="54302"/>
    <x v="2"/>
    <s v="TEC-AC-10001432"/>
    <x v="2"/>
    <s v="Accessories"/>
    <x v="476"/>
    <x v="511"/>
    <n v="6"/>
    <n v="0"/>
    <x v="527"/>
    <s v="low"/>
    <s v="Next time"/>
    <s v="Bradley Drucker"/>
    <s v="TEC-AC-10001432"/>
    <s v="Technology"/>
  </r>
  <r>
    <n v="542"/>
    <x v="252"/>
    <x v="216"/>
    <d v="2016-07-17T00:00:00"/>
    <s v="First Class"/>
    <s v="ES-14080"/>
    <s v="Erin Smith"/>
    <s v="Corporate"/>
    <x v="0"/>
    <x v="93"/>
    <x v="16"/>
    <n v="85705"/>
    <x v="1"/>
    <s v="TEC-PH-10002262"/>
    <x v="2"/>
    <s v="Phones"/>
    <x v="477"/>
    <x v="512"/>
    <n v="8"/>
    <n v="0.2"/>
    <x v="528"/>
    <s v="low"/>
    <s v="Next time"/>
    <s v="Erin Smith"/>
    <s v="TEC-PH-10002262"/>
    <s v="Technology"/>
  </r>
  <r>
    <n v="543"/>
    <x v="253"/>
    <x v="217"/>
    <d v="2015-12-23T00:00:00"/>
    <s v="Standard Class"/>
    <s v="LM-17065"/>
    <s v="Liz MacKendrick"/>
    <s v="Consumer"/>
    <x v="0"/>
    <x v="24"/>
    <x v="24"/>
    <n v="45503"/>
    <x v="3"/>
    <s v="OFF-ST-10001809"/>
    <x v="1"/>
    <s v="Storage"/>
    <x v="435"/>
    <x v="513"/>
    <n v="9"/>
    <n v="0.2"/>
    <x v="529"/>
    <s v="low"/>
    <s v="Next time"/>
    <s v="Liz Mackendrick"/>
    <s v="OFF-ST-10001809"/>
    <s v="Office Supplies"/>
  </r>
  <r>
    <n v="544"/>
    <x v="254"/>
    <x v="218"/>
    <d v="2014-05-16T00:00:00"/>
    <s v="Standard Class"/>
    <s v="PG-18895"/>
    <s v="Paul Gonzalez"/>
    <s v="Consumer"/>
    <x v="0"/>
    <x v="5"/>
    <x v="5"/>
    <n v="76106"/>
    <x v="2"/>
    <s v="TEC-AC-10001465"/>
    <x v="2"/>
    <s v="Accessories"/>
    <x v="478"/>
    <x v="514"/>
    <n v="2"/>
    <n v="0.2"/>
    <x v="530"/>
    <s v="low"/>
    <s v="Next time"/>
    <s v="Paul Gonzalez"/>
    <s v="TEC-AC-10001465"/>
    <s v="Technology"/>
  </r>
  <r>
    <n v="545"/>
    <x v="254"/>
    <x v="218"/>
    <d v="2014-05-16T00:00:00"/>
    <s v="Standard Class"/>
    <s v="PG-18895"/>
    <s v="Paul Gonzalez"/>
    <s v="Consumer"/>
    <x v="0"/>
    <x v="5"/>
    <x v="5"/>
    <n v="76106"/>
    <x v="2"/>
    <s v="TEC-PH-10002597"/>
    <x v="2"/>
    <s v="Phones"/>
    <x v="479"/>
    <x v="515"/>
    <n v="1"/>
    <n v="0.2"/>
    <x v="531"/>
    <s v="low"/>
    <s v="Next time"/>
    <s v="Paul Gonzalez"/>
    <s v="TEC-PH-10002597"/>
    <s v="Technology"/>
  </r>
  <r>
    <n v="546"/>
    <x v="254"/>
    <x v="218"/>
    <d v="2014-05-16T00:00:00"/>
    <s v="Standard Class"/>
    <s v="PG-18895"/>
    <s v="Paul Gonzalez"/>
    <s v="Consumer"/>
    <x v="0"/>
    <x v="5"/>
    <x v="5"/>
    <n v="76106"/>
    <x v="2"/>
    <s v="FUR-FU-10000723"/>
    <x v="0"/>
    <s v="Furnishings"/>
    <x v="480"/>
    <x v="516"/>
    <n v="4"/>
    <n v="0.6"/>
    <x v="532"/>
    <s v="low"/>
    <s v="Next time"/>
    <s v="Paul Gonzalez"/>
    <s v="FUR-FU-10000723"/>
    <s v="Furniture"/>
  </r>
  <r>
    <n v="547"/>
    <x v="255"/>
    <x v="123"/>
    <d v="2017-11-22T00:00:00"/>
    <s v="First Class"/>
    <s v="AS-10135"/>
    <s v="Adrian Shami"/>
    <s v="Home Office"/>
    <x v="0"/>
    <x v="20"/>
    <x v="15"/>
    <n v="10035"/>
    <x v="3"/>
    <s v="OFF-BI-10000404"/>
    <x v="1"/>
    <s v="Binders"/>
    <x v="481"/>
    <x v="517"/>
    <n v="6"/>
    <n v="0.2"/>
    <x v="533"/>
    <s v="low"/>
    <s v="Next time"/>
    <s v="Adrian Shami"/>
    <s v="OFF-BI-10000404"/>
    <s v="Office Supplies"/>
  </r>
  <r>
    <n v="548"/>
    <x v="255"/>
    <x v="123"/>
    <d v="2017-11-22T00:00:00"/>
    <s v="First Class"/>
    <s v="AS-10135"/>
    <s v="Adrian Shami"/>
    <s v="Home Office"/>
    <x v="0"/>
    <x v="20"/>
    <x v="15"/>
    <n v="10035"/>
    <x v="3"/>
    <s v="OFF-PA-10002986"/>
    <x v="1"/>
    <s v="Paper"/>
    <x v="482"/>
    <x v="518"/>
    <n v="2"/>
    <n v="0"/>
    <x v="534"/>
    <s v="low"/>
    <s v="Next time"/>
    <s v="Adrian Shami"/>
    <s v="OFF-PA-10002986"/>
    <s v="Office Supplies"/>
  </r>
  <r>
    <n v="549"/>
    <x v="256"/>
    <x v="219"/>
    <d v="2015-11-17T00:00:00"/>
    <s v="Second Class"/>
    <s v="DK-13225"/>
    <s v="Dean Katz"/>
    <s v="Corporate"/>
    <x v="0"/>
    <x v="22"/>
    <x v="10"/>
    <n v="60653"/>
    <x v="2"/>
    <s v="OFF-ST-10000604"/>
    <x v="1"/>
    <s v="Storage"/>
    <x v="54"/>
    <x v="519"/>
    <n v="9"/>
    <n v="0.2"/>
    <x v="535"/>
    <s v="low"/>
    <s v="Next time"/>
    <s v="Dean Katz"/>
    <s v="OFF-ST-10000604"/>
    <s v="Office Supplies"/>
  </r>
  <r>
    <n v="550"/>
    <x v="256"/>
    <x v="219"/>
    <d v="2015-11-17T00:00:00"/>
    <s v="Second Class"/>
    <s v="DK-13225"/>
    <s v="Dean Katz"/>
    <s v="Corporate"/>
    <x v="0"/>
    <x v="22"/>
    <x v="10"/>
    <n v="60653"/>
    <x v="2"/>
    <s v="OFF-BI-10004738"/>
    <x v="1"/>
    <s v="Binders"/>
    <x v="92"/>
    <x v="520"/>
    <n v="3"/>
    <n v="0.8"/>
    <x v="536"/>
    <s v="low"/>
    <s v="Next time"/>
    <s v="Dean Katz"/>
    <s v="OFF-BI-10004738"/>
    <s v="Office Supplies"/>
  </r>
  <r>
    <n v="551"/>
    <x v="256"/>
    <x v="219"/>
    <d v="2015-11-17T00:00:00"/>
    <s v="Second Class"/>
    <s v="DK-13225"/>
    <s v="Dean Katz"/>
    <s v="Corporate"/>
    <x v="0"/>
    <x v="22"/>
    <x v="10"/>
    <n v="60653"/>
    <x v="2"/>
    <s v="OFF-SU-10001935"/>
    <x v="1"/>
    <s v="Supplies"/>
    <x v="327"/>
    <x v="521"/>
    <n v="5"/>
    <n v="0.2"/>
    <x v="537"/>
    <s v="low"/>
    <s v="Next time"/>
    <s v="Dean Katz"/>
    <s v="OFF-SU-10001935"/>
    <s v="Office Supplies"/>
  </r>
  <r>
    <n v="552"/>
    <x v="257"/>
    <x v="173"/>
    <d v="2016-04-17T00:00:00"/>
    <s v="Second Class"/>
    <s v="BD-11320"/>
    <s v="Bill Donatelli"/>
    <s v="Consumer"/>
    <x v="0"/>
    <x v="8"/>
    <x v="1"/>
    <n v="94110"/>
    <x v="1"/>
    <s v="FUR-CH-10002024"/>
    <x v="0"/>
    <s v="Chairs"/>
    <x v="483"/>
    <x v="522"/>
    <n v="2"/>
    <n v="0.2"/>
    <x v="232"/>
    <s v="low"/>
    <s v="Next time"/>
    <s v="Bill Donatelli"/>
    <s v="FUR-CH-10002024"/>
    <s v="Furniture"/>
  </r>
  <r>
    <n v="553"/>
    <x v="258"/>
    <x v="220"/>
    <d v="2017-09-12T00:00:00"/>
    <s v="First Class"/>
    <s v="RC-19960"/>
    <s v="Ryan Crowe"/>
    <s v="Consumer"/>
    <x v="0"/>
    <x v="108"/>
    <x v="2"/>
    <n v="32216"/>
    <x v="0"/>
    <s v="FUR-FU-10003039"/>
    <x v="0"/>
    <s v="Furnishings"/>
    <x v="484"/>
    <x v="523"/>
    <n v="1"/>
    <n v="0.2"/>
    <x v="538"/>
    <s v="low"/>
    <s v="Next time"/>
    <s v="Ryan Crowe"/>
    <s v="FUR-FU-10003039"/>
    <s v="Furniture"/>
  </r>
  <r>
    <n v="554"/>
    <x v="259"/>
    <x v="221"/>
    <d v="2017-11-28T00:00:00"/>
    <s v="Standard Class"/>
    <s v="GT-14710"/>
    <s v="Greg Tran"/>
    <s v="Consumer"/>
    <x v="0"/>
    <x v="12"/>
    <x v="5"/>
    <n v="77070"/>
    <x v="2"/>
    <s v="OFF-FA-10004248"/>
    <x v="1"/>
    <s v="Fasteners"/>
    <x v="485"/>
    <x v="524"/>
    <n v="3"/>
    <n v="0.2"/>
    <x v="539"/>
    <s v="low"/>
    <s v="Next time"/>
    <s v="Greg Tran"/>
    <s v="OFF-FA-10004248"/>
    <s v="Office Supplies"/>
  </r>
  <r>
    <n v="555"/>
    <x v="260"/>
    <x v="222"/>
    <d v="2017-07-03T00:00:00"/>
    <s v="Second Class"/>
    <s v="DK-13225"/>
    <s v="Dean Katz"/>
    <s v="Corporate"/>
    <x v="0"/>
    <x v="125"/>
    <x v="1"/>
    <n v="92804"/>
    <x v="1"/>
    <s v="OFF-ST-10001780"/>
    <x v="1"/>
    <s v="Storage"/>
    <x v="486"/>
    <x v="525"/>
    <n v="2"/>
    <n v="0"/>
    <x v="540"/>
    <s v="low"/>
    <s v="Good Performance"/>
    <s v="Dean Katz"/>
    <s v="OFF-ST-10001780"/>
    <s v="Office Supplies"/>
  </r>
  <r>
    <n v="556"/>
    <x v="261"/>
    <x v="223"/>
    <d v="2014-03-07T00:00:00"/>
    <s v="Second Class"/>
    <s v="AJ-10945"/>
    <s v="Ashley Jarboe"/>
    <s v="Consumer"/>
    <x v="0"/>
    <x v="40"/>
    <x v="3"/>
    <n v="28403"/>
    <x v="0"/>
    <s v="OFF-AR-10003560"/>
    <x v="1"/>
    <s v="Art"/>
    <x v="487"/>
    <x v="526"/>
    <n v="4"/>
    <n v="0.2"/>
    <x v="541"/>
    <s v="low"/>
    <s v="Next time"/>
    <s v="Ashley Jarboe"/>
    <s v="OFF-AR-10003560"/>
    <s v="Office Supplies"/>
  </r>
  <r>
    <n v="557"/>
    <x v="262"/>
    <x v="224"/>
    <d v="2016-06-15T00:00:00"/>
    <s v="Standard Class"/>
    <s v="OT-18730"/>
    <s v="Olvera Toch"/>
    <s v="Consumer"/>
    <x v="0"/>
    <x v="1"/>
    <x v="1"/>
    <n v="90045"/>
    <x v="1"/>
    <s v="OFF-LA-10001297"/>
    <x v="1"/>
    <s v="Labels"/>
    <x v="488"/>
    <x v="343"/>
    <n v="2"/>
    <n v="0"/>
    <x v="354"/>
    <s v="low"/>
    <s v="Next time"/>
    <s v="Olvera Toch"/>
    <s v="OFF-LA-10001297"/>
    <s v="Office Supplies"/>
  </r>
  <r>
    <n v="558"/>
    <x v="262"/>
    <x v="224"/>
    <d v="2016-06-15T00:00:00"/>
    <s v="Standard Class"/>
    <s v="OT-18730"/>
    <s v="Olvera Toch"/>
    <s v="Consumer"/>
    <x v="0"/>
    <x v="1"/>
    <x v="1"/>
    <n v="90045"/>
    <x v="1"/>
    <s v="FUR-TA-10004256"/>
    <x v="0"/>
    <s v="Tables"/>
    <x v="489"/>
    <x v="527"/>
    <n v="4"/>
    <n v="0.2"/>
    <x v="542"/>
    <s v="low"/>
    <s v="Next time"/>
    <s v="Olvera Toch"/>
    <s v="FUR-TA-10004256"/>
    <s v="Furniture"/>
  </r>
  <r>
    <n v="559"/>
    <x v="262"/>
    <x v="224"/>
    <d v="2016-06-15T00:00:00"/>
    <s v="Standard Class"/>
    <s v="OT-18730"/>
    <s v="Olvera Toch"/>
    <s v="Consumer"/>
    <x v="0"/>
    <x v="1"/>
    <x v="1"/>
    <n v="90045"/>
    <x v="1"/>
    <s v="OFF-PA-10003441"/>
    <x v="1"/>
    <s v="Paper"/>
    <x v="490"/>
    <x v="56"/>
    <n v="5"/>
    <n v="0"/>
    <x v="56"/>
    <s v="low"/>
    <s v="Next time"/>
    <s v="Olvera Toch"/>
    <s v="OFF-PA-10003441"/>
    <s v="Office Supplies"/>
  </r>
  <r>
    <n v="560"/>
    <x v="263"/>
    <x v="225"/>
    <d v="2017-11-22T00:00:00"/>
    <s v="Second Class"/>
    <s v="LP-17080"/>
    <s v="Liz Pelletier"/>
    <s v="Consumer"/>
    <x v="0"/>
    <x v="8"/>
    <x v="1"/>
    <n v="94110"/>
    <x v="1"/>
    <s v="FUR-FU-10003347"/>
    <x v="0"/>
    <s v="Furnishings"/>
    <x v="379"/>
    <x v="528"/>
    <n v="3"/>
    <n v="0"/>
    <x v="543"/>
    <s v="low"/>
    <s v="Next time"/>
    <s v="Liz Pelletier"/>
    <s v="FUR-FU-10003347"/>
    <s v="Furniture"/>
  </r>
  <r>
    <n v="561"/>
    <x v="263"/>
    <x v="225"/>
    <d v="2017-11-22T00:00:00"/>
    <s v="Second Class"/>
    <s v="LP-17080"/>
    <s v="Liz Pelletier"/>
    <s v="Consumer"/>
    <x v="0"/>
    <x v="8"/>
    <x v="1"/>
    <n v="94110"/>
    <x v="1"/>
    <s v="OFF-BI-10000069"/>
    <x v="1"/>
    <s v="Binders"/>
    <x v="491"/>
    <x v="529"/>
    <n v="7"/>
    <n v="0.2"/>
    <x v="544"/>
    <s v="low"/>
    <s v="Next time"/>
    <s v="Liz Pelletier"/>
    <s v="OFF-BI-10000069"/>
    <s v="Office Supplies"/>
  </r>
  <r>
    <n v="562"/>
    <x v="264"/>
    <x v="80"/>
    <d v="2014-09-18T00:00:00"/>
    <s v="Second Class"/>
    <s v="CA-12775"/>
    <s v="Cynthia Arntzen"/>
    <s v="Consumer"/>
    <x v="0"/>
    <x v="67"/>
    <x v="2"/>
    <n v="33614"/>
    <x v="0"/>
    <s v="OFF-AP-10003914"/>
    <x v="1"/>
    <s v="Appliances"/>
    <x v="492"/>
    <x v="530"/>
    <n v="5"/>
    <n v="0.2"/>
    <x v="545"/>
    <s v="low"/>
    <s v="Next time"/>
    <s v="Cynthia Arntzen"/>
    <s v="OFF-AP-10003914"/>
    <s v="Office Supplies"/>
  </r>
  <r>
    <n v="563"/>
    <x v="264"/>
    <x v="80"/>
    <d v="2014-09-18T00:00:00"/>
    <s v="Second Class"/>
    <s v="CA-12775"/>
    <s v="Cynthia Arntzen"/>
    <s v="Consumer"/>
    <x v="0"/>
    <x v="67"/>
    <x v="2"/>
    <n v="33614"/>
    <x v="0"/>
    <s v="FUR-FU-10004020"/>
    <x v="0"/>
    <s v="Furnishings"/>
    <x v="493"/>
    <x v="531"/>
    <n v="3"/>
    <n v="0.2"/>
    <x v="546"/>
    <s v="low"/>
    <s v="Next time"/>
    <s v="Cynthia Arntzen"/>
    <s v="FUR-FU-10004020"/>
    <s v="Furniture"/>
  </r>
  <r>
    <n v="564"/>
    <x v="265"/>
    <x v="214"/>
    <d v="2015-12-09T00:00:00"/>
    <s v="First Class"/>
    <s v="JF-15490"/>
    <s v="Jeremy Farry"/>
    <s v="Consumer"/>
    <x v="0"/>
    <x v="4"/>
    <x v="4"/>
    <n v="98105"/>
    <x v="1"/>
    <s v="OFF-FA-10003467"/>
    <x v="1"/>
    <s v="Fasteners"/>
    <x v="494"/>
    <x v="532"/>
    <n v="2"/>
    <n v="0"/>
    <x v="232"/>
    <s v="low"/>
    <s v="Next time"/>
    <s v="Jeremy Farry"/>
    <s v="OFF-FA-10003467"/>
    <s v="Office Supplies"/>
  </r>
  <r>
    <n v="565"/>
    <x v="265"/>
    <x v="214"/>
    <d v="2015-12-09T00:00:00"/>
    <s v="First Class"/>
    <s v="JF-15490"/>
    <s v="Jeremy Farry"/>
    <s v="Consumer"/>
    <x v="0"/>
    <x v="4"/>
    <x v="4"/>
    <n v="98105"/>
    <x v="1"/>
    <s v="OFF-LA-10000634"/>
    <x v="1"/>
    <s v="Labels"/>
    <x v="286"/>
    <x v="533"/>
    <n v="1"/>
    <n v="0"/>
    <x v="547"/>
    <s v="low"/>
    <s v="Next time"/>
    <s v="Jeremy Farry"/>
    <s v="OFF-LA-10000634"/>
    <s v="Office Supplies"/>
  </r>
  <r>
    <n v="566"/>
    <x v="266"/>
    <x v="226"/>
    <d v="2017-12-10T00:00:00"/>
    <s v="First Class"/>
    <s v="FP-14320"/>
    <s v="Frank Preis"/>
    <s v="Consumer"/>
    <x v="0"/>
    <x v="1"/>
    <x v="1"/>
    <n v="90008"/>
    <x v="1"/>
    <s v="TEC-PH-10002496"/>
    <x v="2"/>
    <s v="Phones"/>
    <x v="495"/>
    <x v="534"/>
    <n v="3"/>
    <n v="0.2"/>
    <x v="548"/>
    <s v="low"/>
    <s v="Next time"/>
    <s v="Frank Preis"/>
    <s v="TEC-PH-10002496"/>
    <s v="Technology"/>
  </r>
  <r>
    <n v="567"/>
    <x v="267"/>
    <x v="172"/>
    <d v="2017-10-08T00:00:00"/>
    <s v="Standard Class"/>
    <s v="EB-13840"/>
    <s v="Ellis Ballard"/>
    <s v="Corporate"/>
    <x v="0"/>
    <x v="4"/>
    <x v="4"/>
    <n v="98105"/>
    <x v="1"/>
    <s v="OFF-PA-10004530"/>
    <x v="1"/>
    <s v="Paper"/>
    <x v="496"/>
    <x v="535"/>
    <n v="8"/>
    <n v="0"/>
    <x v="549"/>
    <s v="low"/>
    <s v="Next time"/>
    <s v="Ellis Ballard"/>
    <s v="OFF-PA-10004530"/>
    <s v="Office Supplies"/>
  </r>
  <r>
    <n v="568"/>
    <x v="267"/>
    <x v="172"/>
    <d v="2017-10-08T00:00:00"/>
    <s v="Standard Class"/>
    <s v="EB-13840"/>
    <s v="Ellis Ballard"/>
    <s v="Corporate"/>
    <x v="0"/>
    <x v="4"/>
    <x v="4"/>
    <n v="98105"/>
    <x v="1"/>
    <s v="OFF-BI-10001107"/>
    <x v="1"/>
    <s v="Binders"/>
    <x v="497"/>
    <x v="536"/>
    <n v="7"/>
    <n v="0.2"/>
    <x v="550"/>
    <s v="low"/>
    <s v="Next time"/>
    <s v="Ellis Ballard"/>
    <s v="OFF-BI-10001107"/>
    <s v="Office Supplies"/>
  </r>
  <r>
    <n v="569"/>
    <x v="267"/>
    <x v="172"/>
    <d v="2017-10-08T00:00:00"/>
    <s v="Standard Class"/>
    <s v="EB-13840"/>
    <s v="Ellis Ballard"/>
    <s v="Corporate"/>
    <x v="0"/>
    <x v="4"/>
    <x v="4"/>
    <n v="98105"/>
    <x v="1"/>
    <s v="OFF-PA-10004451"/>
    <x v="1"/>
    <s v="Paper"/>
    <x v="498"/>
    <x v="537"/>
    <n v="3"/>
    <n v="0"/>
    <x v="551"/>
    <s v="low"/>
    <s v="Next time"/>
    <s v="Ellis Ballard"/>
    <s v="OFF-PA-10004451"/>
    <s v="Office Supplies"/>
  </r>
  <r>
    <n v="570"/>
    <x v="267"/>
    <x v="172"/>
    <d v="2017-10-08T00:00:00"/>
    <s v="Standard Class"/>
    <s v="EB-13840"/>
    <s v="Ellis Ballard"/>
    <s v="Corporate"/>
    <x v="0"/>
    <x v="4"/>
    <x v="4"/>
    <n v="98105"/>
    <x v="1"/>
    <s v="FUR-CH-10004997"/>
    <x v="0"/>
    <s v="Chairs"/>
    <x v="499"/>
    <x v="538"/>
    <n v="3"/>
    <n v="0.2"/>
    <x v="232"/>
    <s v="low"/>
    <s v="Next time"/>
    <s v="Ellis Ballard"/>
    <s v="FUR-CH-10004997"/>
    <s v="Furniture"/>
  </r>
  <r>
    <n v="571"/>
    <x v="268"/>
    <x v="116"/>
    <d v="2018-01-04T00:00:00"/>
    <s v="Standard Class"/>
    <s v="JF-15415"/>
    <s v="Jennifer Ferguson"/>
    <s v="Consumer"/>
    <x v="0"/>
    <x v="20"/>
    <x v="15"/>
    <n v="10024"/>
    <x v="3"/>
    <s v="OFF-LA-10001297"/>
    <x v="1"/>
    <s v="Labels"/>
    <x v="488"/>
    <x v="539"/>
    <n v="7"/>
    <n v="0"/>
    <x v="552"/>
    <s v="low"/>
    <s v="Next time"/>
    <s v="Jennifer Ferguson"/>
    <s v="OFF-LA-10001297"/>
    <s v="Office Supplies"/>
  </r>
  <r>
    <n v="572"/>
    <x v="268"/>
    <x v="116"/>
    <d v="2018-01-04T00:00:00"/>
    <s v="Standard Class"/>
    <s v="JF-15415"/>
    <s v="Jennifer Ferguson"/>
    <s v="Consumer"/>
    <x v="0"/>
    <x v="20"/>
    <x v="15"/>
    <n v="10024"/>
    <x v="3"/>
    <s v="OFF-FA-10000585"/>
    <x v="1"/>
    <s v="Fasteners"/>
    <x v="204"/>
    <x v="540"/>
    <n v="4"/>
    <n v="0"/>
    <x v="553"/>
    <s v="low"/>
    <s v="Next time"/>
    <s v="Jennifer Ferguson"/>
    <s v="OFF-FA-10000585"/>
    <s v="Office Supplies"/>
  </r>
  <r>
    <n v="573"/>
    <x v="268"/>
    <x v="116"/>
    <d v="2018-01-04T00:00:00"/>
    <s v="Standard Class"/>
    <s v="JF-15415"/>
    <s v="Jennifer Ferguson"/>
    <s v="Consumer"/>
    <x v="0"/>
    <x v="20"/>
    <x v="15"/>
    <n v="10024"/>
    <x v="3"/>
    <s v="OFF-BI-10001922"/>
    <x v="1"/>
    <s v="Binders"/>
    <x v="305"/>
    <x v="541"/>
    <n v="7"/>
    <n v="0.2"/>
    <x v="554"/>
    <s v="low"/>
    <s v="Next time"/>
    <s v="Jennifer Ferguson"/>
    <s v="OFF-BI-10001922"/>
    <s v="Office Supplies"/>
  </r>
  <r>
    <n v="574"/>
    <x v="268"/>
    <x v="116"/>
    <d v="2018-01-04T00:00:00"/>
    <s v="Standard Class"/>
    <s v="JF-15415"/>
    <s v="Jennifer Ferguson"/>
    <s v="Consumer"/>
    <x v="0"/>
    <x v="20"/>
    <x v="15"/>
    <n v="10024"/>
    <x v="3"/>
    <s v="TEC-PH-10000347"/>
    <x v="2"/>
    <s v="Phones"/>
    <x v="500"/>
    <x v="542"/>
    <n v="3"/>
    <n v="0"/>
    <x v="555"/>
    <s v="low"/>
    <s v="Next time"/>
    <s v="Jennifer Ferguson"/>
    <s v="TEC-PH-10000347"/>
    <s v="Technology"/>
  </r>
  <r>
    <n v="575"/>
    <x v="269"/>
    <x v="54"/>
    <d v="2016-11-07T00:00:00"/>
    <s v="Standard Class"/>
    <s v="SF-20200"/>
    <s v="Sarah Foster"/>
    <s v="Consumer"/>
    <x v="0"/>
    <x v="126"/>
    <x v="4"/>
    <n v="98270"/>
    <x v="1"/>
    <s v="OFF-AR-10003394"/>
    <x v="1"/>
    <s v="Art"/>
    <x v="501"/>
    <x v="138"/>
    <n v="3"/>
    <n v="0"/>
    <x v="140"/>
    <s v="low"/>
    <s v="Next time"/>
    <s v="Sarah Foster"/>
    <s v="OFF-AR-10003394"/>
    <s v="Office Supplies"/>
  </r>
  <r>
    <n v="576"/>
    <x v="270"/>
    <x v="227"/>
    <d v="2015-09-22T00:00:00"/>
    <s v="Second Class"/>
    <s v="TG-21640"/>
    <s v="Trudy Glocke"/>
    <s v="Consumer"/>
    <x v="0"/>
    <x v="85"/>
    <x v="1"/>
    <n v="90805"/>
    <x v="1"/>
    <s v="OFF-PA-10004530"/>
    <x v="1"/>
    <s v="Paper"/>
    <x v="496"/>
    <x v="543"/>
    <n v="14"/>
    <n v="0"/>
    <x v="556"/>
    <s v="low"/>
    <s v="Next time"/>
    <s v="Trudy Glocke"/>
    <s v="OFF-PA-10004530"/>
    <s v="Office Supplies"/>
  </r>
  <r>
    <n v="577"/>
    <x v="270"/>
    <x v="227"/>
    <d v="2015-09-22T00:00:00"/>
    <s v="Second Class"/>
    <s v="TG-21640"/>
    <s v="Trudy Glocke"/>
    <s v="Consumer"/>
    <x v="0"/>
    <x v="85"/>
    <x v="1"/>
    <n v="90805"/>
    <x v="1"/>
    <s v="OFF-PA-10001450"/>
    <x v="1"/>
    <s v="Paper"/>
    <x v="502"/>
    <x v="544"/>
    <n v="4"/>
    <n v="0"/>
    <x v="557"/>
    <s v="low"/>
    <s v="Next time"/>
    <s v="Trudy Glocke"/>
    <s v="OFF-PA-10001450"/>
    <s v="Office Supplies"/>
  </r>
  <r>
    <n v="578"/>
    <x v="270"/>
    <x v="227"/>
    <d v="2015-09-22T00:00:00"/>
    <s v="Second Class"/>
    <s v="TG-21640"/>
    <s v="Trudy Glocke"/>
    <s v="Consumer"/>
    <x v="0"/>
    <x v="85"/>
    <x v="1"/>
    <n v="90805"/>
    <x v="1"/>
    <s v="OFF-SU-10001574"/>
    <x v="1"/>
    <s v="Supplies"/>
    <x v="503"/>
    <x v="545"/>
    <n v="2"/>
    <n v="0"/>
    <x v="558"/>
    <s v="low"/>
    <s v="Next time"/>
    <s v="Trudy Glocke"/>
    <s v="OFF-SU-10001574"/>
    <s v="Office Supplies"/>
  </r>
  <r>
    <n v="579"/>
    <x v="271"/>
    <x v="228"/>
    <d v="2017-07-26T00:00:00"/>
    <s v="Standard Class"/>
    <s v="CS-11950"/>
    <s v="Carlos Soltero"/>
    <s v="Consumer"/>
    <x v="0"/>
    <x v="22"/>
    <x v="10"/>
    <n v="60610"/>
    <x v="2"/>
    <s v="OFF-ST-10002974"/>
    <x v="1"/>
    <s v="Storage"/>
    <x v="123"/>
    <x v="546"/>
    <n v="2"/>
    <n v="0.2"/>
    <x v="559"/>
    <s v="low"/>
    <s v="Next time"/>
    <s v="Carlos Soltero"/>
    <s v="OFF-ST-10002974"/>
    <s v="Office Supplies"/>
  </r>
  <r>
    <n v="580"/>
    <x v="271"/>
    <x v="228"/>
    <d v="2017-07-26T00:00:00"/>
    <s v="Standard Class"/>
    <s v="CS-11950"/>
    <s v="Carlos Soltero"/>
    <s v="Consumer"/>
    <x v="0"/>
    <x v="22"/>
    <x v="10"/>
    <n v="60610"/>
    <x v="2"/>
    <s v="FUR-FU-10001475"/>
    <x v="0"/>
    <s v="Furnishings"/>
    <x v="504"/>
    <x v="547"/>
    <n v="1"/>
    <n v="0.6"/>
    <x v="560"/>
    <s v="low"/>
    <s v="Next time"/>
    <s v="Carlos Soltero"/>
    <s v="FUR-FU-10001475"/>
    <s v="Furniture"/>
  </r>
  <r>
    <n v="581"/>
    <x v="272"/>
    <x v="229"/>
    <d v="2015-09-14T00:00:00"/>
    <s v="Standard Class"/>
    <s v="CC-12145"/>
    <s v="Charles Crestani"/>
    <s v="Consumer"/>
    <x v="0"/>
    <x v="1"/>
    <x v="1"/>
    <n v="90004"/>
    <x v="1"/>
    <s v="OFF-SU-10004498"/>
    <x v="1"/>
    <s v="Supplies"/>
    <x v="505"/>
    <x v="548"/>
    <n v="4"/>
    <n v="0"/>
    <x v="561"/>
    <s v="low"/>
    <s v="Next time"/>
    <s v="Charles Crestani"/>
    <s v="OFF-SU-10004498"/>
    <s v="Office Supplies"/>
  </r>
  <r>
    <n v="582"/>
    <x v="273"/>
    <x v="96"/>
    <d v="2017-12-05T00:00:00"/>
    <s v="Standard Class"/>
    <s v="DV-13465"/>
    <s v="Dianna Vittorini"/>
    <s v="Consumer"/>
    <x v="0"/>
    <x v="60"/>
    <x v="22"/>
    <n v="80219"/>
    <x v="1"/>
    <s v="TEC-PH-10004977"/>
    <x v="2"/>
    <s v="Phones"/>
    <x v="34"/>
    <x v="549"/>
    <n v="3"/>
    <n v="0.2"/>
    <x v="562"/>
    <s v="low"/>
    <s v="Next time"/>
    <s v="Dianna Vittorini"/>
    <s v="TEC-PH-10004977"/>
    <s v="Technology"/>
  </r>
  <r>
    <n v="583"/>
    <x v="273"/>
    <x v="96"/>
    <d v="2017-12-05T00:00:00"/>
    <s v="Standard Class"/>
    <s v="DV-13465"/>
    <s v="Dianna Vittorini"/>
    <s v="Consumer"/>
    <x v="0"/>
    <x v="60"/>
    <x v="22"/>
    <n v="80219"/>
    <x v="1"/>
    <s v="TEC-PH-10000586"/>
    <x v="2"/>
    <s v="Phones"/>
    <x v="506"/>
    <x v="550"/>
    <n v="2"/>
    <n v="0.2"/>
    <x v="563"/>
    <s v="low"/>
    <s v="Next time"/>
    <s v="Dianna Vittorini"/>
    <s v="TEC-PH-10000586"/>
    <s v="Technology"/>
  </r>
  <r>
    <n v="584"/>
    <x v="273"/>
    <x v="96"/>
    <d v="2017-12-05T00:00:00"/>
    <s v="Standard Class"/>
    <s v="DV-13465"/>
    <s v="Dianna Vittorini"/>
    <s v="Consumer"/>
    <x v="0"/>
    <x v="60"/>
    <x v="22"/>
    <n v="80219"/>
    <x v="1"/>
    <s v="OFF-AP-10000358"/>
    <x v="1"/>
    <s v="Appliances"/>
    <x v="95"/>
    <x v="551"/>
    <n v="3"/>
    <n v="0.2"/>
    <x v="564"/>
    <s v="low"/>
    <s v="Next time"/>
    <s v="Dianna Vittorini"/>
    <s v="OFF-AP-10000358"/>
    <s v="Office Supplies"/>
  </r>
  <r>
    <n v="585"/>
    <x v="273"/>
    <x v="96"/>
    <d v="2017-12-05T00:00:00"/>
    <s v="Standard Class"/>
    <s v="DV-13465"/>
    <s v="Dianna Vittorini"/>
    <s v="Consumer"/>
    <x v="0"/>
    <x v="60"/>
    <x v="22"/>
    <n v="80219"/>
    <x v="1"/>
    <s v="OFF-BI-10002764"/>
    <x v="1"/>
    <s v="Binders"/>
    <x v="507"/>
    <x v="552"/>
    <n v="7"/>
    <n v="0.7"/>
    <x v="565"/>
    <s v="low"/>
    <s v="Next time"/>
    <s v="Dianna Vittorini"/>
    <s v="OFF-BI-10002764"/>
    <s v="Office Supplies"/>
  </r>
  <r>
    <n v="586"/>
    <x v="273"/>
    <x v="96"/>
    <d v="2017-12-05T00:00:00"/>
    <s v="Standard Class"/>
    <s v="DV-13465"/>
    <s v="Dianna Vittorini"/>
    <s v="Consumer"/>
    <x v="0"/>
    <x v="60"/>
    <x v="22"/>
    <n v="80219"/>
    <x v="1"/>
    <s v="TEC-PH-10001254"/>
    <x v="2"/>
    <s v="Phones"/>
    <x v="144"/>
    <x v="553"/>
    <n v="4"/>
    <n v="0.2"/>
    <x v="566"/>
    <s v="low"/>
    <s v="Next time"/>
    <s v="Dianna Vittorini"/>
    <s v="TEC-PH-10001254"/>
    <s v="Technology"/>
  </r>
  <r>
    <n v="587"/>
    <x v="274"/>
    <x v="230"/>
    <d v="2015-07-09T00:00:00"/>
    <s v="Standard Class"/>
    <s v="BD-11725"/>
    <s v="Bruce Degenhardt"/>
    <s v="Consumer"/>
    <x v="0"/>
    <x v="102"/>
    <x v="0"/>
    <n v="40475"/>
    <x v="0"/>
    <s v="FUR-CH-10003956"/>
    <x v="0"/>
    <s v="Chairs"/>
    <x v="368"/>
    <x v="554"/>
    <n v="1"/>
    <n v="0"/>
    <x v="567"/>
    <s v="low"/>
    <s v="Next time"/>
    <s v="Bruce Degenhardt"/>
    <s v="FUR-CH-10003956"/>
    <s v="Furniture"/>
  </r>
  <r>
    <n v="588"/>
    <x v="274"/>
    <x v="230"/>
    <d v="2015-07-09T00:00:00"/>
    <s v="Standard Class"/>
    <s v="BD-11725"/>
    <s v="Bruce Degenhardt"/>
    <s v="Consumer"/>
    <x v="0"/>
    <x v="102"/>
    <x v="0"/>
    <n v="40475"/>
    <x v="0"/>
    <s v="OFF-LA-10003930"/>
    <x v="1"/>
    <s v="Labels"/>
    <x v="508"/>
    <x v="555"/>
    <n v="3"/>
    <n v="0"/>
    <x v="568"/>
    <s v="low"/>
    <s v="Next time"/>
    <s v="Bruce Degenhardt"/>
    <s v="OFF-LA-10003930"/>
    <s v="Office Supplies"/>
  </r>
  <r>
    <n v="589"/>
    <x v="275"/>
    <x v="231"/>
    <d v="2016-03-24T00:00:00"/>
    <s v="Standard Class"/>
    <s v="ZC-21910"/>
    <s v="Zuschuss Carroll"/>
    <s v="Consumer"/>
    <x v="0"/>
    <x v="127"/>
    <x v="21"/>
    <n v="97301"/>
    <x v="1"/>
    <s v="TEC-PH-10003800"/>
    <x v="2"/>
    <s v="Phones"/>
    <x v="509"/>
    <x v="556"/>
    <n v="2"/>
    <n v="0.2"/>
    <x v="569"/>
    <s v="low"/>
    <s v="Next time"/>
    <s v="Zuschuss Carroll"/>
    <s v="TEC-PH-10003800"/>
    <s v="Technology"/>
  </r>
  <r>
    <n v="590"/>
    <x v="275"/>
    <x v="231"/>
    <d v="2016-03-24T00:00:00"/>
    <s v="Standard Class"/>
    <s v="ZC-21910"/>
    <s v="Zuschuss Carroll"/>
    <s v="Consumer"/>
    <x v="0"/>
    <x v="127"/>
    <x v="21"/>
    <n v="97301"/>
    <x v="1"/>
    <s v="OFF-PA-10002005"/>
    <x v="1"/>
    <s v="Paper"/>
    <x v="510"/>
    <x v="557"/>
    <n v="4"/>
    <n v="0.2"/>
    <x v="570"/>
    <s v="low"/>
    <s v="Next time"/>
    <s v="Zuschuss Carroll"/>
    <s v="OFF-PA-10002005"/>
    <s v="Office Supplies"/>
  </r>
  <r>
    <n v="591"/>
    <x v="275"/>
    <x v="231"/>
    <d v="2016-03-24T00:00:00"/>
    <s v="Standard Class"/>
    <s v="ZC-21910"/>
    <s v="Zuschuss Carroll"/>
    <s v="Consumer"/>
    <x v="0"/>
    <x v="127"/>
    <x v="21"/>
    <n v="97301"/>
    <x v="1"/>
    <s v="OFF-BI-10002498"/>
    <x v="1"/>
    <s v="Binders"/>
    <x v="440"/>
    <x v="558"/>
    <n v="3"/>
    <n v="0.7"/>
    <x v="571"/>
    <s v="low"/>
    <s v="Next time"/>
    <s v="Zuschuss Carroll"/>
    <s v="OFF-BI-10002498"/>
    <s v="Office Supplies"/>
  </r>
  <r>
    <n v="592"/>
    <x v="275"/>
    <x v="231"/>
    <d v="2016-03-24T00:00:00"/>
    <s v="Standard Class"/>
    <s v="ZC-21910"/>
    <s v="Zuschuss Carroll"/>
    <s v="Consumer"/>
    <x v="0"/>
    <x v="127"/>
    <x v="21"/>
    <n v="97301"/>
    <x v="1"/>
    <s v="OFF-PA-10004101"/>
    <x v="1"/>
    <s v="Paper"/>
    <x v="511"/>
    <x v="559"/>
    <n v="2"/>
    <n v="0.2"/>
    <x v="572"/>
    <s v="low"/>
    <s v="Next time"/>
    <s v="Zuschuss Carroll"/>
    <s v="OFF-PA-10004101"/>
    <s v="Office Supplies"/>
  </r>
  <r>
    <n v="593"/>
    <x v="276"/>
    <x v="232"/>
    <d v="2014-01-13T00:00:00"/>
    <s v="Standard Class"/>
    <s v="MS-17830"/>
    <s v="Melanie Seite"/>
    <s v="Consumer"/>
    <x v="0"/>
    <x v="128"/>
    <x v="5"/>
    <n v="78041"/>
    <x v="2"/>
    <s v="OFF-AR-10004078"/>
    <x v="1"/>
    <s v="Art"/>
    <x v="512"/>
    <x v="560"/>
    <n v="2"/>
    <n v="0.2"/>
    <x v="573"/>
    <s v="low"/>
    <s v="Next time"/>
    <s v="Melanie Seite"/>
    <s v="OFF-AR-10004078"/>
    <s v="Office Supplies"/>
  </r>
  <r>
    <n v="594"/>
    <x v="276"/>
    <x v="232"/>
    <d v="2014-01-13T00:00:00"/>
    <s v="Standard Class"/>
    <s v="MS-17830"/>
    <s v="Melanie Seite"/>
    <s v="Consumer"/>
    <x v="0"/>
    <x v="128"/>
    <x v="5"/>
    <n v="78041"/>
    <x v="2"/>
    <s v="TEC-AC-10001266"/>
    <x v="2"/>
    <s v="Accessories"/>
    <x v="198"/>
    <x v="561"/>
    <n v="3"/>
    <n v="0.2"/>
    <x v="574"/>
    <s v="low"/>
    <s v="Next time"/>
    <s v="Melanie Seite"/>
    <s v="TEC-AC-10001266"/>
    <s v="Technology"/>
  </r>
  <r>
    <n v="595"/>
    <x v="277"/>
    <x v="233"/>
    <d v="2014-08-15T00:00:00"/>
    <s v="Standard Class"/>
    <s v="LR-16915"/>
    <s v="Lena Radford"/>
    <s v="Consumer"/>
    <x v="0"/>
    <x v="70"/>
    <x v="1"/>
    <n v="92024"/>
    <x v="1"/>
    <s v="OFF-AP-10004708"/>
    <x v="1"/>
    <s v="Appliances"/>
    <x v="513"/>
    <x v="562"/>
    <n v="2"/>
    <n v="0"/>
    <x v="575"/>
    <s v="low"/>
    <s v="Next time"/>
    <s v="Lena Radford"/>
    <s v="OFF-AP-10004708"/>
    <s v="Office Supplies"/>
  </r>
  <r>
    <n v="596"/>
    <x v="277"/>
    <x v="233"/>
    <d v="2014-08-15T00:00:00"/>
    <s v="Standard Class"/>
    <s v="LR-16915"/>
    <s v="Lena Radford"/>
    <s v="Consumer"/>
    <x v="0"/>
    <x v="70"/>
    <x v="1"/>
    <n v="92024"/>
    <x v="1"/>
    <s v="TEC-CO-10004115"/>
    <x v="2"/>
    <s v="Copiers"/>
    <x v="361"/>
    <x v="384"/>
    <n v="3"/>
    <n v="0.2"/>
    <x v="396"/>
    <s v="low"/>
    <s v="Good Performance"/>
    <s v="Lena Radford"/>
    <s v="TEC-CO-10004115"/>
    <s v="Technology"/>
  </r>
  <r>
    <n v="597"/>
    <x v="277"/>
    <x v="233"/>
    <d v="2014-08-15T00:00:00"/>
    <s v="Standard Class"/>
    <s v="LR-16915"/>
    <s v="Lena Radford"/>
    <s v="Consumer"/>
    <x v="0"/>
    <x v="70"/>
    <x v="1"/>
    <n v="92024"/>
    <x v="1"/>
    <s v="TEC-PH-10002398"/>
    <x v="2"/>
    <s v="Phones"/>
    <x v="288"/>
    <x v="563"/>
    <n v="5"/>
    <n v="0.2"/>
    <x v="576"/>
    <s v="low"/>
    <s v="Next time"/>
    <s v="Lena Radford"/>
    <s v="TEC-PH-10002398"/>
    <s v="Technology"/>
  </r>
  <r>
    <n v="598"/>
    <x v="277"/>
    <x v="233"/>
    <d v="2014-08-15T00:00:00"/>
    <s v="Standard Class"/>
    <s v="LR-16915"/>
    <s v="Lena Radford"/>
    <s v="Consumer"/>
    <x v="0"/>
    <x v="70"/>
    <x v="1"/>
    <n v="92024"/>
    <x v="1"/>
    <s v="FUR-FU-10001979"/>
    <x v="0"/>
    <s v="Furnishings"/>
    <x v="514"/>
    <x v="564"/>
    <n v="8"/>
    <n v="0"/>
    <x v="577"/>
    <s v="low"/>
    <s v="Next time"/>
    <s v="Lena Radford"/>
    <s v="FUR-FU-10001979"/>
    <s v="Furniture"/>
  </r>
  <r>
    <n v="599"/>
    <x v="278"/>
    <x v="216"/>
    <d v="2016-07-16T00:00:00"/>
    <s v="First Class"/>
    <s v="TP-21130"/>
    <s v="Theone Pippenger"/>
    <s v="Consumer"/>
    <x v="0"/>
    <x v="10"/>
    <x v="9"/>
    <n v="19134"/>
    <x v="3"/>
    <s v="OFF-SU-10004115"/>
    <x v="1"/>
    <s v="Supplies"/>
    <x v="515"/>
    <x v="565"/>
    <n v="2"/>
    <n v="0.2"/>
    <x v="578"/>
    <s v="low"/>
    <s v="Next time"/>
    <s v="Theone Pippenger"/>
    <s v="OFF-SU-10004115"/>
    <s v="Office Supplies"/>
  </r>
  <r>
    <n v="600"/>
    <x v="279"/>
    <x v="87"/>
    <d v="2016-07-21T00:00:00"/>
    <s v="Standard Class"/>
    <s v="CK-12205"/>
    <s v="Chloris Kastensmidt"/>
    <s v="Consumer"/>
    <x v="0"/>
    <x v="10"/>
    <x v="9"/>
    <n v="19120"/>
    <x v="3"/>
    <s v="TEC-PH-10001425"/>
    <x v="2"/>
    <s v="Phones"/>
    <x v="516"/>
    <x v="566"/>
    <n v="3"/>
    <n v="0.4"/>
    <x v="579"/>
    <s v="low"/>
    <s v="Next time"/>
    <s v="Chloris Kastensmidt"/>
    <s v="TEC-PH-10001425"/>
    <s v="Technology"/>
  </r>
  <r>
    <n v="601"/>
    <x v="279"/>
    <x v="87"/>
    <d v="2016-07-21T00:00:00"/>
    <s v="Standard Class"/>
    <s v="CK-12205"/>
    <s v="Chloris Kastensmidt"/>
    <s v="Consumer"/>
    <x v="0"/>
    <x v="10"/>
    <x v="9"/>
    <n v="19120"/>
    <x v="3"/>
    <s v="TEC-PH-10003963"/>
    <x v="2"/>
    <s v="Phones"/>
    <x v="517"/>
    <x v="567"/>
    <n v="4"/>
    <n v="0.4"/>
    <x v="580"/>
    <s v="low"/>
    <s v="Next time"/>
    <s v="Chloris Kastensmidt"/>
    <s v="TEC-PH-10003963"/>
    <s v="Technology"/>
  </r>
  <r>
    <n v="602"/>
    <x v="279"/>
    <x v="87"/>
    <d v="2016-07-21T00:00:00"/>
    <s v="Standard Class"/>
    <s v="CK-12205"/>
    <s v="Chloris Kastensmidt"/>
    <s v="Consumer"/>
    <x v="0"/>
    <x v="10"/>
    <x v="9"/>
    <n v="19120"/>
    <x v="3"/>
    <s v="OFF-SU-10001574"/>
    <x v="1"/>
    <s v="Supplies"/>
    <x v="503"/>
    <x v="568"/>
    <n v="2"/>
    <n v="0.2"/>
    <x v="581"/>
    <s v="low"/>
    <s v="Next time"/>
    <s v="Chloris Kastensmidt"/>
    <s v="OFF-SU-10001574"/>
    <s v="Office Supplies"/>
  </r>
  <r>
    <n v="603"/>
    <x v="280"/>
    <x v="234"/>
    <d v="2014-03-19T00:00:00"/>
    <s v="Standard Class"/>
    <s v="AS-10240"/>
    <s v="Alan Shonely"/>
    <s v="Consumer"/>
    <x v="0"/>
    <x v="67"/>
    <x v="2"/>
    <n v="33614"/>
    <x v="0"/>
    <s v="OFF-ST-10001490"/>
    <x v="1"/>
    <s v="Storage"/>
    <x v="518"/>
    <x v="569"/>
    <n v="1"/>
    <n v="0.2"/>
    <x v="582"/>
    <s v="low"/>
    <s v="Next time"/>
    <s v="Alan Shonely"/>
    <s v="OFF-ST-10001490"/>
    <s v="Office Supplies"/>
  </r>
  <r>
    <n v="604"/>
    <x v="280"/>
    <x v="234"/>
    <d v="2014-03-19T00:00:00"/>
    <s v="Standard Class"/>
    <s v="AS-10240"/>
    <s v="Alan Shonely"/>
    <s v="Consumer"/>
    <x v="0"/>
    <x v="67"/>
    <x v="2"/>
    <n v="33614"/>
    <x v="0"/>
    <s v="FUR-FU-10001756"/>
    <x v="0"/>
    <s v="Furnishings"/>
    <x v="285"/>
    <x v="498"/>
    <n v="3"/>
    <n v="0.2"/>
    <x v="514"/>
    <s v="low"/>
    <s v="Next time"/>
    <s v="Alan Shonely"/>
    <s v="FUR-FU-10001756"/>
    <s v="Furniture"/>
  </r>
  <r>
    <n v="605"/>
    <x v="280"/>
    <x v="234"/>
    <d v="2014-03-19T00:00:00"/>
    <s v="Standard Class"/>
    <s v="AS-10240"/>
    <s v="Alan Shonely"/>
    <s v="Consumer"/>
    <x v="0"/>
    <x v="67"/>
    <x v="2"/>
    <n v="33614"/>
    <x v="0"/>
    <s v="OFF-BI-10000773"/>
    <x v="1"/>
    <s v="Binders"/>
    <x v="386"/>
    <x v="570"/>
    <n v="3"/>
    <n v="0.7"/>
    <x v="583"/>
    <s v="low"/>
    <s v="Next time"/>
    <s v="Alan Shonely"/>
    <s v="OFF-BI-10000773"/>
    <s v="Office Supplies"/>
  </r>
  <r>
    <n v="606"/>
    <x v="280"/>
    <x v="234"/>
    <d v="2014-03-19T00:00:00"/>
    <s v="Standard Class"/>
    <s v="AS-10240"/>
    <s v="Alan Shonely"/>
    <s v="Consumer"/>
    <x v="0"/>
    <x v="67"/>
    <x v="2"/>
    <n v="33614"/>
    <x v="0"/>
    <s v="OFF-BI-10001543"/>
    <x v="1"/>
    <s v="Binders"/>
    <x v="380"/>
    <x v="571"/>
    <n v="4"/>
    <n v="0.7"/>
    <x v="584"/>
    <s v="low"/>
    <s v="Next time"/>
    <s v="Alan Shonely"/>
    <s v="OFF-BI-10001543"/>
    <s v="Office Supplies"/>
  </r>
  <r>
    <n v="607"/>
    <x v="280"/>
    <x v="234"/>
    <d v="2014-03-19T00:00:00"/>
    <s v="Standard Class"/>
    <s v="AS-10240"/>
    <s v="Alan Shonely"/>
    <s v="Consumer"/>
    <x v="0"/>
    <x v="67"/>
    <x v="2"/>
    <n v="33614"/>
    <x v="0"/>
    <s v="OFF-PA-10002120"/>
    <x v="1"/>
    <s v="Paper"/>
    <x v="519"/>
    <x v="572"/>
    <n v="3"/>
    <n v="0.2"/>
    <x v="585"/>
    <s v="low"/>
    <s v="Next time"/>
    <s v="Alan Shonely"/>
    <s v="OFF-PA-10002120"/>
    <s v="Office Supplies"/>
  </r>
  <r>
    <n v="608"/>
    <x v="281"/>
    <x v="235"/>
    <d v="2014-05-27T00:00:00"/>
    <s v="Standard Class"/>
    <s v="AR-10510"/>
    <s v="Andrew Roberts"/>
    <s v="Consumer"/>
    <x v="0"/>
    <x v="10"/>
    <x v="9"/>
    <n v="19134"/>
    <x v="3"/>
    <s v="OFF-BI-10000848"/>
    <x v="1"/>
    <s v="Binders"/>
    <x v="520"/>
    <x v="573"/>
    <n v="2"/>
    <n v="0.7"/>
    <x v="586"/>
    <s v="low"/>
    <s v="Next time"/>
    <s v="Andrew Roberts"/>
    <s v="OFF-BI-10000848"/>
    <s v="Office Supplies"/>
  </r>
  <r>
    <n v="609"/>
    <x v="281"/>
    <x v="235"/>
    <d v="2014-05-27T00:00:00"/>
    <s v="Standard Class"/>
    <s v="AR-10510"/>
    <s v="Andrew Roberts"/>
    <s v="Consumer"/>
    <x v="0"/>
    <x v="10"/>
    <x v="9"/>
    <n v="19134"/>
    <x v="3"/>
    <s v="OFF-AR-10001246"/>
    <x v="1"/>
    <s v="Art"/>
    <x v="455"/>
    <x v="574"/>
    <n v="9"/>
    <n v="0.2"/>
    <x v="140"/>
    <s v="low"/>
    <s v="Next time"/>
    <s v="Andrew Roberts"/>
    <s v="OFF-AR-10001246"/>
    <s v="Office Supplies"/>
  </r>
  <r>
    <n v="610"/>
    <x v="281"/>
    <x v="235"/>
    <d v="2014-05-27T00:00:00"/>
    <s v="Standard Class"/>
    <s v="AR-10510"/>
    <s v="Andrew Roberts"/>
    <s v="Consumer"/>
    <x v="0"/>
    <x v="10"/>
    <x v="9"/>
    <n v="19134"/>
    <x v="3"/>
    <s v="TEC-PH-10003092"/>
    <x v="2"/>
    <s v="Phones"/>
    <x v="521"/>
    <x v="575"/>
    <n v="2"/>
    <n v="0.4"/>
    <x v="587"/>
    <s v="low"/>
    <s v="Next time"/>
    <s v="Andrew Roberts"/>
    <s v="TEC-PH-10003092"/>
    <s v="Technology"/>
  </r>
  <r>
    <n v="611"/>
    <x v="282"/>
    <x v="236"/>
    <d v="2016-05-01T00:00:00"/>
    <s v="First Class"/>
    <s v="NB-18655"/>
    <s v="Nona Balk"/>
    <s v="Corporate"/>
    <x v="0"/>
    <x v="61"/>
    <x v="5"/>
    <n v="75217"/>
    <x v="2"/>
    <s v="TEC-PH-10003012"/>
    <x v="2"/>
    <s v="Phones"/>
    <x v="348"/>
    <x v="576"/>
    <n v="3"/>
    <n v="0.2"/>
    <x v="588"/>
    <s v="low"/>
    <s v="Next time"/>
    <s v="Nona Balk"/>
    <s v="TEC-PH-10003012"/>
    <s v="Technology"/>
  </r>
  <r>
    <n v="612"/>
    <x v="282"/>
    <x v="236"/>
    <d v="2016-05-01T00:00:00"/>
    <s v="First Class"/>
    <s v="NB-18655"/>
    <s v="Nona Balk"/>
    <s v="Corporate"/>
    <x v="0"/>
    <x v="61"/>
    <x v="5"/>
    <n v="75217"/>
    <x v="2"/>
    <s v="OFF-LA-10004345"/>
    <x v="1"/>
    <s v="Labels"/>
    <x v="522"/>
    <x v="577"/>
    <n v="4"/>
    <n v="0.2"/>
    <x v="589"/>
    <s v="low"/>
    <s v="Next time"/>
    <s v="Nona Balk"/>
    <s v="OFF-LA-10004345"/>
    <s v="Office Supplies"/>
  </r>
  <r>
    <n v="613"/>
    <x v="283"/>
    <x v="108"/>
    <d v="2016-09-13T00:00:00"/>
    <s v="Second Class"/>
    <s v="GD-14590"/>
    <s v="Giulietta Dortch"/>
    <s v="Corporate"/>
    <x v="0"/>
    <x v="10"/>
    <x v="9"/>
    <n v="19143"/>
    <x v="3"/>
    <s v="OFF-PA-10001204"/>
    <x v="1"/>
    <s v="Paper"/>
    <x v="523"/>
    <x v="578"/>
    <n v="2"/>
    <n v="0.2"/>
    <x v="590"/>
    <s v="low"/>
    <s v="Next time"/>
    <s v="Giulietta Dortch"/>
    <s v="OFF-PA-10001204"/>
    <s v="Office Supplies"/>
  </r>
  <r>
    <n v="614"/>
    <x v="283"/>
    <x v="108"/>
    <d v="2016-09-13T00:00:00"/>
    <s v="Second Class"/>
    <s v="GD-14590"/>
    <s v="Giulietta Dortch"/>
    <s v="Corporate"/>
    <x v="0"/>
    <x v="10"/>
    <x v="9"/>
    <n v="19143"/>
    <x v="3"/>
    <s v="TEC-PH-10004667"/>
    <x v="2"/>
    <s v="Phones"/>
    <x v="524"/>
    <x v="579"/>
    <n v="9"/>
    <n v="0.4"/>
    <x v="591"/>
    <s v="low"/>
    <s v="Next time"/>
    <s v="Giulietta Dortch"/>
    <s v="TEC-PH-10004667"/>
    <s v="Technology"/>
  </r>
  <r>
    <n v="615"/>
    <x v="284"/>
    <x v="237"/>
    <d v="2017-11-17T00:00:00"/>
    <s v="Second Class"/>
    <s v="CK-12595"/>
    <s v="Clytie Kelty"/>
    <s v="Consumer"/>
    <x v="0"/>
    <x v="129"/>
    <x v="24"/>
    <n v="43123"/>
    <x v="3"/>
    <s v="TEC-PH-10000011"/>
    <x v="2"/>
    <s v="Phones"/>
    <x v="223"/>
    <x v="580"/>
    <n v="10"/>
    <n v="0.4"/>
    <x v="592"/>
    <s v="low"/>
    <s v="Next time"/>
    <s v="Clytie Kelty"/>
    <s v="TEC-PH-10000011"/>
    <s v="Technology"/>
  </r>
  <r>
    <n v="616"/>
    <x v="284"/>
    <x v="237"/>
    <d v="2017-11-17T00:00:00"/>
    <s v="Second Class"/>
    <s v="CK-12595"/>
    <s v="Clytie Kelty"/>
    <s v="Consumer"/>
    <x v="0"/>
    <x v="129"/>
    <x v="24"/>
    <n v="43123"/>
    <x v="3"/>
    <s v="OFF-BI-10002949"/>
    <x v="1"/>
    <s v="Binders"/>
    <x v="525"/>
    <x v="581"/>
    <n v="2"/>
    <n v="0.7"/>
    <x v="593"/>
    <s v="low"/>
    <s v="Next time"/>
    <s v="Clytie Kelty"/>
    <s v="OFF-BI-10002949"/>
    <s v="Office Supplies"/>
  </r>
  <r>
    <n v="617"/>
    <x v="285"/>
    <x v="238"/>
    <d v="2017-08-23T00:00:00"/>
    <s v="Second Class"/>
    <s v="NG-18355"/>
    <s v="Nat Gilpin"/>
    <s v="Corporate"/>
    <x v="0"/>
    <x v="20"/>
    <x v="15"/>
    <n v="10011"/>
    <x v="3"/>
    <s v="FUR-FU-10003849"/>
    <x v="0"/>
    <s v="Furnishings"/>
    <x v="526"/>
    <x v="582"/>
    <n v="2"/>
    <n v="0"/>
    <x v="594"/>
    <s v="low"/>
    <s v="Next time"/>
    <s v="Nat Gilpin"/>
    <s v="FUR-FU-10003849"/>
    <s v="Furniture"/>
  </r>
  <r>
    <n v="618"/>
    <x v="285"/>
    <x v="238"/>
    <d v="2017-08-23T00:00:00"/>
    <s v="Second Class"/>
    <s v="NG-18355"/>
    <s v="Nat Gilpin"/>
    <s v="Corporate"/>
    <x v="0"/>
    <x v="20"/>
    <x v="15"/>
    <n v="10011"/>
    <x v="3"/>
    <s v="FUR-FU-10000010"/>
    <x v="0"/>
    <s v="Furnishings"/>
    <x v="527"/>
    <x v="583"/>
    <n v="2"/>
    <n v="0"/>
    <x v="595"/>
    <s v="low"/>
    <s v="Next time"/>
    <s v="Nat Gilpin"/>
    <s v="FUR-FU-10000010"/>
    <s v="Furniture"/>
  </r>
  <r>
    <n v="619"/>
    <x v="285"/>
    <x v="238"/>
    <d v="2017-08-23T00:00:00"/>
    <s v="Second Class"/>
    <s v="NG-18355"/>
    <s v="Nat Gilpin"/>
    <s v="Corporate"/>
    <x v="0"/>
    <x v="20"/>
    <x v="15"/>
    <n v="10011"/>
    <x v="3"/>
    <s v="OFF-BI-10002824"/>
    <x v="1"/>
    <s v="Binders"/>
    <x v="528"/>
    <x v="584"/>
    <n v="9"/>
    <n v="0.2"/>
    <x v="596"/>
    <s v="low"/>
    <s v="Next time"/>
    <s v="Nat Gilpin"/>
    <s v="OFF-BI-10002824"/>
    <s v="Office Supplies"/>
  </r>
  <r>
    <n v="620"/>
    <x v="285"/>
    <x v="238"/>
    <d v="2017-08-23T00:00:00"/>
    <s v="Second Class"/>
    <s v="NG-18355"/>
    <s v="Nat Gilpin"/>
    <s v="Corporate"/>
    <x v="0"/>
    <x v="20"/>
    <x v="15"/>
    <n v="10011"/>
    <x v="3"/>
    <s v="TEC-PH-10002538"/>
    <x v="2"/>
    <s v="Phones"/>
    <x v="529"/>
    <x v="585"/>
    <n v="1"/>
    <n v="0"/>
    <x v="597"/>
    <s v="low"/>
    <s v="Next time"/>
    <s v="Nat Gilpin"/>
    <s v="TEC-PH-10002538"/>
    <s v="Technology"/>
  </r>
  <r>
    <n v="621"/>
    <x v="285"/>
    <x v="238"/>
    <d v="2017-08-23T00:00:00"/>
    <s v="Second Class"/>
    <s v="NG-18355"/>
    <s v="Nat Gilpin"/>
    <s v="Corporate"/>
    <x v="0"/>
    <x v="20"/>
    <x v="15"/>
    <n v="10011"/>
    <x v="3"/>
    <s v="FUR-FU-10000521"/>
    <x v="0"/>
    <s v="Furnishings"/>
    <x v="139"/>
    <x v="586"/>
    <n v="3"/>
    <n v="0"/>
    <x v="598"/>
    <s v="low"/>
    <s v="Next time"/>
    <s v="Nat Gilpin"/>
    <s v="FUR-FU-10000521"/>
    <s v="Furniture"/>
  </r>
  <r>
    <n v="622"/>
    <x v="286"/>
    <x v="58"/>
    <d v="2014-12-31T00:00:00"/>
    <s v="Standard Class"/>
    <s v="CA-12265"/>
    <s v="Christina Anderson"/>
    <s v="Consumer"/>
    <x v="0"/>
    <x v="22"/>
    <x v="10"/>
    <n v="60610"/>
    <x v="2"/>
    <s v="OFF-BI-10002103"/>
    <x v="1"/>
    <s v="Binders"/>
    <x v="530"/>
    <x v="587"/>
    <n v="5"/>
    <n v="0.8"/>
    <x v="599"/>
    <s v="low"/>
    <s v="Next time"/>
    <s v="Christina Anderson"/>
    <s v="OFF-BI-10002103"/>
    <s v="Office Supplies"/>
  </r>
  <r>
    <n v="623"/>
    <x v="287"/>
    <x v="239"/>
    <d v="2015-12-03T00:00:00"/>
    <s v="Standard Class"/>
    <s v="SF-20965"/>
    <s v="Sylvia Foulston"/>
    <s v="Corporate"/>
    <x v="0"/>
    <x v="130"/>
    <x v="12"/>
    <n v="48126"/>
    <x v="2"/>
    <s v="FUR-CH-10004853"/>
    <x v="0"/>
    <s v="Chairs"/>
    <x v="531"/>
    <x v="85"/>
    <n v="2"/>
    <n v="0"/>
    <x v="600"/>
    <s v="low"/>
    <s v="Next time"/>
    <s v="Sylvia Foulston"/>
    <s v="FUR-CH-10004853"/>
    <s v="Furniture"/>
  </r>
  <r>
    <n v="624"/>
    <x v="287"/>
    <x v="239"/>
    <d v="2015-12-03T00:00:00"/>
    <s v="Standard Class"/>
    <s v="SF-20965"/>
    <s v="Sylvia Foulston"/>
    <s v="Corporate"/>
    <x v="0"/>
    <x v="130"/>
    <x v="12"/>
    <n v="48126"/>
    <x v="2"/>
    <s v="OFF-AP-10000179"/>
    <x v="1"/>
    <s v="Appliances"/>
    <x v="532"/>
    <x v="588"/>
    <n v="5"/>
    <n v="0.1"/>
    <x v="601"/>
    <s v="low"/>
    <s v="Next time"/>
    <s v="Sylvia Foulston"/>
    <s v="OFF-AP-10000179"/>
    <s v="Office Supplies"/>
  </r>
  <r>
    <n v="625"/>
    <x v="287"/>
    <x v="239"/>
    <d v="2015-12-03T00:00:00"/>
    <s v="Standard Class"/>
    <s v="SF-20965"/>
    <s v="Sylvia Foulston"/>
    <s v="Corporate"/>
    <x v="0"/>
    <x v="130"/>
    <x v="12"/>
    <n v="48126"/>
    <x v="2"/>
    <s v="OFF-ST-10001272"/>
    <x v="1"/>
    <s v="Storage"/>
    <x v="533"/>
    <x v="589"/>
    <n v="4"/>
    <n v="0"/>
    <x v="602"/>
    <s v="low"/>
    <s v="Next time"/>
    <s v="Sylvia Foulston"/>
    <s v="OFF-ST-10001272"/>
    <s v="Office Supplies"/>
  </r>
  <r>
    <n v="626"/>
    <x v="287"/>
    <x v="239"/>
    <d v="2015-12-03T00:00:00"/>
    <s v="Standard Class"/>
    <s v="SF-20965"/>
    <s v="Sylvia Foulston"/>
    <s v="Corporate"/>
    <x v="0"/>
    <x v="130"/>
    <x v="12"/>
    <n v="48126"/>
    <x v="2"/>
    <s v="OFF-AR-10004042"/>
    <x v="1"/>
    <s v="Art"/>
    <x v="30"/>
    <x v="590"/>
    <n v="9"/>
    <n v="0"/>
    <x v="603"/>
    <s v="low"/>
    <s v="Next time"/>
    <s v="Sylvia Foulston"/>
    <s v="OFF-AR-10004042"/>
    <s v="Office Supplies"/>
  </r>
  <r>
    <n v="627"/>
    <x v="288"/>
    <x v="175"/>
    <d v="2017-09-19T00:00:00"/>
    <s v="Standard Class"/>
    <s v="MO-17800"/>
    <s v="Meg O'Connel"/>
    <s v="Home Office"/>
    <x v="0"/>
    <x v="20"/>
    <x v="15"/>
    <n v="10009"/>
    <x v="3"/>
    <s v="FUR-FU-10000221"/>
    <x v="0"/>
    <s v="Furnishings"/>
    <x v="534"/>
    <x v="591"/>
    <n v="7"/>
    <n v="0"/>
    <x v="604"/>
    <s v="low"/>
    <s v="Next time"/>
    <s v="Meg O'Connel"/>
    <s v="FUR-FU-10000221"/>
    <s v="Furniture"/>
  </r>
  <r>
    <n v="628"/>
    <x v="289"/>
    <x v="240"/>
    <d v="2017-05-23T00:00:00"/>
    <s v="Standard Class"/>
    <s v="AT-10735"/>
    <s v="Annie Thurman"/>
    <s v="Consumer"/>
    <x v="0"/>
    <x v="4"/>
    <x v="4"/>
    <n v="98115"/>
    <x v="1"/>
    <s v="OFF-AP-10001563"/>
    <x v="1"/>
    <s v="Appliances"/>
    <x v="535"/>
    <x v="592"/>
    <n v="2"/>
    <n v="0"/>
    <x v="605"/>
    <s v="low"/>
    <s v="Next time"/>
    <s v="Annie Thurman"/>
    <s v="OFF-AP-10001563"/>
    <s v="Office Supplies"/>
  </r>
  <r>
    <n v="629"/>
    <x v="290"/>
    <x v="94"/>
    <d v="2017-12-21T00:00:00"/>
    <s v="Standard Class"/>
    <s v="LC-17140"/>
    <s v="Logan Currie"/>
    <s v="Consumer"/>
    <x v="0"/>
    <x v="8"/>
    <x v="1"/>
    <n v="94122"/>
    <x v="1"/>
    <s v="OFF-BI-10000605"/>
    <x v="1"/>
    <s v="Binders"/>
    <x v="536"/>
    <x v="593"/>
    <n v="5"/>
    <n v="0.2"/>
    <x v="606"/>
    <s v="low"/>
    <s v="Next time"/>
    <s v="Logan Currie"/>
    <s v="OFF-BI-10000605"/>
    <s v="Office Supplies"/>
  </r>
  <r>
    <n v="630"/>
    <x v="290"/>
    <x v="94"/>
    <d v="2017-12-21T00:00:00"/>
    <s v="Standard Class"/>
    <s v="LC-17140"/>
    <s v="Logan Currie"/>
    <s v="Consumer"/>
    <x v="0"/>
    <x v="8"/>
    <x v="1"/>
    <n v="94122"/>
    <x v="1"/>
    <s v="OFF-PA-10002615"/>
    <x v="1"/>
    <s v="Paper"/>
    <x v="250"/>
    <x v="594"/>
    <n v="3"/>
    <n v="0"/>
    <x v="607"/>
    <s v="low"/>
    <s v="Next time"/>
    <s v="Logan Currie"/>
    <s v="OFF-PA-10002615"/>
    <s v="Office Supplies"/>
  </r>
  <r>
    <n v="631"/>
    <x v="291"/>
    <x v="25"/>
    <d v="2016-12-13T00:00:00"/>
    <s v="Second Class"/>
    <s v="FM-14380"/>
    <s v="Fred McMath"/>
    <s v="Consumer"/>
    <x v="0"/>
    <x v="34"/>
    <x v="22"/>
    <n v="80013"/>
    <x v="1"/>
    <s v="OFF-ST-10001963"/>
    <x v="1"/>
    <s v="Storage"/>
    <x v="537"/>
    <x v="595"/>
    <n v="3"/>
    <n v="0.2"/>
    <x v="608"/>
    <s v="low"/>
    <s v="Next time"/>
    <s v="Fred Mcmath"/>
    <s v="OFF-ST-10001963"/>
    <s v="Office Supplies"/>
  </r>
  <r>
    <n v="632"/>
    <x v="291"/>
    <x v="25"/>
    <d v="2016-12-13T00:00:00"/>
    <s v="Second Class"/>
    <s v="FM-14380"/>
    <s v="Fred McMath"/>
    <s v="Consumer"/>
    <x v="0"/>
    <x v="34"/>
    <x v="22"/>
    <n v="80013"/>
    <x v="1"/>
    <s v="TEC-AC-10001267"/>
    <x v="2"/>
    <s v="Accessories"/>
    <x v="538"/>
    <x v="596"/>
    <n v="5"/>
    <n v="0.2"/>
    <x v="609"/>
    <s v="low"/>
    <s v="Next time"/>
    <s v="Fred Mcmath"/>
    <s v="TEC-AC-10001267"/>
    <s v="Technology"/>
  </r>
  <r>
    <n v="633"/>
    <x v="291"/>
    <x v="25"/>
    <d v="2016-12-13T00:00:00"/>
    <s v="Second Class"/>
    <s v="FM-14380"/>
    <s v="Fred McMath"/>
    <s v="Consumer"/>
    <x v="0"/>
    <x v="34"/>
    <x v="22"/>
    <n v="80013"/>
    <x v="1"/>
    <s v="TEC-PH-10002103"/>
    <x v="2"/>
    <s v="Phones"/>
    <x v="539"/>
    <x v="597"/>
    <n v="4"/>
    <n v="0.2"/>
    <x v="610"/>
    <s v="low"/>
    <s v="Next time"/>
    <s v="Fred Mcmath"/>
    <s v="TEC-PH-10002103"/>
    <s v="Technology"/>
  </r>
  <r>
    <n v="634"/>
    <x v="292"/>
    <x v="241"/>
    <d v="2017-09-26T00:00:00"/>
    <s v="Second Class"/>
    <s v="BD-11605"/>
    <s v="Brian Dahlen"/>
    <s v="Consumer"/>
    <x v="0"/>
    <x v="100"/>
    <x v="2"/>
    <n v="33180"/>
    <x v="0"/>
    <s v="TEC-AC-10002857"/>
    <x v="2"/>
    <s v="Accessories"/>
    <x v="540"/>
    <x v="598"/>
    <n v="3"/>
    <n v="0.2"/>
    <x v="611"/>
    <s v="low"/>
    <s v="Next time"/>
    <s v="Brian Dahlen"/>
    <s v="TEC-AC-10002857"/>
    <s v="Technology"/>
  </r>
  <r>
    <n v="635"/>
    <x v="292"/>
    <x v="241"/>
    <d v="2017-09-26T00:00:00"/>
    <s v="Second Class"/>
    <s v="BD-11605"/>
    <s v="Brian Dahlen"/>
    <s v="Consumer"/>
    <x v="0"/>
    <x v="100"/>
    <x v="2"/>
    <n v="33180"/>
    <x v="0"/>
    <s v="OFF-LA-10003930"/>
    <x v="1"/>
    <s v="Labels"/>
    <x v="508"/>
    <x v="599"/>
    <n v="3"/>
    <n v="0.2"/>
    <x v="612"/>
    <s v="low"/>
    <s v="Next time"/>
    <s v="Brian Dahlen"/>
    <s v="OFF-LA-10003930"/>
    <s v="Office Supplies"/>
  </r>
  <r>
    <n v="636"/>
    <x v="293"/>
    <x v="242"/>
    <d v="2015-10-09T00:00:00"/>
    <s v="Second Class"/>
    <s v="DJ-13420"/>
    <s v="Denny Joy"/>
    <s v="Corporate"/>
    <x v="0"/>
    <x v="131"/>
    <x v="32"/>
    <n v="31088"/>
    <x v="0"/>
    <s v="FUR-CH-10001482"/>
    <x v="0"/>
    <s v="Chairs"/>
    <x v="541"/>
    <x v="600"/>
    <n v="3"/>
    <n v="0"/>
    <x v="613"/>
    <s v="low"/>
    <s v="Next time"/>
    <s v="Denny Joy"/>
    <s v="FUR-CH-10001482"/>
    <s v="Furniture"/>
  </r>
  <r>
    <n v="637"/>
    <x v="294"/>
    <x v="243"/>
    <d v="2016-08-21T00:00:00"/>
    <s v="Standard Class"/>
    <s v="ME-17725"/>
    <s v="Max Engle"/>
    <s v="Consumer"/>
    <x v="0"/>
    <x v="34"/>
    <x v="22"/>
    <n v="80013"/>
    <x v="1"/>
    <s v="OFF-BI-10001989"/>
    <x v="1"/>
    <s v="Binders"/>
    <x v="542"/>
    <x v="601"/>
    <n v="3"/>
    <n v="0.7"/>
    <x v="614"/>
    <s v="low"/>
    <s v="Next time"/>
    <s v="Max Engle"/>
    <s v="OFF-BI-10001989"/>
    <s v="Office Supplies"/>
  </r>
  <r>
    <n v="638"/>
    <x v="294"/>
    <x v="243"/>
    <d v="2016-08-21T00:00:00"/>
    <s v="Standard Class"/>
    <s v="ME-17725"/>
    <s v="Max Engle"/>
    <s v="Consumer"/>
    <x v="0"/>
    <x v="34"/>
    <x v="22"/>
    <n v="80013"/>
    <x v="1"/>
    <s v="OFF-AP-10003287"/>
    <x v="1"/>
    <s v="Appliances"/>
    <x v="543"/>
    <x v="602"/>
    <n v="3"/>
    <n v="0.2"/>
    <x v="615"/>
    <s v="low"/>
    <s v="Next time"/>
    <s v="Max Engle"/>
    <s v="OFF-AP-10003287"/>
    <s v="Office Supplies"/>
  </r>
  <r>
    <n v="639"/>
    <x v="295"/>
    <x v="244"/>
    <d v="2016-05-25T00:00:00"/>
    <s v="Standard Class"/>
    <s v="RB-19465"/>
    <s v="Rick Bensley"/>
    <s v="Home Office"/>
    <x v="0"/>
    <x v="132"/>
    <x v="1"/>
    <n v="94591"/>
    <x v="1"/>
    <s v="FUR-FU-10000576"/>
    <x v="0"/>
    <s v="Furnishings"/>
    <x v="221"/>
    <x v="603"/>
    <n v="5"/>
    <n v="0"/>
    <x v="616"/>
    <s v="low"/>
    <s v="Good Performance"/>
    <s v="Rick Bensley"/>
    <s v="FUR-FU-10000576"/>
    <s v="Furniture"/>
  </r>
  <r>
    <n v="640"/>
    <x v="295"/>
    <x v="244"/>
    <d v="2016-05-25T00:00:00"/>
    <s v="Standard Class"/>
    <s v="RB-19465"/>
    <s v="Rick Bensley"/>
    <s v="Home Office"/>
    <x v="0"/>
    <x v="132"/>
    <x v="1"/>
    <n v="94591"/>
    <x v="1"/>
    <s v="OFF-BI-10004728"/>
    <x v="1"/>
    <s v="Binders"/>
    <x v="544"/>
    <x v="604"/>
    <n v="4"/>
    <n v="0.2"/>
    <x v="617"/>
    <s v="low"/>
    <s v="Next time"/>
    <s v="Rick Bensley"/>
    <s v="OFF-BI-10004728"/>
    <s v="Office Supplies"/>
  </r>
  <r>
    <n v="641"/>
    <x v="296"/>
    <x v="122"/>
    <d v="2016-12-22T00:00:00"/>
    <s v="Standard Class"/>
    <s v="JD-16150"/>
    <s v="Justin Deggeller"/>
    <s v="Corporate"/>
    <x v="0"/>
    <x v="31"/>
    <x v="11"/>
    <n v="55407"/>
    <x v="2"/>
    <s v="FUR-FU-10000732"/>
    <x v="0"/>
    <s v="Furnishings"/>
    <x v="545"/>
    <x v="605"/>
    <n v="3"/>
    <n v="0"/>
    <x v="618"/>
    <s v="low"/>
    <s v="Next time"/>
    <s v="Justin Deggeller"/>
    <s v="FUR-FU-10000732"/>
    <s v="Furniture"/>
  </r>
  <r>
    <n v="642"/>
    <x v="297"/>
    <x v="245"/>
    <d v="2017-08-03T00:00:00"/>
    <s v="Second Class"/>
    <s v="JL-15835"/>
    <s v="John Lee"/>
    <s v="Consumer"/>
    <x v="0"/>
    <x v="133"/>
    <x v="1"/>
    <n v="92691"/>
    <x v="1"/>
    <s v="OFF-ST-10000585"/>
    <x v="1"/>
    <s v="Storage"/>
    <x v="546"/>
    <x v="606"/>
    <n v="2"/>
    <n v="0"/>
    <x v="619"/>
    <s v="low"/>
    <s v="Next time"/>
    <s v="John Lee"/>
    <s v="OFF-ST-10000585"/>
    <s v="Office Supplies"/>
  </r>
  <r>
    <n v="643"/>
    <x v="297"/>
    <x v="245"/>
    <d v="2017-08-03T00:00:00"/>
    <s v="Second Class"/>
    <s v="JL-15835"/>
    <s v="John Lee"/>
    <s v="Consumer"/>
    <x v="0"/>
    <x v="133"/>
    <x v="1"/>
    <n v="92691"/>
    <x v="1"/>
    <s v="OFF-LA-10002787"/>
    <x v="1"/>
    <s v="Labels"/>
    <x v="547"/>
    <x v="607"/>
    <n v="7"/>
    <n v="0"/>
    <x v="620"/>
    <s v="low"/>
    <s v="Next time"/>
    <s v="John Lee"/>
    <s v="OFF-LA-10002787"/>
    <s v="Office Supplies"/>
  </r>
  <r>
    <n v="644"/>
    <x v="298"/>
    <x v="193"/>
    <d v="2017-06-15T00:00:00"/>
    <s v="Standard Class"/>
    <s v="SC-20305"/>
    <s v="Sean Christensen"/>
    <s v="Consumer"/>
    <x v="0"/>
    <x v="134"/>
    <x v="12"/>
    <n v="48307"/>
    <x v="2"/>
    <s v="TEC-AC-10003832"/>
    <x v="2"/>
    <s v="Accessories"/>
    <x v="463"/>
    <x v="608"/>
    <n v="4"/>
    <n v="0"/>
    <x v="621"/>
    <s v="low"/>
    <s v="Next time"/>
    <s v="Sean Christensen"/>
    <s v="TEC-AC-10003832"/>
    <s v="Technology"/>
  </r>
  <r>
    <n v="645"/>
    <x v="299"/>
    <x v="246"/>
    <d v="2017-07-25T00:00:00"/>
    <s v="Standard Class"/>
    <s v="TW-21025"/>
    <s v="Tamara Willingham"/>
    <s v="Home Office"/>
    <x v="0"/>
    <x v="135"/>
    <x v="30"/>
    <n v="7060"/>
    <x v="3"/>
    <s v="OFF-PA-10001934"/>
    <x v="1"/>
    <s v="Paper"/>
    <x v="548"/>
    <x v="90"/>
    <n v="1"/>
    <n v="0"/>
    <x v="622"/>
    <s v="low"/>
    <s v="Next time"/>
    <s v="Tamara Willingham"/>
    <s v="OFF-PA-10001934"/>
    <s v="Office Supplies"/>
  </r>
  <r>
    <n v="646"/>
    <x v="300"/>
    <x v="247"/>
    <d v="2018-01-05T00:00:00"/>
    <s v="Standard Class"/>
    <s v="CC-12430"/>
    <s v="Chuck Clark"/>
    <s v="Home Office"/>
    <x v="0"/>
    <x v="38"/>
    <x v="14"/>
    <n v="47201"/>
    <x v="2"/>
    <s v="OFF-AP-10002457"/>
    <x v="1"/>
    <s v="Appliances"/>
    <x v="549"/>
    <x v="609"/>
    <n v="2"/>
    <n v="0"/>
    <x v="623"/>
    <s v="low"/>
    <s v="Next time"/>
    <s v="Chuck Clark"/>
    <s v="OFF-AP-10002457"/>
    <s v="Office Supplies"/>
  </r>
  <r>
    <n v="647"/>
    <x v="301"/>
    <x v="178"/>
    <d v="2016-04-08T00:00:00"/>
    <s v="Standard Class"/>
    <s v="BB-10990"/>
    <s v="Barry Blumstein"/>
    <s v="Corporate"/>
    <x v="0"/>
    <x v="136"/>
    <x v="16"/>
    <n v="85635"/>
    <x v="1"/>
    <s v="OFF-FA-10003112"/>
    <x v="1"/>
    <s v="Fasteners"/>
    <x v="128"/>
    <x v="610"/>
    <n v="5"/>
    <n v="0.2"/>
    <x v="624"/>
    <s v="low"/>
    <s v="Next time"/>
    <s v="Barry Blumstein"/>
    <s v="OFF-FA-10003112"/>
    <s v="Office Supplies"/>
  </r>
  <r>
    <n v="648"/>
    <x v="301"/>
    <x v="178"/>
    <d v="2016-04-08T00:00:00"/>
    <s v="Standard Class"/>
    <s v="BB-10990"/>
    <s v="Barry Blumstein"/>
    <s v="Corporate"/>
    <x v="0"/>
    <x v="136"/>
    <x v="16"/>
    <n v="85635"/>
    <x v="1"/>
    <s v="OFF-AP-10002350"/>
    <x v="1"/>
    <s v="Appliances"/>
    <x v="550"/>
    <x v="611"/>
    <n v="2"/>
    <n v="0.2"/>
    <x v="625"/>
    <s v="low"/>
    <s v="Next time"/>
    <s v="Barry Blumstein"/>
    <s v="OFF-AP-10002350"/>
    <s v="Office Supplies"/>
  </r>
  <r>
    <n v="649"/>
    <x v="302"/>
    <x v="25"/>
    <d v="2016-12-16T00:00:00"/>
    <s v="Second Class"/>
    <s v="AR-10825"/>
    <s v="Anthony Rawles"/>
    <s v="Corporate"/>
    <x v="0"/>
    <x v="137"/>
    <x v="4"/>
    <n v="98661"/>
    <x v="1"/>
    <s v="FUR-FU-10001935"/>
    <x v="0"/>
    <s v="Furnishings"/>
    <x v="345"/>
    <x v="612"/>
    <n v="4"/>
    <n v="0"/>
    <x v="626"/>
    <s v="low"/>
    <s v="Next time"/>
    <s v="Anthony Rawles"/>
    <s v="FUR-FU-10001935"/>
    <s v="Furniture"/>
  </r>
  <r>
    <n v="650"/>
    <x v="302"/>
    <x v="25"/>
    <d v="2016-12-16T00:00:00"/>
    <s v="Second Class"/>
    <s v="AR-10825"/>
    <s v="Anthony Rawles"/>
    <s v="Corporate"/>
    <x v="0"/>
    <x v="137"/>
    <x v="4"/>
    <n v="98661"/>
    <x v="1"/>
    <s v="TEC-PH-10003273"/>
    <x v="2"/>
    <s v="Phones"/>
    <x v="173"/>
    <x v="214"/>
    <n v="3"/>
    <n v="0.2"/>
    <x v="216"/>
    <s v="low"/>
    <s v="Next time"/>
    <s v="Anthony Rawles"/>
    <s v="TEC-PH-10003273"/>
    <s v="Technology"/>
  </r>
  <r>
    <n v="651"/>
    <x v="302"/>
    <x v="25"/>
    <d v="2016-12-16T00:00:00"/>
    <s v="Second Class"/>
    <s v="AR-10825"/>
    <s v="Anthony Rawles"/>
    <s v="Corporate"/>
    <x v="0"/>
    <x v="137"/>
    <x v="4"/>
    <n v="98661"/>
    <x v="1"/>
    <s v="TEC-AC-10001142"/>
    <x v="2"/>
    <s v="Accessories"/>
    <x v="551"/>
    <x v="613"/>
    <n v="4"/>
    <n v="0"/>
    <x v="627"/>
    <s v="low"/>
    <s v="Next time"/>
    <s v="Anthony Rawles"/>
    <s v="TEC-AC-10001142"/>
    <s v="Technology"/>
  </r>
  <r>
    <n v="652"/>
    <x v="303"/>
    <x v="248"/>
    <d v="2016-10-29T00:00:00"/>
    <s v="Standard Class"/>
    <s v="SR-20740"/>
    <s v="Steven Roelle"/>
    <s v="Home Office"/>
    <x v="0"/>
    <x v="20"/>
    <x v="15"/>
    <n v="10024"/>
    <x v="3"/>
    <s v="OFF-PA-10000482"/>
    <x v="1"/>
    <s v="Paper"/>
    <x v="67"/>
    <x v="614"/>
    <n v="10"/>
    <n v="0"/>
    <x v="628"/>
    <s v="low"/>
    <s v="Next time"/>
    <s v="Steven Roelle"/>
    <s v="OFF-PA-10000482"/>
    <s v="Office Supplies"/>
  </r>
  <r>
    <n v="653"/>
    <x v="304"/>
    <x v="249"/>
    <d v="2017-06-23T00:00:00"/>
    <s v="Standard Class"/>
    <s v="AR-10405"/>
    <s v="Allen Rosenblatt"/>
    <s v="Corporate"/>
    <x v="0"/>
    <x v="20"/>
    <x v="15"/>
    <n v="10035"/>
    <x v="3"/>
    <s v="OFF-PA-10003892"/>
    <x v="1"/>
    <s v="Paper"/>
    <x v="62"/>
    <x v="615"/>
    <n v="2"/>
    <n v="0"/>
    <x v="629"/>
    <s v="low"/>
    <s v="Next time"/>
    <s v="Allen Rosenblatt"/>
    <s v="OFF-PA-10003892"/>
    <s v="Office Supplies"/>
  </r>
  <r>
    <n v="654"/>
    <x v="304"/>
    <x v="249"/>
    <d v="2017-06-23T00:00:00"/>
    <s v="Standard Class"/>
    <s v="AR-10405"/>
    <s v="Allen Rosenblatt"/>
    <s v="Corporate"/>
    <x v="0"/>
    <x v="20"/>
    <x v="15"/>
    <n v="10035"/>
    <x v="3"/>
    <s v="TEC-AC-10001101"/>
    <x v="2"/>
    <s v="Accessories"/>
    <x v="552"/>
    <x v="616"/>
    <n v="8"/>
    <n v="0"/>
    <x v="630"/>
    <s v="low"/>
    <s v="Next time"/>
    <s v="Allen Rosenblatt"/>
    <s v="TEC-AC-10001101"/>
    <s v="Technology"/>
  </r>
  <r>
    <n v="655"/>
    <x v="305"/>
    <x v="250"/>
    <d v="2016-08-28T00:00:00"/>
    <s v="Standard Class"/>
    <s v="CR-12730"/>
    <s v="Craig Reiter"/>
    <s v="Consumer"/>
    <x v="0"/>
    <x v="38"/>
    <x v="24"/>
    <n v="43229"/>
    <x v="3"/>
    <s v="OFF-AP-10002439"/>
    <x v="1"/>
    <s v="Appliances"/>
    <x v="553"/>
    <x v="617"/>
    <n v="2"/>
    <n v="0.2"/>
    <x v="631"/>
    <s v="low"/>
    <s v="Next time"/>
    <s v="Craig Reiter"/>
    <s v="OFF-AP-10002439"/>
    <s v="Office Supplies"/>
  </r>
  <r>
    <n v="656"/>
    <x v="305"/>
    <x v="250"/>
    <d v="2016-08-28T00:00:00"/>
    <s v="Standard Class"/>
    <s v="CR-12730"/>
    <s v="Craig Reiter"/>
    <s v="Consumer"/>
    <x v="0"/>
    <x v="38"/>
    <x v="24"/>
    <n v="43229"/>
    <x v="3"/>
    <s v="OFF-BI-10002827"/>
    <x v="1"/>
    <s v="Binders"/>
    <x v="554"/>
    <x v="618"/>
    <n v="2"/>
    <n v="0.7"/>
    <x v="632"/>
    <s v="low"/>
    <s v="Next time"/>
    <s v="Craig Reiter"/>
    <s v="OFF-BI-10002827"/>
    <s v="Office Supplies"/>
  </r>
  <r>
    <n v="657"/>
    <x v="305"/>
    <x v="250"/>
    <d v="2016-08-28T00:00:00"/>
    <s v="Standard Class"/>
    <s v="CR-12730"/>
    <s v="Craig Reiter"/>
    <s v="Consumer"/>
    <x v="0"/>
    <x v="38"/>
    <x v="24"/>
    <n v="43229"/>
    <x v="3"/>
    <s v="OFF-EN-10002230"/>
    <x v="1"/>
    <s v="Envelopes"/>
    <x v="555"/>
    <x v="619"/>
    <n v="2"/>
    <n v="0.2"/>
    <x v="633"/>
    <s v="low"/>
    <s v="Next time"/>
    <s v="Craig Reiter"/>
    <s v="OFF-EN-10002230"/>
    <s v="Office Supplies"/>
  </r>
  <r>
    <n v="658"/>
    <x v="306"/>
    <x v="251"/>
    <d v="2016-09-19T00:00:00"/>
    <s v="Same Day"/>
    <s v="EH-14125"/>
    <s v="Eugene Hildebrand"/>
    <s v="Home Office"/>
    <x v="0"/>
    <x v="34"/>
    <x v="10"/>
    <n v="60505"/>
    <x v="2"/>
    <s v="FUR-CH-10001215"/>
    <x v="0"/>
    <s v="Chairs"/>
    <x v="445"/>
    <x v="620"/>
    <n v="2"/>
    <n v="0.3"/>
    <x v="634"/>
    <s v="low"/>
    <s v="Next time"/>
    <s v="Eugene Hildebrand"/>
    <s v="FUR-CH-10001215"/>
    <s v="Furniture"/>
  </r>
  <r>
    <n v="659"/>
    <x v="306"/>
    <x v="251"/>
    <d v="2016-09-19T00:00:00"/>
    <s v="Same Day"/>
    <s v="EH-14125"/>
    <s v="Eugene Hildebrand"/>
    <s v="Home Office"/>
    <x v="0"/>
    <x v="34"/>
    <x v="10"/>
    <n v="60505"/>
    <x v="2"/>
    <s v="OFF-BI-10004654"/>
    <x v="1"/>
    <s v="Binders"/>
    <x v="68"/>
    <x v="621"/>
    <n v="2"/>
    <n v="0.8"/>
    <x v="635"/>
    <s v="low"/>
    <s v="Next time"/>
    <s v="Eugene Hildebrand"/>
    <s v="OFF-BI-10004654"/>
    <s v="Office Supplies"/>
  </r>
  <r>
    <n v="660"/>
    <x v="307"/>
    <x v="252"/>
    <d v="2015-08-28T00:00:00"/>
    <s v="Standard Class"/>
    <s v="CB-12025"/>
    <s v="Cassandra Brandow"/>
    <s v="Consumer"/>
    <x v="0"/>
    <x v="81"/>
    <x v="5"/>
    <n v="76017"/>
    <x v="2"/>
    <s v="OFF-ST-10001490"/>
    <x v="1"/>
    <s v="Storage"/>
    <x v="518"/>
    <x v="622"/>
    <n v="7"/>
    <n v="0.2"/>
    <x v="636"/>
    <s v="low"/>
    <s v="Next time"/>
    <s v="Cassandra Brandow"/>
    <s v="OFF-ST-10001490"/>
    <s v="Office Supplies"/>
  </r>
  <r>
    <n v="661"/>
    <x v="307"/>
    <x v="252"/>
    <d v="2015-08-28T00:00:00"/>
    <s v="Standard Class"/>
    <s v="CB-12025"/>
    <s v="Cassandra Brandow"/>
    <s v="Consumer"/>
    <x v="0"/>
    <x v="81"/>
    <x v="5"/>
    <n v="76017"/>
    <x v="2"/>
    <s v="OFF-ST-10001511"/>
    <x v="1"/>
    <s v="Storage"/>
    <x v="556"/>
    <x v="623"/>
    <n v="14"/>
    <n v="0.2"/>
    <x v="637"/>
    <s v="low"/>
    <s v="Next time"/>
    <s v="Cassandra Brandow"/>
    <s v="OFF-ST-10001511"/>
    <s v="Office Supplies"/>
  </r>
  <r>
    <n v="662"/>
    <x v="307"/>
    <x v="252"/>
    <d v="2015-08-28T00:00:00"/>
    <s v="Standard Class"/>
    <s v="CB-12025"/>
    <s v="Cassandra Brandow"/>
    <s v="Consumer"/>
    <x v="0"/>
    <x v="81"/>
    <x v="5"/>
    <n v="76017"/>
    <x v="2"/>
    <s v="FUR-TA-10001768"/>
    <x v="0"/>
    <s v="Tables"/>
    <x v="114"/>
    <x v="624"/>
    <n v="5"/>
    <n v="0.3"/>
    <x v="638"/>
    <s v="low"/>
    <s v="Next time"/>
    <s v="Cassandra Brandow"/>
    <s v="FUR-TA-10001768"/>
    <s v="Furniture"/>
  </r>
  <r>
    <n v="663"/>
    <x v="307"/>
    <x v="252"/>
    <d v="2015-08-28T00:00:00"/>
    <s v="Standard Class"/>
    <s v="CB-12025"/>
    <s v="Cassandra Brandow"/>
    <s v="Consumer"/>
    <x v="0"/>
    <x v="81"/>
    <x v="5"/>
    <n v="76017"/>
    <x v="2"/>
    <s v="OFF-BI-10003981"/>
    <x v="1"/>
    <s v="Binders"/>
    <x v="109"/>
    <x v="625"/>
    <n v="3"/>
    <n v="0.8"/>
    <x v="639"/>
    <s v="low"/>
    <s v="Next time"/>
    <s v="Cassandra Brandow"/>
    <s v="OFF-BI-10003981"/>
    <s v="Office Supplies"/>
  </r>
  <r>
    <n v="664"/>
    <x v="308"/>
    <x v="253"/>
    <d v="2016-03-30T00:00:00"/>
    <s v="Standard Class"/>
    <s v="SP-20545"/>
    <s v="Sibella Parks"/>
    <s v="Corporate"/>
    <x v="0"/>
    <x v="20"/>
    <x v="15"/>
    <n v="10011"/>
    <x v="3"/>
    <s v="OFF-ST-10001522"/>
    <x v="1"/>
    <s v="Storage"/>
    <x v="197"/>
    <x v="626"/>
    <n v="5"/>
    <n v="0"/>
    <x v="640"/>
    <s v="low"/>
    <s v="Next time"/>
    <s v="Sibella Parks"/>
    <s v="OFF-ST-10001522"/>
    <s v="Office Supplies"/>
  </r>
  <r>
    <n v="665"/>
    <x v="309"/>
    <x v="254"/>
    <d v="2016-11-04T00:00:00"/>
    <s v="Same Day"/>
    <s v="RC-19825"/>
    <s v="Roy Collins"/>
    <s v="Consumer"/>
    <x v="0"/>
    <x v="103"/>
    <x v="0"/>
    <n v="40214"/>
    <x v="0"/>
    <s v="OFF-FA-10000621"/>
    <x v="1"/>
    <s v="Fasteners"/>
    <x v="110"/>
    <x v="627"/>
    <n v="3"/>
    <n v="0"/>
    <x v="641"/>
    <s v="low"/>
    <s v="Next time"/>
    <s v="Roy Collins"/>
    <s v="OFF-FA-10000621"/>
    <s v="Office Supplies"/>
  </r>
  <r>
    <n v="666"/>
    <x v="310"/>
    <x v="110"/>
    <d v="2017-06-10T00:00:00"/>
    <s v="Second Class"/>
    <s v="TH-21235"/>
    <s v="Tiffany House"/>
    <s v="Corporate"/>
    <x v="0"/>
    <x v="61"/>
    <x v="5"/>
    <n v="75081"/>
    <x v="2"/>
    <s v="OFF-SU-10004231"/>
    <x v="1"/>
    <s v="Supplies"/>
    <x v="557"/>
    <x v="628"/>
    <n v="3"/>
    <n v="0.2"/>
    <x v="642"/>
    <s v="low"/>
    <s v="Next time"/>
    <s v="Tiffany House"/>
    <s v="OFF-SU-10004231"/>
    <s v="Office Supplies"/>
  </r>
  <r>
    <n v="667"/>
    <x v="310"/>
    <x v="110"/>
    <d v="2017-06-10T00:00:00"/>
    <s v="Second Class"/>
    <s v="TH-21235"/>
    <s v="Tiffany House"/>
    <s v="Corporate"/>
    <x v="0"/>
    <x v="61"/>
    <x v="5"/>
    <n v="75081"/>
    <x v="2"/>
    <s v="OFF-PA-10000474"/>
    <x v="1"/>
    <s v="Paper"/>
    <x v="33"/>
    <x v="629"/>
    <n v="3"/>
    <n v="0.2"/>
    <x v="643"/>
    <s v="low"/>
    <s v="Next time"/>
    <s v="Tiffany House"/>
    <s v="OFF-PA-10000474"/>
    <s v="Office Supplies"/>
  </r>
  <r>
    <n v="668"/>
    <x v="310"/>
    <x v="110"/>
    <d v="2017-06-10T00:00:00"/>
    <s v="Second Class"/>
    <s v="TH-21235"/>
    <s v="Tiffany House"/>
    <s v="Corporate"/>
    <x v="0"/>
    <x v="61"/>
    <x v="5"/>
    <n v="75081"/>
    <x v="2"/>
    <s v="TEC-PH-10004042"/>
    <x v="2"/>
    <s v="Phones"/>
    <x v="558"/>
    <x v="630"/>
    <n v="3"/>
    <n v="0.2"/>
    <x v="644"/>
    <s v="low"/>
    <s v="Next time"/>
    <s v="Tiffany House"/>
    <s v="TEC-PH-10004042"/>
    <s v="Technology"/>
  </r>
  <r>
    <n v="669"/>
    <x v="311"/>
    <x v="163"/>
    <d v="2014-12-26T00:00:00"/>
    <s v="First Class"/>
    <s v="RP-19390"/>
    <s v="Resi Pölking"/>
    <s v="Consumer"/>
    <x v="0"/>
    <x v="138"/>
    <x v="24"/>
    <n v="44105"/>
    <x v="3"/>
    <s v="FUR-FU-10003096"/>
    <x v="0"/>
    <s v="Furnishings"/>
    <x v="559"/>
    <x v="631"/>
    <n v="5"/>
    <n v="0.2"/>
    <x v="645"/>
    <s v="low"/>
    <s v="Next time"/>
    <s v="Resi Pölking"/>
    <s v="FUR-FU-10003096"/>
    <s v="Furniture"/>
  </r>
  <r>
    <n v="670"/>
    <x v="312"/>
    <x v="255"/>
    <d v="2017-06-13T00:00:00"/>
    <s v="Standard Class"/>
    <s v="MO-17800"/>
    <s v="Meg O'Connel"/>
    <s v="Home Office"/>
    <x v="0"/>
    <x v="22"/>
    <x v="10"/>
    <n v="60653"/>
    <x v="2"/>
    <s v="FUR-FU-10002759"/>
    <x v="0"/>
    <s v="Furnishings"/>
    <x v="560"/>
    <x v="112"/>
    <n v="3"/>
    <n v="0.6"/>
    <x v="646"/>
    <s v="low"/>
    <s v="Next time"/>
    <s v="Meg O'Connel"/>
    <s v="FUR-FU-10002759"/>
    <s v="Furniture"/>
  </r>
  <r>
    <n v="671"/>
    <x v="312"/>
    <x v="255"/>
    <d v="2017-06-13T00:00:00"/>
    <s v="Standard Class"/>
    <s v="MO-17800"/>
    <s v="Meg O'Connel"/>
    <s v="Home Office"/>
    <x v="0"/>
    <x v="22"/>
    <x v="10"/>
    <n v="60653"/>
    <x v="2"/>
    <s v="FUR-TA-10000688"/>
    <x v="0"/>
    <s v="Tables"/>
    <x v="561"/>
    <x v="632"/>
    <n v="1"/>
    <n v="0.5"/>
    <x v="647"/>
    <s v="low"/>
    <s v="Next time"/>
    <s v="Meg O'Connel"/>
    <s v="FUR-TA-10000688"/>
    <s v="Furniture"/>
  </r>
  <r>
    <n v="672"/>
    <x v="312"/>
    <x v="255"/>
    <d v="2017-06-13T00:00:00"/>
    <s v="Standard Class"/>
    <s v="MO-17800"/>
    <s v="Meg O'Connel"/>
    <s v="Home Office"/>
    <x v="0"/>
    <x v="22"/>
    <x v="10"/>
    <n v="60653"/>
    <x v="2"/>
    <s v="OFF-PA-10002377"/>
    <x v="1"/>
    <s v="Paper"/>
    <x v="562"/>
    <x v="633"/>
    <n v="8"/>
    <n v="0.2"/>
    <x v="648"/>
    <s v="low"/>
    <s v="Next time"/>
    <s v="Meg O'Connel"/>
    <s v="OFF-PA-10002377"/>
    <s v="Office Supplies"/>
  </r>
  <r>
    <n v="673"/>
    <x v="313"/>
    <x v="140"/>
    <d v="2017-06-22T00:00:00"/>
    <s v="Standard Class"/>
    <s v="TD-20995"/>
    <s v="Tamara Dahlen"/>
    <s v="Consumer"/>
    <x v="0"/>
    <x v="94"/>
    <x v="10"/>
    <n v="62301"/>
    <x v="2"/>
    <s v="OFF-AR-10001954"/>
    <x v="1"/>
    <s v="Art"/>
    <x v="563"/>
    <x v="634"/>
    <n v="5"/>
    <n v="0.2"/>
    <x v="649"/>
    <s v="low"/>
    <s v="Next time"/>
    <s v="Tamara Dahlen"/>
    <s v="OFF-AR-10001954"/>
    <s v="Office Supplies"/>
  </r>
  <r>
    <n v="674"/>
    <x v="314"/>
    <x v="256"/>
    <d v="2017-12-08T00:00:00"/>
    <s v="First Class"/>
    <s v="RB-19570"/>
    <s v="Rob Beeghly"/>
    <s v="Consumer"/>
    <x v="0"/>
    <x v="38"/>
    <x v="14"/>
    <n v="47201"/>
    <x v="2"/>
    <s v="OFF-AP-10004532"/>
    <x v="1"/>
    <s v="Appliances"/>
    <x v="564"/>
    <x v="635"/>
    <n v="3"/>
    <n v="0"/>
    <x v="650"/>
    <s v="low"/>
    <s v="Next time"/>
    <s v="Rob Beeghly"/>
    <s v="OFF-AP-10004532"/>
    <s v="Office Supplies"/>
  </r>
  <r>
    <n v="675"/>
    <x v="314"/>
    <x v="256"/>
    <d v="2017-12-08T00:00:00"/>
    <s v="First Class"/>
    <s v="RB-19570"/>
    <s v="Rob Beeghly"/>
    <s v="Consumer"/>
    <x v="0"/>
    <x v="38"/>
    <x v="14"/>
    <n v="47201"/>
    <x v="2"/>
    <s v="OFF-PA-10002137"/>
    <x v="1"/>
    <s v="Paper"/>
    <x v="565"/>
    <x v="636"/>
    <n v="5"/>
    <n v="0"/>
    <x v="651"/>
    <s v="low"/>
    <s v="Next time"/>
    <s v="Rob Beeghly"/>
    <s v="OFF-PA-10002137"/>
    <s v="Office Supplies"/>
  </r>
  <r>
    <n v="676"/>
    <x v="314"/>
    <x v="256"/>
    <d v="2017-12-08T00:00:00"/>
    <s v="First Class"/>
    <s v="RB-19570"/>
    <s v="Rob Beeghly"/>
    <s v="Consumer"/>
    <x v="0"/>
    <x v="38"/>
    <x v="14"/>
    <n v="47201"/>
    <x v="2"/>
    <s v="TEC-AC-10003832"/>
    <x v="2"/>
    <s v="Accessories"/>
    <x v="463"/>
    <x v="637"/>
    <n v="3"/>
    <n v="0"/>
    <x v="652"/>
    <s v="low"/>
    <s v="Next time"/>
    <s v="Rob Beeghly"/>
    <s v="TEC-AC-10003832"/>
    <s v="Technology"/>
  </r>
  <r>
    <n v="677"/>
    <x v="315"/>
    <x v="257"/>
    <d v="2017-03-23T00:00:00"/>
    <s v="Standard Class"/>
    <s v="CD-11980"/>
    <s v="Carol Darley"/>
    <s v="Consumer"/>
    <x v="0"/>
    <x v="139"/>
    <x v="5"/>
    <n v="75701"/>
    <x v="2"/>
    <s v="OFF-AP-10000804"/>
    <x v="1"/>
    <s v="Appliances"/>
    <x v="566"/>
    <x v="638"/>
    <n v="3"/>
    <n v="0.8"/>
    <x v="653"/>
    <s v="low"/>
    <s v="Next time"/>
    <s v="Carol Darley"/>
    <s v="OFF-AP-10000804"/>
    <s v="Office Supplies"/>
  </r>
  <r>
    <n v="678"/>
    <x v="315"/>
    <x v="257"/>
    <d v="2017-03-23T00:00:00"/>
    <s v="Standard Class"/>
    <s v="CD-11980"/>
    <s v="Carol Darley"/>
    <s v="Consumer"/>
    <x v="0"/>
    <x v="139"/>
    <x v="5"/>
    <n v="75701"/>
    <x v="2"/>
    <s v="TEC-AC-10003614"/>
    <x v="2"/>
    <s v="Accessories"/>
    <x v="567"/>
    <x v="639"/>
    <n v="3"/>
    <n v="0.2"/>
    <x v="654"/>
    <s v="low"/>
    <s v="Next time"/>
    <s v="Carol Darley"/>
    <s v="TEC-AC-10003614"/>
    <s v="Technology"/>
  </r>
  <r>
    <n v="679"/>
    <x v="315"/>
    <x v="257"/>
    <d v="2017-03-23T00:00:00"/>
    <s v="Standard Class"/>
    <s v="CD-11980"/>
    <s v="Carol Darley"/>
    <s v="Consumer"/>
    <x v="0"/>
    <x v="139"/>
    <x v="5"/>
    <n v="75701"/>
    <x v="2"/>
    <s v="FUR-FU-10003553"/>
    <x v="0"/>
    <s v="Furnishings"/>
    <x v="568"/>
    <x v="640"/>
    <n v="3"/>
    <n v="0.6"/>
    <x v="655"/>
    <s v="low"/>
    <s v="Next time"/>
    <s v="Carol Darley"/>
    <s v="FUR-FU-10003553"/>
    <s v="Furniture"/>
  </r>
  <r>
    <n v="680"/>
    <x v="315"/>
    <x v="257"/>
    <d v="2017-03-23T00:00:00"/>
    <s v="Standard Class"/>
    <s v="CD-11980"/>
    <s v="Carol Darley"/>
    <s v="Consumer"/>
    <x v="0"/>
    <x v="139"/>
    <x v="5"/>
    <n v="75701"/>
    <x v="2"/>
    <s v="OFF-BI-10004632"/>
    <x v="1"/>
    <s v="Binders"/>
    <x v="569"/>
    <x v="641"/>
    <n v="3"/>
    <n v="0.8"/>
    <x v="656"/>
    <s v="low"/>
    <s v="Next time"/>
    <s v="Carol Darley"/>
    <s v="OFF-BI-10004632"/>
    <s v="Office Supplies"/>
  </r>
  <r>
    <n v="681"/>
    <x v="316"/>
    <x v="258"/>
    <d v="2016-11-24T00:00:00"/>
    <s v="Standard Class"/>
    <s v="DJ-13630"/>
    <s v="Doug Jacobs"/>
    <s v="Consumer"/>
    <x v="0"/>
    <x v="20"/>
    <x v="15"/>
    <n v="10024"/>
    <x v="3"/>
    <s v="OFF-BI-10003305"/>
    <x v="1"/>
    <s v="Binders"/>
    <x v="570"/>
    <x v="642"/>
    <n v="3"/>
    <n v="0.2"/>
    <x v="657"/>
    <s v="low"/>
    <s v="Next time"/>
    <s v="Doug Jacobs"/>
    <s v="OFF-BI-10003305"/>
    <s v="Office Supplies"/>
  </r>
  <r>
    <n v="682"/>
    <x v="316"/>
    <x v="258"/>
    <d v="2016-11-24T00:00:00"/>
    <s v="Standard Class"/>
    <s v="DJ-13630"/>
    <s v="Doug Jacobs"/>
    <s v="Consumer"/>
    <x v="0"/>
    <x v="20"/>
    <x v="15"/>
    <n v="10024"/>
    <x v="3"/>
    <s v="OFF-ST-10002583"/>
    <x v="1"/>
    <s v="Storage"/>
    <x v="571"/>
    <x v="643"/>
    <n v="2"/>
    <n v="0"/>
    <x v="658"/>
    <s v="low"/>
    <s v="Next time"/>
    <s v="Doug Jacobs"/>
    <s v="OFF-ST-10002583"/>
    <s v="Office Supplies"/>
  </r>
  <r>
    <n v="683"/>
    <x v="316"/>
    <x v="258"/>
    <d v="2016-11-24T00:00:00"/>
    <s v="Standard Class"/>
    <s v="DJ-13630"/>
    <s v="Doug Jacobs"/>
    <s v="Consumer"/>
    <x v="0"/>
    <x v="20"/>
    <x v="15"/>
    <n v="10024"/>
    <x v="3"/>
    <s v="OFF-ST-10004507"/>
    <x v="1"/>
    <s v="Storage"/>
    <x v="457"/>
    <x v="644"/>
    <n v="4"/>
    <n v="0"/>
    <x v="659"/>
    <s v="low"/>
    <s v="Next time"/>
    <s v="Doug Jacobs"/>
    <s v="OFF-ST-10004507"/>
    <s v="Office Supplies"/>
  </r>
  <r>
    <n v="684"/>
    <x v="317"/>
    <x v="259"/>
    <d v="2017-11-04T00:00:00"/>
    <s v="Same Day"/>
    <s v="GT-14635"/>
    <s v="Grant Thornton"/>
    <s v="Corporate"/>
    <x v="0"/>
    <x v="140"/>
    <x v="3"/>
    <n v="27217"/>
    <x v="0"/>
    <s v="TEC-MA-10004125"/>
    <x v="2"/>
    <s v="Machines"/>
    <x v="572"/>
    <x v="645"/>
    <n v="4"/>
    <n v="0.5"/>
    <x v="660"/>
    <s v="high"/>
    <s v="Next time"/>
    <s v="Grant Thornton"/>
    <s v="TEC-MA-10004125"/>
    <s v="Technology"/>
  </r>
  <r>
    <n v="685"/>
    <x v="317"/>
    <x v="259"/>
    <d v="2017-11-04T00:00:00"/>
    <s v="Same Day"/>
    <s v="GT-14635"/>
    <s v="Grant Thornton"/>
    <s v="Corporate"/>
    <x v="0"/>
    <x v="140"/>
    <x v="3"/>
    <n v="27217"/>
    <x v="0"/>
    <s v="OFF-AP-10002457"/>
    <x v="1"/>
    <s v="Appliances"/>
    <x v="549"/>
    <x v="646"/>
    <n v="2"/>
    <n v="0.2"/>
    <x v="661"/>
    <s v="low"/>
    <s v="Next time"/>
    <s v="Grant Thornton"/>
    <s v="OFF-AP-10002457"/>
    <s v="Office Supplies"/>
  </r>
  <r>
    <n v="686"/>
    <x v="318"/>
    <x v="260"/>
    <d v="2014-07-08T00:00:00"/>
    <s v="First Class"/>
    <s v="MC-17845"/>
    <s v="Michael Chen"/>
    <s v="Consumer"/>
    <x v="0"/>
    <x v="25"/>
    <x v="35"/>
    <n v="39212"/>
    <x v="0"/>
    <s v="TEC-AC-10003911"/>
    <x v="2"/>
    <s v="Accessories"/>
    <x v="331"/>
    <x v="647"/>
    <n v="3"/>
    <n v="0"/>
    <x v="662"/>
    <s v="low"/>
    <s v="Next time"/>
    <s v="Michael Chen"/>
    <s v="TEC-AC-10003911"/>
    <s v="Technology"/>
  </r>
  <r>
    <n v="687"/>
    <x v="318"/>
    <x v="260"/>
    <d v="2014-07-08T00:00:00"/>
    <s v="First Class"/>
    <s v="MC-17845"/>
    <s v="Michael Chen"/>
    <s v="Consumer"/>
    <x v="0"/>
    <x v="25"/>
    <x v="35"/>
    <n v="39212"/>
    <x v="0"/>
    <s v="OFF-LA-10001934"/>
    <x v="1"/>
    <s v="Labels"/>
    <x v="573"/>
    <x v="2"/>
    <n v="2"/>
    <n v="0"/>
    <x v="2"/>
    <s v="low"/>
    <s v="Next time"/>
    <s v="Michael Chen"/>
    <s v="OFF-LA-10001934"/>
    <s v="Office Supplies"/>
  </r>
  <r>
    <n v="688"/>
    <x v="318"/>
    <x v="260"/>
    <d v="2014-07-08T00:00:00"/>
    <s v="First Class"/>
    <s v="MC-17845"/>
    <s v="Michael Chen"/>
    <s v="Consumer"/>
    <x v="0"/>
    <x v="25"/>
    <x v="35"/>
    <n v="39212"/>
    <x v="0"/>
    <s v="OFF-PA-10000304"/>
    <x v="1"/>
    <s v="Paper"/>
    <x v="88"/>
    <x v="537"/>
    <n v="3"/>
    <n v="0"/>
    <x v="551"/>
    <s v="low"/>
    <s v="Next time"/>
    <s v="Michael Chen"/>
    <s v="OFF-PA-10000304"/>
    <s v="Office Supplies"/>
  </r>
  <r>
    <n v="689"/>
    <x v="319"/>
    <x v="53"/>
    <d v="2017-12-29T00:00:00"/>
    <s v="Standard Class"/>
    <s v="RA-19285"/>
    <s v="Ralph Arnett"/>
    <s v="Consumer"/>
    <x v="0"/>
    <x v="20"/>
    <x v="15"/>
    <n v="10035"/>
    <x v="3"/>
    <s v="FUR-BO-10004015"/>
    <x v="0"/>
    <s v="Bookcases"/>
    <x v="574"/>
    <x v="648"/>
    <n v="2"/>
    <n v="0.2"/>
    <x v="663"/>
    <s v="low"/>
    <s v="Next time"/>
    <s v="Ralph Arnett"/>
    <s v="FUR-BO-10004015"/>
    <s v="Furniture"/>
  </r>
  <r>
    <n v="690"/>
    <x v="320"/>
    <x v="261"/>
    <d v="2014-06-23T00:00:00"/>
    <s v="Second Class"/>
    <s v="NP-18325"/>
    <s v="Naresj Patel"/>
    <s v="Consumer"/>
    <x v="0"/>
    <x v="141"/>
    <x v="17"/>
    <n v="22980"/>
    <x v="0"/>
    <s v="FUR-FU-10004071"/>
    <x v="0"/>
    <s v="Furnishings"/>
    <x v="575"/>
    <x v="649"/>
    <n v="1"/>
    <n v="0"/>
    <x v="664"/>
    <s v="low"/>
    <s v="Next time"/>
    <s v="Naresj Patel"/>
    <s v="FUR-FU-10004071"/>
    <s v="Furniture"/>
  </r>
  <r>
    <n v="691"/>
    <x v="320"/>
    <x v="261"/>
    <d v="2014-06-23T00:00:00"/>
    <s v="Second Class"/>
    <s v="NP-18325"/>
    <s v="Naresj Patel"/>
    <s v="Consumer"/>
    <x v="0"/>
    <x v="141"/>
    <x v="17"/>
    <n v="22980"/>
    <x v="0"/>
    <s v="TEC-PH-10002033"/>
    <x v="2"/>
    <s v="Phones"/>
    <x v="11"/>
    <x v="650"/>
    <n v="1"/>
    <n v="0"/>
    <x v="665"/>
    <s v="low"/>
    <s v="Next time"/>
    <s v="Naresj Patel"/>
    <s v="TEC-PH-10002033"/>
    <s v="Technology"/>
  </r>
  <r>
    <n v="692"/>
    <x v="320"/>
    <x v="261"/>
    <d v="2014-06-23T00:00:00"/>
    <s v="Second Class"/>
    <s v="NP-18325"/>
    <s v="Naresj Patel"/>
    <s v="Consumer"/>
    <x v="0"/>
    <x v="141"/>
    <x v="17"/>
    <n v="22980"/>
    <x v="0"/>
    <s v="OFF-ST-10002444"/>
    <x v="1"/>
    <s v="Storage"/>
    <x v="576"/>
    <x v="651"/>
    <n v="3"/>
    <n v="0"/>
    <x v="666"/>
    <s v="low"/>
    <s v="Next time"/>
    <s v="Naresj Patel"/>
    <s v="OFF-ST-10002444"/>
    <s v="Office Supplies"/>
  </r>
  <r>
    <n v="693"/>
    <x v="321"/>
    <x v="262"/>
    <d v="2015-04-02T00:00:00"/>
    <s v="Standard Class"/>
    <s v="AB-10165"/>
    <s v="Alan Barnes"/>
    <s v="Consumer"/>
    <x v="0"/>
    <x v="1"/>
    <x v="1"/>
    <n v="90036"/>
    <x v="1"/>
    <s v="TEC-AC-10002253"/>
    <x v="2"/>
    <s v="Accessories"/>
    <x v="577"/>
    <x v="652"/>
    <n v="1"/>
    <n v="0"/>
    <x v="667"/>
    <s v="low"/>
    <s v="Next time"/>
    <s v="Alan Barnes"/>
    <s v="TEC-AC-10002253"/>
    <s v="Technology"/>
  </r>
  <r>
    <n v="694"/>
    <x v="321"/>
    <x v="262"/>
    <d v="2015-04-02T00:00:00"/>
    <s v="Standard Class"/>
    <s v="AB-10165"/>
    <s v="Alan Barnes"/>
    <s v="Consumer"/>
    <x v="0"/>
    <x v="1"/>
    <x v="1"/>
    <n v="90036"/>
    <x v="1"/>
    <s v="OFF-PA-10000743"/>
    <x v="1"/>
    <s v="Paper"/>
    <x v="578"/>
    <x v="653"/>
    <n v="5"/>
    <n v="0"/>
    <x v="668"/>
    <s v="low"/>
    <s v="Next time"/>
    <s v="Alan Barnes"/>
    <s v="OFF-PA-10000743"/>
    <s v="Office Supplies"/>
  </r>
  <r>
    <n v="695"/>
    <x v="322"/>
    <x v="263"/>
    <d v="2015-05-17T00:00:00"/>
    <s v="First Class"/>
    <s v="JO-15550"/>
    <s v="Jesus Ocampo"/>
    <s v="Home Office"/>
    <x v="0"/>
    <x v="142"/>
    <x v="9"/>
    <n v="19013"/>
    <x v="3"/>
    <s v="OFF-AR-10003373"/>
    <x v="1"/>
    <s v="Art"/>
    <x v="290"/>
    <x v="654"/>
    <n v="8"/>
    <n v="0.2"/>
    <x v="669"/>
    <s v="low"/>
    <s v="Next time"/>
    <s v="Jesus Ocampo"/>
    <s v="OFF-AR-10003373"/>
    <s v="Office Supplies"/>
  </r>
  <r>
    <n v="696"/>
    <x v="322"/>
    <x v="263"/>
    <d v="2015-05-17T00:00:00"/>
    <s v="First Class"/>
    <s v="JO-15550"/>
    <s v="Jesus Ocampo"/>
    <s v="Home Office"/>
    <x v="0"/>
    <x v="142"/>
    <x v="9"/>
    <n v="19013"/>
    <x v="3"/>
    <s v="OFF-LA-10002312"/>
    <x v="1"/>
    <s v="Labels"/>
    <x v="579"/>
    <x v="655"/>
    <n v="4"/>
    <n v="0.2"/>
    <x v="670"/>
    <s v="low"/>
    <s v="Next time"/>
    <s v="Jesus Ocampo"/>
    <s v="OFF-LA-10002312"/>
    <s v="Office Supplies"/>
  </r>
  <r>
    <n v="697"/>
    <x v="322"/>
    <x v="263"/>
    <d v="2015-05-17T00:00:00"/>
    <s v="First Class"/>
    <s v="JO-15550"/>
    <s v="Jesus Ocampo"/>
    <s v="Home Office"/>
    <x v="0"/>
    <x v="142"/>
    <x v="9"/>
    <n v="19013"/>
    <x v="3"/>
    <s v="OFF-EN-10000927"/>
    <x v="1"/>
    <s v="Envelopes"/>
    <x v="81"/>
    <x v="83"/>
    <n v="7"/>
    <n v="0.2"/>
    <x v="83"/>
    <s v="low"/>
    <s v="Next time"/>
    <s v="Jesus Ocampo"/>
    <s v="OFF-EN-10000927"/>
    <s v="Office Supplies"/>
  </r>
  <r>
    <n v="698"/>
    <x v="322"/>
    <x v="263"/>
    <d v="2015-05-17T00:00:00"/>
    <s v="First Class"/>
    <s v="JO-15550"/>
    <s v="Jesus Ocampo"/>
    <s v="Home Office"/>
    <x v="0"/>
    <x v="142"/>
    <x v="9"/>
    <n v="19013"/>
    <x v="3"/>
    <s v="OFF-LA-10003510"/>
    <x v="1"/>
    <s v="Labels"/>
    <x v="580"/>
    <x v="656"/>
    <n v="4"/>
    <n v="0.2"/>
    <x v="671"/>
    <s v="low"/>
    <s v="Next time"/>
    <s v="Jesus Ocampo"/>
    <s v="OFF-LA-10003510"/>
    <s v="Office Supplies"/>
  </r>
  <r>
    <n v="699"/>
    <x v="322"/>
    <x v="263"/>
    <d v="2015-05-17T00:00:00"/>
    <s v="First Class"/>
    <s v="JO-15550"/>
    <s v="Jesus Ocampo"/>
    <s v="Home Office"/>
    <x v="0"/>
    <x v="142"/>
    <x v="9"/>
    <n v="19013"/>
    <x v="3"/>
    <s v="OFF-AR-10001118"/>
    <x v="1"/>
    <s v="Art"/>
    <x v="581"/>
    <x v="657"/>
    <n v="1"/>
    <n v="0.2"/>
    <x v="672"/>
    <s v="low"/>
    <s v="Next time"/>
    <s v="Jesus Ocampo"/>
    <s v="OFF-AR-10001118"/>
    <s v="Office Supplies"/>
  </r>
  <r>
    <n v="700"/>
    <x v="322"/>
    <x v="263"/>
    <d v="2015-05-17T00:00:00"/>
    <s v="First Class"/>
    <s v="JO-15550"/>
    <s v="Jesus Ocampo"/>
    <s v="Home Office"/>
    <x v="0"/>
    <x v="142"/>
    <x v="9"/>
    <n v="19013"/>
    <x v="3"/>
    <s v="OFF-BI-10001575"/>
    <x v="1"/>
    <s v="Binders"/>
    <x v="582"/>
    <x v="658"/>
    <n v="2"/>
    <n v="0.7"/>
    <x v="673"/>
    <s v="low"/>
    <s v="Next time"/>
    <s v="Jesus Ocampo"/>
    <s v="OFF-BI-10001575"/>
    <s v="Office Supplies"/>
  </r>
  <r>
    <n v="701"/>
    <x v="322"/>
    <x v="263"/>
    <d v="2015-05-17T00:00:00"/>
    <s v="First Class"/>
    <s v="JO-15550"/>
    <s v="Jesus Ocampo"/>
    <s v="Home Office"/>
    <x v="0"/>
    <x v="142"/>
    <x v="9"/>
    <n v="19013"/>
    <x v="3"/>
    <s v="OFF-BI-10001982"/>
    <x v="1"/>
    <s v="Binders"/>
    <x v="304"/>
    <x v="319"/>
    <n v="3"/>
    <n v="0.7"/>
    <x v="328"/>
    <s v="low"/>
    <s v="Next time"/>
    <s v="Jesus Ocampo"/>
    <s v="OFF-BI-10001982"/>
    <s v="Office Supplies"/>
  </r>
  <r>
    <n v="702"/>
    <x v="323"/>
    <x v="264"/>
    <d v="2017-09-08T00:00:00"/>
    <s v="Standard Class"/>
    <s v="Dl-13600"/>
    <s v="Dorris liebe"/>
    <s v="Corporate"/>
    <x v="0"/>
    <x v="138"/>
    <x v="24"/>
    <n v="44105"/>
    <x v="3"/>
    <s v="FUR-FU-10002960"/>
    <x v="0"/>
    <s v="Furnishings"/>
    <x v="192"/>
    <x v="659"/>
    <n v="3"/>
    <n v="0.2"/>
    <x v="674"/>
    <s v="low"/>
    <s v="Next time"/>
    <s v="Dorris Liebe"/>
    <s v="FUR-FU-10002960"/>
    <s v="Furniture"/>
  </r>
  <r>
    <n v="703"/>
    <x v="324"/>
    <x v="254"/>
    <d v="2016-11-08T00:00:00"/>
    <s v="Second Class"/>
    <s v="AS-10285"/>
    <s v="Alejandro Savely"/>
    <s v="Corporate"/>
    <x v="0"/>
    <x v="4"/>
    <x v="4"/>
    <n v="98103"/>
    <x v="1"/>
    <s v="FUR-FU-10003394"/>
    <x v="0"/>
    <s v="Furnishings"/>
    <x v="583"/>
    <x v="660"/>
    <n v="3"/>
    <n v="0"/>
    <x v="675"/>
    <s v="low"/>
    <s v="Next time"/>
    <s v="Alejandro Savely"/>
    <s v="FUR-FU-10003394"/>
    <s v="Furniture"/>
  </r>
  <r>
    <n v="704"/>
    <x v="325"/>
    <x v="265"/>
    <d v="2015-04-14T00:00:00"/>
    <s v="Standard Class"/>
    <s v="JK-15370"/>
    <s v="Jay Kimmel"/>
    <s v="Consumer"/>
    <x v="0"/>
    <x v="85"/>
    <x v="1"/>
    <n v="90805"/>
    <x v="1"/>
    <s v="FUR-TA-10002774"/>
    <x v="0"/>
    <s v="Tables"/>
    <x v="584"/>
    <x v="661"/>
    <n v="3"/>
    <n v="0.2"/>
    <x v="676"/>
    <s v="low"/>
    <s v="Next time"/>
    <s v="Jay Kimmel"/>
    <s v="FUR-TA-10002774"/>
    <s v="Furniture"/>
  </r>
  <r>
    <n v="705"/>
    <x v="326"/>
    <x v="171"/>
    <d v="2014-09-17T00:00:00"/>
    <s v="Standard Class"/>
    <s v="BN-11470"/>
    <s v="Brad Norvell"/>
    <s v="Corporate"/>
    <x v="0"/>
    <x v="143"/>
    <x v="3"/>
    <n v="27511"/>
    <x v="0"/>
    <s v="OFF-PA-10001800"/>
    <x v="1"/>
    <s v="Paper"/>
    <x v="585"/>
    <x v="559"/>
    <n v="2"/>
    <n v="0.2"/>
    <x v="572"/>
    <s v="low"/>
    <s v="Next time"/>
    <s v="Brad Norvell"/>
    <s v="OFF-PA-10001800"/>
    <s v="Office Supplies"/>
  </r>
  <r>
    <n v="706"/>
    <x v="326"/>
    <x v="171"/>
    <d v="2014-09-17T00:00:00"/>
    <s v="Standard Class"/>
    <s v="BN-11470"/>
    <s v="Brad Norvell"/>
    <s v="Corporate"/>
    <x v="0"/>
    <x v="143"/>
    <x v="3"/>
    <n v="27511"/>
    <x v="0"/>
    <s v="OFF-AP-10001469"/>
    <x v="1"/>
    <s v="Appliances"/>
    <x v="586"/>
    <x v="662"/>
    <n v="5"/>
    <n v="0.2"/>
    <x v="677"/>
    <s v="low"/>
    <s v="Next time"/>
    <s v="Brad Norvell"/>
    <s v="OFF-AP-10001469"/>
    <s v="Office Supplies"/>
  </r>
  <r>
    <n v="707"/>
    <x v="326"/>
    <x v="171"/>
    <d v="2014-09-17T00:00:00"/>
    <s v="Standard Class"/>
    <s v="BN-11470"/>
    <s v="Brad Norvell"/>
    <s v="Corporate"/>
    <x v="0"/>
    <x v="143"/>
    <x v="3"/>
    <n v="27511"/>
    <x v="0"/>
    <s v="TEC-AC-10002399"/>
    <x v="2"/>
    <s v="Accessories"/>
    <x v="453"/>
    <x v="663"/>
    <n v="1"/>
    <n v="0.2"/>
    <x v="678"/>
    <s v="low"/>
    <s v="Next time"/>
    <s v="Brad Norvell"/>
    <s v="TEC-AC-10002399"/>
    <s v="Technology"/>
  </r>
  <r>
    <n v="708"/>
    <x v="327"/>
    <x v="266"/>
    <d v="2014-12-04T00:00:00"/>
    <s v="First Class"/>
    <s v="DP-13165"/>
    <s v="David Philippe"/>
    <s v="Consumer"/>
    <x v="0"/>
    <x v="20"/>
    <x v="15"/>
    <n v="10035"/>
    <x v="3"/>
    <s v="TEC-AC-10003628"/>
    <x v="2"/>
    <s v="Accessories"/>
    <x v="247"/>
    <x v="664"/>
    <n v="4"/>
    <n v="0"/>
    <x v="679"/>
    <s v="low"/>
    <s v="Next time"/>
    <s v="David Philippe"/>
    <s v="TEC-AC-10003628"/>
    <s v="Technology"/>
  </r>
  <r>
    <n v="709"/>
    <x v="327"/>
    <x v="266"/>
    <d v="2014-12-04T00:00:00"/>
    <s v="First Class"/>
    <s v="DP-13165"/>
    <s v="David Philippe"/>
    <s v="Consumer"/>
    <x v="0"/>
    <x v="20"/>
    <x v="15"/>
    <n v="10035"/>
    <x v="3"/>
    <s v="FUR-BO-10003272"/>
    <x v="0"/>
    <s v="Bookcases"/>
    <x v="587"/>
    <x v="665"/>
    <n v="5"/>
    <n v="0.2"/>
    <x v="680"/>
    <s v="low"/>
    <s v="Next time"/>
    <s v="David Philippe"/>
    <s v="FUR-BO-10003272"/>
    <s v="Furniture"/>
  </r>
  <r>
    <n v="710"/>
    <x v="327"/>
    <x v="266"/>
    <d v="2014-12-04T00:00:00"/>
    <s v="First Class"/>
    <s v="DP-13165"/>
    <s v="David Philippe"/>
    <s v="Consumer"/>
    <x v="0"/>
    <x v="20"/>
    <x v="15"/>
    <n v="10035"/>
    <x v="3"/>
    <s v="OFF-BI-10000050"/>
    <x v="1"/>
    <s v="Binders"/>
    <x v="347"/>
    <x v="666"/>
    <n v="8"/>
    <n v="0.2"/>
    <x v="681"/>
    <s v="low"/>
    <s v="Next time"/>
    <s v="David Philippe"/>
    <s v="OFF-BI-10000050"/>
    <s v="Office Supplies"/>
  </r>
  <r>
    <n v="711"/>
    <x v="328"/>
    <x v="267"/>
    <d v="2014-04-07T00:00:00"/>
    <s v="First Class"/>
    <s v="TH-21550"/>
    <s v="Tracy Hopkins"/>
    <s v="Home Office"/>
    <x v="0"/>
    <x v="20"/>
    <x v="15"/>
    <n v="10035"/>
    <x v="3"/>
    <s v="OFF-PA-10004071"/>
    <x v="1"/>
    <s v="Paper"/>
    <x v="417"/>
    <x v="444"/>
    <n v="1"/>
    <n v="0"/>
    <x v="458"/>
    <s v="low"/>
    <s v="Next time"/>
    <s v="Tracy Hopkins"/>
    <s v="OFF-PA-10004071"/>
    <s v="Office Supplies"/>
  </r>
  <r>
    <n v="712"/>
    <x v="329"/>
    <x v="213"/>
    <d v="2017-09-07T00:00:00"/>
    <s v="Standard Class"/>
    <s v="AP-10915"/>
    <s v="Arthur Prichep"/>
    <s v="Consumer"/>
    <x v="0"/>
    <x v="144"/>
    <x v="2"/>
    <n v="32137"/>
    <x v="0"/>
    <s v="OFF-EN-10001219"/>
    <x v="1"/>
    <s v="Envelopes"/>
    <x v="588"/>
    <x v="667"/>
    <n v="4"/>
    <n v="0.2"/>
    <x v="682"/>
    <s v="low"/>
    <s v="Next time"/>
    <s v="Arthur Prichep"/>
    <s v="OFF-EN-10001219"/>
    <s v="Office Supplies"/>
  </r>
  <r>
    <n v="713"/>
    <x v="330"/>
    <x v="240"/>
    <d v="2017-05-24T00:00:00"/>
    <s v="Standard Class"/>
    <s v="RS-19765"/>
    <s v="Roland Schwarz"/>
    <s v="Corporate"/>
    <x v="0"/>
    <x v="145"/>
    <x v="15"/>
    <n v="10550"/>
    <x v="3"/>
    <s v="OFF-AP-10001154"/>
    <x v="1"/>
    <s v="Appliances"/>
    <x v="589"/>
    <x v="668"/>
    <n v="6"/>
    <n v="0"/>
    <x v="683"/>
    <s v="low"/>
    <s v="Next time"/>
    <s v="Roland Schwarz"/>
    <s v="OFF-AP-10001154"/>
    <s v="Office Supplies"/>
  </r>
  <r>
    <n v="714"/>
    <x v="330"/>
    <x v="240"/>
    <d v="2017-05-24T00:00:00"/>
    <s v="Standard Class"/>
    <s v="RS-19765"/>
    <s v="Roland Schwarz"/>
    <s v="Corporate"/>
    <x v="0"/>
    <x v="145"/>
    <x v="15"/>
    <n v="10550"/>
    <x v="3"/>
    <s v="TEC-PH-10003012"/>
    <x v="2"/>
    <s v="Phones"/>
    <x v="348"/>
    <x v="669"/>
    <n v="2"/>
    <n v="0"/>
    <x v="684"/>
    <s v="low"/>
    <s v="Next time"/>
    <s v="Roland Schwarz"/>
    <s v="TEC-PH-10003012"/>
    <s v="Technology"/>
  </r>
  <r>
    <n v="715"/>
    <x v="330"/>
    <x v="240"/>
    <d v="2017-05-24T00:00:00"/>
    <s v="Standard Class"/>
    <s v="RS-19765"/>
    <s v="Roland Schwarz"/>
    <s v="Corporate"/>
    <x v="0"/>
    <x v="145"/>
    <x v="15"/>
    <n v="10550"/>
    <x v="3"/>
    <s v="TEC-AC-10001606"/>
    <x v="2"/>
    <s v="Accessories"/>
    <x v="590"/>
    <x v="670"/>
    <n v="3"/>
    <n v="0"/>
    <x v="685"/>
    <s v="low"/>
    <s v="Next time"/>
    <s v="Roland Schwarz"/>
    <s v="TEC-AC-10001606"/>
    <s v="Technology"/>
  </r>
  <r>
    <n v="716"/>
    <x v="331"/>
    <x v="268"/>
    <d v="2014-07-06T00:00:00"/>
    <s v="Second Class"/>
    <s v="Dl-13600"/>
    <s v="Dorris liebe"/>
    <s v="Corporate"/>
    <x v="0"/>
    <x v="4"/>
    <x v="4"/>
    <n v="98105"/>
    <x v="1"/>
    <s v="OFF-BI-10003355"/>
    <x v="1"/>
    <s v="Binders"/>
    <x v="591"/>
    <x v="544"/>
    <n v="5"/>
    <n v="0.2"/>
    <x v="686"/>
    <s v="low"/>
    <s v="Next time"/>
    <s v="Dorris Liebe"/>
    <s v="OFF-BI-10003355"/>
    <s v="Office Supplies"/>
  </r>
  <r>
    <n v="717"/>
    <x v="332"/>
    <x v="269"/>
    <d v="2014-01-14T00:00:00"/>
    <s v="First Class"/>
    <s v="SV-20365"/>
    <s v="Seth Vernon"/>
    <s v="Consumer"/>
    <x v="0"/>
    <x v="18"/>
    <x v="13"/>
    <n v="19901"/>
    <x v="3"/>
    <s v="FUR-FU-10000010"/>
    <x v="0"/>
    <s v="Furnishings"/>
    <x v="527"/>
    <x v="583"/>
    <n v="2"/>
    <n v="0"/>
    <x v="595"/>
    <s v="low"/>
    <s v="Next time"/>
    <s v="Seth Vernon"/>
    <s v="FUR-FU-10000010"/>
    <s v="Furniture"/>
  </r>
  <r>
    <n v="718"/>
    <x v="333"/>
    <x v="241"/>
    <d v="2017-09-29T00:00:00"/>
    <s v="Standard Class"/>
    <s v="KC-16540"/>
    <s v="Kelly Collister"/>
    <s v="Consumer"/>
    <x v="0"/>
    <x v="46"/>
    <x v="24"/>
    <n v="43055"/>
    <x v="3"/>
    <s v="FUR-FU-10002253"/>
    <x v="0"/>
    <s v="Furnishings"/>
    <x v="592"/>
    <x v="671"/>
    <n v="3"/>
    <n v="0.2"/>
    <x v="687"/>
    <s v="low"/>
    <s v="Next time"/>
    <s v="Kelly Collister"/>
    <s v="FUR-FU-10002253"/>
    <s v="Furniture"/>
  </r>
  <r>
    <n v="719"/>
    <x v="334"/>
    <x v="270"/>
    <d v="2014-06-07T00:00:00"/>
    <s v="Standard Class"/>
    <s v="CK-12325"/>
    <s v="Christine Kargatis"/>
    <s v="Home Office"/>
    <x v="0"/>
    <x v="11"/>
    <x v="7"/>
    <n v="84057"/>
    <x v="1"/>
    <s v="OFF-BI-10001658"/>
    <x v="1"/>
    <s v="Binders"/>
    <x v="444"/>
    <x v="672"/>
    <n v="3"/>
    <n v="0.2"/>
    <x v="688"/>
    <s v="low"/>
    <s v="Next time"/>
    <s v="Christine Kargatis"/>
    <s v="OFF-BI-10001658"/>
    <s v="Office Supplies"/>
  </r>
  <r>
    <n v="720"/>
    <x v="334"/>
    <x v="270"/>
    <d v="2014-06-07T00:00:00"/>
    <s v="Standard Class"/>
    <s v="CK-12325"/>
    <s v="Christine Kargatis"/>
    <s v="Home Office"/>
    <x v="0"/>
    <x v="11"/>
    <x v="7"/>
    <n v="84057"/>
    <x v="1"/>
    <s v="FUR-FU-10000246"/>
    <x v="0"/>
    <s v="Furnishings"/>
    <x v="391"/>
    <x v="673"/>
    <n v="6"/>
    <n v="0"/>
    <x v="689"/>
    <s v="low"/>
    <s v="Next time"/>
    <s v="Christine Kargatis"/>
    <s v="FUR-FU-10000246"/>
    <s v="Furniture"/>
  </r>
  <r>
    <n v="721"/>
    <x v="335"/>
    <x v="271"/>
    <d v="2016-02-18T00:00:00"/>
    <s v="Standard Class"/>
    <s v="RD-19810"/>
    <s v="Ross DeVincentis"/>
    <s v="Home Office"/>
    <x v="0"/>
    <x v="1"/>
    <x v="1"/>
    <n v="90045"/>
    <x v="1"/>
    <s v="OFF-PA-10004092"/>
    <x v="1"/>
    <s v="Paper"/>
    <x v="593"/>
    <x v="674"/>
    <n v="3"/>
    <n v="0"/>
    <x v="690"/>
    <s v="low"/>
    <s v="Next time"/>
    <s v="Ross Devincentis"/>
    <s v="OFF-PA-10004092"/>
    <s v="Office Supplies"/>
  </r>
  <r>
    <n v="722"/>
    <x v="336"/>
    <x v="272"/>
    <d v="2016-12-19T00:00:00"/>
    <s v="Standard Class"/>
    <s v="MP-17965"/>
    <s v="Michael Paige"/>
    <s v="Corporate"/>
    <x v="0"/>
    <x v="66"/>
    <x v="12"/>
    <n v="48205"/>
    <x v="2"/>
    <s v="FUR-TA-10000198"/>
    <x v="0"/>
    <s v="Tables"/>
    <x v="594"/>
    <x v="675"/>
    <n v="3"/>
    <n v="0"/>
    <x v="691"/>
    <s v="low"/>
    <s v="Good Performance"/>
    <s v="Michael Paige"/>
    <s v="FUR-TA-10000198"/>
    <s v="Furniture"/>
  </r>
  <r>
    <n v="723"/>
    <x v="336"/>
    <x v="272"/>
    <d v="2016-12-19T00:00:00"/>
    <s v="Standard Class"/>
    <s v="MP-17965"/>
    <s v="Michael Paige"/>
    <s v="Corporate"/>
    <x v="0"/>
    <x v="66"/>
    <x v="12"/>
    <n v="48205"/>
    <x v="2"/>
    <s v="OFF-ST-10000036"/>
    <x v="1"/>
    <s v="Storage"/>
    <x v="595"/>
    <x v="676"/>
    <n v="3"/>
    <n v="0"/>
    <x v="692"/>
    <s v="low"/>
    <s v="Next time"/>
    <s v="Michael Paige"/>
    <s v="OFF-ST-10000036"/>
    <s v="Office Supplies"/>
  </r>
  <r>
    <n v="724"/>
    <x v="337"/>
    <x v="273"/>
    <d v="2014-10-13T00:00:00"/>
    <s v="Standard Class"/>
    <s v="MR-17545"/>
    <s v="Mathew Reese"/>
    <s v="Home Office"/>
    <x v="0"/>
    <x v="10"/>
    <x v="9"/>
    <n v="19140"/>
    <x v="3"/>
    <s v="FUR-FU-10000222"/>
    <x v="0"/>
    <s v="Furnishings"/>
    <x v="596"/>
    <x v="677"/>
    <n v="5"/>
    <n v="0.2"/>
    <x v="693"/>
    <s v="low"/>
    <s v="Next time"/>
    <s v="Mathew Reese"/>
    <s v="FUR-FU-10000222"/>
    <s v="Furniture"/>
  </r>
  <r>
    <n v="725"/>
    <x v="338"/>
    <x v="274"/>
    <d v="2016-07-12T00:00:00"/>
    <s v="Standard Class"/>
    <s v="SC-20695"/>
    <s v="Steve Chapman"/>
    <s v="Corporate"/>
    <x v="0"/>
    <x v="146"/>
    <x v="2"/>
    <n v="33012"/>
    <x v="0"/>
    <s v="OFF-SU-10004664"/>
    <x v="1"/>
    <s v="Supplies"/>
    <x v="597"/>
    <x v="678"/>
    <n v="7"/>
    <n v="0.2"/>
    <x v="694"/>
    <s v="low"/>
    <s v="Next time"/>
    <s v="Steve Chapman"/>
    <s v="OFF-SU-10004664"/>
    <s v="Office Supplies"/>
  </r>
  <r>
    <n v="726"/>
    <x v="339"/>
    <x v="118"/>
    <d v="2017-09-20T00:00:00"/>
    <s v="Standard Class"/>
    <s v="JF-15355"/>
    <s v="Jay Fein"/>
    <s v="Consumer"/>
    <x v="0"/>
    <x v="89"/>
    <x v="5"/>
    <n v="78745"/>
    <x v="2"/>
    <s v="OFF-EN-10001141"/>
    <x v="1"/>
    <s v="Envelopes"/>
    <x v="598"/>
    <x v="679"/>
    <n v="2"/>
    <n v="0.2"/>
    <x v="695"/>
    <s v="low"/>
    <s v="Next time"/>
    <s v="Jay Fein"/>
    <s v="OFF-EN-10001141"/>
    <s v="Office Supplies"/>
  </r>
  <r>
    <n v="727"/>
    <x v="339"/>
    <x v="118"/>
    <d v="2017-09-20T00:00:00"/>
    <s v="Standard Class"/>
    <s v="JF-15355"/>
    <s v="Jay Fein"/>
    <s v="Consumer"/>
    <x v="0"/>
    <x v="89"/>
    <x v="5"/>
    <n v="78745"/>
    <x v="2"/>
    <s v="TEC-PH-10002170"/>
    <x v="2"/>
    <s v="Phones"/>
    <x v="599"/>
    <x v="680"/>
    <n v="1"/>
    <n v="0.2"/>
    <x v="696"/>
    <s v="low"/>
    <s v="Next time"/>
    <s v="Jay Fein"/>
    <s v="TEC-PH-10002170"/>
    <s v="Technology"/>
  </r>
  <r>
    <n v="728"/>
    <x v="340"/>
    <x v="275"/>
    <d v="2016-12-06T00:00:00"/>
    <s v="First Class"/>
    <s v="EG-13900"/>
    <s v="Emily Grady"/>
    <s v="Consumer"/>
    <x v="0"/>
    <x v="147"/>
    <x v="15"/>
    <n v="11572"/>
    <x v="3"/>
    <s v="OFF-PA-10001954"/>
    <x v="1"/>
    <s v="Paper"/>
    <x v="600"/>
    <x v="681"/>
    <n v="8"/>
    <n v="0"/>
    <x v="697"/>
    <s v="low"/>
    <s v="Next time"/>
    <s v="Emily Grady"/>
    <s v="OFF-PA-10001954"/>
    <s v="Office Supplies"/>
  </r>
  <r>
    <n v="729"/>
    <x v="340"/>
    <x v="275"/>
    <d v="2016-12-06T00:00:00"/>
    <s v="First Class"/>
    <s v="EG-13900"/>
    <s v="Emily Grady"/>
    <s v="Consumer"/>
    <x v="0"/>
    <x v="147"/>
    <x v="15"/>
    <n v="11572"/>
    <x v="3"/>
    <s v="FUR-TA-10002228"/>
    <x v="0"/>
    <s v="Tables"/>
    <x v="601"/>
    <x v="682"/>
    <n v="2"/>
    <n v="0.4"/>
    <x v="698"/>
    <s v="low"/>
    <s v="Next time"/>
    <s v="Emily Grady"/>
    <s v="FUR-TA-10002228"/>
    <s v="Furniture"/>
  </r>
  <r>
    <n v="730"/>
    <x v="340"/>
    <x v="275"/>
    <d v="2016-12-06T00:00:00"/>
    <s v="First Class"/>
    <s v="EG-13900"/>
    <s v="Emily Grady"/>
    <s v="Consumer"/>
    <x v="0"/>
    <x v="147"/>
    <x v="15"/>
    <n v="11572"/>
    <x v="3"/>
    <s v="OFF-ST-10004634"/>
    <x v="1"/>
    <s v="Storage"/>
    <x v="602"/>
    <x v="683"/>
    <n v="3"/>
    <n v="0"/>
    <x v="699"/>
    <s v="low"/>
    <s v="Next time"/>
    <s v="Emily Grady"/>
    <s v="OFF-ST-10004634"/>
    <s v="Office Supplies"/>
  </r>
  <r>
    <n v="731"/>
    <x v="340"/>
    <x v="275"/>
    <d v="2016-12-06T00:00:00"/>
    <s v="First Class"/>
    <s v="EG-13900"/>
    <s v="Emily Grady"/>
    <s v="Consumer"/>
    <x v="0"/>
    <x v="147"/>
    <x v="15"/>
    <n v="11572"/>
    <x v="3"/>
    <s v="FUR-CH-10002965"/>
    <x v="0"/>
    <s v="Chairs"/>
    <x v="229"/>
    <x v="684"/>
    <n v="3"/>
    <n v="0.1"/>
    <x v="700"/>
    <s v="low"/>
    <s v="Next time"/>
    <s v="Emily Grady"/>
    <s v="FUR-CH-10002965"/>
    <s v="Furniture"/>
  </r>
  <r>
    <n v="732"/>
    <x v="340"/>
    <x v="275"/>
    <d v="2016-12-06T00:00:00"/>
    <s v="First Class"/>
    <s v="EG-13900"/>
    <s v="Emily Grady"/>
    <s v="Consumer"/>
    <x v="0"/>
    <x v="147"/>
    <x v="15"/>
    <n v="11572"/>
    <x v="3"/>
    <s v="OFF-LA-10001317"/>
    <x v="1"/>
    <s v="Labels"/>
    <x v="396"/>
    <x v="685"/>
    <n v="2"/>
    <n v="0"/>
    <x v="701"/>
    <s v="low"/>
    <s v="Next time"/>
    <s v="Emily Grady"/>
    <s v="OFF-LA-10001317"/>
    <s v="Office Supplies"/>
  </r>
  <r>
    <n v="733"/>
    <x v="341"/>
    <x v="276"/>
    <d v="2017-01-25T00:00:00"/>
    <s v="Standard Class"/>
    <s v="DS-13030"/>
    <s v="Darrin Sayre"/>
    <s v="Home Office"/>
    <x v="0"/>
    <x v="4"/>
    <x v="4"/>
    <n v="98115"/>
    <x v="1"/>
    <s v="OFF-ST-10000736"/>
    <x v="1"/>
    <s v="Storage"/>
    <x v="460"/>
    <x v="420"/>
    <n v="3"/>
    <n v="0"/>
    <x v="702"/>
    <s v="low"/>
    <s v="Next time"/>
    <s v="Darrin Sayre"/>
    <s v="OFF-ST-10000736"/>
    <s v="Office Supplies"/>
  </r>
  <r>
    <n v="734"/>
    <x v="341"/>
    <x v="276"/>
    <d v="2017-01-25T00:00:00"/>
    <s v="Standard Class"/>
    <s v="DS-13030"/>
    <s v="Darrin Sayre"/>
    <s v="Home Office"/>
    <x v="0"/>
    <x v="4"/>
    <x v="4"/>
    <n v="98115"/>
    <x v="1"/>
    <s v="TEC-AC-10003610"/>
    <x v="2"/>
    <s v="Accessories"/>
    <x v="603"/>
    <x v="686"/>
    <n v="3"/>
    <n v="0"/>
    <x v="703"/>
    <s v="low"/>
    <s v="Next time"/>
    <s v="Darrin Sayre"/>
    <s v="TEC-AC-10003610"/>
    <s v="Technology"/>
  </r>
  <r>
    <n v="735"/>
    <x v="341"/>
    <x v="276"/>
    <d v="2017-01-25T00:00:00"/>
    <s v="Standard Class"/>
    <s v="DS-13030"/>
    <s v="Darrin Sayre"/>
    <s v="Home Office"/>
    <x v="0"/>
    <x v="4"/>
    <x v="4"/>
    <n v="98115"/>
    <x v="1"/>
    <s v="OFF-BI-10003982"/>
    <x v="1"/>
    <s v="Binders"/>
    <x v="350"/>
    <x v="687"/>
    <n v="6"/>
    <n v="0.2"/>
    <x v="704"/>
    <s v="low"/>
    <s v="Next time"/>
    <s v="Darrin Sayre"/>
    <s v="OFF-BI-10003982"/>
    <s v="Office Supplies"/>
  </r>
  <r>
    <n v="736"/>
    <x v="341"/>
    <x v="276"/>
    <d v="2017-01-25T00:00:00"/>
    <s v="Standard Class"/>
    <s v="DS-13030"/>
    <s v="Darrin Sayre"/>
    <s v="Home Office"/>
    <x v="0"/>
    <x v="4"/>
    <x v="4"/>
    <n v="98115"/>
    <x v="1"/>
    <s v="OFF-BI-10003291"/>
    <x v="1"/>
    <s v="Binders"/>
    <x v="44"/>
    <x v="688"/>
    <n v="4"/>
    <n v="0.2"/>
    <x v="705"/>
    <s v="low"/>
    <s v="Next time"/>
    <s v="Darrin Sayre"/>
    <s v="OFF-BI-10003291"/>
    <s v="Office Supplies"/>
  </r>
  <r>
    <n v="737"/>
    <x v="341"/>
    <x v="276"/>
    <d v="2017-01-25T00:00:00"/>
    <s v="Standard Class"/>
    <s v="DS-13030"/>
    <s v="Darrin Sayre"/>
    <s v="Home Office"/>
    <x v="0"/>
    <x v="4"/>
    <x v="4"/>
    <n v="98115"/>
    <x v="1"/>
    <s v="FUR-BO-10001619"/>
    <x v="0"/>
    <s v="Bookcases"/>
    <x v="604"/>
    <x v="689"/>
    <n v="1"/>
    <n v="0"/>
    <x v="706"/>
    <s v="low"/>
    <s v="Next time"/>
    <s v="Darrin Sayre"/>
    <s v="FUR-BO-10001619"/>
    <s v="Furniture"/>
  </r>
  <r>
    <n v="738"/>
    <x v="341"/>
    <x v="276"/>
    <d v="2017-01-25T00:00:00"/>
    <s v="Standard Class"/>
    <s v="DS-13030"/>
    <s v="Darrin Sayre"/>
    <s v="Home Office"/>
    <x v="0"/>
    <x v="4"/>
    <x v="4"/>
    <n v="98115"/>
    <x v="1"/>
    <s v="OFF-BI-10000138"/>
    <x v="1"/>
    <s v="Binders"/>
    <x v="605"/>
    <x v="690"/>
    <n v="5"/>
    <n v="0.2"/>
    <x v="173"/>
    <s v="low"/>
    <s v="Next time"/>
    <s v="Darrin Sayre"/>
    <s v="OFF-BI-10000138"/>
    <s v="Office Supplies"/>
  </r>
  <r>
    <n v="739"/>
    <x v="342"/>
    <x v="78"/>
    <d v="2014-09-12T00:00:00"/>
    <s v="Standard Class"/>
    <s v="GZ-14470"/>
    <s v="Gary Zandusky"/>
    <s v="Consumer"/>
    <x v="0"/>
    <x v="8"/>
    <x v="1"/>
    <n v="94110"/>
    <x v="1"/>
    <s v="TEC-AC-10001383"/>
    <x v="2"/>
    <s v="Accessories"/>
    <x v="606"/>
    <x v="691"/>
    <n v="2"/>
    <n v="0"/>
    <x v="707"/>
    <s v="low"/>
    <s v="Next time"/>
    <s v="Gary Zandusky"/>
    <s v="TEC-AC-10001383"/>
    <s v="Technology"/>
  </r>
  <r>
    <n v="740"/>
    <x v="343"/>
    <x v="277"/>
    <d v="2014-01-08T00:00:00"/>
    <s v="Standard Class"/>
    <s v="PO-19195"/>
    <s v="Phillina Ober"/>
    <s v="Home Office"/>
    <x v="0"/>
    <x v="14"/>
    <x v="10"/>
    <n v="60540"/>
    <x v="2"/>
    <s v="OFF-LA-10003223"/>
    <x v="1"/>
    <s v="Labels"/>
    <x v="607"/>
    <x v="692"/>
    <n v="3"/>
    <n v="0.2"/>
    <x v="708"/>
    <s v="low"/>
    <s v="Next time"/>
    <s v="Phillina Ober"/>
    <s v="OFF-LA-10003223"/>
    <s v="Office Supplies"/>
  </r>
  <r>
    <n v="741"/>
    <x v="343"/>
    <x v="277"/>
    <d v="2014-01-08T00:00:00"/>
    <s v="Standard Class"/>
    <s v="PO-19195"/>
    <s v="Phillina Ober"/>
    <s v="Home Office"/>
    <x v="0"/>
    <x v="14"/>
    <x v="10"/>
    <n v="60540"/>
    <x v="2"/>
    <s v="OFF-ST-10002743"/>
    <x v="1"/>
    <s v="Storage"/>
    <x v="418"/>
    <x v="693"/>
    <n v="3"/>
    <n v="0.2"/>
    <x v="709"/>
    <s v="low"/>
    <s v="Next time"/>
    <s v="Phillina Ober"/>
    <s v="OFF-ST-10002743"/>
    <s v="Office Supplies"/>
  </r>
  <r>
    <n v="742"/>
    <x v="343"/>
    <x v="277"/>
    <d v="2014-01-08T00:00:00"/>
    <s v="Standard Class"/>
    <s v="PO-19195"/>
    <s v="Phillina Ober"/>
    <s v="Home Office"/>
    <x v="0"/>
    <x v="14"/>
    <x v="10"/>
    <n v="60540"/>
    <x v="2"/>
    <s v="OFF-BI-10004094"/>
    <x v="1"/>
    <s v="Binders"/>
    <x v="608"/>
    <x v="694"/>
    <n v="2"/>
    <n v="0.8"/>
    <x v="710"/>
    <s v="low"/>
    <s v="Next time"/>
    <s v="Phillina Ober"/>
    <s v="OFF-BI-10004094"/>
    <s v="Office Supplies"/>
  </r>
  <r>
    <n v="743"/>
    <x v="344"/>
    <x v="278"/>
    <d v="2016-09-01T00:00:00"/>
    <s v="Standard Class"/>
    <s v="SS-20875"/>
    <s v="Sung Shariari"/>
    <s v="Consumer"/>
    <x v="0"/>
    <x v="61"/>
    <x v="5"/>
    <n v="75220"/>
    <x v="2"/>
    <s v="OFF-SU-10004498"/>
    <x v="1"/>
    <s v="Supplies"/>
    <x v="505"/>
    <x v="548"/>
    <n v="5"/>
    <n v="0.2"/>
    <x v="711"/>
    <s v="low"/>
    <s v="Next time"/>
    <s v="Sung Shariari"/>
    <s v="OFF-SU-10004498"/>
    <s v="Office Supplies"/>
  </r>
  <r>
    <n v="744"/>
    <x v="344"/>
    <x v="278"/>
    <d v="2016-09-01T00:00:00"/>
    <s v="Standard Class"/>
    <s v="SS-20875"/>
    <s v="Sung Shariari"/>
    <s v="Consumer"/>
    <x v="0"/>
    <x v="61"/>
    <x v="5"/>
    <n v="75220"/>
    <x v="2"/>
    <s v="OFF-PA-10002615"/>
    <x v="1"/>
    <s v="Paper"/>
    <x v="250"/>
    <x v="695"/>
    <n v="1"/>
    <n v="0.2"/>
    <x v="712"/>
    <s v="low"/>
    <s v="Next time"/>
    <s v="Sung Shariari"/>
    <s v="OFF-PA-10002615"/>
    <s v="Office Supplies"/>
  </r>
  <r>
    <n v="745"/>
    <x v="344"/>
    <x v="278"/>
    <d v="2016-09-01T00:00:00"/>
    <s v="Standard Class"/>
    <s v="SS-20875"/>
    <s v="Sung Shariari"/>
    <s v="Consumer"/>
    <x v="0"/>
    <x v="61"/>
    <x v="5"/>
    <n v="75220"/>
    <x v="2"/>
    <s v="OFF-PA-10004971"/>
    <x v="1"/>
    <s v="Paper"/>
    <x v="609"/>
    <x v="696"/>
    <n v="1"/>
    <n v="0.2"/>
    <x v="713"/>
    <s v="low"/>
    <s v="Next time"/>
    <s v="Sung Shariari"/>
    <s v="OFF-PA-10004971"/>
    <s v="Office Supplies"/>
  </r>
  <r>
    <n v="746"/>
    <x v="344"/>
    <x v="278"/>
    <d v="2016-09-01T00:00:00"/>
    <s v="Standard Class"/>
    <s v="SS-20875"/>
    <s v="Sung Shariari"/>
    <s v="Consumer"/>
    <x v="0"/>
    <x v="61"/>
    <x v="5"/>
    <n v="75220"/>
    <x v="2"/>
    <s v="OFF-SU-10004261"/>
    <x v="1"/>
    <s v="Supplies"/>
    <x v="610"/>
    <x v="697"/>
    <n v="4"/>
    <n v="0.2"/>
    <x v="714"/>
    <s v="low"/>
    <s v="Next time"/>
    <s v="Sung Shariari"/>
    <s v="OFF-SU-10004261"/>
    <s v="Office Supplies"/>
  </r>
  <r>
    <n v="747"/>
    <x v="345"/>
    <x v="279"/>
    <d v="2014-05-27T00:00:00"/>
    <s v="Same Day"/>
    <s v="MH-17785"/>
    <s v="Maya Herman"/>
    <s v="Corporate"/>
    <x v="0"/>
    <x v="70"/>
    <x v="1"/>
    <n v="92105"/>
    <x v="1"/>
    <s v="FUR-TA-10002607"/>
    <x v="0"/>
    <s v="Tables"/>
    <x v="224"/>
    <x v="698"/>
    <n v="10"/>
    <n v="0.2"/>
    <x v="715"/>
    <s v="low"/>
    <s v="Next time"/>
    <s v="Maya Herman"/>
    <s v="FUR-TA-10002607"/>
    <s v="Furniture"/>
  </r>
  <r>
    <n v="748"/>
    <x v="345"/>
    <x v="279"/>
    <d v="2014-05-27T00:00:00"/>
    <s v="Same Day"/>
    <s v="MH-17785"/>
    <s v="Maya Herman"/>
    <s v="Corporate"/>
    <x v="0"/>
    <x v="70"/>
    <x v="1"/>
    <n v="92105"/>
    <x v="1"/>
    <s v="OFF-ST-10001809"/>
    <x v="1"/>
    <s v="Storage"/>
    <x v="435"/>
    <x v="699"/>
    <n v="4"/>
    <n v="0"/>
    <x v="716"/>
    <s v="low"/>
    <s v="Next time"/>
    <s v="Maya Herman"/>
    <s v="OFF-ST-10001809"/>
    <s v="Office Supplies"/>
  </r>
  <r>
    <n v="749"/>
    <x v="346"/>
    <x v="231"/>
    <d v="2016-03-22T00:00:00"/>
    <s v="Second Class"/>
    <s v="PB-19105"/>
    <s v="Peter Bühler"/>
    <s v="Consumer"/>
    <x v="0"/>
    <x v="148"/>
    <x v="10"/>
    <n v="60201"/>
    <x v="2"/>
    <s v="TEC-PH-10000004"/>
    <x v="2"/>
    <s v="Phones"/>
    <x v="611"/>
    <x v="700"/>
    <n v="1"/>
    <n v="0.2"/>
    <x v="717"/>
    <s v="low"/>
    <s v="Next time"/>
    <s v="Peter Bühler"/>
    <s v="TEC-PH-10000004"/>
    <s v="Technology"/>
  </r>
  <r>
    <n v="750"/>
    <x v="347"/>
    <x v="280"/>
    <d v="2017-10-06T00:00:00"/>
    <s v="Standard Class"/>
    <s v="RF-19735"/>
    <s v="Roland Fjeld"/>
    <s v="Consumer"/>
    <x v="0"/>
    <x v="149"/>
    <x v="12"/>
    <n v="48183"/>
    <x v="2"/>
    <s v="OFF-BI-10003638"/>
    <x v="1"/>
    <s v="Binders"/>
    <x v="612"/>
    <x v="701"/>
    <n v="3"/>
    <n v="0"/>
    <x v="718"/>
    <s v="low"/>
    <s v="Next time"/>
    <s v="Roland Fjeld"/>
    <s v="OFF-BI-10003638"/>
    <s v="Office Supplies"/>
  </r>
  <r>
    <n v="751"/>
    <x v="347"/>
    <x v="280"/>
    <d v="2017-10-06T00:00:00"/>
    <s v="Standard Class"/>
    <s v="RF-19735"/>
    <s v="Roland Fjeld"/>
    <s v="Consumer"/>
    <x v="0"/>
    <x v="149"/>
    <x v="12"/>
    <n v="48183"/>
    <x v="2"/>
    <s v="FUR-FU-10003577"/>
    <x v="0"/>
    <s v="Furnishings"/>
    <x v="613"/>
    <x v="702"/>
    <n v="11"/>
    <n v="0"/>
    <x v="719"/>
    <s v="low"/>
    <s v="Next time"/>
    <s v="Roland Fjeld"/>
    <s v="FUR-FU-10003577"/>
    <s v="Furniture"/>
  </r>
  <r>
    <n v="752"/>
    <x v="347"/>
    <x v="280"/>
    <d v="2017-10-06T00:00:00"/>
    <s v="Standard Class"/>
    <s v="RF-19735"/>
    <s v="Roland Fjeld"/>
    <s v="Consumer"/>
    <x v="0"/>
    <x v="149"/>
    <x v="12"/>
    <n v="48183"/>
    <x v="2"/>
    <s v="OFF-AR-10003478"/>
    <x v="1"/>
    <s v="Art"/>
    <x v="359"/>
    <x v="703"/>
    <n v="7"/>
    <n v="0"/>
    <x v="720"/>
    <s v="low"/>
    <s v="Next time"/>
    <s v="Roland Fjeld"/>
    <s v="OFF-AR-10003478"/>
    <s v="Office Supplies"/>
  </r>
  <r>
    <n v="753"/>
    <x v="347"/>
    <x v="280"/>
    <d v="2017-10-06T00:00:00"/>
    <s v="Standard Class"/>
    <s v="RF-19735"/>
    <s v="Roland Fjeld"/>
    <s v="Consumer"/>
    <x v="0"/>
    <x v="149"/>
    <x v="12"/>
    <n v="48183"/>
    <x v="2"/>
    <s v="OFF-BI-10000546"/>
    <x v="1"/>
    <s v="Binders"/>
    <x v="614"/>
    <x v="704"/>
    <n v="1"/>
    <n v="0"/>
    <x v="721"/>
    <s v="low"/>
    <s v="Next time"/>
    <s v="Roland Fjeld"/>
    <s v="OFF-BI-10000546"/>
    <s v="Office Supplies"/>
  </r>
  <r>
    <n v="754"/>
    <x v="348"/>
    <x v="281"/>
    <d v="2016-04-09T00:00:00"/>
    <s v="First Class"/>
    <s v="YC-21895"/>
    <s v="Yoseph Carroll"/>
    <s v="Corporate"/>
    <x v="0"/>
    <x v="8"/>
    <x v="1"/>
    <n v="94110"/>
    <x v="1"/>
    <s v="TEC-CO-10002095"/>
    <x v="2"/>
    <s v="Copiers"/>
    <x v="615"/>
    <x v="384"/>
    <n v="3"/>
    <n v="0.2"/>
    <x v="722"/>
    <s v="low"/>
    <s v="Good Performance"/>
    <s v="Yoseph Carroll"/>
    <s v="TEC-CO-10002095"/>
    <s v="Technology"/>
  </r>
  <r>
    <n v="755"/>
    <x v="349"/>
    <x v="214"/>
    <d v="2015-12-12T00:00:00"/>
    <s v="Standard Class"/>
    <s v="MS-17830"/>
    <s v="Melanie Seite"/>
    <s v="Consumer"/>
    <x v="0"/>
    <x v="1"/>
    <x v="1"/>
    <n v="90036"/>
    <x v="1"/>
    <s v="FUR-FU-10002759"/>
    <x v="0"/>
    <s v="Furnishings"/>
    <x v="560"/>
    <x v="705"/>
    <n v="4"/>
    <n v="0"/>
    <x v="723"/>
    <s v="low"/>
    <s v="Next time"/>
    <s v="Melanie Seite"/>
    <s v="FUR-FU-10002759"/>
    <s v="Furniture"/>
  </r>
  <r>
    <n v="756"/>
    <x v="350"/>
    <x v="31"/>
    <d v="2016-09-22T00:00:00"/>
    <s v="Standard Class"/>
    <s v="NB-18655"/>
    <s v="Nona Balk"/>
    <s v="Corporate"/>
    <x v="0"/>
    <x v="108"/>
    <x v="2"/>
    <n v="32216"/>
    <x v="0"/>
    <s v="FUR-TA-10001095"/>
    <x v="0"/>
    <s v="Tables"/>
    <x v="616"/>
    <x v="706"/>
    <n v="4"/>
    <n v="0.45"/>
    <x v="724"/>
    <s v="low"/>
    <s v="Next time"/>
    <s v="Nona Balk"/>
    <s v="FUR-TA-10001095"/>
    <s v="Furniture"/>
  </r>
  <r>
    <n v="757"/>
    <x v="351"/>
    <x v="282"/>
    <d v="2015-01-02T00:00:00"/>
    <s v="Standard Class"/>
    <s v="DC-13285"/>
    <s v="Debra Catini"/>
    <s v="Consumer"/>
    <x v="0"/>
    <x v="150"/>
    <x v="11"/>
    <n v="55016"/>
    <x v="2"/>
    <s v="OFF-ST-10002444"/>
    <x v="1"/>
    <s v="Storage"/>
    <x v="576"/>
    <x v="332"/>
    <n v="2"/>
    <n v="0"/>
    <x v="725"/>
    <s v="low"/>
    <s v="Next time"/>
    <s v="Debra Catini"/>
    <s v="OFF-ST-10002444"/>
    <s v="Office Supplies"/>
  </r>
  <r>
    <n v="758"/>
    <x v="351"/>
    <x v="282"/>
    <d v="2015-01-02T00:00:00"/>
    <s v="Standard Class"/>
    <s v="DC-13285"/>
    <s v="Debra Catini"/>
    <s v="Consumer"/>
    <x v="0"/>
    <x v="150"/>
    <x v="11"/>
    <n v="55016"/>
    <x v="2"/>
    <s v="TEC-AC-10001267"/>
    <x v="2"/>
    <s v="Accessories"/>
    <x v="538"/>
    <x v="596"/>
    <n v="4"/>
    <n v="0"/>
    <x v="726"/>
    <s v="low"/>
    <s v="Next time"/>
    <s v="Debra Catini"/>
    <s v="TEC-AC-10001267"/>
    <s v="Technology"/>
  </r>
  <r>
    <n v="759"/>
    <x v="352"/>
    <x v="283"/>
    <d v="2017-07-28T00:00:00"/>
    <s v="Standard Class"/>
    <s v="CP-12340"/>
    <s v="Christine Phan"/>
    <s v="Corporate"/>
    <x v="0"/>
    <x v="20"/>
    <x v="15"/>
    <n v="10009"/>
    <x v="3"/>
    <s v="OFF-BI-10000848"/>
    <x v="1"/>
    <s v="Binders"/>
    <x v="520"/>
    <x v="531"/>
    <n v="3"/>
    <n v="0.2"/>
    <x v="727"/>
    <s v="low"/>
    <s v="Next time"/>
    <s v="Christine Phan"/>
    <s v="OFF-BI-10000848"/>
    <s v="Office Supplies"/>
  </r>
  <r>
    <n v="760"/>
    <x v="353"/>
    <x v="65"/>
    <d v="2017-09-22T00:00:00"/>
    <s v="Standard Class"/>
    <s v="BF-11020"/>
    <s v="Barry Französisch"/>
    <s v="Corporate"/>
    <x v="0"/>
    <x v="124"/>
    <x v="6"/>
    <n v="54302"/>
    <x v="2"/>
    <s v="OFF-PA-10002377"/>
    <x v="1"/>
    <s v="Paper"/>
    <x v="562"/>
    <x v="20"/>
    <n v="4"/>
    <n v="0"/>
    <x v="728"/>
    <s v="low"/>
    <s v="Next time"/>
    <s v="Barry Französisch"/>
    <s v="OFF-PA-10002377"/>
    <s v="Office Supplies"/>
  </r>
  <r>
    <n v="761"/>
    <x v="354"/>
    <x v="284"/>
    <d v="2015-09-05T00:00:00"/>
    <s v="Standard Class"/>
    <s v="AR-10510"/>
    <s v="Andrew Roberts"/>
    <s v="Consumer"/>
    <x v="0"/>
    <x v="1"/>
    <x v="1"/>
    <n v="90004"/>
    <x v="1"/>
    <s v="OFF-PA-10003441"/>
    <x v="1"/>
    <s v="Paper"/>
    <x v="490"/>
    <x v="707"/>
    <n v="9"/>
    <n v="0"/>
    <x v="729"/>
    <s v="low"/>
    <s v="Next time"/>
    <s v="Andrew Roberts"/>
    <s v="OFF-PA-10003441"/>
    <s v="Office Supplies"/>
  </r>
  <r>
    <n v="762"/>
    <x v="355"/>
    <x v="132"/>
    <d v="2017-11-07T00:00:00"/>
    <s v="Standard Class"/>
    <s v="JC-16105"/>
    <s v="Julie Creighton"/>
    <s v="Corporate"/>
    <x v="0"/>
    <x v="118"/>
    <x v="32"/>
    <n v="30318"/>
    <x v="0"/>
    <s v="OFF-LA-10004484"/>
    <x v="1"/>
    <s v="Labels"/>
    <x v="617"/>
    <x v="708"/>
    <n v="3"/>
    <n v="0"/>
    <x v="730"/>
    <s v="low"/>
    <s v="Next time"/>
    <s v="Julie Creighton"/>
    <s v="OFF-LA-10004484"/>
    <s v="Office Supplies"/>
  </r>
  <r>
    <n v="763"/>
    <x v="356"/>
    <x v="285"/>
    <d v="2015-02-13T00:00:00"/>
    <s v="Standard Class"/>
    <s v="LH-17020"/>
    <s v="Lisa Hazard"/>
    <s v="Consumer"/>
    <x v="0"/>
    <x v="38"/>
    <x v="24"/>
    <n v="43229"/>
    <x v="3"/>
    <s v="TEC-PH-10003931"/>
    <x v="2"/>
    <s v="Phones"/>
    <x v="161"/>
    <x v="709"/>
    <n v="3"/>
    <n v="0.4"/>
    <x v="731"/>
    <s v="low"/>
    <s v="Next time"/>
    <s v="Lisa Hazard"/>
    <s v="TEC-PH-10003931"/>
    <s v="Technology"/>
  </r>
  <r>
    <n v="764"/>
    <x v="357"/>
    <x v="286"/>
    <d v="2014-01-15T00:00:00"/>
    <s v="Second Class"/>
    <s v="CS-12250"/>
    <s v="Chris Selesnick"/>
    <s v="Corporate"/>
    <x v="0"/>
    <x v="151"/>
    <x v="28"/>
    <n v="71111"/>
    <x v="0"/>
    <s v="OFF-EN-10001990"/>
    <x v="1"/>
    <s v="Envelopes"/>
    <x v="153"/>
    <x v="710"/>
    <n v="2"/>
    <n v="0"/>
    <x v="732"/>
    <s v="low"/>
    <s v="Next time"/>
    <s v="Chris Selesnick"/>
    <s v="OFF-EN-10001990"/>
    <s v="Office Supplies"/>
  </r>
  <r>
    <n v="765"/>
    <x v="357"/>
    <x v="286"/>
    <d v="2014-01-15T00:00:00"/>
    <s v="Second Class"/>
    <s v="CS-12250"/>
    <s v="Chris Selesnick"/>
    <s v="Corporate"/>
    <x v="0"/>
    <x v="151"/>
    <x v="28"/>
    <n v="71111"/>
    <x v="0"/>
    <s v="OFF-EN-10001532"/>
    <x v="1"/>
    <s v="Envelopes"/>
    <x v="618"/>
    <x v="711"/>
    <n v="3"/>
    <n v="0"/>
    <x v="733"/>
    <s v="low"/>
    <s v="Next time"/>
    <s v="Chris Selesnick"/>
    <s v="OFF-EN-10001532"/>
    <s v="Office Supplies"/>
  </r>
  <r>
    <n v="766"/>
    <x v="357"/>
    <x v="286"/>
    <d v="2014-01-15T00:00:00"/>
    <s v="Second Class"/>
    <s v="CS-12250"/>
    <s v="Chris Selesnick"/>
    <s v="Corporate"/>
    <x v="0"/>
    <x v="151"/>
    <x v="28"/>
    <n v="71111"/>
    <x v="0"/>
    <s v="TEC-AC-10003174"/>
    <x v="2"/>
    <s v="Accessories"/>
    <x v="619"/>
    <x v="712"/>
    <n v="6"/>
    <n v="0"/>
    <x v="734"/>
    <s v="low"/>
    <s v="Next time"/>
    <s v="Chris Selesnick"/>
    <s v="TEC-AC-10003174"/>
    <s v="Technology"/>
  </r>
  <r>
    <n v="767"/>
    <x v="357"/>
    <x v="286"/>
    <d v="2014-01-15T00:00:00"/>
    <s v="Second Class"/>
    <s v="CS-12250"/>
    <s v="Chris Selesnick"/>
    <s v="Corporate"/>
    <x v="0"/>
    <x v="151"/>
    <x v="28"/>
    <n v="71111"/>
    <x v="0"/>
    <s v="OFF-BI-10004187"/>
    <x v="1"/>
    <s v="Binders"/>
    <x v="620"/>
    <x v="713"/>
    <n v="3"/>
    <n v="0"/>
    <x v="735"/>
    <s v="low"/>
    <s v="Next time"/>
    <s v="Chris Selesnick"/>
    <s v="OFF-BI-10004187"/>
    <s v="Office Supplies"/>
  </r>
  <r>
    <n v="768"/>
    <x v="357"/>
    <x v="286"/>
    <d v="2014-01-15T00:00:00"/>
    <s v="Second Class"/>
    <s v="CS-12250"/>
    <s v="Chris Selesnick"/>
    <s v="Corporate"/>
    <x v="0"/>
    <x v="151"/>
    <x v="28"/>
    <n v="71111"/>
    <x v="0"/>
    <s v="OFF-ST-10000025"/>
    <x v="1"/>
    <s v="Storage"/>
    <x v="621"/>
    <x v="714"/>
    <n v="6"/>
    <n v="0"/>
    <x v="736"/>
    <s v="low"/>
    <s v="Next time"/>
    <s v="Chris Selesnick"/>
    <s v="OFF-ST-10000025"/>
    <s v="Office Supplies"/>
  </r>
  <r>
    <n v="769"/>
    <x v="358"/>
    <x v="287"/>
    <d v="2014-05-20T00:00:00"/>
    <s v="Standard Class"/>
    <s v="AJ-10795"/>
    <s v="Anthony Johnson"/>
    <s v="Corporate"/>
    <x v="0"/>
    <x v="84"/>
    <x v="2"/>
    <n v="33710"/>
    <x v="0"/>
    <s v="FUR-FU-10004306"/>
    <x v="0"/>
    <s v="Furnishings"/>
    <x v="622"/>
    <x v="715"/>
    <n v="2"/>
    <n v="0.2"/>
    <x v="737"/>
    <s v="low"/>
    <s v="Next time"/>
    <s v="Anthony Johnson"/>
    <s v="FUR-FU-10004306"/>
    <s v="Furniture"/>
  </r>
  <r>
    <n v="770"/>
    <x v="359"/>
    <x v="288"/>
    <d v="2016-05-24T00:00:00"/>
    <s v="Standard Class"/>
    <s v="LE-16810"/>
    <s v="Laurel Elliston"/>
    <s v="Consumer"/>
    <x v="0"/>
    <x v="81"/>
    <x v="17"/>
    <n v="22204"/>
    <x v="0"/>
    <s v="FUR-CH-10003746"/>
    <x v="0"/>
    <s v="Chairs"/>
    <x v="623"/>
    <x v="716"/>
    <n v="2"/>
    <n v="0"/>
    <x v="738"/>
    <s v="low"/>
    <s v="Next time"/>
    <s v="Laurel Elliston"/>
    <s v="FUR-CH-10003746"/>
    <s v="Furniture"/>
  </r>
  <r>
    <n v="771"/>
    <x v="360"/>
    <x v="289"/>
    <d v="2017-02-05T00:00:00"/>
    <s v="Standard Class"/>
    <s v="BV-11245"/>
    <s v="Benjamin Venier"/>
    <s v="Corporate"/>
    <x v="0"/>
    <x v="96"/>
    <x v="23"/>
    <n v="50315"/>
    <x v="2"/>
    <s v="OFF-BI-10001036"/>
    <x v="1"/>
    <s v="Binders"/>
    <x v="624"/>
    <x v="717"/>
    <n v="2"/>
    <n v="0"/>
    <x v="739"/>
    <s v="low"/>
    <s v="Next time"/>
    <s v="Benjamin Venier"/>
    <s v="OFF-BI-10001036"/>
    <s v="Office Supplies"/>
  </r>
  <r>
    <n v="772"/>
    <x v="360"/>
    <x v="289"/>
    <d v="2017-02-05T00:00:00"/>
    <s v="Standard Class"/>
    <s v="BV-11245"/>
    <s v="Benjamin Venier"/>
    <s v="Corporate"/>
    <x v="0"/>
    <x v="96"/>
    <x v="23"/>
    <n v="50315"/>
    <x v="2"/>
    <s v="TEC-PH-10004614"/>
    <x v="2"/>
    <s v="Phones"/>
    <x v="302"/>
    <x v="718"/>
    <n v="3"/>
    <n v="0"/>
    <x v="740"/>
    <s v="low"/>
    <s v="Next time"/>
    <s v="Benjamin Venier"/>
    <s v="TEC-PH-10004614"/>
    <s v="Technology"/>
  </r>
  <r>
    <n v="773"/>
    <x v="360"/>
    <x v="289"/>
    <d v="2017-02-05T00:00:00"/>
    <s v="Standard Class"/>
    <s v="BV-11245"/>
    <s v="Benjamin Venier"/>
    <s v="Corporate"/>
    <x v="0"/>
    <x v="96"/>
    <x v="23"/>
    <n v="50315"/>
    <x v="2"/>
    <s v="OFF-BI-10000301"/>
    <x v="1"/>
    <s v="Binders"/>
    <x v="625"/>
    <x v="719"/>
    <n v="5"/>
    <n v="0"/>
    <x v="741"/>
    <s v="low"/>
    <s v="Next time"/>
    <s v="Benjamin Venier"/>
    <s v="OFF-BI-10000301"/>
    <s v="Office Supplies"/>
  </r>
  <r>
    <n v="774"/>
    <x v="360"/>
    <x v="289"/>
    <d v="2017-02-05T00:00:00"/>
    <s v="Standard Class"/>
    <s v="BV-11245"/>
    <s v="Benjamin Venier"/>
    <s v="Corporate"/>
    <x v="0"/>
    <x v="96"/>
    <x v="23"/>
    <n v="50315"/>
    <x v="2"/>
    <s v="OFF-BI-10003910"/>
    <x v="1"/>
    <s v="Binders"/>
    <x v="8"/>
    <x v="720"/>
    <n v="1"/>
    <n v="0"/>
    <x v="742"/>
    <s v="low"/>
    <s v="Next time"/>
    <s v="Benjamin Venier"/>
    <s v="OFF-BI-10003910"/>
    <s v="Office Supplies"/>
  </r>
  <r>
    <n v="775"/>
    <x v="360"/>
    <x v="289"/>
    <d v="2017-02-05T00:00:00"/>
    <s v="Standard Class"/>
    <s v="BV-11245"/>
    <s v="Benjamin Venier"/>
    <s v="Corporate"/>
    <x v="0"/>
    <x v="96"/>
    <x v="23"/>
    <n v="50315"/>
    <x v="2"/>
    <s v="OFF-AR-10004648"/>
    <x v="1"/>
    <s v="Art"/>
    <x v="626"/>
    <x v="721"/>
    <n v="2"/>
    <n v="0"/>
    <x v="743"/>
    <s v="low"/>
    <s v="Next time"/>
    <s v="Benjamin Venier"/>
    <s v="OFF-AR-10004648"/>
    <s v="Office Supplies"/>
  </r>
  <r>
    <n v="776"/>
    <x v="360"/>
    <x v="289"/>
    <d v="2017-02-05T00:00:00"/>
    <s v="Standard Class"/>
    <s v="BV-11245"/>
    <s v="Benjamin Venier"/>
    <s v="Corporate"/>
    <x v="0"/>
    <x v="96"/>
    <x v="23"/>
    <n v="50315"/>
    <x v="2"/>
    <s v="FUR-FU-10002597"/>
    <x v="0"/>
    <s v="Furnishings"/>
    <x v="627"/>
    <x v="722"/>
    <n v="7"/>
    <n v="0"/>
    <x v="744"/>
    <s v="low"/>
    <s v="Next time"/>
    <s v="Benjamin Venier"/>
    <s v="FUR-FU-10002597"/>
    <s v="Furniture"/>
  </r>
  <r>
    <n v="777"/>
    <x v="361"/>
    <x v="290"/>
    <d v="2014-07-06T00:00:00"/>
    <s v="Standard Class"/>
    <s v="DL-12865"/>
    <s v="Dan Lawera"/>
    <s v="Consumer"/>
    <x v="0"/>
    <x v="74"/>
    <x v="24"/>
    <n v="45231"/>
    <x v="3"/>
    <s v="OFF-AR-10003405"/>
    <x v="1"/>
    <s v="Art"/>
    <x v="628"/>
    <x v="723"/>
    <n v="7"/>
    <n v="0.2"/>
    <x v="745"/>
    <s v="low"/>
    <s v="Next time"/>
    <s v="Dan Lawera"/>
    <s v="OFF-AR-10003405"/>
    <s v="Office Supplies"/>
  </r>
  <r>
    <n v="778"/>
    <x v="362"/>
    <x v="291"/>
    <d v="2015-08-23T00:00:00"/>
    <s v="First Class"/>
    <s v="NZ-18565"/>
    <s v="Nick Zandusky"/>
    <s v="Home Office"/>
    <x v="0"/>
    <x v="8"/>
    <x v="1"/>
    <n v="94110"/>
    <x v="1"/>
    <s v="FUR-CH-10002335"/>
    <x v="0"/>
    <s v="Chairs"/>
    <x v="629"/>
    <x v="724"/>
    <n v="3"/>
    <n v="0.2"/>
    <x v="746"/>
    <s v="low"/>
    <s v="Next time"/>
    <s v="Nick Zandusky"/>
    <s v="FUR-CH-10002335"/>
    <s v="Furniture"/>
  </r>
  <r>
    <n v="779"/>
    <x v="362"/>
    <x v="291"/>
    <d v="2015-08-23T00:00:00"/>
    <s v="First Class"/>
    <s v="NZ-18565"/>
    <s v="Nick Zandusky"/>
    <s v="Home Office"/>
    <x v="0"/>
    <x v="8"/>
    <x v="1"/>
    <n v="94110"/>
    <x v="1"/>
    <s v="OFF-PA-10000157"/>
    <x v="1"/>
    <s v="Paper"/>
    <x v="369"/>
    <x v="725"/>
    <n v="3"/>
    <n v="0"/>
    <x v="747"/>
    <s v="low"/>
    <s v="Next time"/>
    <s v="Nick Zandusky"/>
    <s v="OFF-PA-10000157"/>
    <s v="Office Supplies"/>
  </r>
  <r>
    <n v="780"/>
    <x v="362"/>
    <x v="291"/>
    <d v="2015-08-23T00:00:00"/>
    <s v="First Class"/>
    <s v="NZ-18565"/>
    <s v="Nick Zandusky"/>
    <s v="Home Office"/>
    <x v="0"/>
    <x v="8"/>
    <x v="1"/>
    <n v="94110"/>
    <x v="1"/>
    <s v="OFF-PA-10001947"/>
    <x v="1"/>
    <s v="Paper"/>
    <x v="358"/>
    <x v="100"/>
    <n v="4"/>
    <n v="0"/>
    <x v="101"/>
    <s v="low"/>
    <s v="Next time"/>
    <s v="Nick Zandusky"/>
    <s v="OFF-PA-10001947"/>
    <s v="Office Supplies"/>
  </r>
  <r>
    <n v="781"/>
    <x v="362"/>
    <x v="291"/>
    <d v="2015-08-23T00:00:00"/>
    <s v="First Class"/>
    <s v="NZ-18565"/>
    <s v="Nick Zandusky"/>
    <s v="Home Office"/>
    <x v="0"/>
    <x v="8"/>
    <x v="1"/>
    <n v="94110"/>
    <x v="1"/>
    <s v="OFF-PA-10003657"/>
    <x v="1"/>
    <s v="Paper"/>
    <x v="630"/>
    <x v="726"/>
    <n v="1"/>
    <n v="0"/>
    <x v="748"/>
    <s v="low"/>
    <s v="Next time"/>
    <s v="Nick Zandusky"/>
    <s v="OFF-PA-10003657"/>
    <s v="Office Supplies"/>
  </r>
  <r>
    <n v="782"/>
    <x v="363"/>
    <x v="292"/>
    <d v="2015-10-06T00:00:00"/>
    <s v="Second Class"/>
    <s v="BM-11785"/>
    <s v="Bryan Mills"/>
    <s v="Consumer"/>
    <x v="0"/>
    <x v="38"/>
    <x v="24"/>
    <n v="43229"/>
    <x v="3"/>
    <s v="OFF-BI-10001098"/>
    <x v="1"/>
    <s v="Binders"/>
    <x v="410"/>
    <x v="727"/>
    <n v="5"/>
    <n v="0.7"/>
    <x v="749"/>
    <s v="low"/>
    <s v="Next time"/>
    <s v="Bryan Mills"/>
    <s v="OFF-BI-10001098"/>
    <s v="Office Supplies"/>
  </r>
  <r>
    <n v="783"/>
    <x v="363"/>
    <x v="292"/>
    <d v="2015-10-06T00:00:00"/>
    <s v="Second Class"/>
    <s v="BM-11785"/>
    <s v="Bryan Mills"/>
    <s v="Consumer"/>
    <x v="0"/>
    <x v="38"/>
    <x v="24"/>
    <n v="43229"/>
    <x v="3"/>
    <s v="TEC-AC-10002167"/>
    <x v="2"/>
    <s v="Accessories"/>
    <x v="46"/>
    <x v="728"/>
    <n v="2"/>
    <n v="0.2"/>
    <x v="750"/>
    <s v="low"/>
    <s v="Next time"/>
    <s v="Bryan Mills"/>
    <s v="TEC-AC-10002167"/>
    <s v="Technology"/>
  </r>
  <r>
    <n v="784"/>
    <x v="363"/>
    <x v="292"/>
    <d v="2015-10-06T00:00:00"/>
    <s v="Second Class"/>
    <s v="BM-11785"/>
    <s v="Bryan Mills"/>
    <s v="Consumer"/>
    <x v="0"/>
    <x v="38"/>
    <x v="24"/>
    <n v="43229"/>
    <x v="3"/>
    <s v="FUR-BO-10004409"/>
    <x v="0"/>
    <s v="Bookcases"/>
    <x v="631"/>
    <x v="729"/>
    <n v="1"/>
    <n v="0.5"/>
    <x v="751"/>
    <s v="low"/>
    <s v="Next time"/>
    <s v="Bryan Mills"/>
    <s v="FUR-BO-10004409"/>
    <s v="Furniture"/>
  </r>
  <r>
    <n v="785"/>
    <x v="363"/>
    <x v="292"/>
    <d v="2015-10-06T00:00:00"/>
    <s v="Second Class"/>
    <s v="BM-11785"/>
    <s v="Bryan Mills"/>
    <s v="Consumer"/>
    <x v="0"/>
    <x v="38"/>
    <x v="24"/>
    <n v="43229"/>
    <x v="3"/>
    <s v="TEC-AC-10000057"/>
    <x v="2"/>
    <s v="Accessories"/>
    <x v="632"/>
    <x v="730"/>
    <n v="2"/>
    <n v="0.2"/>
    <x v="752"/>
    <s v="low"/>
    <s v="Next time"/>
    <s v="Bryan Mills"/>
    <s v="TEC-AC-10000057"/>
    <s v="Technology"/>
  </r>
  <r>
    <n v="786"/>
    <x v="364"/>
    <x v="293"/>
    <d v="2015-05-28T00:00:00"/>
    <s v="Standard Class"/>
    <s v="EA-14035"/>
    <s v="Erin Ashbrook"/>
    <s v="Corporate"/>
    <x v="0"/>
    <x v="29"/>
    <x v="20"/>
    <n v="29203"/>
    <x v="0"/>
    <s v="OFF-EN-10000056"/>
    <x v="1"/>
    <s v="Envelopes"/>
    <x v="633"/>
    <x v="731"/>
    <n v="3"/>
    <n v="0"/>
    <x v="753"/>
    <s v="low"/>
    <s v="Next time"/>
    <s v="Erin Ashbrook"/>
    <s v="OFF-EN-10000056"/>
    <s v="Office Supplies"/>
  </r>
  <r>
    <n v="787"/>
    <x v="365"/>
    <x v="294"/>
    <d v="2017-03-21T00:00:00"/>
    <s v="Second Class"/>
    <s v="CL-12565"/>
    <s v="Clay Ludtke"/>
    <s v="Consumer"/>
    <x v="0"/>
    <x v="152"/>
    <x v="1"/>
    <n v="93534"/>
    <x v="1"/>
    <s v="OFF-BI-10000014"/>
    <x v="1"/>
    <s v="Binders"/>
    <x v="634"/>
    <x v="732"/>
    <n v="2"/>
    <n v="0.2"/>
    <x v="754"/>
    <s v="low"/>
    <s v="Next time"/>
    <s v="Clay Ludtke"/>
    <s v="OFF-BI-10000014"/>
    <s v="Office Supplies"/>
  </r>
  <r>
    <n v="788"/>
    <x v="366"/>
    <x v="295"/>
    <d v="2015-12-16T00:00:00"/>
    <s v="Standard Class"/>
    <s v="LT-17110"/>
    <s v="Liz Thompson"/>
    <s v="Consumer"/>
    <x v="0"/>
    <x v="152"/>
    <x v="1"/>
    <n v="93534"/>
    <x v="1"/>
    <s v="FUR-CH-10004675"/>
    <x v="0"/>
    <s v="Chairs"/>
    <x v="635"/>
    <x v="733"/>
    <n v="2"/>
    <n v="0.2"/>
    <x v="755"/>
    <s v="low"/>
    <s v="Next time"/>
    <s v="Liz Thompson"/>
    <s v="FUR-CH-10004675"/>
    <s v="Furniture"/>
  </r>
  <r>
    <n v="789"/>
    <x v="367"/>
    <x v="153"/>
    <d v="2015-06-30T00:00:00"/>
    <s v="Standard Class"/>
    <s v="SA-20830"/>
    <s v="Sue Ann Reed"/>
    <s v="Consumer"/>
    <x v="0"/>
    <x v="102"/>
    <x v="17"/>
    <n v="23223"/>
    <x v="0"/>
    <s v="OFF-BI-10001543"/>
    <x v="1"/>
    <s v="Binders"/>
    <x v="380"/>
    <x v="734"/>
    <n v="4"/>
    <n v="0"/>
    <x v="756"/>
    <s v="low"/>
    <s v="Next time"/>
    <s v="Sue Ann Reed"/>
    <s v="OFF-BI-10001543"/>
    <s v="Office Supplies"/>
  </r>
  <r>
    <n v="790"/>
    <x v="367"/>
    <x v="153"/>
    <d v="2015-06-30T00:00:00"/>
    <s v="Standard Class"/>
    <s v="SA-20830"/>
    <s v="Sue Ann Reed"/>
    <s v="Consumer"/>
    <x v="0"/>
    <x v="102"/>
    <x v="17"/>
    <n v="23223"/>
    <x v="0"/>
    <s v="OFF-ST-10001321"/>
    <x v="1"/>
    <s v="Storage"/>
    <x v="421"/>
    <x v="735"/>
    <n v="1"/>
    <n v="0"/>
    <x v="757"/>
    <s v="low"/>
    <s v="Next time"/>
    <s v="Sue Ann Reed"/>
    <s v="OFF-ST-10001321"/>
    <s v="Office Supplies"/>
  </r>
  <r>
    <n v="791"/>
    <x v="367"/>
    <x v="153"/>
    <d v="2015-06-30T00:00:00"/>
    <s v="Standard Class"/>
    <s v="SA-20830"/>
    <s v="Sue Ann Reed"/>
    <s v="Consumer"/>
    <x v="0"/>
    <x v="102"/>
    <x v="17"/>
    <n v="23223"/>
    <x v="0"/>
    <s v="OFF-BI-10001132"/>
    <x v="1"/>
    <s v="Binders"/>
    <x v="636"/>
    <x v="736"/>
    <n v="8"/>
    <n v="0"/>
    <x v="758"/>
    <s v="low"/>
    <s v="Next time"/>
    <s v="Sue Ann Reed"/>
    <s v="OFF-BI-10001132"/>
    <s v="Office Supplies"/>
  </r>
  <r>
    <n v="792"/>
    <x v="367"/>
    <x v="153"/>
    <d v="2015-06-30T00:00:00"/>
    <s v="Standard Class"/>
    <s v="SA-20830"/>
    <s v="Sue Ann Reed"/>
    <s v="Consumer"/>
    <x v="0"/>
    <x v="102"/>
    <x v="17"/>
    <n v="23223"/>
    <x v="0"/>
    <s v="FUR-CH-10003199"/>
    <x v="0"/>
    <s v="Chairs"/>
    <x v="637"/>
    <x v="737"/>
    <n v="3"/>
    <n v="0"/>
    <x v="759"/>
    <s v="low"/>
    <s v="Next time"/>
    <s v="Sue Ann Reed"/>
    <s v="FUR-CH-10003199"/>
    <s v="Furniture"/>
  </r>
  <r>
    <n v="793"/>
    <x v="368"/>
    <x v="244"/>
    <d v="2016-05-20T00:00:00"/>
    <s v="Same Day"/>
    <s v="JK-15730"/>
    <s v="Joe Kamberova"/>
    <s v="Consumer"/>
    <x v="0"/>
    <x v="153"/>
    <x v="3"/>
    <n v="28806"/>
    <x v="0"/>
    <s v="TEC-PH-10001530"/>
    <x v="2"/>
    <s v="Phones"/>
    <x v="638"/>
    <x v="738"/>
    <n v="5"/>
    <n v="0.2"/>
    <x v="760"/>
    <s v="low"/>
    <s v="Next time"/>
    <s v="Joe Kamberova"/>
    <s v="TEC-PH-10001530"/>
    <s v="Technology"/>
  </r>
  <r>
    <n v="794"/>
    <x v="369"/>
    <x v="59"/>
    <d v="2014-09-26T00:00:00"/>
    <s v="Standard Class"/>
    <s v="ES-14020"/>
    <s v="Erica Smith"/>
    <s v="Consumer"/>
    <x v="0"/>
    <x v="8"/>
    <x v="1"/>
    <n v="94110"/>
    <x v="1"/>
    <s v="OFF-LA-10001569"/>
    <x v="1"/>
    <s v="Labels"/>
    <x v="639"/>
    <x v="739"/>
    <n v="2"/>
    <n v="0"/>
    <x v="761"/>
    <s v="low"/>
    <s v="Next time"/>
    <s v="Erica Smith"/>
    <s v="OFF-LA-10001569"/>
    <s v="Office Supplies"/>
  </r>
  <r>
    <n v="795"/>
    <x v="369"/>
    <x v="59"/>
    <d v="2014-09-26T00:00:00"/>
    <s v="Standard Class"/>
    <s v="ES-14020"/>
    <s v="Erica Smith"/>
    <s v="Consumer"/>
    <x v="0"/>
    <x v="8"/>
    <x v="1"/>
    <n v="94110"/>
    <x v="1"/>
    <s v="OFF-PA-10003724"/>
    <x v="1"/>
    <s v="Paper"/>
    <x v="362"/>
    <x v="740"/>
    <n v="4"/>
    <n v="0"/>
    <x v="762"/>
    <s v="low"/>
    <s v="Next time"/>
    <s v="Erica Smith"/>
    <s v="OFF-PA-10003724"/>
    <s v="Office Supplies"/>
  </r>
  <r>
    <n v="796"/>
    <x v="370"/>
    <x v="296"/>
    <d v="2017-09-26T00:00:00"/>
    <s v="Standard Class"/>
    <s v="RH-19495"/>
    <s v="Rick Hansen"/>
    <s v="Consumer"/>
    <x v="0"/>
    <x v="30"/>
    <x v="11"/>
    <n v="55901"/>
    <x v="2"/>
    <s v="OFF-BI-10000546"/>
    <x v="1"/>
    <s v="Binders"/>
    <x v="614"/>
    <x v="171"/>
    <n v="7"/>
    <n v="0"/>
    <x v="763"/>
    <s v="low"/>
    <s v="Next time"/>
    <s v="Rick Hansen"/>
    <s v="OFF-BI-10000546"/>
    <s v="Office Supplies"/>
  </r>
  <r>
    <n v="797"/>
    <x v="371"/>
    <x v="100"/>
    <d v="2015-12-26T00:00:00"/>
    <s v="First Class"/>
    <s v="DB-13120"/>
    <s v="David Bremer"/>
    <s v="Corporate"/>
    <x v="0"/>
    <x v="30"/>
    <x v="15"/>
    <n v="14609"/>
    <x v="3"/>
    <s v="OFF-PA-10000176"/>
    <x v="1"/>
    <s v="Paper"/>
    <x v="640"/>
    <x v="741"/>
    <n v="7"/>
    <n v="0"/>
    <x v="764"/>
    <s v="low"/>
    <s v="Next time"/>
    <s v="David Bremer"/>
    <s v="OFF-PA-10000176"/>
    <s v="Office Supplies"/>
  </r>
  <r>
    <n v="798"/>
    <x v="371"/>
    <x v="100"/>
    <d v="2015-12-26T00:00:00"/>
    <s v="First Class"/>
    <s v="DB-13120"/>
    <s v="David Bremer"/>
    <s v="Corporate"/>
    <x v="0"/>
    <x v="30"/>
    <x v="15"/>
    <n v="14609"/>
    <x v="3"/>
    <s v="OFF-PA-10002365"/>
    <x v="1"/>
    <s v="Paper"/>
    <x v="12"/>
    <x v="91"/>
    <n v="2"/>
    <n v="0"/>
    <x v="91"/>
    <s v="low"/>
    <s v="Next time"/>
    <s v="David Bremer"/>
    <s v="OFF-PA-10002365"/>
    <s v="Office Supplies"/>
  </r>
  <r>
    <n v="799"/>
    <x v="371"/>
    <x v="100"/>
    <d v="2015-12-26T00:00:00"/>
    <s v="First Class"/>
    <s v="DB-13120"/>
    <s v="David Bremer"/>
    <s v="Corporate"/>
    <x v="0"/>
    <x v="30"/>
    <x v="15"/>
    <n v="14609"/>
    <x v="3"/>
    <s v="OFF-LA-10002271"/>
    <x v="1"/>
    <s v="Labels"/>
    <x v="641"/>
    <x v="742"/>
    <n v="7"/>
    <n v="0"/>
    <x v="765"/>
    <s v="low"/>
    <s v="Next time"/>
    <s v="David Bremer"/>
    <s v="OFF-LA-10002271"/>
    <s v="Office Supplies"/>
  </r>
  <r>
    <n v="800"/>
    <x v="372"/>
    <x v="154"/>
    <d v="2015-12-03T00:00:00"/>
    <s v="Standard Class"/>
    <s v="CD-11920"/>
    <s v="Carlos Daly"/>
    <s v="Consumer"/>
    <x v="0"/>
    <x v="154"/>
    <x v="1"/>
    <n v="92530"/>
    <x v="1"/>
    <s v="FUR-CH-10002647"/>
    <x v="0"/>
    <s v="Chairs"/>
    <x v="475"/>
    <x v="510"/>
    <n v="5"/>
    <n v="0.2"/>
    <x v="766"/>
    <s v="low"/>
    <s v="Next time"/>
    <s v="Carlos Daly"/>
    <s v="FUR-CH-10002647"/>
    <s v="Furniture"/>
  </r>
  <r>
    <n v="801"/>
    <x v="373"/>
    <x v="297"/>
    <d v="2017-02-23T00:00:00"/>
    <s v="First Class"/>
    <s v="HW-14935"/>
    <s v="Helen Wasserman"/>
    <s v="Corporate"/>
    <x v="0"/>
    <x v="70"/>
    <x v="1"/>
    <n v="92105"/>
    <x v="1"/>
    <s v="FUR-FU-10004090"/>
    <x v="0"/>
    <s v="Furnishings"/>
    <x v="642"/>
    <x v="743"/>
    <n v="1"/>
    <n v="0"/>
    <x v="767"/>
    <s v="low"/>
    <s v="Next time"/>
    <s v="Helen Wasserman"/>
    <s v="FUR-FU-10004090"/>
    <s v="Furniture"/>
  </r>
  <r>
    <n v="802"/>
    <x v="373"/>
    <x v="297"/>
    <d v="2017-02-23T00:00:00"/>
    <s v="First Class"/>
    <s v="HW-14935"/>
    <s v="Helen Wasserman"/>
    <s v="Corporate"/>
    <x v="0"/>
    <x v="70"/>
    <x v="1"/>
    <n v="92105"/>
    <x v="1"/>
    <s v="TEC-PH-10001580"/>
    <x v="2"/>
    <s v="Phones"/>
    <x v="234"/>
    <x v="744"/>
    <n v="2"/>
    <n v="0.2"/>
    <x v="768"/>
    <s v="low"/>
    <s v="Next time"/>
    <s v="Helen Wasserman"/>
    <s v="TEC-PH-10001580"/>
    <s v="Technology"/>
  </r>
  <r>
    <n v="803"/>
    <x v="374"/>
    <x v="298"/>
    <d v="2016-08-23T00:00:00"/>
    <s v="Second Class"/>
    <s v="HW-14935"/>
    <s v="Helen Wasserman"/>
    <s v="Corporate"/>
    <x v="0"/>
    <x v="20"/>
    <x v="15"/>
    <n v="10024"/>
    <x v="3"/>
    <s v="OFF-AP-10000576"/>
    <x v="1"/>
    <s v="Appliances"/>
    <x v="643"/>
    <x v="745"/>
    <n v="9"/>
    <n v="0"/>
    <x v="769"/>
    <s v="low"/>
    <s v="Next time"/>
    <s v="Helen Wasserman"/>
    <s v="OFF-AP-10000576"/>
    <s v="Office Supplies"/>
  </r>
  <r>
    <n v="804"/>
    <x v="375"/>
    <x v="299"/>
    <d v="2016-03-17T00:00:00"/>
    <s v="Standard Class"/>
    <s v="MC-18130"/>
    <s v="Mike Caudle"/>
    <s v="Corporate"/>
    <x v="0"/>
    <x v="53"/>
    <x v="28"/>
    <n v="71203"/>
    <x v="0"/>
    <s v="OFF-PA-10003953"/>
    <x v="1"/>
    <s v="Paper"/>
    <x v="644"/>
    <x v="91"/>
    <n v="2"/>
    <n v="0"/>
    <x v="91"/>
    <s v="low"/>
    <s v="Next time"/>
    <s v="Mike Caudle"/>
    <s v="OFF-PA-10003953"/>
    <s v="Office Supplies"/>
  </r>
  <r>
    <n v="805"/>
    <x v="376"/>
    <x v="300"/>
    <d v="2017-04-24T00:00:00"/>
    <s v="First Class"/>
    <s v="GM-14440"/>
    <s v="Gary McGarr"/>
    <s v="Consumer"/>
    <x v="0"/>
    <x v="8"/>
    <x v="1"/>
    <n v="94122"/>
    <x v="1"/>
    <s v="FUR-FU-10000794"/>
    <x v="0"/>
    <s v="Furnishings"/>
    <x v="645"/>
    <x v="717"/>
    <n v="2"/>
    <n v="0"/>
    <x v="770"/>
    <s v="low"/>
    <s v="Next time"/>
    <s v="Gary Mcgarr"/>
    <s v="FUR-FU-10000794"/>
    <s v="Furniture"/>
  </r>
  <r>
    <n v="806"/>
    <x v="377"/>
    <x v="301"/>
    <d v="2014-11-07T00:00:00"/>
    <s v="Standard Class"/>
    <s v="RA-19915"/>
    <s v="Russell Applegate"/>
    <s v="Consumer"/>
    <x v="0"/>
    <x v="60"/>
    <x v="22"/>
    <n v="80219"/>
    <x v="1"/>
    <s v="OFF-AR-10001897"/>
    <x v="1"/>
    <s v="Art"/>
    <x v="646"/>
    <x v="746"/>
    <n v="3"/>
    <n v="0.2"/>
    <x v="771"/>
    <s v="low"/>
    <s v="Next time"/>
    <s v="Russell Applegate"/>
    <s v="OFF-AR-10001897"/>
    <s v="Office Supplies"/>
  </r>
  <r>
    <n v="807"/>
    <x v="377"/>
    <x v="301"/>
    <d v="2014-11-07T00:00:00"/>
    <s v="Standard Class"/>
    <s v="RA-19915"/>
    <s v="Russell Applegate"/>
    <s v="Consumer"/>
    <x v="0"/>
    <x v="60"/>
    <x v="22"/>
    <n v="80219"/>
    <x v="1"/>
    <s v="TEC-PH-10001795"/>
    <x v="2"/>
    <s v="Phones"/>
    <x v="647"/>
    <x v="747"/>
    <n v="4"/>
    <n v="0.2"/>
    <x v="772"/>
    <s v="low"/>
    <s v="Good Performance"/>
    <s v="Russell Applegate"/>
    <s v="TEC-PH-10001795"/>
    <s v="Technology"/>
  </r>
  <r>
    <n v="808"/>
    <x v="378"/>
    <x v="302"/>
    <d v="2015-02-05T00:00:00"/>
    <s v="First Class"/>
    <s v="AA-10375"/>
    <s v="Allen Armold"/>
    <s v="Consumer"/>
    <x v="0"/>
    <x v="155"/>
    <x v="8"/>
    <n v="68104"/>
    <x v="2"/>
    <s v="FUR-FU-10003347"/>
    <x v="0"/>
    <s v="Furnishings"/>
    <x v="379"/>
    <x v="158"/>
    <n v="2"/>
    <n v="0"/>
    <x v="415"/>
    <s v="low"/>
    <s v="Next time"/>
    <s v="Allen Armold"/>
    <s v="FUR-FU-10003347"/>
    <s v="Furniture"/>
  </r>
  <r>
    <n v="809"/>
    <x v="378"/>
    <x v="302"/>
    <d v="2015-02-05T00:00:00"/>
    <s v="First Class"/>
    <s v="AA-10375"/>
    <s v="Allen Armold"/>
    <s v="Consumer"/>
    <x v="0"/>
    <x v="155"/>
    <x v="8"/>
    <n v="68104"/>
    <x v="2"/>
    <s v="TEC-AC-10004901"/>
    <x v="2"/>
    <s v="Accessories"/>
    <x v="648"/>
    <x v="145"/>
    <n v="3"/>
    <n v="0"/>
    <x v="773"/>
    <s v="low"/>
    <s v="Next time"/>
    <s v="Allen Armold"/>
    <s v="TEC-AC-10004901"/>
    <s v="Technology"/>
  </r>
  <r>
    <n v="810"/>
    <x v="379"/>
    <x v="303"/>
    <d v="2014-10-15T00:00:00"/>
    <s v="First Class"/>
    <s v="ZC-21910"/>
    <s v="Zuschuss Carroll"/>
    <s v="Consumer"/>
    <x v="0"/>
    <x v="156"/>
    <x v="4"/>
    <n v="98026"/>
    <x v="1"/>
    <s v="OFF-AR-10003190"/>
    <x v="1"/>
    <s v="Art"/>
    <x v="649"/>
    <x v="132"/>
    <n v="4"/>
    <n v="0"/>
    <x v="774"/>
    <s v="low"/>
    <s v="Next time"/>
    <s v="Zuschuss Carroll"/>
    <s v="OFF-AR-10003190"/>
    <s v="Office Supplies"/>
  </r>
  <r>
    <n v="811"/>
    <x v="379"/>
    <x v="303"/>
    <d v="2014-10-15T00:00:00"/>
    <s v="First Class"/>
    <s v="ZC-21910"/>
    <s v="Zuschuss Carroll"/>
    <s v="Consumer"/>
    <x v="0"/>
    <x v="156"/>
    <x v="4"/>
    <n v="98026"/>
    <x v="1"/>
    <s v="FUR-TA-10002903"/>
    <x v="0"/>
    <s v="Tables"/>
    <x v="258"/>
    <x v="748"/>
    <n v="5"/>
    <n v="0"/>
    <x v="775"/>
    <s v="low"/>
    <s v="Good Performance"/>
    <s v="Zuschuss Carroll"/>
    <s v="FUR-TA-10002903"/>
    <s v="Furniture"/>
  </r>
  <r>
    <n v="812"/>
    <x v="379"/>
    <x v="303"/>
    <d v="2014-10-15T00:00:00"/>
    <s v="First Class"/>
    <s v="ZC-21910"/>
    <s v="Zuschuss Carroll"/>
    <s v="Consumer"/>
    <x v="0"/>
    <x v="156"/>
    <x v="4"/>
    <n v="98026"/>
    <x v="1"/>
    <s v="OFF-AP-10000240"/>
    <x v="1"/>
    <s v="Appliances"/>
    <x v="650"/>
    <x v="749"/>
    <n v="4"/>
    <n v="0"/>
    <x v="776"/>
    <s v="low"/>
    <s v="Next time"/>
    <s v="Zuschuss Carroll"/>
    <s v="OFF-AP-10000240"/>
    <s v="Office Supplies"/>
  </r>
  <r>
    <n v="813"/>
    <x v="379"/>
    <x v="303"/>
    <d v="2014-10-15T00:00:00"/>
    <s v="First Class"/>
    <s v="ZC-21910"/>
    <s v="Zuschuss Carroll"/>
    <s v="Consumer"/>
    <x v="0"/>
    <x v="156"/>
    <x v="4"/>
    <n v="98026"/>
    <x v="1"/>
    <s v="TEC-AC-10001101"/>
    <x v="2"/>
    <s v="Accessories"/>
    <x v="552"/>
    <x v="750"/>
    <n v="2"/>
    <n v="0"/>
    <x v="777"/>
    <s v="low"/>
    <s v="Next time"/>
    <s v="Zuschuss Carroll"/>
    <s v="TEC-AC-10001101"/>
    <s v="Technology"/>
  </r>
  <r>
    <n v="814"/>
    <x v="380"/>
    <x v="304"/>
    <d v="2017-05-14T00:00:00"/>
    <s v="Same Day"/>
    <s v="PJ-19015"/>
    <s v="Pauline Johnson"/>
    <s v="Consumer"/>
    <x v="0"/>
    <x v="157"/>
    <x v="1"/>
    <n v="92704"/>
    <x v="1"/>
    <s v="FUR-FU-10000794"/>
    <x v="0"/>
    <s v="Furnishings"/>
    <x v="645"/>
    <x v="717"/>
    <n v="2"/>
    <n v="0"/>
    <x v="770"/>
    <s v="low"/>
    <s v="Next time"/>
    <s v="Pauline Johnson"/>
    <s v="FUR-FU-10000794"/>
    <s v="Furniture"/>
  </r>
  <r>
    <n v="815"/>
    <x v="380"/>
    <x v="304"/>
    <d v="2017-05-14T00:00:00"/>
    <s v="Same Day"/>
    <s v="PJ-19015"/>
    <s v="Pauline Johnson"/>
    <s v="Consumer"/>
    <x v="0"/>
    <x v="157"/>
    <x v="1"/>
    <n v="92704"/>
    <x v="1"/>
    <s v="TEC-AC-10001838"/>
    <x v="2"/>
    <s v="Accessories"/>
    <x v="651"/>
    <x v="751"/>
    <n v="7"/>
    <n v="0"/>
    <x v="778"/>
    <s v="low"/>
    <s v="Good Performance"/>
    <s v="Pauline Johnson"/>
    <s v="TEC-AC-10001838"/>
    <s v="Technology"/>
  </r>
  <r>
    <n v="816"/>
    <x v="381"/>
    <x v="305"/>
    <d v="2015-03-23T00:00:00"/>
    <s v="First Class"/>
    <s v="BW-11110"/>
    <s v="Bart Watters"/>
    <s v="Corporate"/>
    <x v="0"/>
    <x v="158"/>
    <x v="6"/>
    <n v="53209"/>
    <x v="2"/>
    <s v="OFF-PA-10000061"/>
    <x v="1"/>
    <s v="Paper"/>
    <x v="181"/>
    <x v="187"/>
    <n v="8"/>
    <n v="0"/>
    <x v="189"/>
    <s v="low"/>
    <s v="Next time"/>
    <s v="Bart Watters"/>
    <s v="OFF-PA-10000061"/>
    <s v="Office Supplies"/>
  </r>
  <r>
    <n v="817"/>
    <x v="382"/>
    <x v="306"/>
    <d v="2016-09-19T00:00:00"/>
    <s v="Standard Class"/>
    <s v="DB-13210"/>
    <s v="Dean Braden"/>
    <s v="Consumer"/>
    <x v="0"/>
    <x v="10"/>
    <x v="9"/>
    <n v="19140"/>
    <x v="3"/>
    <s v="OFF-PA-10003651"/>
    <x v="1"/>
    <s v="Paper"/>
    <x v="652"/>
    <x v="752"/>
    <n v="1"/>
    <n v="0.2"/>
    <x v="779"/>
    <s v="low"/>
    <s v="Next time"/>
    <s v="Dean Braden"/>
    <s v="OFF-PA-10003651"/>
    <s v="Office Supplies"/>
  </r>
  <r>
    <n v="818"/>
    <x v="383"/>
    <x v="307"/>
    <d v="2014-07-02T00:00:00"/>
    <s v="Standard Class"/>
    <s v="CA-12775"/>
    <s v="Cynthia Arntzen"/>
    <s v="Consumer"/>
    <x v="0"/>
    <x v="10"/>
    <x v="9"/>
    <n v="19140"/>
    <x v="3"/>
    <s v="OFF-PA-10000304"/>
    <x v="1"/>
    <s v="Paper"/>
    <x v="88"/>
    <x v="753"/>
    <n v="8"/>
    <n v="0.2"/>
    <x v="780"/>
    <s v="low"/>
    <s v="Next time"/>
    <s v="Cynthia Arntzen"/>
    <s v="OFF-PA-10000304"/>
    <s v="Office Supplies"/>
  </r>
  <r>
    <n v="819"/>
    <x v="383"/>
    <x v="307"/>
    <d v="2014-07-02T00:00:00"/>
    <s v="Standard Class"/>
    <s v="CA-12775"/>
    <s v="Cynthia Arntzen"/>
    <s v="Consumer"/>
    <x v="0"/>
    <x v="10"/>
    <x v="9"/>
    <n v="19140"/>
    <x v="3"/>
    <s v="OFF-BI-10003094"/>
    <x v="1"/>
    <s v="Binders"/>
    <x v="653"/>
    <x v="754"/>
    <n v="3"/>
    <n v="0.7"/>
    <x v="781"/>
    <s v="low"/>
    <s v="Next time"/>
    <s v="Cynthia Arntzen"/>
    <s v="OFF-BI-10003094"/>
    <s v="Office Supplies"/>
  </r>
  <r>
    <n v="820"/>
    <x v="383"/>
    <x v="307"/>
    <d v="2014-07-02T00:00:00"/>
    <s v="Standard Class"/>
    <s v="CA-12775"/>
    <s v="Cynthia Arntzen"/>
    <s v="Consumer"/>
    <x v="0"/>
    <x v="10"/>
    <x v="9"/>
    <n v="19140"/>
    <x v="3"/>
    <s v="FUR-CH-10001394"/>
    <x v="0"/>
    <s v="Chairs"/>
    <x v="654"/>
    <x v="755"/>
    <n v="5"/>
    <n v="0.3"/>
    <x v="232"/>
    <s v="low"/>
    <s v="Next time"/>
    <s v="Cynthia Arntzen"/>
    <s v="FUR-CH-10001394"/>
    <s v="Furniture"/>
  </r>
  <r>
    <n v="821"/>
    <x v="383"/>
    <x v="307"/>
    <d v="2014-07-02T00:00:00"/>
    <s v="Standard Class"/>
    <s v="CA-12775"/>
    <s v="Cynthia Arntzen"/>
    <s v="Consumer"/>
    <x v="0"/>
    <x v="10"/>
    <x v="9"/>
    <n v="19140"/>
    <x v="3"/>
    <s v="OFF-BI-10004230"/>
    <x v="1"/>
    <s v="Binders"/>
    <x v="655"/>
    <x v="756"/>
    <n v="3"/>
    <n v="0.7"/>
    <x v="782"/>
    <s v="low"/>
    <s v="Next time"/>
    <s v="Cynthia Arntzen"/>
    <s v="OFF-BI-10004230"/>
    <s v="Office Supplies"/>
  </r>
  <r>
    <n v="822"/>
    <x v="383"/>
    <x v="307"/>
    <d v="2014-07-02T00:00:00"/>
    <s v="Standard Class"/>
    <s v="CA-12775"/>
    <s v="Cynthia Arntzen"/>
    <s v="Consumer"/>
    <x v="0"/>
    <x v="10"/>
    <x v="9"/>
    <n v="19140"/>
    <x v="3"/>
    <s v="OFF-PA-10003395"/>
    <x v="1"/>
    <s v="Paper"/>
    <x v="656"/>
    <x v="757"/>
    <n v="4"/>
    <n v="0.2"/>
    <x v="783"/>
    <s v="low"/>
    <s v="Next time"/>
    <s v="Cynthia Arntzen"/>
    <s v="OFF-PA-10003395"/>
    <s v="Office Supplies"/>
  </r>
  <r>
    <n v="823"/>
    <x v="384"/>
    <x v="308"/>
    <d v="2017-06-27T00:00:00"/>
    <s v="Standard Class"/>
    <s v="TR-21325"/>
    <s v="Toby Ritter"/>
    <s v="Consumer"/>
    <x v="0"/>
    <x v="78"/>
    <x v="30"/>
    <n v="7109"/>
    <x v="3"/>
    <s v="TEC-AC-10002402"/>
    <x v="2"/>
    <s v="Accessories"/>
    <x v="657"/>
    <x v="758"/>
    <n v="3"/>
    <n v="0"/>
    <x v="784"/>
    <s v="low"/>
    <s v="Next time"/>
    <s v="Toby Ritter"/>
    <s v="TEC-AC-10002402"/>
    <s v="Technology"/>
  </r>
  <r>
    <n v="824"/>
    <x v="384"/>
    <x v="308"/>
    <d v="2017-06-27T00:00:00"/>
    <s v="Standard Class"/>
    <s v="TR-21325"/>
    <s v="Toby Ritter"/>
    <s v="Consumer"/>
    <x v="0"/>
    <x v="78"/>
    <x v="30"/>
    <n v="7109"/>
    <x v="3"/>
    <s v="OFF-LA-10003223"/>
    <x v="1"/>
    <s v="Labels"/>
    <x v="607"/>
    <x v="759"/>
    <n v="2"/>
    <n v="0"/>
    <x v="785"/>
    <s v="low"/>
    <s v="Next time"/>
    <s v="Toby Ritter"/>
    <s v="OFF-LA-10003223"/>
    <s v="Office Supplies"/>
  </r>
  <r>
    <n v="825"/>
    <x v="385"/>
    <x v="309"/>
    <d v="2014-05-15T00:00:00"/>
    <s v="Standard Class"/>
    <s v="PG-18820"/>
    <s v="Patrick Gardner"/>
    <s v="Consumer"/>
    <x v="0"/>
    <x v="8"/>
    <x v="1"/>
    <n v="94110"/>
    <x v="1"/>
    <s v="TEC-AC-10003441"/>
    <x v="2"/>
    <s v="Accessories"/>
    <x v="658"/>
    <x v="760"/>
    <n v="4"/>
    <n v="0"/>
    <x v="786"/>
    <s v="low"/>
    <s v="Next time"/>
    <s v="Patrick Gardner"/>
    <s v="TEC-AC-10003441"/>
    <s v="Technology"/>
  </r>
  <r>
    <n v="826"/>
    <x v="385"/>
    <x v="309"/>
    <d v="2014-05-15T00:00:00"/>
    <s v="Standard Class"/>
    <s v="PG-18820"/>
    <s v="Patrick Gardner"/>
    <s v="Consumer"/>
    <x v="0"/>
    <x v="8"/>
    <x v="1"/>
    <n v="94110"/>
    <x v="1"/>
    <s v="TEC-AC-10000109"/>
    <x v="2"/>
    <s v="Accessories"/>
    <x v="202"/>
    <x v="761"/>
    <n v="3"/>
    <n v="0"/>
    <x v="787"/>
    <s v="low"/>
    <s v="Next time"/>
    <s v="Patrick Gardner"/>
    <s v="TEC-AC-10000109"/>
    <s v="Technology"/>
  </r>
  <r>
    <n v="827"/>
    <x v="386"/>
    <x v="170"/>
    <d v="2017-08-28T00:00:00"/>
    <s v="Standard Class"/>
    <s v="GT-14710"/>
    <s v="Greg Tran"/>
    <s v="Consumer"/>
    <x v="0"/>
    <x v="69"/>
    <x v="11"/>
    <n v="55044"/>
    <x v="2"/>
    <s v="OFF-FA-10002280"/>
    <x v="1"/>
    <s v="Fasteners"/>
    <x v="659"/>
    <x v="762"/>
    <n v="7"/>
    <n v="0"/>
    <x v="788"/>
    <s v="low"/>
    <s v="Next time"/>
    <s v="Greg Tran"/>
    <s v="OFF-FA-10002280"/>
    <s v="Office Supplies"/>
  </r>
  <r>
    <n v="828"/>
    <x v="386"/>
    <x v="170"/>
    <d v="2017-08-28T00:00:00"/>
    <s v="Standard Class"/>
    <s v="GT-14710"/>
    <s v="Greg Tran"/>
    <s v="Consumer"/>
    <x v="0"/>
    <x v="69"/>
    <x v="11"/>
    <n v="55044"/>
    <x v="2"/>
    <s v="OFF-SU-10000381"/>
    <x v="1"/>
    <s v="Supplies"/>
    <x v="660"/>
    <x v="763"/>
    <n v="4"/>
    <n v="0"/>
    <x v="789"/>
    <s v="low"/>
    <s v="Next time"/>
    <s v="Greg Tran"/>
    <s v="OFF-SU-10000381"/>
    <s v="Office Supplies"/>
  </r>
  <r>
    <n v="829"/>
    <x v="386"/>
    <x v="170"/>
    <d v="2017-08-28T00:00:00"/>
    <s v="Standard Class"/>
    <s v="GT-14710"/>
    <s v="Greg Tran"/>
    <s v="Consumer"/>
    <x v="0"/>
    <x v="69"/>
    <x v="11"/>
    <n v="55044"/>
    <x v="2"/>
    <s v="OFF-EN-10004459"/>
    <x v="1"/>
    <s v="Envelopes"/>
    <x v="661"/>
    <x v="764"/>
    <n v="2"/>
    <n v="0"/>
    <x v="790"/>
    <s v="low"/>
    <s v="Next time"/>
    <s v="Greg Tran"/>
    <s v="OFF-EN-10004459"/>
    <s v="Office Supplies"/>
  </r>
  <r>
    <n v="830"/>
    <x v="387"/>
    <x v="114"/>
    <d v="2017-06-21T00:00:00"/>
    <s v="Second Class"/>
    <s v="JE-15745"/>
    <s v="Joel Eaton"/>
    <s v="Consumer"/>
    <x v="0"/>
    <x v="159"/>
    <x v="0"/>
    <n v="41042"/>
    <x v="0"/>
    <s v="FUR-CH-10000665"/>
    <x v="0"/>
    <s v="Chairs"/>
    <x v="662"/>
    <x v="85"/>
    <n v="2"/>
    <n v="0"/>
    <x v="791"/>
    <s v="low"/>
    <s v="Next time"/>
    <s v="Joel Eaton"/>
    <s v="FUR-CH-10000665"/>
    <s v="Furniture"/>
  </r>
  <r>
    <n v="831"/>
    <x v="387"/>
    <x v="114"/>
    <d v="2017-06-21T00:00:00"/>
    <s v="Second Class"/>
    <s v="JE-15745"/>
    <s v="Joel Eaton"/>
    <s v="Consumer"/>
    <x v="0"/>
    <x v="159"/>
    <x v="0"/>
    <n v="41042"/>
    <x v="0"/>
    <s v="OFF-AP-10003884"/>
    <x v="1"/>
    <s v="Appliances"/>
    <x v="663"/>
    <x v="765"/>
    <n v="3"/>
    <n v="0"/>
    <x v="792"/>
    <s v="low"/>
    <s v="Next time"/>
    <s v="Joel Eaton"/>
    <s v="OFF-AP-10003884"/>
    <s v="Office Supplies"/>
  </r>
  <r>
    <n v="832"/>
    <x v="387"/>
    <x v="114"/>
    <d v="2017-06-21T00:00:00"/>
    <s v="Second Class"/>
    <s v="JE-15745"/>
    <s v="Joel Eaton"/>
    <s v="Consumer"/>
    <x v="0"/>
    <x v="159"/>
    <x v="0"/>
    <n v="41042"/>
    <x v="0"/>
    <s v="TEC-PH-10001557"/>
    <x v="2"/>
    <s v="Phones"/>
    <x v="664"/>
    <x v="766"/>
    <n v="2"/>
    <n v="0"/>
    <x v="793"/>
    <s v="low"/>
    <s v="Next time"/>
    <s v="Joel Eaton"/>
    <s v="TEC-PH-10001557"/>
    <s v="Technology"/>
  </r>
  <r>
    <n v="833"/>
    <x v="387"/>
    <x v="114"/>
    <d v="2017-06-21T00:00:00"/>
    <s v="Second Class"/>
    <s v="JE-15745"/>
    <s v="Joel Eaton"/>
    <s v="Consumer"/>
    <x v="0"/>
    <x v="159"/>
    <x v="0"/>
    <n v="41042"/>
    <x v="0"/>
    <s v="TEC-PH-10002085"/>
    <x v="2"/>
    <s v="Phones"/>
    <x v="665"/>
    <x v="767"/>
    <n v="1"/>
    <n v="0"/>
    <x v="794"/>
    <s v="low"/>
    <s v="Next time"/>
    <s v="Joel Eaton"/>
    <s v="TEC-PH-10002085"/>
    <s v="Technology"/>
  </r>
  <r>
    <n v="834"/>
    <x v="388"/>
    <x v="310"/>
    <d v="2016-07-27T00:00:00"/>
    <s v="Standard Class"/>
    <s v="JB-15400"/>
    <s v="Jennifer Braxton"/>
    <s v="Corporate"/>
    <x v="0"/>
    <x v="67"/>
    <x v="2"/>
    <n v="33614"/>
    <x v="0"/>
    <s v="OFF-AR-10002956"/>
    <x v="1"/>
    <s v="Art"/>
    <x v="666"/>
    <x v="768"/>
    <n v="2"/>
    <n v="0.2"/>
    <x v="795"/>
    <s v="low"/>
    <s v="Next time"/>
    <s v="Jennifer Braxton"/>
    <s v="OFF-AR-10002956"/>
    <s v="Office Supplies"/>
  </r>
  <r>
    <n v="835"/>
    <x v="388"/>
    <x v="310"/>
    <d v="2016-07-27T00:00:00"/>
    <s v="Standard Class"/>
    <s v="JB-15400"/>
    <s v="Jennifer Braxton"/>
    <s v="Corporate"/>
    <x v="0"/>
    <x v="67"/>
    <x v="2"/>
    <n v="33614"/>
    <x v="0"/>
    <s v="OFF-AP-10003266"/>
    <x v="1"/>
    <s v="Appliances"/>
    <x v="667"/>
    <x v="769"/>
    <n v="2"/>
    <n v="0.2"/>
    <x v="796"/>
    <s v="low"/>
    <s v="Next time"/>
    <s v="Jennifer Braxton"/>
    <s v="OFF-AP-10003266"/>
    <s v="Office Supplies"/>
  </r>
  <r>
    <n v="836"/>
    <x v="388"/>
    <x v="310"/>
    <d v="2016-07-27T00:00:00"/>
    <s v="Standard Class"/>
    <s v="JB-15400"/>
    <s v="Jennifer Braxton"/>
    <s v="Corporate"/>
    <x v="0"/>
    <x v="67"/>
    <x v="2"/>
    <n v="33614"/>
    <x v="0"/>
    <s v="TEC-MA-10004002"/>
    <x v="2"/>
    <s v="Machines"/>
    <x v="668"/>
    <x v="770"/>
    <n v="1"/>
    <n v="0.5"/>
    <x v="797"/>
    <s v="low"/>
    <s v="Next time"/>
    <s v="Jennifer Braxton"/>
    <s v="TEC-MA-10004002"/>
    <s v="Technology"/>
  </r>
  <r>
    <n v="837"/>
    <x v="389"/>
    <x v="78"/>
    <d v="2014-09-13T00:00:00"/>
    <s v="Second Class"/>
    <s v="LH-17020"/>
    <s v="Lisa Hazard"/>
    <s v="Consumer"/>
    <x v="0"/>
    <x v="139"/>
    <x v="5"/>
    <n v="75701"/>
    <x v="2"/>
    <s v="OFF-BI-10001071"/>
    <x v="1"/>
    <s v="Binders"/>
    <x v="669"/>
    <x v="771"/>
    <n v="4"/>
    <n v="0.8"/>
    <x v="798"/>
    <s v="low"/>
    <s v="Next time"/>
    <s v="Lisa Hazard"/>
    <s v="OFF-BI-10001071"/>
    <s v="Office Supplies"/>
  </r>
  <r>
    <n v="838"/>
    <x v="390"/>
    <x v="259"/>
    <d v="2017-11-11T00:00:00"/>
    <s v="Standard Class"/>
    <s v="JL-15175"/>
    <s v="James Lanier"/>
    <s v="Home Office"/>
    <x v="0"/>
    <x v="29"/>
    <x v="18"/>
    <n v="38401"/>
    <x v="0"/>
    <s v="OFF-PA-10001560"/>
    <x v="1"/>
    <s v="Paper"/>
    <x v="670"/>
    <x v="772"/>
    <n v="2"/>
    <n v="0.2"/>
    <x v="799"/>
    <s v="low"/>
    <s v="Next time"/>
    <s v="James Lanier"/>
    <s v="OFF-PA-10001560"/>
    <s v="Office Supplies"/>
  </r>
  <r>
    <n v="839"/>
    <x v="391"/>
    <x v="311"/>
    <d v="2016-03-12T00:00:00"/>
    <s v="Standard Class"/>
    <s v="EB-13705"/>
    <s v="Ed Braxton"/>
    <s v="Corporate"/>
    <x v="0"/>
    <x v="5"/>
    <x v="5"/>
    <n v="76106"/>
    <x v="2"/>
    <s v="TEC-PH-10002365"/>
    <x v="2"/>
    <s v="Phones"/>
    <x v="403"/>
    <x v="773"/>
    <n v="3"/>
    <n v="0.2"/>
    <x v="800"/>
    <s v="low"/>
    <s v="Next time"/>
    <s v="Ed Braxton"/>
    <s v="TEC-PH-10002365"/>
    <s v="Technology"/>
  </r>
  <r>
    <n v="840"/>
    <x v="392"/>
    <x v="312"/>
    <d v="2015-11-25T00:00:00"/>
    <s v="Standard Class"/>
    <s v="BM-11650"/>
    <s v="Brian Moss"/>
    <s v="Corporate"/>
    <x v="0"/>
    <x v="20"/>
    <x v="15"/>
    <n v="10035"/>
    <x v="3"/>
    <s v="OFF-AR-10004648"/>
    <x v="1"/>
    <s v="Art"/>
    <x v="626"/>
    <x v="774"/>
    <n v="3"/>
    <n v="0"/>
    <x v="801"/>
    <s v="low"/>
    <s v="Next time"/>
    <s v="Brian Moss"/>
    <s v="OFF-AR-10004648"/>
    <s v="Office Supplies"/>
  </r>
  <r>
    <n v="841"/>
    <x v="392"/>
    <x v="312"/>
    <d v="2015-11-25T00:00:00"/>
    <s v="Standard Class"/>
    <s v="BM-11650"/>
    <s v="Brian Moss"/>
    <s v="Corporate"/>
    <x v="0"/>
    <x v="20"/>
    <x v="15"/>
    <n v="10035"/>
    <x v="3"/>
    <s v="OFF-AR-10002578"/>
    <x v="1"/>
    <s v="Art"/>
    <x v="671"/>
    <x v="132"/>
    <n v="4"/>
    <n v="0"/>
    <x v="802"/>
    <s v="low"/>
    <s v="Next time"/>
    <s v="Brian Moss"/>
    <s v="OFF-AR-10002578"/>
    <s v="Office Supplies"/>
  </r>
  <r>
    <n v="842"/>
    <x v="392"/>
    <x v="312"/>
    <d v="2015-11-25T00:00:00"/>
    <s v="Standard Class"/>
    <s v="BM-11650"/>
    <s v="Brian Moss"/>
    <s v="Corporate"/>
    <x v="0"/>
    <x v="20"/>
    <x v="15"/>
    <n v="10035"/>
    <x v="3"/>
    <s v="FUR-BO-10001519"/>
    <x v="0"/>
    <s v="Bookcases"/>
    <x v="672"/>
    <x v="775"/>
    <n v="4"/>
    <n v="0.2"/>
    <x v="803"/>
    <s v="low"/>
    <s v="Next time"/>
    <s v="Brian Moss"/>
    <s v="FUR-BO-10001519"/>
    <s v="Furniture"/>
  </r>
  <r>
    <n v="843"/>
    <x v="393"/>
    <x v="77"/>
    <d v="2016-11-09T00:00:00"/>
    <s v="First Class"/>
    <s v="EM-14095"/>
    <s v="Eudokia Martin"/>
    <s v="Corporate"/>
    <x v="0"/>
    <x v="1"/>
    <x v="1"/>
    <n v="90036"/>
    <x v="1"/>
    <s v="OFF-BI-10001294"/>
    <x v="1"/>
    <s v="Binders"/>
    <x v="673"/>
    <x v="776"/>
    <n v="4"/>
    <n v="0.2"/>
    <x v="804"/>
    <s v="low"/>
    <s v="Next time"/>
    <s v="Eudokia Martin"/>
    <s v="OFF-BI-10001294"/>
    <s v="Office Supplies"/>
  </r>
  <r>
    <n v="844"/>
    <x v="393"/>
    <x v="77"/>
    <d v="2016-11-09T00:00:00"/>
    <s v="First Class"/>
    <s v="EM-14095"/>
    <s v="Eudokia Martin"/>
    <s v="Corporate"/>
    <x v="0"/>
    <x v="1"/>
    <x v="1"/>
    <n v="90036"/>
    <x v="1"/>
    <s v="OFF-BI-10001636"/>
    <x v="1"/>
    <s v="Binders"/>
    <x v="674"/>
    <x v="777"/>
    <n v="4"/>
    <n v="0.2"/>
    <x v="805"/>
    <s v="low"/>
    <s v="Next time"/>
    <s v="Eudokia Martin"/>
    <s v="OFF-BI-10001636"/>
    <s v="Office Supplies"/>
  </r>
  <r>
    <n v="845"/>
    <x v="393"/>
    <x v="77"/>
    <d v="2016-11-09T00:00:00"/>
    <s v="First Class"/>
    <s v="EM-14095"/>
    <s v="Eudokia Martin"/>
    <s v="Corporate"/>
    <x v="0"/>
    <x v="1"/>
    <x v="1"/>
    <n v="90036"/>
    <x v="1"/>
    <s v="OFF-SU-10002503"/>
    <x v="1"/>
    <s v="Supplies"/>
    <x v="675"/>
    <x v="710"/>
    <n v="2"/>
    <n v="0"/>
    <x v="806"/>
    <s v="low"/>
    <s v="Next time"/>
    <s v="Eudokia Martin"/>
    <s v="OFF-SU-10002503"/>
    <s v="Office Supplies"/>
  </r>
  <r>
    <n v="846"/>
    <x v="393"/>
    <x v="77"/>
    <d v="2016-11-09T00:00:00"/>
    <s v="First Class"/>
    <s v="EM-14095"/>
    <s v="Eudokia Martin"/>
    <s v="Corporate"/>
    <x v="0"/>
    <x v="1"/>
    <x v="1"/>
    <n v="90036"/>
    <x v="1"/>
    <s v="OFF-LA-10004093"/>
    <x v="1"/>
    <s v="Labels"/>
    <x v="676"/>
    <x v="2"/>
    <n v="2"/>
    <n v="0"/>
    <x v="2"/>
    <s v="low"/>
    <s v="Next time"/>
    <s v="Eudokia Martin"/>
    <s v="OFF-LA-10004093"/>
    <s v="Office Supplies"/>
  </r>
  <r>
    <n v="847"/>
    <x v="394"/>
    <x v="313"/>
    <d v="2015-10-17T00:00:00"/>
    <s v="Standard Class"/>
    <s v="AF-10885"/>
    <s v="Art Foster"/>
    <s v="Consumer"/>
    <x v="0"/>
    <x v="103"/>
    <x v="0"/>
    <n v="40214"/>
    <x v="0"/>
    <s v="TEC-PH-10001552"/>
    <x v="2"/>
    <s v="Phones"/>
    <x v="180"/>
    <x v="778"/>
    <n v="7"/>
    <n v="0"/>
    <x v="807"/>
    <s v="low"/>
    <s v="Next time"/>
    <s v="Art Foster"/>
    <s v="TEC-PH-10001552"/>
    <s v="Technology"/>
  </r>
  <r>
    <n v="848"/>
    <x v="394"/>
    <x v="313"/>
    <d v="2015-10-17T00:00:00"/>
    <s v="Standard Class"/>
    <s v="AF-10885"/>
    <s v="Art Foster"/>
    <s v="Consumer"/>
    <x v="0"/>
    <x v="103"/>
    <x v="0"/>
    <n v="40214"/>
    <x v="0"/>
    <s v="FUR-CH-10001891"/>
    <x v="0"/>
    <s v="Chairs"/>
    <x v="268"/>
    <x v="779"/>
    <n v="3"/>
    <n v="0"/>
    <x v="808"/>
    <s v="low"/>
    <s v="Next time"/>
    <s v="Art Foster"/>
    <s v="FUR-CH-10001891"/>
    <s v="Furniture"/>
  </r>
  <r>
    <n v="849"/>
    <x v="395"/>
    <x v="314"/>
    <d v="2017-01-06T00:00:00"/>
    <s v="Standard Class"/>
    <s v="GA-14725"/>
    <s v="Guy Armstrong"/>
    <s v="Consumer"/>
    <x v="0"/>
    <x v="160"/>
    <x v="24"/>
    <n v="44052"/>
    <x v="3"/>
    <s v="FUR-FU-10003878"/>
    <x v="0"/>
    <s v="Furnishings"/>
    <x v="677"/>
    <x v="780"/>
    <n v="4"/>
    <n v="0.2"/>
    <x v="809"/>
    <s v="low"/>
    <s v="Next time"/>
    <s v="Guy Armstrong"/>
    <s v="FUR-FU-10003878"/>
    <s v="Furniture"/>
  </r>
  <r>
    <n v="850"/>
    <x v="396"/>
    <x v="315"/>
    <d v="2014-02-12T00:00:00"/>
    <s v="Standard Class"/>
    <s v="CK-12760"/>
    <s v="Cyma Kinney"/>
    <s v="Corporate"/>
    <x v="0"/>
    <x v="161"/>
    <x v="30"/>
    <n v="7036"/>
    <x v="3"/>
    <s v="TEC-AC-10000710"/>
    <x v="2"/>
    <s v="Accessories"/>
    <x v="678"/>
    <x v="781"/>
    <n v="7"/>
    <n v="0"/>
    <x v="810"/>
    <s v="low"/>
    <s v="Next time"/>
    <s v="Cyma Kinney"/>
    <s v="TEC-AC-10000710"/>
    <s v="Technology"/>
  </r>
  <r>
    <n v="851"/>
    <x v="397"/>
    <x v="23"/>
    <d v="2016-06-25T00:00:00"/>
    <s v="Second Class"/>
    <s v="DP-13105"/>
    <s v="Dave Poirier"/>
    <s v="Corporate"/>
    <x v="0"/>
    <x v="162"/>
    <x v="1"/>
    <n v="93905"/>
    <x v="1"/>
    <s v="OFF-AR-10002335"/>
    <x v="1"/>
    <s v="Art"/>
    <x v="679"/>
    <x v="782"/>
    <n v="2"/>
    <n v="0"/>
    <x v="811"/>
    <s v="low"/>
    <s v="Next time"/>
    <s v="Dave Poirier"/>
    <s v="OFF-AR-10002335"/>
    <s v="Office Supplies"/>
  </r>
  <r>
    <n v="852"/>
    <x v="397"/>
    <x v="23"/>
    <d v="2016-06-25T00:00:00"/>
    <s v="Second Class"/>
    <s v="DP-13105"/>
    <s v="Dave Poirier"/>
    <s v="Corporate"/>
    <x v="0"/>
    <x v="162"/>
    <x v="1"/>
    <n v="93905"/>
    <x v="1"/>
    <s v="OFF-PA-10001870"/>
    <x v="1"/>
    <s v="Paper"/>
    <x v="680"/>
    <x v="783"/>
    <n v="6"/>
    <n v="0"/>
    <x v="812"/>
    <s v="low"/>
    <s v="Next time"/>
    <s v="Dave Poirier"/>
    <s v="OFF-PA-10001870"/>
    <s v="Office Supplies"/>
  </r>
  <r>
    <n v="853"/>
    <x v="398"/>
    <x v="316"/>
    <d v="2016-06-04T00:00:00"/>
    <s v="Standard Class"/>
    <s v="VD-21670"/>
    <s v="Valerie Dominguez"/>
    <s v="Consumer"/>
    <x v="0"/>
    <x v="25"/>
    <x v="35"/>
    <n v="39212"/>
    <x v="0"/>
    <s v="OFF-AR-10003373"/>
    <x v="1"/>
    <s v="Art"/>
    <x v="290"/>
    <x v="784"/>
    <n v="6"/>
    <n v="0"/>
    <x v="813"/>
    <s v="low"/>
    <s v="Next time"/>
    <s v="Valerie Dominguez"/>
    <s v="OFF-AR-10003373"/>
    <s v="Office Supplies"/>
  </r>
  <r>
    <n v="854"/>
    <x v="399"/>
    <x v="317"/>
    <d v="2016-02-24T00:00:00"/>
    <s v="Standard Class"/>
    <s v="GT-14710"/>
    <s v="Greg Tran"/>
    <s v="Consumer"/>
    <x v="0"/>
    <x v="20"/>
    <x v="15"/>
    <n v="10035"/>
    <x v="3"/>
    <s v="FUR-FU-10004090"/>
    <x v="0"/>
    <s v="Furnishings"/>
    <x v="642"/>
    <x v="785"/>
    <n v="2"/>
    <n v="0"/>
    <x v="814"/>
    <s v="low"/>
    <s v="Next time"/>
    <s v="Greg Tran"/>
    <s v="FUR-FU-10004090"/>
    <s v="Furniture"/>
  </r>
  <r>
    <n v="855"/>
    <x v="399"/>
    <x v="317"/>
    <d v="2016-02-24T00:00:00"/>
    <s v="Standard Class"/>
    <s v="GT-14710"/>
    <s v="Greg Tran"/>
    <s v="Consumer"/>
    <x v="0"/>
    <x v="20"/>
    <x v="15"/>
    <n v="10035"/>
    <x v="3"/>
    <s v="OFF-ST-10000736"/>
    <x v="1"/>
    <s v="Storage"/>
    <x v="460"/>
    <x v="420"/>
    <n v="3"/>
    <n v="0"/>
    <x v="702"/>
    <s v="low"/>
    <s v="Next time"/>
    <s v="Greg Tran"/>
    <s v="OFF-ST-10000736"/>
    <s v="Office Supplies"/>
  </r>
  <r>
    <n v="856"/>
    <x v="400"/>
    <x v="93"/>
    <d v="2014-08-08T00:00:00"/>
    <s v="Standard Class"/>
    <s v="BK-11260"/>
    <s v="Berenike Kampe"/>
    <s v="Consumer"/>
    <x v="0"/>
    <x v="20"/>
    <x v="15"/>
    <n v="10035"/>
    <x v="3"/>
    <s v="OFF-PA-10001019"/>
    <x v="1"/>
    <s v="Paper"/>
    <x v="681"/>
    <x v="786"/>
    <n v="2"/>
    <n v="0"/>
    <x v="815"/>
    <s v="low"/>
    <s v="Next time"/>
    <s v="Berenike Kampe"/>
    <s v="OFF-PA-10001019"/>
    <s v="Office Supplies"/>
  </r>
  <r>
    <n v="857"/>
    <x v="400"/>
    <x v="93"/>
    <d v="2014-08-08T00:00:00"/>
    <s v="Standard Class"/>
    <s v="BK-11260"/>
    <s v="Berenike Kampe"/>
    <s v="Consumer"/>
    <x v="0"/>
    <x v="20"/>
    <x v="15"/>
    <n v="10035"/>
    <x v="3"/>
    <s v="OFF-SU-10002537"/>
    <x v="1"/>
    <s v="Supplies"/>
    <x v="682"/>
    <x v="787"/>
    <n v="10"/>
    <n v="0"/>
    <x v="816"/>
    <s v="low"/>
    <s v="Next time"/>
    <s v="Berenike Kampe"/>
    <s v="OFF-SU-10002537"/>
    <s v="Office Supplies"/>
  </r>
  <r>
    <n v="858"/>
    <x v="400"/>
    <x v="93"/>
    <d v="2014-08-08T00:00:00"/>
    <s v="Standard Class"/>
    <s v="BK-11260"/>
    <s v="Berenike Kampe"/>
    <s v="Consumer"/>
    <x v="0"/>
    <x v="20"/>
    <x v="15"/>
    <n v="10035"/>
    <x v="3"/>
    <s v="OFF-ST-10003221"/>
    <x v="1"/>
    <s v="Storage"/>
    <x v="683"/>
    <x v="788"/>
    <n v="2"/>
    <n v="0"/>
    <x v="817"/>
    <s v="low"/>
    <s v="Next time"/>
    <s v="Berenike Kampe"/>
    <s v="OFF-ST-10003221"/>
    <s v="Office Supplies"/>
  </r>
  <r>
    <n v="859"/>
    <x v="401"/>
    <x v="318"/>
    <d v="2017-04-15T00:00:00"/>
    <s v="Standard Class"/>
    <s v="SJ-20125"/>
    <s v="Sanjit Jacobs"/>
    <s v="Home Office"/>
    <x v="0"/>
    <x v="163"/>
    <x v="30"/>
    <n v="8901"/>
    <x v="3"/>
    <s v="OFF-PA-10004569"/>
    <x v="1"/>
    <s v="Paper"/>
    <x v="230"/>
    <x v="244"/>
    <n v="1"/>
    <n v="0"/>
    <x v="247"/>
    <s v="low"/>
    <s v="Next time"/>
    <s v="Sanjit Jacobs"/>
    <s v="OFF-PA-10004569"/>
    <s v="Office Supplies"/>
  </r>
  <r>
    <n v="860"/>
    <x v="401"/>
    <x v="318"/>
    <d v="2017-04-15T00:00:00"/>
    <s v="Standard Class"/>
    <s v="SJ-20125"/>
    <s v="Sanjit Jacobs"/>
    <s v="Home Office"/>
    <x v="0"/>
    <x v="163"/>
    <x v="30"/>
    <n v="8901"/>
    <x v="3"/>
    <s v="OFF-FA-10000624"/>
    <x v="1"/>
    <s v="Fasteners"/>
    <x v="294"/>
    <x v="181"/>
    <n v="2"/>
    <n v="0"/>
    <x v="317"/>
    <s v="low"/>
    <s v="Next time"/>
    <s v="Sanjit Jacobs"/>
    <s v="OFF-FA-10000624"/>
    <s v="Office Supplies"/>
  </r>
  <r>
    <n v="861"/>
    <x v="402"/>
    <x v="3"/>
    <d v="2014-06-16T00:00:00"/>
    <s v="Standard Class"/>
    <s v="CM-12445"/>
    <s v="Chuck Magee"/>
    <s v="Consumer"/>
    <x v="0"/>
    <x v="8"/>
    <x v="1"/>
    <n v="94122"/>
    <x v="1"/>
    <s v="OFF-SU-10001225"/>
    <x v="1"/>
    <s v="Supplies"/>
    <x v="327"/>
    <x v="348"/>
    <n v="2"/>
    <n v="0"/>
    <x v="359"/>
    <s v="low"/>
    <s v="Next time"/>
    <s v="Chuck Magee"/>
    <s v="OFF-SU-10001225"/>
    <s v="Office Supplies"/>
  </r>
  <r>
    <n v="862"/>
    <x v="402"/>
    <x v="3"/>
    <d v="2014-06-16T00:00:00"/>
    <s v="Standard Class"/>
    <s v="CM-12445"/>
    <s v="Chuck Magee"/>
    <s v="Consumer"/>
    <x v="0"/>
    <x v="8"/>
    <x v="1"/>
    <n v="94122"/>
    <x v="1"/>
    <s v="OFF-AR-10003752"/>
    <x v="1"/>
    <s v="Art"/>
    <x v="684"/>
    <x v="789"/>
    <n v="2"/>
    <n v="0"/>
    <x v="818"/>
    <s v="low"/>
    <s v="Next time"/>
    <s v="Chuck Magee"/>
    <s v="OFF-AR-10003752"/>
    <s v="Office Supplies"/>
  </r>
  <r>
    <n v="863"/>
    <x v="403"/>
    <x v="319"/>
    <d v="2016-01-07T00:00:00"/>
    <s v="Second Class"/>
    <s v="AJ-10795"/>
    <s v="Anthony Johnson"/>
    <s v="Corporate"/>
    <x v="0"/>
    <x v="108"/>
    <x v="2"/>
    <n v="32216"/>
    <x v="0"/>
    <s v="TEC-AC-10001714"/>
    <x v="2"/>
    <s v="Accessories"/>
    <x v="685"/>
    <x v="790"/>
    <n v="6"/>
    <n v="0.2"/>
    <x v="819"/>
    <s v="low"/>
    <s v="Next time"/>
    <s v="Anthony Johnson"/>
    <s v="TEC-AC-10001714"/>
    <s v="Technology"/>
  </r>
  <r>
    <n v="864"/>
    <x v="403"/>
    <x v="319"/>
    <d v="2016-01-07T00:00:00"/>
    <s v="Second Class"/>
    <s v="AJ-10795"/>
    <s v="Anthony Johnson"/>
    <s v="Corporate"/>
    <x v="0"/>
    <x v="108"/>
    <x v="2"/>
    <n v="32216"/>
    <x v="0"/>
    <s v="OFF-AR-10003958"/>
    <x v="1"/>
    <s v="Art"/>
    <x v="686"/>
    <x v="791"/>
    <n v="2"/>
    <n v="0.2"/>
    <x v="820"/>
    <s v="low"/>
    <s v="Next time"/>
    <s v="Anthony Johnson"/>
    <s v="OFF-AR-10003958"/>
    <s v="Office Supplies"/>
  </r>
  <r>
    <n v="865"/>
    <x v="403"/>
    <x v="319"/>
    <d v="2016-01-07T00:00:00"/>
    <s v="Second Class"/>
    <s v="AJ-10795"/>
    <s v="Anthony Johnson"/>
    <s v="Corporate"/>
    <x v="0"/>
    <x v="108"/>
    <x v="2"/>
    <n v="32216"/>
    <x v="0"/>
    <s v="TEC-PH-10002923"/>
    <x v="2"/>
    <s v="Phones"/>
    <x v="687"/>
    <x v="792"/>
    <n v="2"/>
    <n v="0.2"/>
    <x v="821"/>
    <s v="low"/>
    <s v="Next time"/>
    <s v="Anthony Johnson"/>
    <s v="TEC-PH-10002923"/>
    <s v="Technology"/>
  </r>
  <r>
    <n v="866"/>
    <x v="404"/>
    <x v="320"/>
    <d v="2014-01-15T00:00:00"/>
    <s v="Standard Class"/>
    <s v="AJ-10780"/>
    <s v="Anthony Jacobs"/>
    <s v="Corporate"/>
    <x v="0"/>
    <x v="24"/>
    <x v="17"/>
    <n v="22153"/>
    <x v="0"/>
    <s v="OFF-LA-10004272"/>
    <x v="1"/>
    <s v="Labels"/>
    <x v="688"/>
    <x v="793"/>
    <n v="1"/>
    <n v="0"/>
    <x v="822"/>
    <s v="low"/>
    <s v="Next time"/>
    <s v="Anthony Jacobs"/>
    <s v="OFF-LA-10004272"/>
    <s v="Office Supplies"/>
  </r>
  <r>
    <n v="867"/>
    <x v="404"/>
    <x v="320"/>
    <d v="2014-01-15T00:00:00"/>
    <s v="Standard Class"/>
    <s v="AJ-10780"/>
    <s v="Anthony Jacobs"/>
    <s v="Corporate"/>
    <x v="0"/>
    <x v="24"/>
    <x v="17"/>
    <n v="22153"/>
    <x v="0"/>
    <s v="FUR-FU-10000965"/>
    <x v="0"/>
    <s v="Furnishings"/>
    <x v="689"/>
    <x v="794"/>
    <n v="1"/>
    <n v="0"/>
    <x v="823"/>
    <s v="low"/>
    <s v="Next time"/>
    <s v="Anthony Jacobs"/>
    <s v="FUR-FU-10000965"/>
    <s v="Furniture"/>
  </r>
  <r>
    <n v="868"/>
    <x v="405"/>
    <x v="321"/>
    <d v="2016-10-02T00:00:00"/>
    <s v="First Class"/>
    <s v="LS-16945"/>
    <s v="Linda Southworth"/>
    <s v="Corporate"/>
    <x v="0"/>
    <x v="10"/>
    <x v="9"/>
    <n v="19140"/>
    <x v="3"/>
    <s v="OFF-LA-10004853"/>
    <x v="1"/>
    <s v="Labels"/>
    <x v="690"/>
    <x v="795"/>
    <n v="4"/>
    <n v="0.2"/>
    <x v="824"/>
    <s v="low"/>
    <s v="Next time"/>
    <s v="Linda Southworth"/>
    <s v="OFF-LA-10004853"/>
    <s v="Office Supplies"/>
  </r>
  <r>
    <n v="869"/>
    <x v="406"/>
    <x v="322"/>
    <d v="2014-04-10T00:00:00"/>
    <s v="Standard Class"/>
    <s v="GP-14740"/>
    <s v="Guy Phonely"/>
    <s v="Corporate"/>
    <x v="0"/>
    <x v="152"/>
    <x v="9"/>
    <n v="17602"/>
    <x v="3"/>
    <s v="OFF-BI-10003719"/>
    <x v="1"/>
    <s v="Binders"/>
    <x v="691"/>
    <x v="796"/>
    <n v="6"/>
    <n v="0.7"/>
    <x v="825"/>
    <s v="low"/>
    <s v="Next time"/>
    <s v="Guy Phonely"/>
    <s v="OFF-BI-10003719"/>
    <s v="Office Supplies"/>
  </r>
  <r>
    <n v="870"/>
    <x v="407"/>
    <x v="323"/>
    <d v="2016-09-05T00:00:00"/>
    <s v="First Class"/>
    <s v="PK-18910"/>
    <s v="Paul Knutson"/>
    <s v="Home Office"/>
    <x v="0"/>
    <x v="10"/>
    <x v="9"/>
    <n v="19143"/>
    <x v="3"/>
    <s v="OFF-BI-10000545"/>
    <x v="1"/>
    <s v="Binders"/>
    <x v="692"/>
    <x v="797"/>
    <n v="5"/>
    <n v="0.7"/>
    <x v="826"/>
    <s v="low"/>
    <s v="Next time"/>
    <s v="Paul Knutson"/>
    <s v="OFF-BI-10000545"/>
    <s v="Office Supplies"/>
  </r>
  <r>
    <n v="871"/>
    <x v="407"/>
    <x v="323"/>
    <d v="2016-09-05T00:00:00"/>
    <s v="First Class"/>
    <s v="PK-18910"/>
    <s v="Paul Knutson"/>
    <s v="Home Office"/>
    <x v="0"/>
    <x v="10"/>
    <x v="9"/>
    <n v="19143"/>
    <x v="3"/>
    <s v="TEC-PH-10002496"/>
    <x v="2"/>
    <s v="Phones"/>
    <x v="495"/>
    <x v="798"/>
    <n v="3"/>
    <n v="0.4"/>
    <x v="827"/>
    <s v="low"/>
    <s v="Next time"/>
    <s v="Paul Knutson"/>
    <s v="TEC-PH-10002496"/>
    <s v="Technology"/>
  </r>
  <r>
    <n v="872"/>
    <x v="408"/>
    <x v="324"/>
    <d v="2015-10-20T00:00:00"/>
    <s v="First Class"/>
    <s v="TB-21520"/>
    <s v="Tracy Blumstein"/>
    <s v="Consumer"/>
    <x v="0"/>
    <x v="3"/>
    <x v="38"/>
    <n v="3301"/>
    <x v="3"/>
    <s v="OFF-PA-10003591"/>
    <x v="1"/>
    <s v="Paper"/>
    <x v="693"/>
    <x v="799"/>
    <n v="3"/>
    <n v="0"/>
    <x v="828"/>
    <s v="low"/>
    <s v="Next time"/>
    <s v="Tracy Blumstein"/>
    <s v="OFF-PA-10003591"/>
    <s v="Office Supplies"/>
  </r>
  <r>
    <n v="873"/>
    <x v="409"/>
    <x v="325"/>
    <d v="2014-12-15T00:00:00"/>
    <s v="Standard Class"/>
    <s v="SM-20005"/>
    <s v="Sally Matthias"/>
    <s v="Consumer"/>
    <x v="0"/>
    <x v="20"/>
    <x v="15"/>
    <n v="10009"/>
    <x v="3"/>
    <s v="OFF-PA-10004470"/>
    <x v="1"/>
    <s v="Paper"/>
    <x v="253"/>
    <x v="710"/>
    <n v="2"/>
    <n v="0"/>
    <x v="829"/>
    <s v="low"/>
    <s v="Next time"/>
    <s v="Sally Matthias"/>
    <s v="OFF-PA-10004470"/>
    <s v="Office Supplies"/>
  </r>
  <r>
    <n v="874"/>
    <x v="409"/>
    <x v="325"/>
    <d v="2014-12-15T00:00:00"/>
    <s v="Standard Class"/>
    <s v="SM-20005"/>
    <s v="Sally Matthias"/>
    <s v="Consumer"/>
    <x v="0"/>
    <x v="20"/>
    <x v="15"/>
    <n v="10009"/>
    <x v="3"/>
    <s v="OFF-BI-10000315"/>
    <x v="1"/>
    <s v="Binders"/>
    <x v="412"/>
    <x v="800"/>
    <n v="7"/>
    <n v="0.2"/>
    <x v="830"/>
    <s v="low"/>
    <s v="Next time"/>
    <s v="Sally Matthias"/>
    <s v="OFF-BI-10000315"/>
    <s v="Office Supplies"/>
  </r>
  <r>
    <n v="875"/>
    <x v="410"/>
    <x v="326"/>
    <d v="2017-08-29T00:00:00"/>
    <s v="Standard Class"/>
    <s v="GA-14725"/>
    <s v="Guy Armstrong"/>
    <s v="Consumer"/>
    <x v="0"/>
    <x v="35"/>
    <x v="3"/>
    <n v="28205"/>
    <x v="0"/>
    <s v="OFF-PA-10001790"/>
    <x v="1"/>
    <s v="Paper"/>
    <x v="694"/>
    <x v="801"/>
    <n v="5"/>
    <n v="0.2"/>
    <x v="831"/>
    <s v="low"/>
    <s v="Next time"/>
    <s v="Guy Armstrong"/>
    <s v="OFF-PA-10001790"/>
    <s v="Office Supplies"/>
  </r>
  <r>
    <n v="876"/>
    <x v="411"/>
    <x v="327"/>
    <d v="2016-01-21T00:00:00"/>
    <s v="Standard Class"/>
    <s v="CC-12430"/>
    <s v="Chuck Clark"/>
    <s v="Home Office"/>
    <x v="0"/>
    <x v="3"/>
    <x v="38"/>
    <n v="3301"/>
    <x v="3"/>
    <s v="FUR-FU-10004017"/>
    <x v="0"/>
    <s v="Furnishings"/>
    <x v="217"/>
    <x v="802"/>
    <n v="3"/>
    <n v="0"/>
    <x v="832"/>
    <s v="low"/>
    <s v="Next time"/>
    <s v="Chuck Clark"/>
    <s v="FUR-FU-10004017"/>
    <s v="Furniture"/>
  </r>
  <r>
    <n v="877"/>
    <x v="411"/>
    <x v="327"/>
    <d v="2016-01-21T00:00:00"/>
    <s v="Standard Class"/>
    <s v="CC-12430"/>
    <s v="Chuck Clark"/>
    <s v="Home Office"/>
    <x v="0"/>
    <x v="3"/>
    <x v="38"/>
    <n v="3301"/>
    <x v="3"/>
    <s v="TEC-AC-10003628"/>
    <x v="2"/>
    <s v="Accessories"/>
    <x v="247"/>
    <x v="803"/>
    <n v="1"/>
    <n v="0"/>
    <x v="833"/>
    <s v="low"/>
    <s v="Next time"/>
    <s v="Chuck Clark"/>
    <s v="TEC-AC-10003628"/>
    <s v="Technology"/>
  </r>
  <r>
    <n v="878"/>
    <x v="411"/>
    <x v="327"/>
    <d v="2016-01-21T00:00:00"/>
    <s v="Standard Class"/>
    <s v="CC-12430"/>
    <s v="Chuck Clark"/>
    <s v="Home Office"/>
    <x v="0"/>
    <x v="3"/>
    <x v="38"/>
    <n v="3301"/>
    <x v="3"/>
    <s v="TEC-AC-10002049"/>
    <x v="2"/>
    <s v="Accessories"/>
    <x v="695"/>
    <x v="804"/>
    <n v="3"/>
    <n v="0"/>
    <x v="834"/>
    <s v="low"/>
    <s v="Next time"/>
    <s v="Chuck Clark"/>
    <s v="TEC-AC-10002049"/>
    <s v="Technology"/>
  </r>
  <r>
    <n v="879"/>
    <x v="412"/>
    <x v="328"/>
    <d v="2014-09-21T00:00:00"/>
    <s v="Standard Class"/>
    <s v="AG-10765"/>
    <s v="Anthony Garverick"/>
    <s v="Home Office"/>
    <x v="0"/>
    <x v="10"/>
    <x v="9"/>
    <n v="19120"/>
    <x v="3"/>
    <s v="OFF-BI-10003712"/>
    <x v="1"/>
    <s v="Binders"/>
    <x v="696"/>
    <x v="805"/>
    <n v="4"/>
    <n v="0.7"/>
    <x v="835"/>
    <s v="low"/>
    <s v="Next time"/>
    <s v="Anthony Garverick"/>
    <s v="OFF-BI-10003712"/>
    <s v="Office Supplies"/>
  </r>
  <r>
    <n v="880"/>
    <x v="413"/>
    <x v="329"/>
    <d v="2017-12-02T00:00:00"/>
    <s v="Second Class"/>
    <s v="HP-14815"/>
    <s v="Harold Pawlan"/>
    <s v="Home Office"/>
    <x v="0"/>
    <x v="20"/>
    <x v="15"/>
    <n v="10024"/>
    <x v="3"/>
    <s v="OFF-BI-10003984"/>
    <x v="1"/>
    <s v="Binders"/>
    <x v="697"/>
    <x v="806"/>
    <n v="3"/>
    <n v="0.2"/>
    <x v="836"/>
    <s v="low"/>
    <s v="Next time"/>
    <s v="Harold Pawlan"/>
    <s v="OFF-BI-10003984"/>
    <s v="Office Supplies"/>
  </r>
  <r>
    <n v="881"/>
    <x v="413"/>
    <x v="329"/>
    <d v="2017-12-02T00:00:00"/>
    <s v="Second Class"/>
    <s v="HP-14815"/>
    <s v="Harold Pawlan"/>
    <s v="Home Office"/>
    <x v="0"/>
    <x v="20"/>
    <x v="15"/>
    <n v="10024"/>
    <x v="3"/>
    <s v="FUR-CH-10004287"/>
    <x v="0"/>
    <s v="Chairs"/>
    <x v="158"/>
    <x v="807"/>
    <n v="5"/>
    <n v="0.1"/>
    <x v="837"/>
    <s v="low"/>
    <s v="Good Performance"/>
    <s v="Harold Pawlan"/>
    <s v="FUR-CH-10004287"/>
    <s v="Furniture"/>
  </r>
  <r>
    <n v="882"/>
    <x v="414"/>
    <x v="330"/>
    <d v="2015-10-13T00:00:00"/>
    <s v="Standard Class"/>
    <s v="DK-13090"/>
    <s v="Dave Kipp"/>
    <s v="Consumer"/>
    <x v="0"/>
    <x v="24"/>
    <x v="17"/>
    <n v="22153"/>
    <x v="0"/>
    <s v="OFF-ST-10001321"/>
    <x v="1"/>
    <s v="Storage"/>
    <x v="421"/>
    <x v="117"/>
    <n v="2"/>
    <n v="0"/>
    <x v="838"/>
    <s v="low"/>
    <s v="Next time"/>
    <s v="Dave Kipp"/>
    <s v="OFF-ST-10001321"/>
    <s v="Office Supplies"/>
  </r>
  <r>
    <n v="883"/>
    <x v="415"/>
    <x v="331"/>
    <d v="2017-12-23T00:00:00"/>
    <s v="Same Day"/>
    <s v="GZ-14470"/>
    <s v="Gary Zandusky"/>
    <s v="Consumer"/>
    <x v="0"/>
    <x v="8"/>
    <x v="1"/>
    <n v="94109"/>
    <x v="1"/>
    <s v="OFF-AR-10001118"/>
    <x v="1"/>
    <s v="Art"/>
    <x v="581"/>
    <x v="808"/>
    <n v="4"/>
    <n v="0"/>
    <x v="839"/>
    <s v="low"/>
    <s v="Next time"/>
    <s v="Gary Zandusky"/>
    <s v="OFF-AR-10001118"/>
    <s v="Office Supplies"/>
  </r>
  <r>
    <n v="884"/>
    <x v="416"/>
    <x v="332"/>
    <d v="2016-10-24T00:00:00"/>
    <s v="First Class"/>
    <s v="PM-19135"/>
    <s v="Peter McVee"/>
    <s v="Home Office"/>
    <x v="0"/>
    <x v="66"/>
    <x v="12"/>
    <n v="48227"/>
    <x v="2"/>
    <s v="FUR-FU-10000732"/>
    <x v="0"/>
    <s v="Furnishings"/>
    <x v="545"/>
    <x v="809"/>
    <n v="5"/>
    <n v="0"/>
    <x v="840"/>
    <s v="low"/>
    <s v="Next time"/>
    <s v="Peter Mcvee"/>
    <s v="FUR-FU-10000732"/>
    <s v="Furniture"/>
  </r>
  <r>
    <n v="885"/>
    <x v="417"/>
    <x v="333"/>
    <d v="2014-05-04T00:00:00"/>
    <s v="Standard Class"/>
    <s v="LL-16840"/>
    <s v="Lauren Leatherbury"/>
    <s v="Consumer"/>
    <x v="0"/>
    <x v="30"/>
    <x v="15"/>
    <n v="14609"/>
    <x v="3"/>
    <s v="FUR-FU-10001424"/>
    <x v="0"/>
    <s v="Furnishings"/>
    <x v="698"/>
    <x v="45"/>
    <n v="2"/>
    <n v="0"/>
    <x v="841"/>
    <s v="low"/>
    <s v="Next time"/>
    <s v="Lauren Leatherbury"/>
    <s v="FUR-FU-10001424"/>
    <s v="Furniture"/>
  </r>
  <r>
    <n v="886"/>
    <x v="418"/>
    <x v="334"/>
    <d v="2015-04-28T00:00:00"/>
    <s v="Second Class"/>
    <s v="JS-15595"/>
    <s v="Jill Stevenson"/>
    <s v="Corporate"/>
    <x v="0"/>
    <x v="1"/>
    <x v="1"/>
    <n v="90045"/>
    <x v="1"/>
    <s v="OFF-BI-10002071"/>
    <x v="1"/>
    <s v="Binders"/>
    <x v="699"/>
    <x v="810"/>
    <n v="3"/>
    <n v="0.2"/>
    <x v="842"/>
    <s v="low"/>
    <s v="Next time"/>
    <s v="Jill Stevenson"/>
    <s v="OFF-BI-10002071"/>
    <s v="Office Supplies"/>
  </r>
  <r>
    <n v="887"/>
    <x v="419"/>
    <x v="335"/>
    <d v="2017-07-02T00:00:00"/>
    <s v="Standard Class"/>
    <s v="OT-18730"/>
    <s v="Olvera Toch"/>
    <s v="Consumer"/>
    <x v="0"/>
    <x v="70"/>
    <x v="1"/>
    <n v="92105"/>
    <x v="1"/>
    <s v="OFF-ST-10002486"/>
    <x v="1"/>
    <s v="Storage"/>
    <x v="700"/>
    <x v="811"/>
    <n v="12"/>
    <n v="0"/>
    <x v="843"/>
    <s v="low"/>
    <s v="Next time"/>
    <s v="Olvera Toch"/>
    <s v="OFF-ST-10002486"/>
    <s v="Office Supplies"/>
  </r>
  <r>
    <n v="888"/>
    <x v="420"/>
    <x v="336"/>
    <d v="2017-10-19T00:00:00"/>
    <s v="Standard Class"/>
    <s v="EL-13735"/>
    <s v="Ed Ludwig"/>
    <s v="Home Office"/>
    <x v="0"/>
    <x v="29"/>
    <x v="39"/>
    <n v="21044"/>
    <x v="3"/>
    <s v="OFF-BI-10001078"/>
    <x v="1"/>
    <s v="Binders"/>
    <x v="61"/>
    <x v="812"/>
    <n v="7"/>
    <n v="0"/>
    <x v="844"/>
    <s v="low"/>
    <s v="Next time"/>
    <s v="Ed Ludwig"/>
    <s v="OFF-BI-10001078"/>
    <s v="Office Supplies"/>
  </r>
  <r>
    <n v="889"/>
    <x v="421"/>
    <x v="337"/>
    <d v="2014-12-16T00:00:00"/>
    <s v="Standard Class"/>
    <s v="CK-12760"/>
    <s v="Cyma Kinney"/>
    <s v="Corporate"/>
    <x v="0"/>
    <x v="8"/>
    <x v="1"/>
    <n v="94122"/>
    <x v="1"/>
    <s v="OFF-PA-10003845"/>
    <x v="1"/>
    <s v="Paper"/>
    <x v="372"/>
    <x v="813"/>
    <n v="6"/>
    <n v="0"/>
    <x v="845"/>
    <s v="low"/>
    <s v="Next time"/>
    <s v="Cyma Kinney"/>
    <s v="OFF-PA-10003845"/>
    <s v="Office Supplies"/>
  </r>
  <r>
    <n v="890"/>
    <x v="422"/>
    <x v="308"/>
    <d v="2017-06-26T00:00:00"/>
    <s v="Standard Class"/>
    <s v="JE-15475"/>
    <s v="Jeremy Ellison"/>
    <s v="Consumer"/>
    <x v="0"/>
    <x v="106"/>
    <x v="15"/>
    <n v="10801"/>
    <x v="3"/>
    <s v="TEC-AC-10000927"/>
    <x v="2"/>
    <s v="Accessories"/>
    <x v="701"/>
    <x v="179"/>
    <n v="5"/>
    <n v="0"/>
    <x v="846"/>
    <s v="low"/>
    <s v="Next time"/>
    <s v="Jeremy Ellison"/>
    <s v="TEC-AC-10000927"/>
    <s v="Technology"/>
  </r>
  <r>
    <n v="891"/>
    <x v="422"/>
    <x v="308"/>
    <d v="2017-06-26T00:00:00"/>
    <s v="Standard Class"/>
    <s v="JE-15475"/>
    <s v="Jeremy Ellison"/>
    <s v="Consumer"/>
    <x v="0"/>
    <x v="106"/>
    <x v="15"/>
    <n v="10801"/>
    <x v="3"/>
    <s v="OFF-BI-10001098"/>
    <x v="1"/>
    <s v="Binders"/>
    <x v="410"/>
    <x v="96"/>
    <n v="3"/>
    <n v="0.2"/>
    <x v="449"/>
    <s v="low"/>
    <s v="Next time"/>
    <s v="Jeremy Ellison"/>
    <s v="OFF-BI-10001098"/>
    <s v="Office Supplies"/>
  </r>
  <r>
    <n v="892"/>
    <x v="423"/>
    <x v="335"/>
    <d v="2017-06-27T00:00:00"/>
    <s v="First Class"/>
    <s v="TH-21550"/>
    <s v="Tracy Hopkins"/>
    <s v="Home Office"/>
    <x v="0"/>
    <x v="66"/>
    <x v="12"/>
    <n v="48227"/>
    <x v="2"/>
    <s v="OFF-PA-10001622"/>
    <x v="1"/>
    <s v="Paper"/>
    <x v="702"/>
    <x v="814"/>
    <n v="1"/>
    <n v="0"/>
    <x v="847"/>
    <s v="low"/>
    <s v="Next time"/>
    <s v="Tracy Hopkins"/>
    <s v="OFF-PA-10001622"/>
    <s v="Office Supplies"/>
  </r>
  <r>
    <n v="893"/>
    <x v="423"/>
    <x v="335"/>
    <d v="2017-06-27T00:00:00"/>
    <s v="First Class"/>
    <s v="TH-21550"/>
    <s v="Tracy Hopkins"/>
    <s v="Home Office"/>
    <x v="0"/>
    <x v="66"/>
    <x v="12"/>
    <n v="48227"/>
    <x v="2"/>
    <s v="OFF-AR-10003158"/>
    <x v="1"/>
    <s v="Art"/>
    <x v="703"/>
    <x v="204"/>
    <n v="4"/>
    <n v="0"/>
    <x v="848"/>
    <s v="low"/>
    <s v="Next time"/>
    <s v="Tracy Hopkins"/>
    <s v="OFF-AR-10003158"/>
    <s v="Office Supplies"/>
  </r>
  <r>
    <n v="894"/>
    <x v="423"/>
    <x v="335"/>
    <d v="2017-06-27T00:00:00"/>
    <s v="First Class"/>
    <s v="TH-21550"/>
    <s v="Tracy Hopkins"/>
    <s v="Home Office"/>
    <x v="0"/>
    <x v="66"/>
    <x v="12"/>
    <n v="48227"/>
    <x v="2"/>
    <s v="TEC-PH-10002660"/>
    <x v="2"/>
    <s v="Phones"/>
    <x v="704"/>
    <x v="815"/>
    <n v="8"/>
    <n v="0"/>
    <x v="849"/>
    <s v="low"/>
    <s v="Next time"/>
    <s v="Tracy Hopkins"/>
    <s v="TEC-PH-10002660"/>
    <s v="Technology"/>
  </r>
  <r>
    <n v="895"/>
    <x v="424"/>
    <x v="338"/>
    <d v="2016-11-12T00:00:00"/>
    <s v="First Class"/>
    <s v="PC-18745"/>
    <s v="Pamela Coakley"/>
    <s v="Corporate"/>
    <x v="0"/>
    <x v="8"/>
    <x v="1"/>
    <n v="94122"/>
    <x v="1"/>
    <s v="OFF-ST-10002205"/>
    <x v="1"/>
    <s v="Storage"/>
    <x v="330"/>
    <x v="816"/>
    <n v="7"/>
    <n v="0"/>
    <x v="850"/>
    <s v="low"/>
    <s v="Next time"/>
    <s v="Pamela Coakley"/>
    <s v="OFF-ST-10002205"/>
    <s v="Office Supplies"/>
  </r>
  <r>
    <n v="896"/>
    <x v="424"/>
    <x v="338"/>
    <d v="2016-11-12T00:00:00"/>
    <s v="First Class"/>
    <s v="PC-18745"/>
    <s v="Pamela Coakley"/>
    <s v="Corporate"/>
    <x v="0"/>
    <x v="8"/>
    <x v="1"/>
    <n v="94122"/>
    <x v="1"/>
    <s v="OFF-BI-10003364"/>
    <x v="1"/>
    <s v="Binders"/>
    <x v="705"/>
    <x v="817"/>
    <n v="3"/>
    <n v="0.2"/>
    <x v="851"/>
    <s v="low"/>
    <s v="Next time"/>
    <s v="Pamela Coakley"/>
    <s v="OFF-BI-10003364"/>
    <s v="Office Supplies"/>
  </r>
  <r>
    <n v="897"/>
    <x v="425"/>
    <x v="339"/>
    <d v="2016-10-06T00:00:00"/>
    <s v="Second Class"/>
    <s v="HL-15040"/>
    <s v="Hunter Lopez"/>
    <s v="Consumer"/>
    <x v="0"/>
    <x v="12"/>
    <x v="5"/>
    <n v="77095"/>
    <x v="2"/>
    <s v="OFF-EN-10001099"/>
    <x v="1"/>
    <s v="Envelopes"/>
    <x v="153"/>
    <x v="818"/>
    <n v="2"/>
    <n v="0.2"/>
    <x v="852"/>
    <s v="low"/>
    <s v="Next time"/>
    <s v="Hunter Lopez"/>
    <s v="OFF-EN-10001099"/>
    <s v="Office Supplies"/>
  </r>
  <r>
    <n v="898"/>
    <x v="426"/>
    <x v="340"/>
    <d v="2014-09-15T00:00:00"/>
    <s v="Standard Class"/>
    <s v="MS-17365"/>
    <s v="Maribeth Schnelling"/>
    <s v="Consumer"/>
    <x v="0"/>
    <x v="66"/>
    <x v="12"/>
    <n v="48227"/>
    <x v="2"/>
    <s v="OFF-LA-10003923"/>
    <x v="1"/>
    <s v="Labels"/>
    <x v="429"/>
    <x v="819"/>
    <n v="7"/>
    <n v="0"/>
    <x v="853"/>
    <s v="low"/>
    <s v="Next time"/>
    <s v="Maribeth Schnelling"/>
    <s v="OFF-LA-10003923"/>
    <s v="Office Supplies"/>
  </r>
  <r>
    <n v="899"/>
    <x v="427"/>
    <x v="341"/>
    <d v="2017-10-31T00:00:00"/>
    <s v="Second Class"/>
    <s v="GB-14530"/>
    <s v="George Bell"/>
    <s v="Corporate"/>
    <x v="0"/>
    <x v="109"/>
    <x v="15"/>
    <n v="13021"/>
    <x v="3"/>
    <s v="OFF-PA-10002250"/>
    <x v="1"/>
    <s v="Paper"/>
    <x v="706"/>
    <x v="820"/>
    <n v="8"/>
    <n v="0"/>
    <x v="854"/>
    <s v="low"/>
    <s v="Next time"/>
    <s v="George Bell"/>
    <s v="OFF-PA-10002250"/>
    <s v="Office Supplies"/>
  </r>
  <r>
    <n v="900"/>
    <x v="428"/>
    <x v="342"/>
    <d v="2016-04-12T00:00:00"/>
    <s v="First Class"/>
    <s v="JR-16210"/>
    <s v="Justin Ritter"/>
    <s v="Corporate"/>
    <x v="0"/>
    <x v="24"/>
    <x v="24"/>
    <n v="45503"/>
    <x v="3"/>
    <s v="OFF-BI-10004716"/>
    <x v="1"/>
    <s v="Binders"/>
    <x v="707"/>
    <x v="821"/>
    <n v="2"/>
    <n v="0.7"/>
    <x v="855"/>
    <s v="low"/>
    <s v="Next time"/>
    <s v="Justin Ritter"/>
    <s v="OFF-BI-10004716"/>
    <s v="Office Supplies"/>
  </r>
  <r>
    <n v="901"/>
    <x v="429"/>
    <x v="343"/>
    <d v="2017-11-13T00:00:00"/>
    <s v="First Class"/>
    <s v="TD-20995"/>
    <s v="Tamara Dahlen"/>
    <s v="Consumer"/>
    <x v="0"/>
    <x v="164"/>
    <x v="5"/>
    <n v="75043"/>
    <x v="2"/>
    <s v="OFF-LA-10001045"/>
    <x v="1"/>
    <s v="Labels"/>
    <x v="708"/>
    <x v="822"/>
    <n v="5"/>
    <n v="0.2"/>
    <x v="856"/>
    <s v="low"/>
    <s v="Next time"/>
    <s v="Tamara Dahlen"/>
    <s v="OFF-LA-10001045"/>
    <s v="Office Supplies"/>
  </r>
  <r>
    <n v="902"/>
    <x v="429"/>
    <x v="343"/>
    <d v="2017-11-13T00:00:00"/>
    <s v="First Class"/>
    <s v="TD-20995"/>
    <s v="Tamara Dahlen"/>
    <s v="Consumer"/>
    <x v="0"/>
    <x v="164"/>
    <x v="5"/>
    <n v="75043"/>
    <x v="2"/>
    <s v="OFF-BI-10001510"/>
    <x v="1"/>
    <s v="Binders"/>
    <x v="709"/>
    <x v="823"/>
    <n v="4"/>
    <n v="0.8"/>
    <x v="857"/>
    <s v="low"/>
    <s v="Next time"/>
    <s v="Tamara Dahlen"/>
    <s v="OFF-BI-10001510"/>
    <s v="Office Supplies"/>
  </r>
  <r>
    <n v="903"/>
    <x v="430"/>
    <x v="175"/>
    <d v="2017-09-17T00:00:00"/>
    <s v="First Class"/>
    <s v="DB-13060"/>
    <s v="Dave Brooks"/>
    <s v="Consumer"/>
    <x v="0"/>
    <x v="22"/>
    <x v="10"/>
    <n v="60653"/>
    <x v="2"/>
    <s v="TEC-PH-10004536"/>
    <x v="2"/>
    <s v="Phones"/>
    <x v="150"/>
    <x v="824"/>
    <n v="3"/>
    <n v="0.2"/>
    <x v="858"/>
    <s v="low"/>
    <s v="Next time"/>
    <s v="Dave Brooks"/>
    <s v="TEC-PH-10004536"/>
    <s v="Technology"/>
  </r>
  <r>
    <n v="904"/>
    <x v="431"/>
    <x v="143"/>
    <d v="2016-04-12T00:00:00"/>
    <s v="Standard Class"/>
    <s v="LC-17140"/>
    <s v="Logan Currie"/>
    <s v="Consumer"/>
    <x v="0"/>
    <x v="1"/>
    <x v="1"/>
    <n v="90032"/>
    <x v="1"/>
    <s v="OFF-PA-10002947"/>
    <x v="1"/>
    <s v="Paper"/>
    <x v="710"/>
    <x v="130"/>
    <n v="3"/>
    <n v="0"/>
    <x v="132"/>
    <s v="low"/>
    <s v="Next time"/>
    <s v="Logan Currie"/>
    <s v="OFF-PA-10002947"/>
    <s v="Office Supplies"/>
  </r>
  <r>
    <n v="905"/>
    <x v="431"/>
    <x v="143"/>
    <d v="2016-04-12T00:00:00"/>
    <s v="Standard Class"/>
    <s v="LC-17140"/>
    <s v="Logan Currie"/>
    <s v="Consumer"/>
    <x v="0"/>
    <x v="1"/>
    <x v="1"/>
    <n v="90032"/>
    <x v="1"/>
    <s v="OFF-ST-10002583"/>
    <x v="1"/>
    <s v="Storage"/>
    <x v="571"/>
    <x v="643"/>
    <n v="2"/>
    <n v="0"/>
    <x v="658"/>
    <s v="low"/>
    <s v="Next time"/>
    <s v="Logan Currie"/>
    <s v="OFF-ST-10002583"/>
    <s v="Office Supplies"/>
  </r>
  <r>
    <n v="906"/>
    <x v="431"/>
    <x v="143"/>
    <d v="2016-04-12T00:00:00"/>
    <s v="Standard Class"/>
    <s v="LC-17140"/>
    <s v="Logan Currie"/>
    <s v="Consumer"/>
    <x v="0"/>
    <x v="1"/>
    <x v="1"/>
    <n v="90032"/>
    <x v="1"/>
    <s v="OFF-PA-10000019"/>
    <x v="1"/>
    <s v="Paper"/>
    <x v="711"/>
    <x v="91"/>
    <n v="2"/>
    <n v="0"/>
    <x v="91"/>
    <s v="low"/>
    <s v="Next time"/>
    <s v="Logan Currie"/>
    <s v="OFF-PA-10000019"/>
    <s v="Office Supplies"/>
  </r>
  <r>
    <n v="907"/>
    <x v="432"/>
    <x v="247"/>
    <d v="2018-01-03T00:00:00"/>
    <s v="Standard Class"/>
    <s v="PO-18865"/>
    <s v="Patrick O'Donnell"/>
    <s v="Consumer"/>
    <x v="0"/>
    <x v="20"/>
    <x v="15"/>
    <n v="10009"/>
    <x v="3"/>
    <s v="FUR-BO-10003441"/>
    <x v="0"/>
    <s v="Bookcases"/>
    <x v="712"/>
    <x v="825"/>
    <n v="4"/>
    <n v="0.2"/>
    <x v="859"/>
    <s v="low"/>
    <s v="Next time"/>
    <s v="Patrick O'Donnell"/>
    <s v="FUR-BO-10003441"/>
    <s v="Furniture"/>
  </r>
  <r>
    <n v="908"/>
    <x v="432"/>
    <x v="247"/>
    <d v="2018-01-03T00:00:00"/>
    <s v="Standard Class"/>
    <s v="PO-18865"/>
    <s v="Patrick O'Donnell"/>
    <s v="Consumer"/>
    <x v="0"/>
    <x v="20"/>
    <x v="15"/>
    <n v="10009"/>
    <x v="3"/>
    <s v="TEC-PH-10004774"/>
    <x v="2"/>
    <s v="Phones"/>
    <x v="713"/>
    <x v="826"/>
    <n v="7"/>
    <n v="0"/>
    <x v="860"/>
    <s v="low"/>
    <s v="Next time"/>
    <s v="Patrick O'Donnell"/>
    <s v="TEC-PH-10004774"/>
    <s v="Technology"/>
  </r>
  <r>
    <n v="909"/>
    <x v="432"/>
    <x v="247"/>
    <d v="2018-01-03T00:00:00"/>
    <s v="Standard Class"/>
    <s v="PO-18865"/>
    <s v="Patrick O'Donnell"/>
    <s v="Consumer"/>
    <x v="0"/>
    <x v="20"/>
    <x v="15"/>
    <n v="10009"/>
    <x v="3"/>
    <s v="OFF-BI-10003684"/>
    <x v="1"/>
    <s v="Binders"/>
    <x v="714"/>
    <x v="827"/>
    <n v="3"/>
    <n v="0.2"/>
    <x v="861"/>
    <s v="low"/>
    <s v="Next time"/>
    <s v="Patrick O'Donnell"/>
    <s v="OFF-BI-10003684"/>
    <s v="Office Supplies"/>
  </r>
  <r>
    <n v="910"/>
    <x v="433"/>
    <x v="264"/>
    <d v="2017-09-07T00:00:00"/>
    <s v="Standard Class"/>
    <s v="BE-11335"/>
    <s v="Bill Eplett"/>
    <s v="Home Office"/>
    <x v="0"/>
    <x v="25"/>
    <x v="12"/>
    <n v="49201"/>
    <x v="2"/>
    <s v="TEC-PH-10001494"/>
    <x v="2"/>
    <s v="Phones"/>
    <x v="715"/>
    <x v="828"/>
    <n v="4"/>
    <n v="0"/>
    <x v="862"/>
    <s v="low"/>
    <s v="Good Performance"/>
    <s v="Bill Eplett"/>
    <s v="TEC-PH-10001494"/>
    <s v="Technology"/>
  </r>
  <r>
    <n v="911"/>
    <x v="433"/>
    <x v="264"/>
    <d v="2017-09-07T00:00:00"/>
    <s v="Standard Class"/>
    <s v="BE-11335"/>
    <s v="Bill Eplett"/>
    <s v="Home Office"/>
    <x v="0"/>
    <x v="25"/>
    <x v="12"/>
    <n v="49201"/>
    <x v="2"/>
    <s v="TEC-AC-10004666"/>
    <x v="2"/>
    <s v="Accessories"/>
    <x v="716"/>
    <x v="829"/>
    <n v="7"/>
    <n v="0"/>
    <x v="863"/>
    <s v="low"/>
    <s v="Good Performance"/>
    <s v="Bill Eplett"/>
    <s v="TEC-AC-10004666"/>
    <s v="Technology"/>
  </r>
  <r>
    <n v="912"/>
    <x v="433"/>
    <x v="264"/>
    <d v="2017-09-07T00:00:00"/>
    <s v="Standard Class"/>
    <s v="BE-11335"/>
    <s v="Bill Eplett"/>
    <s v="Home Office"/>
    <x v="0"/>
    <x v="25"/>
    <x v="12"/>
    <n v="49201"/>
    <x v="2"/>
    <s v="OFF-ST-10003816"/>
    <x v="1"/>
    <s v="Storage"/>
    <x v="717"/>
    <x v="830"/>
    <n v="2"/>
    <n v="0"/>
    <x v="864"/>
    <s v="low"/>
    <s v="Next time"/>
    <s v="Bill Eplett"/>
    <s v="OFF-ST-10003816"/>
    <s v="Office Supplies"/>
  </r>
  <r>
    <n v="913"/>
    <x v="434"/>
    <x v="70"/>
    <d v="2015-06-07T00:00:00"/>
    <s v="Standard Class"/>
    <s v="SC-20050"/>
    <s v="Sample Company A"/>
    <s v="Home Office"/>
    <x v="0"/>
    <x v="165"/>
    <x v="29"/>
    <n v="6360"/>
    <x v="3"/>
    <s v="FUR-FU-10001935"/>
    <x v="0"/>
    <s v="Furnishings"/>
    <x v="345"/>
    <x v="496"/>
    <n v="6"/>
    <n v="0"/>
    <x v="865"/>
    <s v="low"/>
    <s v="Next time"/>
    <s v="Sample Company A"/>
    <s v="FUR-FU-10001935"/>
    <s v="Furniture"/>
  </r>
  <r>
    <n v="914"/>
    <x v="435"/>
    <x v="344"/>
    <d v="2017-11-29T00:00:00"/>
    <s v="First Class"/>
    <s v="BM-11650"/>
    <s v="Brian Moss"/>
    <s v="Corporate"/>
    <x v="0"/>
    <x v="158"/>
    <x v="6"/>
    <n v="53209"/>
    <x v="2"/>
    <s v="FUR-FU-10004091"/>
    <x v="0"/>
    <s v="Furnishings"/>
    <x v="267"/>
    <x v="831"/>
    <n v="1"/>
    <n v="0"/>
    <x v="866"/>
    <s v="low"/>
    <s v="Next time"/>
    <s v="Brian Moss"/>
    <s v="FUR-FU-10004091"/>
    <s v="Furniture"/>
  </r>
  <r>
    <n v="915"/>
    <x v="435"/>
    <x v="344"/>
    <d v="2017-11-29T00:00:00"/>
    <s v="First Class"/>
    <s v="BM-11650"/>
    <s v="Brian Moss"/>
    <s v="Corporate"/>
    <x v="0"/>
    <x v="158"/>
    <x v="6"/>
    <n v="53209"/>
    <x v="2"/>
    <s v="TEC-AC-10001772"/>
    <x v="2"/>
    <s v="Accessories"/>
    <x v="405"/>
    <x v="832"/>
    <n v="9"/>
    <n v="0"/>
    <x v="867"/>
    <s v="low"/>
    <s v="Next time"/>
    <s v="Brian Moss"/>
    <s v="TEC-AC-10001772"/>
    <s v="Technology"/>
  </r>
  <r>
    <n v="916"/>
    <x v="436"/>
    <x v="345"/>
    <d v="2014-06-21T00:00:00"/>
    <s v="Standard Class"/>
    <s v="KL-16555"/>
    <s v="Kelly Lampkin"/>
    <s v="Corporate"/>
    <x v="0"/>
    <x v="52"/>
    <x v="5"/>
    <n v="78207"/>
    <x v="2"/>
    <s v="FUR-TA-10001520"/>
    <x v="0"/>
    <s v="Tables"/>
    <x v="718"/>
    <x v="833"/>
    <n v="2"/>
    <n v="0.3"/>
    <x v="868"/>
    <s v="low"/>
    <s v="Next time"/>
    <s v="Kelly Lampkin"/>
    <s v="FUR-TA-10001520"/>
    <s v="Furniture"/>
  </r>
  <r>
    <n v="917"/>
    <x v="436"/>
    <x v="345"/>
    <d v="2014-06-21T00:00:00"/>
    <s v="Standard Class"/>
    <s v="KL-16555"/>
    <s v="Kelly Lampkin"/>
    <s v="Corporate"/>
    <x v="0"/>
    <x v="52"/>
    <x v="5"/>
    <n v="78207"/>
    <x v="2"/>
    <s v="FUR-CH-10003379"/>
    <x v="0"/>
    <s v="Chairs"/>
    <x v="464"/>
    <x v="834"/>
    <n v="4"/>
    <n v="0.3"/>
    <x v="869"/>
    <s v="low"/>
    <s v="Next time"/>
    <s v="Kelly Lampkin"/>
    <s v="FUR-CH-10003379"/>
    <s v="Furniture"/>
  </r>
  <r>
    <n v="918"/>
    <x v="436"/>
    <x v="345"/>
    <d v="2014-06-21T00:00:00"/>
    <s v="Standard Class"/>
    <s v="KL-16555"/>
    <s v="Kelly Lampkin"/>
    <s v="Corporate"/>
    <x v="0"/>
    <x v="52"/>
    <x v="5"/>
    <n v="78207"/>
    <x v="2"/>
    <s v="OFF-BI-10002706"/>
    <x v="1"/>
    <s v="Binders"/>
    <x v="276"/>
    <x v="835"/>
    <n v="3"/>
    <n v="0.8"/>
    <x v="870"/>
    <s v="low"/>
    <s v="Next time"/>
    <s v="Kelly Lampkin"/>
    <s v="OFF-BI-10002706"/>
    <s v="Office Supplies"/>
  </r>
  <r>
    <n v="919"/>
    <x v="437"/>
    <x v="346"/>
    <d v="2016-03-11T00:00:00"/>
    <s v="Standard Class"/>
    <s v="RW-19630"/>
    <s v="Rob Williams"/>
    <s v="Corporate"/>
    <x v="0"/>
    <x v="61"/>
    <x v="5"/>
    <n v="75220"/>
    <x v="2"/>
    <s v="OFF-EN-10000056"/>
    <x v="1"/>
    <s v="Envelopes"/>
    <x v="633"/>
    <x v="836"/>
    <n v="3"/>
    <n v="0.2"/>
    <x v="871"/>
    <s v="low"/>
    <s v="Next time"/>
    <s v="Rob Williams"/>
    <s v="OFF-EN-10000056"/>
    <s v="Office Supplies"/>
  </r>
  <r>
    <n v="920"/>
    <x v="437"/>
    <x v="346"/>
    <d v="2016-03-11T00:00:00"/>
    <s v="Standard Class"/>
    <s v="RW-19630"/>
    <s v="Rob Williams"/>
    <s v="Corporate"/>
    <x v="0"/>
    <x v="61"/>
    <x v="5"/>
    <n v="75220"/>
    <x v="2"/>
    <s v="OFF-ST-10001558"/>
    <x v="1"/>
    <s v="Storage"/>
    <x v="719"/>
    <x v="837"/>
    <n v="1"/>
    <n v="0.2"/>
    <x v="872"/>
    <s v="low"/>
    <s v="Next time"/>
    <s v="Rob Williams"/>
    <s v="OFF-ST-10001558"/>
    <s v="Office Supplies"/>
  </r>
  <r>
    <n v="921"/>
    <x v="438"/>
    <x v="29"/>
    <d v="2014-12-12T00:00:00"/>
    <s v="Standard Class"/>
    <s v="RC-19825"/>
    <s v="Roy Collins"/>
    <s v="Consumer"/>
    <x v="0"/>
    <x v="166"/>
    <x v="17"/>
    <n v="22304"/>
    <x v="0"/>
    <s v="OFF-ST-10002444"/>
    <x v="1"/>
    <s v="Storage"/>
    <x v="576"/>
    <x v="332"/>
    <n v="2"/>
    <n v="0"/>
    <x v="725"/>
    <s v="low"/>
    <s v="Next time"/>
    <s v="Roy Collins"/>
    <s v="OFF-ST-10002444"/>
    <s v="Office Supplies"/>
  </r>
  <r>
    <n v="922"/>
    <x v="439"/>
    <x v="347"/>
    <d v="2015-04-15T00:00:00"/>
    <s v="Standard Class"/>
    <s v="SE-20110"/>
    <s v="Sanjit Engle"/>
    <s v="Consumer"/>
    <x v="0"/>
    <x v="20"/>
    <x v="15"/>
    <n v="10009"/>
    <x v="3"/>
    <s v="TEC-AC-10002473"/>
    <x v="2"/>
    <s v="Accessories"/>
    <x v="720"/>
    <x v="838"/>
    <n v="3"/>
    <n v="0"/>
    <x v="873"/>
    <s v="low"/>
    <s v="Next time"/>
    <s v="Sanjit Engle"/>
    <s v="TEC-AC-10002473"/>
    <s v="Technology"/>
  </r>
  <r>
    <n v="923"/>
    <x v="439"/>
    <x v="347"/>
    <d v="2015-04-15T00:00:00"/>
    <s v="Standard Class"/>
    <s v="SE-20110"/>
    <s v="Sanjit Engle"/>
    <s v="Consumer"/>
    <x v="0"/>
    <x v="20"/>
    <x v="15"/>
    <n v="10009"/>
    <x v="3"/>
    <s v="TEC-PH-10004531"/>
    <x v="2"/>
    <s v="Phones"/>
    <x v="721"/>
    <x v="839"/>
    <n v="1"/>
    <n v="0"/>
    <x v="874"/>
    <s v="low"/>
    <s v="Next time"/>
    <s v="Sanjit Engle"/>
    <s v="TEC-PH-10004531"/>
    <s v="Technology"/>
  </r>
  <r>
    <n v="924"/>
    <x v="439"/>
    <x v="347"/>
    <d v="2015-04-15T00:00:00"/>
    <s v="Standard Class"/>
    <s v="SE-20110"/>
    <s v="Sanjit Engle"/>
    <s v="Consumer"/>
    <x v="0"/>
    <x v="20"/>
    <x v="15"/>
    <n v="10009"/>
    <x v="3"/>
    <s v="OFF-AP-10004487"/>
    <x v="1"/>
    <s v="Appliances"/>
    <x v="722"/>
    <x v="840"/>
    <n v="5"/>
    <n v="0"/>
    <x v="875"/>
    <s v="low"/>
    <s v="Next time"/>
    <s v="Sanjit Engle"/>
    <s v="OFF-AP-10004487"/>
    <s v="Office Supplies"/>
  </r>
  <r>
    <n v="925"/>
    <x v="440"/>
    <x v="306"/>
    <d v="2016-09-20T00:00:00"/>
    <s v="Standard Class"/>
    <s v="AH-10075"/>
    <s v="Adam Hart"/>
    <s v="Corporate"/>
    <x v="0"/>
    <x v="20"/>
    <x v="15"/>
    <n v="10011"/>
    <x v="3"/>
    <s v="OFF-BI-10003650"/>
    <x v="1"/>
    <s v="Binders"/>
    <x v="115"/>
    <x v="841"/>
    <n v="2"/>
    <n v="0.2"/>
    <x v="876"/>
    <s v="low"/>
    <s v="Next time"/>
    <s v="Adam Hart"/>
    <s v="OFF-BI-10003650"/>
    <s v="Office Supplies"/>
  </r>
  <r>
    <n v="926"/>
    <x v="441"/>
    <x v="103"/>
    <d v="2014-09-16T00:00:00"/>
    <s v="First Class"/>
    <s v="JM-15535"/>
    <s v="Jessica Myrick"/>
    <s v="Consumer"/>
    <x v="0"/>
    <x v="10"/>
    <x v="9"/>
    <n v="19143"/>
    <x v="3"/>
    <s v="OFF-PA-10003543"/>
    <x v="1"/>
    <s v="Paper"/>
    <x v="723"/>
    <x v="12"/>
    <n v="3"/>
    <n v="0.2"/>
    <x v="12"/>
    <s v="low"/>
    <s v="Next time"/>
    <s v="Jessica Myrick"/>
    <s v="OFF-PA-10003543"/>
    <s v="Office Supplies"/>
  </r>
  <r>
    <n v="927"/>
    <x v="441"/>
    <x v="103"/>
    <d v="2014-09-16T00:00:00"/>
    <s v="First Class"/>
    <s v="JM-15535"/>
    <s v="Jessica Myrick"/>
    <s v="Consumer"/>
    <x v="0"/>
    <x v="10"/>
    <x v="9"/>
    <n v="19143"/>
    <x v="3"/>
    <s v="TEC-AC-10004353"/>
    <x v="2"/>
    <s v="Accessories"/>
    <x v="724"/>
    <x v="842"/>
    <n v="5"/>
    <n v="0.2"/>
    <x v="877"/>
    <s v="low"/>
    <s v="Next time"/>
    <s v="Jessica Myrick"/>
    <s v="TEC-AC-10004353"/>
    <s v="Technology"/>
  </r>
  <r>
    <n v="928"/>
    <x v="442"/>
    <x v="348"/>
    <d v="2015-10-09T00:00:00"/>
    <s v="Standard Class"/>
    <s v="JJ-15760"/>
    <s v="Joel Jenkins"/>
    <s v="Home Office"/>
    <x v="0"/>
    <x v="24"/>
    <x v="17"/>
    <n v="22153"/>
    <x v="0"/>
    <s v="OFF-AR-10000658"/>
    <x v="1"/>
    <s v="Art"/>
    <x v="332"/>
    <x v="843"/>
    <n v="4"/>
    <n v="0"/>
    <x v="878"/>
    <s v="low"/>
    <s v="Next time"/>
    <s v="Joel Jenkins"/>
    <s v="OFF-AR-10000658"/>
    <s v="Office Supplies"/>
  </r>
  <r>
    <n v="929"/>
    <x v="442"/>
    <x v="348"/>
    <d v="2015-10-09T00:00:00"/>
    <s v="Standard Class"/>
    <s v="JJ-15760"/>
    <s v="Joel Jenkins"/>
    <s v="Home Office"/>
    <x v="0"/>
    <x v="24"/>
    <x v="17"/>
    <n v="22153"/>
    <x v="0"/>
    <s v="OFF-AP-10000696"/>
    <x v="1"/>
    <s v="Appliances"/>
    <x v="336"/>
    <x v="844"/>
    <n v="2"/>
    <n v="0"/>
    <x v="879"/>
    <s v="low"/>
    <s v="Next time"/>
    <s v="Joel Jenkins"/>
    <s v="OFF-AP-10000696"/>
    <s v="Office Supplies"/>
  </r>
  <r>
    <n v="930"/>
    <x v="443"/>
    <x v="349"/>
    <d v="2017-04-17T00:00:00"/>
    <s v="First Class"/>
    <s v="AB-10165"/>
    <s v="Alan Barnes"/>
    <s v="Consumer"/>
    <x v="0"/>
    <x v="167"/>
    <x v="24"/>
    <n v="43615"/>
    <x v="3"/>
    <s v="OFF-AR-10003560"/>
    <x v="1"/>
    <s v="Art"/>
    <x v="487"/>
    <x v="845"/>
    <n v="3"/>
    <n v="0.2"/>
    <x v="880"/>
    <s v="low"/>
    <s v="Next time"/>
    <s v="Alan Barnes"/>
    <s v="OFF-AR-10003560"/>
    <s v="Office Supplies"/>
  </r>
  <r>
    <n v="931"/>
    <x v="443"/>
    <x v="349"/>
    <d v="2017-04-17T00:00:00"/>
    <s v="First Class"/>
    <s v="AB-10165"/>
    <s v="Alan Barnes"/>
    <s v="Consumer"/>
    <x v="0"/>
    <x v="167"/>
    <x v="24"/>
    <n v="43615"/>
    <x v="3"/>
    <s v="OFF-AR-10001468"/>
    <x v="1"/>
    <s v="Art"/>
    <x v="725"/>
    <x v="846"/>
    <n v="3"/>
    <n v="0.2"/>
    <x v="881"/>
    <s v="low"/>
    <s v="Next time"/>
    <s v="Alan Barnes"/>
    <s v="OFF-AR-10001468"/>
    <s v="Office Supplies"/>
  </r>
  <r>
    <n v="932"/>
    <x v="443"/>
    <x v="349"/>
    <d v="2017-04-17T00:00:00"/>
    <s v="First Class"/>
    <s v="AB-10165"/>
    <s v="Alan Barnes"/>
    <s v="Consumer"/>
    <x v="0"/>
    <x v="167"/>
    <x v="24"/>
    <n v="43615"/>
    <x v="3"/>
    <s v="OFF-PA-10004971"/>
    <x v="1"/>
    <s v="Paper"/>
    <x v="609"/>
    <x v="847"/>
    <n v="3"/>
    <n v="0.2"/>
    <x v="882"/>
    <s v="low"/>
    <s v="Next time"/>
    <s v="Alan Barnes"/>
    <s v="OFF-PA-10004971"/>
    <s v="Office Supplies"/>
  </r>
  <r>
    <n v="933"/>
    <x v="444"/>
    <x v="264"/>
    <d v="2017-09-06T00:00:00"/>
    <s v="Standard Class"/>
    <s v="RK-19300"/>
    <s v="Ralph Kennedy"/>
    <s v="Consumer"/>
    <x v="0"/>
    <x v="10"/>
    <x v="9"/>
    <n v="19140"/>
    <x v="3"/>
    <s v="OFF-PA-10002195"/>
    <x v="1"/>
    <s v="Paper"/>
    <x v="726"/>
    <x v="848"/>
    <n v="3"/>
    <n v="0.2"/>
    <x v="883"/>
    <s v="low"/>
    <s v="Next time"/>
    <s v="Ralph Kennedy"/>
    <s v="OFF-PA-10002195"/>
    <s v="Office Supplies"/>
  </r>
  <r>
    <n v="934"/>
    <x v="445"/>
    <x v="23"/>
    <d v="2016-06-24T00:00:00"/>
    <s v="Standard Class"/>
    <s v="CG-12040"/>
    <s v="Catherine Glotzbach"/>
    <s v="Home Office"/>
    <x v="0"/>
    <x v="10"/>
    <x v="9"/>
    <n v="19120"/>
    <x v="3"/>
    <s v="OFF-PA-10001745"/>
    <x v="1"/>
    <s v="Paper"/>
    <x v="727"/>
    <x v="849"/>
    <n v="8"/>
    <n v="0.2"/>
    <x v="884"/>
    <s v="low"/>
    <s v="Next time"/>
    <s v="Catherine Glotzbach"/>
    <s v="OFF-PA-10001745"/>
    <s v="Office Supplies"/>
  </r>
  <r>
    <n v="935"/>
    <x v="445"/>
    <x v="23"/>
    <d v="2016-06-24T00:00:00"/>
    <s v="Standard Class"/>
    <s v="CG-12040"/>
    <s v="Catherine Glotzbach"/>
    <s v="Home Office"/>
    <x v="0"/>
    <x v="10"/>
    <x v="9"/>
    <n v="19120"/>
    <x v="3"/>
    <s v="OFF-BI-10004826"/>
    <x v="1"/>
    <s v="Binders"/>
    <x v="728"/>
    <x v="850"/>
    <n v="6"/>
    <n v="0.7"/>
    <x v="885"/>
    <s v="low"/>
    <s v="Next time"/>
    <s v="Catherine Glotzbach"/>
    <s v="OFF-BI-10004826"/>
    <s v="Office Supplies"/>
  </r>
  <r>
    <n v="936"/>
    <x v="445"/>
    <x v="23"/>
    <d v="2016-06-24T00:00:00"/>
    <s v="Standard Class"/>
    <s v="CG-12040"/>
    <s v="Catherine Glotzbach"/>
    <s v="Home Office"/>
    <x v="0"/>
    <x v="10"/>
    <x v="9"/>
    <n v="19120"/>
    <x v="3"/>
    <s v="OFF-PA-10001870"/>
    <x v="1"/>
    <s v="Paper"/>
    <x v="680"/>
    <x v="12"/>
    <n v="3"/>
    <n v="0.2"/>
    <x v="12"/>
    <s v="low"/>
    <s v="Next time"/>
    <s v="Catherine Glotzbach"/>
    <s v="OFF-PA-10001870"/>
    <s v="Office Supplies"/>
  </r>
  <r>
    <n v="937"/>
    <x v="445"/>
    <x v="23"/>
    <d v="2016-06-24T00:00:00"/>
    <s v="Standard Class"/>
    <s v="CG-12040"/>
    <s v="Catherine Glotzbach"/>
    <s v="Home Office"/>
    <x v="0"/>
    <x v="10"/>
    <x v="9"/>
    <n v="19120"/>
    <x v="3"/>
    <s v="OFF-AP-10001058"/>
    <x v="1"/>
    <s v="Appliances"/>
    <x v="138"/>
    <x v="851"/>
    <n v="2"/>
    <n v="0.2"/>
    <x v="886"/>
    <s v="low"/>
    <s v="Next time"/>
    <s v="Catherine Glotzbach"/>
    <s v="OFF-AP-10001058"/>
    <s v="Office Supplies"/>
  </r>
  <r>
    <n v="938"/>
    <x v="446"/>
    <x v="60"/>
    <d v="2017-11-06T00:00:00"/>
    <s v="First Class"/>
    <s v="RA-19885"/>
    <s v="Ruben Ausman"/>
    <s v="Corporate"/>
    <x v="0"/>
    <x v="168"/>
    <x v="27"/>
    <n v="87401"/>
    <x v="1"/>
    <s v="TEC-AC-10003911"/>
    <x v="2"/>
    <s v="Accessories"/>
    <x v="331"/>
    <x v="852"/>
    <n v="1"/>
    <n v="0"/>
    <x v="288"/>
    <s v="low"/>
    <s v="Next time"/>
    <s v="Ruben Ausman"/>
    <s v="TEC-AC-10003911"/>
    <s v="Technology"/>
  </r>
  <r>
    <n v="939"/>
    <x v="447"/>
    <x v="350"/>
    <d v="2015-12-17T00:00:00"/>
    <s v="Standard Class"/>
    <s v="RP-19270"/>
    <s v="Rachel Payne"/>
    <s v="Corporate"/>
    <x v="0"/>
    <x v="169"/>
    <x v="1"/>
    <n v="92503"/>
    <x v="1"/>
    <s v="OFF-PA-10000289"/>
    <x v="1"/>
    <s v="Paper"/>
    <x v="729"/>
    <x v="91"/>
    <n v="2"/>
    <n v="0"/>
    <x v="91"/>
    <s v="low"/>
    <s v="Next time"/>
    <s v="Rachel Payne"/>
    <s v="OFF-PA-10000289"/>
    <s v="Office Supplies"/>
  </r>
  <r>
    <n v="940"/>
    <x v="447"/>
    <x v="350"/>
    <d v="2015-12-17T00:00:00"/>
    <s v="Standard Class"/>
    <s v="RP-19270"/>
    <s v="Rachel Payne"/>
    <s v="Corporate"/>
    <x v="0"/>
    <x v="169"/>
    <x v="1"/>
    <n v="92503"/>
    <x v="1"/>
    <s v="OFF-AP-10003040"/>
    <x v="1"/>
    <s v="Appliances"/>
    <x v="730"/>
    <x v="853"/>
    <n v="4"/>
    <n v="0"/>
    <x v="887"/>
    <s v="low"/>
    <s v="Next time"/>
    <s v="Rachel Payne"/>
    <s v="OFF-AP-10003040"/>
    <s v="Office Supplies"/>
  </r>
  <r>
    <n v="941"/>
    <x v="448"/>
    <x v="351"/>
    <d v="2016-06-20T00:00:00"/>
    <s v="First Class"/>
    <s v="KC-16255"/>
    <s v="Karen Carlisle"/>
    <s v="Corporate"/>
    <x v="0"/>
    <x v="8"/>
    <x v="1"/>
    <n v="94110"/>
    <x v="1"/>
    <s v="OFF-PA-10000350"/>
    <x v="1"/>
    <s v="Paper"/>
    <x v="731"/>
    <x v="854"/>
    <n v="2"/>
    <n v="0"/>
    <x v="888"/>
    <s v="low"/>
    <s v="Next time"/>
    <s v="Karen Carlisle"/>
    <s v="OFF-PA-10000350"/>
    <s v="Office Supplies"/>
  </r>
  <r>
    <n v="942"/>
    <x v="449"/>
    <x v="180"/>
    <d v="2016-12-20T00:00:00"/>
    <s v="Standard Class"/>
    <s v="RW-19630"/>
    <s v="Rob Williams"/>
    <s v="Corporate"/>
    <x v="0"/>
    <x v="170"/>
    <x v="1"/>
    <n v="90503"/>
    <x v="1"/>
    <s v="OFF-BI-10001759"/>
    <x v="1"/>
    <s v="Binders"/>
    <x v="732"/>
    <x v="855"/>
    <n v="2"/>
    <n v="0.2"/>
    <x v="889"/>
    <s v="low"/>
    <s v="Next time"/>
    <s v="Rob Williams"/>
    <s v="OFF-BI-10001759"/>
    <s v="Office Supplies"/>
  </r>
  <r>
    <n v="943"/>
    <x v="449"/>
    <x v="180"/>
    <d v="2016-12-20T00:00:00"/>
    <s v="Standard Class"/>
    <s v="RW-19630"/>
    <s v="Rob Williams"/>
    <s v="Corporate"/>
    <x v="0"/>
    <x v="170"/>
    <x v="1"/>
    <n v="90503"/>
    <x v="1"/>
    <s v="FUR-TA-10000577"/>
    <x v="0"/>
    <s v="Tables"/>
    <x v="3"/>
    <x v="856"/>
    <n v="4"/>
    <n v="0.2"/>
    <x v="890"/>
    <s v="low"/>
    <s v="Next time"/>
    <s v="Rob Williams"/>
    <s v="FUR-TA-10000577"/>
    <s v="Furniture"/>
  </r>
  <r>
    <n v="944"/>
    <x v="450"/>
    <x v="352"/>
    <d v="2015-06-03T00:00:00"/>
    <s v="Standard Class"/>
    <s v="JL-15850"/>
    <s v="John Lucas"/>
    <s v="Consumer"/>
    <x v="0"/>
    <x v="4"/>
    <x v="4"/>
    <n v="98105"/>
    <x v="1"/>
    <s v="OFF-PA-10004101"/>
    <x v="1"/>
    <s v="Paper"/>
    <x v="511"/>
    <x v="56"/>
    <n v="5"/>
    <n v="0"/>
    <x v="56"/>
    <s v="low"/>
    <s v="Next time"/>
    <s v="John Lucas"/>
    <s v="OFF-PA-10004101"/>
    <s v="Office Supplies"/>
  </r>
  <r>
    <n v="945"/>
    <x v="450"/>
    <x v="352"/>
    <d v="2015-06-03T00:00:00"/>
    <s v="Standard Class"/>
    <s v="JL-15850"/>
    <s v="John Lucas"/>
    <s v="Consumer"/>
    <x v="0"/>
    <x v="4"/>
    <x v="4"/>
    <n v="98105"/>
    <x v="1"/>
    <s v="OFF-ST-10001496"/>
    <x v="1"/>
    <s v="Storage"/>
    <x v="733"/>
    <x v="857"/>
    <n v="3"/>
    <n v="0"/>
    <x v="891"/>
    <s v="low"/>
    <s v="Next time"/>
    <s v="John Lucas"/>
    <s v="OFF-ST-10001496"/>
    <s v="Office Supplies"/>
  </r>
  <r>
    <n v="946"/>
    <x v="450"/>
    <x v="352"/>
    <d v="2015-06-03T00:00:00"/>
    <s v="Standard Class"/>
    <s v="JL-15850"/>
    <s v="John Lucas"/>
    <s v="Consumer"/>
    <x v="0"/>
    <x v="4"/>
    <x v="4"/>
    <n v="98105"/>
    <x v="1"/>
    <s v="OFF-BI-10002931"/>
    <x v="1"/>
    <s v="Binders"/>
    <x v="734"/>
    <x v="858"/>
    <n v="5"/>
    <n v="0.2"/>
    <x v="892"/>
    <s v="low"/>
    <s v="Next time"/>
    <s v="John Lucas"/>
    <s v="OFF-BI-10002931"/>
    <s v="Office Supplies"/>
  </r>
  <r>
    <n v="947"/>
    <x v="451"/>
    <x v="353"/>
    <d v="2015-07-28T00:00:00"/>
    <s v="First Class"/>
    <s v="CA-12775"/>
    <s v="Cynthia Arntzen"/>
    <s v="Consumer"/>
    <x v="0"/>
    <x v="123"/>
    <x v="16"/>
    <n v="85204"/>
    <x v="1"/>
    <s v="FUR-TA-10002356"/>
    <x v="0"/>
    <s v="Tables"/>
    <x v="735"/>
    <x v="859"/>
    <n v="3"/>
    <n v="0.5"/>
    <x v="893"/>
    <s v="low"/>
    <s v="Next time"/>
    <s v="Cynthia Arntzen"/>
    <s v="FUR-TA-10002356"/>
    <s v="Furniture"/>
  </r>
  <r>
    <n v="948"/>
    <x v="452"/>
    <x v="354"/>
    <d v="2017-12-02T00:00:00"/>
    <s v="Standard Class"/>
    <s v="RB-19795"/>
    <s v="Ross Baird"/>
    <s v="Home Office"/>
    <x v="0"/>
    <x v="10"/>
    <x v="9"/>
    <n v="19120"/>
    <x v="3"/>
    <s v="FUR-FU-10003601"/>
    <x v="0"/>
    <s v="Furnishings"/>
    <x v="736"/>
    <x v="860"/>
    <n v="7"/>
    <n v="0.2"/>
    <x v="894"/>
    <s v="low"/>
    <s v="Next time"/>
    <s v="Ross Baird"/>
    <s v="FUR-FU-10003601"/>
    <s v="Furniture"/>
  </r>
  <r>
    <n v="949"/>
    <x v="452"/>
    <x v="354"/>
    <d v="2017-12-02T00:00:00"/>
    <s v="Standard Class"/>
    <s v="RB-19795"/>
    <s v="Ross Baird"/>
    <s v="Home Office"/>
    <x v="0"/>
    <x v="10"/>
    <x v="9"/>
    <n v="19120"/>
    <x v="3"/>
    <s v="FUR-FU-10000576"/>
    <x v="0"/>
    <s v="Furnishings"/>
    <x v="221"/>
    <x v="861"/>
    <n v="6"/>
    <n v="0.2"/>
    <x v="895"/>
    <s v="low"/>
    <s v="Next time"/>
    <s v="Ross Baird"/>
    <s v="FUR-FU-10000576"/>
    <s v="Furniture"/>
  </r>
  <r>
    <n v="950"/>
    <x v="452"/>
    <x v="354"/>
    <d v="2017-12-02T00:00:00"/>
    <s v="Standard Class"/>
    <s v="RB-19795"/>
    <s v="Ross Baird"/>
    <s v="Home Office"/>
    <x v="0"/>
    <x v="10"/>
    <x v="9"/>
    <n v="19120"/>
    <x v="3"/>
    <s v="FUR-TA-10004154"/>
    <x v="0"/>
    <s v="Tables"/>
    <x v="737"/>
    <x v="862"/>
    <n v="12"/>
    <n v="0.4"/>
    <x v="896"/>
    <s v="high"/>
    <s v="Next time"/>
    <s v="Ross Baird"/>
    <s v="FUR-TA-10004154"/>
    <s v="Furniture"/>
  </r>
  <r>
    <n v="951"/>
    <x v="452"/>
    <x v="354"/>
    <d v="2017-12-02T00:00:00"/>
    <s v="Standard Class"/>
    <s v="RB-19795"/>
    <s v="Ross Baird"/>
    <s v="Home Office"/>
    <x v="0"/>
    <x v="10"/>
    <x v="9"/>
    <n v="19120"/>
    <x v="3"/>
    <s v="OFF-PA-10000788"/>
    <x v="1"/>
    <s v="Paper"/>
    <x v="738"/>
    <x v="12"/>
    <n v="3"/>
    <n v="0.2"/>
    <x v="12"/>
    <s v="low"/>
    <s v="Next time"/>
    <s v="Ross Baird"/>
    <s v="OFF-PA-10000788"/>
    <s v="Office Supplies"/>
  </r>
  <r>
    <n v="952"/>
    <x v="452"/>
    <x v="354"/>
    <d v="2017-12-02T00:00:00"/>
    <s v="Standard Class"/>
    <s v="RB-19795"/>
    <s v="Ross Baird"/>
    <s v="Home Office"/>
    <x v="0"/>
    <x v="10"/>
    <x v="9"/>
    <n v="19120"/>
    <x v="3"/>
    <s v="OFF-PA-10002479"/>
    <x v="1"/>
    <s v="Paper"/>
    <x v="219"/>
    <x v="863"/>
    <n v="6"/>
    <n v="0.2"/>
    <x v="897"/>
    <s v="low"/>
    <s v="Next time"/>
    <s v="Ross Baird"/>
    <s v="OFF-PA-10002479"/>
    <s v="Office Supplies"/>
  </r>
  <r>
    <n v="953"/>
    <x v="453"/>
    <x v="355"/>
    <d v="2017-04-07T00:00:00"/>
    <s v="Standard Class"/>
    <s v="KH-16360"/>
    <s v="Katherine Hughes"/>
    <s v="Consumer"/>
    <x v="0"/>
    <x v="10"/>
    <x v="9"/>
    <n v="19143"/>
    <x v="3"/>
    <s v="FUR-FU-10001940"/>
    <x v="0"/>
    <s v="Furnishings"/>
    <x v="222"/>
    <x v="864"/>
    <n v="4"/>
    <n v="0.2"/>
    <x v="898"/>
    <s v="low"/>
    <s v="Next time"/>
    <s v="Katherine Hughes"/>
    <s v="FUR-FU-10001940"/>
    <s v="Furniture"/>
  </r>
  <r>
    <n v="954"/>
    <x v="454"/>
    <x v="116"/>
    <d v="2018-01-01T00:00:00"/>
    <s v="Standard Class"/>
    <s v="GH-14665"/>
    <s v="Greg Hansen"/>
    <s v="Consumer"/>
    <x v="0"/>
    <x v="171"/>
    <x v="5"/>
    <n v="78664"/>
    <x v="2"/>
    <s v="OFF-AR-10001958"/>
    <x v="1"/>
    <s v="Art"/>
    <x v="208"/>
    <x v="220"/>
    <n v="2"/>
    <n v="0.2"/>
    <x v="222"/>
    <s v="low"/>
    <s v="Next time"/>
    <s v="Greg Hansen"/>
    <s v="OFF-AR-10001958"/>
    <s v="Office Supplies"/>
  </r>
  <r>
    <n v="955"/>
    <x v="454"/>
    <x v="116"/>
    <d v="2018-01-01T00:00:00"/>
    <s v="Standard Class"/>
    <s v="GH-14665"/>
    <s v="Greg Hansen"/>
    <s v="Consumer"/>
    <x v="0"/>
    <x v="171"/>
    <x v="5"/>
    <n v="78664"/>
    <x v="2"/>
    <s v="FUR-BO-10004709"/>
    <x v="0"/>
    <s v="Bookcases"/>
    <x v="266"/>
    <x v="865"/>
    <n v="2"/>
    <n v="0.32"/>
    <x v="899"/>
    <s v="low"/>
    <s v="Next time"/>
    <s v="Greg Hansen"/>
    <s v="FUR-BO-10004709"/>
    <s v="Furniture"/>
  </r>
  <r>
    <n v="956"/>
    <x v="455"/>
    <x v="329"/>
    <d v="2017-12-04T00:00:00"/>
    <s v="Standard Class"/>
    <s v="SW-20275"/>
    <s v="Scott Williamson"/>
    <s v="Consumer"/>
    <x v="0"/>
    <x v="25"/>
    <x v="35"/>
    <n v="39212"/>
    <x v="0"/>
    <s v="OFF-ST-10000604"/>
    <x v="1"/>
    <s v="Storage"/>
    <x v="54"/>
    <x v="866"/>
    <n v="5"/>
    <n v="0"/>
    <x v="900"/>
    <s v="low"/>
    <s v="Next time"/>
    <s v="Scott Williamson"/>
    <s v="OFF-ST-10000604"/>
    <s v="Office Supplies"/>
  </r>
  <r>
    <n v="957"/>
    <x v="456"/>
    <x v="356"/>
    <d v="2017-05-18T00:00:00"/>
    <s v="Second Class"/>
    <s v="JA-15970"/>
    <s v="Joseph Airdo"/>
    <s v="Consumer"/>
    <x v="0"/>
    <x v="42"/>
    <x v="16"/>
    <n v="85023"/>
    <x v="1"/>
    <s v="TEC-PH-10002923"/>
    <x v="2"/>
    <s v="Phones"/>
    <x v="687"/>
    <x v="867"/>
    <n v="1"/>
    <n v="0.2"/>
    <x v="901"/>
    <s v="low"/>
    <s v="Next time"/>
    <s v="Joseph Airdo"/>
    <s v="TEC-PH-10002923"/>
    <s v="Technology"/>
  </r>
  <r>
    <n v="958"/>
    <x v="456"/>
    <x v="356"/>
    <d v="2017-05-18T00:00:00"/>
    <s v="Second Class"/>
    <s v="JA-15970"/>
    <s v="Joseph Airdo"/>
    <s v="Consumer"/>
    <x v="0"/>
    <x v="42"/>
    <x v="16"/>
    <n v="85023"/>
    <x v="1"/>
    <s v="OFF-BI-10004465"/>
    <x v="1"/>
    <s v="Binders"/>
    <x v="739"/>
    <x v="320"/>
    <n v="2"/>
    <n v="0.7"/>
    <x v="902"/>
    <s v="low"/>
    <s v="Next time"/>
    <s v="Joseph Airdo"/>
    <s v="OFF-BI-10004465"/>
    <s v="Office Supplies"/>
  </r>
  <r>
    <n v="959"/>
    <x v="456"/>
    <x v="356"/>
    <d v="2017-05-18T00:00:00"/>
    <s v="Second Class"/>
    <s v="JA-15970"/>
    <s v="Joseph Airdo"/>
    <s v="Consumer"/>
    <x v="0"/>
    <x v="42"/>
    <x v="16"/>
    <n v="85023"/>
    <x v="1"/>
    <s v="OFF-PA-10002333"/>
    <x v="1"/>
    <s v="Paper"/>
    <x v="740"/>
    <x v="12"/>
    <n v="3"/>
    <n v="0.2"/>
    <x v="903"/>
    <s v="low"/>
    <s v="Next time"/>
    <s v="Joseph Airdo"/>
    <s v="OFF-PA-10002333"/>
    <s v="Office Supplies"/>
  </r>
  <r>
    <n v="960"/>
    <x v="457"/>
    <x v="357"/>
    <d v="2015-09-22T00:00:00"/>
    <s v="Same Day"/>
    <s v="DL-12925"/>
    <s v="Daniel Lacy"/>
    <s v="Consumer"/>
    <x v="0"/>
    <x v="147"/>
    <x v="1"/>
    <n v="92054"/>
    <x v="1"/>
    <s v="FUR-FU-10004188"/>
    <x v="0"/>
    <s v="Furnishings"/>
    <x v="741"/>
    <x v="868"/>
    <n v="2"/>
    <n v="0"/>
    <x v="904"/>
    <s v="low"/>
    <s v="Next time"/>
    <s v="Daniel Lacy"/>
    <s v="FUR-FU-10004188"/>
    <s v="Furniture"/>
  </r>
  <r>
    <n v="961"/>
    <x v="458"/>
    <x v="237"/>
    <d v="2017-11-19T00:00:00"/>
    <s v="Standard Class"/>
    <s v="LW-16990"/>
    <s v="Lindsay Williams"/>
    <s v="Corporate"/>
    <x v="0"/>
    <x v="8"/>
    <x v="1"/>
    <n v="94110"/>
    <x v="1"/>
    <s v="FUR-CH-10002965"/>
    <x v="0"/>
    <s v="Chairs"/>
    <x v="229"/>
    <x v="243"/>
    <n v="2"/>
    <n v="0.2"/>
    <x v="246"/>
    <s v="low"/>
    <s v="Next time"/>
    <s v="Lindsay Williams"/>
    <s v="FUR-CH-10002965"/>
    <s v="Furniture"/>
  </r>
  <r>
    <n v="962"/>
    <x v="459"/>
    <x v="154"/>
    <d v="2015-12-01T00:00:00"/>
    <s v="Standard Class"/>
    <s v="TB-21190"/>
    <s v="Thomas Brumley"/>
    <s v="Home Office"/>
    <x v="0"/>
    <x v="115"/>
    <x v="36"/>
    <n v="72701"/>
    <x v="0"/>
    <s v="OFF-BI-10000145"/>
    <x v="1"/>
    <s v="Binders"/>
    <x v="742"/>
    <x v="869"/>
    <n v="2"/>
    <n v="0"/>
    <x v="905"/>
    <s v="low"/>
    <s v="Next time"/>
    <s v="Thomas Brumley"/>
    <s v="OFF-BI-10000145"/>
    <s v="Office Supplies"/>
  </r>
  <r>
    <n v="963"/>
    <x v="460"/>
    <x v="142"/>
    <d v="2016-09-04T00:00:00"/>
    <s v="First Class"/>
    <s v="CV-12805"/>
    <s v="Cynthia Voltz"/>
    <s v="Corporate"/>
    <x v="0"/>
    <x v="8"/>
    <x v="1"/>
    <n v="94110"/>
    <x v="1"/>
    <s v="OFF-EN-10001335"/>
    <x v="1"/>
    <s v="Envelopes"/>
    <x v="467"/>
    <x v="870"/>
    <n v="2"/>
    <n v="0"/>
    <x v="906"/>
    <s v="low"/>
    <s v="Next time"/>
    <s v="Cynthia Voltz"/>
    <s v="OFF-EN-10001335"/>
    <s v="Office Supplies"/>
  </r>
  <r>
    <n v="964"/>
    <x v="461"/>
    <x v="358"/>
    <d v="2014-09-24T00:00:00"/>
    <s v="Second Class"/>
    <s v="MS-17365"/>
    <s v="Maribeth Schnelling"/>
    <s v="Consumer"/>
    <x v="0"/>
    <x v="172"/>
    <x v="2"/>
    <n v="33433"/>
    <x v="0"/>
    <s v="OFF-LA-10001613"/>
    <x v="1"/>
    <s v="Labels"/>
    <x v="743"/>
    <x v="871"/>
    <n v="2"/>
    <n v="0.2"/>
    <x v="907"/>
    <s v="low"/>
    <s v="Next time"/>
    <s v="Maribeth Schnelling"/>
    <s v="OFF-LA-10001613"/>
    <s v="Office Supplies"/>
  </r>
  <r>
    <n v="965"/>
    <x v="462"/>
    <x v="359"/>
    <d v="2017-04-11T00:00:00"/>
    <s v="First Class"/>
    <s v="BS-11800"/>
    <s v="Bryan Spruell"/>
    <s v="Home Office"/>
    <x v="0"/>
    <x v="20"/>
    <x v="15"/>
    <n v="10011"/>
    <x v="3"/>
    <s v="OFF-LA-10004055"/>
    <x v="1"/>
    <s v="Labels"/>
    <x v="744"/>
    <x v="759"/>
    <n v="2"/>
    <n v="0"/>
    <x v="785"/>
    <s v="low"/>
    <s v="Next time"/>
    <s v="Bryan Spruell"/>
    <s v="OFF-LA-10004055"/>
    <s v="Office Supplies"/>
  </r>
  <r>
    <n v="966"/>
    <x v="462"/>
    <x v="359"/>
    <d v="2017-04-11T00:00:00"/>
    <s v="First Class"/>
    <s v="BS-11800"/>
    <s v="Bryan Spruell"/>
    <s v="Home Office"/>
    <x v="0"/>
    <x v="20"/>
    <x v="15"/>
    <n v="10011"/>
    <x v="3"/>
    <s v="OFF-AR-10004344"/>
    <x v="1"/>
    <s v="Art"/>
    <x v="370"/>
    <x v="872"/>
    <n v="3"/>
    <n v="0"/>
    <x v="908"/>
    <s v="low"/>
    <s v="Next time"/>
    <s v="Bryan Spruell"/>
    <s v="OFF-AR-10004344"/>
    <s v="Office Supplies"/>
  </r>
  <r>
    <n v="967"/>
    <x v="462"/>
    <x v="359"/>
    <d v="2017-04-11T00:00:00"/>
    <s v="First Class"/>
    <s v="BS-11800"/>
    <s v="Bryan Spruell"/>
    <s v="Home Office"/>
    <x v="0"/>
    <x v="20"/>
    <x v="15"/>
    <n v="10011"/>
    <x v="3"/>
    <s v="OFF-PA-10004621"/>
    <x v="1"/>
    <s v="Paper"/>
    <x v="745"/>
    <x v="91"/>
    <n v="2"/>
    <n v="0"/>
    <x v="91"/>
    <s v="low"/>
    <s v="Next time"/>
    <s v="Bryan Spruell"/>
    <s v="OFF-PA-10004621"/>
    <s v="Office Supplies"/>
  </r>
  <r>
    <n v="968"/>
    <x v="462"/>
    <x v="359"/>
    <d v="2017-04-11T00:00:00"/>
    <s v="First Class"/>
    <s v="BS-11800"/>
    <s v="Bryan Spruell"/>
    <s v="Home Office"/>
    <x v="0"/>
    <x v="20"/>
    <x v="15"/>
    <n v="10011"/>
    <x v="3"/>
    <s v="OFF-PA-10001281"/>
    <x v="1"/>
    <s v="Paper"/>
    <x v="746"/>
    <x v="873"/>
    <n v="4"/>
    <n v="0"/>
    <x v="909"/>
    <s v="low"/>
    <s v="Next time"/>
    <s v="Bryan Spruell"/>
    <s v="OFF-PA-10001281"/>
    <s v="Office Supplies"/>
  </r>
  <r>
    <n v="969"/>
    <x v="462"/>
    <x v="359"/>
    <d v="2017-04-11T00:00:00"/>
    <s v="First Class"/>
    <s v="BS-11800"/>
    <s v="Bryan Spruell"/>
    <s v="Home Office"/>
    <x v="0"/>
    <x v="20"/>
    <x v="15"/>
    <n v="10011"/>
    <x v="3"/>
    <s v="OFF-LA-10001613"/>
    <x v="1"/>
    <s v="Labels"/>
    <x v="743"/>
    <x v="874"/>
    <n v="3"/>
    <n v="0"/>
    <x v="910"/>
    <s v="low"/>
    <s v="Next time"/>
    <s v="Bryan Spruell"/>
    <s v="OFF-LA-10001613"/>
    <s v="Office Supplies"/>
  </r>
  <r>
    <n v="970"/>
    <x v="462"/>
    <x v="359"/>
    <d v="2017-04-11T00:00:00"/>
    <s v="First Class"/>
    <s v="BS-11800"/>
    <s v="Bryan Spruell"/>
    <s v="Home Office"/>
    <x v="0"/>
    <x v="20"/>
    <x v="15"/>
    <n v="10011"/>
    <x v="3"/>
    <s v="OFF-ST-10001097"/>
    <x v="1"/>
    <s v="Storage"/>
    <x v="747"/>
    <x v="875"/>
    <n v="3"/>
    <n v="0"/>
    <x v="232"/>
    <s v="low"/>
    <s v="Next time"/>
    <s v="Bryan Spruell"/>
    <s v="OFF-ST-10001097"/>
    <s v="Office Supplies"/>
  </r>
  <r>
    <n v="971"/>
    <x v="463"/>
    <x v="360"/>
    <d v="2014-01-18T00:00:00"/>
    <s v="Second Class"/>
    <s v="DL-13315"/>
    <s v="Delfina Latchford"/>
    <s v="Consumer"/>
    <x v="0"/>
    <x v="10"/>
    <x v="9"/>
    <n v="19134"/>
    <x v="3"/>
    <s v="FUR-FU-10001095"/>
    <x v="0"/>
    <s v="Furnishings"/>
    <x v="748"/>
    <x v="876"/>
    <n v="6"/>
    <n v="0.2"/>
    <x v="911"/>
    <s v="low"/>
    <s v="Next time"/>
    <s v="Delfina Latchford"/>
    <s v="FUR-FU-10001095"/>
    <s v="Furniture"/>
  </r>
  <r>
    <n v="972"/>
    <x v="463"/>
    <x v="360"/>
    <d v="2014-01-18T00:00:00"/>
    <s v="Second Class"/>
    <s v="DL-13315"/>
    <s v="Delfina Latchford"/>
    <s v="Consumer"/>
    <x v="0"/>
    <x v="10"/>
    <x v="9"/>
    <n v="19134"/>
    <x v="3"/>
    <s v="TEC-PH-10004614"/>
    <x v="2"/>
    <s v="Phones"/>
    <x v="302"/>
    <x v="29"/>
    <n v="3"/>
    <n v="0.4"/>
    <x v="912"/>
    <s v="low"/>
    <s v="Next time"/>
    <s v="Delfina Latchford"/>
    <s v="TEC-PH-10004614"/>
    <s v="Technology"/>
  </r>
  <r>
    <n v="973"/>
    <x v="463"/>
    <x v="360"/>
    <d v="2014-01-18T00:00:00"/>
    <s v="Second Class"/>
    <s v="DL-13315"/>
    <s v="Delfina Latchford"/>
    <s v="Consumer"/>
    <x v="0"/>
    <x v="10"/>
    <x v="9"/>
    <n v="19134"/>
    <x v="3"/>
    <s v="OFF-BI-10001575"/>
    <x v="1"/>
    <s v="Binders"/>
    <x v="582"/>
    <x v="658"/>
    <n v="2"/>
    <n v="0.7"/>
    <x v="673"/>
    <s v="low"/>
    <s v="Next time"/>
    <s v="Delfina Latchford"/>
    <s v="OFF-BI-10001575"/>
    <s v="Office Supplies"/>
  </r>
  <r>
    <n v="974"/>
    <x v="463"/>
    <x v="360"/>
    <d v="2014-01-18T00:00:00"/>
    <s v="Second Class"/>
    <s v="DL-13315"/>
    <s v="Delfina Latchford"/>
    <s v="Consumer"/>
    <x v="0"/>
    <x v="10"/>
    <x v="9"/>
    <n v="19134"/>
    <x v="3"/>
    <s v="OFF-LA-10001074"/>
    <x v="1"/>
    <s v="Labels"/>
    <x v="300"/>
    <x v="877"/>
    <n v="3"/>
    <n v="0.2"/>
    <x v="913"/>
    <s v="low"/>
    <s v="Next time"/>
    <s v="Delfina Latchford"/>
    <s v="OFF-LA-10001074"/>
    <s v="Office Supplies"/>
  </r>
  <r>
    <n v="975"/>
    <x v="464"/>
    <x v="361"/>
    <d v="2017-10-08T00:00:00"/>
    <s v="Second Class"/>
    <s v="PO-19195"/>
    <s v="Phillina Ober"/>
    <s v="Home Office"/>
    <x v="0"/>
    <x v="20"/>
    <x v="15"/>
    <n v="10011"/>
    <x v="3"/>
    <s v="TEC-PH-10003555"/>
    <x v="2"/>
    <s v="Phones"/>
    <x v="462"/>
    <x v="878"/>
    <n v="7"/>
    <n v="0"/>
    <x v="914"/>
    <s v="low"/>
    <s v="Next time"/>
    <s v="Phillina Ober"/>
    <s v="TEC-PH-10003555"/>
    <s v="Technology"/>
  </r>
  <r>
    <n v="976"/>
    <x v="464"/>
    <x v="361"/>
    <d v="2017-10-08T00:00:00"/>
    <s v="Second Class"/>
    <s v="PO-19195"/>
    <s v="Phillina Ober"/>
    <s v="Home Office"/>
    <x v="0"/>
    <x v="20"/>
    <x v="15"/>
    <n v="10011"/>
    <x v="3"/>
    <s v="OFF-BI-10004492"/>
    <x v="1"/>
    <s v="Binders"/>
    <x v="351"/>
    <x v="373"/>
    <n v="3"/>
    <n v="0.2"/>
    <x v="385"/>
    <s v="low"/>
    <s v="Next time"/>
    <s v="Phillina Ober"/>
    <s v="OFF-BI-10004492"/>
    <s v="Office Supplies"/>
  </r>
  <r>
    <n v="977"/>
    <x v="465"/>
    <x v="362"/>
    <d v="2017-07-15T00:00:00"/>
    <s v="Standard Class"/>
    <s v="TD-20995"/>
    <s v="Tamara Dahlen"/>
    <s v="Consumer"/>
    <x v="0"/>
    <x v="32"/>
    <x v="21"/>
    <n v="97206"/>
    <x v="1"/>
    <s v="OFF-BI-10002012"/>
    <x v="1"/>
    <s v="Binders"/>
    <x v="749"/>
    <x v="879"/>
    <n v="2"/>
    <n v="0.7"/>
    <x v="915"/>
    <s v="low"/>
    <s v="Next time"/>
    <s v="Tamara Dahlen"/>
    <s v="OFF-BI-10002012"/>
    <s v="Office Supplies"/>
  </r>
  <r>
    <n v="978"/>
    <x v="466"/>
    <x v="363"/>
    <d v="2017-01-10T00:00:00"/>
    <s v="First Class"/>
    <s v="BW-11110"/>
    <s v="Bart Watters"/>
    <s v="Corporate"/>
    <x v="0"/>
    <x v="66"/>
    <x v="12"/>
    <n v="48205"/>
    <x v="2"/>
    <s v="TEC-MA-10000822"/>
    <x v="2"/>
    <s v="Machines"/>
    <x v="156"/>
    <x v="256"/>
    <n v="2"/>
    <n v="0.1"/>
    <x v="916"/>
    <s v="high"/>
    <s v="Good Performance"/>
    <s v="Bart Watters"/>
    <s v="TEC-MA-10000822"/>
    <s v="Technology"/>
  </r>
  <r>
    <n v="979"/>
    <x v="467"/>
    <x v="198"/>
    <d v="2016-05-31T00:00:00"/>
    <s v="First Class"/>
    <s v="RW-19690"/>
    <s v="Robert Waldorf"/>
    <s v="Consumer"/>
    <x v="0"/>
    <x v="40"/>
    <x v="3"/>
    <n v="28403"/>
    <x v="0"/>
    <s v="OFF-BI-10000848"/>
    <x v="1"/>
    <s v="Binders"/>
    <x v="520"/>
    <x v="573"/>
    <n v="2"/>
    <n v="0.7"/>
    <x v="586"/>
    <s v="low"/>
    <s v="Next time"/>
    <s v="Robert Waldorf"/>
    <s v="OFF-BI-10000848"/>
    <s v="Office Supplies"/>
  </r>
  <r>
    <n v="980"/>
    <x v="468"/>
    <x v="364"/>
    <d v="2015-12-12T00:00:00"/>
    <s v="First Class"/>
    <s v="KB-16600"/>
    <s v="Ken Brennan"/>
    <s v="Corporate"/>
    <x v="0"/>
    <x v="38"/>
    <x v="14"/>
    <n v="47201"/>
    <x v="2"/>
    <s v="OFF-PA-10004156"/>
    <x v="1"/>
    <s v="Paper"/>
    <x v="750"/>
    <x v="880"/>
    <n v="3"/>
    <n v="0"/>
    <x v="917"/>
    <s v="low"/>
    <s v="Next time"/>
    <s v="Ken Brennan"/>
    <s v="OFF-PA-10004156"/>
    <s v="Office Supplies"/>
  </r>
  <r>
    <n v="981"/>
    <x v="469"/>
    <x v="339"/>
    <d v="2016-10-08T00:00:00"/>
    <s v="Standard Class"/>
    <s v="EB-13870"/>
    <s v="Emily Burns"/>
    <s v="Consumer"/>
    <x v="0"/>
    <x v="20"/>
    <x v="15"/>
    <n v="10035"/>
    <x v="3"/>
    <s v="FUR-CH-10003199"/>
    <x v="0"/>
    <s v="Chairs"/>
    <x v="637"/>
    <x v="881"/>
    <n v="6"/>
    <n v="0.1"/>
    <x v="918"/>
    <s v="low"/>
    <s v="Next time"/>
    <s v="Emily Burns"/>
    <s v="FUR-CH-10003199"/>
    <s v="Furniture"/>
  </r>
  <r>
    <n v="982"/>
    <x v="470"/>
    <x v="7"/>
    <d v="2014-11-14T00:00:00"/>
    <s v="Second Class"/>
    <s v="TZ-21580"/>
    <s v="Tracy Zic"/>
    <s v="Consumer"/>
    <x v="0"/>
    <x v="103"/>
    <x v="22"/>
    <n v="80027"/>
    <x v="1"/>
    <s v="OFF-AR-10000034"/>
    <x v="1"/>
    <s v="Art"/>
    <x v="751"/>
    <x v="882"/>
    <n v="1"/>
    <n v="0.2"/>
    <x v="919"/>
    <s v="low"/>
    <s v="Next time"/>
    <s v="Tracy Zic"/>
    <s v="OFF-AR-10000034"/>
    <s v="Office Supplies"/>
  </r>
  <r>
    <n v="983"/>
    <x v="470"/>
    <x v="7"/>
    <d v="2014-11-14T00:00:00"/>
    <s v="Second Class"/>
    <s v="TZ-21580"/>
    <s v="Tracy Zic"/>
    <s v="Consumer"/>
    <x v="0"/>
    <x v="103"/>
    <x v="22"/>
    <n v="80027"/>
    <x v="1"/>
    <s v="TEC-PH-10000560"/>
    <x v="2"/>
    <s v="Phones"/>
    <x v="752"/>
    <x v="883"/>
    <n v="2"/>
    <n v="0.2"/>
    <x v="920"/>
    <s v="low"/>
    <s v="Next time"/>
    <s v="Tracy Zic"/>
    <s v="TEC-PH-10000560"/>
    <s v="Technology"/>
  </r>
  <r>
    <n v="984"/>
    <x v="470"/>
    <x v="7"/>
    <d v="2014-11-14T00:00:00"/>
    <s v="Second Class"/>
    <s v="TZ-21580"/>
    <s v="Tracy Zic"/>
    <s v="Consumer"/>
    <x v="0"/>
    <x v="103"/>
    <x v="22"/>
    <n v="80027"/>
    <x v="1"/>
    <s v="FUR-CH-10000665"/>
    <x v="0"/>
    <s v="Chairs"/>
    <x v="662"/>
    <x v="884"/>
    <n v="5"/>
    <n v="0.2"/>
    <x v="921"/>
    <s v="low"/>
    <s v="Next time"/>
    <s v="Tracy Zic"/>
    <s v="FUR-CH-10000665"/>
    <s v="Furniture"/>
  </r>
  <r>
    <n v="985"/>
    <x v="471"/>
    <x v="365"/>
    <d v="2017-10-05T00:00:00"/>
    <s v="Standard Class"/>
    <s v="AS-10630"/>
    <s v="Ann Steele"/>
    <s v="Home Office"/>
    <x v="0"/>
    <x v="45"/>
    <x v="5"/>
    <n v="77506"/>
    <x v="2"/>
    <s v="OFF-LA-10001569"/>
    <x v="1"/>
    <s v="Labels"/>
    <x v="639"/>
    <x v="885"/>
    <n v="2"/>
    <n v="0.2"/>
    <x v="922"/>
    <s v="low"/>
    <s v="Next time"/>
    <s v="Ann Steele"/>
    <s v="OFF-LA-10001569"/>
    <s v="Office Supplies"/>
  </r>
  <r>
    <n v="986"/>
    <x v="471"/>
    <x v="365"/>
    <d v="2017-10-05T00:00:00"/>
    <s v="Standard Class"/>
    <s v="AS-10630"/>
    <s v="Ann Steele"/>
    <s v="Home Office"/>
    <x v="0"/>
    <x v="45"/>
    <x v="5"/>
    <n v="77506"/>
    <x v="2"/>
    <s v="OFF-EN-10000461"/>
    <x v="1"/>
    <s v="Envelopes"/>
    <x v="753"/>
    <x v="886"/>
    <n v="4"/>
    <n v="0.2"/>
    <x v="923"/>
    <s v="low"/>
    <s v="Next time"/>
    <s v="Ann Steele"/>
    <s v="OFF-EN-10000461"/>
    <s v="Office Supplies"/>
  </r>
  <r>
    <n v="987"/>
    <x v="471"/>
    <x v="365"/>
    <d v="2017-10-05T00:00:00"/>
    <s v="Standard Class"/>
    <s v="AS-10630"/>
    <s v="Ann Steele"/>
    <s v="Home Office"/>
    <x v="0"/>
    <x v="45"/>
    <x v="5"/>
    <n v="77506"/>
    <x v="2"/>
    <s v="TEC-MA-10003066"/>
    <x v="2"/>
    <s v="Machines"/>
    <x v="754"/>
    <x v="887"/>
    <n v="3"/>
    <n v="0.4"/>
    <x v="924"/>
    <s v="low"/>
    <s v="Next time"/>
    <s v="Ann Steele"/>
    <s v="TEC-MA-10003066"/>
    <s v="Technology"/>
  </r>
  <r>
    <n v="988"/>
    <x v="472"/>
    <x v="366"/>
    <d v="2015-03-10T00:00:00"/>
    <s v="Same Day"/>
    <s v="TS-21340"/>
    <s v="Toby Swindell"/>
    <s v="Consumer"/>
    <x v="0"/>
    <x v="12"/>
    <x v="5"/>
    <n v="77041"/>
    <x v="2"/>
    <s v="OFF-BI-10004022"/>
    <x v="1"/>
    <s v="Binders"/>
    <x v="755"/>
    <x v="888"/>
    <n v="2"/>
    <n v="0.8"/>
    <x v="925"/>
    <s v="low"/>
    <s v="Next time"/>
    <s v="Toby Swindell"/>
    <s v="OFF-BI-10004022"/>
    <s v="Office Supplies"/>
  </r>
  <r>
    <n v="989"/>
    <x v="473"/>
    <x v="367"/>
    <d v="2017-05-26T00:00:00"/>
    <s v="Standard Class"/>
    <s v="JG-15805"/>
    <s v="John Grady"/>
    <s v="Corporate"/>
    <x v="0"/>
    <x v="109"/>
    <x v="15"/>
    <n v="13021"/>
    <x v="3"/>
    <s v="FUR-FU-10004071"/>
    <x v="0"/>
    <s v="Furnishings"/>
    <x v="575"/>
    <x v="889"/>
    <n v="5"/>
    <n v="0"/>
    <x v="926"/>
    <s v="low"/>
    <s v="Next time"/>
    <s v="John Grady"/>
    <s v="FUR-FU-10004071"/>
    <s v="Furniture"/>
  </r>
  <r>
    <n v="990"/>
    <x v="473"/>
    <x v="367"/>
    <d v="2017-05-26T00:00:00"/>
    <s v="Standard Class"/>
    <s v="JG-15805"/>
    <s v="John Grady"/>
    <s v="Corporate"/>
    <x v="0"/>
    <x v="109"/>
    <x v="15"/>
    <n v="13021"/>
    <x v="3"/>
    <s v="OFF-AR-10001988"/>
    <x v="1"/>
    <s v="Art"/>
    <x v="756"/>
    <x v="890"/>
    <n v="3"/>
    <n v="0"/>
    <x v="927"/>
    <s v="low"/>
    <s v="Next time"/>
    <s v="John Grady"/>
    <s v="OFF-AR-10001988"/>
    <s v="Office Supplies"/>
  </r>
  <r>
    <n v="991"/>
    <x v="474"/>
    <x v="368"/>
    <d v="2015-03-31T00:00:00"/>
    <s v="Second Class"/>
    <s v="SL-20155"/>
    <s v="Sara Luxemburg"/>
    <s v="Home Office"/>
    <x v="0"/>
    <x v="108"/>
    <x v="2"/>
    <n v="32216"/>
    <x v="0"/>
    <s v="FUR-CH-10004086"/>
    <x v="0"/>
    <s v="Chairs"/>
    <x v="284"/>
    <x v="891"/>
    <n v="5"/>
    <n v="0.2"/>
    <x v="928"/>
    <s v="low"/>
    <s v="Good Performance"/>
    <s v="Sara Luxemburg"/>
    <s v="FUR-CH-10004086"/>
    <s v="Furniture"/>
  </r>
  <r>
    <n v="992"/>
    <x v="475"/>
    <x v="369"/>
    <d v="2016-09-11T00:00:00"/>
    <s v="First Class"/>
    <s v="TS-21610"/>
    <s v="Troy Staebel"/>
    <s v="Consumer"/>
    <x v="0"/>
    <x v="20"/>
    <x v="15"/>
    <n v="10024"/>
    <x v="3"/>
    <s v="OFF-BI-10001036"/>
    <x v="1"/>
    <s v="Binders"/>
    <x v="624"/>
    <x v="892"/>
    <n v="2"/>
    <n v="0.2"/>
    <x v="929"/>
    <s v="low"/>
    <s v="Next time"/>
    <s v="Troy Staebel"/>
    <s v="OFF-BI-10001036"/>
    <s v="Office Supplies"/>
  </r>
  <r>
    <n v="993"/>
    <x v="476"/>
    <x v="370"/>
    <d v="2016-08-27T00:00:00"/>
    <s v="First Class"/>
    <s v="RF-19735"/>
    <s v="Roland Fjeld"/>
    <s v="Consumer"/>
    <x v="0"/>
    <x v="49"/>
    <x v="1"/>
    <n v="95123"/>
    <x v="1"/>
    <s v="OFF-FA-10002983"/>
    <x v="1"/>
    <s v="Fasteners"/>
    <x v="263"/>
    <x v="893"/>
    <n v="3"/>
    <n v="0"/>
    <x v="930"/>
    <s v="low"/>
    <s v="Next time"/>
    <s v="Roland Fjeld"/>
    <s v="OFF-FA-10002983"/>
    <s v="Office Supplies"/>
  </r>
  <r>
    <n v="994"/>
    <x v="476"/>
    <x v="370"/>
    <d v="2016-08-27T00:00:00"/>
    <s v="First Class"/>
    <s v="RF-19735"/>
    <s v="Roland Fjeld"/>
    <s v="Consumer"/>
    <x v="0"/>
    <x v="49"/>
    <x v="1"/>
    <n v="95123"/>
    <x v="1"/>
    <s v="OFF-PA-10003625"/>
    <x v="1"/>
    <s v="Paper"/>
    <x v="757"/>
    <x v="894"/>
    <n v="5"/>
    <n v="0"/>
    <x v="931"/>
    <s v="low"/>
    <s v="Next time"/>
    <s v="Roland Fjeld"/>
    <s v="OFF-PA-10003625"/>
    <s v="Office Supplies"/>
  </r>
  <r>
    <n v="995"/>
    <x v="477"/>
    <x v="371"/>
    <d v="2014-05-25T00:00:00"/>
    <s v="Standard Class"/>
    <s v="MW-18235"/>
    <s v="Mitch Willingham"/>
    <s v="Corporate"/>
    <x v="0"/>
    <x v="173"/>
    <x v="17"/>
    <n v="23464"/>
    <x v="0"/>
    <s v="OFF-BI-10003925"/>
    <x v="1"/>
    <s v="Binders"/>
    <x v="758"/>
    <x v="895"/>
    <n v="7"/>
    <n v="0"/>
    <x v="932"/>
    <s v="high"/>
    <s v="Good Performance"/>
    <s v="Mitch Willingham"/>
    <s v="OFF-BI-10003925"/>
    <s v="Office Supplies"/>
  </r>
  <r>
    <n v="996"/>
    <x v="477"/>
    <x v="371"/>
    <d v="2014-05-25T00:00:00"/>
    <s v="Standard Class"/>
    <s v="MW-18235"/>
    <s v="Mitch Willingham"/>
    <s v="Corporate"/>
    <x v="0"/>
    <x v="173"/>
    <x v="17"/>
    <n v="23464"/>
    <x v="0"/>
    <s v="TEC-PH-10001530"/>
    <x v="2"/>
    <s v="Phones"/>
    <x v="759"/>
    <x v="896"/>
    <n v="3"/>
    <n v="0"/>
    <x v="933"/>
    <s v="low"/>
    <s v="Next time"/>
    <s v="Mitch Willingham"/>
    <s v="TEC-PH-10001530"/>
    <s v="Technology"/>
  </r>
  <r>
    <n v="997"/>
    <x v="478"/>
    <x v="372"/>
    <d v="2015-11-03T00:00:00"/>
    <s v="Standard Class"/>
    <s v="RD-19585"/>
    <s v="Rob Dowd"/>
    <s v="Consumer"/>
    <x v="0"/>
    <x v="0"/>
    <x v="0"/>
    <n v="42420"/>
    <x v="0"/>
    <s v="OFF-EN-10003862"/>
    <x v="1"/>
    <s v="Envelopes"/>
    <x v="760"/>
    <x v="897"/>
    <n v="1"/>
    <n v="0"/>
    <x v="934"/>
    <s v="low"/>
    <s v="Next time"/>
    <s v="Rob Dowd"/>
    <s v="OFF-EN-10003862"/>
    <s v="Office Supplies"/>
  </r>
  <r>
    <n v="998"/>
    <x v="478"/>
    <x v="372"/>
    <d v="2015-11-03T00:00:00"/>
    <s v="Standard Class"/>
    <s v="RD-19585"/>
    <s v="Rob Dowd"/>
    <s v="Consumer"/>
    <x v="0"/>
    <x v="0"/>
    <x v="0"/>
    <n v="42420"/>
    <x v="0"/>
    <s v="OFF-ST-10004258"/>
    <x v="1"/>
    <s v="Storage"/>
    <x v="761"/>
    <x v="898"/>
    <n v="3"/>
    <n v="0"/>
    <x v="935"/>
    <s v="low"/>
    <s v="Next time"/>
    <s v="Rob Dowd"/>
    <s v="OFF-ST-10004258"/>
    <s v="Office Supplies"/>
  </r>
  <r>
    <n v="999"/>
    <x v="478"/>
    <x v="372"/>
    <d v="2015-11-03T00:00:00"/>
    <s v="Standard Class"/>
    <s v="RD-19585"/>
    <s v="Rob Dowd"/>
    <s v="Consumer"/>
    <x v="0"/>
    <x v="0"/>
    <x v="0"/>
    <n v="42420"/>
    <x v="0"/>
    <s v="FUR-FU-10002885"/>
    <x v="0"/>
    <s v="Furnishings"/>
    <x v="762"/>
    <x v="899"/>
    <n v="5"/>
    <n v="0"/>
    <x v="936"/>
    <s v="low"/>
    <s v="Next time"/>
    <s v="Rob Dowd"/>
    <s v="FUR-FU-10002885"/>
    <s v="Furniture"/>
  </r>
  <r>
    <n v="1000"/>
    <x v="478"/>
    <x v="372"/>
    <d v="2015-11-03T00:00:00"/>
    <s v="Standard Class"/>
    <s v="RD-19585"/>
    <s v="Rob Dowd"/>
    <s v="Consumer"/>
    <x v="0"/>
    <x v="0"/>
    <x v="0"/>
    <n v="42420"/>
    <x v="0"/>
    <s v="FUR-FU-10001918"/>
    <x v="0"/>
    <s v="Furnishings"/>
    <x v="283"/>
    <x v="900"/>
    <n v="7"/>
    <n v="0"/>
    <x v="937"/>
    <s v="low"/>
    <s v="Next time"/>
    <s v="Rob Dowd"/>
    <s v="FUR-FU-10001918"/>
    <s v="Furniture"/>
  </r>
  <r>
    <n v="1001"/>
    <x v="479"/>
    <x v="373"/>
    <d v="2016-11-17T00:00:00"/>
    <s v="Standard Class"/>
    <s v="FM-14290"/>
    <s v="Frank Merwin"/>
    <s v="Home Office"/>
    <x v="0"/>
    <x v="137"/>
    <x v="4"/>
    <n v="98661"/>
    <x v="1"/>
    <s v="OFF-AR-10002956"/>
    <x v="1"/>
    <s v="Art"/>
    <x v="666"/>
    <x v="901"/>
    <n v="2"/>
    <n v="0"/>
    <x v="938"/>
    <s v="low"/>
    <s v="Next time"/>
    <s v="Frank Merwin"/>
    <s v="OFF-AR-10002956"/>
    <s v="Office Supplies"/>
  </r>
  <r>
    <n v="1002"/>
    <x v="480"/>
    <x v="374"/>
    <d v="2015-07-31T00:00:00"/>
    <s v="Same Day"/>
    <s v="RH-19495"/>
    <s v="Rick Hansen"/>
    <s v="Consumer"/>
    <x v="0"/>
    <x v="20"/>
    <x v="15"/>
    <n v="10024"/>
    <x v="3"/>
    <s v="TEC-AC-10003033"/>
    <x v="2"/>
    <s v="Accessories"/>
    <x v="763"/>
    <x v="902"/>
    <n v="7"/>
    <n v="0"/>
    <x v="939"/>
    <s v="high"/>
    <s v="Good Performance"/>
    <s v="Rick Hansen"/>
    <s v="TEC-AC-10003033"/>
    <s v="Technology"/>
  </r>
  <r>
    <n v="1003"/>
    <x v="480"/>
    <x v="374"/>
    <d v="2015-07-31T00:00:00"/>
    <s v="Same Day"/>
    <s v="RH-19495"/>
    <s v="Rick Hansen"/>
    <s v="Consumer"/>
    <x v="0"/>
    <x v="20"/>
    <x v="15"/>
    <n v="10024"/>
    <x v="3"/>
    <s v="FUR-TA-10002903"/>
    <x v="0"/>
    <s v="Tables"/>
    <x v="258"/>
    <x v="903"/>
    <n v="7"/>
    <n v="0.4"/>
    <x v="940"/>
    <s v="low"/>
    <s v="Next time"/>
    <s v="Rick Hansen"/>
    <s v="FUR-TA-10002903"/>
    <s v="Furniture"/>
  </r>
  <r>
    <n v="1004"/>
    <x v="480"/>
    <x v="374"/>
    <d v="2015-07-31T00:00:00"/>
    <s v="Same Day"/>
    <s v="RH-19495"/>
    <s v="Rick Hansen"/>
    <s v="Consumer"/>
    <x v="0"/>
    <x v="20"/>
    <x v="15"/>
    <n v="10024"/>
    <x v="3"/>
    <s v="OFF-PA-10004621"/>
    <x v="1"/>
    <s v="Paper"/>
    <x v="745"/>
    <x v="537"/>
    <n v="3"/>
    <n v="0"/>
    <x v="551"/>
    <s v="low"/>
    <s v="Next time"/>
    <s v="Rick Hansen"/>
    <s v="OFF-PA-10004621"/>
    <s v="Office Supplies"/>
  </r>
  <r>
    <n v="1005"/>
    <x v="481"/>
    <x v="375"/>
    <d v="2015-08-31T00:00:00"/>
    <s v="Standard Class"/>
    <s v="RA-19945"/>
    <s v="Ryan Akin"/>
    <s v="Consumer"/>
    <x v="0"/>
    <x v="174"/>
    <x v="1"/>
    <n v="92563"/>
    <x v="1"/>
    <s v="OFF-ST-10000046"/>
    <x v="1"/>
    <s v="Storage"/>
    <x v="764"/>
    <x v="904"/>
    <n v="3"/>
    <n v="0"/>
    <x v="941"/>
    <s v="low"/>
    <s v="Next time"/>
    <s v="Ryan Akin"/>
    <s v="OFF-ST-10000046"/>
    <s v="Office Supplies"/>
  </r>
  <r>
    <n v="1006"/>
    <x v="482"/>
    <x v="50"/>
    <d v="2015-11-17T00:00:00"/>
    <s v="Standard Class"/>
    <s v="JK-15730"/>
    <s v="Joe Kamberova"/>
    <s v="Consumer"/>
    <x v="0"/>
    <x v="108"/>
    <x v="3"/>
    <n v="28540"/>
    <x v="0"/>
    <s v="OFF-PA-10001790"/>
    <x v="1"/>
    <s v="Paper"/>
    <x v="694"/>
    <x v="905"/>
    <n v="3"/>
    <n v="0.2"/>
    <x v="942"/>
    <s v="low"/>
    <s v="Next time"/>
    <s v="Joe Kamberova"/>
    <s v="OFF-PA-10001790"/>
    <s v="Office Supplies"/>
  </r>
  <r>
    <n v="1007"/>
    <x v="483"/>
    <x v="376"/>
    <d v="2015-11-09T00:00:00"/>
    <s v="First Class"/>
    <s v="MT-17815"/>
    <s v="Meg Tillman"/>
    <s v="Consumer"/>
    <x v="0"/>
    <x v="48"/>
    <x v="16"/>
    <n v="85254"/>
    <x v="1"/>
    <s v="OFF-EN-10002600"/>
    <x v="1"/>
    <s v="Envelopes"/>
    <x v="111"/>
    <x v="906"/>
    <n v="3"/>
    <n v="0.2"/>
    <x v="943"/>
    <s v="low"/>
    <s v="Next time"/>
    <s v="Meg Tillman"/>
    <s v="OFF-EN-10002600"/>
    <s v="Office Supplies"/>
  </r>
  <r>
    <n v="1008"/>
    <x v="483"/>
    <x v="376"/>
    <d v="2015-11-09T00:00:00"/>
    <s v="First Class"/>
    <s v="MT-17815"/>
    <s v="Meg Tillman"/>
    <s v="Consumer"/>
    <x v="0"/>
    <x v="48"/>
    <x v="16"/>
    <n v="85254"/>
    <x v="1"/>
    <s v="OFF-BI-10002049"/>
    <x v="1"/>
    <s v="Binders"/>
    <x v="765"/>
    <x v="907"/>
    <n v="3"/>
    <n v="0.7"/>
    <x v="944"/>
    <s v="low"/>
    <s v="Next time"/>
    <s v="Meg Tillman"/>
    <s v="OFF-BI-10002049"/>
    <s v="Office Supplies"/>
  </r>
  <r>
    <n v="1009"/>
    <x v="484"/>
    <x v="377"/>
    <d v="2018-01-01T00:00:00"/>
    <s v="Standard Class"/>
    <s v="PO-18850"/>
    <s v="Patrick O'Brill"/>
    <s v="Consumer"/>
    <x v="0"/>
    <x v="140"/>
    <x v="23"/>
    <n v="52601"/>
    <x v="2"/>
    <s v="OFF-PA-10001509"/>
    <x v="1"/>
    <s v="Paper"/>
    <x v="422"/>
    <x v="908"/>
    <n v="5"/>
    <n v="0"/>
    <x v="945"/>
    <s v="low"/>
    <s v="Next time"/>
    <s v="Patrick O'Brill"/>
    <s v="OFF-PA-10001509"/>
    <s v="Office Supplies"/>
  </r>
  <r>
    <n v="1010"/>
    <x v="485"/>
    <x v="378"/>
    <d v="2017-08-03T00:00:00"/>
    <s v="First Class"/>
    <s v="AT-10735"/>
    <s v="Annie Thurman"/>
    <s v="Consumer"/>
    <x v="0"/>
    <x v="22"/>
    <x v="10"/>
    <n v="60653"/>
    <x v="2"/>
    <s v="TEC-PH-10003931"/>
    <x v="2"/>
    <s v="Phones"/>
    <x v="161"/>
    <x v="909"/>
    <n v="2"/>
    <n v="0.2"/>
    <x v="946"/>
    <s v="low"/>
    <s v="Next time"/>
    <s v="Annie Thurman"/>
    <s v="TEC-PH-10003931"/>
    <s v="Technology"/>
  </r>
  <r>
    <n v="1011"/>
    <x v="486"/>
    <x v="156"/>
    <d v="2014-11-26T00:00:00"/>
    <s v="First Class"/>
    <s v="VG-21790"/>
    <s v="Vivek Gonzalez"/>
    <s v="Consumer"/>
    <x v="0"/>
    <x v="70"/>
    <x v="1"/>
    <n v="92037"/>
    <x v="1"/>
    <s v="FUR-FU-10001602"/>
    <x v="0"/>
    <s v="Furnishings"/>
    <x v="766"/>
    <x v="910"/>
    <n v="4"/>
    <n v="0"/>
    <x v="947"/>
    <s v="low"/>
    <s v="Next time"/>
    <s v="Vivek Gonzalez"/>
    <s v="FUR-FU-10001602"/>
    <s v="Furniture"/>
  </r>
  <r>
    <n v="1012"/>
    <x v="487"/>
    <x v="46"/>
    <d v="2017-06-21T00:00:00"/>
    <s v="Second Class"/>
    <s v="PF-19165"/>
    <s v="Philip Fox"/>
    <s v="Consumer"/>
    <x v="0"/>
    <x v="175"/>
    <x v="4"/>
    <n v="98502"/>
    <x v="1"/>
    <s v="FUR-FU-10004848"/>
    <x v="0"/>
    <s v="Furnishings"/>
    <x v="28"/>
    <x v="911"/>
    <n v="3"/>
    <n v="0"/>
    <x v="948"/>
    <s v="low"/>
    <s v="Next time"/>
    <s v="Philip Fox"/>
    <s v="FUR-FU-10004848"/>
    <s v="Furniture"/>
  </r>
  <r>
    <n v="1013"/>
    <x v="487"/>
    <x v="46"/>
    <d v="2017-06-21T00:00:00"/>
    <s v="Second Class"/>
    <s v="PF-19165"/>
    <s v="Philip Fox"/>
    <s v="Consumer"/>
    <x v="0"/>
    <x v="175"/>
    <x v="4"/>
    <n v="98502"/>
    <x v="1"/>
    <s v="OFF-ST-10003722"/>
    <x v="1"/>
    <s v="Storage"/>
    <x v="767"/>
    <x v="912"/>
    <n v="1"/>
    <n v="0"/>
    <x v="949"/>
    <s v="low"/>
    <s v="Next time"/>
    <s v="Philip Fox"/>
    <s v="OFF-ST-10003722"/>
    <s v="Office Supplies"/>
  </r>
  <r>
    <n v="1014"/>
    <x v="488"/>
    <x v="379"/>
    <d v="2015-12-24T00:00:00"/>
    <s v="Second Class"/>
    <s v="JS-15880"/>
    <s v="John Stevenson"/>
    <s v="Consumer"/>
    <x v="0"/>
    <x v="4"/>
    <x v="4"/>
    <n v="98103"/>
    <x v="1"/>
    <s v="FUR-TA-10003748"/>
    <x v="0"/>
    <s v="Tables"/>
    <x v="210"/>
    <x v="913"/>
    <n v="13"/>
    <n v="0"/>
    <x v="950"/>
    <s v="low"/>
    <s v="Good Performance"/>
    <s v="John Stevenson"/>
    <s v="FUR-TA-10003748"/>
    <s v="Furniture"/>
  </r>
  <r>
    <n v="1015"/>
    <x v="488"/>
    <x v="379"/>
    <d v="2015-12-24T00:00:00"/>
    <s v="Second Class"/>
    <s v="JS-15880"/>
    <s v="John Stevenson"/>
    <s v="Consumer"/>
    <x v="0"/>
    <x v="4"/>
    <x v="4"/>
    <n v="98103"/>
    <x v="1"/>
    <s v="TEC-AC-10003198"/>
    <x v="2"/>
    <s v="Accessories"/>
    <x v="768"/>
    <x v="914"/>
    <n v="1"/>
    <n v="0"/>
    <x v="951"/>
    <s v="low"/>
    <s v="Next time"/>
    <s v="John Stevenson"/>
    <s v="TEC-AC-10003198"/>
    <s v="Technology"/>
  </r>
  <r>
    <n v="1016"/>
    <x v="489"/>
    <x v="14"/>
    <d v="2015-09-19T00:00:00"/>
    <s v="Second Class"/>
    <s v="MO-17800"/>
    <s v="Meg O'Connel"/>
    <s v="Home Office"/>
    <x v="0"/>
    <x v="1"/>
    <x v="1"/>
    <n v="90036"/>
    <x v="1"/>
    <s v="OFF-PA-10004100"/>
    <x v="1"/>
    <s v="Paper"/>
    <x v="260"/>
    <x v="56"/>
    <n v="5"/>
    <n v="0"/>
    <x v="56"/>
    <s v="low"/>
    <s v="Next time"/>
    <s v="Meg O'Connel"/>
    <s v="OFF-PA-10004100"/>
    <s v="Office Supplies"/>
  </r>
  <r>
    <n v="1017"/>
    <x v="490"/>
    <x v="380"/>
    <d v="2015-07-10T00:00:00"/>
    <s v="Standard Class"/>
    <s v="KM-16225"/>
    <s v="Kalyca Meade"/>
    <s v="Corporate"/>
    <x v="0"/>
    <x v="20"/>
    <x v="15"/>
    <n v="10011"/>
    <x v="3"/>
    <s v="FUR-FU-10002191"/>
    <x v="0"/>
    <s v="Furnishings"/>
    <x v="769"/>
    <x v="540"/>
    <n v="2"/>
    <n v="0"/>
    <x v="952"/>
    <s v="low"/>
    <s v="Next time"/>
    <s v="Kalyca Meade"/>
    <s v="FUR-FU-10002191"/>
    <s v="Furniture"/>
  </r>
  <r>
    <n v="1018"/>
    <x v="490"/>
    <x v="380"/>
    <d v="2015-07-10T00:00:00"/>
    <s v="Standard Class"/>
    <s v="KM-16225"/>
    <s v="Kalyca Meade"/>
    <s v="Corporate"/>
    <x v="0"/>
    <x v="20"/>
    <x v="15"/>
    <n v="10011"/>
    <x v="3"/>
    <s v="FUR-FU-10000965"/>
    <x v="0"/>
    <s v="Furnishings"/>
    <x v="689"/>
    <x v="816"/>
    <n v="3"/>
    <n v="0"/>
    <x v="953"/>
    <s v="low"/>
    <s v="Next time"/>
    <s v="Kalyca Meade"/>
    <s v="FUR-FU-10000965"/>
    <s v="Furniture"/>
  </r>
  <r>
    <n v="1019"/>
    <x v="490"/>
    <x v="380"/>
    <d v="2015-07-10T00:00:00"/>
    <s v="Standard Class"/>
    <s v="KM-16225"/>
    <s v="Kalyca Meade"/>
    <s v="Corporate"/>
    <x v="0"/>
    <x v="20"/>
    <x v="15"/>
    <n v="10011"/>
    <x v="3"/>
    <s v="TEC-PH-10004188"/>
    <x v="2"/>
    <s v="Phones"/>
    <x v="770"/>
    <x v="915"/>
    <n v="5"/>
    <n v="0"/>
    <x v="954"/>
    <s v="low"/>
    <s v="Next time"/>
    <s v="Kalyca Meade"/>
    <s v="TEC-PH-10004188"/>
    <s v="Technology"/>
  </r>
  <r>
    <n v="1020"/>
    <x v="490"/>
    <x v="380"/>
    <d v="2015-07-10T00:00:00"/>
    <s v="Standard Class"/>
    <s v="KM-16225"/>
    <s v="Kalyca Meade"/>
    <s v="Corporate"/>
    <x v="0"/>
    <x v="20"/>
    <x v="15"/>
    <n v="10011"/>
    <x v="3"/>
    <s v="OFF-ST-10001526"/>
    <x v="1"/>
    <s v="Storage"/>
    <x v="771"/>
    <x v="916"/>
    <n v="5"/>
    <n v="0"/>
    <x v="955"/>
    <s v="low"/>
    <s v="Next time"/>
    <s v="Kalyca Meade"/>
    <s v="OFF-ST-10001526"/>
    <s v="Office Supplies"/>
  </r>
  <r>
    <n v="1021"/>
    <x v="491"/>
    <x v="381"/>
    <d v="2015-05-03T00:00:00"/>
    <s v="Standard Class"/>
    <s v="GT-14710"/>
    <s v="Greg Tran"/>
    <s v="Consumer"/>
    <x v="0"/>
    <x v="176"/>
    <x v="40"/>
    <n v="20016"/>
    <x v="3"/>
    <s v="OFF-AR-10001166"/>
    <x v="1"/>
    <s v="Art"/>
    <x v="772"/>
    <x v="917"/>
    <n v="3"/>
    <n v="0"/>
    <x v="956"/>
    <s v="low"/>
    <s v="Next time"/>
    <s v="Greg Tran"/>
    <s v="OFF-AR-10001166"/>
    <s v="Office Supplies"/>
  </r>
  <r>
    <n v="1022"/>
    <x v="491"/>
    <x v="381"/>
    <d v="2015-05-03T00:00:00"/>
    <s v="Standard Class"/>
    <s v="GT-14710"/>
    <s v="Greg Tran"/>
    <s v="Consumer"/>
    <x v="0"/>
    <x v="176"/>
    <x v="40"/>
    <n v="20016"/>
    <x v="3"/>
    <s v="FUR-CH-10000309"/>
    <x v="0"/>
    <s v="Chairs"/>
    <x v="773"/>
    <x v="918"/>
    <n v="3"/>
    <n v="0"/>
    <x v="957"/>
    <s v="low"/>
    <s v="Good Performance"/>
    <s v="Greg Tran"/>
    <s v="FUR-CH-10000309"/>
    <s v="Furniture"/>
  </r>
  <r>
    <n v="1023"/>
    <x v="491"/>
    <x v="381"/>
    <d v="2015-05-03T00:00:00"/>
    <s v="Standard Class"/>
    <s v="GT-14710"/>
    <s v="Greg Tran"/>
    <s v="Consumer"/>
    <x v="0"/>
    <x v="176"/>
    <x v="40"/>
    <n v="20016"/>
    <x v="3"/>
    <s v="TEC-MA-10004212"/>
    <x v="2"/>
    <s v="Machines"/>
    <x v="774"/>
    <x v="919"/>
    <n v="8"/>
    <n v="0"/>
    <x v="958"/>
    <s v="low"/>
    <s v="Good Performance"/>
    <s v="Greg Tran"/>
    <s v="TEC-MA-10004212"/>
    <s v="Technology"/>
  </r>
  <r>
    <n v="1024"/>
    <x v="492"/>
    <x v="382"/>
    <d v="2015-06-20T00:00:00"/>
    <s v="Standard Class"/>
    <s v="PB-19150"/>
    <s v="Philip Brown"/>
    <s v="Consumer"/>
    <x v="0"/>
    <x v="10"/>
    <x v="9"/>
    <n v="19134"/>
    <x v="3"/>
    <s v="OFF-EN-10003072"/>
    <x v="1"/>
    <s v="Envelopes"/>
    <x v="775"/>
    <x v="920"/>
    <n v="2"/>
    <n v="0.2"/>
    <x v="959"/>
    <s v="low"/>
    <s v="Next time"/>
    <s v="Philip Brown"/>
    <s v="OFF-EN-10003072"/>
    <s v="Office Supplies"/>
  </r>
  <r>
    <n v="1025"/>
    <x v="493"/>
    <x v="94"/>
    <d v="2017-12-20T00:00:00"/>
    <s v="First Class"/>
    <s v="HR-14770"/>
    <s v="Hallie Redmond"/>
    <s v="Home Office"/>
    <x v="0"/>
    <x v="1"/>
    <x v="1"/>
    <n v="90045"/>
    <x v="1"/>
    <s v="OFF-BI-10000320"/>
    <x v="1"/>
    <s v="Binders"/>
    <x v="776"/>
    <x v="921"/>
    <n v="2"/>
    <n v="0.2"/>
    <x v="960"/>
    <s v="low"/>
    <s v="Next time"/>
    <s v="Hallie Redmond"/>
    <s v="OFF-BI-10000320"/>
    <s v="Office Supplies"/>
  </r>
  <r>
    <n v="1026"/>
    <x v="494"/>
    <x v="383"/>
    <d v="2016-01-13T00:00:00"/>
    <s v="Second Class"/>
    <s v="DE-13255"/>
    <s v="Deanra Eno"/>
    <s v="Home Office"/>
    <x v="0"/>
    <x v="24"/>
    <x v="24"/>
    <n v="45503"/>
    <x v="3"/>
    <s v="OFF-PA-10001166"/>
    <x v="1"/>
    <s v="Paper"/>
    <x v="777"/>
    <x v="12"/>
    <n v="3"/>
    <n v="0.2"/>
    <x v="12"/>
    <s v="low"/>
    <s v="Next time"/>
    <s v="Deanra Eno"/>
    <s v="OFF-PA-10001166"/>
    <s v="Office Supplies"/>
  </r>
  <r>
    <n v="1027"/>
    <x v="494"/>
    <x v="383"/>
    <d v="2016-01-13T00:00:00"/>
    <s v="Second Class"/>
    <s v="DE-13255"/>
    <s v="Deanra Eno"/>
    <s v="Home Office"/>
    <x v="0"/>
    <x v="24"/>
    <x v="24"/>
    <n v="45503"/>
    <x v="3"/>
    <s v="OFF-PA-10003656"/>
    <x v="1"/>
    <s v="Paper"/>
    <x v="778"/>
    <x v="922"/>
    <n v="3"/>
    <n v="0.2"/>
    <x v="961"/>
    <s v="low"/>
    <s v="Next time"/>
    <s v="Deanra Eno"/>
    <s v="OFF-PA-10003656"/>
    <s v="Office Supplies"/>
  </r>
  <r>
    <n v="1028"/>
    <x v="494"/>
    <x v="383"/>
    <d v="2016-01-13T00:00:00"/>
    <s v="Second Class"/>
    <s v="DE-13255"/>
    <s v="Deanra Eno"/>
    <s v="Home Office"/>
    <x v="0"/>
    <x v="24"/>
    <x v="24"/>
    <n v="45503"/>
    <x v="3"/>
    <s v="TEC-PH-10000148"/>
    <x v="2"/>
    <s v="Phones"/>
    <x v="779"/>
    <x v="923"/>
    <n v="2"/>
    <n v="0.4"/>
    <x v="962"/>
    <s v="low"/>
    <s v="Next time"/>
    <s v="Deanra Eno"/>
    <s v="TEC-PH-10000148"/>
    <s v="Technology"/>
  </r>
  <r>
    <n v="1029"/>
    <x v="495"/>
    <x v="384"/>
    <d v="2014-07-15T00:00:00"/>
    <s v="Standard Class"/>
    <s v="LA-16780"/>
    <s v="Laura Armstrong"/>
    <s v="Corporate"/>
    <x v="0"/>
    <x v="83"/>
    <x v="30"/>
    <n v="7601"/>
    <x v="3"/>
    <s v="OFF-PA-10000474"/>
    <x v="1"/>
    <s v="Paper"/>
    <x v="33"/>
    <x v="924"/>
    <n v="5"/>
    <n v="0"/>
    <x v="963"/>
    <s v="low"/>
    <s v="Next time"/>
    <s v="Laura Armstrong"/>
    <s v="OFF-PA-10000474"/>
    <s v="Office Supplies"/>
  </r>
  <r>
    <n v="1030"/>
    <x v="495"/>
    <x v="384"/>
    <d v="2014-07-15T00:00:00"/>
    <s v="Standard Class"/>
    <s v="LA-16780"/>
    <s v="Laura Armstrong"/>
    <s v="Corporate"/>
    <x v="0"/>
    <x v="83"/>
    <x v="30"/>
    <n v="7601"/>
    <x v="3"/>
    <s v="TEC-PH-10003885"/>
    <x v="2"/>
    <s v="Phones"/>
    <x v="780"/>
    <x v="925"/>
    <n v="3"/>
    <n v="0"/>
    <x v="964"/>
    <s v="low"/>
    <s v="Next time"/>
    <s v="Laura Armstrong"/>
    <s v="TEC-PH-10003885"/>
    <s v="Technology"/>
  </r>
  <r>
    <n v="1031"/>
    <x v="495"/>
    <x v="384"/>
    <d v="2014-07-15T00:00:00"/>
    <s v="Standard Class"/>
    <s v="LA-16780"/>
    <s v="Laura Armstrong"/>
    <s v="Corporate"/>
    <x v="0"/>
    <x v="83"/>
    <x v="30"/>
    <n v="7601"/>
    <x v="3"/>
    <s v="FUR-CH-10003379"/>
    <x v="0"/>
    <s v="Chairs"/>
    <x v="464"/>
    <x v="926"/>
    <n v="3"/>
    <n v="0"/>
    <x v="965"/>
    <s v="low"/>
    <s v="Next time"/>
    <s v="Laura Armstrong"/>
    <s v="FUR-CH-10003379"/>
    <s v="Furniture"/>
  </r>
  <r>
    <n v="1032"/>
    <x v="495"/>
    <x v="384"/>
    <d v="2014-07-15T00:00:00"/>
    <s v="Standard Class"/>
    <s v="LA-16780"/>
    <s v="Laura Armstrong"/>
    <s v="Corporate"/>
    <x v="0"/>
    <x v="83"/>
    <x v="30"/>
    <n v="7601"/>
    <x v="3"/>
    <s v="FUR-FU-10000629"/>
    <x v="0"/>
    <s v="Furnishings"/>
    <x v="93"/>
    <x v="927"/>
    <n v="9"/>
    <n v="0"/>
    <x v="966"/>
    <s v="low"/>
    <s v="Next time"/>
    <s v="Laura Armstrong"/>
    <s v="FUR-FU-10000629"/>
    <s v="Furniture"/>
  </r>
  <r>
    <n v="1033"/>
    <x v="495"/>
    <x v="384"/>
    <d v="2014-07-15T00:00:00"/>
    <s v="Standard Class"/>
    <s v="LA-16780"/>
    <s v="Laura Armstrong"/>
    <s v="Corporate"/>
    <x v="0"/>
    <x v="83"/>
    <x v="30"/>
    <n v="7601"/>
    <x v="3"/>
    <s v="OFF-LA-10001175"/>
    <x v="1"/>
    <s v="Labels"/>
    <x v="781"/>
    <x v="928"/>
    <n v="5"/>
    <n v="0"/>
    <x v="967"/>
    <s v="low"/>
    <s v="Next time"/>
    <s v="Laura Armstrong"/>
    <s v="OFF-LA-10001175"/>
    <s v="Office Supplies"/>
  </r>
  <r>
    <n v="1034"/>
    <x v="496"/>
    <x v="73"/>
    <d v="2016-11-22T00:00:00"/>
    <s v="First Class"/>
    <s v="AG-10390"/>
    <s v="Allen Goldenen"/>
    <s v="Consumer"/>
    <x v="0"/>
    <x v="74"/>
    <x v="24"/>
    <n v="45231"/>
    <x v="3"/>
    <s v="OFF-PA-10000955"/>
    <x v="1"/>
    <s v="Paper"/>
    <x v="782"/>
    <x v="929"/>
    <n v="3"/>
    <n v="0.2"/>
    <x v="968"/>
    <s v="low"/>
    <s v="Next time"/>
    <s v="Allen Goldenen"/>
    <s v="OFF-PA-10000955"/>
    <s v="Office Supplies"/>
  </r>
  <r>
    <n v="1035"/>
    <x v="496"/>
    <x v="73"/>
    <d v="2016-11-22T00:00:00"/>
    <s v="First Class"/>
    <s v="AG-10390"/>
    <s v="Allen Goldenen"/>
    <s v="Consumer"/>
    <x v="0"/>
    <x v="74"/>
    <x v="24"/>
    <n v="45231"/>
    <x v="3"/>
    <s v="OFF-BI-10003460"/>
    <x v="1"/>
    <s v="Binders"/>
    <x v="237"/>
    <x v="930"/>
    <n v="2"/>
    <n v="0.7"/>
    <x v="969"/>
    <s v="low"/>
    <s v="Next time"/>
    <s v="Allen Goldenen"/>
    <s v="OFF-BI-10003460"/>
    <s v="Office Supplies"/>
  </r>
  <r>
    <n v="1036"/>
    <x v="496"/>
    <x v="73"/>
    <d v="2016-11-22T00:00:00"/>
    <s v="First Class"/>
    <s v="AG-10390"/>
    <s v="Allen Goldenen"/>
    <s v="Consumer"/>
    <x v="0"/>
    <x v="74"/>
    <x v="24"/>
    <n v="45231"/>
    <x v="3"/>
    <s v="OFF-BI-10000474"/>
    <x v="1"/>
    <s v="Binders"/>
    <x v="27"/>
    <x v="931"/>
    <n v="3"/>
    <n v="0.7"/>
    <x v="970"/>
    <s v="low"/>
    <s v="Next time"/>
    <s v="Allen Goldenen"/>
    <s v="OFF-BI-10000474"/>
    <s v="Office Supplies"/>
  </r>
  <r>
    <n v="1037"/>
    <x v="497"/>
    <x v="183"/>
    <d v="2016-04-26T00:00:00"/>
    <s v="Standard Class"/>
    <s v="EL-13735"/>
    <s v="Ed Ludwig"/>
    <s v="Home Office"/>
    <x v="0"/>
    <x v="177"/>
    <x v="25"/>
    <n v="65109"/>
    <x v="2"/>
    <s v="FUR-FU-10003975"/>
    <x v="0"/>
    <s v="Furnishings"/>
    <x v="783"/>
    <x v="932"/>
    <n v="2"/>
    <n v="0"/>
    <x v="971"/>
    <s v="low"/>
    <s v="Next time"/>
    <s v="Ed Ludwig"/>
    <s v="FUR-FU-10003975"/>
    <s v="Furniture"/>
  </r>
  <r>
    <n v="1038"/>
    <x v="498"/>
    <x v="385"/>
    <d v="2015-06-14T00:00:00"/>
    <s v="First Class"/>
    <s v="JJ-15445"/>
    <s v="Jennifer Jackson"/>
    <s v="Consumer"/>
    <x v="0"/>
    <x v="1"/>
    <x v="1"/>
    <n v="90004"/>
    <x v="1"/>
    <s v="OFF-BI-10003707"/>
    <x v="1"/>
    <s v="Binders"/>
    <x v="784"/>
    <x v="933"/>
    <n v="3"/>
    <n v="0.2"/>
    <x v="972"/>
    <s v="low"/>
    <s v="Next time"/>
    <s v="Jennifer Jackson"/>
    <s v="OFF-BI-10003707"/>
    <s v="Office Supplies"/>
  </r>
  <r>
    <n v="1039"/>
    <x v="499"/>
    <x v="225"/>
    <d v="2017-11-21T00:00:00"/>
    <s v="First Class"/>
    <s v="JH-15430"/>
    <s v="Jennifer Halladay"/>
    <s v="Consumer"/>
    <x v="0"/>
    <x v="140"/>
    <x v="3"/>
    <n v="27217"/>
    <x v="0"/>
    <s v="OFF-AR-10000203"/>
    <x v="1"/>
    <s v="Art"/>
    <x v="785"/>
    <x v="934"/>
    <n v="7"/>
    <n v="0.2"/>
    <x v="973"/>
    <s v="low"/>
    <s v="Next time"/>
    <s v="Jennifer Halladay"/>
    <s v="OFF-AR-10000203"/>
    <s v="Office Supplies"/>
  </r>
  <r>
    <n v="1040"/>
    <x v="499"/>
    <x v="225"/>
    <d v="2017-11-21T00:00:00"/>
    <s v="First Class"/>
    <s v="JH-15430"/>
    <s v="Jennifer Halladay"/>
    <s v="Consumer"/>
    <x v="0"/>
    <x v="140"/>
    <x v="3"/>
    <n v="27217"/>
    <x v="0"/>
    <s v="OFF-AR-10004790"/>
    <x v="1"/>
    <s v="Art"/>
    <x v="772"/>
    <x v="935"/>
    <n v="3"/>
    <n v="0.2"/>
    <x v="974"/>
    <s v="low"/>
    <s v="Next time"/>
    <s v="Jennifer Halladay"/>
    <s v="OFF-AR-10004790"/>
    <s v="Office Supplies"/>
  </r>
  <r>
    <n v="1041"/>
    <x v="500"/>
    <x v="231"/>
    <d v="2016-03-24T00:00:00"/>
    <s v="Standard Class"/>
    <s v="RD-19660"/>
    <s v="Robert Dilbeck"/>
    <s v="Home Office"/>
    <x v="0"/>
    <x v="178"/>
    <x v="25"/>
    <n v="63376"/>
    <x v="2"/>
    <s v="FUR-TA-10001095"/>
    <x v="0"/>
    <s v="Tables"/>
    <x v="616"/>
    <x v="936"/>
    <n v="4"/>
    <n v="0"/>
    <x v="975"/>
    <s v="low"/>
    <s v="Next time"/>
    <s v="Robert Dilbeck"/>
    <s v="FUR-TA-10001095"/>
    <s v="Furniture"/>
  </r>
  <r>
    <n v="1042"/>
    <x v="501"/>
    <x v="47"/>
    <d v="2016-09-09T00:00:00"/>
    <s v="Second Class"/>
    <s v="MO-17500"/>
    <s v="Mary O'Rourke"/>
    <s v="Consumer"/>
    <x v="0"/>
    <x v="20"/>
    <x v="15"/>
    <n v="10035"/>
    <x v="3"/>
    <s v="TEC-AC-10004761"/>
    <x v="2"/>
    <s v="Accessories"/>
    <x v="786"/>
    <x v="937"/>
    <n v="2"/>
    <n v="0"/>
    <x v="976"/>
    <s v="low"/>
    <s v="Next time"/>
    <s v="Mary O'Rourke"/>
    <s v="TEC-AC-10004761"/>
    <s v="Technology"/>
  </r>
  <r>
    <n v="1043"/>
    <x v="501"/>
    <x v="47"/>
    <d v="2016-09-09T00:00:00"/>
    <s v="Second Class"/>
    <s v="MO-17500"/>
    <s v="Mary O'Rourke"/>
    <s v="Consumer"/>
    <x v="0"/>
    <x v="20"/>
    <x v="15"/>
    <n v="10035"/>
    <x v="3"/>
    <s v="FUR-BO-10001811"/>
    <x v="0"/>
    <s v="Bookcases"/>
    <x v="787"/>
    <x v="938"/>
    <n v="3"/>
    <n v="0.2"/>
    <x v="977"/>
    <s v="low"/>
    <s v="Next time"/>
    <s v="Mary O'Rourke"/>
    <s v="FUR-BO-10001811"/>
    <s v="Furniture"/>
  </r>
  <r>
    <n v="1044"/>
    <x v="502"/>
    <x v="362"/>
    <d v="2017-07-12T00:00:00"/>
    <s v="First Class"/>
    <s v="NS-18640"/>
    <s v="Noel Staavos"/>
    <s v="Corporate"/>
    <x v="0"/>
    <x v="22"/>
    <x v="10"/>
    <n v="60610"/>
    <x v="2"/>
    <s v="OFF-AR-10001130"/>
    <x v="1"/>
    <s v="Art"/>
    <x v="788"/>
    <x v="939"/>
    <n v="5"/>
    <n v="0.2"/>
    <x v="978"/>
    <s v="low"/>
    <s v="Next time"/>
    <s v="Noel Staavos"/>
    <s v="OFF-AR-10001130"/>
    <s v="Office Supplies"/>
  </r>
  <r>
    <n v="1045"/>
    <x v="502"/>
    <x v="362"/>
    <d v="2017-07-12T00:00:00"/>
    <s v="First Class"/>
    <s v="NS-18640"/>
    <s v="Noel Staavos"/>
    <s v="Corporate"/>
    <x v="0"/>
    <x v="22"/>
    <x v="10"/>
    <n v="60610"/>
    <x v="2"/>
    <s v="OFF-AP-10000055"/>
    <x v="1"/>
    <s v="Appliances"/>
    <x v="789"/>
    <x v="940"/>
    <n v="9"/>
    <n v="0.8"/>
    <x v="979"/>
    <s v="low"/>
    <s v="Next time"/>
    <s v="Noel Staavos"/>
    <s v="OFF-AP-10000055"/>
    <s v="Office Supplies"/>
  </r>
  <r>
    <n v="1046"/>
    <x v="503"/>
    <x v="386"/>
    <d v="2017-10-16T00:00:00"/>
    <s v="Standard Class"/>
    <s v="SN-20710"/>
    <s v="Steve Nguyen"/>
    <s v="Home Office"/>
    <x v="0"/>
    <x v="179"/>
    <x v="10"/>
    <n v="61107"/>
    <x v="2"/>
    <s v="FUR-CH-10002304"/>
    <x v="0"/>
    <s v="Chairs"/>
    <x v="790"/>
    <x v="941"/>
    <n v="14"/>
    <n v="0.3"/>
    <x v="980"/>
    <s v="low"/>
    <s v="Next time"/>
    <s v="Steve Nguyen"/>
    <s v="FUR-CH-10002304"/>
    <s v="Furniture"/>
  </r>
  <r>
    <n v="1047"/>
    <x v="504"/>
    <x v="387"/>
    <d v="2016-03-13T00:00:00"/>
    <s v="Standard Class"/>
    <s v="ZC-21910"/>
    <s v="Zuschuss Carroll"/>
    <s v="Consumer"/>
    <x v="0"/>
    <x v="100"/>
    <x v="2"/>
    <n v="33142"/>
    <x v="0"/>
    <s v="TEC-PH-10001530"/>
    <x v="2"/>
    <s v="Phones"/>
    <x v="638"/>
    <x v="738"/>
    <n v="5"/>
    <n v="0.2"/>
    <x v="760"/>
    <s v="low"/>
    <s v="Next time"/>
    <s v="Zuschuss Carroll"/>
    <s v="TEC-PH-10001530"/>
    <s v="Technology"/>
  </r>
  <r>
    <n v="1048"/>
    <x v="504"/>
    <x v="387"/>
    <d v="2016-03-13T00:00:00"/>
    <s v="Standard Class"/>
    <s v="ZC-21910"/>
    <s v="Zuschuss Carroll"/>
    <s v="Consumer"/>
    <x v="0"/>
    <x v="100"/>
    <x v="2"/>
    <n v="33142"/>
    <x v="0"/>
    <s v="FUR-FU-10004006"/>
    <x v="0"/>
    <s v="Furnishings"/>
    <x v="101"/>
    <x v="102"/>
    <n v="3"/>
    <n v="0.2"/>
    <x v="103"/>
    <s v="low"/>
    <s v="Next time"/>
    <s v="Zuschuss Carroll"/>
    <s v="FUR-FU-10004006"/>
    <s v="Furniture"/>
  </r>
  <r>
    <n v="1049"/>
    <x v="505"/>
    <x v="279"/>
    <d v="2014-06-01T00:00:00"/>
    <s v="Second Class"/>
    <s v="LC-16885"/>
    <s v="Lena Creighton"/>
    <s v="Consumer"/>
    <x v="0"/>
    <x v="8"/>
    <x v="1"/>
    <n v="94109"/>
    <x v="1"/>
    <s v="TEC-PH-10000486"/>
    <x v="2"/>
    <s v="Phones"/>
    <x v="39"/>
    <x v="942"/>
    <n v="12"/>
    <n v="0.2"/>
    <x v="981"/>
    <s v="low"/>
    <s v="Good Performance"/>
    <s v="Lena Creighton"/>
    <s v="TEC-PH-10000486"/>
    <s v="Technology"/>
  </r>
  <r>
    <n v="1050"/>
    <x v="505"/>
    <x v="279"/>
    <d v="2014-06-01T00:00:00"/>
    <s v="Second Class"/>
    <s v="LC-16885"/>
    <s v="Lena Creighton"/>
    <s v="Consumer"/>
    <x v="0"/>
    <x v="8"/>
    <x v="1"/>
    <n v="94109"/>
    <x v="1"/>
    <s v="TEC-AC-10001606"/>
    <x v="2"/>
    <s v="Accessories"/>
    <x v="590"/>
    <x v="311"/>
    <n v="1"/>
    <n v="0"/>
    <x v="982"/>
    <s v="low"/>
    <s v="Next time"/>
    <s v="Lena Creighton"/>
    <s v="TEC-AC-10001606"/>
    <s v="Technology"/>
  </r>
  <r>
    <n v="1051"/>
    <x v="506"/>
    <x v="230"/>
    <d v="2015-07-05T00:00:00"/>
    <s v="First Class"/>
    <s v="DG-13300"/>
    <s v="Deirdre Greer"/>
    <s v="Corporate"/>
    <x v="0"/>
    <x v="10"/>
    <x v="9"/>
    <n v="19134"/>
    <x v="3"/>
    <s v="FUR-FU-10000293"/>
    <x v="0"/>
    <s v="Furnishings"/>
    <x v="791"/>
    <x v="943"/>
    <n v="2"/>
    <n v="0.2"/>
    <x v="983"/>
    <s v="low"/>
    <s v="Next time"/>
    <s v="Deirdre Greer"/>
    <s v="FUR-FU-10000293"/>
    <s v="Furniture"/>
  </r>
  <r>
    <n v="1052"/>
    <x v="506"/>
    <x v="230"/>
    <d v="2015-07-05T00:00:00"/>
    <s v="First Class"/>
    <s v="DG-13300"/>
    <s v="Deirdre Greer"/>
    <s v="Corporate"/>
    <x v="0"/>
    <x v="10"/>
    <x v="9"/>
    <n v="19134"/>
    <x v="3"/>
    <s v="OFF-PA-10001307"/>
    <x v="1"/>
    <s v="Paper"/>
    <x v="792"/>
    <x v="944"/>
    <n v="2"/>
    <n v="0.2"/>
    <x v="984"/>
    <s v="low"/>
    <s v="Next time"/>
    <s v="Deirdre Greer"/>
    <s v="OFF-PA-10001307"/>
    <s v="Office Supplies"/>
  </r>
  <r>
    <n v="1053"/>
    <x v="506"/>
    <x v="230"/>
    <d v="2015-07-05T00:00:00"/>
    <s v="First Class"/>
    <s v="DG-13300"/>
    <s v="Deirdre Greer"/>
    <s v="Corporate"/>
    <x v="0"/>
    <x v="10"/>
    <x v="9"/>
    <n v="19134"/>
    <x v="3"/>
    <s v="FUR-FU-10004460"/>
    <x v="0"/>
    <s v="Furnishings"/>
    <x v="793"/>
    <x v="945"/>
    <n v="9"/>
    <n v="0.2"/>
    <x v="985"/>
    <s v="low"/>
    <s v="Next time"/>
    <s v="Deirdre Greer"/>
    <s v="FUR-FU-10004460"/>
    <s v="Furniture"/>
  </r>
  <r>
    <n v="1054"/>
    <x v="507"/>
    <x v="388"/>
    <d v="2015-04-08T00:00:00"/>
    <s v="Standard Class"/>
    <s v="NF-18595"/>
    <s v="Nicole Fjeld"/>
    <s v="Home Office"/>
    <x v="0"/>
    <x v="20"/>
    <x v="15"/>
    <n v="10009"/>
    <x v="3"/>
    <s v="OFF-AR-10000716"/>
    <x v="1"/>
    <s v="Art"/>
    <x v="794"/>
    <x v="946"/>
    <n v="2"/>
    <n v="0"/>
    <x v="986"/>
    <s v="low"/>
    <s v="Next time"/>
    <s v="Nicole Fjeld"/>
    <s v="OFF-AR-10000716"/>
    <s v="Office Supplies"/>
  </r>
  <r>
    <n v="1055"/>
    <x v="507"/>
    <x v="388"/>
    <d v="2015-04-08T00:00:00"/>
    <s v="Standard Class"/>
    <s v="NF-18595"/>
    <s v="Nicole Fjeld"/>
    <s v="Home Office"/>
    <x v="0"/>
    <x v="20"/>
    <x v="15"/>
    <n v="10009"/>
    <x v="3"/>
    <s v="FUR-FU-10004622"/>
    <x v="0"/>
    <s v="Furnishings"/>
    <x v="795"/>
    <x v="947"/>
    <n v="2"/>
    <n v="0"/>
    <x v="987"/>
    <s v="low"/>
    <s v="Next time"/>
    <s v="Nicole Fjeld"/>
    <s v="FUR-FU-10004622"/>
    <s v="Furniture"/>
  </r>
  <r>
    <n v="1056"/>
    <x v="507"/>
    <x v="388"/>
    <d v="2015-04-08T00:00:00"/>
    <s v="Standard Class"/>
    <s v="NF-18595"/>
    <s v="Nicole Fjeld"/>
    <s v="Home Office"/>
    <x v="0"/>
    <x v="20"/>
    <x v="15"/>
    <n v="10009"/>
    <x v="3"/>
    <s v="OFF-BI-10002735"/>
    <x v="1"/>
    <s v="Binders"/>
    <x v="142"/>
    <x v="948"/>
    <n v="3"/>
    <n v="0.2"/>
    <x v="988"/>
    <s v="low"/>
    <s v="Next time"/>
    <s v="Nicole Fjeld"/>
    <s v="OFF-BI-10002735"/>
    <s v="Office Supplies"/>
  </r>
  <r>
    <n v="1057"/>
    <x v="507"/>
    <x v="388"/>
    <d v="2015-04-08T00:00:00"/>
    <s v="Standard Class"/>
    <s v="NF-18595"/>
    <s v="Nicole Fjeld"/>
    <s v="Home Office"/>
    <x v="0"/>
    <x v="20"/>
    <x v="15"/>
    <n v="10009"/>
    <x v="3"/>
    <s v="OFF-BI-10003529"/>
    <x v="1"/>
    <s v="Binders"/>
    <x v="796"/>
    <x v="949"/>
    <n v="4"/>
    <n v="0.2"/>
    <x v="806"/>
    <s v="low"/>
    <s v="Next time"/>
    <s v="Nicole Fjeld"/>
    <s v="OFF-BI-10003529"/>
    <s v="Office Supplies"/>
  </r>
  <r>
    <n v="1058"/>
    <x v="508"/>
    <x v="389"/>
    <d v="2017-12-17T00:00:00"/>
    <s v="Standard Class"/>
    <s v="BP-11185"/>
    <s v="Ben Peterman"/>
    <s v="Corporate"/>
    <x v="0"/>
    <x v="70"/>
    <x v="1"/>
    <n v="92037"/>
    <x v="1"/>
    <s v="OFF-BI-10001097"/>
    <x v="1"/>
    <s v="Binders"/>
    <x v="797"/>
    <x v="950"/>
    <n v="4"/>
    <n v="0.2"/>
    <x v="989"/>
    <s v="low"/>
    <s v="Next time"/>
    <s v="Ben Peterman"/>
    <s v="OFF-BI-10001097"/>
    <s v="Office Supplies"/>
  </r>
  <r>
    <n v="1059"/>
    <x v="508"/>
    <x v="389"/>
    <d v="2017-12-17T00:00:00"/>
    <s v="Standard Class"/>
    <s v="BP-11185"/>
    <s v="Ben Peterman"/>
    <s v="Corporate"/>
    <x v="0"/>
    <x v="70"/>
    <x v="1"/>
    <n v="92037"/>
    <x v="1"/>
    <s v="OFF-BI-10001597"/>
    <x v="1"/>
    <s v="Binders"/>
    <x v="798"/>
    <x v="951"/>
    <n v="2"/>
    <n v="0.2"/>
    <x v="990"/>
    <s v="low"/>
    <s v="Next time"/>
    <s v="Ben Peterman"/>
    <s v="OFF-BI-10001597"/>
    <s v="Office Supplies"/>
  </r>
  <r>
    <n v="1060"/>
    <x v="509"/>
    <x v="390"/>
    <d v="2016-12-01T00:00:00"/>
    <s v="Standard Class"/>
    <s v="MG-17650"/>
    <s v="Matthew Grinstein"/>
    <s v="Home Office"/>
    <x v="0"/>
    <x v="10"/>
    <x v="9"/>
    <n v="19143"/>
    <x v="3"/>
    <s v="OFF-FA-10001754"/>
    <x v="1"/>
    <s v="Fasteners"/>
    <x v="799"/>
    <x v="952"/>
    <n v="3"/>
    <n v="0.2"/>
    <x v="991"/>
    <s v="low"/>
    <s v="Next time"/>
    <s v="Matthew Grinstein"/>
    <s v="OFF-FA-10001754"/>
    <s v="Office Supplies"/>
  </r>
  <r>
    <n v="1061"/>
    <x v="510"/>
    <x v="391"/>
    <d v="2015-03-29T00:00:00"/>
    <s v="Standard Class"/>
    <s v="JD-16060"/>
    <s v="Julia Dunbar"/>
    <s v="Consumer"/>
    <x v="0"/>
    <x v="12"/>
    <x v="5"/>
    <n v="77095"/>
    <x v="2"/>
    <s v="FUR-CH-10003396"/>
    <x v="0"/>
    <s v="Chairs"/>
    <x v="390"/>
    <x v="953"/>
    <n v="2"/>
    <n v="0.3"/>
    <x v="992"/>
    <s v="low"/>
    <s v="Next time"/>
    <s v="Julia Dunbar"/>
    <s v="FUR-CH-10003396"/>
    <s v="Furniture"/>
  </r>
  <r>
    <n v="1062"/>
    <x v="511"/>
    <x v="392"/>
    <d v="2015-04-21T00:00:00"/>
    <s v="Standard Class"/>
    <s v="TS-21160"/>
    <s v="Theresa Swint"/>
    <s v="Corporate"/>
    <x v="0"/>
    <x v="167"/>
    <x v="24"/>
    <n v="43615"/>
    <x v="3"/>
    <s v="OFF-AP-10002350"/>
    <x v="1"/>
    <s v="Appliances"/>
    <x v="550"/>
    <x v="954"/>
    <n v="3"/>
    <n v="0.2"/>
    <x v="993"/>
    <s v="low"/>
    <s v="Next time"/>
    <s v="Theresa Swint"/>
    <s v="OFF-AP-10002350"/>
    <s v="Office Supplies"/>
  </r>
  <r>
    <n v="1063"/>
    <x v="511"/>
    <x v="392"/>
    <d v="2015-04-21T00:00:00"/>
    <s v="Standard Class"/>
    <s v="TS-21160"/>
    <s v="Theresa Swint"/>
    <s v="Corporate"/>
    <x v="0"/>
    <x v="167"/>
    <x v="24"/>
    <n v="43615"/>
    <x v="3"/>
    <s v="OFF-FA-10004838"/>
    <x v="1"/>
    <s v="Fasteners"/>
    <x v="800"/>
    <x v="955"/>
    <n v="7"/>
    <n v="0.2"/>
    <x v="994"/>
    <s v="low"/>
    <s v="Next time"/>
    <s v="Theresa Swint"/>
    <s v="OFF-FA-10004838"/>
    <s v="Office Supplies"/>
  </r>
  <r>
    <n v="1064"/>
    <x v="511"/>
    <x v="392"/>
    <d v="2015-04-21T00:00:00"/>
    <s v="Standard Class"/>
    <s v="TS-21160"/>
    <s v="Theresa Swint"/>
    <s v="Corporate"/>
    <x v="0"/>
    <x v="167"/>
    <x v="24"/>
    <n v="43615"/>
    <x v="3"/>
    <s v="OFF-AR-10004757"/>
    <x v="1"/>
    <s v="Art"/>
    <x v="346"/>
    <x v="956"/>
    <n v="3"/>
    <n v="0.2"/>
    <x v="995"/>
    <s v="low"/>
    <s v="Next time"/>
    <s v="Theresa Swint"/>
    <s v="OFF-AR-10004757"/>
    <s v="Office Supplies"/>
  </r>
  <r>
    <n v="1065"/>
    <x v="511"/>
    <x v="392"/>
    <d v="2015-04-21T00:00:00"/>
    <s v="Standard Class"/>
    <s v="TS-21160"/>
    <s v="Theresa Swint"/>
    <s v="Corporate"/>
    <x v="0"/>
    <x v="167"/>
    <x v="24"/>
    <n v="43615"/>
    <x v="3"/>
    <s v="TEC-PH-10002115"/>
    <x v="2"/>
    <s v="Phones"/>
    <x v="801"/>
    <x v="957"/>
    <n v="3"/>
    <n v="0.4"/>
    <x v="996"/>
    <s v="low"/>
    <s v="Next time"/>
    <s v="Theresa Swint"/>
    <s v="TEC-PH-10002115"/>
    <s v="Technology"/>
  </r>
  <r>
    <n v="1066"/>
    <x v="511"/>
    <x v="392"/>
    <d v="2015-04-21T00:00:00"/>
    <s v="Standard Class"/>
    <s v="TS-21160"/>
    <s v="Theresa Swint"/>
    <s v="Corporate"/>
    <x v="0"/>
    <x v="167"/>
    <x v="24"/>
    <n v="43615"/>
    <x v="3"/>
    <s v="OFF-FA-10003059"/>
    <x v="1"/>
    <s v="Fasteners"/>
    <x v="802"/>
    <x v="958"/>
    <n v="1"/>
    <n v="0.2"/>
    <x v="997"/>
    <s v="low"/>
    <s v="Next time"/>
    <s v="Theresa Swint"/>
    <s v="OFF-FA-10003059"/>
    <s v="Office Supplies"/>
  </r>
  <r>
    <n v="1067"/>
    <x v="511"/>
    <x v="392"/>
    <d v="2015-04-21T00:00:00"/>
    <s v="Standard Class"/>
    <s v="TS-21160"/>
    <s v="Theresa Swint"/>
    <s v="Corporate"/>
    <x v="0"/>
    <x v="167"/>
    <x v="24"/>
    <n v="43615"/>
    <x v="3"/>
    <s v="OFF-BI-10004330"/>
    <x v="1"/>
    <s v="Binders"/>
    <x v="803"/>
    <x v="959"/>
    <n v="5"/>
    <n v="0.7"/>
    <x v="998"/>
    <s v="low"/>
    <s v="Next time"/>
    <s v="Theresa Swint"/>
    <s v="OFF-BI-10004330"/>
    <s v="Office Supplies"/>
  </r>
  <r>
    <n v="1068"/>
    <x v="512"/>
    <x v="393"/>
    <d v="2016-10-02T00:00:00"/>
    <s v="First Class"/>
    <s v="BD-11620"/>
    <s v="Brian DeCherney"/>
    <s v="Consumer"/>
    <x v="0"/>
    <x v="8"/>
    <x v="1"/>
    <n v="94122"/>
    <x v="1"/>
    <s v="FUR-CH-10001146"/>
    <x v="0"/>
    <s v="Chairs"/>
    <x v="64"/>
    <x v="960"/>
    <n v="4"/>
    <n v="0.2"/>
    <x v="999"/>
    <s v="low"/>
    <s v="Next time"/>
    <s v="Brian Decherney"/>
    <s v="FUR-CH-10001146"/>
    <s v="Furniture"/>
  </r>
  <r>
    <n v="1069"/>
    <x v="513"/>
    <x v="394"/>
    <d v="2017-09-30T00:00:00"/>
    <s v="Second Class"/>
    <s v="CM-12160"/>
    <s v="Charles McCrossin"/>
    <s v="Consumer"/>
    <x v="0"/>
    <x v="180"/>
    <x v="5"/>
    <n v="78521"/>
    <x v="2"/>
    <s v="OFF-SU-10001935"/>
    <x v="1"/>
    <s v="Supplies"/>
    <x v="327"/>
    <x v="961"/>
    <n v="1"/>
    <n v="0.2"/>
    <x v="1000"/>
    <s v="low"/>
    <s v="Next time"/>
    <s v="Charles Mccrossin"/>
    <s v="OFF-SU-10001935"/>
    <s v="Office Supplies"/>
  </r>
  <r>
    <n v="1070"/>
    <x v="514"/>
    <x v="395"/>
    <d v="2015-07-29T00:00:00"/>
    <s v="Standard Class"/>
    <s v="RB-19795"/>
    <s v="Ross Baird"/>
    <s v="Home Office"/>
    <x v="0"/>
    <x v="10"/>
    <x v="9"/>
    <n v="19143"/>
    <x v="3"/>
    <s v="OFF-BI-10001524"/>
    <x v="1"/>
    <s v="Binders"/>
    <x v="301"/>
    <x v="962"/>
    <n v="4"/>
    <n v="0.7"/>
    <x v="1001"/>
    <s v="low"/>
    <s v="Next time"/>
    <s v="Ross Baird"/>
    <s v="OFF-BI-10001524"/>
    <s v="Office Supplies"/>
  </r>
  <r>
    <n v="1071"/>
    <x v="515"/>
    <x v="312"/>
    <d v="2015-11-26T00:00:00"/>
    <s v="Standard Class"/>
    <s v="SN-20560"/>
    <s v="Skye Norling"/>
    <s v="Home Office"/>
    <x v="0"/>
    <x v="1"/>
    <x v="1"/>
    <n v="90008"/>
    <x v="1"/>
    <s v="OFF-AR-10003732"/>
    <x v="1"/>
    <s v="Art"/>
    <x v="324"/>
    <x v="21"/>
    <n v="7"/>
    <n v="0"/>
    <x v="21"/>
    <s v="low"/>
    <s v="Next time"/>
    <s v="Skye Norling"/>
    <s v="OFF-AR-10003732"/>
    <s v="Office Supplies"/>
  </r>
  <r>
    <n v="1072"/>
    <x v="516"/>
    <x v="236"/>
    <d v="2016-05-02T00:00:00"/>
    <s v="Standard Class"/>
    <s v="EH-14005"/>
    <s v="Erica Hernandez"/>
    <s v="Home Office"/>
    <x v="0"/>
    <x v="60"/>
    <x v="22"/>
    <n v="80219"/>
    <x v="1"/>
    <s v="OFF-PA-10001970"/>
    <x v="1"/>
    <s v="Paper"/>
    <x v="314"/>
    <x v="34"/>
    <n v="3"/>
    <n v="0.2"/>
    <x v="34"/>
    <s v="low"/>
    <s v="Next time"/>
    <s v="Erica Hernandez"/>
    <s v="OFF-PA-10001970"/>
    <s v="Office Supplies"/>
  </r>
  <r>
    <n v="1073"/>
    <x v="517"/>
    <x v="237"/>
    <d v="2017-11-19T00:00:00"/>
    <s v="Standard Class"/>
    <s v="FO-14305"/>
    <s v="Frank Olsen"/>
    <s v="Consumer"/>
    <x v="0"/>
    <x v="20"/>
    <x v="15"/>
    <n v="10035"/>
    <x v="3"/>
    <s v="OFF-BI-10003669"/>
    <x v="1"/>
    <s v="Binders"/>
    <x v="804"/>
    <x v="874"/>
    <n v="2"/>
    <n v="0.2"/>
    <x v="701"/>
    <s v="low"/>
    <s v="Next time"/>
    <s v="Frank Olsen"/>
    <s v="OFF-BI-10003669"/>
    <s v="Office Supplies"/>
  </r>
  <r>
    <n v="1074"/>
    <x v="518"/>
    <x v="396"/>
    <d v="2016-11-19T00:00:00"/>
    <s v="Standard Class"/>
    <s v="MS-17710"/>
    <s v="Maurice Satty"/>
    <s v="Consumer"/>
    <x v="0"/>
    <x v="123"/>
    <x v="16"/>
    <n v="85204"/>
    <x v="1"/>
    <s v="OFF-BI-10003727"/>
    <x v="1"/>
    <s v="Binders"/>
    <x v="805"/>
    <x v="963"/>
    <n v="5"/>
    <n v="0.7"/>
    <x v="1002"/>
    <s v="low"/>
    <s v="Next time"/>
    <s v="Maurice Satty"/>
    <s v="OFF-BI-10003727"/>
    <s v="Office Supplies"/>
  </r>
  <r>
    <n v="1075"/>
    <x v="518"/>
    <x v="396"/>
    <d v="2016-11-19T00:00:00"/>
    <s v="Standard Class"/>
    <s v="MS-17710"/>
    <s v="Maurice Satty"/>
    <s v="Consumer"/>
    <x v="0"/>
    <x v="123"/>
    <x v="16"/>
    <n v="85204"/>
    <x v="1"/>
    <s v="OFF-BI-10004967"/>
    <x v="1"/>
    <s v="Binders"/>
    <x v="256"/>
    <x v="964"/>
    <n v="7"/>
    <n v="0.7"/>
    <x v="1003"/>
    <s v="low"/>
    <s v="Next time"/>
    <s v="Maurice Satty"/>
    <s v="OFF-BI-10004967"/>
    <s v="Office Supplies"/>
  </r>
  <r>
    <n v="1076"/>
    <x v="518"/>
    <x v="396"/>
    <d v="2016-11-19T00:00:00"/>
    <s v="Standard Class"/>
    <s v="MS-17710"/>
    <s v="Maurice Satty"/>
    <s v="Consumer"/>
    <x v="0"/>
    <x v="123"/>
    <x v="16"/>
    <n v="85204"/>
    <x v="1"/>
    <s v="TEC-AC-10003447"/>
    <x v="2"/>
    <s v="Accessories"/>
    <x v="806"/>
    <x v="236"/>
    <n v="2"/>
    <n v="0.2"/>
    <x v="1004"/>
    <s v="low"/>
    <s v="Next time"/>
    <s v="Maurice Satty"/>
    <s v="TEC-AC-10003447"/>
    <s v="Technology"/>
  </r>
  <r>
    <n v="1077"/>
    <x v="519"/>
    <x v="321"/>
    <d v="2016-09-30T00:00:00"/>
    <s v="First Class"/>
    <s v="CC-12100"/>
    <s v="Chad Cunningham"/>
    <s v="Home Office"/>
    <x v="0"/>
    <x v="38"/>
    <x v="14"/>
    <n v="47201"/>
    <x v="2"/>
    <s v="OFF-AR-10000255"/>
    <x v="1"/>
    <s v="Art"/>
    <x v="807"/>
    <x v="965"/>
    <n v="7"/>
    <n v="0"/>
    <x v="1005"/>
    <s v="low"/>
    <s v="Next time"/>
    <s v="Chad Cunningham"/>
    <s v="OFF-AR-10000255"/>
    <s v="Office Supplies"/>
  </r>
  <r>
    <n v="1078"/>
    <x v="520"/>
    <x v="397"/>
    <d v="2017-09-25T00:00:00"/>
    <s v="Second Class"/>
    <s v="DW-13540"/>
    <s v="Don Weiss"/>
    <s v="Consumer"/>
    <x v="0"/>
    <x v="4"/>
    <x v="4"/>
    <n v="98105"/>
    <x v="1"/>
    <s v="OFF-AP-10002191"/>
    <x v="1"/>
    <s v="Appliances"/>
    <x v="808"/>
    <x v="664"/>
    <n v="2"/>
    <n v="0"/>
    <x v="1006"/>
    <s v="low"/>
    <s v="Next time"/>
    <s v="Don Weiss"/>
    <s v="OFF-AP-10002191"/>
    <s v="Office Supplies"/>
  </r>
  <r>
    <n v="1079"/>
    <x v="520"/>
    <x v="397"/>
    <d v="2017-09-25T00:00:00"/>
    <s v="Second Class"/>
    <s v="DW-13540"/>
    <s v="Don Weiss"/>
    <s v="Consumer"/>
    <x v="0"/>
    <x v="4"/>
    <x v="4"/>
    <n v="98105"/>
    <x v="1"/>
    <s v="OFF-ST-10001325"/>
    <x v="1"/>
    <s v="Storage"/>
    <x v="471"/>
    <x v="966"/>
    <n v="3"/>
    <n v="0"/>
    <x v="1007"/>
    <s v="low"/>
    <s v="Next time"/>
    <s v="Don Weiss"/>
    <s v="OFF-ST-10001325"/>
    <s v="Office Supplies"/>
  </r>
  <r>
    <n v="1080"/>
    <x v="520"/>
    <x v="397"/>
    <d v="2017-09-25T00:00:00"/>
    <s v="Second Class"/>
    <s v="DW-13540"/>
    <s v="Don Weiss"/>
    <s v="Consumer"/>
    <x v="0"/>
    <x v="4"/>
    <x v="4"/>
    <n v="98105"/>
    <x v="1"/>
    <s v="OFF-BI-10000404"/>
    <x v="1"/>
    <s v="Binders"/>
    <x v="481"/>
    <x v="967"/>
    <n v="1"/>
    <n v="0.2"/>
    <x v="1008"/>
    <s v="low"/>
    <s v="Next time"/>
    <s v="Don Weiss"/>
    <s v="OFF-BI-10000404"/>
    <s v="Office Supplies"/>
  </r>
  <r>
    <n v="1081"/>
    <x v="521"/>
    <x v="239"/>
    <d v="2015-12-04T00:00:00"/>
    <s v="Standard Class"/>
    <s v="BT-11395"/>
    <s v="Bill Tyler"/>
    <s v="Corporate"/>
    <x v="0"/>
    <x v="66"/>
    <x v="12"/>
    <n v="48227"/>
    <x v="2"/>
    <s v="OFF-PA-10000349"/>
    <x v="1"/>
    <s v="Paper"/>
    <x v="33"/>
    <x v="544"/>
    <n v="4"/>
    <n v="0"/>
    <x v="1009"/>
    <s v="low"/>
    <s v="Next time"/>
    <s v="Bill Tyler"/>
    <s v="OFF-PA-10000349"/>
    <s v="Office Supplies"/>
  </r>
  <r>
    <n v="1082"/>
    <x v="521"/>
    <x v="239"/>
    <d v="2015-12-04T00:00:00"/>
    <s v="Standard Class"/>
    <s v="BT-11395"/>
    <s v="Bill Tyler"/>
    <s v="Corporate"/>
    <x v="0"/>
    <x v="66"/>
    <x v="12"/>
    <n v="48227"/>
    <x v="2"/>
    <s v="FUR-CH-10002880"/>
    <x v="0"/>
    <s v="Chairs"/>
    <x v="809"/>
    <x v="968"/>
    <n v="9"/>
    <n v="0"/>
    <x v="1010"/>
    <s v="low"/>
    <s v="Good Performance"/>
    <s v="Bill Tyler"/>
    <s v="FUR-CH-10002880"/>
    <s v="Furniture"/>
  </r>
  <r>
    <n v="1083"/>
    <x v="522"/>
    <x v="398"/>
    <d v="2016-03-05T00:00:00"/>
    <s v="Standard Class"/>
    <s v="KD-16270"/>
    <s v="Karen Daniels"/>
    <s v="Consumer"/>
    <x v="0"/>
    <x v="181"/>
    <x v="15"/>
    <n v="10701"/>
    <x v="3"/>
    <s v="FUR-TA-10001095"/>
    <x v="0"/>
    <s v="Tables"/>
    <x v="616"/>
    <x v="969"/>
    <n v="8"/>
    <n v="0.4"/>
    <x v="1011"/>
    <s v="low"/>
    <s v="Next time"/>
    <s v="Karen Daniels"/>
    <s v="FUR-TA-10001095"/>
    <s v="Furniture"/>
  </r>
  <r>
    <n v="1084"/>
    <x v="522"/>
    <x v="398"/>
    <d v="2016-03-05T00:00:00"/>
    <s v="Standard Class"/>
    <s v="KD-16270"/>
    <s v="Karen Daniels"/>
    <s v="Consumer"/>
    <x v="0"/>
    <x v="181"/>
    <x v="15"/>
    <n v="10701"/>
    <x v="3"/>
    <s v="OFF-PA-10003127"/>
    <x v="1"/>
    <s v="Paper"/>
    <x v="33"/>
    <x v="970"/>
    <n v="1"/>
    <n v="0"/>
    <x v="1012"/>
    <s v="low"/>
    <s v="Next time"/>
    <s v="Karen Daniels"/>
    <s v="OFF-PA-10003127"/>
    <s v="Office Supplies"/>
  </r>
  <r>
    <n v="1085"/>
    <x v="522"/>
    <x v="398"/>
    <d v="2016-03-05T00:00:00"/>
    <s v="Standard Class"/>
    <s v="KD-16270"/>
    <s v="Karen Daniels"/>
    <s v="Consumer"/>
    <x v="0"/>
    <x v="181"/>
    <x v="15"/>
    <n v="10701"/>
    <x v="3"/>
    <s v="OFF-ST-10003208"/>
    <x v="1"/>
    <s v="Storage"/>
    <x v="246"/>
    <x v="971"/>
    <n v="2"/>
    <n v="0"/>
    <x v="1013"/>
    <s v="low"/>
    <s v="Next time"/>
    <s v="Karen Daniels"/>
    <s v="OFF-ST-10003208"/>
    <s v="Office Supplies"/>
  </r>
  <r>
    <n v="1086"/>
    <x v="522"/>
    <x v="398"/>
    <d v="2016-03-05T00:00:00"/>
    <s v="Standard Class"/>
    <s v="KD-16270"/>
    <s v="Karen Daniels"/>
    <s v="Consumer"/>
    <x v="0"/>
    <x v="181"/>
    <x v="15"/>
    <n v="10701"/>
    <x v="3"/>
    <s v="TEC-MA-10003979"/>
    <x v="2"/>
    <s v="Machines"/>
    <x v="810"/>
    <x v="972"/>
    <n v="7"/>
    <n v="0"/>
    <x v="1014"/>
    <s v="high"/>
    <s v="Good Performance"/>
    <s v="Karen Daniels"/>
    <s v="TEC-MA-10003979"/>
    <s v="Technology"/>
  </r>
  <r>
    <n v="1087"/>
    <x v="523"/>
    <x v="399"/>
    <d v="2016-08-12T00:00:00"/>
    <s v="Same Day"/>
    <s v="LC-16870"/>
    <s v="Lena Cacioppo"/>
    <s v="Consumer"/>
    <x v="0"/>
    <x v="96"/>
    <x v="23"/>
    <n v="50315"/>
    <x v="2"/>
    <s v="OFF-PA-10000029"/>
    <x v="1"/>
    <s v="Paper"/>
    <x v="811"/>
    <x v="90"/>
    <n v="1"/>
    <n v="0"/>
    <x v="90"/>
    <s v="low"/>
    <s v="Next time"/>
    <s v="Lena Cacioppo"/>
    <s v="OFF-PA-10000029"/>
    <s v="Office Supplies"/>
  </r>
  <r>
    <n v="1088"/>
    <x v="524"/>
    <x v="243"/>
    <d v="2016-08-20T00:00:00"/>
    <s v="Second Class"/>
    <s v="CY-12745"/>
    <s v="Craig Yedwab"/>
    <s v="Corporate"/>
    <x v="0"/>
    <x v="182"/>
    <x v="1"/>
    <n v="94601"/>
    <x v="1"/>
    <s v="TEC-PH-10004896"/>
    <x v="2"/>
    <s v="Phones"/>
    <x v="174"/>
    <x v="973"/>
    <n v="3"/>
    <n v="0.2"/>
    <x v="1015"/>
    <s v="low"/>
    <s v="Next time"/>
    <s v="Craig Yedwab"/>
    <s v="TEC-PH-10004896"/>
    <s v="Technology"/>
  </r>
  <r>
    <n v="1089"/>
    <x v="524"/>
    <x v="243"/>
    <d v="2016-08-20T00:00:00"/>
    <s v="Second Class"/>
    <s v="CY-12745"/>
    <s v="Craig Yedwab"/>
    <s v="Corporate"/>
    <x v="0"/>
    <x v="182"/>
    <x v="1"/>
    <n v="94601"/>
    <x v="1"/>
    <s v="OFF-LA-10000452"/>
    <x v="1"/>
    <s v="Labels"/>
    <x v="812"/>
    <x v="974"/>
    <n v="1"/>
    <n v="0"/>
    <x v="1016"/>
    <s v="low"/>
    <s v="Next time"/>
    <s v="Craig Yedwab"/>
    <s v="OFF-LA-10000452"/>
    <s v="Office Supplies"/>
  </r>
  <r>
    <n v="1090"/>
    <x v="525"/>
    <x v="400"/>
    <d v="2017-06-10T00:00:00"/>
    <s v="Standard Class"/>
    <s v="LW-16990"/>
    <s v="Lindsay Williams"/>
    <s v="Corporate"/>
    <x v="0"/>
    <x v="53"/>
    <x v="3"/>
    <n v="28110"/>
    <x v="0"/>
    <s v="FUR-FU-10001967"/>
    <x v="0"/>
    <s v="Furnishings"/>
    <x v="296"/>
    <x v="236"/>
    <n v="2"/>
    <n v="0.2"/>
    <x v="1004"/>
    <s v="low"/>
    <s v="Next time"/>
    <s v="Lindsay Williams"/>
    <s v="FUR-FU-10001967"/>
    <s v="Furniture"/>
  </r>
  <r>
    <n v="1091"/>
    <x v="525"/>
    <x v="400"/>
    <d v="2017-06-10T00:00:00"/>
    <s v="Standard Class"/>
    <s v="LW-16990"/>
    <s v="Lindsay Williams"/>
    <s v="Corporate"/>
    <x v="0"/>
    <x v="53"/>
    <x v="3"/>
    <n v="28110"/>
    <x v="0"/>
    <s v="TEC-PH-10001819"/>
    <x v="2"/>
    <s v="Phones"/>
    <x v="813"/>
    <x v="975"/>
    <n v="2"/>
    <n v="0.2"/>
    <x v="1017"/>
    <s v="low"/>
    <s v="Next time"/>
    <s v="Lindsay Williams"/>
    <s v="TEC-PH-10001819"/>
    <s v="Technology"/>
  </r>
  <r>
    <n v="1092"/>
    <x v="526"/>
    <x v="401"/>
    <d v="2015-12-13T00:00:00"/>
    <s v="Standard Class"/>
    <s v="NP-18325"/>
    <s v="Naresj Patel"/>
    <s v="Consumer"/>
    <x v="0"/>
    <x v="70"/>
    <x v="1"/>
    <n v="92105"/>
    <x v="1"/>
    <s v="OFF-AR-10002952"/>
    <x v="1"/>
    <s v="Art"/>
    <x v="814"/>
    <x v="976"/>
    <n v="9"/>
    <n v="0"/>
    <x v="1018"/>
    <s v="low"/>
    <s v="Next time"/>
    <s v="Naresj Patel"/>
    <s v="OFF-AR-10002952"/>
    <s v="Office Supplies"/>
  </r>
  <r>
    <n v="1093"/>
    <x v="526"/>
    <x v="401"/>
    <d v="2015-12-13T00:00:00"/>
    <s v="Standard Class"/>
    <s v="NP-18325"/>
    <s v="Naresj Patel"/>
    <s v="Consumer"/>
    <x v="0"/>
    <x v="70"/>
    <x v="1"/>
    <n v="92105"/>
    <x v="1"/>
    <s v="TEC-PH-10000576"/>
    <x v="2"/>
    <s v="Phones"/>
    <x v="815"/>
    <x v="977"/>
    <n v="2"/>
    <n v="0.2"/>
    <x v="1019"/>
    <s v="low"/>
    <s v="Next time"/>
    <s v="Naresj Patel"/>
    <s v="TEC-PH-10000576"/>
    <s v="Technology"/>
  </r>
  <r>
    <n v="1094"/>
    <x v="527"/>
    <x v="17"/>
    <d v="2015-12-31T00:00:00"/>
    <s v="Standard Class"/>
    <s v="BT-11485"/>
    <s v="Brad Thomas"/>
    <s v="Home Office"/>
    <x v="0"/>
    <x v="183"/>
    <x v="39"/>
    <n v="20735"/>
    <x v="3"/>
    <s v="OFF-PA-10000605"/>
    <x v="1"/>
    <s v="Paper"/>
    <x v="816"/>
    <x v="978"/>
    <n v="5"/>
    <n v="0"/>
    <x v="1020"/>
    <s v="low"/>
    <s v="Next time"/>
    <s v="Brad Thomas"/>
    <s v="OFF-PA-10000605"/>
    <s v="Office Supplies"/>
  </r>
  <r>
    <n v="1095"/>
    <x v="527"/>
    <x v="17"/>
    <d v="2015-12-31T00:00:00"/>
    <s v="Standard Class"/>
    <s v="BT-11485"/>
    <s v="Brad Thomas"/>
    <s v="Home Office"/>
    <x v="0"/>
    <x v="183"/>
    <x v="39"/>
    <n v="20735"/>
    <x v="3"/>
    <s v="OFF-AP-10002518"/>
    <x v="1"/>
    <s v="Appliances"/>
    <x v="160"/>
    <x v="979"/>
    <n v="2"/>
    <n v="0"/>
    <x v="1021"/>
    <s v="low"/>
    <s v="Next time"/>
    <s v="Brad Thomas"/>
    <s v="OFF-AP-10002518"/>
    <s v="Office Supplies"/>
  </r>
  <r>
    <n v="1096"/>
    <x v="528"/>
    <x v="276"/>
    <d v="2017-01-26T00:00:00"/>
    <s v="Standard Class"/>
    <s v="PS-19045"/>
    <s v="Penelope Sewall"/>
    <s v="Home Office"/>
    <x v="0"/>
    <x v="35"/>
    <x v="3"/>
    <n v="28205"/>
    <x v="0"/>
    <s v="OFF-ST-10004340"/>
    <x v="1"/>
    <s v="Storage"/>
    <x v="817"/>
    <x v="980"/>
    <n v="7"/>
    <n v="0.2"/>
    <x v="1022"/>
    <s v="low"/>
    <s v="Next time"/>
    <s v="Penelope Sewall"/>
    <s v="OFF-ST-10004340"/>
    <s v="Office Supplies"/>
  </r>
  <r>
    <n v="1097"/>
    <x v="528"/>
    <x v="276"/>
    <d v="2017-01-26T00:00:00"/>
    <s v="Standard Class"/>
    <s v="PS-19045"/>
    <s v="Penelope Sewall"/>
    <s v="Home Office"/>
    <x v="0"/>
    <x v="35"/>
    <x v="3"/>
    <n v="28205"/>
    <x v="0"/>
    <s v="OFF-BI-10004001"/>
    <x v="1"/>
    <s v="Binders"/>
    <x v="818"/>
    <x v="981"/>
    <n v="7"/>
    <n v="0.7"/>
    <x v="1023"/>
    <s v="low"/>
    <s v="Next time"/>
    <s v="Penelope Sewall"/>
    <s v="OFF-BI-10004001"/>
    <s v="Office Supplies"/>
  </r>
  <r>
    <n v="1098"/>
    <x v="529"/>
    <x v="402"/>
    <d v="2014-06-28T00:00:00"/>
    <s v="First Class"/>
    <s v="NS-18640"/>
    <s v="Noel Staavos"/>
    <s v="Corporate"/>
    <x v="0"/>
    <x v="1"/>
    <x v="1"/>
    <n v="90049"/>
    <x v="1"/>
    <s v="FUR-TA-10004147"/>
    <x v="0"/>
    <s v="Tables"/>
    <x v="819"/>
    <x v="982"/>
    <n v="5"/>
    <n v="0.2"/>
    <x v="1024"/>
    <s v="low"/>
    <s v="Next time"/>
    <s v="Noel Staavos"/>
    <s v="FUR-TA-10004147"/>
    <s v="Furniture"/>
  </r>
  <r>
    <n v="1099"/>
    <x v="530"/>
    <x v="403"/>
    <d v="2016-06-17T00:00:00"/>
    <s v="First Class"/>
    <s v="PV-18985"/>
    <s v="Paul Van Hugh"/>
    <s v="Home Office"/>
    <x v="0"/>
    <x v="8"/>
    <x v="1"/>
    <n v="94122"/>
    <x v="1"/>
    <s v="OFF-AR-10001545"/>
    <x v="1"/>
    <s v="Art"/>
    <x v="820"/>
    <x v="983"/>
    <n v="4"/>
    <n v="0"/>
    <x v="1025"/>
    <s v="low"/>
    <s v="Next time"/>
    <s v="Paul Van Hugh"/>
    <s v="OFF-AR-10001545"/>
    <s v="Office Supplies"/>
  </r>
  <r>
    <n v="1100"/>
    <x v="530"/>
    <x v="403"/>
    <d v="2016-06-17T00:00:00"/>
    <s v="First Class"/>
    <s v="PV-18985"/>
    <s v="Paul Van Hugh"/>
    <s v="Home Office"/>
    <x v="0"/>
    <x v="8"/>
    <x v="1"/>
    <n v="94122"/>
    <x v="1"/>
    <s v="FUR-FU-10000206"/>
    <x v="0"/>
    <s v="Furnishings"/>
    <x v="397"/>
    <x v="984"/>
    <n v="3"/>
    <n v="0"/>
    <x v="1026"/>
    <s v="low"/>
    <s v="Next time"/>
    <s v="Paul Van Hugh"/>
    <s v="FUR-FU-10000206"/>
    <s v="Furniture"/>
  </r>
  <r>
    <n v="1101"/>
    <x v="530"/>
    <x v="403"/>
    <d v="2016-06-17T00:00:00"/>
    <s v="First Class"/>
    <s v="PV-18985"/>
    <s v="Paul Van Hugh"/>
    <s v="Home Office"/>
    <x v="0"/>
    <x v="8"/>
    <x v="1"/>
    <n v="94122"/>
    <x v="1"/>
    <s v="TEC-AC-10001013"/>
    <x v="2"/>
    <s v="Accessories"/>
    <x v="821"/>
    <x v="985"/>
    <n v="1"/>
    <n v="0"/>
    <x v="1027"/>
    <s v="low"/>
    <s v="Next time"/>
    <s v="Paul Van Hugh"/>
    <s v="TEC-AC-10001013"/>
    <s v="Technology"/>
  </r>
  <r>
    <n v="1102"/>
    <x v="530"/>
    <x v="403"/>
    <d v="2016-06-17T00:00:00"/>
    <s v="First Class"/>
    <s v="PV-18985"/>
    <s v="Paul Van Hugh"/>
    <s v="Home Office"/>
    <x v="0"/>
    <x v="8"/>
    <x v="1"/>
    <n v="94122"/>
    <x v="1"/>
    <s v="OFF-AR-10002255"/>
    <x v="1"/>
    <s v="Art"/>
    <x v="822"/>
    <x v="874"/>
    <n v="3"/>
    <n v="0"/>
    <x v="1028"/>
    <s v="low"/>
    <s v="Next time"/>
    <s v="Paul Van Hugh"/>
    <s v="OFF-AR-10002255"/>
    <s v="Office Supplies"/>
  </r>
  <r>
    <n v="1103"/>
    <x v="531"/>
    <x v="81"/>
    <d v="2017-04-27T00:00:00"/>
    <s v="Standard Class"/>
    <s v="RP-19390"/>
    <s v="Resi Pölking"/>
    <s v="Consumer"/>
    <x v="0"/>
    <x v="12"/>
    <x v="5"/>
    <n v="77041"/>
    <x v="2"/>
    <s v="OFF-BI-10004140"/>
    <x v="1"/>
    <s v="Binders"/>
    <x v="307"/>
    <x v="986"/>
    <n v="3"/>
    <n v="0.8"/>
    <x v="1029"/>
    <s v="low"/>
    <s v="Next time"/>
    <s v="Resi Pölking"/>
    <s v="OFF-BI-10004140"/>
    <s v="Office Supplies"/>
  </r>
  <r>
    <n v="1104"/>
    <x v="531"/>
    <x v="81"/>
    <d v="2017-04-27T00:00:00"/>
    <s v="Standard Class"/>
    <s v="RP-19390"/>
    <s v="Resi Pölking"/>
    <s v="Consumer"/>
    <x v="0"/>
    <x v="12"/>
    <x v="5"/>
    <n v="77041"/>
    <x v="2"/>
    <s v="OFF-BI-10002049"/>
    <x v="1"/>
    <s v="Binders"/>
    <x v="765"/>
    <x v="987"/>
    <n v="3"/>
    <n v="0.8"/>
    <x v="1030"/>
    <s v="low"/>
    <s v="Next time"/>
    <s v="Resi Pölking"/>
    <s v="OFF-BI-10002049"/>
    <s v="Office Supplies"/>
  </r>
  <r>
    <n v="1105"/>
    <x v="532"/>
    <x v="147"/>
    <d v="2016-10-27T00:00:00"/>
    <s v="Standard Class"/>
    <s v="NM-18520"/>
    <s v="Neoma Murray"/>
    <s v="Consumer"/>
    <x v="0"/>
    <x v="169"/>
    <x v="1"/>
    <n v="92503"/>
    <x v="1"/>
    <s v="OFF-PA-10001892"/>
    <x v="1"/>
    <s v="Paper"/>
    <x v="823"/>
    <x v="988"/>
    <n v="3"/>
    <n v="0"/>
    <x v="1031"/>
    <s v="low"/>
    <s v="Next time"/>
    <s v="Neoma Murray"/>
    <s v="OFF-PA-10001892"/>
    <s v="Office Supplies"/>
  </r>
  <r>
    <n v="1106"/>
    <x v="533"/>
    <x v="258"/>
    <d v="2016-11-24T00:00:00"/>
    <s v="Standard Class"/>
    <s v="EH-13945"/>
    <s v="Eric Hoffmann"/>
    <s v="Consumer"/>
    <x v="0"/>
    <x v="12"/>
    <x v="5"/>
    <n v="77041"/>
    <x v="2"/>
    <s v="OFF-ST-10000642"/>
    <x v="1"/>
    <s v="Storage"/>
    <x v="194"/>
    <x v="989"/>
    <n v="6"/>
    <n v="0.2"/>
    <x v="1032"/>
    <s v="low"/>
    <s v="Next time"/>
    <s v="Eric Hoffmann"/>
    <s v="OFF-ST-10000642"/>
    <s v="Office Supplies"/>
  </r>
  <r>
    <n v="1107"/>
    <x v="533"/>
    <x v="258"/>
    <d v="2016-11-24T00:00:00"/>
    <s v="Standard Class"/>
    <s v="EH-13945"/>
    <s v="Eric Hoffmann"/>
    <s v="Consumer"/>
    <x v="0"/>
    <x v="12"/>
    <x v="5"/>
    <n v="77041"/>
    <x v="2"/>
    <s v="FUR-FU-10000206"/>
    <x v="0"/>
    <s v="Furnishings"/>
    <x v="397"/>
    <x v="990"/>
    <n v="2"/>
    <n v="0.6"/>
    <x v="1033"/>
    <s v="low"/>
    <s v="Next time"/>
    <s v="Eric Hoffmann"/>
    <s v="FUR-FU-10000206"/>
    <s v="Furniture"/>
  </r>
  <r>
    <n v="1108"/>
    <x v="533"/>
    <x v="258"/>
    <d v="2016-11-24T00:00:00"/>
    <s v="Standard Class"/>
    <s v="EH-13945"/>
    <s v="Eric Hoffmann"/>
    <s v="Consumer"/>
    <x v="0"/>
    <x v="12"/>
    <x v="5"/>
    <n v="77041"/>
    <x v="2"/>
    <s v="OFF-BI-10003676"/>
    <x v="1"/>
    <s v="Binders"/>
    <x v="824"/>
    <x v="991"/>
    <n v="5"/>
    <n v="0.8"/>
    <x v="1034"/>
    <s v="low"/>
    <s v="Next time"/>
    <s v="Eric Hoffmann"/>
    <s v="OFF-BI-10003676"/>
    <s v="Office Supplies"/>
  </r>
  <r>
    <n v="1109"/>
    <x v="533"/>
    <x v="258"/>
    <d v="2016-11-24T00:00:00"/>
    <s v="Standard Class"/>
    <s v="EH-13945"/>
    <s v="Eric Hoffmann"/>
    <s v="Consumer"/>
    <x v="0"/>
    <x v="12"/>
    <x v="5"/>
    <n v="77041"/>
    <x v="2"/>
    <s v="OFF-FA-10003495"/>
    <x v="1"/>
    <s v="Fasteners"/>
    <x v="128"/>
    <x v="992"/>
    <n v="12"/>
    <n v="0.2"/>
    <x v="1035"/>
    <s v="low"/>
    <s v="Next time"/>
    <s v="Eric Hoffmann"/>
    <s v="OFF-FA-10003495"/>
    <s v="Office Supplies"/>
  </r>
  <r>
    <n v="1110"/>
    <x v="533"/>
    <x v="258"/>
    <d v="2016-11-24T00:00:00"/>
    <s v="Standard Class"/>
    <s v="EH-13945"/>
    <s v="Eric Hoffmann"/>
    <s v="Consumer"/>
    <x v="0"/>
    <x v="12"/>
    <x v="5"/>
    <n v="77041"/>
    <x v="2"/>
    <s v="OFF-EN-10003798"/>
    <x v="1"/>
    <s v="Envelopes"/>
    <x v="825"/>
    <x v="993"/>
    <n v="3"/>
    <n v="0.2"/>
    <x v="1036"/>
    <s v="low"/>
    <s v="Next time"/>
    <s v="Eric Hoffmann"/>
    <s v="OFF-EN-10003798"/>
    <s v="Office Supplies"/>
  </r>
  <r>
    <n v="1111"/>
    <x v="533"/>
    <x v="258"/>
    <d v="2016-11-24T00:00:00"/>
    <s v="Standard Class"/>
    <s v="EH-13945"/>
    <s v="Eric Hoffmann"/>
    <s v="Consumer"/>
    <x v="0"/>
    <x v="12"/>
    <x v="5"/>
    <n v="77041"/>
    <x v="2"/>
    <s v="TEC-PH-10003589"/>
    <x v="2"/>
    <s v="Phones"/>
    <x v="826"/>
    <x v="994"/>
    <n v="5"/>
    <n v="0.2"/>
    <x v="1037"/>
    <s v="low"/>
    <s v="Next time"/>
    <s v="Eric Hoffmann"/>
    <s v="TEC-PH-10003589"/>
    <s v="Technology"/>
  </r>
  <r>
    <n v="1112"/>
    <x v="533"/>
    <x v="258"/>
    <d v="2016-11-24T00:00:00"/>
    <s v="Standard Class"/>
    <s v="EH-13945"/>
    <s v="Eric Hoffmann"/>
    <s v="Consumer"/>
    <x v="0"/>
    <x v="12"/>
    <x v="5"/>
    <n v="77041"/>
    <x v="2"/>
    <s v="OFF-PA-10004735"/>
    <x v="1"/>
    <s v="Paper"/>
    <x v="827"/>
    <x v="559"/>
    <n v="2"/>
    <n v="0.2"/>
    <x v="572"/>
    <s v="low"/>
    <s v="Next time"/>
    <s v="Eric Hoffmann"/>
    <s v="OFF-PA-10004735"/>
    <s v="Office Supplies"/>
  </r>
  <r>
    <n v="1113"/>
    <x v="533"/>
    <x v="258"/>
    <d v="2016-11-24T00:00:00"/>
    <s v="Standard Class"/>
    <s v="EH-13945"/>
    <s v="Eric Hoffmann"/>
    <s v="Consumer"/>
    <x v="0"/>
    <x v="12"/>
    <x v="5"/>
    <n v="77041"/>
    <x v="2"/>
    <s v="OFF-BI-10002609"/>
    <x v="1"/>
    <s v="Binders"/>
    <x v="98"/>
    <x v="995"/>
    <n v="2"/>
    <n v="0.8"/>
    <x v="1038"/>
    <s v="low"/>
    <s v="Next time"/>
    <s v="Eric Hoffmann"/>
    <s v="OFF-BI-10002609"/>
    <s v="Office Supplies"/>
  </r>
  <r>
    <n v="1114"/>
    <x v="534"/>
    <x v="404"/>
    <d v="2017-12-23T00:00:00"/>
    <s v="Second Class"/>
    <s v="RA-19915"/>
    <s v="Russell Applegate"/>
    <s v="Consumer"/>
    <x v="0"/>
    <x v="184"/>
    <x v="1"/>
    <n v="92024"/>
    <x v="1"/>
    <s v="OFF-BI-10003364"/>
    <x v="1"/>
    <s v="Binders"/>
    <x v="705"/>
    <x v="996"/>
    <n v="2"/>
    <n v="0.2"/>
    <x v="1039"/>
    <s v="low"/>
    <s v="Next time"/>
    <s v="Russell Applegate"/>
    <s v="OFF-BI-10003364"/>
    <s v="Office Supplies"/>
  </r>
  <r>
    <n v="1115"/>
    <x v="534"/>
    <x v="404"/>
    <d v="2017-12-23T00:00:00"/>
    <s v="Second Class"/>
    <s v="RA-19915"/>
    <s v="Russell Applegate"/>
    <s v="Consumer"/>
    <x v="0"/>
    <x v="184"/>
    <x v="1"/>
    <n v="92024"/>
    <x v="1"/>
    <s v="FUR-BO-10002206"/>
    <x v="0"/>
    <s v="Bookcases"/>
    <x v="828"/>
    <x v="997"/>
    <n v="1"/>
    <n v="0.15"/>
    <x v="1040"/>
    <s v="low"/>
    <s v="Next time"/>
    <s v="Russell Applegate"/>
    <s v="FUR-BO-10002206"/>
    <s v="Furniture"/>
  </r>
  <r>
    <n v="1116"/>
    <x v="534"/>
    <x v="404"/>
    <d v="2017-12-23T00:00:00"/>
    <s v="Second Class"/>
    <s v="RA-19915"/>
    <s v="Russell Applegate"/>
    <s v="Consumer"/>
    <x v="0"/>
    <x v="184"/>
    <x v="1"/>
    <n v="92024"/>
    <x v="1"/>
    <s v="TEC-AC-10003610"/>
    <x v="2"/>
    <s v="Accessories"/>
    <x v="603"/>
    <x v="998"/>
    <n v="2"/>
    <n v="0"/>
    <x v="1041"/>
    <s v="low"/>
    <s v="Next time"/>
    <s v="Russell Applegate"/>
    <s v="TEC-AC-10003610"/>
    <s v="Technology"/>
  </r>
  <r>
    <n v="1117"/>
    <x v="535"/>
    <x v="405"/>
    <d v="2016-07-24T00:00:00"/>
    <s v="Second Class"/>
    <s v="DL-13495"/>
    <s v="Dionis Lloyd"/>
    <s v="Corporate"/>
    <x v="0"/>
    <x v="8"/>
    <x v="1"/>
    <n v="94110"/>
    <x v="1"/>
    <s v="OFF-LA-10003766"/>
    <x v="1"/>
    <s v="Labels"/>
    <x v="365"/>
    <x v="685"/>
    <n v="2"/>
    <n v="0"/>
    <x v="701"/>
    <s v="low"/>
    <s v="Next time"/>
    <s v="Dionis Lloyd"/>
    <s v="OFF-LA-10003766"/>
    <s v="Office Supplies"/>
  </r>
  <r>
    <n v="1118"/>
    <x v="536"/>
    <x v="406"/>
    <d v="2015-09-08T00:00:00"/>
    <s v="Standard Class"/>
    <s v="CS-12355"/>
    <s v="Christine Sundaresam"/>
    <s v="Consumer"/>
    <x v="0"/>
    <x v="185"/>
    <x v="32"/>
    <n v="30076"/>
    <x v="0"/>
    <s v="OFF-PA-10001970"/>
    <x v="1"/>
    <s v="Paper"/>
    <x v="366"/>
    <x v="999"/>
    <n v="5"/>
    <n v="0"/>
    <x v="1042"/>
    <s v="low"/>
    <s v="Next time"/>
    <s v="Christine Sundaresam"/>
    <s v="OFF-PA-10001970"/>
    <s v="Office Supplies"/>
  </r>
  <r>
    <n v="1119"/>
    <x v="536"/>
    <x v="406"/>
    <d v="2015-09-08T00:00:00"/>
    <s v="Standard Class"/>
    <s v="CS-12355"/>
    <s v="Christine Sundaresam"/>
    <s v="Consumer"/>
    <x v="0"/>
    <x v="185"/>
    <x v="32"/>
    <n v="30076"/>
    <x v="0"/>
    <s v="TEC-AC-10002049"/>
    <x v="2"/>
    <s v="Accessories"/>
    <x v="695"/>
    <x v="1000"/>
    <n v="5"/>
    <n v="0"/>
    <x v="1043"/>
    <s v="low"/>
    <s v="Next time"/>
    <s v="Christine Sundaresam"/>
    <s v="TEC-AC-10002049"/>
    <s v="Technology"/>
  </r>
  <r>
    <n v="1120"/>
    <x v="536"/>
    <x v="406"/>
    <d v="2015-09-08T00:00:00"/>
    <s v="Standard Class"/>
    <s v="CS-12355"/>
    <s v="Christine Sundaresam"/>
    <s v="Consumer"/>
    <x v="0"/>
    <x v="185"/>
    <x v="32"/>
    <n v="30076"/>
    <x v="0"/>
    <s v="OFF-PA-10000141"/>
    <x v="1"/>
    <s v="Paper"/>
    <x v="829"/>
    <x v="1001"/>
    <n v="2"/>
    <n v="0"/>
    <x v="1044"/>
    <s v="low"/>
    <s v="Next time"/>
    <s v="Christine Sundaresam"/>
    <s v="OFF-PA-10000141"/>
    <s v="Office Supplies"/>
  </r>
  <r>
    <n v="1121"/>
    <x v="536"/>
    <x v="406"/>
    <d v="2015-09-08T00:00:00"/>
    <s v="Standard Class"/>
    <s v="CS-12355"/>
    <s v="Christine Sundaresam"/>
    <s v="Consumer"/>
    <x v="0"/>
    <x v="185"/>
    <x v="32"/>
    <n v="30076"/>
    <x v="0"/>
    <s v="OFF-EN-10004459"/>
    <x v="1"/>
    <s v="Envelopes"/>
    <x v="661"/>
    <x v="764"/>
    <n v="2"/>
    <n v="0"/>
    <x v="790"/>
    <s v="low"/>
    <s v="Next time"/>
    <s v="Christine Sundaresam"/>
    <s v="OFF-EN-10004459"/>
    <s v="Office Supplies"/>
  </r>
  <r>
    <n v="1122"/>
    <x v="537"/>
    <x v="407"/>
    <d v="2014-01-26T00:00:00"/>
    <s v="Standard Class"/>
    <s v="HL-15040"/>
    <s v="Hunter Lopez"/>
    <s v="Consumer"/>
    <x v="0"/>
    <x v="186"/>
    <x v="36"/>
    <n v="72401"/>
    <x v="0"/>
    <s v="TEC-PH-10001061"/>
    <x v="2"/>
    <s v="Phones"/>
    <x v="830"/>
    <x v="1002"/>
    <n v="7"/>
    <n v="0"/>
    <x v="1045"/>
    <s v="low"/>
    <s v="Next time"/>
    <s v="Hunter Lopez"/>
    <s v="TEC-PH-10001061"/>
    <s v="Technology"/>
  </r>
  <r>
    <n v="1123"/>
    <x v="537"/>
    <x v="407"/>
    <d v="2014-01-26T00:00:00"/>
    <s v="Standard Class"/>
    <s v="HL-15040"/>
    <s v="Hunter Lopez"/>
    <s v="Consumer"/>
    <x v="0"/>
    <x v="186"/>
    <x v="36"/>
    <n v="72401"/>
    <x v="0"/>
    <s v="OFF-AR-10002375"/>
    <x v="1"/>
    <s v="Art"/>
    <x v="831"/>
    <x v="1003"/>
    <n v="7"/>
    <n v="0"/>
    <x v="1046"/>
    <s v="low"/>
    <s v="Next time"/>
    <s v="Hunter Lopez"/>
    <s v="OFF-AR-10002375"/>
    <s v="Office Supplies"/>
  </r>
  <r>
    <n v="1124"/>
    <x v="537"/>
    <x v="407"/>
    <d v="2014-01-26T00:00:00"/>
    <s v="Standard Class"/>
    <s v="HL-15040"/>
    <s v="Hunter Lopez"/>
    <s v="Consumer"/>
    <x v="0"/>
    <x v="186"/>
    <x v="36"/>
    <n v="72401"/>
    <x v="0"/>
    <s v="FUR-FU-10003194"/>
    <x v="0"/>
    <s v="Furnishings"/>
    <x v="76"/>
    <x v="1004"/>
    <n v="4"/>
    <n v="0"/>
    <x v="1047"/>
    <s v="low"/>
    <s v="Next time"/>
    <s v="Hunter Lopez"/>
    <s v="FUR-FU-10003194"/>
    <s v="Furniture"/>
  </r>
  <r>
    <n v="1125"/>
    <x v="537"/>
    <x v="407"/>
    <d v="2014-01-26T00:00:00"/>
    <s v="Standard Class"/>
    <s v="HL-15040"/>
    <s v="Hunter Lopez"/>
    <s v="Consumer"/>
    <x v="0"/>
    <x v="186"/>
    <x v="36"/>
    <n v="72401"/>
    <x v="0"/>
    <s v="OFF-AR-10003811"/>
    <x v="1"/>
    <s v="Art"/>
    <x v="454"/>
    <x v="153"/>
    <n v="3"/>
    <n v="0"/>
    <x v="155"/>
    <s v="low"/>
    <s v="Next time"/>
    <s v="Hunter Lopez"/>
    <s v="OFF-AR-10003811"/>
    <s v="Office Supplies"/>
  </r>
  <r>
    <n v="1126"/>
    <x v="537"/>
    <x v="407"/>
    <d v="2014-01-26T00:00:00"/>
    <s v="Standard Class"/>
    <s v="HL-15040"/>
    <s v="Hunter Lopez"/>
    <s v="Consumer"/>
    <x v="0"/>
    <x v="186"/>
    <x v="36"/>
    <n v="72401"/>
    <x v="0"/>
    <s v="OFF-EN-10001539"/>
    <x v="1"/>
    <s v="Envelopes"/>
    <x v="153"/>
    <x v="1005"/>
    <n v="3"/>
    <n v="0"/>
    <x v="1048"/>
    <s v="low"/>
    <s v="Next time"/>
    <s v="Hunter Lopez"/>
    <s v="OFF-EN-10001539"/>
    <s v="Office Supplies"/>
  </r>
  <r>
    <n v="1127"/>
    <x v="537"/>
    <x v="407"/>
    <d v="2014-01-26T00:00:00"/>
    <s v="Standard Class"/>
    <s v="HL-15040"/>
    <s v="Hunter Lopez"/>
    <s v="Consumer"/>
    <x v="0"/>
    <x v="186"/>
    <x v="36"/>
    <n v="72401"/>
    <x v="0"/>
    <s v="FUR-CH-10002331"/>
    <x v="0"/>
    <s v="Chairs"/>
    <x v="407"/>
    <x v="1006"/>
    <n v="3"/>
    <n v="0"/>
    <x v="1049"/>
    <s v="low"/>
    <s v="Good Performance"/>
    <s v="Hunter Lopez"/>
    <s v="FUR-CH-10002331"/>
    <s v="Furniture"/>
  </r>
  <r>
    <n v="1128"/>
    <x v="538"/>
    <x v="56"/>
    <d v="2015-03-07T00:00:00"/>
    <s v="Standard Class"/>
    <s v="PA-19060"/>
    <s v="Pete Armstrong"/>
    <s v="Home Office"/>
    <x v="0"/>
    <x v="102"/>
    <x v="14"/>
    <n v="47374"/>
    <x v="2"/>
    <s v="OFF-AR-10003156"/>
    <x v="1"/>
    <s v="Art"/>
    <x v="401"/>
    <x v="1007"/>
    <n v="1"/>
    <n v="0"/>
    <x v="1050"/>
    <s v="low"/>
    <s v="Next time"/>
    <s v="Pete Armstrong"/>
    <s v="OFF-AR-10003156"/>
    <s v="Office Supplies"/>
  </r>
  <r>
    <n v="1129"/>
    <x v="538"/>
    <x v="56"/>
    <d v="2015-03-07T00:00:00"/>
    <s v="Standard Class"/>
    <s v="PA-19060"/>
    <s v="Pete Armstrong"/>
    <s v="Home Office"/>
    <x v="0"/>
    <x v="102"/>
    <x v="14"/>
    <n v="47374"/>
    <x v="2"/>
    <s v="OFF-EN-10001532"/>
    <x v="1"/>
    <s v="Envelopes"/>
    <x v="618"/>
    <x v="1008"/>
    <n v="6"/>
    <n v="0"/>
    <x v="1051"/>
    <s v="low"/>
    <s v="Next time"/>
    <s v="Pete Armstrong"/>
    <s v="OFF-EN-10001532"/>
    <s v="Office Supplies"/>
  </r>
  <r>
    <n v="1130"/>
    <x v="539"/>
    <x v="408"/>
    <d v="2016-04-16T00:00:00"/>
    <s v="Standard Class"/>
    <s v="BD-11605"/>
    <s v="Brian Dahlen"/>
    <s v="Consumer"/>
    <x v="0"/>
    <x v="24"/>
    <x v="17"/>
    <n v="22153"/>
    <x v="0"/>
    <s v="FUR-TA-10004086"/>
    <x v="0"/>
    <s v="Tables"/>
    <x v="832"/>
    <x v="1009"/>
    <n v="4"/>
    <n v="0"/>
    <x v="1052"/>
    <s v="low"/>
    <s v="Next time"/>
    <s v="Brian Dahlen"/>
    <s v="FUR-TA-10004086"/>
    <s v="Furniture"/>
  </r>
  <r>
    <n v="1131"/>
    <x v="539"/>
    <x v="408"/>
    <d v="2016-04-16T00:00:00"/>
    <s v="Standard Class"/>
    <s v="BD-11605"/>
    <s v="Brian Dahlen"/>
    <s v="Consumer"/>
    <x v="0"/>
    <x v="24"/>
    <x v="17"/>
    <n v="22153"/>
    <x v="0"/>
    <s v="OFF-PA-10000100"/>
    <x v="1"/>
    <s v="Paper"/>
    <x v="833"/>
    <x v="1010"/>
    <n v="1"/>
    <n v="0"/>
    <x v="1053"/>
    <s v="low"/>
    <s v="Next time"/>
    <s v="Brian Dahlen"/>
    <s v="OFF-PA-10000100"/>
    <s v="Office Supplies"/>
  </r>
  <r>
    <n v="1132"/>
    <x v="539"/>
    <x v="408"/>
    <d v="2016-04-16T00:00:00"/>
    <s v="Standard Class"/>
    <s v="BD-11605"/>
    <s v="Brian Dahlen"/>
    <s v="Consumer"/>
    <x v="0"/>
    <x v="24"/>
    <x v="17"/>
    <n v="22153"/>
    <x v="0"/>
    <s v="OFF-EN-10002500"/>
    <x v="1"/>
    <s v="Envelopes"/>
    <x v="118"/>
    <x v="1011"/>
    <n v="5"/>
    <n v="0"/>
    <x v="1054"/>
    <s v="low"/>
    <s v="Next time"/>
    <s v="Brian Dahlen"/>
    <s v="OFF-EN-10002500"/>
    <s v="Office Supplies"/>
  </r>
  <r>
    <n v="1133"/>
    <x v="540"/>
    <x v="409"/>
    <d v="2016-12-07T00:00:00"/>
    <s v="First Class"/>
    <s v="GG-14650"/>
    <s v="Greg Guthrie"/>
    <s v="Corporate"/>
    <x v="0"/>
    <x v="187"/>
    <x v="1"/>
    <n v="94509"/>
    <x v="1"/>
    <s v="OFF-PA-10004100"/>
    <x v="1"/>
    <s v="Paper"/>
    <x v="260"/>
    <x v="537"/>
    <n v="3"/>
    <n v="0"/>
    <x v="551"/>
    <s v="low"/>
    <s v="Next time"/>
    <s v="Greg Guthrie"/>
    <s v="OFF-PA-10004100"/>
    <s v="Office Supplies"/>
  </r>
  <r>
    <n v="1134"/>
    <x v="541"/>
    <x v="410"/>
    <d v="2016-06-09T00:00:00"/>
    <s v="Standard Class"/>
    <s v="JS-15940"/>
    <s v="Joni Sundaresam"/>
    <s v="Home Office"/>
    <x v="0"/>
    <x v="10"/>
    <x v="9"/>
    <n v="19134"/>
    <x v="3"/>
    <s v="OFF-ST-10003479"/>
    <x v="1"/>
    <s v="Storage"/>
    <x v="41"/>
    <x v="1012"/>
    <n v="4"/>
    <n v="0.2"/>
    <x v="1055"/>
    <s v="low"/>
    <s v="Next time"/>
    <s v="Joni Sundaresam"/>
    <s v="OFF-ST-10003479"/>
    <s v="Office Supplies"/>
  </r>
  <r>
    <n v="1135"/>
    <x v="541"/>
    <x v="410"/>
    <d v="2016-06-09T00:00:00"/>
    <s v="Standard Class"/>
    <s v="JS-15940"/>
    <s v="Joni Sundaresam"/>
    <s v="Home Office"/>
    <x v="0"/>
    <x v="10"/>
    <x v="9"/>
    <n v="19134"/>
    <x v="3"/>
    <s v="OFF-LA-10000973"/>
    <x v="1"/>
    <s v="Labels"/>
    <x v="834"/>
    <x v="261"/>
    <n v="3"/>
    <n v="0.2"/>
    <x v="1056"/>
    <s v="low"/>
    <s v="Next time"/>
    <s v="Joni Sundaresam"/>
    <s v="OFF-LA-10000973"/>
    <s v="Office Supplies"/>
  </r>
  <r>
    <n v="1136"/>
    <x v="542"/>
    <x v="25"/>
    <d v="2016-12-11T00:00:00"/>
    <s v="Same Day"/>
    <s v="LR-16915"/>
    <s v="Lena Radford"/>
    <s v="Consumer"/>
    <x v="0"/>
    <x v="188"/>
    <x v="2"/>
    <n v="33030"/>
    <x v="0"/>
    <s v="OFF-ST-10001476"/>
    <x v="1"/>
    <s v="Storage"/>
    <x v="835"/>
    <x v="1013"/>
    <n v="3"/>
    <n v="0.2"/>
    <x v="1057"/>
    <s v="low"/>
    <s v="Next time"/>
    <s v="Lena Radford"/>
    <s v="OFF-ST-10001476"/>
    <s v="Office Supplies"/>
  </r>
  <r>
    <n v="1137"/>
    <x v="543"/>
    <x v="396"/>
    <d v="2016-11-15T00:00:00"/>
    <s v="Second Class"/>
    <s v="FH-14275"/>
    <s v="Frank Hawley"/>
    <s v="Corporate"/>
    <x v="0"/>
    <x v="189"/>
    <x v="14"/>
    <n v="46350"/>
    <x v="2"/>
    <s v="OFF-EN-10002831"/>
    <x v="1"/>
    <s v="Envelopes"/>
    <x v="836"/>
    <x v="1014"/>
    <n v="8"/>
    <n v="0"/>
    <x v="1058"/>
    <s v="low"/>
    <s v="Next time"/>
    <s v="Frank Hawley"/>
    <s v="OFF-EN-10002831"/>
    <s v="Office Supplies"/>
  </r>
  <r>
    <n v="1138"/>
    <x v="543"/>
    <x v="396"/>
    <d v="2016-11-15T00:00:00"/>
    <s v="Second Class"/>
    <s v="FH-14275"/>
    <s v="Frank Hawley"/>
    <s v="Corporate"/>
    <x v="0"/>
    <x v="189"/>
    <x v="14"/>
    <n v="46350"/>
    <x v="2"/>
    <s v="OFF-AP-10002350"/>
    <x v="1"/>
    <s v="Appliances"/>
    <x v="550"/>
    <x v="1015"/>
    <n v="2"/>
    <n v="0"/>
    <x v="1059"/>
    <s v="low"/>
    <s v="Next time"/>
    <s v="Frank Hawley"/>
    <s v="OFF-AP-10002350"/>
    <s v="Office Supplies"/>
  </r>
  <r>
    <n v="1139"/>
    <x v="543"/>
    <x v="396"/>
    <d v="2016-11-15T00:00:00"/>
    <s v="Second Class"/>
    <s v="FH-14275"/>
    <s v="Frank Hawley"/>
    <s v="Corporate"/>
    <x v="0"/>
    <x v="189"/>
    <x v="14"/>
    <n v="46350"/>
    <x v="2"/>
    <s v="OFF-PA-10001763"/>
    <x v="1"/>
    <s v="Paper"/>
    <x v="837"/>
    <x v="1016"/>
    <n v="2"/>
    <n v="0"/>
    <x v="1060"/>
    <s v="low"/>
    <s v="Next time"/>
    <s v="Frank Hawley"/>
    <s v="OFF-PA-10001763"/>
    <s v="Office Supplies"/>
  </r>
  <r>
    <n v="1140"/>
    <x v="543"/>
    <x v="396"/>
    <d v="2016-11-15T00:00:00"/>
    <s v="Second Class"/>
    <s v="FH-14275"/>
    <s v="Frank Hawley"/>
    <s v="Corporate"/>
    <x v="0"/>
    <x v="189"/>
    <x v="14"/>
    <n v="46350"/>
    <x v="2"/>
    <s v="OFF-AR-10003394"/>
    <x v="1"/>
    <s v="Art"/>
    <x v="501"/>
    <x v="1017"/>
    <n v="7"/>
    <n v="0"/>
    <x v="1061"/>
    <s v="low"/>
    <s v="Next time"/>
    <s v="Frank Hawley"/>
    <s v="OFF-AR-10003394"/>
    <s v="Office Supplies"/>
  </r>
  <r>
    <n v="1141"/>
    <x v="543"/>
    <x v="396"/>
    <d v="2016-11-15T00:00:00"/>
    <s v="Second Class"/>
    <s v="FH-14275"/>
    <s v="Frank Hawley"/>
    <s v="Corporate"/>
    <x v="0"/>
    <x v="189"/>
    <x v="14"/>
    <n v="46350"/>
    <x v="2"/>
    <s v="OFF-BI-10002072"/>
    <x v="1"/>
    <s v="Binders"/>
    <x v="838"/>
    <x v="1018"/>
    <n v="2"/>
    <n v="0"/>
    <x v="1062"/>
    <s v="low"/>
    <s v="Next time"/>
    <s v="Frank Hawley"/>
    <s v="OFF-BI-10002072"/>
    <s v="Office Supplies"/>
  </r>
  <r>
    <n v="1142"/>
    <x v="544"/>
    <x v="411"/>
    <d v="2014-10-03T00:00:00"/>
    <s v="Standard Class"/>
    <s v="AP-10915"/>
    <s v="Arthur Prichep"/>
    <s v="Consumer"/>
    <x v="0"/>
    <x v="1"/>
    <x v="1"/>
    <n v="90045"/>
    <x v="1"/>
    <s v="FUR-FU-10004188"/>
    <x v="0"/>
    <s v="Furnishings"/>
    <x v="741"/>
    <x v="868"/>
    <n v="2"/>
    <n v="0"/>
    <x v="904"/>
    <s v="low"/>
    <s v="Next time"/>
    <s v="Arthur Prichep"/>
    <s v="FUR-FU-10004188"/>
    <s v="Furniture"/>
  </r>
  <r>
    <n v="1143"/>
    <x v="544"/>
    <x v="411"/>
    <d v="2014-10-03T00:00:00"/>
    <s v="Standard Class"/>
    <s v="AP-10915"/>
    <s v="Arthur Prichep"/>
    <s v="Consumer"/>
    <x v="0"/>
    <x v="1"/>
    <x v="1"/>
    <n v="90045"/>
    <x v="1"/>
    <s v="OFF-FA-10001561"/>
    <x v="1"/>
    <s v="Fasteners"/>
    <x v="839"/>
    <x v="521"/>
    <n v="4"/>
    <n v="0"/>
    <x v="1063"/>
    <s v="low"/>
    <s v="Next time"/>
    <s v="Arthur Prichep"/>
    <s v="OFF-FA-10001561"/>
    <s v="Office Supplies"/>
  </r>
  <r>
    <n v="1144"/>
    <x v="544"/>
    <x v="411"/>
    <d v="2014-10-03T00:00:00"/>
    <s v="Standard Class"/>
    <s v="AP-10915"/>
    <s v="Arthur Prichep"/>
    <s v="Consumer"/>
    <x v="0"/>
    <x v="1"/>
    <x v="1"/>
    <n v="90045"/>
    <x v="1"/>
    <s v="OFF-PA-10002105"/>
    <x v="1"/>
    <s v="Paper"/>
    <x v="272"/>
    <x v="90"/>
    <n v="1"/>
    <n v="0"/>
    <x v="90"/>
    <s v="low"/>
    <s v="Next time"/>
    <s v="Arthur Prichep"/>
    <s v="OFF-PA-10002105"/>
    <s v="Office Supplies"/>
  </r>
  <r>
    <n v="1145"/>
    <x v="544"/>
    <x v="411"/>
    <d v="2014-10-03T00:00:00"/>
    <s v="Standard Class"/>
    <s v="AP-10915"/>
    <s v="Arthur Prichep"/>
    <s v="Consumer"/>
    <x v="0"/>
    <x v="1"/>
    <x v="1"/>
    <n v="90045"/>
    <x v="1"/>
    <s v="TEC-MA-10004241"/>
    <x v="2"/>
    <s v="Machines"/>
    <x v="840"/>
    <x v="1019"/>
    <n v="2"/>
    <n v="0.2"/>
    <x v="1064"/>
    <s v="low"/>
    <s v="Next time"/>
    <s v="Arthur Prichep"/>
    <s v="TEC-MA-10004241"/>
    <s v="Technology"/>
  </r>
  <r>
    <n v="1146"/>
    <x v="544"/>
    <x v="411"/>
    <d v="2014-10-03T00:00:00"/>
    <s v="Standard Class"/>
    <s v="AP-10915"/>
    <s v="Arthur Prichep"/>
    <s v="Consumer"/>
    <x v="0"/>
    <x v="1"/>
    <x v="1"/>
    <n v="90045"/>
    <x v="1"/>
    <s v="OFF-ST-10004340"/>
    <x v="1"/>
    <s v="Storage"/>
    <x v="817"/>
    <x v="1020"/>
    <n v="1"/>
    <n v="0"/>
    <x v="1065"/>
    <s v="low"/>
    <s v="Next time"/>
    <s v="Arthur Prichep"/>
    <s v="OFF-ST-10004340"/>
    <s v="Office Supplies"/>
  </r>
  <r>
    <n v="1147"/>
    <x v="545"/>
    <x v="388"/>
    <d v="2015-04-04T00:00:00"/>
    <s v="Same Day"/>
    <s v="NC-18340"/>
    <s v="Nat Carroll"/>
    <s v="Consumer"/>
    <x v="0"/>
    <x v="190"/>
    <x v="12"/>
    <n v="48911"/>
    <x v="2"/>
    <s v="OFF-AP-10003849"/>
    <x v="1"/>
    <s v="Appliances"/>
    <x v="841"/>
    <x v="1021"/>
    <n v="2"/>
    <n v="0.1"/>
    <x v="1066"/>
    <s v="low"/>
    <s v="Next time"/>
    <s v="Nat Carroll"/>
    <s v="OFF-AP-10003849"/>
    <s v="Office Supplies"/>
  </r>
  <r>
    <n v="1148"/>
    <x v="545"/>
    <x v="388"/>
    <d v="2015-04-04T00:00:00"/>
    <s v="Same Day"/>
    <s v="NC-18340"/>
    <s v="Nat Carroll"/>
    <s v="Consumer"/>
    <x v="0"/>
    <x v="190"/>
    <x v="12"/>
    <n v="48911"/>
    <x v="2"/>
    <s v="OFF-FA-10000735"/>
    <x v="1"/>
    <s v="Fasteners"/>
    <x v="128"/>
    <x v="568"/>
    <n v="2"/>
    <n v="0"/>
    <x v="1067"/>
    <s v="low"/>
    <s v="Next time"/>
    <s v="Nat Carroll"/>
    <s v="OFF-FA-10000735"/>
    <s v="Office Supplies"/>
  </r>
  <r>
    <n v="1149"/>
    <x v="545"/>
    <x v="388"/>
    <d v="2015-04-04T00:00:00"/>
    <s v="Same Day"/>
    <s v="NC-18340"/>
    <s v="Nat Carroll"/>
    <s v="Consumer"/>
    <x v="0"/>
    <x v="190"/>
    <x v="12"/>
    <n v="48911"/>
    <x v="2"/>
    <s v="OFF-BI-10003350"/>
    <x v="1"/>
    <s v="Binders"/>
    <x v="842"/>
    <x v="1022"/>
    <n v="2"/>
    <n v="0"/>
    <x v="1068"/>
    <s v="low"/>
    <s v="Next time"/>
    <s v="Nat Carroll"/>
    <s v="OFF-BI-10003350"/>
    <s v="Office Supplies"/>
  </r>
  <r>
    <n v="1150"/>
    <x v="545"/>
    <x v="388"/>
    <d v="2015-04-04T00:00:00"/>
    <s v="Same Day"/>
    <s v="NC-18340"/>
    <s v="Nat Carroll"/>
    <s v="Consumer"/>
    <x v="0"/>
    <x v="190"/>
    <x v="12"/>
    <n v="48911"/>
    <x v="2"/>
    <s v="TEC-PH-10000307"/>
    <x v="2"/>
    <s v="Phones"/>
    <x v="843"/>
    <x v="1023"/>
    <n v="1"/>
    <n v="0"/>
    <x v="1069"/>
    <s v="low"/>
    <s v="Next time"/>
    <s v="Nat Carroll"/>
    <s v="TEC-PH-10000307"/>
    <s v="Technology"/>
  </r>
  <r>
    <n v="1151"/>
    <x v="545"/>
    <x v="388"/>
    <d v="2015-04-04T00:00:00"/>
    <s v="Same Day"/>
    <s v="NC-18340"/>
    <s v="Nat Carroll"/>
    <s v="Consumer"/>
    <x v="0"/>
    <x v="190"/>
    <x v="12"/>
    <n v="48911"/>
    <x v="2"/>
    <s v="TEC-CO-10004202"/>
    <x v="2"/>
    <s v="Copiers"/>
    <x v="844"/>
    <x v="1024"/>
    <n v="2"/>
    <n v="0"/>
    <x v="1070"/>
    <s v="low"/>
    <s v="Next time"/>
    <s v="Nat Carroll"/>
    <s v="TEC-CO-10004202"/>
    <s v="Technology"/>
  </r>
  <r>
    <n v="1152"/>
    <x v="546"/>
    <x v="412"/>
    <d v="2015-05-14T00:00:00"/>
    <s v="Standard Class"/>
    <s v="CB-12535"/>
    <s v="Claudia Bergmann"/>
    <s v="Corporate"/>
    <x v="0"/>
    <x v="191"/>
    <x v="24"/>
    <n v="44221"/>
    <x v="3"/>
    <s v="FUR-FU-10001852"/>
    <x v="0"/>
    <s v="Furnishings"/>
    <x v="845"/>
    <x v="1025"/>
    <n v="6"/>
    <n v="0.2"/>
    <x v="1071"/>
    <s v="low"/>
    <s v="Next time"/>
    <s v="Claudia Bergmann"/>
    <s v="FUR-FU-10001852"/>
    <s v="Furniture"/>
  </r>
  <r>
    <n v="1153"/>
    <x v="547"/>
    <x v="413"/>
    <d v="2017-01-06T00:00:00"/>
    <s v="Standard Class"/>
    <s v="KL-16555"/>
    <s v="Kelly Lampkin"/>
    <s v="Corporate"/>
    <x v="0"/>
    <x v="192"/>
    <x v="33"/>
    <n v="89502"/>
    <x v="1"/>
    <s v="OFF-AR-10003759"/>
    <x v="1"/>
    <s v="Art"/>
    <x v="846"/>
    <x v="1026"/>
    <n v="2"/>
    <n v="0"/>
    <x v="1072"/>
    <s v="low"/>
    <s v="Next time"/>
    <s v="Kelly Lampkin"/>
    <s v="OFF-AR-10003759"/>
    <s v="Office Supplies"/>
  </r>
  <r>
    <n v="1154"/>
    <x v="547"/>
    <x v="413"/>
    <d v="2017-01-06T00:00:00"/>
    <s v="Standard Class"/>
    <s v="KL-16555"/>
    <s v="Kelly Lampkin"/>
    <s v="Corporate"/>
    <x v="0"/>
    <x v="192"/>
    <x v="33"/>
    <n v="89502"/>
    <x v="1"/>
    <s v="OFF-BI-10003984"/>
    <x v="1"/>
    <s v="Binders"/>
    <x v="697"/>
    <x v="1027"/>
    <n v="7"/>
    <n v="0.2"/>
    <x v="1073"/>
    <s v="low"/>
    <s v="Next time"/>
    <s v="Kelly Lampkin"/>
    <s v="OFF-BI-10003984"/>
    <s v="Office Supplies"/>
  </r>
  <r>
    <n v="1155"/>
    <x v="548"/>
    <x v="414"/>
    <d v="2014-12-21T00:00:00"/>
    <s v="First Class"/>
    <s v="PS-19045"/>
    <s v="Penelope Sewall"/>
    <s v="Home Office"/>
    <x v="0"/>
    <x v="193"/>
    <x v="17"/>
    <n v="22801"/>
    <x v="0"/>
    <s v="OFF-ST-10004337"/>
    <x v="1"/>
    <s v="Storage"/>
    <x v="847"/>
    <x v="1028"/>
    <n v="2"/>
    <n v="0"/>
    <x v="232"/>
    <s v="low"/>
    <s v="Next time"/>
    <s v="Penelope Sewall"/>
    <s v="OFF-ST-10004337"/>
    <s v="Office Supplies"/>
  </r>
  <r>
    <n v="1156"/>
    <x v="548"/>
    <x v="414"/>
    <d v="2014-12-21T00:00:00"/>
    <s v="First Class"/>
    <s v="PS-19045"/>
    <s v="Penelope Sewall"/>
    <s v="Home Office"/>
    <x v="0"/>
    <x v="193"/>
    <x v="17"/>
    <n v="22801"/>
    <x v="0"/>
    <s v="FUR-TA-10001932"/>
    <x v="0"/>
    <s v="Tables"/>
    <x v="848"/>
    <x v="1029"/>
    <n v="7"/>
    <n v="0"/>
    <x v="1074"/>
    <s v="high"/>
    <s v="Good Performance"/>
    <s v="Penelope Sewall"/>
    <s v="FUR-TA-10001932"/>
    <s v="Furniture"/>
  </r>
  <r>
    <n v="1157"/>
    <x v="548"/>
    <x v="414"/>
    <d v="2014-12-21T00:00:00"/>
    <s v="First Class"/>
    <s v="PS-19045"/>
    <s v="Penelope Sewall"/>
    <s v="Home Office"/>
    <x v="0"/>
    <x v="193"/>
    <x v="17"/>
    <n v="22801"/>
    <x v="0"/>
    <s v="OFF-BI-10003982"/>
    <x v="1"/>
    <s v="Binders"/>
    <x v="350"/>
    <x v="1030"/>
    <n v="3"/>
    <n v="0"/>
    <x v="1075"/>
    <s v="low"/>
    <s v="Next time"/>
    <s v="Penelope Sewall"/>
    <s v="OFF-BI-10003982"/>
    <s v="Office Supplies"/>
  </r>
  <r>
    <n v="1158"/>
    <x v="548"/>
    <x v="414"/>
    <d v="2014-12-21T00:00:00"/>
    <s v="First Class"/>
    <s v="PS-19045"/>
    <s v="Penelope Sewall"/>
    <s v="Home Office"/>
    <x v="0"/>
    <x v="193"/>
    <x v="17"/>
    <n v="22801"/>
    <x v="0"/>
    <s v="FUR-TA-10000617"/>
    <x v="0"/>
    <s v="Tables"/>
    <x v="342"/>
    <x v="1031"/>
    <n v="2"/>
    <n v="0"/>
    <x v="1076"/>
    <s v="low"/>
    <s v="Next time"/>
    <s v="Penelope Sewall"/>
    <s v="FUR-TA-10000617"/>
    <s v="Furniture"/>
  </r>
  <r>
    <n v="1159"/>
    <x v="549"/>
    <x v="415"/>
    <d v="2016-07-07T00:00:00"/>
    <s v="Second Class"/>
    <s v="GB-14530"/>
    <s v="George Bell"/>
    <s v="Corporate"/>
    <x v="0"/>
    <x v="1"/>
    <x v="1"/>
    <n v="90004"/>
    <x v="1"/>
    <s v="FUR-CH-10002126"/>
    <x v="0"/>
    <s v="Chairs"/>
    <x v="849"/>
    <x v="1032"/>
    <n v="1"/>
    <n v="0.2"/>
    <x v="1077"/>
    <s v="low"/>
    <s v="Next time"/>
    <s v="George Bell"/>
    <s v="FUR-CH-10002126"/>
    <s v="Furniture"/>
  </r>
  <r>
    <n v="1160"/>
    <x v="550"/>
    <x v="222"/>
    <d v="2017-07-04T00:00:00"/>
    <s v="Standard Class"/>
    <s v="AA-10315"/>
    <s v="Alex Avila"/>
    <s v="Consumer"/>
    <x v="0"/>
    <x v="31"/>
    <x v="11"/>
    <n v="55407"/>
    <x v="2"/>
    <s v="OFF-AP-10000576"/>
    <x v="1"/>
    <s v="Appliances"/>
    <x v="850"/>
    <x v="1033"/>
    <n v="3"/>
    <n v="0"/>
    <x v="1078"/>
    <s v="low"/>
    <s v="Next time"/>
    <s v="Alex Avila"/>
    <s v="OFF-AP-10000576"/>
    <s v="Office Supplies"/>
  </r>
  <r>
    <n v="1161"/>
    <x v="550"/>
    <x v="222"/>
    <d v="2017-07-04T00:00:00"/>
    <s v="Standard Class"/>
    <s v="AA-10315"/>
    <s v="Alex Avila"/>
    <s v="Consumer"/>
    <x v="0"/>
    <x v="31"/>
    <x v="11"/>
    <n v="55407"/>
    <x v="2"/>
    <s v="OFF-BI-10004654"/>
    <x v="1"/>
    <s v="Binders"/>
    <x v="68"/>
    <x v="1034"/>
    <n v="2"/>
    <n v="0"/>
    <x v="1079"/>
    <s v="low"/>
    <s v="Next time"/>
    <s v="Alex Avila"/>
    <s v="OFF-BI-10004654"/>
    <s v="Office Supplies"/>
  </r>
  <r>
    <n v="1162"/>
    <x v="551"/>
    <x v="416"/>
    <d v="2014-09-05T00:00:00"/>
    <s v="Second Class"/>
    <s v="LT-16765"/>
    <s v="Larry Tron"/>
    <s v="Consumer"/>
    <x v="0"/>
    <x v="194"/>
    <x v="1"/>
    <n v="92025"/>
    <x v="1"/>
    <s v="OFF-AR-10004042"/>
    <x v="1"/>
    <s v="Art"/>
    <x v="30"/>
    <x v="1035"/>
    <n v="3"/>
    <n v="0"/>
    <x v="1080"/>
    <s v="low"/>
    <s v="Next time"/>
    <s v="Larry Tron"/>
    <s v="OFF-AR-10004042"/>
    <s v="Office Supplies"/>
  </r>
  <r>
    <n v="1163"/>
    <x v="552"/>
    <x v="223"/>
    <d v="2014-03-08T00:00:00"/>
    <s v="Standard Class"/>
    <s v="AP-10720"/>
    <s v="Anne Pryor"/>
    <s v="Home Office"/>
    <x v="0"/>
    <x v="20"/>
    <x v="15"/>
    <n v="10035"/>
    <x v="3"/>
    <s v="TEC-PH-10004700"/>
    <x v="2"/>
    <s v="Phones"/>
    <x v="851"/>
    <x v="1036"/>
    <n v="1"/>
    <n v="0"/>
    <x v="1081"/>
    <s v="low"/>
    <s v="Next time"/>
    <s v="Anne Pryor"/>
    <s v="TEC-PH-10004700"/>
    <s v="Technology"/>
  </r>
  <r>
    <n v="1164"/>
    <x v="552"/>
    <x v="223"/>
    <d v="2014-03-08T00:00:00"/>
    <s v="Standard Class"/>
    <s v="AP-10720"/>
    <s v="Anne Pryor"/>
    <s v="Home Office"/>
    <x v="0"/>
    <x v="20"/>
    <x v="15"/>
    <n v="10035"/>
    <x v="3"/>
    <s v="OFF-BI-10004593"/>
    <x v="1"/>
    <s v="Binders"/>
    <x v="270"/>
    <x v="1037"/>
    <n v="3"/>
    <n v="0.2"/>
    <x v="1082"/>
    <s v="low"/>
    <s v="Next time"/>
    <s v="Anne Pryor"/>
    <s v="OFF-BI-10004593"/>
    <s v="Office Supplies"/>
  </r>
  <r>
    <n v="1165"/>
    <x v="552"/>
    <x v="223"/>
    <d v="2014-03-08T00:00:00"/>
    <s v="Standard Class"/>
    <s v="AP-10720"/>
    <s v="Anne Pryor"/>
    <s v="Home Office"/>
    <x v="0"/>
    <x v="20"/>
    <x v="15"/>
    <n v="10035"/>
    <x v="3"/>
    <s v="OFF-BI-10003429"/>
    <x v="1"/>
    <s v="Binders"/>
    <x v="852"/>
    <x v="1038"/>
    <n v="5"/>
    <n v="0.2"/>
    <x v="1083"/>
    <s v="low"/>
    <s v="Next time"/>
    <s v="Anne Pryor"/>
    <s v="OFF-BI-10003429"/>
    <s v="Office Supplies"/>
  </r>
  <r>
    <n v="1166"/>
    <x v="553"/>
    <x v="417"/>
    <d v="2014-05-08T00:00:00"/>
    <s v="Standard Class"/>
    <s v="PM-18940"/>
    <s v="Paul MacIntyre"/>
    <s v="Consumer"/>
    <x v="0"/>
    <x v="25"/>
    <x v="12"/>
    <n v="49201"/>
    <x v="2"/>
    <s v="OFF-BI-10001294"/>
    <x v="1"/>
    <s v="Binders"/>
    <x v="673"/>
    <x v="1039"/>
    <n v="4"/>
    <n v="0"/>
    <x v="1084"/>
    <s v="low"/>
    <s v="Next time"/>
    <s v="Paul Macintyre"/>
    <s v="OFF-BI-10001294"/>
    <s v="Office Supplies"/>
  </r>
  <r>
    <n v="1167"/>
    <x v="554"/>
    <x v="121"/>
    <d v="2015-11-02T00:00:00"/>
    <s v="Same Day"/>
    <s v="KC-16540"/>
    <s v="Kelly Collister"/>
    <s v="Consumer"/>
    <x v="0"/>
    <x v="4"/>
    <x v="4"/>
    <n v="98115"/>
    <x v="1"/>
    <s v="TEC-AC-10001552"/>
    <x v="2"/>
    <s v="Accessories"/>
    <x v="100"/>
    <x v="1040"/>
    <n v="9"/>
    <n v="0"/>
    <x v="1085"/>
    <s v="low"/>
    <s v="Next time"/>
    <s v="Kelly Collister"/>
    <s v="TEC-AC-10001552"/>
    <s v="Technology"/>
  </r>
  <r>
    <n v="1168"/>
    <x v="555"/>
    <x v="166"/>
    <d v="2017-12-10T00:00:00"/>
    <s v="Second Class"/>
    <s v="DL-13315"/>
    <s v="Delfina Latchford"/>
    <s v="Consumer"/>
    <x v="0"/>
    <x v="20"/>
    <x v="15"/>
    <n v="10035"/>
    <x v="3"/>
    <s v="FUR-FU-10004952"/>
    <x v="0"/>
    <s v="Furnishings"/>
    <x v="853"/>
    <x v="1041"/>
    <n v="2"/>
    <n v="0"/>
    <x v="1086"/>
    <s v="low"/>
    <s v="Next time"/>
    <s v="Delfina Latchford"/>
    <s v="FUR-FU-10004952"/>
    <s v="Furniture"/>
  </r>
  <r>
    <n v="1169"/>
    <x v="555"/>
    <x v="166"/>
    <d v="2017-12-10T00:00:00"/>
    <s v="Second Class"/>
    <s v="DL-13315"/>
    <s v="Delfina Latchford"/>
    <s v="Consumer"/>
    <x v="0"/>
    <x v="20"/>
    <x v="15"/>
    <n v="10035"/>
    <x v="3"/>
    <s v="OFF-ST-10004123"/>
    <x v="1"/>
    <s v="Storage"/>
    <x v="72"/>
    <x v="1042"/>
    <n v="3"/>
    <n v="0"/>
    <x v="232"/>
    <s v="low"/>
    <s v="Next time"/>
    <s v="Delfina Latchford"/>
    <s v="OFF-ST-10004123"/>
    <s v="Office Supplies"/>
  </r>
  <r>
    <n v="1170"/>
    <x v="555"/>
    <x v="166"/>
    <d v="2017-12-10T00:00:00"/>
    <s v="Second Class"/>
    <s v="DL-13315"/>
    <s v="Delfina Latchford"/>
    <s v="Consumer"/>
    <x v="0"/>
    <x v="20"/>
    <x v="15"/>
    <n v="10035"/>
    <x v="3"/>
    <s v="OFF-PA-10003172"/>
    <x v="1"/>
    <s v="Paper"/>
    <x v="854"/>
    <x v="537"/>
    <n v="3"/>
    <n v="0"/>
    <x v="551"/>
    <s v="low"/>
    <s v="Next time"/>
    <s v="Delfina Latchford"/>
    <s v="OFF-PA-10003172"/>
    <s v="Office Supplies"/>
  </r>
  <r>
    <n v="1171"/>
    <x v="555"/>
    <x v="166"/>
    <d v="2017-12-10T00:00:00"/>
    <s v="Second Class"/>
    <s v="DL-13315"/>
    <s v="Delfina Latchford"/>
    <s v="Consumer"/>
    <x v="0"/>
    <x v="20"/>
    <x v="15"/>
    <n v="10035"/>
    <x v="3"/>
    <s v="OFF-ST-10002352"/>
    <x v="1"/>
    <s v="Storage"/>
    <x v="855"/>
    <x v="1043"/>
    <n v="4"/>
    <n v="0"/>
    <x v="1087"/>
    <s v="low"/>
    <s v="Next time"/>
    <s v="Delfina Latchford"/>
    <s v="OFF-ST-10002352"/>
    <s v="Office Supplies"/>
  </r>
  <r>
    <n v="1172"/>
    <x v="556"/>
    <x v="418"/>
    <d v="2014-03-14T00:00:00"/>
    <s v="Standard Class"/>
    <s v="SW-20275"/>
    <s v="Scott Williamson"/>
    <s v="Consumer"/>
    <x v="0"/>
    <x v="195"/>
    <x v="12"/>
    <n v="48073"/>
    <x v="2"/>
    <s v="OFF-PA-10002259"/>
    <x v="1"/>
    <s v="Paper"/>
    <x v="856"/>
    <x v="1044"/>
    <n v="2"/>
    <n v="0"/>
    <x v="1088"/>
    <s v="low"/>
    <s v="Next time"/>
    <s v="Scott Williamson"/>
    <s v="OFF-PA-10002259"/>
    <s v="Office Supplies"/>
  </r>
  <r>
    <n v="1173"/>
    <x v="557"/>
    <x v="419"/>
    <d v="2014-04-25T00:00:00"/>
    <s v="Standard Class"/>
    <s v="AA-10375"/>
    <s v="Allen Armold"/>
    <s v="Consumer"/>
    <x v="0"/>
    <x v="1"/>
    <x v="1"/>
    <n v="90008"/>
    <x v="1"/>
    <s v="OFF-BI-10002976"/>
    <x v="1"/>
    <s v="Binders"/>
    <x v="857"/>
    <x v="1045"/>
    <n v="5"/>
    <n v="0.2"/>
    <x v="1089"/>
    <s v="low"/>
    <s v="Next time"/>
    <s v="Allen Armold"/>
    <s v="OFF-BI-10002976"/>
    <s v="Office Supplies"/>
  </r>
  <r>
    <n v="1174"/>
    <x v="558"/>
    <x v="420"/>
    <d v="2015-10-26T00:00:00"/>
    <s v="Standard Class"/>
    <s v="LT-17110"/>
    <s v="Liz Thompson"/>
    <s v="Consumer"/>
    <x v="0"/>
    <x v="41"/>
    <x v="10"/>
    <n v="61701"/>
    <x v="2"/>
    <s v="OFF-BI-10000301"/>
    <x v="1"/>
    <s v="Binders"/>
    <x v="625"/>
    <x v="1046"/>
    <n v="4"/>
    <n v="0.8"/>
    <x v="1090"/>
    <s v="low"/>
    <s v="Next time"/>
    <s v="Liz Thompson"/>
    <s v="OFF-BI-10000301"/>
    <s v="Office Supplies"/>
  </r>
  <r>
    <n v="1175"/>
    <x v="559"/>
    <x v="421"/>
    <d v="2015-08-25T00:00:00"/>
    <s v="First Class"/>
    <s v="DP-13105"/>
    <s v="Dave Poirier"/>
    <s v="Corporate"/>
    <x v="0"/>
    <x v="20"/>
    <x v="15"/>
    <n v="10035"/>
    <x v="3"/>
    <s v="OFF-BI-10003694"/>
    <x v="1"/>
    <s v="Binders"/>
    <x v="858"/>
    <x v="1047"/>
    <n v="6"/>
    <n v="0.2"/>
    <x v="1091"/>
    <s v="low"/>
    <s v="Next time"/>
    <s v="Dave Poirier"/>
    <s v="OFF-BI-10003694"/>
    <s v="Office Supplies"/>
  </r>
  <r>
    <n v="1176"/>
    <x v="560"/>
    <x v="48"/>
    <d v="2016-09-03T00:00:00"/>
    <s v="Standard Class"/>
    <s v="AB-10060"/>
    <s v="Adam Bellavance"/>
    <s v="Home Office"/>
    <x v="0"/>
    <x v="3"/>
    <x v="38"/>
    <n v="3301"/>
    <x v="3"/>
    <s v="OFF-SU-10000381"/>
    <x v="1"/>
    <s v="Supplies"/>
    <x v="660"/>
    <x v="1048"/>
    <n v="3"/>
    <n v="0"/>
    <x v="1092"/>
    <s v="low"/>
    <s v="Next time"/>
    <s v="Adam Bellavance"/>
    <s v="OFF-SU-10000381"/>
    <s v="Office Supplies"/>
  </r>
  <r>
    <n v="1177"/>
    <x v="561"/>
    <x v="422"/>
    <d v="2014-12-30T00:00:00"/>
    <s v="Second Class"/>
    <s v="AT-10435"/>
    <s v="Alyssa Tate"/>
    <s v="Home Office"/>
    <x v="0"/>
    <x v="1"/>
    <x v="1"/>
    <n v="90004"/>
    <x v="1"/>
    <s v="OFF-LA-10004425"/>
    <x v="1"/>
    <s v="Labels"/>
    <x v="859"/>
    <x v="1049"/>
    <n v="4"/>
    <n v="0"/>
    <x v="1093"/>
    <s v="low"/>
    <s v="Next time"/>
    <s v="Alyssa Tate"/>
    <s v="OFF-LA-10004425"/>
    <s v="Office Supplies"/>
  </r>
  <r>
    <n v="1178"/>
    <x v="562"/>
    <x v="49"/>
    <d v="2016-12-05T00:00:00"/>
    <s v="Standard Class"/>
    <s v="JE-15745"/>
    <s v="Joel Eaton"/>
    <s v="Consumer"/>
    <x v="0"/>
    <x v="196"/>
    <x v="39"/>
    <n v="20852"/>
    <x v="3"/>
    <s v="FUR-CH-10001270"/>
    <x v="0"/>
    <s v="Chairs"/>
    <x v="860"/>
    <x v="1050"/>
    <n v="2"/>
    <n v="0"/>
    <x v="740"/>
    <s v="low"/>
    <s v="Next time"/>
    <s v="Joel Eaton"/>
    <s v="FUR-CH-10001270"/>
    <s v="Furniture"/>
  </r>
  <r>
    <n v="1179"/>
    <x v="562"/>
    <x v="49"/>
    <d v="2016-12-05T00:00:00"/>
    <s v="Standard Class"/>
    <s v="JE-15745"/>
    <s v="Joel Eaton"/>
    <s v="Consumer"/>
    <x v="0"/>
    <x v="196"/>
    <x v="39"/>
    <n v="20852"/>
    <x v="3"/>
    <s v="TEC-PH-10003931"/>
    <x v="2"/>
    <s v="Phones"/>
    <x v="161"/>
    <x v="686"/>
    <n v="3"/>
    <n v="0"/>
    <x v="1094"/>
    <s v="low"/>
    <s v="Next time"/>
    <s v="Joel Eaton"/>
    <s v="TEC-PH-10003931"/>
    <s v="Technology"/>
  </r>
  <r>
    <n v="1180"/>
    <x v="563"/>
    <x v="423"/>
    <d v="2016-04-27T00:00:00"/>
    <s v="Second Class"/>
    <s v="CA-12055"/>
    <s v="Cathy Armstrong"/>
    <s v="Home Office"/>
    <x v="0"/>
    <x v="12"/>
    <x v="5"/>
    <n v="77070"/>
    <x v="2"/>
    <s v="TEC-AC-10003174"/>
    <x v="2"/>
    <s v="Accessories"/>
    <x v="619"/>
    <x v="1051"/>
    <n v="3"/>
    <n v="0.2"/>
    <x v="1095"/>
    <s v="low"/>
    <s v="Next time"/>
    <s v="Cathy Armstrong"/>
    <s v="TEC-AC-10003174"/>
    <s v="Technology"/>
  </r>
  <r>
    <n v="1181"/>
    <x v="564"/>
    <x v="261"/>
    <d v="2014-06-25T00:00:00"/>
    <s v="Standard Class"/>
    <s v="DB-13060"/>
    <s v="Dave Brooks"/>
    <s v="Consumer"/>
    <x v="0"/>
    <x v="80"/>
    <x v="30"/>
    <n v="8701"/>
    <x v="3"/>
    <s v="TEC-PH-10004539"/>
    <x v="2"/>
    <s v="Phones"/>
    <x v="861"/>
    <x v="1052"/>
    <n v="7"/>
    <n v="0"/>
    <x v="1096"/>
    <s v="low"/>
    <s v="Good Performance"/>
    <s v="Dave Brooks"/>
    <s v="TEC-PH-10004539"/>
    <s v="Technology"/>
  </r>
  <r>
    <n v="1182"/>
    <x v="564"/>
    <x v="261"/>
    <d v="2014-06-25T00:00:00"/>
    <s v="Standard Class"/>
    <s v="DB-13060"/>
    <s v="Dave Brooks"/>
    <s v="Consumer"/>
    <x v="0"/>
    <x v="80"/>
    <x v="30"/>
    <n v="8701"/>
    <x v="3"/>
    <s v="OFF-AR-10001919"/>
    <x v="1"/>
    <s v="Art"/>
    <x v="862"/>
    <x v="1053"/>
    <n v="2"/>
    <n v="0"/>
    <x v="1097"/>
    <s v="low"/>
    <s v="Next time"/>
    <s v="Dave Brooks"/>
    <s v="OFF-AR-10001919"/>
    <s v="Office Supplies"/>
  </r>
  <r>
    <n v="1183"/>
    <x v="565"/>
    <x v="424"/>
    <d v="2017-01-15T00:00:00"/>
    <s v="First Class"/>
    <s v="RB-19570"/>
    <s v="Rob Beeghly"/>
    <s v="Consumer"/>
    <x v="0"/>
    <x v="108"/>
    <x v="3"/>
    <n v="28540"/>
    <x v="0"/>
    <s v="OFF-EN-10002504"/>
    <x v="1"/>
    <s v="Envelopes"/>
    <x v="113"/>
    <x v="196"/>
    <n v="1"/>
    <n v="0.2"/>
    <x v="1098"/>
    <s v="low"/>
    <s v="Next time"/>
    <s v="Rob Beeghly"/>
    <s v="OFF-EN-10002504"/>
    <s v="Office Supplies"/>
  </r>
  <r>
    <n v="1184"/>
    <x v="565"/>
    <x v="424"/>
    <d v="2017-01-15T00:00:00"/>
    <s v="First Class"/>
    <s v="RB-19570"/>
    <s v="Rob Beeghly"/>
    <s v="Consumer"/>
    <x v="0"/>
    <x v="108"/>
    <x v="3"/>
    <n v="28540"/>
    <x v="0"/>
    <s v="TEC-PH-10003655"/>
    <x v="2"/>
    <s v="Phones"/>
    <x v="863"/>
    <x v="1054"/>
    <n v="5"/>
    <n v="0.2"/>
    <x v="1099"/>
    <s v="low"/>
    <s v="Next time"/>
    <s v="Rob Beeghly"/>
    <s v="TEC-PH-10003655"/>
    <s v="Technology"/>
  </r>
  <r>
    <n v="1185"/>
    <x v="566"/>
    <x v="156"/>
    <d v="2014-11-30T00:00:00"/>
    <s v="Standard Class"/>
    <s v="HR-14830"/>
    <s v="Harold Ryan"/>
    <s v="Corporate"/>
    <x v="0"/>
    <x v="4"/>
    <x v="4"/>
    <n v="98103"/>
    <x v="1"/>
    <s v="OFF-BI-10004656"/>
    <x v="1"/>
    <s v="Binders"/>
    <x v="864"/>
    <x v="1055"/>
    <n v="7"/>
    <n v="0.2"/>
    <x v="910"/>
    <s v="low"/>
    <s v="Next time"/>
    <s v="Harold Ryan"/>
    <s v="OFF-BI-10004656"/>
    <s v="Office Supplies"/>
  </r>
  <r>
    <n v="1186"/>
    <x v="566"/>
    <x v="156"/>
    <d v="2014-11-30T00:00:00"/>
    <s v="Standard Class"/>
    <s v="HR-14830"/>
    <s v="Harold Ryan"/>
    <s v="Corporate"/>
    <x v="0"/>
    <x v="4"/>
    <x v="4"/>
    <n v="98103"/>
    <x v="1"/>
    <s v="OFF-ST-10002344"/>
    <x v="1"/>
    <s v="Storage"/>
    <x v="865"/>
    <x v="1056"/>
    <n v="6"/>
    <n v="0"/>
    <x v="702"/>
    <s v="low"/>
    <s v="Next time"/>
    <s v="Harold Ryan"/>
    <s v="OFF-ST-10002344"/>
    <s v="Office Supplies"/>
  </r>
  <r>
    <n v="1187"/>
    <x v="566"/>
    <x v="156"/>
    <d v="2014-11-30T00:00:00"/>
    <s v="Standard Class"/>
    <s v="HR-14830"/>
    <s v="Harold Ryan"/>
    <s v="Corporate"/>
    <x v="0"/>
    <x v="4"/>
    <x v="4"/>
    <n v="98103"/>
    <x v="1"/>
    <s v="OFF-PA-10001800"/>
    <x v="1"/>
    <s v="Paper"/>
    <x v="585"/>
    <x v="233"/>
    <n v="4"/>
    <n v="0"/>
    <x v="245"/>
    <s v="low"/>
    <s v="Next time"/>
    <s v="Harold Ryan"/>
    <s v="OFF-PA-10001800"/>
    <s v="Office Supplies"/>
  </r>
  <r>
    <n v="1188"/>
    <x v="566"/>
    <x v="156"/>
    <d v="2014-11-30T00:00:00"/>
    <s v="Standard Class"/>
    <s v="HR-14830"/>
    <s v="Harold Ryan"/>
    <s v="Corporate"/>
    <x v="0"/>
    <x v="4"/>
    <x v="4"/>
    <n v="98103"/>
    <x v="1"/>
    <s v="OFF-ST-10000036"/>
    <x v="1"/>
    <s v="Storage"/>
    <x v="595"/>
    <x v="1057"/>
    <n v="2"/>
    <n v="0"/>
    <x v="1100"/>
    <s v="low"/>
    <s v="Next time"/>
    <s v="Harold Ryan"/>
    <s v="OFF-ST-10000036"/>
    <s v="Office Supplies"/>
  </r>
  <r>
    <n v="1189"/>
    <x v="567"/>
    <x v="425"/>
    <d v="2017-02-28T00:00:00"/>
    <s v="Second Class"/>
    <s v="BT-11530"/>
    <s v="Bradley Talbott"/>
    <s v="Home Office"/>
    <x v="0"/>
    <x v="1"/>
    <x v="1"/>
    <n v="90036"/>
    <x v="1"/>
    <s v="OFF-AP-10004532"/>
    <x v="1"/>
    <s v="Appliances"/>
    <x v="564"/>
    <x v="1058"/>
    <n v="4"/>
    <n v="0"/>
    <x v="1101"/>
    <s v="low"/>
    <s v="Next time"/>
    <s v="Bradley Talbott"/>
    <s v="OFF-AP-10004532"/>
    <s v="Office Supplies"/>
  </r>
  <r>
    <n v="1190"/>
    <x v="567"/>
    <x v="425"/>
    <d v="2017-02-28T00:00:00"/>
    <s v="Second Class"/>
    <s v="BT-11530"/>
    <s v="Bradley Talbott"/>
    <s v="Home Office"/>
    <x v="0"/>
    <x v="1"/>
    <x v="1"/>
    <n v="90036"/>
    <x v="1"/>
    <s v="TEC-PH-10004447"/>
    <x v="2"/>
    <s v="Phones"/>
    <x v="866"/>
    <x v="1059"/>
    <n v="8"/>
    <n v="0.2"/>
    <x v="1102"/>
    <s v="low"/>
    <s v="Next time"/>
    <s v="Bradley Talbott"/>
    <s v="TEC-PH-10004447"/>
    <s v="Technology"/>
  </r>
  <r>
    <n v="1191"/>
    <x v="567"/>
    <x v="425"/>
    <d v="2017-02-28T00:00:00"/>
    <s v="Second Class"/>
    <s v="BT-11530"/>
    <s v="Bradley Talbott"/>
    <s v="Home Office"/>
    <x v="0"/>
    <x v="1"/>
    <x v="1"/>
    <n v="90036"/>
    <x v="1"/>
    <s v="FUR-CH-10003973"/>
    <x v="0"/>
    <s v="Chairs"/>
    <x v="867"/>
    <x v="1060"/>
    <n v="3"/>
    <n v="0.2"/>
    <x v="1103"/>
    <s v="low"/>
    <s v="Next time"/>
    <s v="Bradley Talbott"/>
    <s v="FUR-CH-10003973"/>
    <s v="Furniture"/>
  </r>
  <r>
    <n v="1192"/>
    <x v="567"/>
    <x v="425"/>
    <d v="2017-02-28T00:00:00"/>
    <s v="Second Class"/>
    <s v="BT-11530"/>
    <s v="Bradley Talbott"/>
    <s v="Home Office"/>
    <x v="0"/>
    <x v="1"/>
    <x v="1"/>
    <n v="90036"/>
    <x v="1"/>
    <s v="OFF-PA-10001970"/>
    <x v="1"/>
    <s v="Paper"/>
    <x v="366"/>
    <x v="1061"/>
    <n v="4"/>
    <n v="0"/>
    <x v="1104"/>
    <s v="low"/>
    <s v="Next time"/>
    <s v="Bradley Talbott"/>
    <s v="OFF-PA-10001970"/>
    <s v="Office Supplies"/>
  </r>
  <r>
    <n v="1193"/>
    <x v="567"/>
    <x v="425"/>
    <d v="2017-02-28T00:00:00"/>
    <s v="Second Class"/>
    <s v="BT-11530"/>
    <s v="Bradley Talbott"/>
    <s v="Home Office"/>
    <x v="0"/>
    <x v="1"/>
    <x v="1"/>
    <n v="90036"/>
    <x v="1"/>
    <s v="OFF-PA-10000682"/>
    <x v="1"/>
    <s v="Paper"/>
    <x v="868"/>
    <x v="1062"/>
    <n v="4"/>
    <n v="0"/>
    <x v="1105"/>
    <s v="low"/>
    <s v="Next time"/>
    <s v="Bradley Talbott"/>
    <s v="OFF-PA-10000682"/>
    <s v="Office Supplies"/>
  </r>
  <r>
    <n v="1194"/>
    <x v="568"/>
    <x v="426"/>
    <d v="2015-09-15T00:00:00"/>
    <s v="Same Day"/>
    <s v="NG-18355"/>
    <s v="Nat Gilpin"/>
    <s v="Corporate"/>
    <x v="0"/>
    <x v="197"/>
    <x v="2"/>
    <n v="33065"/>
    <x v="0"/>
    <s v="OFF-PA-10001937"/>
    <x v="1"/>
    <s v="Paper"/>
    <x v="289"/>
    <x v="12"/>
    <n v="3"/>
    <n v="0.2"/>
    <x v="12"/>
    <s v="low"/>
    <s v="Next time"/>
    <s v="Nat Gilpin"/>
    <s v="OFF-PA-10001937"/>
    <s v="Office Supplies"/>
  </r>
  <r>
    <n v="1195"/>
    <x v="568"/>
    <x v="426"/>
    <d v="2015-09-15T00:00:00"/>
    <s v="Same Day"/>
    <s v="NG-18355"/>
    <s v="Nat Gilpin"/>
    <s v="Corporate"/>
    <x v="0"/>
    <x v="197"/>
    <x v="2"/>
    <n v="33065"/>
    <x v="0"/>
    <s v="FUR-FU-10002268"/>
    <x v="0"/>
    <s v="Furnishings"/>
    <x v="869"/>
    <x v="577"/>
    <n v="4"/>
    <n v="0.2"/>
    <x v="1106"/>
    <s v="low"/>
    <s v="Next time"/>
    <s v="Nat Gilpin"/>
    <s v="FUR-FU-10002268"/>
    <s v="Furniture"/>
  </r>
  <r>
    <n v="1196"/>
    <x v="568"/>
    <x v="426"/>
    <d v="2015-09-15T00:00:00"/>
    <s v="Same Day"/>
    <s v="NG-18355"/>
    <s v="Nat Gilpin"/>
    <s v="Corporate"/>
    <x v="0"/>
    <x v="197"/>
    <x v="2"/>
    <n v="33065"/>
    <x v="0"/>
    <s v="OFF-ST-10001321"/>
    <x v="1"/>
    <s v="Storage"/>
    <x v="421"/>
    <x v="1063"/>
    <n v="2"/>
    <n v="0.2"/>
    <x v="1107"/>
    <s v="low"/>
    <s v="Next time"/>
    <s v="Nat Gilpin"/>
    <s v="OFF-ST-10001321"/>
    <s v="Office Supplies"/>
  </r>
  <r>
    <n v="1197"/>
    <x v="568"/>
    <x v="426"/>
    <d v="2015-09-15T00:00:00"/>
    <s v="Same Day"/>
    <s v="NG-18355"/>
    <s v="Nat Gilpin"/>
    <s v="Corporate"/>
    <x v="0"/>
    <x v="197"/>
    <x v="2"/>
    <n v="33065"/>
    <x v="0"/>
    <s v="FUR-FU-10003394"/>
    <x v="0"/>
    <s v="Furnishings"/>
    <x v="583"/>
    <x v="1064"/>
    <n v="1"/>
    <n v="0.2"/>
    <x v="1108"/>
    <s v="low"/>
    <s v="Next time"/>
    <s v="Nat Gilpin"/>
    <s v="FUR-FU-10003394"/>
    <s v="Furniture"/>
  </r>
  <r>
    <n v="1198"/>
    <x v="569"/>
    <x v="143"/>
    <d v="2016-04-12T00:00:00"/>
    <s v="Standard Class"/>
    <s v="ZC-21910"/>
    <s v="Zuschuss Carroll"/>
    <s v="Consumer"/>
    <x v="0"/>
    <x v="12"/>
    <x v="5"/>
    <n v="77041"/>
    <x v="2"/>
    <s v="TEC-AC-10001990"/>
    <x v="2"/>
    <s v="Accessories"/>
    <x v="870"/>
    <x v="1065"/>
    <n v="9"/>
    <n v="0.2"/>
    <x v="1109"/>
    <s v="low"/>
    <s v="Next time"/>
    <s v="Zuschuss Carroll"/>
    <s v="TEC-AC-10001990"/>
    <s v="Technology"/>
  </r>
  <r>
    <n v="1199"/>
    <x v="569"/>
    <x v="143"/>
    <d v="2016-04-12T00:00:00"/>
    <s v="Standard Class"/>
    <s v="ZC-21910"/>
    <s v="Zuschuss Carroll"/>
    <s v="Consumer"/>
    <x v="0"/>
    <x v="12"/>
    <x v="5"/>
    <n v="77041"/>
    <x v="2"/>
    <s v="FUR-CH-10004540"/>
    <x v="0"/>
    <s v="Chairs"/>
    <x v="871"/>
    <x v="909"/>
    <n v="4"/>
    <n v="0.3"/>
    <x v="1110"/>
    <s v="low"/>
    <s v="Next time"/>
    <s v="Zuschuss Carroll"/>
    <s v="FUR-CH-10004540"/>
    <s v="Furniture"/>
  </r>
  <r>
    <n v="1200"/>
    <x v="569"/>
    <x v="143"/>
    <d v="2016-04-12T00:00:00"/>
    <s v="Standard Class"/>
    <s v="ZC-21910"/>
    <s v="Zuschuss Carroll"/>
    <s v="Consumer"/>
    <x v="0"/>
    <x v="12"/>
    <x v="5"/>
    <n v="77041"/>
    <x v="2"/>
    <s v="OFF-BI-10004995"/>
    <x v="1"/>
    <s v="Binders"/>
    <x v="316"/>
    <x v="1066"/>
    <n v="4"/>
    <n v="0.8"/>
    <x v="1111"/>
    <s v="low"/>
    <s v="Next time"/>
    <s v="Zuschuss Carroll"/>
    <s v="OFF-BI-10004995"/>
    <s v="Office Supplies"/>
  </r>
  <r>
    <n v="1201"/>
    <x v="570"/>
    <x v="427"/>
    <d v="2016-07-24T00:00:00"/>
    <s v="Standard Class"/>
    <s v="LS-16945"/>
    <s v="Linda Southworth"/>
    <s v="Corporate"/>
    <x v="0"/>
    <x v="60"/>
    <x v="22"/>
    <n v="80219"/>
    <x v="1"/>
    <s v="FUR-CH-10002335"/>
    <x v="0"/>
    <s v="Chairs"/>
    <x v="629"/>
    <x v="724"/>
    <n v="3"/>
    <n v="0.2"/>
    <x v="746"/>
    <s v="low"/>
    <s v="Next time"/>
    <s v="Linda Southworth"/>
    <s v="FUR-CH-10002335"/>
    <s v="Furniture"/>
  </r>
  <r>
    <n v="1202"/>
    <x v="570"/>
    <x v="427"/>
    <d v="2016-07-24T00:00:00"/>
    <s v="Standard Class"/>
    <s v="LS-16945"/>
    <s v="Linda Southworth"/>
    <s v="Corporate"/>
    <x v="0"/>
    <x v="60"/>
    <x v="22"/>
    <n v="80219"/>
    <x v="1"/>
    <s v="OFF-BI-10004967"/>
    <x v="1"/>
    <s v="Binders"/>
    <x v="256"/>
    <x v="1067"/>
    <n v="3"/>
    <n v="0.7"/>
    <x v="1112"/>
    <s v="low"/>
    <s v="Next time"/>
    <s v="Linda Southworth"/>
    <s v="OFF-BI-10004967"/>
    <s v="Office Supplies"/>
  </r>
  <r>
    <n v="1203"/>
    <x v="570"/>
    <x v="427"/>
    <d v="2016-07-24T00:00:00"/>
    <s v="Standard Class"/>
    <s v="LS-16945"/>
    <s v="Linda Southworth"/>
    <s v="Corporate"/>
    <x v="0"/>
    <x v="60"/>
    <x v="22"/>
    <n v="80219"/>
    <x v="1"/>
    <s v="FUR-CH-10002331"/>
    <x v="0"/>
    <s v="Chairs"/>
    <x v="407"/>
    <x v="1068"/>
    <n v="3"/>
    <n v="0.2"/>
    <x v="1113"/>
    <s v="low"/>
    <s v="Next time"/>
    <s v="Linda Southworth"/>
    <s v="FUR-CH-10002331"/>
    <s v="Furniture"/>
  </r>
  <r>
    <n v="1204"/>
    <x v="570"/>
    <x v="427"/>
    <d v="2016-07-24T00:00:00"/>
    <s v="Standard Class"/>
    <s v="LS-16945"/>
    <s v="Linda Southworth"/>
    <s v="Corporate"/>
    <x v="0"/>
    <x v="60"/>
    <x v="22"/>
    <n v="80219"/>
    <x v="1"/>
    <s v="OFF-ST-10002292"/>
    <x v="1"/>
    <s v="Storage"/>
    <x v="872"/>
    <x v="1069"/>
    <n v="2"/>
    <n v="0.2"/>
    <x v="232"/>
    <s v="low"/>
    <s v="Next time"/>
    <s v="Linda Southworth"/>
    <s v="OFF-ST-10002292"/>
    <s v="Office Supplies"/>
  </r>
  <r>
    <n v="1205"/>
    <x v="570"/>
    <x v="427"/>
    <d v="2016-07-24T00:00:00"/>
    <s v="Standard Class"/>
    <s v="LS-16945"/>
    <s v="Linda Southworth"/>
    <s v="Corporate"/>
    <x v="0"/>
    <x v="60"/>
    <x v="22"/>
    <n v="80219"/>
    <x v="1"/>
    <s v="OFF-ST-10000689"/>
    <x v="1"/>
    <s v="Storage"/>
    <x v="426"/>
    <x v="1070"/>
    <n v="3"/>
    <n v="0.2"/>
    <x v="1114"/>
    <s v="low"/>
    <s v="Next time"/>
    <s v="Linda Southworth"/>
    <s v="OFF-ST-10000689"/>
    <s v="Office Supplies"/>
  </r>
  <r>
    <n v="1206"/>
    <x v="571"/>
    <x v="378"/>
    <d v="2017-08-04T00:00:00"/>
    <s v="First Class"/>
    <s v="LH-16750"/>
    <s v="Larry Hughes"/>
    <s v="Consumer"/>
    <x v="0"/>
    <x v="35"/>
    <x v="3"/>
    <n v="28205"/>
    <x v="0"/>
    <s v="TEC-PH-10002660"/>
    <x v="2"/>
    <s v="Phones"/>
    <x v="704"/>
    <x v="1071"/>
    <n v="5"/>
    <n v="0.2"/>
    <x v="1115"/>
    <s v="low"/>
    <s v="Next time"/>
    <s v="Larry Hughes"/>
    <s v="TEC-PH-10002660"/>
    <s v="Technology"/>
  </r>
  <r>
    <n v="1207"/>
    <x v="572"/>
    <x v="216"/>
    <d v="2016-07-18T00:00:00"/>
    <s v="Second Class"/>
    <s v="SW-20755"/>
    <s v="Steven Ward"/>
    <s v="Corporate"/>
    <x v="0"/>
    <x v="20"/>
    <x v="15"/>
    <n v="10009"/>
    <x v="3"/>
    <s v="OFF-ST-10004634"/>
    <x v="1"/>
    <s v="Storage"/>
    <x v="602"/>
    <x v="1072"/>
    <n v="1"/>
    <n v="0"/>
    <x v="1116"/>
    <s v="low"/>
    <s v="Next time"/>
    <s v="Steven Ward"/>
    <s v="OFF-ST-10004634"/>
    <s v="Office Supplies"/>
  </r>
  <r>
    <n v="1208"/>
    <x v="572"/>
    <x v="216"/>
    <d v="2016-07-18T00:00:00"/>
    <s v="Second Class"/>
    <s v="SW-20755"/>
    <s v="Steven Ward"/>
    <s v="Corporate"/>
    <x v="0"/>
    <x v="20"/>
    <x v="15"/>
    <n v="10009"/>
    <x v="3"/>
    <s v="OFF-BI-10002160"/>
    <x v="1"/>
    <s v="Binders"/>
    <x v="315"/>
    <x v="1073"/>
    <n v="3"/>
    <n v="0.2"/>
    <x v="1117"/>
    <s v="low"/>
    <s v="Next time"/>
    <s v="Steven Ward"/>
    <s v="OFF-BI-10002160"/>
    <s v="Office Supplies"/>
  </r>
  <r>
    <n v="1209"/>
    <x v="572"/>
    <x v="216"/>
    <d v="2016-07-18T00:00:00"/>
    <s v="Second Class"/>
    <s v="SW-20755"/>
    <s v="Steven Ward"/>
    <s v="Corporate"/>
    <x v="0"/>
    <x v="20"/>
    <x v="15"/>
    <n v="10009"/>
    <x v="3"/>
    <s v="OFF-FA-10002988"/>
    <x v="1"/>
    <s v="Fasteners"/>
    <x v="132"/>
    <x v="1074"/>
    <n v="7"/>
    <n v="0"/>
    <x v="1118"/>
    <s v="low"/>
    <s v="Next time"/>
    <s v="Steven Ward"/>
    <s v="OFF-FA-10002988"/>
    <s v="Office Supplies"/>
  </r>
  <r>
    <n v="1210"/>
    <x v="572"/>
    <x v="216"/>
    <d v="2016-07-18T00:00:00"/>
    <s v="Second Class"/>
    <s v="SW-20755"/>
    <s v="Steven Ward"/>
    <s v="Corporate"/>
    <x v="0"/>
    <x v="20"/>
    <x v="15"/>
    <n v="10009"/>
    <x v="3"/>
    <s v="OFF-AR-10004999"/>
    <x v="1"/>
    <s v="Art"/>
    <x v="873"/>
    <x v="1075"/>
    <n v="7"/>
    <n v="0"/>
    <x v="1119"/>
    <s v="low"/>
    <s v="Next time"/>
    <s v="Steven Ward"/>
    <s v="OFF-AR-10004999"/>
    <s v="Office Supplies"/>
  </r>
  <r>
    <n v="1211"/>
    <x v="572"/>
    <x v="216"/>
    <d v="2016-07-18T00:00:00"/>
    <s v="Second Class"/>
    <s v="SW-20755"/>
    <s v="Steven Ward"/>
    <s v="Corporate"/>
    <x v="0"/>
    <x v="20"/>
    <x v="15"/>
    <n v="10009"/>
    <x v="3"/>
    <s v="OFF-BI-10001031"/>
    <x v="1"/>
    <s v="Binders"/>
    <x v="874"/>
    <x v="1076"/>
    <n v="2"/>
    <n v="0.2"/>
    <x v="1120"/>
    <s v="low"/>
    <s v="Next time"/>
    <s v="Steven Ward"/>
    <s v="OFF-BI-10001031"/>
    <s v="Office Supplies"/>
  </r>
  <r>
    <n v="1212"/>
    <x v="572"/>
    <x v="216"/>
    <d v="2016-07-18T00:00:00"/>
    <s v="Second Class"/>
    <s v="SW-20755"/>
    <s v="Steven Ward"/>
    <s v="Corporate"/>
    <x v="0"/>
    <x v="20"/>
    <x v="15"/>
    <n v="10009"/>
    <x v="3"/>
    <s v="FUR-BO-10004695"/>
    <x v="0"/>
    <s v="Bookcases"/>
    <x v="200"/>
    <x v="1077"/>
    <n v="4"/>
    <n v="0.2"/>
    <x v="1121"/>
    <s v="low"/>
    <s v="Next time"/>
    <s v="Steven Ward"/>
    <s v="FUR-BO-10004695"/>
    <s v="Furniture"/>
  </r>
  <r>
    <n v="1213"/>
    <x v="573"/>
    <x v="428"/>
    <d v="2017-09-13T00:00:00"/>
    <s v="Standard Class"/>
    <s v="SP-20620"/>
    <s v="Stefania Perrino"/>
    <s v="Corporate"/>
    <x v="0"/>
    <x v="10"/>
    <x v="9"/>
    <n v="19134"/>
    <x v="3"/>
    <s v="FUR-CH-10004860"/>
    <x v="0"/>
    <s v="Chairs"/>
    <x v="212"/>
    <x v="1078"/>
    <n v="2"/>
    <n v="0.3"/>
    <x v="1122"/>
    <s v="low"/>
    <s v="Next time"/>
    <s v="Stefania Perrino"/>
    <s v="FUR-CH-10004860"/>
    <s v="Furniture"/>
  </r>
  <r>
    <n v="1214"/>
    <x v="573"/>
    <x v="428"/>
    <d v="2017-09-13T00:00:00"/>
    <s v="Standard Class"/>
    <s v="SP-20620"/>
    <s v="Stefania Perrino"/>
    <s v="Corporate"/>
    <x v="0"/>
    <x v="10"/>
    <x v="9"/>
    <n v="19134"/>
    <x v="3"/>
    <s v="OFF-BI-10002432"/>
    <x v="1"/>
    <s v="Binders"/>
    <x v="875"/>
    <x v="1079"/>
    <n v="2"/>
    <n v="0.7"/>
    <x v="1123"/>
    <s v="low"/>
    <s v="Next time"/>
    <s v="Stefania Perrino"/>
    <s v="OFF-BI-10002432"/>
    <s v="Office Supplies"/>
  </r>
  <r>
    <n v="1215"/>
    <x v="573"/>
    <x v="428"/>
    <d v="2017-09-13T00:00:00"/>
    <s v="Standard Class"/>
    <s v="SP-20620"/>
    <s v="Stefania Perrino"/>
    <s v="Corporate"/>
    <x v="0"/>
    <x v="10"/>
    <x v="9"/>
    <n v="19134"/>
    <x v="3"/>
    <s v="OFF-BI-10000069"/>
    <x v="1"/>
    <s v="Binders"/>
    <x v="491"/>
    <x v="1080"/>
    <n v="1"/>
    <n v="0.7"/>
    <x v="1124"/>
    <s v="low"/>
    <s v="Next time"/>
    <s v="Stefania Perrino"/>
    <s v="OFF-BI-10000069"/>
    <s v="Office Supplies"/>
  </r>
  <r>
    <n v="1216"/>
    <x v="573"/>
    <x v="428"/>
    <d v="2017-09-13T00:00:00"/>
    <s v="Standard Class"/>
    <s v="SP-20620"/>
    <s v="Stefania Perrino"/>
    <s v="Corporate"/>
    <x v="0"/>
    <x v="10"/>
    <x v="9"/>
    <n v="19134"/>
    <x v="3"/>
    <s v="OFF-AR-10003602"/>
    <x v="1"/>
    <s v="Art"/>
    <x v="242"/>
    <x v="1081"/>
    <n v="1"/>
    <n v="0.2"/>
    <x v="1125"/>
    <s v="low"/>
    <s v="Next time"/>
    <s v="Stefania Perrino"/>
    <s v="OFF-AR-10003602"/>
    <s v="Office Supplies"/>
  </r>
  <r>
    <n v="1217"/>
    <x v="573"/>
    <x v="428"/>
    <d v="2017-09-13T00:00:00"/>
    <s v="Standard Class"/>
    <s v="SP-20620"/>
    <s v="Stefania Perrino"/>
    <s v="Corporate"/>
    <x v="0"/>
    <x v="10"/>
    <x v="9"/>
    <n v="19134"/>
    <x v="3"/>
    <s v="TEC-AC-10004469"/>
    <x v="2"/>
    <s v="Accessories"/>
    <x v="241"/>
    <x v="1082"/>
    <n v="3"/>
    <n v="0.2"/>
    <x v="1126"/>
    <s v="low"/>
    <s v="Next time"/>
    <s v="Stefania Perrino"/>
    <s v="TEC-AC-10004469"/>
    <s v="Technology"/>
  </r>
  <r>
    <n v="1218"/>
    <x v="573"/>
    <x v="428"/>
    <d v="2017-09-13T00:00:00"/>
    <s v="Standard Class"/>
    <s v="SP-20620"/>
    <s v="Stefania Perrino"/>
    <s v="Corporate"/>
    <x v="0"/>
    <x v="10"/>
    <x v="9"/>
    <n v="19134"/>
    <x v="3"/>
    <s v="FUR-FU-10001867"/>
    <x v="0"/>
    <s v="Furnishings"/>
    <x v="876"/>
    <x v="1083"/>
    <n v="2"/>
    <n v="0.2"/>
    <x v="1127"/>
    <s v="low"/>
    <s v="Next time"/>
    <s v="Stefania Perrino"/>
    <s v="FUR-FU-10001867"/>
    <s v="Furniture"/>
  </r>
  <r>
    <n v="1219"/>
    <x v="573"/>
    <x v="428"/>
    <d v="2017-09-13T00:00:00"/>
    <s v="Standard Class"/>
    <s v="SP-20620"/>
    <s v="Stefania Perrino"/>
    <s v="Corporate"/>
    <x v="0"/>
    <x v="10"/>
    <x v="9"/>
    <n v="19134"/>
    <x v="3"/>
    <s v="TEC-AC-10003174"/>
    <x v="2"/>
    <s v="Accessories"/>
    <x v="619"/>
    <x v="1051"/>
    <n v="3"/>
    <n v="0.2"/>
    <x v="1095"/>
    <s v="low"/>
    <s v="Next time"/>
    <s v="Stefania Perrino"/>
    <s v="TEC-AC-10003174"/>
    <s v="Technology"/>
  </r>
  <r>
    <n v="1220"/>
    <x v="573"/>
    <x v="428"/>
    <d v="2017-09-13T00:00:00"/>
    <s v="Standard Class"/>
    <s v="SP-20620"/>
    <s v="Stefania Perrino"/>
    <s v="Corporate"/>
    <x v="0"/>
    <x v="10"/>
    <x v="9"/>
    <n v="19134"/>
    <x v="3"/>
    <s v="TEC-PH-10002200"/>
    <x v="2"/>
    <s v="Phones"/>
    <x v="877"/>
    <x v="1084"/>
    <n v="7"/>
    <n v="0.4"/>
    <x v="1128"/>
    <s v="low"/>
    <s v="Next time"/>
    <s v="Stefania Perrino"/>
    <s v="TEC-PH-10002200"/>
    <s v="Technology"/>
  </r>
  <r>
    <n v="1221"/>
    <x v="574"/>
    <x v="136"/>
    <d v="2014-07-16T00:00:00"/>
    <s v="Standard Class"/>
    <s v="BF-11170"/>
    <s v="Ben Ferrer"/>
    <s v="Home Office"/>
    <x v="0"/>
    <x v="1"/>
    <x v="1"/>
    <n v="90036"/>
    <x v="1"/>
    <s v="OFF-ST-10000107"/>
    <x v="1"/>
    <s v="Storage"/>
    <x v="17"/>
    <x v="1085"/>
    <n v="9"/>
    <n v="0"/>
    <x v="1129"/>
    <s v="low"/>
    <s v="Next time"/>
    <s v="Ben Ferrer"/>
    <s v="OFF-ST-10000107"/>
    <s v="Office Supplies"/>
  </r>
  <r>
    <n v="1222"/>
    <x v="574"/>
    <x v="136"/>
    <d v="2014-07-16T00:00:00"/>
    <s v="Standard Class"/>
    <s v="BF-11170"/>
    <s v="Ben Ferrer"/>
    <s v="Home Office"/>
    <x v="0"/>
    <x v="1"/>
    <x v="1"/>
    <n v="90036"/>
    <x v="1"/>
    <s v="TEC-PH-10000439"/>
    <x v="2"/>
    <s v="Phones"/>
    <x v="878"/>
    <x v="1086"/>
    <n v="8"/>
    <n v="0.2"/>
    <x v="1130"/>
    <s v="low"/>
    <s v="Next time"/>
    <s v="Ben Ferrer"/>
    <s v="TEC-PH-10000439"/>
    <s v="Technology"/>
  </r>
  <r>
    <n v="1223"/>
    <x v="575"/>
    <x v="429"/>
    <d v="2016-12-05T00:00:00"/>
    <s v="First Class"/>
    <s v="BM-11140"/>
    <s v="Becky Martin"/>
    <s v="Consumer"/>
    <x v="0"/>
    <x v="20"/>
    <x v="15"/>
    <n v="10024"/>
    <x v="3"/>
    <s v="FUR-FU-10001602"/>
    <x v="0"/>
    <s v="Furnishings"/>
    <x v="766"/>
    <x v="1087"/>
    <n v="3"/>
    <n v="0"/>
    <x v="1131"/>
    <s v="low"/>
    <s v="Next time"/>
    <s v="Becky Martin"/>
    <s v="FUR-FU-10001602"/>
    <s v="Furniture"/>
  </r>
  <r>
    <n v="1224"/>
    <x v="575"/>
    <x v="429"/>
    <d v="2016-12-05T00:00:00"/>
    <s v="First Class"/>
    <s v="BM-11140"/>
    <s v="Becky Martin"/>
    <s v="Consumer"/>
    <x v="0"/>
    <x v="20"/>
    <x v="15"/>
    <n v="10024"/>
    <x v="3"/>
    <s v="TEC-AC-10001432"/>
    <x v="2"/>
    <s v="Accessories"/>
    <x v="476"/>
    <x v="1088"/>
    <n v="1"/>
    <n v="0"/>
    <x v="1132"/>
    <s v="low"/>
    <s v="Next time"/>
    <s v="Becky Martin"/>
    <s v="TEC-AC-10001432"/>
    <s v="Technology"/>
  </r>
  <r>
    <n v="1225"/>
    <x v="575"/>
    <x v="429"/>
    <d v="2016-12-05T00:00:00"/>
    <s v="First Class"/>
    <s v="BM-11140"/>
    <s v="Becky Martin"/>
    <s v="Consumer"/>
    <x v="0"/>
    <x v="20"/>
    <x v="15"/>
    <n v="10024"/>
    <x v="3"/>
    <s v="OFF-BI-10004656"/>
    <x v="1"/>
    <s v="Binders"/>
    <x v="864"/>
    <x v="1089"/>
    <n v="1"/>
    <n v="0.2"/>
    <x v="1133"/>
    <s v="low"/>
    <s v="Next time"/>
    <s v="Becky Martin"/>
    <s v="OFF-BI-10004656"/>
    <s v="Office Supplies"/>
  </r>
  <r>
    <n v="1226"/>
    <x v="575"/>
    <x v="429"/>
    <d v="2016-12-05T00:00:00"/>
    <s v="First Class"/>
    <s v="BM-11140"/>
    <s v="Becky Martin"/>
    <s v="Consumer"/>
    <x v="0"/>
    <x v="20"/>
    <x v="15"/>
    <n v="10024"/>
    <x v="3"/>
    <s v="OFF-PA-10001685"/>
    <x v="1"/>
    <s v="Paper"/>
    <x v="33"/>
    <x v="1090"/>
    <n v="4"/>
    <n v="0"/>
    <x v="1134"/>
    <s v="low"/>
    <s v="Next time"/>
    <s v="Becky Martin"/>
    <s v="OFF-PA-10001685"/>
    <s v="Office Supplies"/>
  </r>
  <r>
    <n v="1227"/>
    <x v="575"/>
    <x v="429"/>
    <d v="2016-12-05T00:00:00"/>
    <s v="First Class"/>
    <s v="BM-11140"/>
    <s v="Becky Martin"/>
    <s v="Consumer"/>
    <x v="0"/>
    <x v="20"/>
    <x v="15"/>
    <n v="10024"/>
    <x v="3"/>
    <s v="OFF-ST-10001418"/>
    <x v="1"/>
    <s v="Storage"/>
    <x v="879"/>
    <x v="1091"/>
    <n v="3"/>
    <n v="0"/>
    <x v="1135"/>
    <s v="low"/>
    <s v="Next time"/>
    <s v="Becky Martin"/>
    <s v="OFF-ST-10001418"/>
    <s v="Office Supplies"/>
  </r>
  <r>
    <n v="1228"/>
    <x v="575"/>
    <x v="429"/>
    <d v="2016-12-05T00:00:00"/>
    <s v="First Class"/>
    <s v="BM-11140"/>
    <s v="Becky Martin"/>
    <s v="Consumer"/>
    <x v="0"/>
    <x v="20"/>
    <x v="15"/>
    <n v="10024"/>
    <x v="3"/>
    <s v="OFF-ST-10000676"/>
    <x v="1"/>
    <s v="Storage"/>
    <x v="880"/>
    <x v="1092"/>
    <n v="2"/>
    <n v="0"/>
    <x v="1136"/>
    <s v="low"/>
    <s v="Next time"/>
    <s v="Becky Martin"/>
    <s v="OFF-ST-10000676"/>
    <s v="Office Supplies"/>
  </r>
  <r>
    <n v="1229"/>
    <x v="576"/>
    <x v="44"/>
    <d v="2017-11-11T00:00:00"/>
    <s v="Standard Class"/>
    <s v="ZC-21910"/>
    <s v="Zuschuss Carroll"/>
    <s v="Consumer"/>
    <x v="0"/>
    <x v="1"/>
    <x v="1"/>
    <n v="90045"/>
    <x v="1"/>
    <s v="OFF-EN-10001219"/>
    <x v="1"/>
    <s v="Envelopes"/>
    <x v="588"/>
    <x v="764"/>
    <n v="2"/>
    <n v="0"/>
    <x v="790"/>
    <s v="low"/>
    <s v="Next time"/>
    <s v="Zuschuss Carroll"/>
    <s v="OFF-EN-10001219"/>
    <s v="Office Supplies"/>
  </r>
  <r>
    <n v="1230"/>
    <x v="576"/>
    <x v="44"/>
    <d v="2017-11-11T00:00:00"/>
    <s v="Standard Class"/>
    <s v="ZC-21910"/>
    <s v="Zuschuss Carroll"/>
    <s v="Consumer"/>
    <x v="0"/>
    <x v="1"/>
    <x v="1"/>
    <n v="90045"/>
    <x v="1"/>
    <s v="FUR-FU-10001424"/>
    <x v="0"/>
    <s v="Furnishings"/>
    <x v="698"/>
    <x v="984"/>
    <n v="1"/>
    <n v="0"/>
    <x v="1137"/>
    <s v="low"/>
    <s v="Next time"/>
    <s v="Zuschuss Carroll"/>
    <s v="FUR-FU-10001424"/>
    <s v="Furniture"/>
  </r>
  <r>
    <n v="1231"/>
    <x v="576"/>
    <x v="44"/>
    <d v="2017-11-11T00:00:00"/>
    <s v="Standard Class"/>
    <s v="ZC-21910"/>
    <s v="Zuschuss Carroll"/>
    <s v="Consumer"/>
    <x v="0"/>
    <x v="1"/>
    <x v="1"/>
    <n v="90045"/>
    <x v="1"/>
    <s v="OFF-AR-10001022"/>
    <x v="1"/>
    <s v="Art"/>
    <x v="881"/>
    <x v="1093"/>
    <n v="2"/>
    <n v="0"/>
    <x v="1138"/>
    <s v="low"/>
    <s v="Next time"/>
    <s v="Zuschuss Carroll"/>
    <s v="OFF-AR-10001022"/>
    <s v="Office Supplies"/>
  </r>
  <r>
    <n v="1232"/>
    <x v="577"/>
    <x v="89"/>
    <d v="2015-11-02T00:00:00"/>
    <s v="Second Class"/>
    <s v="KT-16480"/>
    <s v="Kean Thornton"/>
    <s v="Consumer"/>
    <x v="0"/>
    <x v="198"/>
    <x v="15"/>
    <n v="14215"/>
    <x v="3"/>
    <s v="OFF-AR-10000369"/>
    <x v="1"/>
    <s v="Art"/>
    <x v="382"/>
    <x v="1094"/>
    <n v="2"/>
    <n v="0"/>
    <x v="1139"/>
    <s v="low"/>
    <s v="Next time"/>
    <s v="Kean Thornton"/>
    <s v="OFF-AR-10000369"/>
    <s v="Office Supplies"/>
  </r>
  <r>
    <n v="1233"/>
    <x v="577"/>
    <x v="89"/>
    <d v="2015-11-02T00:00:00"/>
    <s v="Second Class"/>
    <s v="KT-16480"/>
    <s v="Kean Thornton"/>
    <s v="Consumer"/>
    <x v="0"/>
    <x v="198"/>
    <x v="15"/>
    <n v="14215"/>
    <x v="3"/>
    <s v="OFF-EN-10003055"/>
    <x v="1"/>
    <s v="Envelopes"/>
    <x v="882"/>
    <x v="1095"/>
    <n v="2"/>
    <n v="0"/>
    <x v="1140"/>
    <s v="low"/>
    <s v="Next time"/>
    <s v="Kean Thornton"/>
    <s v="OFF-EN-10003055"/>
    <s v="Office Supplies"/>
  </r>
  <r>
    <n v="1234"/>
    <x v="578"/>
    <x v="198"/>
    <d v="2016-06-01T00:00:00"/>
    <s v="First Class"/>
    <s v="BG-11695"/>
    <s v="Brooke Gillingham"/>
    <s v="Corporate"/>
    <x v="0"/>
    <x v="74"/>
    <x v="24"/>
    <n v="45231"/>
    <x v="3"/>
    <s v="TEC-CO-10001046"/>
    <x v="2"/>
    <s v="Copiers"/>
    <x v="883"/>
    <x v="1096"/>
    <n v="2"/>
    <n v="0.4"/>
    <x v="1141"/>
    <s v="low"/>
    <s v="Next time"/>
    <s v="Brooke Gillingham"/>
    <s v="TEC-CO-10001046"/>
    <s v="Technology"/>
  </r>
  <r>
    <n v="1235"/>
    <x v="579"/>
    <x v="99"/>
    <d v="2016-10-28T00:00:00"/>
    <s v="Same Day"/>
    <s v="PG-18820"/>
    <s v="Patrick Gardner"/>
    <s v="Consumer"/>
    <x v="0"/>
    <x v="199"/>
    <x v="2"/>
    <n v="33437"/>
    <x v="0"/>
    <s v="FUR-FU-10000076"/>
    <x v="0"/>
    <s v="Furnishings"/>
    <x v="884"/>
    <x v="1097"/>
    <n v="3"/>
    <n v="0.2"/>
    <x v="1142"/>
    <s v="low"/>
    <s v="Next time"/>
    <s v="Patrick Gardner"/>
    <s v="FUR-FU-10000076"/>
    <s v="Furniture"/>
  </r>
  <r>
    <n v="1236"/>
    <x v="579"/>
    <x v="99"/>
    <d v="2016-10-28T00:00:00"/>
    <s v="Same Day"/>
    <s v="PG-18820"/>
    <s v="Patrick Gardner"/>
    <s v="Consumer"/>
    <x v="0"/>
    <x v="199"/>
    <x v="2"/>
    <n v="33437"/>
    <x v="0"/>
    <s v="OFF-BI-10003719"/>
    <x v="1"/>
    <s v="Binders"/>
    <x v="691"/>
    <x v="1098"/>
    <n v="5"/>
    <n v="0.7"/>
    <x v="366"/>
    <s v="low"/>
    <s v="Next time"/>
    <s v="Patrick Gardner"/>
    <s v="OFF-BI-10003719"/>
    <s v="Office Supplies"/>
  </r>
  <r>
    <n v="1237"/>
    <x v="579"/>
    <x v="99"/>
    <d v="2016-10-28T00:00:00"/>
    <s v="Same Day"/>
    <s v="PG-18820"/>
    <s v="Patrick Gardner"/>
    <s v="Consumer"/>
    <x v="0"/>
    <x v="199"/>
    <x v="2"/>
    <n v="33437"/>
    <x v="0"/>
    <s v="FUR-FU-10003268"/>
    <x v="0"/>
    <s v="Furnishings"/>
    <x v="885"/>
    <x v="1099"/>
    <n v="2"/>
    <n v="0.2"/>
    <x v="232"/>
    <s v="low"/>
    <s v="Next time"/>
    <s v="Patrick Gardner"/>
    <s v="FUR-FU-10003268"/>
    <s v="Furniture"/>
  </r>
  <r>
    <n v="1238"/>
    <x v="579"/>
    <x v="99"/>
    <d v="2016-10-28T00:00:00"/>
    <s v="Same Day"/>
    <s v="PG-18820"/>
    <s v="Patrick Gardner"/>
    <s v="Consumer"/>
    <x v="0"/>
    <x v="199"/>
    <x v="2"/>
    <n v="33437"/>
    <x v="0"/>
    <s v="FUR-FU-10003553"/>
    <x v="0"/>
    <s v="Furnishings"/>
    <x v="568"/>
    <x v="1100"/>
    <n v="3"/>
    <n v="0.2"/>
    <x v="1143"/>
    <s v="low"/>
    <s v="Next time"/>
    <s v="Patrick Gardner"/>
    <s v="FUR-FU-10003553"/>
    <s v="Furniture"/>
  </r>
  <r>
    <n v="1239"/>
    <x v="580"/>
    <x v="430"/>
    <d v="2014-08-15T00:00:00"/>
    <s v="Standard Class"/>
    <s v="GM-14680"/>
    <s v="Greg Matthias"/>
    <s v="Consumer"/>
    <x v="0"/>
    <x v="4"/>
    <x v="4"/>
    <n v="98105"/>
    <x v="1"/>
    <s v="FUR-FU-10003691"/>
    <x v="0"/>
    <s v="Furnishings"/>
    <x v="886"/>
    <x v="1101"/>
    <n v="1"/>
    <n v="0"/>
    <x v="1144"/>
    <s v="low"/>
    <s v="Next time"/>
    <s v="Greg Matthias"/>
    <s v="FUR-FU-10003691"/>
    <s v="Furniture"/>
  </r>
  <r>
    <n v="1240"/>
    <x v="580"/>
    <x v="430"/>
    <d v="2014-08-15T00:00:00"/>
    <s v="Standard Class"/>
    <s v="GM-14680"/>
    <s v="Greg Matthias"/>
    <s v="Consumer"/>
    <x v="0"/>
    <x v="4"/>
    <x v="4"/>
    <n v="98105"/>
    <x v="1"/>
    <s v="OFF-AR-10003903"/>
    <x v="1"/>
    <s v="Art"/>
    <x v="887"/>
    <x v="1102"/>
    <n v="1"/>
    <n v="0"/>
    <x v="1145"/>
    <s v="low"/>
    <s v="Next time"/>
    <s v="Greg Matthias"/>
    <s v="OFF-AR-10003903"/>
    <s v="Office Supplies"/>
  </r>
  <r>
    <n v="1241"/>
    <x v="580"/>
    <x v="430"/>
    <d v="2014-08-15T00:00:00"/>
    <s v="Standard Class"/>
    <s v="GM-14680"/>
    <s v="Greg Matthias"/>
    <s v="Consumer"/>
    <x v="0"/>
    <x v="4"/>
    <x v="4"/>
    <n v="98105"/>
    <x v="1"/>
    <s v="OFF-FA-10004854"/>
    <x v="1"/>
    <s v="Fasteners"/>
    <x v="271"/>
    <x v="1003"/>
    <n v="2"/>
    <n v="0"/>
    <x v="1146"/>
    <s v="low"/>
    <s v="Next time"/>
    <s v="Greg Matthias"/>
    <s v="OFF-FA-10004854"/>
    <s v="Office Supplies"/>
  </r>
  <r>
    <n v="1242"/>
    <x v="581"/>
    <x v="48"/>
    <d v="2016-09-04T00:00:00"/>
    <s v="Standard Class"/>
    <s v="MO-17800"/>
    <s v="Meg O'Connel"/>
    <s v="Home Office"/>
    <x v="0"/>
    <x v="20"/>
    <x v="15"/>
    <n v="10024"/>
    <x v="3"/>
    <s v="TEC-PH-10003442"/>
    <x v="2"/>
    <s v="Phones"/>
    <x v="888"/>
    <x v="1103"/>
    <n v="4"/>
    <n v="0"/>
    <x v="1147"/>
    <s v="low"/>
    <s v="Next time"/>
    <s v="Meg O'Connel"/>
    <s v="TEC-PH-10003442"/>
    <s v="Technology"/>
  </r>
  <r>
    <n v="1243"/>
    <x v="582"/>
    <x v="431"/>
    <d v="2016-02-22T00:00:00"/>
    <s v="Standard Class"/>
    <s v="PG-18820"/>
    <s v="Patrick Gardner"/>
    <s v="Consumer"/>
    <x v="0"/>
    <x v="20"/>
    <x v="15"/>
    <n v="10009"/>
    <x v="3"/>
    <s v="OFF-BI-10004519"/>
    <x v="1"/>
    <s v="Binders"/>
    <x v="889"/>
    <x v="1104"/>
    <n v="3"/>
    <n v="0.2"/>
    <x v="1148"/>
    <s v="low"/>
    <s v="Next time"/>
    <s v="Patrick Gardner"/>
    <s v="OFF-BI-10004519"/>
    <s v="Office Supplies"/>
  </r>
  <r>
    <n v="1244"/>
    <x v="582"/>
    <x v="431"/>
    <d v="2016-02-22T00:00:00"/>
    <s v="Standard Class"/>
    <s v="PG-18820"/>
    <s v="Patrick Gardner"/>
    <s v="Consumer"/>
    <x v="0"/>
    <x v="20"/>
    <x v="15"/>
    <n v="10009"/>
    <x v="3"/>
    <s v="OFF-FA-10000304"/>
    <x v="1"/>
    <s v="Fasteners"/>
    <x v="52"/>
    <x v="521"/>
    <n v="4"/>
    <n v="0"/>
    <x v="1149"/>
    <s v="low"/>
    <s v="Next time"/>
    <s v="Patrick Gardner"/>
    <s v="OFF-FA-10000304"/>
    <s v="Office Supplies"/>
  </r>
  <r>
    <n v="1245"/>
    <x v="583"/>
    <x v="304"/>
    <d v="2017-05-21T00:00:00"/>
    <s v="Standard Class"/>
    <s v="EJ-14155"/>
    <s v="Eva Jacobs"/>
    <s v="Consumer"/>
    <x v="0"/>
    <x v="200"/>
    <x v="35"/>
    <n v="39503"/>
    <x v="0"/>
    <s v="OFF-EN-10004955"/>
    <x v="1"/>
    <s v="Envelopes"/>
    <x v="890"/>
    <x v="1105"/>
    <n v="9"/>
    <n v="0"/>
    <x v="1150"/>
    <s v="low"/>
    <s v="Next time"/>
    <s v="Eva Jacobs"/>
    <s v="OFF-EN-10004955"/>
    <s v="Office Supplies"/>
  </r>
  <r>
    <n v="1246"/>
    <x v="584"/>
    <x v="432"/>
    <d v="2014-12-14T00:00:00"/>
    <s v="Second Class"/>
    <s v="NP-18700"/>
    <s v="Nora Preis"/>
    <s v="Consumer"/>
    <x v="0"/>
    <x v="201"/>
    <x v="1"/>
    <n v="93727"/>
    <x v="1"/>
    <s v="FUR-TA-10004619"/>
    <x v="0"/>
    <s v="Tables"/>
    <x v="891"/>
    <x v="1106"/>
    <n v="6"/>
    <n v="0.2"/>
    <x v="1151"/>
    <s v="low"/>
    <s v="Next time"/>
    <s v="Nora Preis"/>
    <s v="FUR-TA-10004619"/>
    <s v="Furniture"/>
  </r>
  <r>
    <n v="1247"/>
    <x v="584"/>
    <x v="432"/>
    <d v="2014-12-14T00:00:00"/>
    <s v="Second Class"/>
    <s v="NP-18700"/>
    <s v="Nora Preis"/>
    <s v="Consumer"/>
    <x v="0"/>
    <x v="201"/>
    <x v="1"/>
    <n v="93727"/>
    <x v="1"/>
    <s v="FUR-TA-10003473"/>
    <x v="0"/>
    <s v="Tables"/>
    <x v="216"/>
    <x v="1107"/>
    <n v="12"/>
    <n v="0.2"/>
    <x v="1152"/>
    <s v="high"/>
    <s v="Good Performance"/>
    <s v="Nora Preis"/>
    <s v="FUR-TA-10003473"/>
    <s v="Furniture"/>
  </r>
  <r>
    <n v="1248"/>
    <x v="584"/>
    <x v="432"/>
    <d v="2014-12-14T00:00:00"/>
    <s v="Second Class"/>
    <s v="NP-18700"/>
    <s v="Nora Preis"/>
    <s v="Consumer"/>
    <x v="0"/>
    <x v="201"/>
    <x v="1"/>
    <n v="93727"/>
    <x v="1"/>
    <s v="FUR-BO-10004467"/>
    <x v="0"/>
    <s v="Bookcases"/>
    <x v="892"/>
    <x v="1108"/>
    <n v="3"/>
    <n v="0.15"/>
    <x v="1153"/>
    <s v="low"/>
    <s v="Next time"/>
    <s v="Nora Preis"/>
    <s v="FUR-BO-10004467"/>
    <s v="Furniture"/>
  </r>
  <r>
    <n v="1249"/>
    <x v="585"/>
    <x v="404"/>
    <d v="2017-12-24T00:00:00"/>
    <s v="Standard Class"/>
    <s v="DJ-13630"/>
    <s v="Doug Jacobs"/>
    <s v="Consumer"/>
    <x v="0"/>
    <x v="20"/>
    <x v="15"/>
    <n v="10009"/>
    <x v="3"/>
    <s v="OFF-AR-10002280"/>
    <x v="1"/>
    <s v="Art"/>
    <x v="772"/>
    <x v="1109"/>
    <n v="6"/>
    <n v="0"/>
    <x v="1154"/>
    <s v="low"/>
    <s v="Next time"/>
    <s v="Doug Jacobs"/>
    <s v="OFF-AR-10002280"/>
    <s v="Office Supplies"/>
  </r>
  <r>
    <n v="1250"/>
    <x v="585"/>
    <x v="404"/>
    <d v="2017-12-24T00:00:00"/>
    <s v="Standard Class"/>
    <s v="DJ-13630"/>
    <s v="Doug Jacobs"/>
    <s v="Consumer"/>
    <x v="0"/>
    <x v="20"/>
    <x v="15"/>
    <n v="10009"/>
    <x v="3"/>
    <s v="FUR-CH-10001708"/>
    <x v="0"/>
    <s v="Chairs"/>
    <x v="893"/>
    <x v="1110"/>
    <n v="9"/>
    <n v="0.1"/>
    <x v="1155"/>
    <s v="low"/>
    <s v="Good Performance"/>
    <s v="Doug Jacobs"/>
    <s v="FUR-CH-10001708"/>
    <s v="Furniture"/>
  </r>
  <r>
    <n v="1251"/>
    <x v="585"/>
    <x v="404"/>
    <d v="2017-12-24T00:00:00"/>
    <s v="Standard Class"/>
    <s v="DJ-13630"/>
    <s v="Doug Jacobs"/>
    <s v="Consumer"/>
    <x v="0"/>
    <x v="20"/>
    <x v="15"/>
    <n v="10009"/>
    <x v="3"/>
    <s v="OFF-AP-10000891"/>
    <x v="1"/>
    <s v="Appliances"/>
    <x v="165"/>
    <x v="1111"/>
    <n v="13"/>
    <n v="0"/>
    <x v="1156"/>
    <s v="low"/>
    <s v="Good Performance"/>
    <s v="Doug Jacobs"/>
    <s v="OFF-AP-10000891"/>
    <s v="Office Supplies"/>
  </r>
  <r>
    <n v="1252"/>
    <x v="585"/>
    <x v="404"/>
    <d v="2017-12-24T00:00:00"/>
    <s v="Standard Class"/>
    <s v="DJ-13630"/>
    <s v="Doug Jacobs"/>
    <s v="Consumer"/>
    <x v="0"/>
    <x v="20"/>
    <x v="15"/>
    <n v="10009"/>
    <x v="3"/>
    <s v="OFF-AR-10000462"/>
    <x v="1"/>
    <s v="Art"/>
    <x v="894"/>
    <x v="1112"/>
    <n v="2"/>
    <n v="0"/>
    <x v="1157"/>
    <s v="low"/>
    <s v="Next time"/>
    <s v="Doug Jacobs"/>
    <s v="OFF-AR-10000462"/>
    <s v="Office Supplies"/>
  </r>
  <r>
    <n v="1253"/>
    <x v="586"/>
    <x v="433"/>
    <d v="2015-07-09T00:00:00"/>
    <s v="Standard Class"/>
    <s v="IM-15070"/>
    <s v="Irene Maddox"/>
    <s v="Consumer"/>
    <x v="0"/>
    <x v="158"/>
    <x v="6"/>
    <n v="53209"/>
    <x v="2"/>
    <s v="TEC-PH-10004165"/>
    <x v="2"/>
    <s v="Phones"/>
    <x v="895"/>
    <x v="1113"/>
    <n v="4"/>
    <n v="0"/>
    <x v="1158"/>
    <s v="low"/>
    <s v="Good Performance"/>
    <s v="Irene Maddox"/>
    <s v="TEC-PH-10004165"/>
    <s v="Technology"/>
  </r>
  <r>
    <n v="1254"/>
    <x v="587"/>
    <x v="434"/>
    <d v="2017-03-14T00:00:00"/>
    <s v="Standard Class"/>
    <s v="MH-18115"/>
    <s v="Mick Hernandez"/>
    <s v="Home Office"/>
    <x v="0"/>
    <x v="142"/>
    <x v="9"/>
    <n v="19013"/>
    <x v="3"/>
    <s v="OFF-AR-10003958"/>
    <x v="1"/>
    <s v="Art"/>
    <x v="686"/>
    <x v="791"/>
    <n v="2"/>
    <n v="0.2"/>
    <x v="820"/>
    <s v="low"/>
    <s v="Next time"/>
    <s v="Mick Hernandez"/>
    <s v="OFF-AR-10003958"/>
    <s v="Office Supplies"/>
  </r>
  <r>
    <n v="1255"/>
    <x v="587"/>
    <x v="434"/>
    <d v="2017-03-14T00:00:00"/>
    <s v="Standard Class"/>
    <s v="MH-18115"/>
    <s v="Mick Hernandez"/>
    <s v="Home Office"/>
    <x v="0"/>
    <x v="142"/>
    <x v="9"/>
    <n v="19013"/>
    <x v="3"/>
    <s v="TEC-PH-10000149"/>
    <x v="2"/>
    <s v="Phones"/>
    <x v="424"/>
    <x v="382"/>
    <n v="3"/>
    <n v="0.4"/>
    <x v="1159"/>
    <s v="low"/>
    <s v="Next time"/>
    <s v="Mick Hernandez"/>
    <s v="TEC-PH-10000149"/>
    <s v="Technology"/>
  </r>
  <r>
    <n v="1256"/>
    <x v="587"/>
    <x v="434"/>
    <d v="2017-03-14T00:00:00"/>
    <s v="Standard Class"/>
    <s v="MH-18115"/>
    <s v="Mick Hernandez"/>
    <s v="Home Office"/>
    <x v="0"/>
    <x v="142"/>
    <x v="9"/>
    <n v="19013"/>
    <x v="3"/>
    <s v="FUR-FU-10003724"/>
    <x v="0"/>
    <s v="Furnishings"/>
    <x v="896"/>
    <x v="1114"/>
    <n v="1"/>
    <n v="0.2"/>
    <x v="1160"/>
    <s v="low"/>
    <s v="Next time"/>
    <s v="Mick Hernandez"/>
    <s v="FUR-FU-10003724"/>
    <s v="Furniture"/>
  </r>
  <r>
    <n v="1257"/>
    <x v="587"/>
    <x v="434"/>
    <d v="2017-03-14T00:00:00"/>
    <s v="Standard Class"/>
    <s v="MH-18115"/>
    <s v="Mick Hernandez"/>
    <s v="Home Office"/>
    <x v="0"/>
    <x v="142"/>
    <x v="9"/>
    <n v="19013"/>
    <x v="3"/>
    <s v="FUR-FU-10003535"/>
    <x v="0"/>
    <s v="Furnishings"/>
    <x v="897"/>
    <x v="1115"/>
    <n v="2"/>
    <n v="0.2"/>
    <x v="1161"/>
    <s v="low"/>
    <s v="Next time"/>
    <s v="Mick Hernandez"/>
    <s v="FUR-FU-10003535"/>
    <s v="Furniture"/>
  </r>
  <r>
    <n v="1258"/>
    <x v="588"/>
    <x v="435"/>
    <d v="2016-12-28T00:00:00"/>
    <s v="Second Class"/>
    <s v="RB-19795"/>
    <s v="Ross Baird"/>
    <s v="Home Office"/>
    <x v="0"/>
    <x v="35"/>
    <x v="3"/>
    <n v="28205"/>
    <x v="0"/>
    <s v="OFF-BI-10001575"/>
    <x v="1"/>
    <s v="Binders"/>
    <x v="582"/>
    <x v="1116"/>
    <n v="3"/>
    <n v="0.7"/>
    <x v="1162"/>
    <s v="low"/>
    <s v="Next time"/>
    <s v="Ross Baird"/>
    <s v="OFF-BI-10001575"/>
    <s v="Office Supplies"/>
  </r>
  <r>
    <n v="1259"/>
    <x v="588"/>
    <x v="435"/>
    <d v="2016-12-28T00:00:00"/>
    <s v="Second Class"/>
    <s v="RB-19795"/>
    <s v="Ross Baird"/>
    <s v="Home Office"/>
    <x v="0"/>
    <x v="35"/>
    <x v="3"/>
    <n v="28205"/>
    <x v="0"/>
    <s v="OFF-ST-10003716"/>
    <x v="1"/>
    <s v="Storage"/>
    <x v="898"/>
    <x v="1117"/>
    <n v="3"/>
    <n v="0.2"/>
    <x v="1163"/>
    <s v="low"/>
    <s v="Next time"/>
    <s v="Ross Baird"/>
    <s v="OFF-ST-10003716"/>
    <s v="Office Supplies"/>
  </r>
  <r>
    <n v="1260"/>
    <x v="588"/>
    <x v="435"/>
    <d v="2016-12-28T00:00:00"/>
    <s v="Second Class"/>
    <s v="RB-19795"/>
    <s v="Ross Baird"/>
    <s v="Home Office"/>
    <x v="0"/>
    <x v="35"/>
    <x v="3"/>
    <n v="28205"/>
    <x v="0"/>
    <s v="TEC-AC-10004469"/>
    <x v="2"/>
    <s v="Accessories"/>
    <x v="241"/>
    <x v="1118"/>
    <n v="8"/>
    <n v="0.2"/>
    <x v="1164"/>
    <s v="low"/>
    <s v="Next time"/>
    <s v="Ross Baird"/>
    <s v="TEC-AC-10004469"/>
    <s v="Technology"/>
  </r>
  <r>
    <n v="1261"/>
    <x v="589"/>
    <x v="436"/>
    <d v="2017-10-27T00:00:00"/>
    <s v="Standard Class"/>
    <s v="JR-15700"/>
    <s v="Jocasta Rupert"/>
    <s v="Consumer"/>
    <x v="0"/>
    <x v="108"/>
    <x v="2"/>
    <n v="32216"/>
    <x v="0"/>
    <s v="TEC-PH-10004586"/>
    <x v="2"/>
    <s v="Phones"/>
    <x v="899"/>
    <x v="1119"/>
    <n v="3"/>
    <n v="0.2"/>
    <x v="1165"/>
    <s v="low"/>
    <s v="Next time"/>
    <s v="Jocasta Rupert"/>
    <s v="TEC-PH-10004586"/>
    <s v="Technology"/>
  </r>
  <r>
    <n v="1262"/>
    <x v="590"/>
    <x v="99"/>
    <d v="2016-11-04T00:00:00"/>
    <s v="Standard Class"/>
    <s v="SM-20950"/>
    <s v="Suzanne McNair"/>
    <s v="Corporate"/>
    <x v="0"/>
    <x v="202"/>
    <x v="3"/>
    <n v="27834"/>
    <x v="0"/>
    <s v="OFF-BI-10004236"/>
    <x v="1"/>
    <s v="Binders"/>
    <x v="900"/>
    <x v="1120"/>
    <n v="4"/>
    <n v="0.7"/>
    <x v="1166"/>
    <s v="low"/>
    <s v="Next time"/>
    <s v="Suzanne Mcnair"/>
    <s v="OFF-BI-10004236"/>
    <s v="Office Supplies"/>
  </r>
  <r>
    <n v="1263"/>
    <x v="591"/>
    <x v="437"/>
    <d v="2017-07-09T00:00:00"/>
    <s v="Second Class"/>
    <s v="CS-12355"/>
    <s v="Christine Sundaresam"/>
    <s v="Consumer"/>
    <x v="0"/>
    <x v="85"/>
    <x v="15"/>
    <n v="11561"/>
    <x v="3"/>
    <s v="OFF-BI-10001634"/>
    <x v="1"/>
    <s v="Binders"/>
    <x v="24"/>
    <x v="1121"/>
    <n v="3"/>
    <n v="0.2"/>
    <x v="1167"/>
    <s v="low"/>
    <s v="Next time"/>
    <s v="Christine Sundaresam"/>
    <s v="OFF-BI-10001634"/>
    <s v="Office Supplies"/>
  </r>
  <r>
    <n v="1264"/>
    <x v="592"/>
    <x v="393"/>
    <d v="2016-10-02T00:00:00"/>
    <s v="First Class"/>
    <s v="CC-12220"/>
    <s v="Chris Cortes"/>
    <s v="Consumer"/>
    <x v="0"/>
    <x v="189"/>
    <x v="14"/>
    <n v="46350"/>
    <x v="2"/>
    <s v="TEC-PH-10000215"/>
    <x v="2"/>
    <s v="Phones"/>
    <x v="140"/>
    <x v="1122"/>
    <n v="2"/>
    <n v="0"/>
    <x v="1168"/>
    <s v="low"/>
    <s v="Next time"/>
    <s v="Chris Cortes"/>
    <s v="TEC-PH-10000215"/>
    <s v="Technology"/>
  </r>
  <r>
    <n v="1265"/>
    <x v="592"/>
    <x v="393"/>
    <d v="2016-10-02T00:00:00"/>
    <s v="First Class"/>
    <s v="CC-12220"/>
    <s v="Chris Cortes"/>
    <s v="Consumer"/>
    <x v="0"/>
    <x v="189"/>
    <x v="14"/>
    <n v="46350"/>
    <x v="2"/>
    <s v="FUR-FU-10003724"/>
    <x v="0"/>
    <s v="Furnishings"/>
    <x v="896"/>
    <x v="1123"/>
    <n v="5"/>
    <n v="0"/>
    <x v="743"/>
    <s v="low"/>
    <s v="Next time"/>
    <s v="Chris Cortes"/>
    <s v="FUR-FU-10003724"/>
    <s v="Furniture"/>
  </r>
  <r>
    <n v="1266"/>
    <x v="593"/>
    <x v="264"/>
    <d v="2017-09-07T00:00:00"/>
    <s v="Standard Class"/>
    <s v="PF-19225"/>
    <s v="Phillip Flathmann"/>
    <s v="Consumer"/>
    <x v="0"/>
    <x v="8"/>
    <x v="1"/>
    <n v="94122"/>
    <x v="1"/>
    <s v="OFF-AR-10000422"/>
    <x v="1"/>
    <s v="Art"/>
    <x v="901"/>
    <x v="1124"/>
    <n v="3"/>
    <n v="0"/>
    <x v="1169"/>
    <s v="low"/>
    <s v="Next time"/>
    <s v="Phillip Flathmann"/>
    <s v="OFF-AR-10000422"/>
    <s v="Office Supplies"/>
  </r>
  <r>
    <n v="1267"/>
    <x v="594"/>
    <x v="163"/>
    <d v="2014-12-29T00:00:00"/>
    <s v="Standard Class"/>
    <s v="JC-16105"/>
    <s v="Julie Creighton"/>
    <s v="Corporate"/>
    <x v="0"/>
    <x v="1"/>
    <x v="1"/>
    <n v="90045"/>
    <x v="1"/>
    <s v="OFF-ST-10003306"/>
    <x v="1"/>
    <s v="Storage"/>
    <x v="385"/>
    <x v="1125"/>
    <n v="1"/>
    <n v="0"/>
    <x v="1170"/>
    <s v="low"/>
    <s v="Next time"/>
    <s v="Julie Creighton"/>
    <s v="OFF-ST-10003306"/>
    <s v="Office Supplies"/>
  </r>
  <r>
    <n v="1268"/>
    <x v="594"/>
    <x v="163"/>
    <d v="2014-12-29T00:00:00"/>
    <s v="Standard Class"/>
    <s v="JC-16105"/>
    <s v="Julie Creighton"/>
    <s v="Corporate"/>
    <x v="0"/>
    <x v="1"/>
    <x v="1"/>
    <n v="90045"/>
    <x v="1"/>
    <s v="FUR-CH-10001146"/>
    <x v="0"/>
    <s v="Chairs"/>
    <x v="64"/>
    <x v="1126"/>
    <n v="6"/>
    <n v="0.2"/>
    <x v="1171"/>
    <s v="low"/>
    <s v="Next time"/>
    <s v="Julie Creighton"/>
    <s v="FUR-CH-10001146"/>
    <s v="Furniture"/>
  </r>
  <r>
    <n v="1269"/>
    <x v="595"/>
    <x v="397"/>
    <d v="2017-09-27T00:00:00"/>
    <s v="Standard Class"/>
    <s v="BG-11695"/>
    <s v="Brooke Gillingham"/>
    <s v="Corporate"/>
    <x v="0"/>
    <x v="103"/>
    <x v="22"/>
    <n v="80027"/>
    <x v="1"/>
    <s v="FUR-FU-10000246"/>
    <x v="0"/>
    <s v="Furnishings"/>
    <x v="391"/>
    <x v="1127"/>
    <n v="3"/>
    <n v="0.2"/>
    <x v="429"/>
    <s v="low"/>
    <s v="Next time"/>
    <s v="Brooke Gillingham"/>
    <s v="FUR-FU-10000246"/>
    <s v="Furniture"/>
  </r>
  <r>
    <n v="1270"/>
    <x v="596"/>
    <x v="400"/>
    <d v="2017-06-08T00:00:00"/>
    <s v="Standard Class"/>
    <s v="DC-12850"/>
    <s v="Dan Campbell"/>
    <s v="Consumer"/>
    <x v="0"/>
    <x v="159"/>
    <x v="19"/>
    <n v="35630"/>
    <x v="0"/>
    <s v="OFF-PA-10002870"/>
    <x v="1"/>
    <s v="Paper"/>
    <x v="902"/>
    <x v="1128"/>
    <n v="2"/>
    <n v="0"/>
    <x v="1172"/>
    <s v="low"/>
    <s v="Next time"/>
    <s v="Dan Campbell"/>
    <s v="OFF-PA-10002870"/>
    <s v="Office Supplies"/>
  </r>
  <r>
    <n v="1271"/>
    <x v="597"/>
    <x v="438"/>
    <d v="2016-04-26T00:00:00"/>
    <s v="Standard Class"/>
    <s v="SP-20545"/>
    <s v="Sibella Parks"/>
    <s v="Corporate"/>
    <x v="0"/>
    <x v="22"/>
    <x v="10"/>
    <n v="60623"/>
    <x v="2"/>
    <s v="OFF-ST-10000563"/>
    <x v="1"/>
    <s v="Storage"/>
    <x v="903"/>
    <x v="1129"/>
    <n v="4"/>
    <n v="0.2"/>
    <x v="1173"/>
    <s v="low"/>
    <s v="Next time"/>
    <s v="Sibella Parks"/>
    <s v="OFF-ST-10000563"/>
    <s v="Office Supplies"/>
  </r>
  <r>
    <n v="1272"/>
    <x v="597"/>
    <x v="438"/>
    <d v="2016-04-26T00:00:00"/>
    <s v="Standard Class"/>
    <s v="SP-20545"/>
    <s v="Sibella Parks"/>
    <s v="Corporate"/>
    <x v="0"/>
    <x v="22"/>
    <x v="10"/>
    <n v="60623"/>
    <x v="2"/>
    <s v="OFF-AP-10004487"/>
    <x v="1"/>
    <s v="Appliances"/>
    <x v="722"/>
    <x v="1130"/>
    <n v="3"/>
    <n v="0.8"/>
    <x v="1174"/>
    <s v="low"/>
    <s v="Next time"/>
    <s v="Sibella Parks"/>
    <s v="OFF-AP-10004487"/>
    <s v="Office Supplies"/>
  </r>
  <r>
    <n v="1273"/>
    <x v="597"/>
    <x v="438"/>
    <d v="2016-04-26T00:00:00"/>
    <s v="Standard Class"/>
    <s v="SP-20545"/>
    <s v="Sibella Parks"/>
    <s v="Corporate"/>
    <x v="0"/>
    <x v="22"/>
    <x v="10"/>
    <n v="60623"/>
    <x v="2"/>
    <s v="OFF-BI-10002854"/>
    <x v="1"/>
    <s v="Binders"/>
    <x v="904"/>
    <x v="1131"/>
    <n v="8"/>
    <n v="0.8"/>
    <x v="1175"/>
    <s v="low"/>
    <s v="Next time"/>
    <s v="Sibella Parks"/>
    <s v="OFF-BI-10002854"/>
    <s v="Office Supplies"/>
  </r>
  <r>
    <n v="1274"/>
    <x v="598"/>
    <x v="439"/>
    <d v="2016-05-26T00:00:00"/>
    <s v="Same Day"/>
    <s v="MS-17710"/>
    <s v="Maurice Satty"/>
    <s v="Consumer"/>
    <x v="0"/>
    <x v="5"/>
    <x v="5"/>
    <n v="76106"/>
    <x v="2"/>
    <s v="OFF-PA-10004621"/>
    <x v="1"/>
    <s v="Paper"/>
    <x v="745"/>
    <x v="559"/>
    <n v="2"/>
    <n v="0.2"/>
    <x v="572"/>
    <s v="low"/>
    <s v="Next time"/>
    <s v="Maurice Satty"/>
    <s v="OFF-PA-10004621"/>
    <s v="Office Supplies"/>
  </r>
  <r>
    <n v="1275"/>
    <x v="598"/>
    <x v="439"/>
    <d v="2016-05-26T00:00:00"/>
    <s v="Same Day"/>
    <s v="MS-17710"/>
    <s v="Maurice Satty"/>
    <s v="Consumer"/>
    <x v="0"/>
    <x v="5"/>
    <x v="5"/>
    <n v="76106"/>
    <x v="2"/>
    <s v="FUR-CH-10001973"/>
    <x v="0"/>
    <s v="Chairs"/>
    <x v="905"/>
    <x v="1132"/>
    <n v="5"/>
    <n v="0.3"/>
    <x v="1176"/>
    <s v="low"/>
    <s v="Next time"/>
    <s v="Maurice Satty"/>
    <s v="FUR-CH-10001973"/>
    <s v="Furniture"/>
  </r>
  <r>
    <n v="1276"/>
    <x v="598"/>
    <x v="439"/>
    <d v="2016-05-26T00:00:00"/>
    <s v="Same Day"/>
    <s v="MS-17710"/>
    <s v="Maurice Satty"/>
    <s v="Consumer"/>
    <x v="0"/>
    <x v="5"/>
    <x v="5"/>
    <n v="76106"/>
    <x v="2"/>
    <s v="OFF-PA-10004040"/>
    <x v="1"/>
    <s v="Paper"/>
    <x v="99"/>
    <x v="642"/>
    <n v="3"/>
    <n v="0.2"/>
    <x v="1177"/>
    <s v="low"/>
    <s v="Next time"/>
    <s v="Maurice Satty"/>
    <s v="OFF-PA-10004040"/>
    <s v="Office Supplies"/>
  </r>
  <r>
    <n v="1277"/>
    <x v="598"/>
    <x v="439"/>
    <d v="2016-05-26T00:00:00"/>
    <s v="Same Day"/>
    <s v="MS-17710"/>
    <s v="Maurice Satty"/>
    <s v="Consumer"/>
    <x v="0"/>
    <x v="5"/>
    <x v="5"/>
    <n v="76106"/>
    <x v="2"/>
    <s v="TEC-AC-10000580"/>
    <x v="2"/>
    <s v="Accessories"/>
    <x v="906"/>
    <x v="1133"/>
    <n v="1"/>
    <n v="0.2"/>
    <x v="1178"/>
    <s v="low"/>
    <s v="Next time"/>
    <s v="Maurice Satty"/>
    <s v="TEC-AC-10000580"/>
    <s v="Technology"/>
  </r>
  <r>
    <n v="1278"/>
    <x v="599"/>
    <x v="440"/>
    <d v="2016-05-07T00:00:00"/>
    <s v="Standard Class"/>
    <s v="BD-11770"/>
    <s v="Bryan Davis"/>
    <s v="Consumer"/>
    <x v="0"/>
    <x v="12"/>
    <x v="5"/>
    <n v="77070"/>
    <x v="2"/>
    <s v="OFF-AR-10004022"/>
    <x v="1"/>
    <s v="Art"/>
    <x v="907"/>
    <x v="1134"/>
    <n v="3"/>
    <n v="0.2"/>
    <x v="1179"/>
    <s v="low"/>
    <s v="Next time"/>
    <s v="Bryan Davis"/>
    <s v="OFF-AR-10004022"/>
    <s v="Office Supplies"/>
  </r>
  <r>
    <n v="1279"/>
    <x v="600"/>
    <x v="78"/>
    <d v="2014-09-11T00:00:00"/>
    <s v="First Class"/>
    <s v="KC-16255"/>
    <s v="Karen Carlisle"/>
    <s v="Corporate"/>
    <x v="0"/>
    <x v="203"/>
    <x v="32"/>
    <n v="31204"/>
    <x v="0"/>
    <s v="TEC-AC-10004209"/>
    <x v="2"/>
    <s v="Accessories"/>
    <x v="908"/>
    <x v="1135"/>
    <n v="3"/>
    <n v="0"/>
    <x v="1180"/>
    <s v="low"/>
    <s v="Next time"/>
    <s v="Karen Carlisle"/>
    <s v="TEC-AC-10004209"/>
    <s v="Technology"/>
  </r>
  <r>
    <n v="1280"/>
    <x v="600"/>
    <x v="78"/>
    <d v="2014-09-11T00:00:00"/>
    <s v="First Class"/>
    <s v="KC-16255"/>
    <s v="Karen Carlisle"/>
    <s v="Corporate"/>
    <x v="0"/>
    <x v="203"/>
    <x v="32"/>
    <n v="31204"/>
    <x v="0"/>
    <s v="TEC-AC-10000023"/>
    <x v="2"/>
    <s v="Accessories"/>
    <x v="909"/>
    <x v="1136"/>
    <n v="4"/>
    <n v="0"/>
    <x v="1181"/>
    <s v="low"/>
    <s v="Next time"/>
    <s v="Karen Carlisle"/>
    <s v="TEC-AC-10000023"/>
    <s v="Technology"/>
  </r>
  <r>
    <n v="1281"/>
    <x v="601"/>
    <x v="64"/>
    <d v="2016-09-06T00:00:00"/>
    <s v="First Class"/>
    <s v="TR-21325"/>
    <s v="Toby Ritter"/>
    <s v="Consumer"/>
    <x v="0"/>
    <x v="204"/>
    <x v="23"/>
    <n v="52402"/>
    <x v="2"/>
    <s v="TEC-PH-10003505"/>
    <x v="2"/>
    <s v="Phones"/>
    <x v="910"/>
    <x v="1137"/>
    <n v="3"/>
    <n v="0"/>
    <x v="1182"/>
    <s v="low"/>
    <s v="Next time"/>
    <s v="Toby Ritter"/>
    <s v="TEC-PH-10003505"/>
    <s v="Technology"/>
  </r>
  <r>
    <n v="1282"/>
    <x v="602"/>
    <x v="359"/>
    <d v="2017-04-11T00:00:00"/>
    <s v="First Class"/>
    <s v="SA-20830"/>
    <s v="Sue Ann Reed"/>
    <s v="Consumer"/>
    <x v="0"/>
    <x v="108"/>
    <x v="2"/>
    <n v="32216"/>
    <x v="0"/>
    <s v="OFF-LA-10000121"/>
    <x v="1"/>
    <s v="Labels"/>
    <x v="911"/>
    <x v="1138"/>
    <n v="3"/>
    <n v="0.2"/>
    <x v="1183"/>
    <s v="low"/>
    <s v="Next time"/>
    <s v="Sue Ann Reed"/>
    <s v="OFF-LA-10000121"/>
    <s v="Office Supplies"/>
  </r>
  <r>
    <n v="1283"/>
    <x v="602"/>
    <x v="359"/>
    <d v="2017-04-11T00:00:00"/>
    <s v="First Class"/>
    <s v="SA-20830"/>
    <s v="Sue Ann Reed"/>
    <s v="Consumer"/>
    <x v="0"/>
    <x v="108"/>
    <x v="2"/>
    <n v="32216"/>
    <x v="0"/>
    <s v="OFF-BI-10002026"/>
    <x v="1"/>
    <s v="Binders"/>
    <x v="912"/>
    <x v="1139"/>
    <n v="1"/>
    <n v="0.7"/>
    <x v="1184"/>
    <s v="low"/>
    <s v="Next time"/>
    <s v="Sue Ann Reed"/>
    <s v="OFF-BI-10002026"/>
    <s v="Office Supplies"/>
  </r>
  <r>
    <n v="1284"/>
    <x v="602"/>
    <x v="359"/>
    <d v="2017-04-11T00:00:00"/>
    <s v="First Class"/>
    <s v="SA-20830"/>
    <s v="Sue Ann Reed"/>
    <s v="Consumer"/>
    <x v="0"/>
    <x v="108"/>
    <x v="2"/>
    <n v="32216"/>
    <x v="0"/>
    <s v="OFF-PA-10000994"/>
    <x v="1"/>
    <s v="Paper"/>
    <x v="913"/>
    <x v="1140"/>
    <n v="3"/>
    <n v="0.2"/>
    <x v="1185"/>
    <s v="low"/>
    <s v="Next time"/>
    <s v="Sue Ann Reed"/>
    <s v="OFF-PA-10000994"/>
    <s v="Office Supplies"/>
  </r>
  <r>
    <n v="1285"/>
    <x v="603"/>
    <x v="401"/>
    <d v="2015-12-12T00:00:00"/>
    <s v="Standard Class"/>
    <s v="KW-16435"/>
    <s v="Katrina Willman"/>
    <s v="Consumer"/>
    <x v="0"/>
    <x v="89"/>
    <x v="5"/>
    <n v="78745"/>
    <x v="2"/>
    <s v="OFF-BI-10002813"/>
    <x v="1"/>
    <s v="Binders"/>
    <x v="914"/>
    <x v="1141"/>
    <n v="7"/>
    <n v="0.8"/>
    <x v="1186"/>
    <s v="low"/>
    <s v="Next time"/>
    <s v="Katrina Willman"/>
    <s v="OFF-BI-10002813"/>
    <s v="Office Supplies"/>
  </r>
  <r>
    <n v="1286"/>
    <x v="604"/>
    <x v="190"/>
    <d v="2016-07-03T00:00:00"/>
    <s v="Standard Class"/>
    <s v="GM-14500"/>
    <s v="Gene McClure"/>
    <s v="Consumer"/>
    <x v="0"/>
    <x v="205"/>
    <x v="34"/>
    <n v="2908"/>
    <x v="3"/>
    <s v="OFF-ST-10000617"/>
    <x v="1"/>
    <s v="Storage"/>
    <x v="384"/>
    <x v="81"/>
    <n v="5"/>
    <n v="0"/>
    <x v="1187"/>
    <s v="low"/>
    <s v="Next time"/>
    <s v="Gene Mcclure"/>
    <s v="OFF-ST-10000617"/>
    <s v="Office Supplies"/>
  </r>
  <r>
    <n v="1287"/>
    <x v="605"/>
    <x v="433"/>
    <d v="2015-07-08T00:00:00"/>
    <s v="Standard Class"/>
    <s v="AD-10180"/>
    <s v="Alan Dominguez"/>
    <s v="Home Office"/>
    <x v="0"/>
    <x v="20"/>
    <x v="15"/>
    <n v="10035"/>
    <x v="3"/>
    <s v="OFF-AR-10004817"/>
    <x v="1"/>
    <s v="Art"/>
    <x v="915"/>
    <x v="1142"/>
    <n v="3"/>
    <n v="0"/>
    <x v="1188"/>
    <s v="low"/>
    <s v="Next time"/>
    <s v="Alan Dominguez"/>
    <s v="OFF-AR-10004817"/>
    <s v="Office Supplies"/>
  </r>
  <r>
    <n v="1288"/>
    <x v="606"/>
    <x v="441"/>
    <d v="2016-11-26T00:00:00"/>
    <s v="Standard Class"/>
    <s v="TB-21355"/>
    <s v="Todd Boyes"/>
    <s v="Corporate"/>
    <x v="0"/>
    <x v="20"/>
    <x v="15"/>
    <n v="10009"/>
    <x v="3"/>
    <s v="FUR-FU-10000397"/>
    <x v="0"/>
    <s v="Furnishings"/>
    <x v="63"/>
    <x v="1143"/>
    <n v="2"/>
    <n v="0"/>
    <x v="1189"/>
    <s v="low"/>
    <s v="Next time"/>
    <s v="Todd Boyes"/>
    <s v="FUR-FU-10000397"/>
    <s v="Furniture"/>
  </r>
  <r>
    <n v="1289"/>
    <x v="606"/>
    <x v="441"/>
    <d v="2016-11-26T00:00:00"/>
    <s v="Standard Class"/>
    <s v="TB-21355"/>
    <s v="Todd Boyes"/>
    <s v="Corporate"/>
    <x v="0"/>
    <x v="20"/>
    <x v="15"/>
    <n v="10009"/>
    <x v="3"/>
    <s v="OFF-BI-10000605"/>
    <x v="1"/>
    <s v="Binders"/>
    <x v="536"/>
    <x v="848"/>
    <n v="4"/>
    <n v="0.2"/>
    <x v="883"/>
    <s v="low"/>
    <s v="Next time"/>
    <s v="Todd Boyes"/>
    <s v="OFF-BI-10000605"/>
    <s v="Office Supplies"/>
  </r>
  <r>
    <n v="1290"/>
    <x v="606"/>
    <x v="441"/>
    <d v="2016-11-26T00:00:00"/>
    <s v="Standard Class"/>
    <s v="TB-21355"/>
    <s v="Todd Boyes"/>
    <s v="Corporate"/>
    <x v="0"/>
    <x v="20"/>
    <x v="15"/>
    <n v="10009"/>
    <x v="3"/>
    <s v="OFF-AR-10001860"/>
    <x v="1"/>
    <s v="Art"/>
    <x v="916"/>
    <x v="1144"/>
    <n v="3"/>
    <n v="0"/>
    <x v="1190"/>
    <s v="low"/>
    <s v="Next time"/>
    <s v="Todd Boyes"/>
    <s v="OFF-AR-10001860"/>
    <s v="Office Supplies"/>
  </r>
  <r>
    <n v="1291"/>
    <x v="607"/>
    <x v="338"/>
    <d v="2016-11-12T00:00:00"/>
    <s v="First Class"/>
    <s v="CC-12430"/>
    <s v="Chuck Clark"/>
    <s v="Home Office"/>
    <x v="0"/>
    <x v="8"/>
    <x v="1"/>
    <n v="94122"/>
    <x v="1"/>
    <s v="OFF-BI-10004970"/>
    <x v="1"/>
    <s v="Binders"/>
    <x v="917"/>
    <x v="1145"/>
    <n v="4"/>
    <n v="0.2"/>
    <x v="1191"/>
    <s v="low"/>
    <s v="Next time"/>
    <s v="Chuck Clark"/>
    <s v="OFF-BI-10004970"/>
    <s v="Office Supplies"/>
  </r>
  <r>
    <n v="1292"/>
    <x v="607"/>
    <x v="338"/>
    <d v="2016-11-12T00:00:00"/>
    <s v="First Class"/>
    <s v="CC-12430"/>
    <s v="Chuck Clark"/>
    <s v="Home Office"/>
    <x v="0"/>
    <x v="8"/>
    <x v="1"/>
    <n v="94122"/>
    <x v="1"/>
    <s v="OFF-PA-10003172"/>
    <x v="1"/>
    <s v="Paper"/>
    <x v="854"/>
    <x v="56"/>
    <n v="5"/>
    <n v="0"/>
    <x v="56"/>
    <s v="low"/>
    <s v="Next time"/>
    <s v="Chuck Clark"/>
    <s v="OFF-PA-10003172"/>
    <s v="Office Supplies"/>
  </r>
  <r>
    <n v="1293"/>
    <x v="608"/>
    <x v="375"/>
    <d v="2015-09-01T00:00:00"/>
    <s v="Standard Class"/>
    <s v="PF-19165"/>
    <s v="Philip Fox"/>
    <s v="Consumer"/>
    <x v="0"/>
    <x v="70"/>
    <x v="1"/>
    <n v="92105"/>
    <x v="1"/>
    <s v="OFF-SU-10001218"/>
    <x v="1"/>
    <s v="Supplies"/>
    <x v="134"/>
    <x v="1146"/>
    <n v="3"/>
    <n v="0"/>
    <x v="1192"/>
    <s v="low"/>
    <s v="Next time"/>
    <s v="Philip Fox"/>
    <s v="OFF-SU-10001218"/>
    <s v="Office Supplies"/>
  </r>
  <r>
    <n v="1294"/>
    <x v="608"/>
    <x v="375"/>
    <d v="2015-09-01T00:00:00"/>
    <s v="Standard Class"/>
    <s v="PF-19165"/>
    <s v="Philip Fox"/>
    <s v="Consumer"/>
    <x v="0"/>
    <x v="70"/>
    <x v="1"/>
    <n v="92105"/>
    <x v="1"/>
    <s v="OFF-PA-10002968"/>
    <x v="1"/>
    <s v="Paper"/>
    <x v="918"/>
    <x v="1147"/>
    <n v="5"/>
    <n v="0"/>
    <x v="1193"/>
    <s v="low"/>
    <s v="Next time"/>
    <s v="Philip Fox"/>
    <s v="OFF-PA-10002968"/>
    <s v="Office Supplies"/>
  </r>
  <r>
    <n v="1295"/>
    <x v="608"/>
    <x v="375"/>
    <d v="2015-09-01T00:00:00"/>
    <s v="Standard Class"/>
    <s v="PF-19165"/>
    <s v="Philip Fox"/>
    <s v="Consumer"/>
    <x v="0"/>
    <x v="70"/>
    <x v="1"/>
    <n v="92105"/>
    <x v="1"/>
    <s v="OFF-LA-10000134"/>
    <x v="1"/>
    <s v="Labels"/>
    <x v="85"/>
    <x v="1148"/>
    <n v="1"/>
    <n v="0"/>
    <x v="1194"/>
    <s v="low"/>
    <s v="Next time"/>
    <s v="Philip Fox"/>
    <s v="OFF-LA-10000134"/>
    <s v="Office Supplies"/>
  </r>
  <r>
    <n v="1296"/>
    <x v="609"/>
    <x v="442"/>
    <d v="2015-05-29T00:00:00"/>
    <s v="Standard Class"/>
    <s v="JH-16180"/>
    <s v="Justin Hirsh"/>
    <s v="Consumer"/>
    <x v="0"/>
    <x v="206"/>
    <x v="22"/>
    <n v="81001"/>
    <x v="1"/>
    <s v="OFF-AP-10004487"/>
    <x v="1"/>
    <s v="Appliances"/>
    <x v="722"/>
    <x v="1149"/>
    <n v="13"/>
    <n v="0.2"/>
    <x v="1195"/>
    <s v="low"/>
    <s v="Next time"/>
    <s v="Justin Hirsh"/>
    <s v="OFF-AP-10004487"/>
    <s v="Office Supplies"/>
  </r>
  <r>
    <n v="1297"/>
    <x v="610"/>
    <x v="247"/>
    <d v="2018-01-03T00:00:00"/>
    <s v="Standard Class"/>
    <s v="EB-13975"/>
    <s v="Erica Bern"/>
    <s v="Corporate"/>
    <x v="0"/>
    <x v="54"/>
    <x v="1"/>
    <n v="94533"/>
    <x v="1"/>
    <s v="OFF-BI-10002103"/>
    <x v="1"/>
    <s v="Binders"/>
    <x v="530"/>
    <x v="1150"/>
    <n v="2"/>
    <n v="0.2"/>
    <x v="1196"/>
    <s v="low"/>
    <s v="Next time"/>
    <s v="Erica Bern"/>
    <s v="OFF-BI-10002103"/>
    <s v="Office Supplies"/>
  </r>
  <r>
    <n v="1298"/>
    <x v="610"/>
    <x v="247"/>
    <d v="2018-01-03T00:00:00"/>
    <s v="Standard Class"/>
    <s v="EB-13975"/>
    <s v="Erica Bern"/>
    <s v="Corporate"/>
    <x v="0"/>
    <x v="54"/>
    <x v="1"/>
    <n v="94533"/>
    <x v="1"/>
    <s v="OFF-BI-10004632"/>
    <x v="1"/>
    <s v="Binders"/>
    <x v="919"/>
    <x v="1151"/>
    <n v="2"/>
    <n v="0.2"/>
    <x v="1197"/>
    <s v="low"/>
    <s v="Next time"/>
    <s v="Erica Bern"/>
    <s v="OFF-BI-10004632"/>
    <s v="Office Supplies"/>
  </r>
  <r>
    <n v="1299"/>
    <x v="611"/>
    <x v="16"/>
    <d v="2016-12-12T00:00:00"/>
    <s v="Second Class"/>
    <s v="QJ-19255"/>
    <s v="Quincy Jones"/>
    <s v="Corporate"/>
    <x v="0"/>
    <x v="33"/>
    <x v="11"/>
    <n v="55106"/>
    <x v="2"/>
    <s v="TEC-PH-10003555"/>
    <x v="2"/>
    <s v="Phones"/>
    <x v="462"/>
    <x v="1152"/>
    <n v="5"/>
    <n v="0"/>
    <x v="1198"/>
    <s v="low"/>
    <s v="Next time"/>
    <s v="Quincy Jones"/>
    <s v="TEC-PH-10003555"/>
    <s v="Technology"/>
  </r>
  <r>
    <n v="1300"/>
    <x v="612"/>
    <x v="242"/>
    <d v="2015-10-07T00:00:00"/>
    <s v="First Class"/>
    <s v="AA-10315"/>
    <s v="Alex Avila"/>
    <s v="Consumer"/>
    <x v="0"/>
    <x v="8"/>
    <x v="1"/>
    <n v="94109"/>
    <x v="1"/>
    <s v="OFF-ST-10001590"/>
    <x v="1"/>
    <s v="Storage"/>
    <x v="147"/>
    <x v="1153"/>
    <n v="2"/>
    <n v="0"/>
    <x v="1199"/>
    <s v="low"/>
    <s v="Next time"/>
    <s v="Alex Avila"/>
    <s v="OFF-ST-10001590"/>
    <s v="Office Supplies"/>
  </r>
  <r>
    <n v="1301"/>
    <x v="613"/>
    <x v="443"/>
    <d v="2016-12-25T00:00:00"/>
    <s v="Second Class"/>
    <s v="LC-17140"/>
    <s v="Logan Currie"/>
    <s v="Consumer"/>
    <x v="0"/>
    <x v="24"/>
    <x v="17"/>
    <n v="22153"/>
    <x v="0"/>
    <s v="FUR-FU-10003664"/>
    <x v="0"/>
    <s v="Furnishings"/>
    <x v="35"/>
    <x v="1154"/>
    <n v="6"/>
    <n v="0"/>
    <x v="1200"/>
    <s v="low"/>
    <s v="Next time"/>
    <s v="Logan Currie"/>
    <s v="FUR-FU-10003664"/>
    <s v="Furniture"/>
  </r>
  <r>
    <n v="1302"/>
    <x v="613"/>
    <x v="443"/>
    <d v="2016-12-25T00:00:00"/>
    <s v="Second Class"/>
    <s v="LC-17140"/>
    <s v="Logan Currie"/>
    <s v="Consumer"/>
    <x v="0"/>
    <x v="24"/>
    <x v="17"/>
    <n v="22153"/>
    <x v="0"/>
    <s v="FUR-FU-10003664"/>
    <x v="0"/>
    <s v="Furnishings"/>
    <x v="35"/>
    <x v="1155"/>
    <n v="3"/>
    <n v="0"/>
    <x v="1201"/>
    <s v="low"/>
    <s v="Next time"/>
    <s v="Logan Currie"/>
    <s v="FUR-FU-10003664"/>
    <s v="Furniture"/>
  </r>
  <r>
    <n v="1303"/>
    <x v="614"/>
    <x v="444"/>
    <d v="2015-09-24T00:00:00"/>
    <s v="Second Class"/>
    <s v="TC-21535"/>
    <s v="Tracy Collins"/>
    <s v="Home Office"/>
    <x v="0"/>
    <x v="81"/>
    <x v="17"/>
    <n v="22204"/>
    <x v="0"/>
    <s v="FUR-BO-10003433"/>
    <x v="0"/>
    <s v="Bookcases"/>
    <x v="920"/>
    <x v="1156"/>
    <n v="2"/>
    <n v="0"/>
    <x v="1202"/>
    <s v="low"/>
    <s v="Next time"/>
    <s v="Tracy Collins"/>
    <s v="FUR-BO-10003433"/>
    <s v="Furniture"/>
  </r>
  <r>
    <n v="1304"/>
    <x v="615"/>
    <x v="445"/>
    <d v="2017-07-07T00:00:00"/>
    <s v="Standard Class"/>
    <s v="CS-12460"/>
    <s v="Chuck Sachs"/>
    <s v="Consumer"/>
    <x v="0"/>
    <x v="38"/>
    <x v="32"/>
    <n v="31907"/>
    <x v="0"/>
    <s v="FUR-FU-10002554"/>
    <x v="0"/>
    <s v="Furnishings"/>
    <x v="921"/>
    <x v="1157"/>
    <n v="1"/>
    <n v="0"/>
    <x v="1203"/>
    <s v="low"/>
    <s v="Next time"/>
    <s v="Chuck Sachs"/>
    <s v="FUR-FU-10002554"/>
    <s v="Furniture"/>
  </r>
  <r>
    <n v="1305"/>
    <x v="615"/>
    <x v="445"/>
    <d v="2017-07-07T00:00:00"/>
    <s v="Standard Class"/>
    <s v="CS-12460"/>
    <s v="Chuck Sachs"/>
    <s v="Consumer"/>
    <x v="0"/>
    <x v="38"/>
    <x v="32"/>
    <n v="31907"/>
    <x v="0"/>
    <s v="TEC-PH-10001557"/>
    <x v="2"/>
    <s v="Phones"/>
    <x v="664"/>
    <x v="1158"/>
    <n v="3"/>
    <n v="0"/>
    <x v="1204"/>
    <s v="low"/>
    <s v="Next time"/>
    <s v="Chuck Sachs"/>
    <s v="TEC-PH-10001557"/>
    <s v="Technology"/>
  </r>
  <r>
    <n v="1306"/>
    <x v="616"/>
    <x v="216"/>
    <d v="2016-07-16T00:00:00"/>
    <s v="Second Class"/>
    <s v="BM-11785"/>
    <s v="Bryan Mills"/>
    <s v="Consumer"/>
    <x v="0"/>
    <x v="12"/>
    <x v="5"/>
    <n v="77036"/>
    <x v="2"/>
    <s v="TEC-PH-10003437"/>
    <x v="2"/>
    <s v="Phones"/>
    <x v="922"/>
    <x v="1159"/>
    <n v="7"/>
    <n v="0.2"/>
    <x v="1205"/>
    <s v="low"/>
    <s v="Next time"/>
    <s v="Bryan Mills"/>
    <s v="TEC-PH-10003437"/>
    <s v="Technology"/>
  </r>
  <r>
    <n v="1307"/>
    <x v="617"/>
    <x v="23"/>
    <d v="2016-06-21T00:00:00"/>
    <s v="First Class"/>
    <s v="RC-19825"/>
    <s v="Roy Collins"/>
    <s v="Consumer"/>
    <x v="0"/>
    <x v="45"/>
    <x v="1"/>
    <n v="91104"/>
    <x v="1"/>
    <s v="OFF-PA-10002986"/>
    <x v="1"/>
    <s v="Paper"/>
    <x v="482"/>
    <x v="1160"/>
    <n v="7"/>
    <n v="0"/>
    <x v="1206"/>
    <s v="low"/>
    <s v="Next time"/>
    <s v="Roy Collins"/>
    <s v="OFF-PA-10002986"/>
    <s v="Office Supplies"/>
  </r>
  <r>
    <n v="1308"/>
    <x v="617"/>
    <x v="23"/>
    <d v="2016-06-21T00:00:00"/>
    <s v="First Class"/>
    <s v="RC-19825"/>
    <s v="Roy Collins"/>
    <s v="Consumer"/>
    <x v="0"/>
    <x v="45"/>
    <x v="1"/>
    <n v="91104"/>
    <x v="1"/>
    <s v="OFF-BI-10000320"/>
    <x v="1"/>
    <s v="Binders"/>
    <x v="776"/>
    <x v="1161"/>
    <n v="3"/>
    <n v="0.2"/>
    <x v="1207"/>
    <s v="low"/>
    <s v="Next time"/>
    <s v="Roy Collins"/>
    <s v="OFF-BI-10000320"/>
    <s v="Office Supplies"/>
  </r>
  <r>
    <n v="1309"/>
    <x v="617"/>
    <x v="23"/>
    <d v="2016-06-21T00:00:00"/>
    <s v="First Class"/>
    <s v="RC-19825"/>
    <s v="Roy Collins"/>
    <s v="Consumer"/>
    <x v="0"/>
    <x v="45"/>
    <x v="1"/>
    <n v="91104"/>
    <x v="1"/>
    <s v="OFF-AP-10003971"/>
    <x v="1"/>
    <s v="Appliances"/>
    <x v="923"/>
    <x v="1162"/>
    <n v="2"/>
    <n v="0"/>
    <x v="1208"/>
    <s v="low"/>
    <s v="Next time"/>
    <s v="Roy Collins"/>
    <s v="OFF-AP-10003971"/>
    <s v="Office Supplies"/>
  </r>
  <r>
    <n v="1310"/>
    <x v="617"/>
    <x v="23"/>
    <d v="2016-06-21T00:00:00"/>
    <s v="First Class"/>
    <s v="RC-19825"/>
    <s v="Roy Collins"/>
    <s v="Consumer"/>
    <x v="0"/>
    <x v="45"/>
    <x v="1"/>
    <n v="91104"/>
    <x v="1"/>
    <s v="OFF-ST-10001469"/>
    <x v="1"/>
    <s v="Storage"/>
    <x v="399"/>
    <x v="424"/>
    <n v="3"/>
    <n v="0"/>
    <x v="437"/>
    <s v="low"/>
    <s v="Next time"/>
    <s v="Roy Collins"/>
    <s v="OFF-ST-10001469"/>
    <s v="Office Supplies"/>
  </r>
  <r>
    <n v="1311"/>
    <x v="617"/>
    <x v="23"/>
    <d v="2016-06-21T00:00:00"/>
    <s v="First Class"/>
    <s v="RC-19825"/>
    <s v="Roy Collins"/>
    <s v="Consumer"/>
    <x v="0"/>
    <x v="45"/>
    <x v="1"/>
    <n v="91104"/>
    <x v="1"/>
    <s v="FUR-CH-10003846"/>
    <x v="0"/>
    <s v="Chairs"/>
    <x v="924"/>
    <x v="224"/>
    <n v="2"/>
    <n v="0.2"/>
    <x v="1209"/>
    <s v="low"/>
    <s v="Next time"/>
    <s v="Roy Collins"/>
    <s v="FUR-CH-10003846"/>
    <s v="Furniture"/>
  </r>
  <r>
    <n v="1312"/>
    <x v="618"/>
    <x v="10"/>
    <d v="2016-12-13T00:00:00"/>
    <s v="Standard Class"/>
    <s v="FM-14380"/>
    <s v="Fred McMath"/>
    <s v="Consumer"/>
    <x v="0"/>
    <x v="104"/>
    <x v="31"/>
    <n v="1841"/>
    <x v="3"/>
    <s v="OFF-LA-10001404"/>
    <x v="1"/>
    <s v="Labels"/>
    <x v="925"/>
    <x v="1163"/>
    <n v="1"/>
    <n v="0"/>
    <x v="1210"/>
    <s v="low"/>
    <s v="Next time"/>
    <s v="Fred Mcmath"/>
    <s v="OFF-LA-10001404"/>
    <s v="Office Supplies"/>
  </r>
  <r>
    <n v="1313"/>
    <x v="618"/>
    <x v="10"/>
    <d v="2016-12-13T00:00:00"/>
    <s v="Standard Class"/>
    <s v="FM-14380"/>
    <s v="Fred McMath"/>
    <s v="Consumer"/>
    <x v="0"/>
    <x v="104"/>
    <x v="31"/>
    <n v="1841"/>
    <x v="3"/>
    <s v="OFF-LA-10001474"/>
    <x v="1"/>
    <s v="Labels"/>
    <x v="926"/>
    <x v="1164"/>
    <n v="4"/>
    <n v="0"/>
    <x v="1211"/>
    <s v="low"/>
    <s v="Next time"/>
    <s v="Fred Mcmath"/>
    <s v="OFF-LA-10001474"/>
    <s v="Office Supplies"/>
  </r>
  <r>
    <n v="1314"/>
    <x v="619"/>
    <x v="446"/>
    <d v="2016-10-01T00:00:00"/>
    <s v="Standard Class"/>
    <s v="PK-19075"/>
    <s v="Pete Kriz"/>
    <s v="Consumer"/>
    <x v="0"/>
    <x v="38"/>
    <x v="24"/>
    <n v="43229"/>
    <x v="3"/>
    <s v="FUR-CH-10003199"/>
    <x v="0"/>
    <s v="Chairs"/>
    <x v="637"/>
    <x v="1165"/>
    <n v="2"/>
    <n v="0.3"/>
    <x v="1212"/>
    <s v="low"/>
    <s v="Next time"/>
    <s v="Pete Kriz"/>
    <s v="FUR-CH-10003199"/>
    <s v="Furniture"/>
  </r>
  <r>
    <n v="1315"/>
    <x v="620"/>
    <x v="122"/>
    <d v="2016-12-23T00:00:00"/>
    <s v="Standard Class"/>
    <s v="HG-14965"/>
    <s v="Henry Goldwyn"/>
    <s v="Corporate"/>
    <x v="0"/>
    <x v="1"/>
    <x v="1"/>
    <n v="90032"/>
    <x v="1"/>
    <s v="OFF-PA-10003072"/>
    <x v="1"/>
    <s v="Paper"/>
    <x v="927"/>
    <x v="783"/>
    <n v="6"/>
    <n v="0"/>
    <x v="812"/>
    <s v="low"/>
    <s v="Next time"/>
    <s v="Henry Goldwyn"/>
    <s v="OFF-PA-10003072"/>
    <s v="Office Supplies"/>
  </r>
  <r>
    <n v="1316"/>
    <x v="620"/>
    <x v="122"/>
    <d v="2016-12-23T00:00:00"/>
    <s v="Standard Class"/>
    <s v="HG-14965"/>
    <s v="Henry Goldwyn"/>
    <s v="Corporate"/>
    <x v="0"/>
    <x v="1"/>
    <x v="1"/>
    <n v="90032"/>
    <x v="1"/>
    <s v="FUR-FU-10004960"/>
    <x v="0"/>
    <s v="Furnishings"/>
    <x v="928"/>
    <x v="1166"/>
    <n v="8"/>
    <n v="0"/>
    <x v="1213"/>
    <s v="low"/>
    <s v="Next time"/>
    <s v="Henry Goldwyn"/>
    <s v="FUR-FU-10004960"/>
    <s v="Furniture"/>
  </r>
  <r>
    <n v="1317"/>
    <x v="620"/>
    <x v="122"/>
    <d v="2016-12-23T00:00:00"/>
    <s v="Standard Class"/>
    <s v="HG-14965"/>
    <s v="Henry Goldwyn"/>
    <s v="Corporate"/>
    <x v="0"/>
    <x v="1"/>
    <x v="1"/>
    <n v="90032"/>
    <x v="1"/>
    <s v="OFF-SU-10003505"/>
    <x v="1"/>
    <s v="Supplies"/>
    <x v="413"/>
    <x v="1167"/>
    <n v="5"/>
    <n v="0"/>
    <x v="1214"/>
    <s v="low"/>
    <s v="Next time"/>
    <s v="Henry Goldwyn"/>
    <s v="OFF-SU-10003505"/>
    <s v="Office Supplies"/>
  </r>
  <r>
    <n v="1318"/>
    <x v="621"/>
    <x v="389"/>
    <d v="2017-12-14T00:00:00"/>
    <s v="Standard Class"/>
    <s v="HA-14920"/>
    <s v="Helen Andreada"/>
    <s v="Consumer"/>
    <x v="0"/>
    <x v="10"/>
    <x v="9"/>
    <n v="19120"/>
    <x v="3"/>
    <s v="TEC-AC-10003116"/>
    <x v="2"/>
    <s v="Accessories"/>
    <x v="929"/>
    <x v="1168"/>
    <n v="1"/>
    <n v="0.2"/>
    <x v="1215"/>
    <s v="low"/>
    <s v="Next time"/>
    <s v="Helen Andreada"/>
    <s v="TEC-AC-10003116"/>
    <s v="Technology"/>
  </r>
  <r>
    <n v="1319"/>
    <x v="622"/>
    <x v="268"/>
    <d v="2014-07-05T00:00:00"/>
    <s v="Standard Class"/>
    <s v="LW-16825"/>
    <s v="Laurel Workman"/>
    <s v="Corporate"/>
    <x v="0"/>
    <x v="207"/>
    <x v="2"/>
    <n v="32725"/>
    <x v="0"/>
    <s v="TEC-PH-10004586"/>
    <x v="2"/>
    <s v="Phones"/>
    <x v="899"/>
    <x v="1169"/>
    <n v="2"/>
    <n v="0.2"/>
    <x v="1216"/>
    <s v="low"/>
    <s v="Next time"/>
    <s v="Laurel Workman"/>
    <s v="TEC-PH-10004586"/>
    <s v="Technology"/>
  </r>
  <r>
    <n v="1320"/>
    <x v="622"/>
    <x v="268"/>
    <d v="2014-07-05T00:00:00"/>
    <s v="Standard Class"/>
    <s v="LW-16825"/>
    <s v="Laurel Workman"/>
    <s v="Corporate"/>
    <x v="0"/>
    <x v="207"/>
    <x v="2"/>
    <n v="32725"/>
    <x v="0"/>
    <s v="OFF-BI-10000546"/>
    <x v="1"/>
    <s v="Binders"/>
    <x v="614"/>
    <x v="1170"/>
    <n v="6"/>
    <n v="0.7"/>
    <x v="1217"/>
    <s v="low"/>
    <s v="Next time"/>
    <s v="Laurel Workman"/>
    <s v="OFF-BI-10000546"/>
    <s v="Office Supplies"/>
  </r>
  <r>
    <n v="1321"/>
    <x v="623"/>
    <x v="447"/>
    <d v="2017-02-08T00:00:00"/>
    <s v="Standard Class"/>
    <s v="MC-17575"/>
    <s v="Matt Collins"/>
    <s v="Consumer"/>
    <x v="0"/>
    <x v="74"/>
    <x v="24"/>
    <n v="45231"/>
    <x v="3"/>
    <s v="OFF-BI-10002071"/>
    <x v="1"/>
    <s v="Binders"/>
    <x v="699"/>
    <x v="1171"/>
    <n v="3"/>
    <n v="0.7"/>
    <x v="1218"/>
    <s v="low"/>
    <s v="Next time"/>
    <s v="Matt Collins"/>
    <s v="OFF-BI-10002071"/>
    <s v="Office Supplies"/>
  </r>
  <r>
    <n v="1322"/>
    <x v="623"/>
    <x v="447"/>
    <d v="2017-02-08T00:00:00"/>
    <s v="Standard Class"/>
    <s v="MC-17575"/>
    <s v="Matt Collins"/>
    <s v="Consumer"/>
    <x v="0"/>
    <x v="74"/>
    <x v="24"/>
    <n v="45231"/>
    <x v="3"/>
    <s v="OFF-ST-10001490"/>
    <x v="1"/>
    <s v="Storage"/>
    <x v="518"/>
    <x v="1172"/>
    <n v="2"/>
    <n v="0.2"/>
    <x v="1219"/>
    <s v="low"/>
    <s v="Next time"/>
    <s v="Matt Collins"/>
    <s v="OFF-ST-10001490"/>
    <s v="Office Supplies"/>
  </r>
  <r>
    <n v="1323"/>
    <x v="624"/>
    <x v="448"/>
    <d v="2017-03-08T00:00:00"/>
    <s v="Standard Class"/>
    <s v="LP-17095"/>
    <s v="Liz Preis"/>
    <s v="Consumer"/>
    <x v="0"/>
    <x v="208"/>
    <x v="0"/>
    <n v="42071"/>
    <x v="0"/>
    <s v="OFF-AP-10004859"/>
    <x v="1"/>
    <s v="Appliances"/>
    <x v="930"/>
    <x v="1173"/>
    <n v="5"/>
    <n v="0"/>
    <x v="1220"/>
    <s v="low"/>
    <s v="Next time"/>
    <s v="Liz Preis"/>
    <s v="OFF-AP-10004859"/>
    <s v="Office Supplies"/>
  </r>
  <r>
    <n v="1324"/>
    <x v="625"/>
    <x v="449"/>
    <d v="2017-10-10T00:00:00"/>
    <s v="First Class"/>
    <s v="EB-14170"/>
    <s v="Evan Bailliet"/>
    <s v="Consumer"/>
    <x v="0"/>
    <x v="40"/>
    <x v="3"/>
    <n v="28403"/>
    <x v="0"/>
    <s v="OFF-PA-10002659"/>
    <x v="1"/>
    <s v="Paper"/>
    <x v="931"/>
    <x v="1174"/>
    <n v="4"/>
    <n v="0.2"/>
    <x v="1221"/>
    <s v="low"/>
    <s v="Next time"/>
    <s v="Evan Bailliet"/>
    <s v="OFF-PA-10002659"/>
    <s v="Office Supplies"/>
  </r>
  <r>
    <n v="1325"/>
    <x v="626"/>
    <x v="450"/>
    <d v="2014-10-03T00:00:00"/>
    <s v="Standard Class"/>
    <s v="GZ-14545"/>
    <s v="George Zrebassa"/>
    <s v="Corporate"/>
    <x v="0"/>
    <x v="104"/>
    <x v="31"/>
    <n v="1841"/>
    <x v="3"/>
    <s v="OFF-ST-10001321"/>
    <x v="1"/>
    <s v="Storage"/>
    <x v="421"/>
    <x v="193"/>
    <n v="3"/>
    <n v="0"/>
    <x v="1222"/>
    <s v="low"/>
    <s v="Next time"/>
    <s v="George Zrebassa"/>
    <s v="OFF-ST-10001321"/>
    <s v="Office Supplies"/>
  </r>
  <r>
    <n v="1326"/>
    <x v="627"/>
    <x v="279"/>
    <d v="2014-05-30T00:00:00"/>
    <s v="First Class"/>
    <s v="LE-16810"/>
    <s v="Laurel Elliston"/>
    <s v="Consumer"/>
    <x v="0"/>
    <x v="22"/>
    <x v="10"/>
    <n v="60653"/>
    <x v="2"/>
    <s v="OFF-BI-10004139"/>
    <x v="1"/>
    <s v="Binders"/>
    <x v="932"/>
    <x v="45"/>
    <n v="6"/>
    <n v="0.8"/>
    <x v="1223"/>
    <s v="low"/>
    <s v="Next time"/>
    <s v="Laurel Elliston"/>
    <s v="OFF-BI-10004139"/>
    <s v="Office Supplies"/>
  </r>
  <r>
    <n v="1327"/>
    <x v="628"/>
    <x v="451"/>
    <d v="2015-06-18T00:00:00"/>
    <s v="Standard Class"/>
    <s v="AD-10180"/>
    <s v="Alan Dominguez"/>
    <s v="Home Office"/>
    <x v="0"/>
    <x v="10"/>
    <x v="9"/>
    <n v="19120"/>
    <x v="3"/>
    <s v="FUR-FU-10001867"/>
    <x v="0"/>
    <s v="Furnishings"/>
    <x v="876"/>
    <x v="1175"/>
    <n v="6"/>
    <n v="0.2"/>
    <x v="1224"/>
    <s v="low"/>
    <s v="Next time"/>
    <s v="Alan Dominguez"/>
    <s v="FUR-FU-10001867"/>
    <s v="Furniture"/>
  </r>
  <r>
    <n v="1328"/>
    <x v="629"/>
    <x v="452"/>
    <d v="2016-04-01T00:00:00"/>
    <s v="First Class"/>
    <s v="CP-12085"/>
    <s v="Cathy Prescott"/>
    <s v="Corporate"/>
    <x v="0"/>
    <x v="165"/>
    <x v="29"/>
    <n v="6360"/>
    <x v="3"/>
    <s v="OFF-PA-10004156"/>
    <x v="1"/>
    <s v="Paper"/>
    <x v="750"/>
    <x v="1176"/>
    <n v="1"/>
    <n v="0"/>
    <x v="1061"/>
    <s v="low"/>
    <s v="Next time"/>
    <s v="Cathy Prescott"/>
    <s v="OFF-PA-10004156"/>
    <s v="Office Supplies"/>
  </r>
  <r>
    <n v="1329"/>
    <x v="630"/>
    <x v="453"/>
    <d v="2017-10-18T00:00:00"/>
    <s v="Second Class"/>
    <s v="FG-14260"/>
    <s v="Frank Gastineau"/>
    <s v="Home Office"/>
    <x v="0"/>
    <x v="8"/>
    <x v="1"/>
    <n v="94110"/>
    <x v="1"/>
    <s v="OFF-AR-10002818"/>
    <x v="1"/>
    <s v="Art"/>
    <x v="933"/>
    <x v="1177"/>
    <n v="4"/>
    <n v="0"/>
    <x v="1225"/>
    <s v="low"/>
    <s v="Next time"/>
    <s v="Frank Gastineau"/>
    <s v="OFF-AR-10002818"/>
    <s v="Office Supplies"/>
  </r>
  <r>
    <n v="1330"/>
    <x v="631"/>
    <x v="454"/>
    <d v="2016-05-27T00:00:00"/>
    <s v="Standard Class"/>
    <s v="LD-17005"/>
    <s v="Lisa DeCherney"/>
    <s v="Consumer"/>
    <x v="0"/>
    <x v="8"/>
    <x v="1"/>
    <n v="94109"/>
    <x v="1"/>
    <s v="FUR-FU-10003691"/>
    <x v="0"/>
    <s v="Furnishings"/>
    <x v="886"/>
    <x v="1178"/>
    <n v="3"/>
    <n v="0"/>
    <x v="1226"/>
    <s v="low"/>
    <s v="Next time"/>
    <s v="Lisa Decherney"/>
    <s v="FUR-FU-10003691"/>
    <s v="Furniture"/>
  </r>
  <r>
    <n v="1331"/>
    <x v="632"/>
    <x v="455"/>
    <d v="2017-06-06T00:00:00"/>
    <s v="Standard Class"/>
    <s v="AB-10255"/>
    <s v="Alejandro Ballentine"/>
    <s v="Home Office"/>
    <x v="0"/>
    <x v="160"/>
    <x v="24"/>
    <n v="44052"/>
    <x v="3"/>
    <s v="TEC-PH-10000347"/>
    <x v="2"/>
    <s v="Phones"/>
    <x v="500"/>
    <x v="1179"/>
    <n v="1"/>
    <n v="0.4"/>
    <x v="1227"/>
    <s v="low"/>
    <s v="Next time"/>
    <s v="Alejandro Ballentine"/>
    <s v="TEC-PH-10000347"/>
    <s v="Technology"/>
  </r>
  <r>
    <n v="1332"/>
    <x v="632"/>
    <x v="455"/>
    <d v="2017-06-06T00:00:00"/>
    <s v="Standard Class"/>
    <s v="AB-10255"/>
    <s v="Alejandro Ballentine"/>
    <s v="Home Office"/>
    <x v="0"/>
    <x v="160"/>
    <x v="24"/>
    <n v="44052"/>
    <x v="3"/>
    <s v="OFF-ST-10004507"/>
    <x v="1"/>
    <s v="Storage"/>
    <x v="457"/>
    <x v="1180"/>
    <n v="2"/>
    <n v="0.2"/>
    <x v="1228"/>
    <s v="low"/>
    <s v="Next time"/>
    <s v="Alejandro Ballentine"/>
    <s v="OFF-ST-10004507"/>
    <s v="Office Supplies"/>
  </r>
  <r>
    <n v="1333"/>
    <x v="633"/>
    <x v="456"/>
    <d v="2014-02-21T00:00:00"/>
    <s v="Standard Class"/>
    <s v="MN-17935"/>
    <s v="Michael Nguyen"/>
    <s v="Consumer"/>
    <x v="0"/>
    <x v="61"/>
    <x v="5"/>
    <n v="75220"/>
    <x v="2"/>
    <s v="OFF-BI-10002012"/>
    <x v="1"/>
    <s v="Binders"/>
    <x v="749"/>
    <x v="879"/>
    <n v="3"/>
    <n v="0.8"/>
    <x v="1229"/>
    <s v="low"/>
    <s v="Next time"/>
    <s v="Michael Nguyen"/>
    <s v="OFF-BI-10002012"/>
    <s v="Office Supplies"/>
  </r>
  <r>
    <n v="1334"/>
    <x v="633"/>
    <x v="456"/>
    <d v="2014-02-21T00:00:00"/>
    <s v="Standard Class"/>
    <s v="MN-17935"/>
    <s v="Michael Nguyen"/>
    <s v="Consumer"/>
    <x v="0"/>
    <x v="61"/>
    <x v="5"/>
    <n v="75220"/>
    <x v="2"/>
    <s v="OFF-AP-10001303"/>
    <x v="1"/>
    <s v="Appliances"/>
    <x v="934"/>
    <x v="1181"/>
    <n v="2"/>
    <n v="0.8"/>
    <x v="1230"/>
    <s v="low"/>
    <s v="Next time"/>
    <s v="Michael Nguyen"/>
    <s v="OFF-AP-10001303"/>
    <s v="Office Supplies"/>
  </r>
  <r>
    <n v="1335"/>
    <x v="634"/>
    <x v="457"/>
    <d v="2014-05-10T00:00:00"/>
    <s v="Standard Class"/>
    <s v="HP-14815"/>
    <s v="Harold Pawlan"/>
    <s v="Home Office"/>
    <x v="0"/>
    <x v="1"/>
    <x v="1"/>
    <n v="90049"/>
    <x v="1"/>
    <s v="OFF-BI-10003684"/>
    <x v="1"/>
    <s v="Binders"/>
    <x v="714"/>
    <x v="1182"/>
    <n v="8"/>
    <n v="0.2"/>
    <x v="1231"/>
    <s v="low"/>
    <s v="Next time"/>
    <s v="Harold Pawlan"/>
    <s v="OFF-BI-10003684"/>
    <s v="Office Supplies"/>
  </r>
  <r>
    <n v="1336"/>
    <x v="635"/>
    <x v="458"/>
    <d v="2016-05-23T00:00:00"/>
    <s v="Standard Class"/>
    <s v="JR-15670"/>
    <s v="Jim Radford"/>
    <s v="Consumer"/>
    <x v="0"/>
    <x v="209"/>
    <x v="29"/>
    <n v="6457"/>
    <x v="3"/>
    <s v="OFF-ST-10002574"/>
    <x v="1"/>
    <s v="Storage"/>
    <x v="935"/>
    <x v="1183"/>
    <n v="4"/>
    <n v="0"/>
    <x v="232"/>
    <s v="low"/>
    <s v="Next time"/>
    <s v="Jim Radford"/>
    <s v="OFF-ST-10002574"/>
    <s v="Office Supplies"/>
  </r>
  <r>
    <n v="1337"/>
    <x v="636"/>
    <x v="459"/>
    <d v="2017-04-07T00:00:00"/>
    <s v="Standard Class"/>
    <s v="JF-15190"/>
    <s v="Jamie Frazer"/>
    <s v="Consumer"/>
    <x v="0"/>
    <x v="1"/>
    <x v="1"/>
    <n v="90008"/>
    <x v="1"/>
    <s v="FUR-FU-10003724"/>
    <x v="0"/>
    <s v="Furnishings"/>
    <x v="896"/>
    <x v="1184"/>
    <n v="3"/>
    <n v="0"/>
    <x v="1232"/>
    <s v="low"/>
    <s v="Next time"/>
    <s v="Jamie Frazer"/>
    <s v="FUR-FU-10003724"/>
    <s v="Furniture"/>
  </r>
  <r>
    <n v="1338"/>
    <x v="637"/>
    <x v="185"/>
    <d v="2017-04-02T00:00:00"/>
    <s v="Second Class"/>
    <s v="CM-12115"/>
    <s v="Chad McGuire"/>
    <s v="Consumer"/>
    <x v="0"/>
    <x v="20"/>
    <x v="15"/>
    <n v="10011"/>
    <x v="3"/>
    <s v="FUR-FU-10004018"/>
    <x v="0"/>
    <s v="Furnishings"/>
    <x v="936"/>
    <x v="1185"/>
    <n v="2"/>
    <n v="0"/>
    <x v="1233"/>
    <s v="low"/>
    <s v="Next time"/>
    <s v="Chad Mcguire"/>
    <s v="FUR-FU-10004018"/>
    <s v="Furniture"/>
  </r>
  <r>
    <n v="1339"/>
    <x v="637"/>
    <x v="185"/>
    <d v="2017-04-02T00:00:00"/>
    <s v="Second Class"/>
    <s v="CM-12115"/>
    <s v="Chad McGuire"/>
    <s v="Consumer"/>
    <x v="0"/>
    <x v="20"/>
    <x v="15"/>
    <n v="10011"/>
    <x v="3"/>
    <s v="TEC-PH-10002549"/>
    <x v="2"/>
    <s v="Phones"/>
    <x v="937"/>
    <x v="1186"/>
    <n v="3"/>
    <n v="0"/>
    <x v="1234"/>
    <s v="low"/>
    <s v="Next time"/>
    <s v="Chad Mcguire"/>
    <s v="TEC-PH-10002549"/>
    <s v="Technology"/>
  </r>
  <r>
    <n v="1340"/>
    <x v="637"/>
    <x v="185"/>
    <d v="2017-04-02T00:00:00"/>
    <s v="Second Class"/>
    <s v="CM-12115"/>
    <s v="Chad McGuire"/>
    <s v="Consumer"/>
    <x v="0"/>
    <x v="20"/>
    <x v="15"/>
    <n v="10011"/>
    <x v="3"/>
    <s v="OFF-PA-10004911"/>
    <x v="1"/>
    <s v="Paper"/>
    <x v="938"/>
    <x v="1187"/>
    <n v="8"/>
    <n v="0"/>
    <x v="1235"/>
    <s v="low"/>
    <s v="Next time"/>
    <s v="Chad Mcguire"/>
    <s v="OFF-PA-10004911"/>
    <s v="Office Supplies"/>
  </r>
  <r>
    <n v="1341"/>
    <x v="638"/>
    <x v="460"/>
    <d v="2017-01-04T00:00:00"/>
    <s v="First Class"/>
    <s v="AS-10045"/>
    <s v="Aaron Smayling"/>
    <s v="Corporate"/>
    <x v="0"/>
    <x v="108"/>
    <x v="3"/>
    <n v="28540"/>
    <x v="0"/>
    <s v="TEC-MA-10002178"/>
    <x v="2"/>
    <s v="Machines"/>
    <x v="939"/>
    <x v="1188"/>
    <n v="2"/>
    <n v="0.5"/>
    <x v="1236"/>
    <s v="low"/>
    <s v="Next time"/>
    <s v="Aaron Smayling"/>
    <s v="TEC-MA-10002178"/>
    <s v="Technology"/>
  </r>
  <r>
    <n v="1342"/>
    <x v="638"/>
    <x v="460"/>
    <d v="2017-01-04T00:00:00"/>
    <s v="First Class"/>
    <s v="AS-10045"/>
    <s v="Aaron Smayling"/>
    <s v="Corporate"/>
    <x v="0"/>
    <x v="108"/>
    <x v="3"/>
    <n v="28540"/>
    <x v="0"/>
    <s v="OFF-BI-10003694"/>
    <x v="1"/>
    <s v="Binders"/>
    <x v="858"/>
    <x v="1189"/>
    <n v="5"/>
    <n v="0.7"/>
    <x v="1237"/>
    <s v="low"/>
    <s v="Next time"/>
    <s v="Aaron Smayling"/>
    <s v="OFF-BI-10003694"/>
    <s v="Office Supplies"/>
  </r>
  <r>
    <n v="1343"/>
    <x v="638"/>
    <x v="460"/>
    <d v="2017-01-04T00:00:00"/>
    <s v="First Class"/>
    <s v="AS-10045"/>
    <s v="Aaron Smayling"/>
    <s v="Corporate"/>
    <x v="0"/>
    <x v="108"/>
    <x v="3"/>
    <n v="28540"/>
    <x v="0"/>
    <s v="OFF-BI-10000474"/>
    <x v="1"/>
    <s v="Binders"/>
    <x v="27"/>
    <x v="1190"/>
    <n v="6"/>
    <n v="0.7"/>
    <x v="1238"/>
    <s v="low"/>
    <s v="Next time"/>
    <s v="Aaron Smayling"/>
    <s v="OFF-BI-10000474"/>
    <s v="Office Supplies"/>
  </r>
  <r>
    <n v="1344"/>
    <x v="639"/>
    <x v="71"/>
    <d v="2015-06-01T00:00:00"/>
    <s v="Standard Class"/>
    <s v="KB-16315"/>
    <s v="Karl Braun"/>
    <s v="Consumer"/>
    <x v="0"/>
    <x v="210"/>
    <x v="15"/>
    <n v="11520"/>
    <x v="3"/>
    <s v="OFF-AR-10000411"/>
    <x v="1"/>
    <s v="Art"/>
    <x v="940"/>
    <x v="1191"/>
    <n v="3"/>
    <n v="0"/>
    <x v="1239"/>
    <s v="low"/>
    <s v="Next time"/>
    <s v="Karl Braun"/>
    <s v="OFF-AR-10000411"/>
    <s v="Office Supplies"/>
  </r>
  <r>
    <n v="1345"/>
    <x v="639"/>
    <x v="71"/>
    <d v="2015-06-01T00:00:00"/>
    <s v="Standard Class"/>
    <s v="KB-16315"/>
    <s v="Karl Braun"/>
    <s v="Consumer"/>
    <x v="0"/>
    <x v="210"/>
    <x v="15"/>
    <n v="11520"/>
    <x v="3"/>
    <s v="OFF-LA-10000262"/>
    <x v="1"/>
    <s v="Labels"/>
    <x v="941"/>
    <x v="1192"/>
    <n v="5"/>
    <n v="0"/>
    <x v="1240"/>
    <s v="low"/>
    <s v="Next time"/>
    <s v="Karl Braun"/>
    <s v="OFF-LA-10000262"/>
    <s v="Office Supplies"/>
  </r>
  <r>
    <n v="1346"/>
    <x v="640"/>
    <x v="461"/>
    <d v="2014-03-24T00:00:00"/>
    <s v="Standard Class"/>
    <s v="BN-11515"/>
    <s v="Bradley Nguyen"/>
    <s v="Consumer"/>
    <x v="0"/>
    <x v="69"/>
    <x v="11"/>
    <n v="55044"/>
    <x v="2"/>
    <s v="OFF-AP-10001154"/>
    <x v="1"/>
    <s v="Appliances"/>
    <x v="589"/>
    <x v="1193"/>
    <n v="2"/>
    <n v="0"/>
    <x v="1241"/>
    <s v="low"/>
    <s v="Next time"/>
    <s v="Bradley Nguyen"/>
    <s v="OFF-AP-10001154"/>
    <s v="Office Supplies"/>
  </r>
  <r>
    <n v="1347"/>
    <x v="640"/>
    <x v="461"/>
    <d v="2014-03-24T00:00:00"/>
    <s v="Standard Class"/>
    <s v="BN-11515"/>
    <s v="Bradley Nguyen"/>
    <s v="Consumer"/>
    <x v="0"/>
    <x v="69"/>
    <x v="11"/>
    <n v="55044"/>
    <x v="2"/>
    <s v="OFF-PA-10000466"/>
    <x v="1"/>
    <s v="Paper"/>
    <x v="942"/>
    <x v="1194"/>
    <n v="7"/>
    <n v="0"/>
    <x v="1242"/>
    <s v="low"/>
    <s v="Next time"/>
    <s v="Bradley Nguyen"/>
    <s v="OFF-PA-10000466"/>
    <s v="Office Supplies"/>
  </r>
  <r>
    <n v="1348"/>
    <x v="640"/>
    <x v="461"/>
    <d v="2014-03-24T00:00:00"/>
    <s v="Standard Class"/>
    <s v="BN-11515"/>
    <s v="Bradley Nguyen"/>
    <s v="Consumer"/>
    <x v="0"/>
    <x v="69"/>
    <x v="11"/>
    <n v="55044"/>
    <x v="2"/>
    <s v="OFF-AR-10003829"/>
    <x v="1"/>
    <s v="Art"/>
    <x v="943"/>
    <x v="1195"/>
    <n v="6"/>
    <n v="0"/>
    <x v="1243"/>
    <s v="low"/>
    <s v="Next time"/>
    <s v="Bradley Nguyen"/>
    <s v="OFF-AR-10003829"/>
    <s v="Office Supplies"/>
  </r>
  <r>
    <n v="1349"/>
    <x v="640"/>
    <x v="461"/>
    <d v="2014-03-24T00:00:00"/>
    <s v="Standard Class"/>
    <s v="BN-11515"/>
    <s v="Bradley Nguyen"/>
    <s v="Consumer"/>
    <x v="0"/>
    <x v="69"/>
    <x v="11"/>
    <n v="55044"/>
    <x v="2"/>
    <s v="OFF-BI-10001758"/>
    <x v="1"/>
    <s v="Binders"/>
    <x v="944"/>
    <x v="1196"/>
    <n v="10"/>
    <n v="0"/>
    <x v="1244"/>
    <s v="low"/>
    <s v="Next time"/>
    <s v="Bradley Nguyen"/>
    <s v="OFF-BI-10001758"/>
    <s v="Office Supplies"/>
  </r>
  <r>
    <n v="1350"/>
    <x v="640"/>
    <x v="461"/>
    <d v="2014-03-24T00:00:00"/>
    <s v="Standard Class"/>
    <s v="BN-11515"/>
    <s v="Bradley Nguyen"/>
    <s v="Consumer"/>
    <x v="0"/>
    <x v="69"/>
    <x v="11"/>
    <n v="55044"/>
    <x v="2"/>
    <s v="OFF-BI-10000136"/>
    <x v="1"/>
    <s v="Binders"/>
    <x v="945"/>
    <x v="1197"/>
    <n v="6"/>
    <n v="0"/>
    <x v="1245"/>
    <s v="low"/>
    <s v="Next time"/>
    <s v="Bradley Nguyen"/>
    <s v="OFF-BI-10000136"/>
    <s v="Office Supplies"/>
  </r>
  <r>
    <n v="1351"/>
    <x v="641"/>
    <x v="462"/>
    <d v="2014-10-08T00:00:00"/>
    <s v="Second Class"/>
    <s v="BP-11290"/>
    <s v="Beth Paige"/>
    <s v="Consumer"/>
    <x v="0"/>
    <x v="148"/>
    <x v="10"/>
    <n v="60201"/>
    <x v="2"/>
    <s v="FUR-CH-10002880"/>
    <x v="0"/>
    <s v="Chairs"/>
    <x v="809"/>
    <x v="1198"/>
    <n v="3"/>
    <n v="0.3"/>
    <x v="1246"/>
    <s v="low"/>
    <s v="Next time"/>
    <s v="Beth Paige"/>
    <s v="FUR-CH-10002880"/>
    <s v="Furniture"/>
  </r>
  <r>
    <n v="1352"/>
    <x v="642"/>
    <x v="463"/>
    <d v="2016-03-31T00:00:00"/>
    <s v="First Class"/>
    <s v="AS-10045"/>
    <s v="Aaron Smayling"/>
    <s v="Corporate"/>
    <x v="0"/>
    <x v="81"/>
    <x v="17"/>
    <n v="22204"/>
    <x v="0"/>
    <s v="OFF-ST-10000649"/>
    <x v="1"/>
    <s v="Storage"/>
    <x v="946"/>
    <x v="809"/>
    <n v="2"/>
    <n v="0"/>
    <x v="1247"/>
    <s v="low"/>
    <s v="Next time"/>
    <s v="Aaron Smayling"/>
    <s v="OFF-ST-10000649"/>
    <s v="Office Supplies"/>
  </r>
  <r>
    <n v="1353"/>
    <x v="643"/>
    <x v="464"/>
    <d v="2017-05-09T00:00:00"/>
    <s v="Standard Class"/>
    <s v="LW-16990"/>
    <s v="Lindsay Williams"/>
    <s v="Corporate"/>
    <x v="0"/>
    <x v="8"/>
    <x v="1"/>
    <n v="94109"/>
    <x v="1"/>
    <s v="TEC-PH-10003092"/>
    <x v="2"/>
    <s v="Phones"/>
    <x v="521"/>
    <x v="1199"/>
    <n v="5"/>
    <n v="0.2"/>
    <x v="1248"/>
    <s v="low"/>
    <s v="Next time"/>
    <s v="Lindsay Williams"/>
    <s v="TEC-PH-10003092"/>
    <s v="Technology"/>
  </r>
  <r>
    <n v="1354"/>
    <x v="643"/>
    <x v="464"/>
    <d v="2017-05-09T00:00:00"/>
    <s v="Standard Class"/>
    <s v="LW-16990"/>
    <s v="Lindsay Williams"/>
    <s v="Corporate"/>
    <x v="0"/>
    <x v="8"/>
    <x v="1"/>
    <n v="94109"/>
    <x v="1"/>
    <s v="OFF-PA-10002250"/>
    <x v="1"/>
    <s v="Paper"/>
    <x v="706"/>
    <x v="1200"/>
    <n v="3"/>
    <n v="0"/>
    <x v="1249"/>
    <s v="low"/>
    <s v="Next time"/>
    <s v="Lindsay Williams"/>
    <s v="OFF-PA-10002250"/>
    <s v="Office Supplies"/>
  </r>
  <r>
    <n v="1355"/>
    <x v="643"/>
    <x v="464"/>
    <d v="2017-05-09T00:00:00"/>
    <s v="Standard Class"/>
    <s v="LW-16990"/>
    <s v="Lindsay Williams"/>
    <s v="Corporate"/>
    <x v="0"/>
    <x v="8"/>
    <x v="1"/>
    <n v="94109"/>
    <x v="1"/>
    <s v="FUR-TA-10003473"/>
    <x v="0"/>
    <s v="Tables"/>
    <x v="216"/>
    <x v="1201"/>
    <n v="1"/>
    <n v="0.2"/>
    <x v="1250"/>
    <s v="low"/>
    <s v="Next time"/>
    <s v="Lindsay Williams"/>
    <s v="FUR-TA-10003473"/>
    <s v="Furniture"/>
  </r>
  <r>
    <n v="1356"/>
    <x v="644"/>
    <x v="260"/>
    <d v="2014-07-05T00:00:00"/>
    <s v="Same Day"/>
    <s v="DC-12850"/>
    <s v="Dan Campbell"/>
    <s v="Consumer"/>
    <x v="0"/>
    <x v="12"/>
    <x v="5"/>
    <n v="77036"/>
    <x v="2"/>
    <s v="OFF-ST-10001522"/>
    <x v="1"/>
    <s v="Storage"/>
    <x v="197"/>
    <x v="1202"/>
    <n v="3"/>
    <n v="0.2"/>
    <x v="1251"/>
    <s v="low"/>
    <s v="Next time"/>
    <s v="Dan Campbell"/>
    <s v="OFF-ST-10001522"/>
    <s v="Office Supplies"/>
  </r>
  <r>
    <n v="1357"/>
    <x v="644"/>
    <x v="260"/>
    <d v="2014-07-05T00:00:00"/>
    <s v="Same Day"/>
    <s v="DC-12850"/>
    <s v="Dan Campbell"/>
    <s v="Consumer"/>
    <x v="0"/>
    <x v="12"/>
    <x v="5"/>
    <n v="77036"/>
    <x v="2"/>
    <s v="OFF-ST-10000563"/>
    <x v="1"/>
    <s v="Storage"/>
    <x v="903"/>
    <x v="1203"/>
    <n v="11"/>
    <n v="0.2"/>
    <x v="1252"/>
    <s v="low"/>
    <s v="Next time"/>
    <s v="Dan Campbell"/>
    <s v="OFF-ST-10000563"/>
    <s v="Office Supplies"/>
  </r>
  <r>
    <n v="1358"/>
    <x v="645"/>
    <x v="465"/>
    <d v="2016-05-07T00:00:00"/>
    <s v="First Class"/>
    <s v="ND-18370"/>
    <s v="Natalie DeCherney"/>
    <s v="Consumer"/>
    <x v="0"/>
    <x v="103"/>
    <x v="0"/>
    <n v="40214"/>
    <x v="0"/>
    <s v="OFF-PA-10003641"/>
    <x v="1"/>
    <s v="Paper"/>
    <x v="947"/>
    <x v="1204"/>
    <n v="3"/>
    <n v="0"/>
    <x v="1253"/>
    <s v="low"/>
    <s v="Next time"/>
    <s v="Natalie Decherney"/>
    <s v="OFF-PA-10003641"/>
    <s v="Office Supplies"/>
  </r>
  <r>
    <n v="1359"/>
    <x v="646"/>
    <x v="466"/>
    <d v="2017-04-27T00:00:00"/>
    <s v="First Class"/>
    <s v="LB-16735"/>
    <s v="Larry Blacks"/>
    <s v="Consumer"/>
    <x v="0"/>
    <x v="5"/>
    <x v="5"/>
    <n v="76106"/>
    <x v="2"/>
    <s v="FUR-FU-10000010"/>
    <x v="0"/>
    <s v="Furnishings"/>
    <x v="527"/>
    <x v="1205"/>
    <n v="1"/>
    <n v="0.6"/>
    <x v="1254"/>
    <s v="low"/>
    <s v="Next time"/>
    <s v="Larry Blacks"/>
    <s v="FUR-FU-10000010"/>
    <s v="Furniture"/>
  </r>
  <r>
    <n v="1360"/>
    <x v="647"/>
    <x v="467"/>
    <d v="2014-10-01T00:00:00"/>
    <s v="Second Class"/>
    <s v="KT-16465"/>
    <s v="Kean Takahito"/>
    <s v="Consumer"/>
    <x v="0"/>
    <x v="1"/>
    <x v="1"/>
    <n v="90049"/>
    <x v="1"/>
    <s v="FUR-CH-10002961"/>
    <x v="0"/>
    <s v="Chairs"/>
    <x v="948"/>
    <x v="1206"/>
    <n v="2"/>
    <n v="0.2"/>
    <x v="232"/>
    <s v="low"/>
    <s v="Next time"/>
    <s v="Kean Takahito"/>
    <s v="FUR-CH-10002961"/>
    <s v="Furniture"/>
  </r>
  <r>
    <n v="1361"/>
    <x v="648"/>
    <x v="15"/>
    <d v="2017-10-25T00:00:00"/>
    <s v="Standard Class"/>
    <s v="HM-14860"/>
    <s v="Harry Marie"/>
    <s v="Corporate"/>
    <x v="0"/>
    <x v="10"/>
    <x v="9"/>
    <n v="19120"/>
    <x v="3"/>
    <s v="OFF-AR-10002956"/>
    <x v="1"/>
    <s v="Art"/>
    <x v="666"/>
    <x v="1207"/>
    <n v="7"/>
    <n v="0.2"/>
    <x v="1255"/>
    <s v="low"/>
    <s v="Next time"/>
    <s v="Harry Marie"/>
    <s v="OFF-AR-10002956"/>
    <s v="Office Supplies"/>
  </r>
  <r>
    <n v="1362"/>
    <x v="648"/>
    <x v="15"/>
    <d v="2017-10-25T00:00:00"/>
    <s v="Standard Class"/>
    <s v="HM-14860"/>
    <s v="Harry Marie"/>
    <s v="Corporate"/>
    <x v="0"/>
    <x v="10"/>
    <x v="9"/>
    <n v="19120"/>
    <x v="3"/>
    <s v="OFF-PA-10004041"/>
    <x v="1"/>
    <s v="Paper"/>
    <x v="949"/>
    <x v="208"/>
    <n v="4"/>
    <n v="0.2"/>
    <x v="1256"/>
    <s v="low"/>
    <s v="Next time"/>
    <s v="Harry Marie"/>
    <s v="OFF-PA-10004041"/>
    <s v="Office Supplies"/>
  </r>
  <r>
    <n v="1363"/>
    <x v="648"/>
    <x v="15"/>
    <d v="2017-10-25T00:00:00"/>
    <s v="Standard Class"/>
    <s v="HM-14860"/>
    <s v="Harry Marie"/>
    <s v="Corporate"/>
    <x v="0"/>
    <x v="10"/>
    <x v="9"/>
    <n v="19120"/>
    <x v="3"/>
    <s v="TEC-PH-10001336"/>
    <x v="2"/>
    <s v="Phones"/>
    <x v="950"/>
    <x v="1208"/>
    <n v="4"/>
    <n v="0.4"/>
    <x v="1257"/>
    <s v="low"/>
    <s v="Next time"/>
    <s v="Harry Marie"/>
    <s v="TEC-PH-10001336"/>
    <s v="Technology"/>
  </r>
  <r>
    <n v="1364"/>
    <x v="649"/>
    <x v="468"/>
    <d v="2017-11-11T00:00:00"/>
    <s v="First Class"/>
    <s v="AB-10600"/>
    <s v="Ann Blume"/>
    <s v="Corporate"/>
    <x v="0"/>
    <x v="93"/>
    <x v="16"/>
    <n v="85705"/>
    <x v="1"/>
    <s v="OFF-BI-10001036"/>
    <x v="1"/>
    <s v="Binders"/>
    <x v="624"/>
    <x v="1209"/>
    <n v="14"/>
    <n v="0.7"/>
    <x v="1258"/>
    <s v="low"/>
    <s v="Next time"/>
    <s v="Ann Blume"/>
    <s v="OFF-BI-10001036"/>
    <s v="Office Supplies"/>
  </r>
  <r>
    <n v="1365"/>
    <x v="649"/>
    <x v="468"/>
    <d v="2017-11-11T00:00:00"/>
    <s v="First Class"/>
    <s v="AB-10600"/>
    <s v="Ann Blume"/>
    <s v="Corporate"/>
    <x v="0"/>
    <x v="93"/>
    <x v="16"/>
    <n v="85705"/>
    <x v="1"/>
    <s v="TEC-MA-10003183"/>
    <x v="2"/>
    <s v="Machines"/>
    <x v="951"/>
    <x v="1210"/>
    <n v="2"/>
    <n v="0.7"/>
    <x v="1259"/>
    <s v="low"/>
    <s v="Next time"/>
    <s v="Ann Blume"/>
    <s v="TEC-MA-10003183"/>
    <s v="Technology"/>
  </r>
  <r>
    <n v="1366"/>
    <x v="649"/>
    <x v="468"/>
    <d v="2017-11-11T00:00:00"/>
    <s v="First Class"/>
    <s v="AB-10600"/>
    <s v="Ann Blume"/>
    <s v="Corporate"/>
    <x v="0"/>
    <x v="93"/>
    <x v="16"/>
    <n v="85705"/>
    <x v="1"/>
    <s v="TEC-AC-10001314"/>
    <x v="2"/>
    <s v="Accessories"/>
    <x v="952"/>
    <x v="1211"/>
    <n v="6"/>
    <n v="0.2"/>
    <x v="1260"/>
    <s v="low"/>
    <s v="Next time"/>
    <s v="Ann Blume"/>
    <s v="TEC-AC-10001314"/>
    <s v="Technology"/>
  </r>
  <r>
    <n v="1367"/>
    <x v="649"/>
    <x v="468"/>
    <d v="2017-11-11T00:00:00"/>
    <s v="First Class"/>
    <s v="AB-10600"/>
    <s v="Ann Blume"/>
    <s v="Corporate"/>
    <x v="0"/>
    <x v="93"/>
    <x v="16"/>
    <n v="85705"/>
    <x v="1"/>
    <s v="TEC-PH-10002563"/>
    <x v="2"/>
    <s v="Phones"/>
    <x v="203"/>
    <x v="1212"/>
    <n v="2"/>
    <n v="0.2"/>
    <x v="1261"/>
    <s v="low"/>
    <s v="Next time"/>
    <s v="Ann Blume"/>
    <s v="TEC-PH-10002563"/>
    <s v="Technology"/>
  </r>
  <r>
    <n v="1368"/>
    <x v="649"/>
    <x v="468"/>
    <d v="2017-11-11T00:00:00"/>
    <s v="First Class"/>
    <s v="AB-10600"/>
    <s v="Ann Blume"/>
    <s v="Corporate"/>
    <x v="0"/>
    <x v="93"/>
    <x v="16"/>
    <n v="85705"/>
    <x v="1"/>
    <s v="FUR-CH-10003312"/>
    <x v="0"/>
    <s v="Chairs"/>
    <x v="299"/>
    <x v="185"/>
    <n v="4"/>
    <n v="0.2"/>
    <x v="1262"/>
    <s v="low"/>
    <s v="Next time"/>
    <s v="Ann Blume"/>
    <s v="FUR-CH-10003312"/>
    <s v="Furniture"/>
  </r>
  <r>
    <n v="1369"/>
    <x v="650"/>
    <x v="141"/>
    <d v="2017-07-11T00:00:00"/>
    <s v="First Class"/>
    <s v="SZ-20035"/>
    <s v="Sam Zeldin"/>
    <s v="Home Office"/>
    <x v="0"/>
    <x v="211"/>
    <x v="1"/>
    <n v="90660"/>
    <x v="1"/>
    <s v="FUR-FU-10001588"/>
    <x v="0"/>
    <s v="Furnishings"/>
    <x v="287"/>
    <x v="1213"/>
    <n v="5"/>
    <n v="0"/>
    <x v="1263"/>
    <s v="low"/>
    <s v="Next time"/>
    <s v="Sam Zeldin"/>
    <s v="FUR-FU-10001588"/>
    <s v="Furniture"/>
  </r>
  <r>
    <n v="1370"/>
    <x v="651"/>
    <x v="100"/>
    <d v="2015-12-28T00:00:00"/>
    <s v="Standard Class"/>
    <s v="JR-15670"/>
    <s v="Jim Radford"/>
    <s v="Consumer"/>
    <x v="0"/>
    <x v="77"/>
    <x v="22"/>
    <n v="80906"/>
    <x v="1"/>
    <s v="FUR-BO-10002613"/>
    <x v="0"/>
    <s v="Bookcases"/>
    <x v="179"/>
    <x v="1214"/>
    <n v="7"/>
    <n v="0.7"/>
    <x v="1264"/>
    <s v="low"/>
    <s v="Next time"/>
    <s v="Jim Radford"/>
    <s v="FUR-BO-10002613"/>
    <s v="Furniture"/>
  </r>
  <r>
    <n v="1371"/>
    <x v="651"/>
    <x v="100"/>
    <d v="2015-12-28T00:00:00"/>
    <s v="Standard Class"/>
    <s v="JR-15670"/>
    <s v="Jim Radford"/>
    <s v="Consumer"/>
    <x v="0"/>
    <x v="77"/>
    <x v="22"/>
    <n v="80906"/>
    <x v="1"/>
    <s v="OFF-AR-10003405"/>
    <x v="1"/>
    <s v="Art"/>
    <x v="628"/>
    <x v="1215"/>
    <n v="3"/>
    <n v="0.2"/>
    <x v="1265"/>
    <s v="low"/>
    <s v="Next time"/>
    <s v="Jim Radford"/>
    <s v="OFF-AR-10003405"/>
    <s v="Office Supplies"/>
  </r>
  <r>
    <n v="1372"/>
    <x v="652"/>
    <x v="469"/>
    <d v="2017-03-12T00:00:00"/>
    <s v="Standard Class"/>
    <s v="MG-17890"/>
    <s v="Michael Granlund"/>
    <s v="Home Office"/>
    <x v="0"/>
    <x v="183"/>
    <x v="39"/>
    <n v="20735"/>
    <x v="3"/>
    <s v="TEC-AC-10004510"/>
    <x v="2"/>
    <s v="Accessories"/>
    <x v="953"/>
    <x v="1216"/>
    <n v="3"/>
    <n v="0"/>
    <x v="1266"/>
    <s v="low"/>
    <s v="Next time"/>
    <s v="Michael Granlund"/>
    <s v="TEC-AC-10004510"/>
    <s v="Technology"/>
  </r>
  <r>
    <n v="1373"/>
    <x v="653"/>
    <x v="470"/>
    <d v="2014-04-06T00:00:00"/>
    <s v="Second Class"/>
    <s v="KM-16720"/>
    <s v="Kunst Miller"/>
    <s v="Consumer"/>
    <x v="0"/>
    <x v="132"/>
    <x v="1"/>
    <n v="94591"/>
    <x v="1"/>
    <s v="OFF-LA-10002312"/>
    <x v="1"/>
    <s v="Labels"/>
    <x v="579"/>
    <x v="458"/>
    <n v="2"/>
    <n v="0"/>
    <x v="472"/>
    <s v="low"/>
    <s v="Next time"/>
    <s v="Kunst Miller"/>
    <s v="OFF-LA-10002312"/>
    <s v="Office Supplies"/>
  </r>
  <r>
    <n v="1374"/>
    <x v="653"/>
    <x v="470"/>
    <d v="2014-04-06T00:00:00"/>
    <s v="Second Class"/>
    <s v="KM-16720"/>
    <s v="Kunst Miller"/>
    <s v="Consumer"/>
    <x v="0"/>
    <x v="132"/>
    <x v="1"/>
    <n v="94591"/>
    <x v="1"/>
    <s v="OFF-BI-10000042"/>
    <x v="1"/>
    <s v="Binders"/>
    <x v="954"/>
    <x v="1217"/>
    <n v="4"/>
    <n v="0.2"/>
    <x v="1267"/>
    <s v="low"/>
    <s v="Next time"/>
    <s v="Kunst Miller"/>
    <s v="OFF-BI-10000042"/>
    <s v="Office Supplies"/>
  </r>
  <r>
    <n v="1375"/>
    <x v="654"/>
    <x v="471"/>
    <d v="2015-09-19T00:00:00"/>
    <s v="Standard Class"/>
    <s v="CA-12265"/>
    <s v="Christina Anderson"/>
    <s v="Consumer"/>
    <x v="0"/>
    <x v="212"/>
    <x v="7"/>
    <n v="84604"/>
    <x v="1"/>
    <s v="FUR-TA-10003008"/>
    <x v="0"/>
    <s v="Tables"/>
    <x v="955"/>
    <x v="1218"/>
    <n v="5"/>
    <n v="0"/>
    <x v="1268"/>
    <s v="low"/>
    <s v="Next time"/>
    <s v="Christina Anderson"/>
    <s v="FUR-TA-10003008"/>
    <s v="Furniture"/>
  </r>
  <r>
    <n v="1376"/>
    <x v="655"/>
    <x v="472"/>
    <d v="2014-08-09T00:00:00"/>
    <s v="Second Class"/>
    <s v="VD-21670"/>
    <s v="Valerie Dominguez"/>
    <s v="Consumer"/>
    <x v="0"/>
    <x v="213"/>
    <x v="7"/>
    <n v="84062"/>
    <x v="1"/>
    <s v="OFF-AP-10003590"/>
    <x v="1"/>
    <s v="Appliances"/>
    <x v="956"/>
    <x v="1219"/>
    <n v="3"/>
    <n v="0"/>
    <x v="1269"/>
    <s v="low"/>
    <s v="Good Performance"/>
    <s v="Valerie Dominguez"/>
    <s v="OFF-AP-10003590"/>
    <s v="Office Supplies"/>
  </r>
  <r>
    <n v="1377"/>
    <x v="655"/>
    <x v="472"/>
    <d v="2014-08-09T00:00:00"/>
    <s v="Second Class"/>
    <s v="VD-21670"/>
    <s v="Valerie Dominguez"/>
    <s v="Consumer"/>
    <x v="0"/>
    <x v="213"/>
    <x v="7"/>
    <n v="84062"/>
    <x v="1"/>
    <s v="OFF-PA-10000806"/>
    <x v="1"/>
    <s v="Paper"/>
    <x v="957"/>
    <x v="982"/>
    <n v="8"/>
    <n v="0"/>
    <x v="1270"/>
    <s v="low"/>
    <s v="Next time"/>
    <s v="Valerie Dominguez"/>
    <s v="OFF-PA-10000806"/>
    <s v="Office Supplies"/>
  </r>
  <r>
    <n v="1378"/>
    <x v="655"/>
    <x v="472"/>
    <d v="2014-08-09T00:00:00"/>
    <s v="Second Class"/>
    <s v="VD-21670"/>
    <s v="Valerie Dominguez"/>
    <s v="Consumer"/>
    <x v="0"/>
    <x v="213"/>
    <x v="7"/>
    <n v="84062"/>
    <x v="1"/>
    <s v="OFF-AR-10000896"/>
    <x v="1"/>
    <s v="Art"/>
    <x v="958"/>
    <x v="1220"/>
    <n v="5"/>
    <n v="0"/>
    <x v="1271"/>
    <s v="low"/>
    <s v="Next time"/>
    <s v="Valerie Dominguez"/>
    <s v="OFF-AR-10000896"/>
    <s v="Office Supplies"/>
  </r>
  <r>
    <n v="1379"/>
    <x v="655"/>
    <x v="472"/>
    <d v="2014-08-09T00:00:00"/>
    <s v="Second Class"/>
    <s v="VD-21670"/>
    <s v="Valerie Dominguez"/>
    <s v="Consumer"/>
    <x v="0"/>
    <x v="213"/>
    <x v="7"/>
    <n v="84062"/>
    <x v="1"/>
    <s v="TEC-PH-10002310"/>
    <x v="2"/>
    <s v="Phones"/>
    <x v="959"/>
    <x v="1221"/>
    <n v="5"/>
    <n v="0.2"/>
    <x v="319"/>
    <s v="low"/>
    <s v="Next time"/>
    <s v="Valerie Dominguez"/>
    <s v="TEC-PH-10002310"/>
    <s v="Technology"/>
  </r>
  <r>
    <n v="1380"/>
    <x v="655"/>
    <x v="472"/>
    <d v="2014-08-09T00:00:00"/>
    <s v="Second Class"/>
    <s v="VD-21670"/>
    <s v="Valerie Dominguez"/>
    <s v="Consumer"/>
    <x v="0"/>
    <x v="213"/>
    <x v="7"/>
    <n v="84062"/>
    <x v="1"/>
    <s v="OFF-ST-10002289"/>
    <x v="1"/>
    <s v="Storage"/>
    <x v="960"/>
    <x v="1222"/>
    <n v="5"/>
    <n v="0"/>
    <x v="1272"/>
    <s v="low"/>
    <s v="Next time"/>
    <s v="Valerie Dominguez"/>
    <s v="OFF-ST-10002289"/>
    <s v="Office Supplies"/>
  </r>
  <r>
    <n v="1381"/>
    <x v="655"/>
    <x v="472"/>
    <d v="2014-08-09T00:00:00"/>
    <s v="Second Class"/>
    <s v="VD-21670"/>
    <s v="Valerie Dominguez"/>
    <s v="Consumer"/>
    <x v="0"/>
    <x v="213"/>
    <x v="7"/>
    <n v="84062"/>
    <x v="1"/>
    <s v="OFF-BI-10002852"/>
    <x v="1"/>
    <s v="Binders"/>
    <x v="91"/>
    <x v="1223"/>
    <n v="1"/>
    <n v="0.2"/>
    <x v="1273"/>
    <s v="low"/>
    <s v="Next time"/>
    <s v="Valerie Dominguez"/>
    <s v="OFF-BI-10002852"/>
    <s v="Office Supplies"/>
  </r>
  <r>
    <n v="1382"/>
    <x v="656"/>
    <x v="323"/>
    <d v="2016-09-09T00:00:00"/>
    <s v="Standard Class"/>
    <s v="JK-16120"/>
    <s v="Julie Kriz"/>
    <s v="Home Office"/>
    <x v="0"/>
    <x v="34"/>
    <x v="10"/>
    <n v="60505"/>
    <x v="2"/>
    <s v="FUR-FU-10003394"/>
    <x v="0"/>
    <s v="Furnishings"/>
    <x v="583"/>
    <x v="1224"/>
    <n v="3"/>
    <n v="0.6"/>
    <x v="1274"/>
    <s v="low"/>
    <s v="Next time"/>
    <s v="Julie Kriz"/>
    <s v="FUR-FU-10003394"/>
    <s v="Furniture"/>
  </r>
  <r>
    <n v="1383"/>
    <x v="657"/>
    <x v="473"/>
    <d v="2016-02-05T00:00:00"/>
    <s v="Same Day"/>
    <s v="PP-18955"/>
    <s v="Paul Prost"/>
    <s v="Home Office"/>
    <x v="0"/>
    <x v="214"/>
    <x v="32"/>
    <n v="30080"/>
    <x v="0"/>
    <s v="OFF-ST-10002344"/>
    <x v="1"/>
    <s v="Storage"/>
    <x v="865"/>
    <x v="1225"/>
    <n v="1"/>
    <n v="0"/>
    <x v="1275"/>
    <s v="low"/>
    <s v="Next time"/>
    <s v="Paul Prost"/>
    <s v="OFF-ST-10002344"/>
    <s v="Office Supplies"/>
  </r>
  <r>
    <n v="1384"/>
    <x v="657"/>
    <x v="473"/>
    <d v="2016-02-05T00:00:00"/>
    <s v="Same Day"/>
    <s v="PP-18955"/>
    <s v="Paul Prost"/>
    <s v="Home Office"/>
    <x v="0"/>
    <x v="214"/>
    <x v="32"/>
    <n v="30080"/>
    <x v="0"/>
    <s v="OFF-PA-10001289"/>
    <x v="1"/>
    <s v="Paper"/>
    <x v="961"/>
    <x v="1226"/>
    <n v="9"/>
    <n v="0"/>
    <x v="1276"/>
    <s v="low"/>
    <s v="Next time"/>
    <s v="Paul Prost"/>
    <s v="OFF-PA-10001289"/>
    <s v="Office Supplies"/>
  </r>
  <r>
    <n v="1385"/>
    <x v="657"/>
    <x v="473"/>
    <d v="2016-02-05T00:00:00"/>
    <s v="Same Day"/>
    <s v="PP-18955"/>
    <s v="Paul Prost"/>
    <s v="Home Office"/>
    <x v="0"/>
    <x v="214"/>
    <x v="32"/>
    <n v="30080"/>
    <x v="0"/>
    <s v="OFF-FA-10000053"/>
    <x v="1"/>
    <s v="Fasteners"/>
    <x v="962"/>
    <x v="1227"/>
    <n v="5"/>
    <n v="0"/>
    <x v="1277"/>
    <s v="low"/>
    <s v="Next time"/>
    <s v="Paul Prost"/>
    <s v="OFF-FA-10000053"/>
    <s v="Office Supplies"/>
  </r>
  <r>
    <n v="1386"/>
    <x v="657"/>
    <x v="473"/>
    <d v="2016-02-05T00:00:00"/>
    <s v="Same Day"/>
    <s v="PP-18955"/>
    <s v="Paul Prost"/>
    <s v="Home Office"/>
    <x v="0"/>
    <x v="214"/>
    <x v="32"/>
    <n v="30080"/>
    <x v="0"/>
    <s v="FUR-FU-10004091"/>
    <x v="0"/>
    <s v="Furnishings"/>
    <x v="963"/>
    <x v="605"/>
    <n v="3"/>
    <n v="0"/>
    <x v="1278"/>
    <s v="low"/>
    <s v="Next time"/>
    <s v="Paul Prost"/>
    <s v="FUR-FU-10004091"/>
    <s v="Furniture"/>
  </r>
  <r>
    <n v="1387"/>
    <x v="657"/>
    <x v="473"/>
    <d v="2016-02-05T00:00:00"/>
    <s v="Same Day"/>
    <s v="PP-18955"/>
    <s v="Paul Prost"/>
    <s v="Home Office"/>
    <x v="0"/>
    <x v="214"/>
    <x v="32"/>
    <n v="30080"/>
    <x v="0"/>
    <s v="FUR-BO-10004015"/>
    <x v="0"/>
    <s v="Bookcases"/>
    <x v="574"/>
    <x v="1228"/>
    <n v="2"/>
    <n v="0"/>
    <x v="1279"/>
    <s v="low"/>
    <s v="Next time"/>
    <s v="Paul Prost"/>
    <s v="FUR-BO-10004015"/>
    <s v="Furniture"/>
  </r>
  <r>
    <n v="1388"/>
    <x v="657"/>
    <x v="473"/>
    <d v="2016-02-05T00:00:00"/>
    <s v="Same Day"/>
    <s v="PP-18955"/>
    <s v="Paul Prost"/>
    <s v="Home Office"/>
    <x v="0"/>
    <x v="214"/>
    <x v="32"/>
    <n v="30080"/>
    <x v="0"/>
    <s v="OFF-EN-10003001"/>
    <x v="1"/>
    <s v="Envelopes"/>
    <x v="964"/>
    <x v="1229"/>
    <n v="2"/>
    <n v="0"/>
    <x v="1280"/>
    <s v="low"/>
    <s v="Next time"/>
    <s v="Paul Prost"/>
    <s v="OFF-EN-10003001"/>
    <s v="Office Supplies"/>
  </r>
  <r>
    <n v="1389"/>
    <x v="657"/>
    <x v="473"/>
    <d v="2016-02-05T00:00:00"/>
    <s v="Same Day"/>
    <s v="PP-18955"/>
    <s v="Paul Prost"/>
    <s v="Home Office"/>
    <x v="0"/>
    <x v="214"/>
    <x v="32"/>
    <n v="30080"/>
    <x v="0"/>
    <s v="TEC-PH-10000215"/>
    <x v="2"/>
    <s v="Phones"/>
    <x v="140"/>
    <x v="1230"/>
    <n v="3"/>
    <n v="0"/>
    <x v="1281"/>
    <s v="low"/>
    <s v="Next time"/>
    <s v="Paul Prost"/>
    <s v="TEC-PH-10000215"/>
    <s v="Technology"/>
  </r>
  <r>
    <n v="1390"/>
    <x v="657"/>
    <x v="473"/>
    <d v="2016-02-05T00:00:00"/>
    <s v="Same Day"/>
    <s v="PP-18955"/>
    <s v="Paul Prost"/>
    <s v="Home Office"/>
    <x v="0"/>
    <x v="214"/>
    <x v="32"/>
    <n v="30080"/>
    <x v="0"/>
    <s v="TEC-PH-10003645"/>
    <x v="2"/>
    <s v="Phones"/>
    <x v="297"/>
    <x v="1231"/>
    <n v="3"/>
    <n v="0"/>
    <x v="1282"/>
    <s v="low"/>
    <s v="Next time"/>
    <s v="Paul Prost"/>
    <s v="TEC-PH-10003645"/>
    <s v="Technology"/>
  </r>
  <r>
    <n v="1391"/>
    <x v="657"/>
    <x v="473"/>
    <d v="2016-02-05T00:00:00"/>
    <s v="Same Day"/>
    <s v="PP-18955"/>
    <s v="Paul Prost"/>
    <s v="Home Office"/>
    <x v="0"/>
    <x v="214"/>
    <x v="32"/>
    <n v="30080"/>
    <x v="0"/>
    <s v="OFF-PA-10000357"/>
    <x v="1"/>
    <s v="Paper"/>
    <x v="447"/>
    <x v="1232"/>
    <n v="3"/>
    <n v="0"/>
    <x v="1283"/>
    <s v="low"/>
    <s v="Next time"/>
    <s v="Paul Prost"/>
    <s v="OFF-PA-10000357"/>
    <s v="Office Supplies"/>
  </r>
  <r>
    <n v="1392"/>
    <x v="657"/>
    <x v="473"/>
    <d v="2016-02-05T00:00:00"/>
    <s v="Same Day"/>
    <s v="PP-18955"/>
    <s v="Paul Prost"/>
    <s v="Home Office"/>
    <x v="0"/>
    <x v="214"/>
    <x v="32"/>
    <n v="30080"/>
    <x v="0"/>
    <s v="OFF-ST-10004804"/>
    <x v="1"/>
    <s v="Storage"/>
    <x v="233"/>
    <x v="1233"/>
    <n v="3"/>
    <n v="0"/>
    <x v="1284"/>
    <s v="low"/>
    <s v="Next time"/>
    <s v="Paul Prost"/>
    <s v="OFF-ST-10004804"/>
    <s v="Office Supplies"/>
  </r>
  <r>
    <n v="1393"/>
    <x v="657"/>
    <x v="473"/>
    <d v="2016-02-05T00:00:00"/>
    <s v="Same Day"/>
    <s v="PP-18955"/>
    <s v="Paul Prost"/>
    <s v="Home Office"/>
    <x v="0"/>
    <x v="214"/>
    <x v="32"/>
    <n v="30080"/>
    <x v="0"/>
    <s v="OFF-PA-10003892"/>
    <x v="1"/>
    <s v="Paper"/>
    <x v="62"/>
    <x v="1234"/>
    <n v="7"/>
    <n v="0"/>
    <x v="1285"/>
    <s v="low"/>
    <s v="Next time"/>
    <s v="Paul Prost"/>
    <s v="OFF-PA-10003892"/>
    <s v="Office Supplies"/>
  </r>
  <r>
    <n v="1394"/>
    <x v="658"/>
    <x v="445"/>
    <d v="2017-07-04T00:00:00"/>
    <s v="First Class"/>
    <s v="YS-21880"/>
    <s v="Yana Sorensen"/>
    <s v="Corporate"/>
    <x v="0"/>
    <x v="140"/>
    <x v="3"/>
    <n v="27217"/>
    <x v="0"/>
    <s v="OFF-AR-10003514"/>
    <x v="1"/>
    <s v="Art"/>
    <x v="182"/>
    <x v="1235"/>
    <n v="3"/>
    <n v="0.2"/>
    <x v="1286"/>
    <s v="low"/>
    <s v="Next time"/>
    <s v="Yana Sorensen"/>
    <s v="OFF-AR-10003514"/>
    <s v="Office Supplies"/>
  </r>
  <r>
    <n v="1395"/>
    <x v="659"/>
    <x v="449"/>
    <d v="2017-10-14T00:00:00"/>
    <s v="Standard Class"/>
    <s v="CK-12760"/>
    <s v="Cyma Kinney"/>
    <s v="Corporate"/>
    <x v="0"/>
    <x v="34"/>
    <x v="10"/>
    <n v="60505"/>
    <x v="2"/>
    <s v="FUR-TA-10002958"/>
    <x v="0"/>
    <s v="Tables"/>
    <x v="965"/>
    <x v="1236"/>
    <n v="5"/>
    <n v="0.5"/>
    <x v="1287"/>
    <s v="low"/>
    <s v="Next time"/>
    <s v="Cyma Kinney"/>
    <s v="FUR-TA-10002958"/>
    <s v="Furniture"/>
  </r>
  <r>
    <n v="1396"/>
    <x v="659"/>
    <x v="449"/>
    <d v="2017-10-14T00:00:00"/>
    <s v="Standard Class"/>
    <s v="CK-12760"/>
    <s v="Cyma Kinney"/>
    <s v="Corporate"/>
    <x v="0"/>
    <x v="34"/>
    <x v="10"/>
    <n v="60505"/>
    <x v="2"/>
    <s v="FUR-TA-10001676"/>
    <x v="0"/>
    <s v="Tables"/>
    <x v="966"/>
    <x v="1237"/>
    <n v="3"/>
    <n v="0.5"/>
    <x v="1288"/>
    <s v="low"/>
    <s v="Next time"/>
    <s v="Cyma Kinney"/>
    <s v="FUR-TA-10001676"/>
    <s v="Furniture"/>
  </r>
  <r>
    <n v="1397"/>
    <x v="660"/>
    <x v="390"/>
    <d v="2016-11-26T00:00:00"/>
    <s v="First Class"/>
    <s v="NC-18340"/>
    <s v="Nat Carroll"/>
    <s v="Consumer"/>
    <x v="0"/>
    <x v="20"/>
    <x v="15"/>
    <n v="10035"/>
    <x v="3"/>
    <s v="OFF-BI-10000822"/>
    <x v="1"/>
    <s v="Binders"/>
    <x v="967"/>
    <x v="1238"/>
    <n v="4"/>
    <n v="0.2"/>
    <x v="1289"/>
    <s v="low"/>
    <s v="Next time"/>
    <s v="Nat Carroll"/>
    <s v="OFF-BI-10000822"/>
    <s v="Office Supplies"/>
  </r>
  <r>
    <n v="1398"/>
    <x v="660"/>
    <x v="390"/>
    <d v="2016-11-26T00:00:00"/>
    <s v="First Class"/>
    <s v="NC-18340"/>
    <s v="Nat Carroll"/>
    <s v="Consumer"/>
    <x v="0"/>
    <x v="20"/>
    <x v="15"/>
    <n v="10035"/>
    <x v="3"/>
    <s v="OFF-PA-10004971"/>
    <x v="1"/>
    <s v="Paper"/>
    <x v="609"/>
    <x v="1049"/>
    <n v="2"/>
    <n v="0"/>
    <x v="1290"/>
    <s v="low"/>
    <s v="Next time"/>
    <s v="Nat Carroll"/>
    <s v="OFF-PA-10004971"/>
    <s v="Office Supplies"/>
  </r>
  <r>
    <n v="1399"/>
    <x v="660"/>
    <x v="390"/>
    <d v="2016-11-26T00:00:00"/>
    <s v="First Class"/>
    <s v="NC-18340"/>
    <s v="Nat Carroll"/>
    <s v="Consumer"/>
    <x v="0"/>
    <x v="20"/>
    <x v="15"/>
    <n v="10035"/>
    <x v="3"/>
    <s v="TEC-AC-10002323"/>
    <x v="2"/>
    <s v="Accessories"/>
    <x v="177"/>
    <x v="1239"/>
    <n v="4"/>
    <n v="0"/>
    <x v="1291"/>
    <s v="low"/>
    <s v="Next time"/>
    <s v="Nat Carroll"/>
    <s v="TEC-AC-10002323"/>
    <s v="Technology"/>
  </r>
  <r>
    <n v="1400"/>
    <x v="660"/>
    <x v="390"/>
    <d v="2016-11-26T00:00:00"/>
    <s v="First Class"/>
    <s v="NC-18340"/>
    <s v="Nat Carroll"/>
    <s v="Consumer"/>
    <x v="0"/>
    <x v="20"/>
    <x v="15"/>
    <n v="10035"/>
    <x v="3"/>
    <s v="OFF-PA-10004888"/>
    <x v="1"/>
    <s v="Paper"/>
    <x v="968"/>
    <x v="90"/>
    <n v="1"/>
    <n v="0"/>
    <x v="90"/>
    <s v="low"/>
    <s v="Next time"/>
    <s v="Nat Carroll"/>
    <s v="OFF-PA-10004888"/>
    <s v="Office Supplies"/>
  </r>
  <r>
    <n v="1401"/>
    <x v="661"/>
    <x v="474"/>
    <d v="2016-11-05T00:00:00"/>
    <s v="Standard Class"/>
    <s v="KM-16375"/>
    <s v="Katherine Murray"/>
    <s v="Home Office"/>
    <x v="0"/>
    <x v="127"/>
    <x v="17"/>
    <n v="24153"/>
    <x v="0"/>
    <s v="TEC-PH-10003988"/>
    <x v="2"/>
    <s v="Phones"/>
    <x v="47"/>
    <x v="48"/>
    <n v="2"/>
    <n v="0"/>
    <x v="48"/>
    <s v="low"/>
    <s v="Next time"/>
    <s v="Katherine Murray"/>
    <s v="TEC-PH-10003988"/>
    <s v="Technology"/>
  </r>
  <r>
    <n v="1402"/>
    <x v="661"/>
    <x v="474"/>
    <d v="2016-11-05T00:00:00"/>
    <s v="Standard Class"/>
    <s v="KM-16375"/>
    <s v="Katherine Murray"/>
    <s v="Home Office"/>
    <x v="0"/>
    <x v="127"/>
    <x v="17"/>
    <n v="24153"/>
    <x v="0"/>
    <s v="OFF-EN-10002230"/>
    <x v="1"/>
    <s v="Envelopes"/>
    <x v="555"/>
    <x v="1240"/>
    <n v="3"/>
    <n v="0"/>
    <x v="1292"/>
    <s v="low"/>
    <s v="Next time"/>
    <s v="Katherine Murray"/>
    <s v="OFF-EN-10002230"/>
    <s v="Office Supplies"/>
  </r>
  <r>
    <n v="1403"/>
    <x v="662"/>
    <x v="475"/>
    <d v="2016-04-25T00:00:00"/>
    <s v="Standard Class"/>
    <s v="GM-14455"/>
    <s v="Gary Mitchum"/>
    <s v="Home Office"/>
    <x v="0"/>
    <x v="38"/>
    <x v="24"/>
    <n v="43229"/>
    <x v="3"/>
    <s v="FUR-TA-10002622"/>
    <x v="0"/>
    <s v="Tables"/>
    <x v="969"/>
    <x v="1241"/>
    <n v="2"/>
    <n v="0.4"/>
    <x v="1293"/>
    <s v="low"/>
    <s v="Next time"/>
    <s v="Gary Mitchum"/>
    <s v="FUR-TA-10002622"/>
    <s v="Furniture"/>
  </r>
  <r>
    <n v="1404"/>
    <x v="662"/>
    <x v="475"/>
    <d v="2016-04-25T00:00:00"/>
    <s v="Standard Class"/>
    <s v="GM-14455"/>
    <s v="Gary Mitchum"/>
    <s v="Home Office"/>
    <x v="0"/>
    <x v="38"/>
    <x v="24"/>
    <n v="43229"/>
    <x v="3"/>
    <s v="OFF-PA-10000418"/>
    <x v="1"/>
    <s v="Paper"/>
    <x v="970"/>
    <x v="1242"/>
    <n v="5"/>
    <n v="0.2"/>
    <x v="1294"/>
    <s v="low"/>
    <s v="Next time"/>
    <s v="Gary Mitchum"/>
    <s v="OFF-PA-10000418"/>
    <s v="Office Supplies"/>
  </r>
  <r>
    <n v="1405"/>
    <x v="663"/>
    <x v="322"/>
    <d v="2014-04-08T00:00:00"/>
    <s v="First Class"/>
    <s v="SD-20485"/>
    <s v="Shirley Daniels"/>
    <s v="Home Office"/>
    <x v="0"/>
    <x v="10"/>
    <x v="9"/>
    <n v="19143"/>
    <x v="3"/>
    <s v="OFF-SU-10004498"/>
    <x v="1"/>
    <s v="Supplies"/>
    <x v="505"/>
    <x v="1243"/>
    <n v="1"/>
    <n v="0.2"/>
    <x v="1295"/>
    <s v="low"/>
    <s v="Next time"/>
    <s v="Shirley Daniels"/>
    <s v="OFF-SU-10004498"/>
    <s v="Office Supplies"/>
  </r>
  <r>
    <n v="1406"/>
    <x v="663"/>
    <x v="322"/>
    <d v="2014-04-08T00:00:00"/>
    <s v="First Class"/>
    <s v="SD-20485"/>
    <s v="Shirley Daniels"/>
    <s v="Home Office"/>
    <x v="0"/>
    <x v="10"/>
    <x v="9"/>
    <n v="19143"/>
    <x v="3"/>
    <s v="FUR-TA-10001039"/>
    <x v="0"/>
    <s v="Tables"/>
    <x v="832"/>
    <x v="1244"/>
    <n v="3"/>
    <n v="0.4"/>
    <x v="1296"/>
    <s v="low"/>
    <s v="Next time"/>
    <s v="Shirley Daniels"/>
    <s v="FUR-TA-10001039"/>
    <s v="Furniture"/>
  </r>
  <r>
    <n v="1407"/>
    <x v="663"/>
    <x v="322"/>
    <d v="2014-04-08T00:00:00"/>
    <s v="First Class"/>
    <s v="SD-20485"/>
    <s v="Shirley Daniels"/>
    <s v="Home Office"/>
    <x v="0"/>
    <x v="10"/>
    <x v="9"/>
    <n v="19143"/>
    <x v="3"/>
    <s v="TEC-AC-10004659"/>
    <x v="2"/>
    <s v="Accessories"/>
    <x v="172"/>
    <x v="1245"/>
    <n v="2"/>
    <n v="0.2"/>
    <x v="1297"/>
    <s v="low"/>
    <s v="Next time"/>
    <s v="Shirley Daniels"/>
    <s v="TEC-AC-10004659"/>
    <s v="Technology"/>
  </r>
  <r>
    <n v="1408"/>
    <x v="664"/>
    <x v="476"/>
    <d v="2016-09-06T00:00:00"/>
    <s v="Standard Class"/>
    <s v="KD-16270"/>
    <s v="Karen Daniels"/>
    <s v="Consumer"/>
    <x v="0"/>
    <x v="20"/>
    <x v="15"/>
    <n v="10024"/>
    <x v="3"/>
    <s v="OFF-AR-10002240"/>
    <x v="1"/>
    <s v="Art"/>
    <x v="971"/>
    <x v="1246"/>
    <n v="2"/>
    <n v="0"/>
    <x v="1298"/>
    <s v="low"/>
    <s v="Next time"/>
    <s v="Karen Daniels"/>
    <s v="OFF-AR-10002240"/>
    <s v="Office Supplies"/>
  </r>
  <r>
    <n v="1409"/>
    <x v="664"/>
    <x v="476"/>
    <d v="2016-09-06T00:00:00"/>
    <s v="Standard Class"/>
    <s v="KD-16270"/>
    <s v="Karen Daniels"/>
    <s v="Consumer"/>
    <x v="0"/>
    <x v="20"/>
    <x v="15"/>
    <n v="10024"/>
    <x v="3"/>
    <s v="FUR-FU-10001967"/>
    <x v="0"/>
    <s v="Furnishings"/>
    <x v="296"/>
    <x v="369"/>
    <n v="2"/>
    <n v="0"/>
    <x v="1299"/>
    <s v="low"/>
    <s v="Next time"/>
    <s v="Karen Daniels"/>
    <s v="FUR-FU-10001967"/>
    <s v="Furniture"/>
  </r>
  <r>
    <n v="1410"/>
    <x v="665"/>
    <x v="477"/>
    <d v="2016-09-30T00:00:00"/>
    <s v="Standard Class"/>
    <s v="AB-10105"/>
    <s v="Adrian Barton"/>
    <s v="Consumer"/>
    <x v="0"/>
    <x v="42"/>
    <x v="16"/>
    <n v="85023"/>
    <x v="1"/>
    <s v="FUR-TA-10002356"/>
    <x v="0"/>
    <s v="Tables"/>
    <x v="735"/>
    <x v="859"/>
    <n v="3"/>
    <n v="0.5"/>
    <x v="893"/>
    <s v="low"/>
    <s v="Next time"/>
    <s v="Adrian Barton"/>
    <s v="FUR-TA-10002356"/>
    <s v="Furniture"/>
  </r>
  <r>
    <n v="1411"/>
    <x v="666"/>
    <x v="259"/>
    <d v="2017-11-11T00:00:00"/>
    <s v="Standard Class"/>
    <s v="SZ-20035"/>
    <s v="Sam Zeldin"/>
    <s v="Home Office"/>
    <x v="0"/>
    <x v="55"/>
    <x v="5"/>
    <n v="75051"/>
    <x v="2"/>
    <s v="OFF-LA-10003923"/>
    <x v="1"/>
    <s v="Labels"/>
    <x v="429"/>
    <x v="208"/>
    <n v="2"/>
    <n v="0.2"/>
    <x v="210"/>
    <s v="low"/>
    <s v="Next time"/>
    <s v="Sam Zeldin"/>
    <s v="OFF-LA-10003923"/>
    <s v="Office Supplies"/>
  </r>
  <r>
    <n v="1412"/>
    <x v="667"/>
    <x v="478"/>
    <d v="2016-07-13T00:00:00"/>
    <s v="Standard Class"/>
    <s v="JD-15895"/>
    <s v="Jonathan Doherty"/>
    <s v="Corporate"/>
    <x v="0"/>
    <x v="20"/>
    <x v="15"/>
    <n v="10035"/>
    <x v="3"/>
    <s v="FUR-CH-10002335"/>
    <x v="0"/>
    <s v="Chairs"/>
    <x v="629"/>
    <x v="1247"/>
    <n v="2"/>
    <n v="0.1"/>
    <x v="1300"/>
    <s v="low"/>
    <s v="Next time"/>
    <s v="Jonathan Doherty"/>
    <s v="FUR-CH-10002335"/>
    <s v="Furniture"/>
  </r>
  <r>
    <n v="1413"/>
    <x v="667"/>
    <x v="478"/>
    <d v="2016-07-13T00:00:00"/>
    <s v="Standard Class"/>
    <s v="JD-15895"/>
    <s v="Jonathan Doherty"/>
    <s v="Corporate"/>
    <x v="0"/>
    <x v="20"/>
    <x v="15"/>
    <n v="10035"/>
    <x v="3"/>
    <s v="FUR-FU-10000723"/>
    <x v="0"/>
    <s v="Furnishings"/>
    <x v="480"/>
    <x v="1248"/>
    <n v="4"/>
    <n v="0"/>
    <x v="1301"/>
    <s v="low"/>
    <s v="Next time"/>
    <s v="Jonathan Doherty"/>
    <s v="FUR-FU-10000723"/>
    <s v="Furniture"/>
  </r>
  <r>
    <n v="1414"/>
    <x v="668"/>
    <x v="479"/>
    <d v="2014-07-05T00:00:00"/>
    <s v="Standard Class"/>
    <s v="HA-14905"/>
    <s v="Helen Abelman"/>
    <s v="Consumer"/>
    <x v="0"/>
    <x v="20"/>
    <x v="15"/>
    <n v="10024"/>
    <x v="3"/>
    <s v="OFF-BI-10002867"/>
    <x v="1"/>
    <s v="Binders"/>
    <x v="972"/>
    <x v="1249"/>
    <n v="7"/>
    <n v="0.2"/>
    <x v="1302"/>
    <s v="low"/>
    <s v="Next time"/>
    <s v="Helen Abelman"/>
    <s v="OFF-BI-10002867"/>
    <s v="Office Supplies"/>
  </r>
  <r>
    <n v="1415"/>
    <x v="669"/>
    <x v="480"/>
    <d v="2017-01-31T00:00:00"/>
    <s v="Second Class"/>
    <s v="BT-11305"/>
    <s v="Beth Thompson"/>
    <s v="Home Office"/>
    <x v="0"/>
    <x v="116"/>
    <x v="1"/>
    <n v="92627"/>
    <x v="1"/>
    <s v="TEC-AC-10000580"/>
    <x v="2"/>
    <s v="Accessories"/>
    <x v="906"/>
    <x v="758"/>
    <n v="3"/>
    <n v="0"/>
    <x v="1303"/>
    <s v="low"/>
    <s v="Next time"/>
    <s v="Beth Thompson"/>
    <s v="TEC-AC-10000580"/>
    <s v="Technology"/>
  </r>
  <r>
    <n v="1416"/>
    <x v="669"/>
    <x v="480"/>
    <d v="2017-01-31T00:00:00"/>
    <s v="Second Class"/>
    <s v="BT-11305"/>
    <s v="Beth Thompson"/>
    <s v="Home Office"/>
    <x v="0"/>
    <x v="116"/>
    <x v="1"/>
    <n v="92627"/>
    <x v="1"/>
    <s v="FUR-FU-10003976"/>
    <x v="0"/>
    <s v="Furnishings"/>
    <x v="973"/>
    <x v="1250"/>
    <n v="3"/>
    <n v="0"/>
    <x v="1304"/>
    <s v="low"/>
    <s v="Next time"/>
    <s v="Beth Thompson"/>
    <s v="FUR-FU-10003976"/>
    <s v="Furniture"/>
  </r>
  <r>
    <n v="1417"/>
    <x v="670"/>
    <x v="481"/>
    <d v="2015-09-24T00:00:00"/>
    <s v="First Class"/>
    <s v="SV-20815"/>
    <s v="Stuart Van"/>
    <s v="Corporate"/>
    <x v="0"/>
    <x v="12"/>
    <x v="5"/>
    <n v="77041"/>
    <x v="2"/>
    <s v="TEC-PH-10002922"/>
    <x v="2"/>
    <s v="Phones"/>
    <x v="974"/>
    <x v="1251"/>
    <n v="7"/>
    <n v="0.2"/>
    <x v="1305"/>
    <s v="low"/>
    <s v="Next time"/>
    <s v="Stuart Van"/>
    <s v="TEC-PH-10002922"/>
    <s v="Technology"/>
  </r>
  <r>
    <n v="1418"/>
    <x v="670"/>
    <x v="481"/>
    <d v="2015-09-24T00:00:00"/>
    <s v="First Class"/>
    <s v="SV-20815"/>
    <s v="Stuart Van"/>
    <s v="Corporate"/>
    <x v="0"/>
    <x v="12"/>
    <x v="5"/>
    <n v="77041"/>
    <x v="2"/>
    <s v="TEC-AC-10004353"/>
    <x v="2"/>
    <s v="Accessories"/>
    <x v="724"/>
    <x v="1252"/>
    <n v="3"/>
    <n v="0.2"/>
    <x v="1306"/>
    <s v="low"/>
    <s v="Next time"/>
    <s v="Stuart Van"/>
    <s v="TEC-AC-10004353"/>
    <s v="Technology"/>
  </r>
  <r>
    <n v="1419"/>
    <x v="670"/>
    <x v="481"/>
    <d v="2015-09-24T00:00:00"/>
    <s v="First Class"/>
    <s v="SV-20815"/>
    <s v="Stuart Van"/>
    <s v="Corporate"/>
    <x v="0"/>
    <x v="12"/>
    <x v="5"/>
    <n v="77041"/>
    <x v="2"/>
    <s v="FUR-FU-10001706"/>
    <x v="0"/>
    <s v="Furnishings"/>
    <x v="50"/>
    <x v="1253"/>
    <n v="4"/>
    <n v="0.6"/>
    <x v="1307"/>
    <s v="low"/>
    <s v="Next time"/>
    <s v="Stuart Van"/>
    <s v="FUR-FU-10001706"/>
    <s v="Furniture"/>
  </r>
  <r>
    <n v="1420"/>
    <x v="671"/>
    <x v="120"/>
    <d v="2015-09-30T00:00:00"/>
    <s v="Standard Class"/>
    <s v="RW-19540"/>
    <s v="Rick Wilson"/>
    <s v="Corporate"/>
    <x v="0"/>
    <x v="123"/>
    <x v="16"/>
    <n v="85204"/>
    <x v="1"/>
    <s v="OFF-PA-10000501"/>
    <x v="1"/>
    <s v="Paper"/>
    <x v="975"/>
    <x v="1254"/>
    <n v="4"/>
    <n v="0.2"/>
    <x v="1308"/>
    <s v="low"/>
    <s v="Next time"/>
    <s v="Rick Wilson"/>
    <s v="OFF-PA-10000501"/>
    <s v="Office Supplies"/>
  </r>
  <r>
    <n v="1421"/>
    <x v="671"/>
    <x v="120"/>
    <d v="2015-09-30T00:00:00"/>
    <s v="Standard Class"/>
    <s v="RW-19540"/>
    <s v="Rick Wilson"/>
    <s v="Corporate"/>
    <x v="0"/>
    <x v="123"/>
    <x v="16"/>
    <n v="85204"/>
    <x v="1"/>
    <s v="OFF-BI-10000778"/>
    <x v="1"/>
    <s v="Binders"/>
    <x v="261"/>
    <x v="1255"/>
    <n v="2"/>
    <n v="0.7"/>
    <x v="1309"/>
    <s v="low"/>
    <s v="Next time"/>
    <s v="Rick Wilson"/>
    <s v="OFF-BI-10000778"/>
    <s v="Office Supplies"/>
  </r>
  <r>
    <n v="1422"/>
    <x v="671"/>
    <x v="120"/>
    <d v="2015-09-30T00:00:00"/>
    <s v="Standard Class"/>
    <s v="RW-19540"/>
    <s v="Rick Wilson"/>
    <s v="Corporate"/>
    <x v="0"/>
    <x v="123"/>
    <x v="16"/>
    <n v="85204"/>
    <x v="1"/>
    <s v="OFF-AP-10004980"/>
    <x v="1"/>
    <s v="Appliances"/>
    <x v="976"/>
    <x v="1256"/>
    <n v="2"/>
    <n v="0.2"/>
    <x v="1310"/>
    <s v="low"/>
    <s v="Next time"/>
    <s v="Rick Wilson"/>
    <s v="OFF-AP-10004980"/>
    <s v="Office Supplies"/>
  </r>
  <r>
    <n v="1423"/>
    <x v="671"/>
    <x v="120"/>
    <d v="2015-09-30T00:00:00"/>
    <s v="Standard Class"/>
    <s v="RW-19540"/>
    <s v="Rick Wilson"/>
    <s v="Corporate"/>
    <x v="0"/>
    <x v="123"/>
    <x v="16"/>
    <n v="85204"/>
    <x v="1"/>
    <s v="OFF-BI-10003984"/>
    <x v="1"/>
    <s v="Binders"/>
    <x v="697"/>
    <x v="1257"/>
    <n v="9"/>
    <n v="0.7"/>
    <x v="1311"/>
    <s v="low"/>
    <s v="Next time"/>
    <s v="Rick Wilson"/>
    <s v="OFF-BI-10003984"/>
    <s v="Office Supplies"/>
  </r>
  <r>
    <n v="1424"/>
    <x v="671"/>
    <x v="120"/>
    <d v="2015-09-30T00:00:00"/>
    <s v="Standard Class"/>
    <s v="RW-19540"/>
    <s v="Rick Wilson"/>
    <s v="Corporate"/>
    <x v="0"/>
    <x v="123"/>
    <x v="16"/>
    <n v="85204"/>
    <x v="1"/>
    <s v="OFF-ST-10000798"/>
    <x v="1"/>
    <s v="Storage"/>
    <x v="352"/>
    <x v="1258"/>
    <n v="6"/>
    <n v="0.2"/>
    <x v="1312"/>
    <s v="low"/>
    <s v="Next time"/>
    <s v="Rick Wilson"/>
    <s v="OFF-ST-10000798"/>
    <s v="Office Supplies"/>
  </r>
  <r>
    <n v="1425"/>
    <x v="671"/>
    <x v="120"/>
    <d v="2015-09-30T00:00:00"/>
    <s v="Standard Class"/>
    <s v="RW-19540"/>
    <s v="Rick Wilson"/>
    <s v="Corporate"/>
    <x v="0"/>
    <x v="123"/>
    <x v="16"/>
    <n v="85204"/>
    <x v="1"/>
    <s v="TEC-PH-10001750"/>
    <x v="2"/>
    <s v="Phones"/>
    <x v="977"/>
    <x v="1259"/>
    <n v="5"/>
    <n v="0.2"/>
    <x v="1313"/>
    <s v="low"/>
    <s v="Next time"/>
    <s v="Rick Wilson"/>
    <s v="TEC-PH-10001750"/>
    <s v="Technology"/>
  </r>
  <r>
    <n v="1426"/>
    <x v="671"/>
    <x v="120"/>
    <d v="2015-09-30T00:00:00"/>
    <s v="Standard Class"/>
    <s v="RW-19540"/>
    <s v="Rick Wilson"/>
    <s v="Corporate"/>
    <x v="0"/>
    <x v="123"/>
    <x v="16"/>
    <n v="85204"/>
    <x v="1"/>
    <s v="OFF-ST-10002743"/>
    <x v="1"/>
    <s v="Storage"/>
    <x v="418"/>
    <x v="1260"/>
    <n v="4"/>
    <n v="0.2"/>
    <x v="1314"/>
    <s v="low"/>
    <s v="Next time"/>
    <s v="Rick Wilson"/>
    <s v="OFF-ST-10002743"/>
    <s v="Office Supplies"/>
  </r>
  <r>
    <n v="1427"/>
    <x v="672"/>
    <x v="89"/>
    <d v="2015-11-04T00:00:00"/>
    <s v="Second Class"/>
    <s v="DK-12835"/>
    <s v="Damala Kotsonis"/>
    <s v="Corporate"/>
    <x v="0"/>
    <x v="162"/>
    <x v="1"/>
    <n v="93905"/>
    <x v="1"/>
    <s v="OFF-BI-10002949"/>
    <x v="1"/>
    <s v="Binders"/>
    <x v="525"/>
    <x v="1261"/>
    <n v="2"/>
    <n v="0.2"/>
    <x v="1315"/>
    <s v="low"/>
    <s v="Next time"/>
    <s v="Damala Kotsonis"/>
    <s v="OFF-BI-10002949"/>
    <s v="Office Supplies"/>
  </r>
  <r>
    <n v="1428"/>
    <x v="672"/>
    <x v="89"/>
    <d v="2015-11-04T00:00:00"/>
    <s v="Second Class"/>
    <s v="DK-12835"/>
    <s v="Damala Kotsonis"/>
    <s v="Corporate"/>
    <x v="0"/>
    <x v="162"/>
    <x v="1"/>
    <n v="93905"/>
    <x v="1"/>
    <s v="OFF-EN-10002600"/>
    <x v="1"/>
    <s v="Envelopes"/>
    <x v="111"/>
    <x v="1262"/>
    <n v="5"/>
    <n v="0"/>
    <x v="1316"/>
    <s v="low"/>
    <s v="Next time"/>
    <s v="Damala Kotsonis"/>
    <s v="OFF-EN-10002600"/>
    <s v="Office Supplies"/>
  </r>
  <r>
    <n v="1429"/>
    <x v="672"/>
    <x v="89"/>
    <d v="2015-11-04T00:00:00"/>
    <s v="Second Class"/>
    <s v="DK-12835"/>
    <s v="Damala Kotsonis"/>
    <s v="Corporate"/>
    <x v="0"/>
    <x v="162"/>
    <x v="1"/>
    <n v="93905"/>
    <x v="1"/>
    <s v="OFF-BI-10003708"/>
    <x v="1"/>
    <s v="Binders"/>
    <x v="978"/>
    <x v="1263"/>
    <n v="5"/>
    <n v="0.2"/>
    <x v="1317"/>
    <s v="low"/>
    <s v="Next time"/>
    <s v="Damala Kotsonis"/>
    <s v="OFF-BI-10003708"/>
    <s v="Office Supplies"/>
  </r>
  <r>
    <n v="1430"/>
    <x v="672"/>
    <x v="89"/>
    <d v="2015-11-04T00:00:00"/>
    <s v="Second Class"/>
    <s v="DK-12835"/>
    <s v="Damala Kotsonis"/>
    <s v="Corporate"/>
    <x v="0"/>
    <x v="162"/>
    <x v="1"/>
    <n v="93905"/>
    <x v="1"/>
    <s v="OFF-LA-10003510"/>
    <x v="1"/>
    <s v="Labels"/>
    <x v="580"/>
    <x v="1264"/>
    <n v="14"/>
    <n v="0"/>
    <x v="1318"/>
    <s v="low"/>
    <s v="Next time"/>
    <s v="Damala Kotsonis"/>
    <s v="OFF-LA-10003510"/>
    <s v="Office Supplies"/>
  </r>
  <r>
    <n v="1431"/>
    <x v="673"/>
    <x v="200"/>
    <d v="2017-11-30T00:00:00"/>
    <s v="Standard Class"/>
    <s v="LT-17110"/>
    <s v="Liz Thompson"/>
    <s v="Consumer"/>
    <x v="0"/>
    <x v="38"/>
    <x v="24"/>
    <n v="43229"/>
    <x v="3"/>
    <s v="TEC-PH-10003092"/>
    <x v="2"/>
    <s v="Phones"/>
    <x v="521"/>
    <x v="1265"/>
    <n v="8"/>
    <n v="0.4"/>
    <x v="1319"/>
    <s v="low"/>
    <s v="Next time"/>
    <s v="Liz Thompson"/>
    <s v="TEC-PH-10003092"/>
    <s v="Technology"/>
  </r>
  <r>
    <n v="1432"/>
    <x v="674"/>
    <x v="174"/>
    <d v="2014-12-21T00:00:00"/>
    <s v="Second Class"/>
    <s v="IM-15070"/>
    <s v="Irene Maddox"/>
    <s v="Consumer"/>
    <x v="0"/>
    <x v="159"/>
    <x v="19"/>
    <n v="35630"/>
    <x v="0"/>
    <s v="OFF-BI-10001191"/>
    <x v="1"/>
    <s v="Binders"/>
    <x v="979"/>
    <x v="1266"/>
    <n v="6"/>
    <n v="0"/>
    <x v="1320"/>
    <s v="low"/>
    <s v="Next time"/>
    <s v="Irene Maddox"/>
    <s v="OFF-BI-10001191"/>
    <s v="Office Supplies"/>
  </r>
  <r>
    <n v="1433"/>
    <x v="674"/>
    <x v="174"/>
    <d v="2014-12-21T00:00:00"/>
    <s v="Second Class"/>
    <s v="IM-15070"/>
    <s v="Irene Maddox"/>
    <s v="Consumer"/>
    <x v="0"/>
    <x v="159"/>
    <x v="19"/>
    <n v="35630"/>
    <x v="0"/>
    <s v="OFF-SU-10004115"/>
    <x v="1"/>
    <s v="Supplies"/>
    <x v="515"/>
    <x v="1267"/>
    <n v="1"/>
    <n v="0"/>
    <x v="1321"/>
    <s v="low"/>
    <s v="Next time"/>
    <s v="Irene Maddox"/>
    <s v="OFF-SU-10004115"/>
    <s v="Office Supplies"/>
  </r>
  <r>
    <n v="1434"/>
    <x v="674"/>
    <x v="174"/>
    <d v="2014-12-21T00:00:00"/>
    <s v="Second Class"/>
    <s v="IM-15070"/>
    <s v="Irene Maddox"/>
    <s v="Consumer"/>
    <x v="0"/>
    <x v="159"/>
    <x v="19"/>
    <n v="35630"/>
    <x v="0"/>
    <s v="FUR-CH-10000513"/>
    <x v="0"/>
    <s v="Chairs"/>
    <x v="70"/>
    <x v="1268"/>
    <n v="14"/>
    <n v="0"/>
    <x v="1322"/>
    <s v="low"/>
    <s v="Good Performance"/>
    <s v="Irene Maddox"/>
    <s v="FUR-CH-10000513"/>
    <s v="Furniture"/>
  </r>
  <r>
    <n v="1435"/>
    <x v="675"/>
    <x v="482"/>
    <d v="2016-12-30T00:00:00"/>
    <s v="Standard Class"/>
    <s v="FP-14320"/>
    <s v="Frank Preis"/>
    <s v="Consumer"/>
    <x v="0"/>
    <x v="4"/>
    <x v="4"/>
    <n v="98105"/>
    <x v="1"/>
    <s v="OFF-PA-10003673"/>
    <x v="1"/>
    <s v="Paper"/>
    <x v="980"/>
    <x v="1269"/>
    <n v="5"/>
    <n v="0"/>
    <x v="1323"/>
    <s v="low"/>
    <s v="Next time"/>
    <s v="Frank Preis"/>
    <s v="OFF-PA-10003673"/>
    <s v="Office Supplies"/>
  </r>
  <r>
    <n v="1436"/>
    <x v="676"/>
    <x v="308"/>
    <d v="2017-06-27T00:00:00"/>
    <s v="Standard Class"/>
    <s v="ST-20530"/>
    <s v="Shui Tom"/>
    <s v="Consumer"/>
    <x v="0"/>
    <x v="215"/>
    <x v="24"/>
    <n v="44134"/>
    <x v="3"/>
    <s v="OFF-PA-10001639"/>
    <x v="1"/>
    <s v="Paper"/>
    <x v="981"/>
    <x v="276"/>
    <n v="6"/>
    <n v="0.2"/>
    <x v="282"/>
    <s v="low"/>
    <s v="Next time"/>
    <s v="Shui Tom"/>
    <s v="OFF-PA-10001639"/>
    <s v="Office Supplies"/>
  </r>
  <r>
    <n v="1437"/>
    <x v="676"/>
    <x v="308"/>
    <d v="2017-06-27T00:00:00"/>
    <s v="Standard Class"/>
    <s v="ST-20530"/>
    <s v="Shui Tom"/>
    <s v="Consumer"/>
    <x v="0"/>
    <x v="215"/>
    <x v="24"/>
    <n v="44134"/>
    <x v="3"/>
    <s v="OFF-AR-10003829"/>
    <x v="1"/>
    <s v="Art"/>
    <x v="943"/>
    <x v="791"/>
    <n v="2"/>
    <n v="0.2"/>
    <x v="820"/>
    <s v="low"/>
    <s v="Next time"/>
    <s v="Shui Tom"/>
    <s v="OFF-AR-10003829"/>
    <s v="Office Supplies"/>
  </r>
  <r>
    <n v="1438"/>
    <x v="677"/>
    <x v="52"/>
    <d v="2015-10-15T00:00:00"/>
    <s v="Same Day"/>
    <s v="JE-15745"/>
    <s v="Joel Eaton"/>
    <s v="Consumer"/>
    <x v="0"/>
    <x v="112"/>
    <x v="5"/>
    <n v="79109"/>
    <x v="2"/>
    <s v="TEC-AC-10004975"/>
    <x v="2"/>
    <s v="Accessories"/>
    <x v="982"/>
    <x v="425"/>
    <n v="3"/>
    <n v="0.2"/>
    <x v="1324"/>
    <s v="low"/>
    <s v="Next time"/>
    <s v="Joel Eaton"/>
    <s v="TEC-AC-10004975"/>
    <s v="Technology"/>
  </r>
  <r>
    <n v="1439"/>
    <x v="677"/>
    <x v="52"/>
    <d v="2015-10-15T00:00:00"/>
    <s v="Same Day"/>
    <s v="JE-15745"/>
    <s v="Joel Eaton"/>
    <s v="Consumer"/>
    <x v="0"/>
    <x v="112"/>
    <x v="5"/>
    <n v="79109"/>
    <x v="2"/>
    <s v="FUR-CH-10002024"/>
    <x v="0"/>
    <s v="Chairs"/>
    <x v="483"/>
    <x v="1270"/>
    <n v="5"/>
    <n v="0.3"/>
    <x v="1325"/>
    <s v="high"/>
    <s v="Next time"/>
    <s v="Joel Eaton"/>
    <s v="FUR-CH-10002024"/>
    <s v="Furniture"/>
  </r>
  <r>
    <n v="1440"/>
    <x v="678"/>
    <x v="483"/>
    <d v="2017-04-15T00:00:00"/>
    <s v="Second Class"/>
    <s v="BD-11320"/>
    <s v="Bill Donatelli"/>
    <s v="Consumer"/>
    <x v="0"/>
    <x v="205"/>
    <x v="34"/>
    <n v="2908"/>
    <x v="3"/>
    <s v="OFF-BI-10004364"/>
    <x v="1"/>
    <s v="Binders"/>
    <x v="305"/>
    <x v="1271"/>
    <n v="5"/>
    <n v="0"/>
    <x v="1326"/>
    <s v="low"/>
    <s v="Next time"/>
    <s v="Bill Donatelli"/>
    <s v="OFF-BI-10004364"/>
    <s v="Office Supplies"/>
  </r>
  <r>
    <n v="1441"/>
    <x v="678"/>
    <x v="483"/>
    <d v="2017-04-15T00:00:00"/>
    <s v="Second Class"/>
    <s v="BD-11320"/>
    <s v="Bill Donatelli"/>
    <s v="Consumer"/>
    <x v="0"/>
    <x v="205"/>
    <x v="34"/>
    <n v="2908"/>
    <x v="3"/>
    <s v="OFF-PA-10001712"/>
    <x v="1"/>
    <s v="Paper"/>
    <x v="983"/>
    <x v="786"/>
    <n v="4"/>
    <n v="0"/>
    <x v="1327"/>
    <s v="low"/>
    <s v="Next time"/>
    <s v="Bill Donatelli"/>
    <s v="OFF-PA-10001712"/>
    <s v="Office Supplies"/>
  </r>
  <r>
    <n v="1442"/>
    <x v="679"/>
    <x v="484"/>
    <d v="2017-12-24T00:00:00"/>
    <s v="Second Class"/>
    <s v="MM-17920"/>
    <s v="Michael Moore"/>
    <s v="Consumer"/>
    <x v="0"/>
    <x v="8"/>
    <x v="1"/>
    <n v="94110"/>
    <x v="1"/>
    <s v="OFF-BI-10001510"/>
    <x v="1"/>
    <s v="Binders"/>
    <x v="709"/>
    <x v="1272"/>
    <n v="2"/>
    <n v="0.2"/>
    <x v="1328"/>
    <s v="low"/>
    <s v="Next time"/>
    <s v="Michael Moore"/>
    <s v="OFF-BI-10001510"/>
    <s v="Office Supplies"/>
  </r>
  <r>
    <n v="1443"/>
    <x v="680"/>
    <x v="485"/>
    <d v="2017-08-08T00:00:00"/>
    <s v="First Class"/>
    <s v="PW-19030"/>
    <s v="Pauline Webber"/>
    <s v="Corporate"/>
    <x v="0"/>
    <x v="102"/>
    <x v="0"/>
    <n v="40475"/>
    <x v="0"/>
    <s v="OFF-PA-10002713"/>
    <x v="1"/>
    <s v="Paper"/>
    <x v="320"/>
    <x v="1273"/>
    <n v="2"/>
    <n v="0"/>
    <x v="1329"/>
    <s v="low"/>
    <s v="Next time"/>
    <s v="Pauline Webber"/>
    <s v="OFF-PA-10002713"/>
    <s v="Office Supplies"/>
  </r>
  <r>
    <n v="1444"/>
    <x v="681"/>
    <x v="486"/>
    <d v="2015-10-06T00:00:00"/>
    <s v="Standard Class"/>
    <s v="SC-20440"/>
    <s v="Shaun Chance"/>
    <s v="Corporate"/>
    <x v="0"/>
    <x v="34"/>
    <x v="22"/>
    <n v="80013"/>
    <x v="1"/>
    <s v="OFF-ST-10002974"/>
    <x v="1"/>
    <s v="Storage"/>
    <x v="123"/>
    <x v="1274"/>
    <n v="4"/>
    <n v="0.2"/>
    <x v="1330"/>
    <s v="low"/>
    <s v="Next time"/>
    <s v="Shaun Chance"/>
    <s v="OFF-ST-10002974"/>
    <s v="Office Supplies"/>
  </r>
  <r>
    <n v="1445"/>
    <x v="682"/>
    <x v="454"/>
    <d v="2016-05-28T00:00:00"/>
    <s v="Standard Class"/>
    <s v="KL-16645"/>
    <s v="Ken Lonsdale"/>
    <s v="Consumer"/>
    <x v="0"/>
    <x v="22"/>
    <x v="10"/>
    <n v="60623"/>
    <x v="2"/>
    <s v="TEC-PH-10004165"/>
    <x v="2"/>
    <s v="Phones"/>
    <x v="895"/>
    <x v="1275"/>
    <n v="9"/>
    <n v="0.2"/>
    <x v="1331"/>
    <s v="low"/>
    <s v="Good Performance"/>
    <s v="Ken Lonsdale"/>
    <s v="TEC-PH-10004165"/>
    <s v="Technology"/>
  </r>
  <r>
    <n v="1446"/>
    <x v="683"/>
    <x v="487"/>
    <d v="2017-06-16T00:00:00"/>
    <s v="First Class"/>
    <s v="SD-20485"/>
    <s v="Shirley Daniels"/>
    <s v="Home Office"/>
    <x v="0"/>
    <x v="22"/>
    <x v="10"/>
    <n v="60653"/>
    <x v="2"/>
    <s v="OFF-ST-10004804"/>
    <x v="1"/>
    <s v="Storage"/>
    <x v="233"/>
    <x v="1276"/>
    <n v="4"/>
    <n v="0.2"/>
    <x v="1332"/>
    <s v="low"/>
    <s v="Next time"/>
    <s v="Shirley Daniels"/>
    <s v="OFF-ST-10004804"/>
    <s v="Office Supplies"/>
  </r>
  <r>
    <n v="1447"/>
    <x v="683"/>
    <x v="487"/>
    <d v="2017-06-16T00:00:00"/>
    <s v="First Class"/>
    <s v="SD-20485"/>
    <s v="Shirley Daniels"/>
    <s v="Home Office"/>
    <x v="0"/>
    <x v="22"/>
    <x v="10"/>
    <n v="60653"/>
    <x v="2"/>
    <s v="FUR-CH-10004289"/>
    <x v="0"/>
    <s v="Chairs"/>
    <x v="984"/>
    <x v="1277"/>
    <n v="7"/>
    <n v="0.3"/>
    <x v="1333"/>
    <s v="low"/>
    <s v="Next time"/>
    <s v="Shirley Daniels"/>
    <s v="FUR-CH-10004289"/>
    <s v="Furniture"/>
  </r>
  <r>
    <n v="1448"/>
    <x v="683"/>
    <x v="487"/>
    <d v="2017-06-16T00:00:00"/>
    <s v="First Class"/>
    <s v="SD-20485"/>
    <s v="Shirley Daniels"/>
    <s v="Home Office"/>
    <x v="0"/>
    <x v="22"/>
    <x v="10"/>
    <n v="60653"/>
    <x v="2"/>
    <s v="TEC-PH-10002564"/>
    <x v="2"/>
    <s v="Phones"/>
    <x v="985"/>
    <x v="730"/>
    <n v="2"/>
    <n v="0.2"/>
    <x v="1334"/>
    <s v="low"/>
    <s v="Next time"/>
    <s v="Shirley Daniels"/>
    <s v="TEC-PH-10002564"/>
    <s v="Technology"/>
  </r>
  <r>
    <n v="1449"/>
    <x v="684"/>
    <x v="488"/>
    <d v="2014-04-24T00:00:00"/>
    <s v="First Class"/>
    <s v="TS-21160"/>
    <s v="Theresa Swint"/>
    <s v="Corporate"/>
    <x v="0"/>
    <x v="10"/>
    <x v="9"/>
    <n v="19134"/>
    <x v="3"/>
    <s v="OFF-BI-10004876"/>
    <x v="1"/>
    <s v="Binders"/>
    <x v="986"/>
    <x v="1278"/>
    <n v="3"/>
    <n v="0.7"/>
    <x v="1335"/>
    <s v="low"/>
    <s v="Next time"/>
    <s v="Theresa Swint"/>
    <s v="OFF-BI-10004876"/>
    <s v="Office Supplies"/>
  </r>
  <r>
    <n v="1450"/>
    <x v="685"/>
    <x v="489"/>
    <d v="2015-05-07T00:00:00"/>
    <s v="Standard Class"/>
    <s v="JB-15400"/>
    <s v="Jennifer Braxton"/>
    <s v="Corporate"/>
    <x v="0"/>
    <x v="1"/>
    <x v="1"/>
    <n v="90008"/>
    <x v="1"/>
    <s v="TEC-PH-10004348"/>
    <x v="2"/>
    <s v="Phones"/>
    <x v="987"/>
    <x v="1279"/>
    <n v="3"/>
    <n v="0.2"/>
    <x v="1336"/>
    <s v="low"/>
    <s v="Next time"/>
    <s v="Jennifer Braxton"/>
    <s v="TEC-PH-10004348"/>
    <s v="Technology"/>
  </r>
  <r>
    <n v="1451"/>
    <x v="686"/>
    <x v="490"/>
    <d v="2015-07-20T00:00:00"/>
    <s v="First Class"/>
    <s v="TS-21085"/>
    <s v="Thais Sissman"/>
    <s v="Consumer"/>
    <x v="0"/>
    <x v="42"/>
    <x v="16"/>
    <n v="85023"/>
    <x v="1"/>
    <s v="OFF-BI-10004352"/>
    <x v="1"/>
    <s v="Binders"/>
    <x v="988"/>
    <x v="1280"/>
    <n v="1"/>
    <n v="0.7"/>
    <x v="1337"/>
    <s v="low"/>
    <s v="Next time"/>
    <s v="Thais Sissman"/>
    <s v="OFF-BI-10004352"/>
    <s v="Office Supplies"/>
  </r>
  <r>
    <n v="1452"/>
    <x v="687"/>
    <x v="491"/>
    <d v="2016-11-29T00:00:00"/>
    <s v="First Class"/>
    <s v="MC-17425"/>
    <s v="Mark Cousins"/>
    <s v="Corporate"/>
    <x v="0"/>
    <x v="216"/>
    <x v="19"/>
    <n v="36608"/>
    <x v="0"/>
    <s v="OFF-PA-10001685"/>
    <x v="1"/>
    <s v="Paper"/>
    <x v="33"/>
    <x v="554"/>
    <n v="7"/>
    <n v="0"/>
    <x v="1338"/>
    <s v="low"/>
    <s v="Next time"/>
    <s v="Mark Cousins"/>
    <s v="OFF-PA-10001685"/>
    <s v="Office Supplies"/>
  </r>
  <r>
    <n v="1453"/>
    <x v="687"/>
    <x v="491"/>
    <d v="2016-11-29T00:00:00"/>
    <s v="First Class"/>
    <s v="MC-17425"/>
    <s v="Mark Cousins"/>
    <s v="Corporate"/>
    <x v="0"/>
    <x v="216"/>
    <x v="19"/>
    <n v="36608"/>
    <x v="0"/>
    <s v="OFF-BI-10000666"/>
    <x v="1"/>
    <s v="Binders"/>
    <x v="989"/>
    <x v="1281"/>
    <n v="3"/>
    <n v="0"/>
    <x v="1339"/>
    <s v="low"/>
    <s v="Next time"/>
    <s v="Mark Cousins"/>
    <s v="OFF-BI-10000666"/>
    <s v="Office Supplies"/>
  </r>
  <r>
    <n v="1454"/>
    <x v="687"/>
    <x v="491"/>
    <d v="2016-11-29T00:00:00"/>
    <s v="First Class"/>
    <s v="MC-17425"/>
    <s v="Mark Cousins"/>
    <s v="Corporate"/>
    <x v="0"/>
    <x v="216"/>
    <x v="19"/>
    <n v="36608"/>
    <x v="0"/>
    <s v="OFF-BI-10004352"/>
    <x v="1"/>
    <s v="Binders"/>
    <x v="988"/>
    <x v="1282"/>
    <n v="5"/>
    <n v="0"/>
    <x v="1340"/>
    <s v="low"/>
    <s v="Next time"/>
    <s v="Mark Cousins"/>
    <s v="OFF-BI-10004352"/>
    <s v="Office Supplies"/>
  </r>
  <r>
    <n v="1455"/>
    <x v="687"/>
    <x v="491"/>
    <d v="2016-11-29T00:00:00"/>
    <s v="First Class"/>
    <s v="MC-17425"/>
    <s v="Mark Cousins"/>
    <s v="Corporate"/>
    <x v="0"/>
    <x v="216"/>
    <x v="19"/>
    <n v="36608"/>
    <x v="0"/>
    <s v="TEC-MA-10000010"/>
    <x v="2"/>
    <s v="Machines"/>
    <x v="990"/>
    <x v="1283"/>
    <n v="8"/>
    <n v="0"/>
    <x v="1341"/>
    <s v="high"/>
    <s v="Good Performance"/>
    <s v="Mark Cousins"/>
    <s v="TEC-MA-10000010"/>
    <s v="Technology"/>
  </r>
  <r>
    <n v="1456"/>
    <x v="688"/>
    <x v="492"/>
    <d v="2017-06-19T00:00:00"/>
    <s v="Standard Class"/>
    <s v="ME-17320"/>
    <s v="Maria Etezadi"/>
    <s v="Home Office"/>
    <x v="0"/>
    <x v="38"/>
    <x v="32"/>
    <n v="31907"/>
    <x v="0"/>
    <s v="OFF-BI-10000977"/>
    <x v="1"/>
    <s v="Binders"/>
    <x v="991"/>
    <x v="1284"/>
    <n v="3"/>
    <n v="0"/>
    <x v="1342"/>
    <s v="low"/>
    <s v="Next time"/>
    <s v="Maria Etezadi"/>
    <s v="OFF-BI-10000977"/>
    <s v="Office Supplies"/>
  </r>
  <r>
    <n v="1457"/>
    <x v="688"/>
    <x v="492"/>
    <d v="2017-06-19T00:00:00"/>
    <s v="Standard Class"/>
    <s v="ME-17320"/>
    <s v="Maria Etezadi"/>
    <s v="Home Office"/>
    <x v="0"/>
    <x v="38"/>
    <x v="32"/>
    <n v="31907"/>
    <x v="0"/>
    <s v="FUR-TA-10002530"/>
    <x v="0"/>
    <s v="Tables"/>
    <x v="992"/>
    <x v="1285"/>
    <n v="3"/>
    <n v="0"/>
    <x v="1343"/>
    <s v="low"/>
    <s v="Next time"/>
    <s v="Maria Etezadi"/>
    <s v="FUR-TA-10002530"/>
    <s v="Furniture"/>
  </r>
  <r>
    <n v="1458"/>
    <x v="689"/>
    <x v="493"/>
    <d v="2015-08-21T00:00:00"/>
    <s v="Standard Class"/>
    <s v="SC-20440"/>
    <s v="Shaun Chance"/>
    <s v="Corporate"/>
    <x v="0"/>
    <x v="217"/>
    <x v="31"/>
    <n v="2740"/>
    <x v="3"/>
    <s v="OFF-BI-10002412"/>
    <x v="1"/>
    <s v="Binders"/>
    <x v="326"/>
    <x v="1286"/>
    <n v="9"/>
    <n v="0"/>
    <x v="1344"/>
    <s v="low"/>
    <s v="Next time"/>
    <s v="Shaun Chance"/>
    <s v="OFF-BI-10002412"/>
    <s v="Office Supplies"/>
  </r>
  <r>
    <n v="1459"/>
    <x v="690"/>
    <x v="477"/>
    <d v="2016-10-01T00:00:00"/>
    <s v="Standard Class"/>
    <s v="NH-18610"/>
    <s v="Nicole Hansen"/>
    <s v="Corporate"/>
    <x v="0"/>
    <x v="218"/>
    <x v="5"/>
    <n v="75061"/>
    <x v="2"/>
    <s v="OFF-LA-10001569"/>
    <x v="1"/>
    <s v="Labels"/>
    <x v="639"/>
    <x v="795"/>
    <n v="4"/>
    <n v="0.2"/>
    <x v="824"/>
    <s v="low"/>
    <s v="Next time"/>
    <s v="Nicole Hansen"/>
    <s v="OFF-LA-10001569"/>
    <s v="Office Supplies"/>
  </r>
  <r>
    <n v="1460"/>
    <x v="691"/>
    <x v="417"/>
    <d v="2014-05-04T00:00:00"/>
    <s v="Same Day"/>
    <s v="AA-10480"/>
    <s v="Andrew Allen"/>
    <s v="Consumer"/>
    <x v="0"/>
    <x v="209"/>
    <x v="29"/>
    <n v="6457"/>
    <x v="3"/>
    <s v="FUR-FU-10001473"/>
    <x v="0"/>
    <s v="Furnishings"/>
    <x v="993"/>
    <x v="1287"/>
    <n v="2"/>
    <n v="0"/>
    <x v="1345"/>
    <s v="low"/>
    <s v="Next time"/>
    <s v="Andrew Allen"/>
    <s v="FUR-FU-10001473"/>
    <s v="Furniture"/>
  </r>
  <r>
    <n v="1461"/>
    <x v="692"/>
    <x v="494"/>
    <d v="2015-12-08T00:00:00"/>
    <s v="Standard Class"/>
    <s v="LC-17140"/>
    <s v="Logan Currie"/>
    <s v="Consumer"/>
    <x v="0"/>
    <x v="4"/>
    <x v="4"/>
    <n v="98103"/>
    <x v="1"/>
    <s v="OFF-BI-10001765"/>
    <x v="1"/>
    <s v="Binders"/>
    <x v="994"/>
    <x v="1288"/>
    <n v="2"/>
    <n v="0.2"/>
    <x v="1346"/>
    <s v="low"/>
    <s v="Next time"/>
    <s v="Logan Currie"/>
    <s v="OFF-BI-10001765"/>
    <s v="Office Supplies"/>
  </r>
  <r>
    <n v="1462"/>
    <x v="693"/>
    <x v="21"/>
    <d v="2016-03-15T00:00:00"/>
    <s v="Standard Class"/>
    <s v="MB-18085"/>
    <s v="Mick Brown"/>
    <s v="Consumer"/>
    <x v="0"/>
    <x v="219"/>
    <x v="30"/>
    <n v="8360"/>
    <x v="3"/>
    <s v="FUR-TA-10001095"/>
    <x v="0"/>
    <s v="Tables"/>
    <x v="616"/>
    <x v="1289"/>
    <n v="2"/>
    <n v="0.3"/>
    <x v="1347"/>
    <s v="low"/>
    <s v="Next time"/>
    <s v="Mick Brown"/>
    <s v="FUR-TA-10001095"/>
    <s v="Furniture"/>
  </r>
  <r>
    <n v="1463"/>
    <x v="694"/>
    <x v="370"/>
    <d v="2016-08-28T00:00:00"/>
    <s v="First Class"/>
    <s v="LC-16930"/>
    <s v="Linda Cazamias"/>
    <s v="Corporate"/>
    <x v="0"/>
    <x v="45"/>
    <x v="5"/>
    <n v="77506"/>
    <x v="2"/>
    <s v="TEC-AC-10004571"/>
    <x v="2"/>
    <s v="Accessories"/>
    <x v="409"/>
    <x v="1290"/>
    <n v="2"/>
    <n v="0.2"/>
    <x v="1348"/>
    <s v="low"/>
    <s v="Next time"/>
    <s v="Linda Cazamias"/>
    <s v="TEC-AC-10004571"/>
    <s v="Technology"/>
  </r>
  <r>
    <n v="1464"/>
    <x v="694"/>
    <x v="370"/>
    <d v="2016-08-28T00:00:00"/>
    <s v="First Class"/>
    <s v="LC-16930"/>
    <s v="Linda Cazamias"/>
    <s v="Corporate"/>
    <x v="0"/>
    <x v="45"/>
    <x v="5"/>
    <n v="77506"/>
    <x v="2"/>
    <s v="FUR-CH-10002126"/>
    <x v="0"/>
    <s v="Chairs"/>
    <x v="849"/>
    <x v="1291"/>
    <n v="6"/>
    <n v="0.3"/>
    <x v="1349"/>
    <s v="low"/>
    <s v="Next time"/>
    <s v="Linda Cazamias"/>
    <s v="FUR-CH-10002126"/>
    <s v="Furniture"/>
  </r>
  <r>
    <n v="1465"/>
    <x v="695"/>
    <x v="186"/>
    <d v="2016-12-19T00:00:00"/>
    <s v="First Class"/>
    <s v="KD-16495"/>
    <s v="Keith Dawkins"/>
    <s v="Corporate"/>
    <x v="0"/>
    <x v="20"/>
    <x v="15"/>
    <n v="10009"/>
    <x v="3"/>
    <s v="OFF-FA-10001754"/>
    <x v="1"/>
    <s v="Fasteners"/>
    <x v="799"/>
    <x v="1292"/>
    <n v="2"/>
    <n v="0"/>
    <x v="1350"/>
    <s v="low"/>
    <s v="Next time"/>
    <s v="Keith Dawkins"/>
    <s v="OFF-FA-10001754"/>
    <s v="Office Supplies"/>
  </r>
  <r>
    <n v="1466"/>
    <x v="696"/>
    <x v="233"/>
    <d v="2014-08-14T00:00:00"/>
    <s v="Standard Class"/>
    <s v="MB-17305"/>
    <s v="Maria Bertelson"/>
    <s v="Consumer"/>
    <x v="0"/>
    <x v="220"/>
    <x v="16"/>
    <n v="85301"/>
    <x v="1"/>
    <s v="FUR-FU-10001602"/>
    <x v="0"/>
    <s v="Furnishings"/>
    <x v="766"/>
    <x v="1293"/>
    <n v="4"/>
    <n v="0.2"/>
    <x v="1351"/>
    <s v="low"/>
    <s v="Next time"/>
    <s v="Maria Bertelson"/>
    <s v="FUR-FU-10001602"/>
    <s v="Furniture"/>
  </r>
  <r>
    <n v="1467"/>
    <x v="696"/>
    <x v="233"/>
    <d v="2014-08-14T00:00:00"/>
    <s v="Standard Class"/>
    <s v="MB-17305"/>
    <s v="Maria Bertelson"/>
    <s v="Consumer"/>
    <x v="0"/>
    <x v="220"/>
    <x v="16"/>
    <n v="85301"/>
    <x v="1"/>
    <s v="TEC-AC-10001767"/>
    <x v="2"/>
    <s v="Accessories"/>
    <x v="97"/>
    <x v="98"/>
    <n v="3"/>
    <n v="0.2"/>
    <x v="99"/>
    <s v="low"/>
    <s v="Next time"/>
    <s v="Maria Bertelson"/>
    <s v="TEC-AC-10001767"/>
    <s v="Technology"/>
  </r>
  <r>
    <n v="1468"/>
    <x v="697"/>
    <x v="495"/>
    <d v="2015-05-16T00:00:00"/>
    <s v="Same Day"/>
    <s v="TH-21550"/>
    <s v="Tracy Hopkins"/>
    <s v="Home Office"/>
    <x v="0"/>
    <x v="108"/>
    <x v="2"/>
    <n v="32216"/>
    <x v="0"/>
    <s v="TEC-AC-10002402"/>
    <x v="2"/>
    <s v="Accessories"/>
    <x v="657"/>
    <x v="1294"/>
    <n v="4"/>
    <n v="0.2"/>
    <x v="1352"/>
    <s v="low"/>
    <s v="Next time"/>
    <s v="Tracy Hopkins"/>
    <s v="TEC-AC-10002402"/>
    <s v="Technology"/>
  </r>
  <r>
    <n v="1469"/>
    <x v="698"/>
    <x v="34"/>
    <d v="2017-12-13T00:00:00"/>
    <s v="Standard Class"/>
    <s v="DK-12835"/>
    <s v="Damala Kotsonis"/>
    <s v="Corporate"/>
    <x v="0"/>
    <x v="66"/>
    <x v="12"/>
    <n v="48234"/>
    <x v="2"/>
    <s v="FUR-CH-10000847"/>
    <x v="0"/>
    <s v="Chairs"/>
    <x v="995"/>
    <x v="1295"/>
    <n v="3"/>
    <n v="0"/>
    <x v="1353"/>
    <s v="low"/>
    <s v="Next time"/>
    <s v="Damala Kotsonis"/>
    <s v="FUR-CH-10000847"/>
    <s v="Furniture"/>
  </r>
  <r>
    <n v="1470"/>
    <x v="698"/>
    <x v="34"/>
    <d v="2017-12-13T00:00:00"/>
    <s v="Standard Class"/>
    <s v="DK-12835"/>
    <s v="Damala Kotsonis"/>
    <s v="Corporate"/>
    <x v="0"/>
    <x v="66"/>
    <x v="12"/>
    <n v="48234"/>
    <x v="2"/>
    <s v="OFF-BI-10003982"/>
    <x v="1"/>
    <s v="Binders"/>
    <x v="350"/>
    <x v="1296"/>
    <n v="2"/>
    <n v="0"/>
    <x v="1354"/>
    <s v="low"/>
    <s v="Next time"/>
    <s v="Damala Kotsonis"/>
    <s v="OFF-BI-10003982"/>
    <s v="Office Supplies"/>
  </r>
  <r>
    <n v="1471"/>
    <x v="698"/>
    <x v="34"/>
    <d v="2017-12-13T00:00:00"/>
    <s v="Standard Class"/>
    <s v="DK-12835"/>
    <s v="Damala Kotsonis"/>
    <s v="Corporate"/>
    <x v="0"/>
    <x v="66"/>
    <x v="12"/>
    <n v="48234"/>
    <x v="2"/>
    <s v="OFF-PA-10001293"/>
    <x v="1"/>
    <s v="Paper"/>
    <x v="996"/>
    <x v="91"/>
    <n v="2"/>
    <n v="0"/>
    <x v="91"/>
    <s v="low"/>
    <s v="Next time"/>
    <s v="Damala Kotsonis"/>
    <s v="OFF-PA-10001293"/>
    <s v="Office Supplies"/>
  </r>
  <r>
    <n v="1472"/>
    <x v="699"/>
    <x v="496"/>
    <d v="2015-09-27T00:00:00"/>
    <s v="Second Class"/>
    <s v="ON-18715"/>
    <s v="Odella Nelson"/>
    <s v="Corporate"/>
    <x v="0"/>
    <x v="10"/>
    <x v="9"/>
    <n v="19120"/>
    <x v="3"/>
    <s v="OFF-AR-10000634"/>
    <x v="1"/>
    <s v="Art"/>
    <x v="997"/>
    <x v="1297"/>
    <n v="2"/>
    <n v="0.2"/>
    <x v="1355"/>
    <s v="low"/>
    <s v="Next time"/>
    <s v="Odella Nelson"/>
    <s v="OFF-AR-10000634"/>
    <s v="Office Supplies"/>
  </r>
  <r>
    <n v="1473"/>
    <x v="700"/>
    <x v="497"/>
    <d v="2017-07-15T00:00:00"/>
    <s v="Standard Class"/>
    <s v="KN-16390"/>
    <s v="Katherine Nockton"/>
    <s v="Corporate"/>
    <x v="0"/>
    <x v="1"/>
    <x v="1"/>
    <n v="90004"/>
    <x v="1"/>
    <s v="OFF-LA-10004272"/>
    <x v="1"/>
    <s v="Labels"/>
    <x v="688"/>
    <x v="1298"/>
    <n v="3"/>
    <n v="0"/>
    <x v="1356"/>
    <s v="low"/>
    <s v="Next time"/>
    <s v="Katherine Nockton"/>
    <s v="OFF-LA-10004272"/>
    <s v="Office Supplies"/>
  </r>
  <r>
    <n v="1474"/>
    <x v="701"/>
    <x v="494"/>
    <d v="2015-12-02T00:00:00"/>
    <s v="Same Day"/>
    <s v="NM-18520"/>
    <s v="Neoma Murray"/>
    <s v="Consumer"/>
    <x v="0"/>
    <x v="12"/>
    <x v="5"/>
    <n v="77036"/>
    <x v="2"/>
    <s v="FUR-FU-10004270"/>
    <x v="0"/>
    <s v="Furnishings"/>
    <x v="998"/>
    <x v="1299"/>
    <n v="4"/>
    <n v="0.6"/>
    <x v="1357"/>
    <s v="low"/>
    <s v="Next time"/>
    <s v="Neoma Murray"/>
    <s v="FUR-FU-10004270"/>
    <s v="Furniture"/>
  </r>
  <r>
    <n v="1475"/>
    <x v="702"/>
    <x v="258"/>
    <d v="2016-11-25T00:00:00"/>
    <s v="Standard Class"/>
    <s v="NP-18685"/>
    <s v="Nora Pelletier"/>
    <s v="Home Office"/>
    <x v="0"/>
    <x v="221"/>
    <x v="15"/>
    <n v="14304"/>
    <x v="3"/>
    <s v="OFF-AR-10003770"/>
    <x v="1"/>
    <s v="Art"/>
    <x v="999"/>
    <x v="1300"/>
    <n v="6"/>
    <n v="0"/>
    <x v="1358"/>
    <s v="low"/>
    <s v="Next time"/>
    <s v="Nora Pelletier"/>
    <s v="OFF-AR-10003770"/>
    <s v="Office Supplies"/>
  </r>
  <r>
    <n v="1476"/>
    <x v="702"/>
    <x v="258"/>
    <d v="2016-11-25T00:00:00"/>
    <s v="Standard Class"/>
    <s v="NP-18685"/>
    <s v="Nora Pelletier"/>
    <s v="Home Office"/>
    <x v="0"/>
    <x v="221"/>
    <x v="15"/>
    <n v="14304"/>
    <x v="3"/>
    <s v="OFF-BI-10000320"/>
    <x v="1"/>
    <s v="Binders"/>
    <x v="776"/>
    <x v="1161"/>
    <n v="3"/>
    <n v="0.2"/>
    <x v="1207"/>
    <s v="low"/>
    <s v="Next time"/>
    <s v="Nora Pelletier"/>
    <s v="OFF-BI-10000320"/>
    <s v="Office Supplies"/>
  </r>
  <r>
    <n v="1477"/>
    <x v="703"/>
    <x v="498"/>
    <d v="2017-03-24T00:00:00"/>
    <s v="Standard Class"/>
    <s v="CG-12040"/>
    <s v="Catherine Glotzbach"/>
    <s v="Home Office"/>
    <x v="0"/>
    <x v="20"/>
    <x v="15"/>
    <n v="10024"/>
    <x v="3"/>
    <s v="OFF-LA-10003121"/>
    <x v="1"/>
    <s v="Labels"/>
    <x v="1000"/>
    <x v="1301"/>
    <n v="7"/>
    <n v="0"/>
    <x v="1359"/>
    <s v="low"/>
    <s v="Next time"/>
    <s v="Catherine Glotzbach"/>
    <s v="OFF-LA-10003121"/>
    <s v="Office Supplies"/>
  </r>
  <r>
    <n v="1478"/>
    <x v="704"/>
    <x v="373"/>
    <d v="2016-11-17T00:00:00"/>
    <s v="Standard Class"/>
    <s v="CS-12505"/>
    <s v="Cindy Stewart"/>
    <s v="Consumer"/>
    <x v="0"/>
    <x v="222"/>
    <x v="3"/>
    <n v="27360"/>
    <x v="0"/>
    <s v="OFF-SU-10000381"/>
    <x v="1"/>
    <s v="Supplies"/>
    <x v="660"/>
    <x v="1302"/>
    <n v="7"/>
    <n v="0.2"/>
    <x v="1360"/>
    <s v="low"/>
    <s v="Next time"/>
    <s v="Cindy Stewart"/>
    <s v="OFF-SU-10000381"/>
    <s v="Office Supplies"/>
  </r>
  <r>
    <n v="1479"/>
    <x v="705"/>
    <x v="123"/>
    <d v="2017-11-20T00:00:00"/>
    <s v="First Class"/>
    <s v="KD-16345"/>
    <s v="Katherine Ducich"/>
    <s v="Consumer"/>
    <x v="0"/>
    <x v="223"/>
    <x v="1"/>
    <n v="92683"/>
    <x v="1"/>
    <s v="TEC-PH-10000376"/>
    <x v="2"/>
    <s v="Phones"/>
    <x v="433"/>
    <x v="1303"/>
    <n v="4"/>
    <n v="0.2"/>
    <x v="1361"/>
    <s v="low"/>
    <s v="Next time"/>
    <s v="Katherine Ducich"/>
    <s v="TEC-PH-10000376"/>
    <s v="Technology"/>
  </r>
  <r>
    <n v="1480"/>
    <x v="706"/>
    <x v="499"/>
    <d v="2016-12-08T00:00:00"/>
    <s v="Standard Class"/>
    <s v="MK-18160"/>
    <s v="Mike Kennedy"/>
    <s v="Consumer"/>
    <x v="0"/>
    <x v="8"/>
    <x v="1"/>
    <n v="94122"/>
    <x v="1"/>
    <s v="OFF-PA-10002262"/>
    <x v="1"/>
    <s v="Paper"/>
    <x v="1001"/>
    <x v="233"/>
    <n v="4"/>
    <n v="0"/>
    <x v="245"/>
    <s v="low"/>
    <s v="Next time"/>
    <s v="Mike Kennedy"/>
    <s v="OFF-PA-10002262"/>
    <s v="Office Supplies"/>
  </r>
  <r>
    <n v="1481"/>
    <x v="706"/>
    <x v="499"/>
    <d v="2016-12-08T00:00:00"/>
    <s v="Standard Class"/>
    <s v="MK-18160"/>
    <s v="Mike Kennedy"/>
    <s v="Consumer"/>
    <x v="0"/>
    <x v="8"/>
    <x v="1"/>
    <n v="94122"/>
    <x v="1"/>
    <s v="OFF-PA-10002464"/>
    <x v="1"/>
    <s v="Paper"/>
    <x v="1002"/>
    <x v="1304"/>
    <n v="7"/>
    <n v="0"/>
    <x v="1362"/>
    <s v="low"/>
    <s v="Next time"/>
    <s v="Mike Kennedy"/>
    <s v="OFF-PA-10002464"/>
    <s v="Office Supplies"/>
  </r>
  <r>
    <n v="1482"/>
    <x v="706"/>
    <x v="499"/>
    <d v="2016-12-08T00:00:00"/>
    <s v="Standard Class"/>
    <s v="MK-18160"/>
    <s v="Mike Kennedy"/>
    <s v="Consumer"/>
    <x v="0"/>
    <x v="8"/>
    <x v="1"/>
    <n v="94122"/>
    <x v="1"/>
    <s v="OFF-ST-10002214"/>
    <x v="1"/>
    <s v="Storage"/>
    <x v="1003"/>
    <x v="1305"/>
    <n v="3"/>
    <n v="0"/>
    <x v="1363"/>
    <s v="low"/>
    <s v="Next time"/>
    <s v="Mike Kennedy"/>
    <s v="OFF-ST-10002214"/>
    <s v="Office Supplies"/>
  </r>
  <r>
    <n v="1483"/>
    <x v="707"/>
    <x v="326"/>
    <d v="2017-08-28T00:00:00"/>
    <s v="Second Class"/>
    <s v="DW-13540"/>
    <s v="Don Weiss"/>
    <s v="Consumer"/>
    <x v="0"/>
    <x v="25"/>
    <x v="18"/>
    <n v="38301"/>
    <x v="0"/>
    <s v="OFF-AR-10003560"/>
    <x v="1"/>
    <s v="Art"/>
    <x v="487"/>
    <x v="1261"/>
    <n v="2"/>
    <n v="0.2"/>
    <x v="1127"/>
    <s v="low"/>
    <s v="Next time"/>
    <s v="Don Weiss"/>
    <s v="OFF-AR-10003560"/>
    <s v="Office Supplies"/>
  </r>
  <r>
    <n v="1484"/>
    <x v="707"/>
    <x v="326"/>
    <d v="2017-08-28T00:00:00"/>
    <s v="Second Class"/>
    <s v="DW-13540"/>
    <s v="Don Weiss"/>
    <s v="Consumer"/>
    <x v="0"/>
    <x v="25"/>
    <x v="18"/>
    <n v="38301"/>
    <x v="0"/>
    <s v="OFF-PA-10000130"/>
    <x v="1"/>
    <s v="Paper"/>
    <x v="1004"/>
    <x v="1306"/>
    <n v="1"/>
    <n v="0.2"/>
    <x v="1364"/>
    <s v="low"/>
    <s v="Next time"/>
    <s v="Don Weiss"/>
    <s v="OFF-PA-10000130"/>
    <s v="Office Supplies"/>
  </r>
  <r>
    <n v="1485"/>
    <x v="708"/>
    <x v="500"/>
    <d v="2016-10-18T00:00:00"/>
    <s v="Standard Class"/>
    <s v="CP-12340"/>
    <s v="Christine Phan"/>
    <s v="Corporate"/>
    <x v="0"/>
    <x v="4"/>
    <x v="4"/>
    <n v="98115"/>
    <x v="1"/>
    <s v="TEC-AC-10000865"/>
    <x v="2"/>
    <s v="Accessories"/>
    <x v="1005"/>
    <x v="1307"/>
    <n v="3"/>
    <n v="0"/>
    <x v="1365"/>
    <s v="low"/>
    <s v="Next time"/>
    <s v="Christine Phan"/>
    <s v="TEC-AC-10000865"/>
    <s v="Technology"/>
  </r>
  <r>
    <n v="1486"/>
    <x v="709"/>
    <x v="501"/>
    <d v="2014-12-03T00:00:00"/>
    <s v="Standard Class"/>
    <s v="MS-17770"/>
    <s v="Maxwell Schwartz"/>
    <s v="Consumer"/>
    <x v="0"/>
    <x v="20"/>
    <x v="15"/>
    <n v="10035"/>
    <x v="3"/>
    <s v="OFF-FA-10003021"/>
    <x v="1"/>
    <s v="Fasteners"/>
    <x v="128"/>
    <x v="1053"/>
    <n v="2"/>
    <n v="0"/>
    <x v="1366"/>
    <s v="low"/>
    <s v="Next time"/>
    <s v="Maxwell Schwartz"/>
    <s v="OFF-FA-10003021"/>
    <s v="Office Supplies"/>
  </r>
  <r>
    <n v="1487"/>
    <x v="710"/>
    <x v="502"/>
    <d v="2015-11-07T00:00:00"/>
    <s v="Standard Class"/>
    <s v="CM-12655"/>
    <s v="Corinna Mitchell"/>
    <s v="Home Office"/>
    <x v="0"/>
    <x v="1"/>
    <x v="1"/>
    <n v="90008"/>
    <x v="1"/>
    <s v="TEC-PH-10003580"/>
    <x v="2"/>
    <s v="Phones"/>
    <x v="1006"/>
    <x v="1308"/>
    <n v="7"/>
    <n v="0.2"/>
    <x v="1367"/>
    <s v="low"/>
    <s v="Good Performance"/>
    <s v="Corinna Mitchell"/>
    <s v="TEC-PH-10003580"/>
    <s v="Technology"/>
  </r>
  <r>
    <n v="1488"/>
    <x v="710"/>
    <x v="502"/>
    <d v="2015-11-07T00:00:00"/>
    <s v="Standard Class"/>
    <s v="CM-12655"/>
    <s v="Corinna Mitchell"/>
    <s v="Home Office"/>
    <x v="0"/>
    <x v="1"/>
    <x v="1"/>
    <n v="90008"/>
    <x v="1"/>
    <s v="TEC-AC-10001109"/>
    <x v="2"/>
    <s v="Accessories"/>
    <x v="1007"/>
    <x v="1309"/>
    <n v="3"/>
    <n v="0"/>
    <x v="1368"/>
    <s v="low"/>
    <s v="Next time"/>
    <s v="Corinna Mitchell"/>
    <s v="TEC-AC-10001109"/>
    <s v="Technology"/>
  </r>
  <r>
    <n v="1489"/>
    <x v="710"/>
    <x v="502"/>
    <d v="2015-11-07T00:00:00"/>
    <s v="Standard Class"/>
    <s v="CM-12655"/>
    <s v="Corinna Mitchell"/>
    <s v="Home Office"/>
    <x v="0"/>
    <x v="1"/>
    <x v="1"/>
    <n v="90008"/>
    <x v="1"/>
    <s v="FUR-FU-10003347"/>
    <x v="0"/>
    <s v="Furnishings"/>
    <x v="379"/>
    <x v="528"/>
    <n v="3"/>
    <n v="0"/>
    <x v="543"/>
    <s v="low"/>
    <s v="Next time"/>
    <s v="Corinna Mitchell"/>
    <s v="FUR-FU-10003347"/>
    <s v="Furniture"/>
  </r>
  <r>
    <n v="1490"/>
    <x v="711"/>
    <x v="503"/>
    <d v="2014-12-06T00:00:00"/>
    <s v="Standard Class"/>
    <s v="Co-12640"/>
    <s v="Corey-Lock"/>
    <s v="Consumer"/>
    <x v="0"/>
    <x v="10"/>
    <x v="9"/>
    <n v="19143"/>
    <x v="3"/>
    <s v="OFF-LA-10000452"/>
    <x v="1"/>
    <s v="Labels"/>
    <x v="812"/>
    <x v="1310"/>
    <n v="2"/>
    <n v="0.2"/>
    <x v="1369"/>
    <s v="low"/>
    <s v="Next time"/>
    <s v="Corey-Lock"/>
    <s v="OFF-LA-10000452"/>
    <s v="Office Supplies"/>
  </r>
  <r>
    <n v="1491"/>
    <x v="712"/>
    <x v="504"/>
    <d v="2017-05-05T00:00:00"/>
    <s v="Second Class"/>
    <s v="DL-13495"/>
    <s v="Dionis Lloyd"/>
    <s v="Corporate"/>
    <x v="0"/>
    <x v="20"/>
    <x v="15"/>
    <n v="10024"/>
    <x v="3"/>
    <s v="OFF-EN-10002986"/>
    <x v="1"/>
    <s v="Envelopes"/>
    <x v="36"/>
    <x v="1311"/>
    <n v="4"/>
    <n v="0"/>
    <x v="1370"/>
    <s v="low"/>
    <s v="Next time"/>
    <s v="Dionis Lloyd"/>
    <s v="OFF-EN-10002986"/>
    <s v="Office Supplies"/>
  </r>
  <r>
    <n v="1492"/>
    <x v="713"/>
    <x v="221"/>
    <d v="2017-11-28T00:00:00"/>
    <s v="Standard Class"/>
    <s v="TS-21370"/>
    <s v="Todd Sumrall"/>
    <s v="Corporate"/>
    <x v="0"/>
    <x v="20"/>
    <x v="15"/>
    <n v="10035"/>
    <x v="3"/>
    <s v="OFF-PA-10001838"/>
    <x v="1"/>
    <s v="Paper"/>
    <x v="1008"/>
    <x v="486"/>
    <n v="1"/>
    <n v="0"/>
    <x v="1371"/>
    <s v="low"/>
    <s v="Next time"/>
    <s v="Todd Sumrall"/>
    <s v="OFF-PA-10001838"/>
    <s v="Office Supplies"/>
  </r>
  <r>
    <n v="1493"/>
    <x v="713"/>
    <x v="221"/>
    <d v="2017-11-28T00:00:00"/>
    <s v="Standard Class"/>
    <s v="TS-21370"/>
    <s v="Todd Sumrall"/>
    <s v="Corporate"/>
    <x v="0"/>
    <x v="20"/>
    <x v="15"/>
    <n v="10035"/>
    <x v="3"/>
    <s v="FUR-CH-10000785"/>
    <x v="0"/>
    <s v="Chairs"/>
    <x v="323"/>
    <x v="1312"/>
    <n v="6"/>
    <n v="0.1"/>
    <x v="1372"/>
    <s v="low"/>
    <s v="Next time"/>
    <s v="Todd Sumrall"/>
    <s v="FUR-CH-10000785"/>
    <s v="Furniture"/>
  </r>
  <r>
    <n v="1494"/>
    <x v="714"/>
    <x v="505"/>
    <d v="2017-11-03T00:00:00"/>
    <s v="Standard Class"/>
    <s v="JW-15220"/>
    <s v="Jane Waco"/>
    <s v="Corporate"/>
    <x v="0"/>
    <x v="137"/>
    <x v="4"/>
    <n v="98661"/>
    <x v="1"/>
    <s v="FUR-FU-10002885"/>
    <x v="0"/>
    <s v="Furnishings"/>
    <x v="762"/>
    <x v="1313"/>
    <n v="2"/>
    <n v="0"/>
    <x v="1373"/>
    <s v="low"/>
    <s v="Next time"/>
    <s v="Jane Waco"/>
    <s v="FUR-FU-10002885"/>
    <s v="Furniture"/>
  </r>
  <r>
    <n v="1495"/>
    <x v="715"/>
    <x v="506"/>
    <d v="2014-12-19T00:00:00"/>
    <s v="Second Class"/>
    <s v="RF-19840"/>
    <s v="Roy Französisch"/>
    <s v="Consumer"/>
    <x v="0"/>
    <x v="38"/>
    <x v="32"/>
    <n v="31907"/>
    <x v="0"/>
    <s v="OFF-AR-10002952"/>
    <x v="1"/>
    <s v="Art"/>
    <x v="814"/>
    <x v="1314"/>
    <n v="3"/>
    <n v="0"/>
    <x v="1374"/>
    <s v="low"/>
    <s v="Next time"/>
    <s v="Roy Französisch"/>
    <s v="OFF-AR-10002952"/>
    <s v="Office Supplies"/>
  </r>
  <r>
    <n v="1496"/>
    <x v="716"/>
    <x v="507"/>
    <d v="2017-09-08T00:00:00"/>
    <s v="Standard Class"/>
    <s v="JD-15790"/>
    <s v="John Dryer"/>
    <s v="Consumer"/>
    <x v="0"/>
    <x v="224"/>
    <x v="5"/>
    <n v="75019"/>
    <x v="2"/>
    <s v="OFF-AR-10003759"/>
    <x v="1"/>
    <s v="Art"/>
    <x v="846"/>
    <x v="1315"/>
    <n v="7"/>
    <n v="0.2"/>
    <x v="1375"/>
    <s v="low"/>
    <s v="Next time"/>
    <s v="John Dryer"/>
    <s v="OFF-AR-10003759"/>
    <s v="Office Supplies"/>
  </r>
  <r>
    <n v="1497"/>
    <x v="716"/>
    <x v="507"/>
    <d v="2017-09-08T00:00:00"/>
    <s v="Standard Class"/>
    <s v="JD-15790"/>
    <s v="John Dryer"/>
    <s v="Consumer"/>
    <x v="0"/>
    <x v="224"/>
    <x v="5"/>
    <n v="75019"/>
    <x v="2"/>
    <s v="OFF-ST-10004950"/>
    <x v="1"/>
    <s v="Storage"/>
    <x v="1009"/>
    <x v="1316"/>
    <n v="1"/>
    <n v="0.2"/>
    <x v="1376"/>
    <s v="low"/>
    <s v="Next time"/>
    <s v="John Dryer"/>
    <s v="OFF-ST-10004950"/>
    <s v="Office Supplies"/>
  </r>
  <r>
    <n v="1498"/>
    <x v="716"/>
    <x v="507"/>
    <d v="2017-09-08T00:00:00"/>
    <s v="Standard Class"/>
    <s v="JD-15790"/>
    <s v="John Dryer"/>
    <s v="Consumer"/>
    <x v="0"/>
    <x v="224"/>
    <x v="5"/>
    <n v="75019"/>
    <x v="2"/>
    <s v="OFF-AR-10001940"/>
    <x v="1"/>
    <s v="Art"/>
    <x v="170"/>
    <x v="1317"/>
    <n v="5"/>
    <n v="0.2"/>
    <x v="1377"/>
    <s v="low"/>
    <s v="Next time"/>
    <s v="John Dryer"/>
    <s v="OFF-AR-10001940"/>
    <s v="Office Supplies"/>
  </r>
  <r>
    <n v="1499"/>
    <x v="717"/>
    <x v="508"/>
    <d v="2016-10-20T00:00:00"/>
    <s v="First Class"/>
    <s v="NK-18490"/>
    <s v="Neil Knudson"/>
    <s v="Home Office"/>
    <x v="0"/>
    <x v="8"/>
    <x v="1"/>
    <n v="94122"/>
    <x v="1"/>
    <s v="OFF-BI-10003981"/>
    <x v="1"/>
    <s v="Binders"/>
    <x v="109"/>
    <x v="1318"/>
    <n v="5"/>
    <n v="0.2"/>
    <x v="1378"/>
    <s v="low"/>
    <s v="Next time"/>
    <s v="Neil Knudson"/>
    <s v="OFF-BI-10003981"/>
    <s v="Office Supplies"/>
  </r>
  <r>
    <n v="1500"/>
    <x v="718"/>
    <x v="105"/>
    <d v="2017-11-18T00:00:00"/>
    <s v="Standard Class"/>
    <s v="NG-18430"/>
    <s v="Nathan Gelder"/>
    <s v="Consumer"/>
    <x v="0"/>
    <x v="89"/>
    <x v="5"/>
    <n v="78745"/>
    <x v="2"/>
    <s v="OFF-PA-10002749"/>
    <x v="1"/>
    <s v="Paper"/>
    <x v="187"/>
    <x v="195"/>
    <n v="3"/>
    <n v="0.2"/>
    <x v="197"/>
    <s v="low"/>
    <s v="Next time"/>
    <s v="Nathan Gelder"/>
    <s v="OFF-PA-10002749"/>
    <s v="Office Supplies"/>
  </r>
  <r>
    <n v="1501"/>
    <x v="718"/>
    <x v="105"/>
    <d v="2017-11-18T00:00:00"/>
    <s v="Standard Class"/>
    <s v="NG-18430"/>
    <s v="Nathan Gelder"/>
    <s v="Consumer"/>
    <x v="0"/>
    <x v="89"/>
    <x v="5"/>
    <n v="78745"/>
    <x v="2"/>
    <s v="OFF-PA-10003823"/>
    <x v="1"/>
    <s v="Paper"/>
    <x v="1010"/>
    <x v="1319"/>
    <n v="9"/>
    <n v="0.2"/>
    <x v="931"/>
    <s v="low"/>
    <s v="Next time"/>
    <s v="Nathan Gelder"/>
    <s v="OFF-PA-10003823"/>
    <s v="Office Supplies"/>
  </r>
  <r>
    <n v="1502"/>
    <x v="718"/>
    <x v="105"/>
    <d v="2017-11-18T00:00:00"/>
    <s v="Standard Class"/>
    <s v="NG-18430"/>
    <s v="Nathan Gelder"/>
    <s v="Consumer"/>
    <x v="0"/>
    <x v="89"/>
    <x v="5"/>
    <n v="78745"/>
    <x v="2"/>
    <s v="OFF-ST-10003716"/>
    <x v="1"/>
    <s v="Storage"/>
    <x v="898"/>
    <x v="1117"/>
    <n v="3"/>
    <n v="0.2"/>
    <x v="1163"/>
    <s v="low"/>
    <s v="Next time"/>
    <s v="Nathan Gelder"/>
    <s v="OFF-ST-10003716"/>
    <s v="Office Supplies"/>
  </r>
  <r>
    <n v="1503"/>
    <x v="719"/>
    <x v="390"/>
    <d v="2016-12-01T00:00:00"/>
    <s v="Standard Class"/>
    <s v="AT-10435"/>
    <s v="Alyssa Tate"/>
    <s v="Home Office"/>
    <x v="0"/>
    <x v="1"/>
    <x v="1"/>
    <n v="90045"/>
    <x v="1"/>
    <s v="TEC-PH-10001300"/>
    <x v="2"/>
    <s v="Phones"/>
    <x v="1011"/>
    <x v="1320"/>
    <n v="2"/>
    <n v="0.2"/>
    <x v="1379"/>
    <s v="low"/>
    <s v="Next time"/>
    <s v="Alyssa Tate"/>
    <s v="TEC-PH-10001300"/>
    <s v="Technology"/>
  </r>
  <r>
    <n v="1504"/>
    <x v="719"/>
    <x v="390"/>
    <d v="2016-12-01T00:00:00"/>
    <s v="Standard Class"/>
    <s v="AT-10435"/>
    <s v="Alyssa Tate"/>
    <s v="Home Office"/>
    <x v="0"/>
    <x v="1"/>
    <x v="1"/>
    <n v="90045"/>
    <x v="1"/>
    <s v="FUR-FU-10000010"/>
    <x v="0"/>
    <s v="Furnishings"/>
    <x v="527"/>
    <x v="583"/>
    <n v="2"/>
    <n v="0"/>
    <x v="595"/>
    <s v="low"/>
    <s v="Next time"/>
    <s v="Alyssa Tate"/>
    <s v="FUR-FU-10000010"/>
    <s v="Furniture"/>
  </r>
  <r>
    <n v="1505"/>
    <x v="720"/>
    <x v="509"/>
    <d v="2015-08-07T00:00:00"/>
    <s v="Standard Class"/>
    <s v="PC-19000"/>
    <s v="Pauline Chand"/>
    <s v="Home Office"/>
    <x v="0"/>
    <x v="1"/>
    <x v="1"/>
    <n v="90004"/>
    <x v="1"/>
    <s v="OFF-AR-10001868"/>
    <x v="1"/>
    <s v="Art"/>
    <x v="59"/>
    <x v="944"/>
    <n v="4"/>
    <n v="0"/>
    <x v="524"/>
    <s v="low"/>
    <s v="Next time"/>
    <s v="Pauline Chand"/>
    <s v="OFF-AR-10001868"/>
    <s v="Office Supplies"/>
  </r>
  <r>
    <n v="1506"/>
    <x v="720"/>
    <x v="509"/>
    <d v="2015-08-07T00:00:00"/>
    <s v="Standard Class"/>
    <s v="PC-19000"/>
    <s v="Pauline Chand"/>
    <s v="Home Office"/>
    <x v="0"/>
    <x v="1"/>
    <x v="1"/>
    <n v="90004"/>
    <x v="1"/>
    <s v="FUR-TA-10003715"/>
    <x v="0"/>
    <s v="Tables"/>
    <x v="1012"/>
    <x v="1321"/>
    <n v="6"/>
    <n v="0.2"/>
    <x v="1380"/>
    <s v="low"/>
    <s v="Next time"/>
    <s v="Pauline Chand"/>
    <s v="FUR-TA-10003715"/>
    <s v="Furniture"/>
  </r>
  <r>
    <n v="1507"/>
    <x v="721"/>
    <x v="165"/>
    <d v="2017-12-29T00:00:00"/>
    <s v="Standard Class"/>
    <s v="AR-10540"/>
    <s v="Andy Reiter"/>
    <s v="Consumer"/>
    <x v="0"/>
    <x v="20"/>
    <x v="15"/>
    <n v="10024"/>
    <x v="3"/>
    <s v="OFF-BI-10003708"/>
    <x v="1"/>
    <s v="Binders"/>
    <x v="978"/>
    <x v="598"/>
    <n v="3"/>
    <n v="0.2"/>
    <x v="1381"/>
    <s v="low"/>
    <s v="Next time"/>
    <s v="Andy Reiter"/>
    <s v="OFF-BI-10003708"/>
    <s v="Office Supplies"/>
  </r>
  <r>
    <n v="1508"/>
    <x v="722"/>
    <x v="42"/>
    <d v="2016-09-23T00:00:00"/>
    <s v="Standard Class"/>
    <s v="CS-12505"/>
    <s v="Cindy Stewart"/>
    <s v="Consumer"/>
    <x v="0"/>
    <x v="38"/>
    <x v="32"/>
    <n v="31907"/>
    <x v="0"/>
    <s v="TEC-MA-10004458"/>
    <x v="2"/>
    <s v="Machines"/>
    <x v="1013"/>
    <x v="1322"/>
    <n v="4"/>
    <n v="0"/>
    <x v="1382"/>
    <s v="low"/>
    <s v="Next time"/>
    <s v="Cindy Stewart"/>
    <s v="TEC-MA-10004458"/>
    <s v="Technology"/>
  </r>
  <r>
    <n v="1509"/>
    <x v="723"/>
    <x v="389"/>
    <d v="2017-12-10T00:00:00"/>
    <s v="Same Day"/>
    <s v="LS-16975"/>
    <s v="Lindsay Shagiari"/>
    <s v="Home Office"/>
    <x v="0"/>
    <x v="155"/>
    <x v="8"/>
    <n v="68104"/>
    <x v="2"/>
    <s v="OFF-BI-10004965"/>
    <x v="1"/>
    <s v="Binders"/>
    <x v="1014"/>
    <x v="1323"/>
    <n v="3"/>
    <n v="0"/>
    <x v="29"/>
    <s v="low"/>
    <s v="Next time"/>
    <s v="Lindsay Shagiari"/>
    <s v="OFF-BI-10004965"/>
    <s v="Office Supplies"/>
  </r>
  <r>
    <n v="1510"/>
    <x v="724"/>
    <x v="510"/>
    <d v="2017-09-15T00:00:00"/>
    <s v="First Class"/>
    <s v="JM-15535"/>
    <s v="Jessica Myrick"/>
    <s v="Consumer"/>
    <x v="0"/>
    <x v="1"/>
    <x v="1"/>
    <n v="90036"/>
    <x v="1"/>
    <s v="FUR-FU-10004270"/>
    <x v="0"/>
    <s v="Furnishings"/>
    <x v="998"/>
    <x v="1324"/>
    <n v="2"/>
    <n v="0"/>
    <x v="1383"/>
    <s v="low"/>
    <s v="Next time"/>
    <s v="Jessica Myrick"/>
    <s v="FUR-FU-10004270"/>
    <s v="Furniture"/>
  </r>
  <r>
    <n v="1511"/>
    <x v="725"/>
    <x v="92"/>
    <d v="2017-07-01T00:00:00"/>
    <s v="Standard Class"/>
    <s v="NH-18610"/>
    <s v="Nicole Hansen"/>
    <s v="Corporate"/>
    <x v="0"/>
    <x v="225"/>
    <x v="1"/>
    <n v="91767"/>
    <x v="1"/>
    <s v="OFF-AR-10002135"/>
    <x v="1"/>
    <s v="Art"/>
    <x v="281"/>
    <x v="1325"/>
    <n v="8"/>
    <n v="0"/>
    <x v="1384"/>
    <s v="low"/>
    <s v="Next time"/>
    <s v="Nicole Hansen"/>
    <s v="OFF-AR-10002135"/>
    <s v="Office Supplies"/>
  </r>
  <r>
    <n v="1512"/>
    <x v="725"/>
    <x v="92"/>
    <d v="2017-07-01T00:00:00"/>
    <s v="Standard Class"/>
    <s v="NH-18610"/>
    <s v="Nicole Hansen"/>
    <s v="Corporate"/>
    <x v="0"/>
    <x v="225"/>
    <x v="1"/>
    <n v="91767"/>
    <x v="1"/>
    <s v="OFF-AR-10003514"/>
    <x v="1"/>
    <s v="Art"/>
    <x v="182"/>
    <x v="1326"/>
    <n v="9"/>
    <n v="0"/>
    <x v="1385"/>
    <s v="low"/>
    <s v="Next time"/>
    <s v="Nicole Hansen"/>
    <s v="OFF-AR-10003514"/>
    <s v="Office Supplies"/>
  </r>
  <r>
    <n v="1513"/>
    <x v="726"/>
    <x v="238"/>
    <d v="2017-08-22T00:00:00"/>
    <s v="Standard Class"/>
    <s v="RA-19915"/>
    <s v="Russell Applegate"/>
    <s v="Consumer"/>
    <x v="0"/>
    <x v="61"/>
    <x v="5"/>
    <n v="75220"/>
    <x v="2"/>
    <s v="OFF-ST-10002276"/>
    <x v="1"/>
    <s v="Storage"/>
    <x v="226"/>
    <x v="1327"/>
    <n v="3"/>
    <n v="0.2"/>
    <x v="1386"/>
    <s v="low"/>
    <s v="Next time"/>
    <s v="Russell Applegate"/>
    <s v="OFF-ST-10002276"/>
    <s v="Office Supplies"/>
  </r>
  <r>
    <n v="1514"/>
    <x v="726"/>
    <x v="238"/>
    <d v="2017-08-22T00:00:00"/>
    <s v="Standard Class"/>
    <s v="RA-19915"/>
    <s v="Russell Applegate"/>
    <s v="Consumer"/>
    <x v="0"/>
    <x v="61"/>
    <x v="5"/>
    <n v="75220"/>
    <x v="2"/>
    <s v="OFF-BI-10001098"/>
    <x v="1"/>
    <s v="Binders"/>
    <x v="410"/>
    <x v="1328"/>
    <n v="5"/>
    <n v="0.8"/>
    <x v="1387"/>
    <s v="low"/>
    <s v="Next time"/>
    <s v="Russell Applegate"/>
    <s v="OFF-BI-10001098"/>
    <s v="Office Supplies"/>
  </r>
  <r>
    <n v="1515"/>
    <x v="726"/>
    <x v="238"/>
    <d v="2017-08-22T00:00:00"/>
    <s v="Standard Class"/>
    <s v="RA-19915"/>
    <s v="Russell Applegate"/>
    <s v="Consumer"/>
    <x v="0"/>
    <x v="61"/>
    <x v="5"/>
    <n v="75220"/>
    <x v="2"/>
    <s v="OFF-BI-10001636"/>
    <x v="1"/>
    <s v="Binders"/>
    <x v="674"/>
    <x v="1329"/>
    <n v="4"/>
    <n v="0.8"/>
    <x v="1388"/>
    <s v="low"/>
    <s v="Next time"/>
    <s v="Russell Applegate"/>
    <s v="OFF-BI-10001636"/>
    <s v="Office Supplies"/>
  </r>
  <r>
    <n v="1516"/>
    <x v="727"/>
    <x v="157"/>
    <d v="2017-12-17T00:00:00"/>
    <s v="Standard Class"/>
    <s v="AI-10855"/>
    <s v="Arianne Irving"/>
    <s v="Consumer"/>
    <x v="0"/>
    <x v="10"/>
    <x v="9"/>
    <n v="19120"/>
    <x v="3"/>
    <s v="FUR-CH-10002961"/>
    <x v="0"/>
    <s v="Chairs"/>
    <x v="948"/>
    <x v="1330"/>
    <n v="1"/>
    <n v="0.3"/>
    <x v="1389"/>
    <s v="low"/>
    <s v="Next time"/>
    <s v="Arianne Irving"/>
    <s v="FUR-CH-10002961"/>
    <s v="Furniture"/>
  </r>
  <r>
    <n v="1517"/>
    <x v="728"/>
    <x v="389"/>
    <d v="2017-12-14T00:00:00"/>
    <s v="Second Class"/>
    <s v="MC-17845"/>
    <s v="Michael Chen"/>
    <s v="Consumer"/>
    <x v="0"/>
    <x v="226"/>
    <x v="33"/>
    <n v="89031"/>
    <x v="1"/>
    <s v="FUR-TA-10004256"/>
    <x v="0"/>
    <s v="Tables"/>
    <x v="489"/>
    <x v="1331"/>
    <n v="4"/>
    <n v="0"/>
    <x v="1390"/>
    <s v="low"/>
    <s v="Good Performance"/>
    <s v="Michael Chen"/>
    <s v="FUR-TA-10004256"/>
    <s v="Furniture"/>
  </r>
  <r>
    <n v="1518"/>
    <x v="729"/>
    <x v="511"/>
    <d v="2014-02-06T00:00:00"/>
    <s v="Second Class"/>
    <s v="TB-21400"/>
    <s v="Tom Boeckenhauer"/>
    <s v="Consumer"/>
    <x v="0"/>
    <x v="4"/>
    <x v="4"/>
    <n v="98105"/>
    <x v="1"/>
    <s v="OFF-BI-10004593"/>
    <x v="1"/>
    <s v="Binders"/>
    <x v="270"/>
    <x v="1332"/>
    <n v="2"/>
    <n v="0.2"/>
    <x v="1391"/>
    <s v="low"/>
    <s v="Next time"/>
    <s v="Tom Boeckenhauer"/>
    <s v="OFF-BI-10004593"/>
    <s v="Office Supplies"/>
  </r>
  <r>
    <n v="1519"/>
    <x v="729"/>
    <x v="511"/>
    <d v="2014-02-06T00:00:00"/>
    <s v="Second Class"/>
    <s v="TB-21400"/>
    <s v="Tom Boeckenhauer"/>
    <s v="Consumer"/>
    <x v="0"/>
    <x v="4"/>
    <x v="4"/>
    <n v="98105"/>
    <x v="1"/>
    <s v="OFF-BI-10002827"/>
    <x v="1"/>
    <s v="Binders"/>
    <x v="554"/>
    <x v="1333"/>
    <n v="3"/>
    <n v="0.2"/>
    <x v="1392"/>
    <s v="low"/>
    <s v="Next time"/>
    <s v="Tom Boeckenhauer"/>
    <s v="OFF-BI-10002827"/>
    <s v="Office Supplies"/>
  </r>
  <r>
    <n v="1520"/>
    <x v="730"/>
    <x v="512"/>
    <d v="2017-02-14T00:00:00"/>
    <s v="Second Class"/>
    <s v="VW-21775"/>
    <s v="Victoria Wilson"/>
    <s v="Corporate"/>
    <x v="0"/>
    <x v="8"/>
    <x v="1"/>
    <n v="94110"/>
    <x v="1"/>
    <s v="OFF-BI-10001759"/>
    <x v="1"/>
    <s v="Binders"/>
    <x v="732"/>
    <x v="1334"/>
    <n v="7"/>
    <n v="0.2"/>
    <x v="1393"/>
    <s v="low"/>
    <s v="Next time"/>
    <s v="Victoria Wilson"/>
    <s v="OFF-BI-10001759"/>
    <s v="Office Supplies"/>
  </r>
  <r>
    <n v="1521"/>
    <x v="731"/>
    <x v="513"/>
    <d v="2017-04-21T00:00:00"/>
    <s v="Standard Class"/>
    <s v="PL-18925"/>
    <s v="Paul Lucas"/>
    <s v="Home Office"/>
    <x v="0"/>
    <x v="22"/>
    <x v="10"/>
    <n v="60610"/>
    <x v="2"/>
    <s v="OFF-AR-10001419"/>
    <x v="1"/>
    <s v="Art"/>
    <x v="1015"/>
    <x v="1045"/>
    <n v="5"/>
    <n v="0.2"/>
    <x v="1394"/>
    <s v="low"/>
    <s v="Next time"/>
    <s v="Paul Lucas"/>
    <s v="OFF-AR-10001419"/>
    <s v="Office Supplies"/>
  </r>
  <r>
    <n v="1522"/>
    <x v="732"/>
    <x v="401"/>
    <d v="2015-12-11T00:00:00"/>
    <s v="Standard Class"/>
    <s v="GH-14425"/>
    <s v="Gary Hwang"/>
    <s v="Consumer"/>
    <x v="0"/>
    <x v="93"/>
    <x v="16"/>
    <n v="85705"/>
    <x v="1"/>
    <s v="FUR-FU-10002253"/>
    <x v="0"/>
    <s v="Furnishings"/>
    <x v="592"/>
    <x v="1335"/>
    <n v="6"/>
    <n v="0.2"/>
    <x v="1395"/>
    <s v="low"/>
    <s v="Next time"/>
    <s v="Gary Hwang"/>
    <s v="FUR-FU-10002253"/>
    <s v="Furniture"/>
  </r>
  <r>
    <n v="1523"/>
    <x v="732"/>
    <x v="401"/>
    <d v="2015-12-11T00:00:00"/>
    <s v="Standard Class"/>
    <s v="GH-14425"/>
    <s v="Gary Hwang"/>
    <s v="Consumer"/>
    <x v="0"/>
    <x v="93"/>
    <x v="16"/>
    <n v="85705"/>
    <x v="1"/>
    <s v="OFF-PA-10002586"/>
    <x v="1"/>
    <s v="Paper"/>
    <x v="1016"/>
    <x v="544"/>
    <n v="5"/>
    <n v="0.2"/>
    <x v="1396"/>
    <s v="low"/>
    <s v="Next time"/>
    <s v="Gary Hwang"/>
    <s v="OFF-PA-10002586"/>
    <s v="Office Supplies"/>
  </r>
  <r>
    <n v="1524"/>
    <x v="732"/>
    <x v="401"/>
    <d v="2015-12-11T00:00:00"/>
    <s v="Standard Class"/>
    <s v="GH-14425"/>
    <s v="Gary Hwang"/>
    <s v="Consumer"/>
    <x v="0"/>
    <x v="93"/>
    <x v="16"/>
    <n v="85705"/>
    <x v="1"/>
    <s v="OFF-PA-10003039"/>
    <x v="1"/>
    <s v="Paper"/>
    <x v="334"/>
    <x v="654"/>
    <n v="8"/>
    <n v="0.2"/>
    <x v="1397"/>
    <s v="low"/>
    <s v="Next time"/>
    <s v="Gary Hwang"/>
    <s v="OFF-PA-10003039"/>
    <s v="Office Supplies"/>
  </r>
  <r>
    <n v="1525"/>
    <x v="732"/>
    <x v="401"/>
    <d v="2015-12-11T00:00:00"/>
    <s v="Standard Class"/>
    <s v="GH-14425"/>
    <s v="Gary Hwang"/>
    <s v="Consumer"/>
    <x v="0"/>
    <x v="93"/>
    <x v="16"/>
    <n v="85705"/>
    <x v="1"/>
    <s v="OFF-ST-10004804"/>
    <x v="1"/>
    <s v="Storage"/>
    <x v="233"/>
    <x v="1336"/>
    <n v="6"/>
    <n v="0.2"/>
    <x v="1398"/>
    <s v="low"/>
    <s v="Next time"/>
    <s v="Gary Hwang"/>
    <s v="OFF-ST-10004804"/>
    <s v="Office Supplies"/>
  </r>
  <r>
    <n v="1526"/>
    <x v="732"/>
    <x v="401"/>
    <d v="2015-12-11T00:00:00"/>
    <s v="Standard Class"/>
    <s v="GH-14425"/>
    <s v="Gary Hwang"/>
    <s v="Consumer"/>
    <x v="0"/>
    <x v="93"/>
    <x v="16"/>
    <n v="85705"/>
    <x v="1"/>
    <s v="OFF-AR-10004042"/>
    <x v="1"/>
    <s v="Art"/>
    <x v="30"/>
    <x v="31"/>
    <n v="6"/>
    <n v="0.2"/>
    <x v="31"/>
    <s v="low"/>
    <s v="Next time"/>
    <s v="Gary Hwang"/>
    <s v="OFF-AR-10004042"/>
    <s v="Office Supplies"/>
  </r>
  <r>
    <n v="1527"/>
    <x v="733"/>
    <x v="405"/>
    <d v="2016-07-27T00:00:00"/>
    <s v="Standard Class"/>
    <s v="CJ-12010"/>
    <s v="Caroline Jumper"/>
    <s v="Consumer"/>
    <x v="0"/>
    <x v="227"/>
    <x v="9"/>
    <n v="18103"/>
    <x v="3"/>
    <s v="OFF-AR-10002221"/>
    <x v="1"/>
    <s v="Art"/>
    <x v="1017"/>
    <x v="1337"/>
    <n v="2"/>
    <n v="0.2"/>
    <x v="1399"/>
    <s v="low"/>
    <s v="Next time"/>
    <s v="Caroline Jumper"/>
    <s v="OFF-AR-10002221"/>
    <s v="Office Supplies"/>
  </r>
  <r>
    <n v="1528"/>
    <x v="733"/>
    <x v="405"/>
    <d v="2016-07-27T00:00:00"/>
    <s v="Standard Class"/>
    <s v="CJ-12010"/>
    <s v="Caroline Jumper"/>
    <s v="Consumer"/>
    <x v="0"/>
    <x v="227"/>
    <x v="9"/>
    <n v="18103"/>
    <x v="3"/>
    <s v="FUR-FU-10002456"/>
    <x v="0"/>
    <s v="Furnishings"/>
    <x v="1018"/>
    <x v="25"/>
    <n v="2"/>
    <n v="0.2"/>
    <x v="1400"/>
    <s v="low"/>
    <s v="Next time"/>
    <s v="Caroline Jumper"/>
    <s v="FUR-FU-10002456"/>
    <s v="Furniture"/>
  </r>
  <r>
    <n v="1529"/>
    <x v="734"/>
    <x v="209"/>
    <d v="2015-11-10T00:00:00"/>
    <s v="Second Class"/>
    <s v="MC-18130"/>
    <s v="Mike Caudle"/>
    <s v="Corporate"/>
    <x v="0"/>
    <x v="46"/>
    <x v="13"/>
    <n v="19711"/>
    <x v="3"/>
    <s v="OFF-FA-10004968"/>
    <x v="1"/>
    <s v="Fasteners"/>
    <x v="1019"/>
    <x v="1338"/>
    <n v="7"/>
    <n v="0"/>
    <x v="1401"/>
    <s v="low"/>
    <s v="Next time"/>
    <s v="Mike Caudle"/>
    <s v="OFF-FA-10004968"/>
    <s v="Office Supplies"/>
  </r>
  <r>
    <n v="1530"/>
    <x v="734"/>
    <x v="209"/>
    <d v="2015-11-10T00:00:00"/>
    <s v="Second Class"/>
    <s v="MC-18130"/>
    <s v="Mike Caudle"/>
    <s v="Corporate"/>
    <x v="0"/>
    <x v="46"/>
    <x v="13"/>
    <n v="19711"/>
    <x v="3"/>
    <s v="OFF-PA-10001274"/>
    <x v="1"/>
    <s v="Paper"/>
    <x v="1020"/>
    <x v="545"/>
    <n v="2"/>
    <n v="0"/>
    <x v="1402"/>
    <s v="low"/>
    <s v="Next time"/>
    <s v="Mike Caudle"/>
    <s v="OFF-PA-10001274"/>
    <s v="Office Supplies"/>
  </r>
  <r>
    <n v="1531"/>
    <x v="735"/>
    <x v="514"/>
    <d v="2015-03-31T00:00:00"/>
    <s v="Standard Class"/>
    <s v="BV-11245"/>
    <s v="Benjamin Venier"/>
    <s v="Corporate"/>
    <x v="0"/>
    <x v="100"/>
    <x v="2"/>
    <n v="33142"/>
    <x v="0"/>
    <s v="OFF-PA-10001125"/>
    <x v="1"/>
    <s v="Paper"/>
    <x v="1021"/>
    <x v="1339"/>
    <n v="3"/>
    <n v="0.2"/>
    <x v="1403"/>
    <s v="low"/>
    <s v="Next time"/>
    <s v="Benjamin Venier"/>
    <s v="OFF-PA-10001125"/>
    <s v="Office Supplies"/>
  </r>
  <r>
    <n v="1532"/>
    <x v="736"/>
    <x v="515"/>
    <d v="2017-09-05T00:00:00"/>
    <s v="Standard Class"/>
    <s v="JF-15490"/>
    <s v="Jeremy Farry"/>
    <s v="Consumer"/>
    <x v="0"/>
    <x v="228"/>
    <x v="16"/>
    <n v="85281"/>
    <x v="1"/>
    <s v="OFF-ST-10000344"/>
    <x v="1"/>
    <s v="Storage"/>
    <x v="1022"/>
    <x v="1340"/>
    <n v="1"/>
    <n v="0.2"/>
    <x v="1404"/>
    <s v="low"/>
    <s v="Next time"/>
    <s v="Jeremy Farry"/>
    <s v="OFF-ST-10000344"/>
    <s v="Office Supplies"/>
  </r>
  <r>
    <n v="1533"/>
    <x v="736"/>
    <x v="515"/>
    <d v="2017-09-05T00:00:00"/>
    <s v="Standard Class"/>
    <s v="JF-15490"/>
    <s v="Jeremy Farry"/>
    <s v="Consumer"/>
    <x v="0"/>
    <x v="228"/>
    <x v="16"/>
    <n v="85281"/>
    <x v="1"/>
    <s v="OFF-FA-10000585"/>
    <x v="1"/>
    <s v="Fasteners"/>
    <x v="204"/>
    <x v="1341"/>
    <n v="3"/>
    <n v="0.2"/>
    <x v="1405"/>
    <s v="low"/>
    <s v="Next time"/>
    <s v="Jeremy Farry"/>
    <s v="OFF-FA-10000585"/>
    <s v="Office Supplies"/>
  </r>
  <r>
    <n v="1534"/>
    <x v="737"/>
    <x v="429"/>
    <d v="2016-12-08T00:00:00"/>
    <s v="Standard Class"/>
    <s v="EB-13840"/>
    <s v="Ellis Ballard"/>
    <s v="Corporate"/>
    <x v="0"/>
    <x v="20"/>
    <x v="15"/>
    <n v="10035"/>
    <x v="3"/>
    <s v="OFF-ST-10003324"/>
    <x v="1"/>
    <s v="Storage"/>
    <x v="1023"/>
    <x v="1342"/>
    <n v="6"/>
    <n v="0"/>
    <x v="232"/>
    <s v="low"/>
    <s v="Next time"/>
    <s v="Ellis Ballard"/>
    <s v="OFF-ST-10003324"/>
    <s v="Office Supplies"/>
  </r>
  <r>
    <n v="1535"/>
    <x v="738"/>
    <x v="516"/>
    <d v="2017-02-14T00:00:00"/>
    <s v="Standard Class"/>
    <s v="MP-18175"/>
    <s v="Mike Pelletier"/>
    <s v="Home Office"/>
    <x v="0"/>
    <x v="229"/>
    <x v="1"/>
    <n v="92677"/>
    <x v="1"/>
    <s v="FUR-BO-10004015"/>
    <x v="0"/>
    <s v="Bookcases"/>
    <x v="574"/>
    <x v="1343"/>
    <n v="2"/>
    <n v="0.15"/>
    <x v="1406"/>
    <s v="low"/>
    <s v="Next time"/>
    <s v="Mike Pelletier"/>
    <s v="FUR-BO-10004015"/>
    <s v="Furniture"/>
  </r>
  <r>
    <n v="1536"/>
    <x v="739"/>
    <x v="517"/>
    <d v="2016-11-02T00:00:00"/>
    <s v="Standard Class"/>
    <s v="JM-15655"/>
    <s v="Jim Mitchum"/>
    <s v="Corporate"/>
    <x v="0"/>
    <x v="230"/>
    <x v="30"/>
    <n v="8302"/>
    <x v="3"/>
    <s v="OFF-ST-10000419"/>
    <x v="1"/>
    <s v="Storage"/>
    <x v="1024"/>
    <x v="1344"/>
    <n v="3"/>
    <n v="0"/>
    <x v="1407"/>
    <s v="low"/>
    <s v="Next time"/>
    <s v="Jim Mitchum"/>
    <s v="OFF-ST-10000419"/>
    <s v="Office Supplies"/>
  </r>
  <r>
    <n v="1537"/>
    <x v="739"/>
    <x v="517"/>
    <d v="2016-11-02T00:00:00"/>
    <s v="Standard Class"/>
    <s v="JM-15655"/>
    <s v="Jim Mitchum"/>
    <s v="Corporate"/>
    <x v="0"/>
    <x v="230"/>
    <x v="30"/>
    <n v="8302"/>
    <x v="3"/>
    <s v="OFF-AP-10001626"/>
    <x v="1"/>
    <s v="Appliances"/>
    <x v="1025"/>
    <x v="1345"/>
    <n v="3"/>
    <n v="0"/>
    <x v="1408"/>
    <s v="low"/>
    <s v="Next time"/>
    <s v="Jim Mitchum"/>
    <s v="OFF-AP-10001626"/>
    <s v="Office Supplies"/>
  </r>
  <r>
    <n v="1538"/>
    <x v="740"/>
    <x v="175"/>
    <d v="2017-09-17T00:00:00"/>
    <s v="Second Class"/>
    <s v="CL-11890"/>
    <s v="Carl Ludwig"/>
    <s v="Consumer"/>
    <x v="0"/>
    <x v="231"/>
    <x v="31"/>
    <n v="2149"/>
    <x v="3"/>
    <s v="TEC-PH-10000439"/>
    <x v="2"/>
    <s v="Phones"/>
    <x v="878"/>
    <x v="1346"/>
    <n v="1"/>
    <n v="0"/>
    <x v="1409"/>
    <s v="low"/>
    <s v="Next time"/>
    <s v="Carl Ludwig"/>
    <s v="TEC-PH-10000439"/>
    <s v="Technology"/>
  </r>
  <r>
    <n v="1539"/>
    <x v="740"/>
    <x v="175"/>
    <d v="2017-09-17T00:00:00"/>
    <s v="Second Class"/>
    <s v="CL-11890"/>
    <s v="Carl Ludwig"/>
    <s v="Consumer"/>
    <x v="0"/>
    <x v="231"/>
    <x v="31"/>
    <n v="2149"/>
    <x v="3"/>
    <s v="OFF-AR-10003478"/>
    <x v="1"/>
    <s v="Art"/>
    <x v="359"/>
    <x v="1347"/>
    <n v="2"/>
    <n v="0"/>
    <x v="1410"/>
    <s v="low"/>
    <s v="Next time"/>
    <s v="Carl Ludwig"/>
    <s v="OFF-AR-10003478"/>
    <s v="Office Supplies"/>
  </r>
  <r>
    <n v="1540"/>
    <x v="740"/>
    <x v="175"/>
    <d v="2017-09-17T00:00:00"/>
    <s v="Second Class"/>
    <s v="CL-11890"/>
    <s v="Carl Ludwig"/>
    <s v="Consumer"/>
    <x v="0"/>
    <x v="231"/>
    <x v="31"/>
    <n v="2149"/>
    <x v="3"/>
    <s v="FUR-BO-10002545"/>
    <x v="0"/>
    <s v="Bookcases"/>
    <x v="37"/>
    <x v="1348"/>
    <n v="3"/>
    <n v="0"/>
    <x v="1411"/>
    <s v="low"/>
    <s v="Next time"/>
    <s v="Carl Ludwig"/>
    <s v="FUR-BO-10002545"/>
    <s v="Furniture"/>
  </r>
  <r>
    <n v="1541"/>
    <x v="740"/>
    <x v="175"/>
    <d v="2017-09-17T00:00:00"/>
    <s v="Second Class"/>
    <s v="CL-11890"/>
    <s v="Carl Ludwig"/>
    <s v="Consumer"/>
    <x v="0"/>
    <x v="231"/>
    <x v="31"/>
    <n v="2149"/>
    <x v="3"/>
    <s v="OFF-BI-10001765"/>
    <x v="1"/>
    <s v="Binders"/>
    <x v="994"/>
    <x v="1349"/>
    <n v="7"/>
    <n v="0"/>
    <x v="1412"/>
    <s v="low"/>
    <s v="Next time"/>
    <s v="Carl Ludwig"/>
    <s v="OFF-BI-10001765"/>
    <s v="Office Supplies"/>
  </r>
  <r>
    <n v="1542"/>
    <x v="741"/>
    <x v="518"/>
    <d v="2014-03-16T00:00:00"/>
    <s v="Second Class"/>
    <s v="CK-12205"/>
    <s v="Chloris Kastensmidt"/>
    <s v="Consumer"/>
    <x v="0"/>
    <x v="38"/>
    <x v="24"/>
    <n v="43229"/>
    <x v="3"/>
    <s v="FUR-FU-10003981"/>
    <x v="0"/>
    <s v="Furnishings"/>
    <x v="325"/>
    <x v="1350"/>
    <n v="5"/>
    <n v="0.2"/>
    <x v="1413"/>
    <s v="low"/>
    <s v="Next time"/>
    <s v="Chloris Kastensmidt"/>
    <s v="FUR-FU-10003981"/>
    <s v="Furniture"/>
  </r>
  <r>
    <n v="1543"/>
    <x v="741"/>
    <x v="518"/>
    <d v="2014-03-16T00:00:00"/>
    <s v="Second Class"/>
    <s v="CK-12205"/>
    <s v="Chloris Kastensmidt"/>
    <s v="Consumer"/>
    <x v="0"/>
    <x v="38"/>
    <x v="24"/>
    <n v="43229"/>
    <x v="3"/>
    <s v="OFF-FA-10001561"/>
    <x v="1"/>
    <s v="Fasteners"/>
    <x v="839"/>
    <x v="1351"/>
    <n v="6"/>
    <n v="0.2"/>
    <x v="1414"/>
    <s v="low"/>
    <s v="Next time"/>
    <s v="Chloris Kastensmidt"/>
    <s v="OFF-FA-10001561"/>
    <s v="Office Supplies"/>
  </r>
  <r>
    <n v="1544"/>
    <x v="742"/>
    <x v="519"/>
    <d v="2014-02-08T00:00:00"/>
    <s v="Standard Class"/>
    <s v="DB-13270"/>
    <s v="Deborah Brumfield"/>
    <s v="Home Office"/>
    <x v="0"/>
    <x v="70"/>
    <x v="1"/>
    <n v="92024"/>
    <x v="1"/>
    <s v="OFF-BI-10004230"/>
    <x v="1"/>
    <s v="Binders"/>
    <x v="655"/>
    <x v="1352"/>
    <n v="3"/>
    <n v="0.2"/>
    <x v="1415"/>
    <s v="low"/>
    <s v="Next time"/>
    <s v="Deborah Brumfield"/>
    <s v="OFF-BI-10004230"/>
    <s v="Office Supplies"/>
  </r>
  <r>
    <n v="1545"/>
    <x v="742"/>
    <x v="519"/>
    <d v="2014-02-08T00:00:00"/>
    <s v="Standard Class"/>
    <s v="DB-13270"/>
    <s v="Deborah Brumfield"/>
    <s v="Home Office"/>
    <x v="0"/>
    <x v="70"/>
    <x v="1"/>
    <n v="92024"/>
    <x v="1"/>
    <s v="OFF-PA-10000350"/>
    <x v="1"/>
    <s v="Paper"/>
    <x v="731"/>
    <x v="1353"/>
    <n v="4"/>
    <n v="0"/>
    <x v="1416"/>
    <s v="low"/>
    <s v="Next time"/>
    <s v="Deborah Brumfield"/>
    <s v="OFF-PA-10000350"/>
    <s v="Office Supplies"/>
  </r>
  <r>
    <n v="1546"/>
    <x v="743"/>
    <x v="520"/>
    <d v="2015-01-04T00:00:00"/>
    <s v="Second Class"/>
    <s v="PC-18745"/>
    <s v="Pamela Coakley"/>
    <s v="Corporate"/>
    <x v="0"/>
    <x v="232"/>
    <x v="15"/>
    <n v="13601"/>
    <x v="3"/>
    <s v="FUR-BO-10002613"/>
    <x v="0"/>
    <s v="Bookcases"/>
    <x v="179"/>
    <x v="1354"/>
    <n v="7"/>
    <n v="0.2"/>
    <x v="1417"/>
    <s v="low"/>
    <s v="Good Performance"/>
    <s v="Pamela Coakley"/>
    <s v="FUR-BO-10002613"/>
    <s v="Furniture"/>
  </r>
  <r>
    <n v="1547"/>
    <x v="744"/>
    <x v="521"/>
    <d v="2015-11-27T00:00:00"/>
    <s v="Standard Class"/>
    <s v="VB-21745"/>
    <s v="Victoria Brennan"/>
    <s v="Corporate"/>
    <x v="0"/>
    <x v="52"/>
    <x v="5"/>
    <n v="78207"/>
    <x v="2"/>
    <s v="OFF-PA-10000994"/>
    <x v="1"/>
    <s v="Paper"/>
    <x v="913"/>
    <x v="757"/>
    <n v="4"/>
    <n v="0.2"/>
    <x v="783"/>
    <s v="low"/>
    <s v="Next time"/>
    <s v="Victoria Brennan"/>
    <s v="OFF-PA-10000994"/>
    <s v="Office Supplies"/>
  </r>
  <r>
    <n v="1548"/>
    <x v="744"/>
    <x v="521"/>
    <d v="2015-11-27T00:00:00"/>
    <s v="Standard Class"/>
    <s v="VB-21745"/>
    <s v="Victoria Brennan"/>
    <s v="Corporate"/>
    <x v="0"/>
    <x v="52"/>
    <x v="5"/>
    <n v="78207"/>
    <x v="2"/>
    <s v="OFF-BI-10002867"/>
    <x v="1"/>
    <s v="Binders"/>
    <x v="972"/>
    <x v="1355"/>
    <n v="2"/>
    <n v="0.8"/>
    <x v="1418"/>
    <s v="low"/>
    <s v="Next time"/>
    <s v="Victoria Brennan"/>
    <s v="OFF-BI-10002867"/>
    <s v="Office Supplies"/>
  </r>
  <r>
    <n v="1549"/>
    <x v="744"/>
    <x v="521"/>
    <d v="2015-11-27T00:00:00"/>
    <s v="Standard Class"/>
    <s v="VB-21745"/>
    <s v="Victoria Brennan"/>
    <s v="Corporate"/>
    <x v="0"/>
    <x v="52"/>
    <x v="5"/>
    <n v="78207"/>
    <x v="2"/>
    <s v="OFF-ST-10001291"/>
    <x v="1"/>
    <s v="Storage"/>
    <x v="1026"/>
    <x v="1356"/>
    <n v="2"/>
    <n v="0.2"/>
    <x v="1419"/>
    <s v="low"/>
    <s v="Next time"/>
    <s v="Victoria Brennan"/>
    <s v="OFF-ST-10001291"/>
    <s v="Office Supplies"/>
  </r>
  <r>
    <n v="1550"/>
    <x v="745"/>
    <x v="522"/>
    <d v="2014-07-08T00:00:00"/>
    <s v="First Class"/>
    <s v="EP-13915"/>
    <s v="Emily Phan"/>
    <s v="Consumer"/>
    <x v="0"/>
    <x v="20"/>
    <x v="15"/>
    <n v="10011"/>
    <x v="3"/>
    <s v="TEC-CO-10001046"/>
    <x v="2"/>
    <s v="Copiers"/>
    <x v="883"/>
    <x v="1357"/>
    <n v="1"/>
    <n v="0.2"/>
    <x v="1420"/>
    <s v="low"/>
    <s v="Next time"/>
    <s v="Emily Phan"/>
    <s v="TEC-CO-10001046"/>
    <s v="Technology"/>
  </r>
  <r>
    <n v="1551"/>
    <x v="746"/>
    <x v="38"/>
    <d v="2017-11-18T00:00:00"/>
    <s v="Second Class"/>
    <s v="ME-17320"/>
    <s v="Maria Etezadi"/>
    <s v="Home Office"/>
    <x v="0"/>
    <x v="12"/>
    <x v="5"/>
    <n v="77095"/>
    <x v="2"/>
    <s v="OFF-AP-10004868"/>
    <x v="1"/>
    <s v="Appliances"/>
    <x v="1027"/>
    <x v="1358"/>
    <n v="6"/>
    <n v="0.8"/>
    <x v="1421"/>
    <s v="low"/>
    <s v="Next time"/>
    <s v="Maria Etezadi"/>
    <s v="OFF-AP-10004868"/>
    <s v="Office Supplies"/>
  </r>
  <r>
    <n v="1552"/>
    <x v="747"/>
    <x v="26"/>
    <d v="2016-06-22T00:00:00"/>
    <s v="Standard Class"/>
    <s v="IG-15085"/>
    <s v="Ivan Gibson"/>
    <s v="Consumer"/>
    <x v="0"/>
    <x v="70"/>
    <x v="1"/>
    <n v="92024"/>
    <x v="1"/>
    <s v="OFF-PA-10000806"/>
    <x v="1"/>
    <s v="Paper"/>
    <x v="957"/>
    <x v="1359"/>
    <n v="2"/>
    <n v="0"/>
    <x v="1422"/>
    <s v="low"/>
    <s v="Next time"/>
    <s v="Ivan Gibson"/>
    <s v="OFF-PA-10000806"/>
    <s v="Office Supplies"/>
  </r>
  <r>
    <n v="1553"/>
    <x v="748"/>
    <x v="523"/>
    <d v="2014-05-05T00:00:00"/>
    <s v="First Class"/>
    <s v="JS-15940"/>
    <s v="Joni Sundaresam"/>
    <s v="Home Office"/>
    <x v="0"/>
    <x v="233"/>
    <x v="6"/>
    <n v="54915"/>
    <x v="2"/>
    <s v="OFF-LA-10002195"/>
    <x v="1"/>
    <s v="Labels"/>
    <x v="1028"/>
    <x v="742"/>
    <n v="7"/>
    <n v="0"/>
    <x v="765"/>
    <s v="low"/>
    <s v="Next time"/>
    <s v="Joni Sundaresam"/>
    <s v="OFF-LA-10002195"/>
    <s v="Office Supplies"/>
  </r>
  <r>
    <n v="1554"/>
    <x v="749"/>
    <x v="524"/>
    <d v="2017-10-21T00:00:00"/>
    <s v="Standard Class"/>
    <s v="BO-11425"/>
    <s v="Bobby Odegard"/>
    <s v="Consumer"/>
    <x v="0"/>
    <x v="102"/>
    <x v="0"/>
    <n v="40475"/>
    <x v="0"/>
    <s v="OFF-BI-10003719"/>
    <x v="1"/>
    <s v="Binders"/>
    <x v="691"/>
    <x v="1360"/>
    <n v="5"/>
    <n v="0"/>
    <x v="1423"/>
    <s v="low"/>
    <s v="Next time"/>
    <s v="Bobby Odegard"/>
    <s v="OFF-BI-10003719"/>
    <s v="Office Supplies"/>
  </r>
  <r>
    <n v="1555"/>
    <x v="750"/>
    <x v="525"/>
    <d v="2015-02-13T00:00:00"/>
    <s v="Standard Class"/>
    <s v="VW-21775"/>
    <s v="Victoria Wilson"/>
    <s v="Corporate"/>
    <x v="0"/>
    <x v="234"/>
    <x v="4"/>
    <n v="98006"/>
    <x v="1"/>
    <s v="OFF-AR-10001315"/>
    <x v="1"/>
    <s v="Art"/>
    <x v="1029"/>
    <x v="266"/>
    <n v="3"/>
    <n v="0"/>
    <x v="1424"/>
    <s v="low"/>
    <s v="Next time"/>
    <s v="Victoria Wilson"/>
    <s v="OFF-AR-10001315"/>
    <s v="Office Supplies"/>
  </r>
  <r>
    <n v="1556"/>
    <x v="751"/>
    <x v="507"/>
    <d v="2017-09-08T00:00:00"/>
    <s v="Standard Class"/>
    <s v="AB-10150"/>
    <s v="Aimee Bixby"/>
    <s v="Consumer"/>
    <x v="0"/>
    <x v="85"/>
    <x v="15"/>
    <n v="11561"/>
    <x v="3"/>
    <s v="TEC-AC-10000171"/>
    <x v="2"/>
    <s v="Accessories"/>
    <x v="43"/>
    <x v="1361"/>
    <n v="4"/>
    <n v="0"/>
    <x v="1425"/>
    <s v="low"/>
    <s v="Next time"/>
    <s v="Aimee Bixby"/>
    <s v="TEC-AC-10000171"/>
    <s v="Technology"/>
  </r>
  <r>
    <n v="1557"/>
    <x v="752"/>
    <x v="195"/>
    <d v="2016-05-15T00:00:00"/>
    <s v="Standard Class"/>
    <s v="JW-16075"/>
    <s v="Julia West"/>
    <s v="Consumer"/>
    <x v="0"/>
    <x v="10"/>
    <x v="9"/>
    <n v="19140"/>
    <x v="3"/>
    <s v="OFF-EN-10003134"/>
    <x v="1"/>
    <s v="Envelopes"/>
    <x v="153"/>
    <x v="560"/>
    <n v="1"/>
    <n v="0.2"/>
    <x v="1426"/>
    <s v="low"/>
    <s v="Next time"/>
    <s v="Julia West"/>
    <s v="OFF-EN-10003134"/>
    <s v="Office Supplies"/>
  </r>
  <r>
    <n v="1558"/>
    <x v="752"/>
    <x v="195"/>
    <d v="2016-05-15T00:00:00"/>
    <s v="Standard Class"/>
    <s v="JW-16075"/>
    <s v="Julia West"/>
    <s v="Consumer"/>
    <x v="0"/>
    <x v="10"/>
    <x v="9"/>
    <n v="19140"/>
    <x v="3"/>
    <s v="OFF-AR-10001955"/>
    <x v="1"/>
    <s v="Art"/>
    <x v="1030"/>
    <x v="1362"/>
    <n v="5"/>
    <n v="0.2"/>
    <x v="1427"/>
    <s v="low"/>
    <s v="Next time"/>
    <s v="Julia West"/>
    <s v="OFF-AR-10001955"/>
    <s v="Office Supplies"/>
  </r>
  <r>
    <n v="1559"/>
    <x v="753"/>
    <x v="199"/>
    <d v="2015-03-18T00:00:00"/>
    <s v="Second Class"/>
    <s v="JE-15475"/>
    <s v="Jeremy Ellison"/>
    <s v="Consumer"/>
    <x v="0"/>
    <x v="4"/>
    <x v="4"/>
    <n v="98103"/>
    <x v="1"/>
    <s v="FUR-TA-10001039"/>
    <x v="0"/>
    <s v="Tables"/>
    <x v="832"/>
    <x v="1363"/>
    <n v="2"/>
    <n v="0"/>
    <x v="1428"/>
    <s v="low"/>
    <s v="Next time"/>
    <s v="Jeremy Ellison"/>
    <s v="FUR-TA-10001039"/>
    <s v="Furniture"/>
  </r>
  <r>
    <n v="1560"/>
    <x v="754"/>
    <x v="526"/>
    <d v="2016-04-13T00:00:00"/>
    <s v="Standard Class"/>
    <s v="EB-13750"/>
    <s v="Edward Becker"/>
    <s v="Corporate"/>
    <x v="0"/>
    <x v="4"/>
    <x v="4"/>
    <n v="98103"/>
    <x v="1"/>
    <s v="OFF-BI-10003712"/>
    <x v="1"/>
    <s v="Binders"/>
    <x v="696"/>
    <x v="1364"/>
    <n v="9"/>
    <n v="0.2"/>
    <x v="1429"/>
    <s v="low"/>
    <s v="Next time"/>
    <s v="Edward Becker"/>
    <s v="OFF-BI-10003712"/>
    <s v="Office Supplies"/>
  </r>
  <r>
    <n v="1561"/>
    <x v="755"/>
    <x v="527"/>
    <d v="2014-04-09T00:00:00"/>
    <s v="Standard Class"/>
    <s v="PK-18910"/>
    <s v="Paul Knutson"/>
    <s v="Home Office"/>
    <x v="0"/>
    <x v="8"/>
    <x v="1"/>
    <n v="94109"/>
    <x v="1"/>
    <s v="OFF-LA-10001641"/>
    <x v="1"/>
    <s v="Labels"/>
    <x v="1031"/>
    <x v="1365"/>
    <n v="6"/>
    <n v="0"/>
    <x v="1430"/>
    <s v="low"/>
    <s v="Next time"/>
    <s v="Paul Knutson"/>
    <s v="OFF-LA-10001641"/>
    <s v="Office Supplies"/>
  </r>
  <r>
    <n v="1562"/>
    <x v="756"/>
    <x v="528"/>
    <d v="2017-09-06T00:00:00"/>
    <s v="First Class"/>
    <s v="CS-12400"/>
    <s v="Christopher Schild"/>
    <s v="Home Office"/>
    <x v="0"/>
    <x v="4"/>
    <x v="4"/>
    <n v="98115"/>
    <x v="1"/>
    <s v="OFF-AR-10003732"/>
    <x v="1"/>
    <s v="Art"/>
    <x v="324"/>
    <x v="1094"/>
    <n v="1"/>
    <n v="0"/>
    <x v="1139"/>
    <s v="low"/>
    <s v="Next time"/>
    <s v="Christopher Schild"/>
    <s v="OFF-AR-10003732"/>
    <s v="Office Supplies"/>
  </r>
  <r>
    <n v="1563"/>
    <x v="757"/>
    <x v="160"/>
    <d v="2017-06-30T00:00:00"/>
    <s v="Same Day"/>
    <s v="SG-20470"/>
    <s v="Sheri Gordon"/>
    <s v="Consumer"/>
    <x v="0"/>
    <x v="20"/>
    <x v="15"/>
    <n v="10011"/>
    <x v="3"/>
    <s v="FUR-TA-10000577"/>
    <x v="0"/>
    <s v="Tables"/>
    <x v="3"/>
    <x v="24"/>
    <n v="5"/>
    <n v="0.4"/>
    <x v="1431"/>
    <s v="low"/>
    <s v="Next time"/>
    <s v="Sheri Gordon"/>
    <s v="FUR-TA-10000577"/>
    <s v="Furniture"/>
  </r>
  <r>
    <n v="1564"/>
    <x v="758"/>
    <x v="529"/>
    <d v="2015-11-09T00:00:00"/>
    <s v="Same Day"/>
    <s v="CM-12190"/>
    <s v="Charlotte Melton"/>
    <s v="Consumer"/>
    <x v="0"/>
    <x v="10"/>
    <x v="9"/>
    <n v="19134"/>
    <x v="3"/>
    <s v="OFF-PA-10004000"/>
    <x v="1"/>
    <s v="Paper"/>
    <x v="205"/>
    <x v="1366"/>
    <n v="3"/>
    <n v="0.2"/>
    <x v="1432"/>
    <s v="low"/>
    <s v="Next time"/>
    <s v="Charlotte Melton"/>
    <s v="OFF-PA-10004000"/>
    <s v="Office Supplies"/>
  </r>
  <r>
    <n v="1565"/>
    <x v="759"/>
    <x v="530"/>
    <d v="2014-03-04T00:00:00"/>
    <s v="Same Day"/>
    <s v="CL-12565"/>
    <s v="Clay Ludtke"/>
    <s v="Consumer"/>
    <x v="0"/>
    <x v="29"/>
    <x v="20"/>
    <n v="29203"/>
    <x v="0"/>
    <s v="OFF-ST-10001370"/>
    <x v="1"/>
    <s v="Storage"/>
    <x v="1032"/>
    <x v="1367"/>
    <n v="5"/>
    <n v="0"/>
    <x v="766"/>
    <s v="low"/>
    <s v="Next time"/>
    <s v="Clay Ludtke"/>
    <s v="OFF-ST-10001370"/>
    <s v="Office Supplies"/>
  </r>
  <r>
    <n v="1566"/>
    <x v="760"/>
    <x v="531"/>
    <d v="2015-03-25T00:00:00"/>
    <s v="Standard Class"/>
    <s v="JO-15550"/>
    <s v="Jesus Ocampo"/>
    <s v="Home Office"/>
    <x v="0"/>
    <x v="4"/>
    <x v="4"/>
    <n v="98105"/>
    <x v="1"/>
    <s v="TEC-PH-10004539"/>
    <x v="2"/>
    <s v="Phones"/>
    <x v="861"/>
    <x v="1368"/>
    <n v="3"/>
    <n v="0.2"/>
    <x v="1433"/>
    <s v="low"/>
    <s v="Next time"/>
    <s v="Jesus Ocampo"/>
    <s v="TEC-PH-10004539"/>
    <s v="Technology"/>
  </r>
  <r>
    <n v="1567"/>
    <x v="761"/>
    <x v="239"/>
    <d v="2015-11-30T00:00:00"/>
    <s v="First Class"/>
    <s v="AW-10840"/>
    <s v="Anthony Witt"/>
    <s v="Consumer"/>
    <x v="0"/>
    <x v="235"/>
    <x v="5"/>
    <n v="75002"/>
    <x v="2"/>
    <s v="TEC-AC-10003038"/>
    <x v="2"/>
    <s v="Accessories"/>
    <x v="1033"/>
    <x v="1369"/>
    <n v="3"/>
    <n v="0.2"/>
    <x v="1434"/>
    <s v="low"/>
    <s v="Next time"/>
    <s v="Anthony Witt"/>
    <s v="TEC-AC-10003038"/>
    <s v="Technology"/>
  </r>
  <r>
    <n v="1568"/>
    <x v="761"/>
    <x v="239"/>
    <d v="2015-11-30T00:00:00"/>
    <s v="First Class"/>
    <s v="AW-10840"/>
    <s v="Anthony Witt"/>
    <s v="Consumer"/>
    <x v="0"/>
    <x v="235"/>
    <x v="5"/>
    <n v="75002"/>
    <x v="2"/>
    <s v="OFF-BI-10000088"/>
    <x v="1"/>
    <s v="Binders"/>
    <x v="1034"/>
    <x v="1370"/>
    <n v="4"/>
    <n v="0.8"/>
    <x v="1435"/>
    <s v="low"/>
    <s v="Next time"/>
    <s v="Anthony Witt"/>
    <s v="OFF-BI-10000088"/>
    <s v="Office Supplies"/>
  </r>
  <r>
    <n v="1569"/>
    <x v="762"/>
    <x v="532"/>
    <d v="2017-06-11T00:00:00"/>
    <s v="Same Day"/>
    <s v="DV-13465"/>
    <s v="Dianna Vittorini"/>
    <s v="Consumer"/>
    <x v="0"/>
    <x v="1"/>
    <x v="1"/>
    <n v="90004"/>
    <x v="1"/>
    <s v="OFF-PA-10000357"/>
    <x v="1"/>
    <s v="Paper"/>
    <x v="447"/>
    <x v="1232"/>
    <n v="3"/>
    <n v="0"/>
    <x v="1283"/>
    <s v="low"/>
    <s v="Next time"/>
    <s v="Dianna Vittorini"/>
    <s v="OFF-PA-10000357"/>
    <s v="Office Supplies"/>
  </r>
  <r>
    <n v="1570"/>
    <x v="763"/>
    <x v="200"/>
    <d v="2017-11-30T00:00:00"/>
    <s v="Standard Class"/>
    <s v="AH-10075"/>
    <s v="Adam Hart"/>
    <s v="Corporate"/>
    <x v="0"/>
    <x v="118"/>
    <x v="32"/>
    <n v="30318"/>
    <x v="0"/>
    <s v="OFF-AR-10003504"/>
    <x v="1"/>
    <s v="Art"/>
    <x v="1035"/>
    <x v="1371"/>
    <n v="3"/>
    <n v="0"/>
    <x v="1436"/>
    <s v="low"/>
    <s v="Next time"/>
    <s v="Adam Hart"/>
    <s v="OFF-AR-10003504"/>
    <s v="Office Supplies"/>
  </r>
  <r>
    <n v="1571"/>
    <x v="764"/>
    <x v="533"/>
    <d v="2014-11-25T00:00:00"/>
    <s v="First Class"/>
    <s v="SC-20095"/>
    <s v="Sanjit Chand"/>
    <s v="Consumer"/>
    <x v="0"/>
    <x v="1"/>
    <x v="1"/>
    <n v="90004"/>
    <x v="1"/>
    <s v="FUR-CH-10000863"/>
    <x v="0"/>
    <s v="Chairs"/>
    <x v="83"/>
    <x v="884"/>
    <n v="5"/>
    <n v="0.2"/>
    <x v="1437"/>
    <s v="low"/>
    <s v="Next time"/>
    <s v="Sanjit Chand"/>
    <s v="FUR-CH-10000863"/>
    <s v="Furniture"/>
  </r>
  <r>
    <n v="1572"/>
    <x v="764"/>
    <x v="533"/>
    <d v="2014-11-25T00:00:00"/>
    <s v="First Class"/>
    <s v="SC-20095"/>
    <s v="Sanjit Chand"/>
    <s v="Consumer"/>
    <x v="0"/>
    <x v="1"/>
    <x v="1"/>
    <n v="90004"/>
    <x v="1"/>
    <s v="OFF-EN-10003160"/>
    <x v="1"/>
    <s v="Envelopes"/>
    <x v="1036"/>
    <x v="1372"/>
    <n v="3"/>
    <n v="0"/>
    <x v="1438"/>
    <s v="low"/>
    <s v="Next time"/>
    <s v="Sanjit Chand"/>
    <s v="OFF-EN-10003160"/>
    <s v="Office Supplies"/>
  </r>
  <r>
    <n v="1573"/>
    <x v="764"/>
    <x v="533"/>
    <d v="2014-11-25T00:00:00"/>
    <s v="First Class"/>
    <s v="SC-20095"/>
    <s v="Sanjit Chand"/>
    <s v="Consumer"/>
    <x v="0"/>
    <x v="1"/>
    <x v="1"/>
    <n v="90004"/>
    <x v="1"/>
    <s v="TEC-AC-10003280"/>
    <x v="2"/>
    <s v="Accessories"/>
    <x v="1037"/>
    <x v="803"/>
    <n v="1"/>
    <n v="0"/>
    <x v="1439"/>
    <s v="low"/>
    <s v="Next time"/>
    <s v="Sanjit Chand"/>
    <s v="TEC-AC-10003280"/>
    <s v="Technology"/>
  </r>
  <r>
    <n v="1574"/>
    <x v="764"/>
    <x v="533"/>
    <d v="2014-11-25T00:00:00"/>
    <s v="First Class"/>
    <s v="SC-20095"/>
    <s v="Sanjit Chand"/>
    <s v="Consumer"/>
    <x v="0"/>
    <x v="1"/>
    <x v="1"/>
    <n v="90004"/>
    <x v="1"/>
    <s v="FUR-CH-10000595"/>
    <x v="0"/>
    <s v="Chairs"/>
    <x v="468"/>
    <x v="1373"/>
    <n v="2"/>
    <n v="0.2"/>
    <x v="1440"/>
    <s v="low"/>
    <s v="Next time"/>
    <s v="Sanjit Chand"/>
    <s v="FUR-CH-10000595"/>
    <s v="Furniture"/>
  </r>
  <r>
    <n v="1575"/>
    <x v="765"/>
    <x v="534"/>
    <d v="2014-12-18T00:00:00"/>
    <s v="First Class"/>
    <s v="MC-18100"/>
    <s v="Mick Crebagga"/>
    <s v="Consumer"/>
    <x v="0"/>
    <x v="236"/>
    <x v="5"/>
    <n v="79907"/>
    <x v="2"/>
    <s v="TEC-PH-10000169"/>
    <x v="2"/>
    <s v="Phones"/>
    <x v="1038"/>
    <x v="1374"/>
    <n v="3"/>
    <n v="0.2"/>
    <x v="1441"/>
    <s v="low"/>
    <s v="Next time"/>
    <s v="Mick Crebagga"/>
    <s v="TEC-PH-10000169"/>
    <s v="Technology"/>
  </r>
  <r>
    <n v="1576"/>
    <x v="765"/>
    <x v="534"/>
    <d v="2014-12-18T00:00:00"/>
    <s v="First Class"/>
    <s v="MC-18100"/>
    <s v="Mick Crebagga"/>
    <s v="Consumer"/>
    <x v="0"/>
    <x v="236"/>
    <x v="5"/>
    <n v="79907"/>
    <x v="2"/>
    <s v="FUR-CH-10004675"/>
    <x v="0"/>
    <s v="Chairs"/>
    <x v="635"/>
    <x v="1375"/>
    <n v="5"/>
    <n v="0.3"/>
    <x v="1442"/>
    <s v="low"/>
    <s v="Next time"/>
    <s v="Mick Crebagga"/>
    <s v="FUR-CH-10004675"/>
    <s v="Furniture"/>
  </r>
  <r>
    <n v="1577"/>
    <x v="766"/>
    <x v="183"/>
    <d v="2016-04-27T00:00:00"/>
    <s v="Standard Class"/>
    <s v="TT-21460"/>
    <s v="Tonja Turnell"/>
    <s v="Home Office"/>
    <x v="0"/>
    <x v="34"/>
    <x v="10"/>
    <n v="60505"/>
    <x v="2"/>
    <s v="OFF-ST-10002406"/>
    <x v="1"/>
    <s v="Storage"/>
    <x v="328"/>
    <x v="1376"/>
    <n v="2"/>
    <n v="0.2"/>
    <x v="1443"/>
    <s v="low"/>
    <s v="Next time"/>
    <s v="Tonja Turnell"/>
    <s v="OFF-ST-10002406"/>
    <s v="Office Supplies"/>
  </r>
  <r>
    <n v="1578"/>
    <x v="767"/>
    <x v="454"/>
    <d v="2016-05-27T00:00:00"/>
    <s v="Standard Class"/>
    <s v="AP-10720"/>
    <s v="Anne Pryor"/>
    <s v="Home Office"/>
    <x v="0"/>
    <x v="159"/>
    <x v="19"/>
    <n v="35630"/>
    <x v="0"/>
    <s v="OFF-PA-10001526"/>
    <x v="1"/>
    <s v="Paper"/>
    <x v="1039"/>
    <x v="1377"/>
    <n v="1"/>
    <n v="0"/>
    <x v="1444"/>
    <s v="low"/>
    <s v="Next time"/>
    <s v="Anne Pryor"/>
    <s v="OFF-PA-10001526"/>
    <s v="Office Supplies"/>
  </r>
  <r>
    <n v="1579"/>
    <x v="768"/>
    <x v="535"/>
    <d v="2016-03-01T00:00:00"/>
    <s v="First Class"/>
    <s v="DL-12865"/>
    <s v="Dan Lawera"/>
    <s v="Consumer"/>
    <x v="0"/>
    <x v="20"/>
    <x v="15"/>
    <n v="10011"/>
    <x v="3"/>
    <s v="OFF-AP-10004336"/>
    <x v="1"/>
    <s v="Appliances"/>
    <x v="1040"/>
    <x v="1378"/>
    <n v="3"/>
    <n v="0"/>
    <x v="1445"/>
    <s v="low"/>
    <s v="Next time"/>
    <s v="Dan Lawera"/>
    <s v="OFF-AP-10004336"/>
    <s v="Office Supplies"/>
  </r>
  <r>
    <n v="1580"/>
    <x v="769"/>
    <x v="101"/>
    <d v="2015-08-12T00:00:00"/>
    <s v="First Class"/>
    <s v="NP-18325"/>
    <s v="Naresj Patel"/>
    <s v="Consumer"/>
    <x v="0"/>
    <x v="20"/>
    <x v="15"/>
    <n v="10024"/>
    <x v="3"/>
    <s v="TEC-PH-10003012"/>
    <x v="2"/>
    <s v="Phones"/>
    <x v="348"/>
    <x v="669"/>
    <n v="2"/>
    <n v="0"/>
    <x v="684"/>
    <s v="low"/>
    <s v="Next time"/>
    <s v="Naresj Patel"/>
    <s v="TEC-PH-10003012"/>
    <s v="Technology"/>
  </r>
  <r>
    <n v="1581"/>
    <x v="769"/>
    <x v="101"/>
    <d v="2015-08-12T00:00:00"/>
    <s v="First Class"/>
    <s v="NP-18325"/>
    <s v="Naresj Patel"/>
    <s v="Consumer"/>
    <x v="0"/>
    <x v="20"/>
    <x v="15"/>
    <n v="10024"/>
    <x v="3"/>
    <s v="FUR-TA-10002607"/>
    <x v="0"/>
    <s v="Tables"/>
    <x v="224"/>
    <x v="1379"/>
    <n v="9"/>
    <n v="0.4"/>
    <x v="1446"/>
    <s v="low"/>
    <s v="Next time"/>
    <s v="Naresj Patel"/>
    <s v="FUR-TA-10002607"/>
    <s v="Furniture"/>
  </r>
  <r>
    <n v="1582"/>
    <x v="769"/>
    <x v="101"/>
    <d v="2015-08-12T00:00:00"/>
    <s v="First Class"/>
    <s v="NP-18325"/>
    <s v="Naresj Patel"/>
    <s v="Consumer"/>
    <x v="0"/>
    <x v="20"/>
    <x v="15"/>
    <n v="10024"/>
    <x v="3"/>
    <s v="OFF-ST-10000642"/>
    <x v="1"/>
    <s v="Storage"/>
    <x v="194"/>
    <x v="108"/>
    <n v="2"/>
    <n v="0"/>
    <x v="1447"/>
    <s v="low"/>
    <s v="Next time"/>
    <s v="Naresj Patel"/>
    <s v="OFF-ST-10000642"/>
    <s v="Office Supplies"/>
  </r>
  <r>
    <n v="1583"/>
    <x v="769"/>
    <x v="101"/>
    <d v="2015-08-12T00:00:00"/>
    <s v="First Class"/>
    <s v="NP-18325"/>
    <s v="Naresj Patel"/>
    <s v="Consumer"/>
    <x v="0"/>
    <x v="20"/>
    <x v="15"/>
    <n v="10024"/>
    <x v="3"/>
    <s v="OFF-BI-10000545"/>
    <x v="1"/>
    <s v="Binders"/>
    <x v="692"/>
    <x v="1380"/>
    <n v="2"/>
    <n v="0.2"/>
    <x v="1448"/>
    <s v="low"/>
    <s v="Good Performance"/>
    <s v="Naresj Patel"/>
    <s v="OFF-BI-10000545"/>
    <s v="Office Supplies"/>
  </r>
  <r>
    <n v="1584"/>
    <x v="769"/>
    <x v="101"/>
    <d v="2015-08-12T00:00:00"/>
    <s v="First Class"/>
    <s v="NP-18325"/>
    <s v="Naresj Patel"/>
    <s v="Consumer"/>
    <x v="0"/>
    <x v="20"/>
    <x v="15"/>
    <n v="10024"/>
    <x v="3"/>
    <s v="FUR-FU-10002157"/>
    <x v="0"/>
    <s v="Furnishings"/>
    <x v="116"/>
    <x v="116"/>
    <n v="3"/>
    <n v="0"/>
    <x v="118"/>
    <s v="low"/>
    <s v="Next time"/>
    <s v="Naresj Patel"/>
    <s v="FUR-FU-10002157"/>
    <s v="Furniture"/>
  </r>
  <r>
    <n v="1585"/>
    <x v="769"/>
    <x v="101"/>
    <d v="2015-08-12T00:00:00"/>
    <s v="First Class"/>
    <s v="NP-18325"/>
    <s v="Naresj Patel"/>
    <s v="Consumer"/>
    <x v="0"/>
    <x v="20"/>
    <x v="15"/>
    <n v="10024"/>
    <x v="3"/>
    <s v="FUR-FU-10001706"/>
    <x v="0"/>
    <s v="Furnishings"/>
    <x v="50"/>
    <x v="51"/>
    <n v="2"/>
    <n v="0"/>
    <x v="51"/>
    <s v="low"/>
    <s v="Next time"/>
    <s v="Naresj Patel"/>
    <s v="FUR-FU-10001706"/>
    <s v="Furniture"/>
  </r>
  <r>
    <n v="1586"/>
    <x v="769"/>
    <x v="101"/>
    <d v="2015-08-12T00:00:00"/>
    <s v="First Class"/>
    <s v="NP-18325"/>
    <s v="Naresj Patel"/>
    <s v="Consumer"/>
    <x v="0"/>
    <x v="20"/>
    <x v="15"/>
    <n v="10024"/>
    <x v="3"/>
    <s v="TEC-PH-10000984"/>
    <x v="2"/>
    <s v="Phones"/>
    <x v="470"/>
    <x v="504"/>
    <n v="5"/>
    <n v="0"/>
    <x v="520"/>
    <s v="low"/>
    <s v="Next time"/>
    <s v="Naresj Patel"/>
    <s v="TEC-PH-10000984"/>
    <s v="Technology"/>
  </r>
  <r>
    <n v="1587"/>
    <x v="769"/>
    <x v="101"/>
    <d v="2015-08-12T00:00:00"/>
    <s v="First Class"/>
    <s v="NP-18325"/>
    <s v="Naresj Patel"/>
    <s v="Consumer"/>
    <x v="0"/>
    <x v="20"/>
    <x v="15"/>
    <n v="10024"/>
    <x v="3"/>
    <s v="OFF-PA-10001357"/>
    <x v="1"/>
    <s v="Paper"/>
    <x v="1041"/>
    <x v="140"/>
    <n v="3"/>
    <n v="0"/>
    <x v="142"/>
    <s v="low"/>
    <s v="Next time"/>
    <s v="Naresj Patel"/>
    <s v="OFF-PA-10001357"/>
    <s v="Office Supplies"/>
  </r>
  <r>
    <n v="1588"/>
    <x v="769"/>
    <x v="101"/>
    <d v="2015-08-12T00:00:00"/>
    <s v="First Class"/>
    <s v="NP-18325"/>
    <s v="Naresj Patel"/>
    <s v="Consumer"/>
    <x v="0"/>
    <x v="20"/>
    <x v="15"/>
    <n v="10024"/>
    <x v="3"/>
    <s v="OFF-FA-10000992"/>
    <x v="1"/>
    <s v="Fasteners"/>
    <x v="1042"/>
    <x v="1381"/>
    <n v="3"/>
    <n v="0"/>
    <x v="1449"/>
    <s v="low"/>
    <s v="Next time"/>
    <s v="Naresj Patel"/>
    <s v="OFF-FA-10000992"/>
    <s v="Office Supplies"/>
  </r>
  <r>
    <n v="1589"/>
    <x v="769"/>
    <x v="101"/>
    <d v="2015-08-12T00:00:00"/>
    <s v="First Class"/>
    <s v="NP-18325"/>
    <s v="Naresj Patel"/>
    <s v="Consumer"/>
    <x v="0"/>
    <x v="20"/>
    <x v="15"/>
    <n v="10024"/>
    <x v="3"/>
    <s v="TEC-AC-10002600"/>
    <x v="2"/>
    <s v="Accessories"/>
    <x v="387"/>
    <x v="411"/>
    <n v="4"/>
    <n v="0"/>
    <x v="1450"/>
    <s v="low"/>
    <s v="Next time"/>
    <s v="Naresj Patel"/>
    <s v="TEC-AC-10002600"/>
    <s v="Technology"/>
  </r>
  <r>
    <n v="1590"/>
    <x v="770"/>
    <x v="536"/>
    <d v="2016-05-16T00:00:00"/>
    <s v="Standard Class"/>
    <s v="VG-21805"/>
    <s v="Vivek Grady"/>
    <s v="Corporate"/>
    <x v="0"/>
    <x v="173"/>
    <x v="17"/>
    <n v="23464"/>
    <x v="0"/>
    <s v="OFF-AR-10001662"/>
    <x v="1"/>
    <s v="Art"/>
    <x v="448"/>
    <x v="1382"/>
    <n v="4"/>
    <n v="0"/>
    <x v="1451"/>
    <s v="low"/>
    <s v="Next time"/>
    <s v="Vivek Grady"/>
    <s v="OFF-AR-10001662"/>
    <s v="Office Supplies"/>
  </r>
  <r>
    <n v="1591"/>
    <x v="771"/>
    <x v="173"/>
    <d v="2016-04-19T00:00:00"/>
    <s v="Standard Class"/>
    <s v="MY-18295"/>
    <s v="Muhammed Yedwab"/>
    <s v="Corporate"/>
    <x v="0"/>
    <x v="237"/>
    <x v="5"/>
    <n v="76051"/>
    <x v="2"/>
    <s v="OFF-AR-10001221"/>
    <x v="1"/>
    <s v="Art"/>
    <x v="1043"/>
    <x v="1383"/>
    <n v="7"/>
    <n v="0.2"/>
    <x v="1452"/>
    <s v="low"/>
    <s v="Next time"/>
    <s v="Muhammed Yedwab"/>
    <s v="OFF-AR-10001221"/>
    <s v="Office Supplies"/>
  </r>
  <r>
    <n v="1592"/>
    <x v="771"/>
    <x v="173"/>
    <d v="2016-04-19T00:00:00"/>
    <s v="Standard Class"/>
    <s v="MY-18295"/>
    <s v="Muhammed Yedwab"/>
    <s v="Corporate"/>
    <x v="0"/>
    <x v="237"/>
    <x v="5"/>
    <n v="76051"/>
    <x v="2"/>
    <s v="OFF-FA-10002988"/>
    <x v="1"/>
    <s v="Fasteners"/>
    <x v="132"/>
    <x v="1384"/>
    <n v="5"/>
    <n v="0.2"/>
    <x v="1453"/>
    <s v="low"/>
    <s v="Next time"/>
    <s v="Muhammed Yedwab"/>
    <s v="OFF-FA-10002988"/>
    <s v="Office Supplies"/>
  </r>
  <r>
    <n v="1593"/>
    <x v="772"/>
    <x v="537"/>
    <d v="2015-06-25T00:00:00"/>
    <s v="Second Class"/>
    <s v="RD-19480"/>
    <s v="Rick Duston"/>
    <s v="Consumer"/>
    <x v="0"/>
    <x v="175"/>
    <x v="4"/>
    <n v="98502"/>
    <x v="1"/>
    <s v="TEC-PH-10004830"/>
    <x v="2"/>
    <s v="Phones"/>
    <x v="1044"/>
    <x v="1385"/>
    <n v="4"/>
    <n v="0.2"/>
    <x v="1454"/>
    <s v="low"/>
    <s v="Next time"/>
    <s v="Rick Duston"/>
    <s v="TEC-PH-10004830"/>
    <s v="Technology"/>
  </r>
  <r>
    <n v="1594"/>
    <x v="773"/>
    <x v="538"/>
    <d v="2014-10-19T00:00:00"/>
    <s v="Same Day"/>
    <s v="JF-15490"/>
    <s v="Jeremy Farry"/>
    <s v="Consumer"/>
    <x v="0"/>
    <x v="1"/>
    <x v="1"/>
    <n v="90032"/>
    <x v="1"/>
    <s v="OFF-PA-10004519"/>
    <x v="1"/>
    <s v="Paper"/>
    <x v="1045"/>
    <x v="1386"/>
    <n v="3"/>
    <n v="0"/>
    <x v="1455"/>
    <s v="low"/>
    <s v="Next time"/>
    <s v="Jeremy Farry"/>
    <s v="OFF-PA-10004519"/>
    <s v="Office Supplies"/>
  </r>
  <r>
    <n v="1595"/>
    <x v="774"/>
    <x v="539"/>
    <d v="2015-03-27T00:00:00"/>
    <s v="First Class"/>
    <s v="DP-13390"/>
    <s v="Dennis Pardue"/>
    <s v="Home Office"/>
    <x v="0"/>
    <x v="97"/>
    <x v="10"/>
    <n v="61604"/>
    <x v="2"/>
    <s v="FUR-BO-10000362"/>
    <x v="0"/>
    <s v="Bookcases"/>
    <x v="1046"/>
    <x v="1387"/>
    <n v="3"/>
    <n v="0.3"/>
    <x v="1456"/>
    <s v="low"/>
    <s v="Next time"/>
    <s v="Dennis Pardue"/>
    <s v="FUR-BO-10000362"/>
    <s v="Furniture"/>
  </r>
  <r>
    <n v="1596"/>
    <x v="775"/>
    <x v="540"/>
    <d v="2017-05-12T00:00:00"/>
    <s v="Standard Class"/>
    <s v="MD-17350"/>
    <s v="Maribeth Dona"/>
    <s v="Consumer"/>
    <x v="0"/>
    <x v="38"/>
    <x v="24"/>
    <n v="43229"/>
    <x v="3"/>
    <s v="FUR-CH-10004540"/>
    <x v="0"/>
    <s v="Chairs"/>
    <x v="871"/>
    <x v="1388"/>
    <n v="2"/>
    <n v="0.3"/>
    <x v="1457"/>
    <s v="low"/>
    <s v="Next time"/>
    <s v="Maribeth Dona"/>
    <s v="FUR-CH-10004540"/>
    <s v="Furniture"/>
  </r>
  <r>
    <n v="1597"/>
    <x v="776"/>
    <x v="524"/>
    <d v="2017-10-18T00:00:00"/>
    <s v="First Class"/>
    <s v="MY-17380"/>
    <s v="Maribeth Yedwab"/>
    <s v="Corporate"/>
    <x v="0"/>
    <x v="20"/>
    <x v="15"/>
    <n v="10011"/>
    <x v="3"/>
    <s v="FUR-FU-10001290"/>
    <x v="0"/>
    <s v="Furnishings"/>
    <x v="452"/>
    <x v="1389"/>
    <n v="13"/>
    <n v="0"/>
    <x v="1458"/>
    <s v="low"/>
    <s v="Next time"/>
    <s v="Maribeth Yedwab"/>
    <s v="FUR-FU-10001290"/>
    <s v="Furniture"/>
  </r>
  <r>
    <n v="1598"/>
    <x v="777"/>
    <x v="123"/>
    <d v="2017-11-21T00:00:00"/>
    <s v="Second Class"/>
    <s v="AB-10150"/>
    <s v="Aimee Bixby"/>
    <s v="Consumer"/>
    <x v="0"/>
    <x v="238"/>
    <x v="5"/>
    <n v="75007"/>
    <x v="2"/>
    <s v="OFF-PA-10000308"/>
    <x v="1"/>
    <s v="Paper"/>
    <x v="1047"/>
    <x v="1390"/>
    <n v="4"/>
    <n v="0.2"/>
    <x v="1459"/>
    <s v="low"/>
    <s v="Next time"/>
    <s v="Aimee Bixby"/>
    <s v="OFF-PA-10000308"/>
    <s v="Office Supplies"/>
  </r>
  <r>
    <n v="1599"/>
    <x v="777"/>
    <x v="123"/>
    <d v="2017-11-21T00:00:00"/>
    <s v="Second Class"/>
    <s v="AB-10150"/>
    <s v="Aimee Bixby"/>
    <s v="Consumer"/>
    <x v="0"/>
    <x v="238"/>
    <x v="5"/>
    <n v="75007"/>
    <x v="2"/>
    <s v="OFF-SU-10001165"/>
    <x v="1"/>
    <s v="Supplies"/>
    <x v="1048"/>
    <x v="405"/>
    <n v="1"/>
    <n v="0.2"/>
    <x v="418"/>
    <s v="low"/>
    <s v="Next time"/>
    <s v="Aimee Bixby"/>
    <s v="OFF-SU-10001165"/>
    <s v="Office Supplies"/>
  </r>
  <r>
    <n v="1600"/>
    <x v="777"/>
    <x v="123"/>
    <d v="2017-11-21T00:00:00"/>
    <s v="Second Class"/>
    <s v="AB-10150"/>
    <s v="Aimee Bixby"/>
    <s v="Consumer"/>
    <x v="0"/>
    <x v="238"/>
    <x v="5"/>
    <n v="75007"/>
    <x v="2"/>
    <s v="OFF-AR-10003373"/>
    <x v="1"/>
    <s v="Art"/>
    <x v="290"/>
    <x v="304"/>
    <n v="4"/>
    <n v="0.2"/>
    <x v="311"/>
    <s v="low"/>
    <s v="Next time"/>
    <s v="Aimee Bixby"/>
    <s v="OFF-AR-10003373"/>
    <s v="Office Supplies"/>
  </r>
  <r>
    <n v="1601"/>
    <x v="777"/>
    <x v="123"/>
    <d v="2017-11-21T00:00:00"/>
    <s v="Second Class"/>
    <s v="AB-10150"/>
    <s v="Aimee Bixby"/>
    <s v="Consumer"/>
    <x v="0"/>
    <x v="238"/>
    <x v="5"/>
    <n v="75007"/>
    <x v="2"/>
    <s v="FUR-FU-10001967"/>
    <x v="0"/>
    <s v="Furnishings"/>
    <x v="296"/>
    <x v="312"/>
    <n v="2"/>
    <n v="0.6"/>
    <x v="1460"/>
    <s v="low"/>
    <s v="Next time"/>
    <s v="Aimee Bixby"/>
    <s v="FUR-FU-10001967"/>
    <s v="Furniture"/>
  </r>
  <r>
    <n v="1602"/>
    <x v="778"/>
    <x v="541"/>
    <d v="2016-05-13T00:00:00"/>
    <s v="Second Class"/>
    <s v="GB-14530"/>
    <s v="George Bell"/>
    <s v="Corporate"/>
    <x v="0"/>
    <x v="18"/>
    <x v="13"/>
    <n v="19901"/>
    <x v="3"/>
    <s v="FUR-FU-10001488"/>
    <x v="0"/>
    <s v="Furnishings"/>
    <x v="1049"/>
    <x v="46"/>
    <n v="2"/>
    <n v="0"/>
    <x v="1461"/>
    <s v="low"/>
    <s v="Next time"/>
    <s v="George Bell"/>
    <s v="FUR-FU-10001488"/>
    <s v="Furniture"/>
  </r>
  <r>
    <n v="1603"/>
    <x v="779"/>
    <x v="25"/>
    <d v="2016-12-17T00:00:00"/>
    <s v="Standard Class"/>
    <s v="CA-12775"/>
    <s v="Cynthia Arntzen"/>
    <s v="Consumer"/>
    <x v="0"/>
    <x v="214"/>
    <x v="18"/>
    <n v="37167"/>
    <x v="0"/>
    <s v="OFF-AR-10003251"/>
    <x v="1"/>
    <s v="Art"/>
    <x v="1050"/>
    <x v="405"/>
    <n v="3"/>
    <n v="0.2"/>
    <x v="1462"/>
    <s v="low"/>
    <s v="Next time"/>
    <s v="Cynthia Arntzen"/>
    <s v="OFF-AR-10003251"/>
    <s v="Office Supplies"/>
  </r>
  <r>
    <n v="1604"/>
    <x v="780"/>
    <x v="329"/>
    <d v="2017-12-04T00:00:00"/>
    <s v="Standard Class"/>
    <s v="ME-17725"/>
    <s v="Max Engle"/>
    <s v="Consumer"/>
    <x v="0"/>
    <x v="46"/>
    <x v="13"/>
    <n v="19711"/>
    <x v="3"/>
    <s v="OFF-AR-10001044"/>
    <x v="1"/>
    <s v="Art"/>
    <x v="1051"/>
    <x v="1391"/>
    <n v="6"/>
    <n v="0"/>
    <x v="1463"/>
    <s v="low"/>
    <s v="Next time"/>
    <s v="Max Engle"/>
    <s v="OFF-AR-10001044"/>
    <s v="Office Supplies"/>
  </r>
  <r>
    <n v="1605"/>
    <x v="781"/>
    <x v="475"/>
    <d v="2016-04-24T00:00:00"/>
    <s v="Second Class"/>
    <s v="JO-15280"/>
    <s v="Jas O'Carroll"/>
    <s v="Consumer"/>
    <x v="0"/>
    <x v="1"/>
    <x v="1"/>
    <n v="90049"/>
    <x v="1"/>
    <s v="TEC-PH-10004700"/>
    <x v="2"/>
    <s v="Phones"/>
    <x v="851"/>
    <x v="786"/>
    <n v="5"/>
    <n v="0.2"/>
    <x v="1464"/>
    <s v="low"/>
    <s v="Next time"/>
    <s v="Jas O'Carroll"/>
    <s v="TEC-PH-10004700"/>
    <s v="Technology"/>
  </r>
  <r>
    <n v="1606"/>
    <x v="781"/>
    <x v="475"/>
    <d v="2016-04-24T00:00:00"/>
    <s v="Second Class"/>
    <s v="JO-15280"/>
    <s v="Jas O'Carroll"/>
    <s v="Consumer"/>
    <x v="0"/>
    <x v="1"/>
    <x v="1"/>
    <n v="90049"/>
    <x v="1"/>
    <s v="OFF-AR-10000823"/>
    <x v="1"/>
    <s v="Art"/>
    <x v="1052"/>
    <x v="1392"/>
    <n v="3"/>
    <n v="0"/>
    <x v="1465"/>
    <s v="low"/>
    <s v="Next time"/>
    <s v="Jas O'Carroll"/>
    <s v="OFF-AR-10000823"/>
    <s v="Office Supplies"/>
  </r>
  <r>
    <n v="1607"/>
    <x v="781"/>
    <x v="475"/>
    <d v="2016-04-24T00:00:00"/>
    <s v="Second Class"/>
    <s v="JO-15280"/>
    <s v="Jas O'Carroll"/>
    <s v="Consumer"/>
    <x v="0"/>
    <x v="1"/>
    <x v="1"/>
    <n v="90049"/>
    <x v="1"/>
    <s v="OFF-AR-10004456"/>
    <x v="1"/>
    <s v="Art"/>
    <x v="1053"/>
    <x v="1393"/>
    <n v="5"/>
    <n v="0"/>
    <x v="1466"/>
    <s v="low"/>
    <s v="Next time"/>
    <s v="Jas O'Carroll"/>
    <s v="OFF-AR-10004456"/>
    <s v="Office Supplies"/>
  </r>
  <r>
    <n v="1608"/>
    <x v="781"/>
    <x v="475"/>
    <d v="2016-04-24T00:00:00"/>
    <s v="Second Class"/>
    <s v="JO-15280"/>
    <s v="Jas O'Carroll"/>
    <s v="Consumer"/>
    <x v="0"/>
    <x v="1"/>
    <x v="1"/>
    <n v="90049"/>
    <x v="1"/>
    <s v="OFF-BI-10000050"/>
    <x v="1"/>
    <s v="Binders"/>
    <x v="347"/>
    <x v="568"/>
    <n v="1"/>
    <n v="0.2"/>
    <x v="1467"/>
    <s v="low"/>
    <s v="Next time"/>
    <s v="Jas O'Carroll"/>
    <s v="OFF-BI-10000050"/>
    <s v="Office Supplies"/>
  </r>
  <r>
    <n v="1609"/>
    <x v="781"/>
    <x v="475"/>
    <d v="2016-04-24T00:00:00"/>
    <s v="Second Class"/>
    <s v="JO-15280"/>
    <s v="Jas O'Carroll"/>
    <s v="Consumer"/>
    <x v="0"/>
    <x v="1"/>
    <x v="1"/>
    <n v="90049"/>
    <x v="1"/>
    <s v="OFF-PA-10002377"/>
    <x v="1"/>
    <s v="Paper"/>
    <x v="562"/>
    <x v="20"/>
    <n v="4"/>
    <n v="0"/>
    <x v="728"/>
    <s v="low"/>
    <s v="Next time"/>
    <s v="Jas O'Carroll"/>
    <s v="OFF-PA-10002377"/>
    <s v="Office Supplies"/>
  </r>
  <r>
    <n v="1610"/>
    <x v="781"/>
    <x v="475"/>
    <d v="2016-04-24T00:00:00"/>
    <s v="Second Class"/>
    <s v="JO-15280"/>
    <s v="Jas O'Carroll"/>
    <s v="Consumer"/>
    <x v="0"/>
    <x v="1"/>
    <x v="1"/>
    <n v="90049"/>
    <x v="1"/>
    <s v="OFF-BI-10000591"/>
    <x v="1"/>
    <s v="Binders"/>
    <x v="1054"/>
    <x v="1394"/>
    <n v="3"/>
    <n v="0.2"/>
    <x v="1468"/>
    <s v="low"/>
    <s v="Next time"/>
    <s v="Jas O'Carroll"/>
    <s v="OFF-BI-10000591"/>
    <s v="Office Supplies"/>
  </r>
  <r>
    <n v="1611"/>
    <x v="782"/>
    <x v="542"/>
    <d v="2014-05-30T00:00:00"/>
    <s v="Standard Class"/>
    <s v="ML-17395"/>
    <s v="Marina Lichtenstein"/>
    <s v="Corporate"/>
    <x v="0"/>
    <x v="1"/>
    <x v="1"/>
    <n v="90008"/>
    <x v="1"/>
    <s v="FUR-BO-10000362"/>
    <x v="0"/>
    <s v="Bookcases"/>
    <x v="1046"/>
    <x v="1395"/>
    <n v="2"/>
    <n v="0.15"/>
    <x v="1469"/>
    <s v="low"/>
    <s v="Next time"/>
    <s v="Marina Lichtenstein"/>
    <s v="FUR-BO-10000362"/>
    <s v="Furniture"/>
  </r>
  <r>
    <n v="1612"/>
    <x v="782"/>
    <x v="542"/>
    <d v="2014-05-30T00:00:00"/>
    <s v="Standard Class"/>
    <s v="ML-17395"/>
    <s v="Marina Lichtenstein"/>
    <s v="Corporate"/>
    <x v="0"/>
    <x v="1"/>
    <x v="1"/>
    <n v="90008"/>
    <x v="1"/>
    <s v="TEC-PH-10000441"/>
    <x v="2"/>
    <s v="Phones"/>
    <x v="1055"/>
    <x v="1212"/>
    <n v="2"/>
    <n v="0.2"/>
    <x v="1470"/>
    <s v="low"/>
    <s v="Next time"/>
    <s v="Marina Lichtenstein"/>
    <s v="TEC-PH-10000441"/>
    <s v="Technology"/>
  </r>
  <r>
    <n v="1613"/>
    <x v="782"/>
    <x v="542"/>
    <d v="2014-05-30T00:00:00"/>
    <s v="Standard Class"/>
    <s v="ML-17395"/>
    <s v="Marina Lichtenstein"/>
    <s v="Corporate"/>
    <x v="0"/>
    <x v="1"/>
    <x v="1"/>
    <n v="90008"/>
    <x v="1"/>
    <s v="TEC-PH-10002726"/>
    <x v="2"/>
    <s v="Phones"/>
    <x v="66"/>
    <x v="1396"/>
    <n v="2"/>
    <n v="0.2"/>
    <x v="1471"/>
    <s v="low"/>
    <s v="Next time"/>
    <s v="Marina Lichtenstein"/>
    <s v="TEC-PH-10002726"/>
    <s v="Technology"/>
  </r>
  <r>
    <n v="1614"/>
    <x v="783"/>
    <x v="202"/>
    <d v="2017-12-25T00:00:00"/>
    <s v="Standard Class"/>
    <s v="YS-21880"/>
    <s v="Yana Sorensen"/>
    <s v="Corporate"/>
    <x v="0"/>
    <x v="182"/>
    <x v="1"/>
    <n v="94601"/>
    <x v="1"/>
    <s v="OFF-ST-10003306"/>
    <x v="1"/>
    <s v="Storage"/>
    <x v="385"/>
    <x v="1397"/>
    <n v="7"/>
    <n v="0"/>
    <x v="1472"/>
    <s v="low"/>
    <s v="Good Performance"/>
    <s v="Yana Sorensen"/>
    <s v="OFF-ST-10003306"/>
    <s v="Office Supplies"/>
  </r>
  <r>
    <n v="1615"/>
    <x v="784"/>
    <x v="543"/>
    <d v="2016-03-19T00:00:00"/>
    <s v="Standard Class"/>
    <s v="PL-18925"/>
    <s v="Paul Lucas"/>
    <s v="Home Office"/>
    <x v="0"/>
    <x v="10"/>
    <x v="9"/>
    <n v="19143"/>
    <x v="3"/>
    <s v="TEC-AC-10004855"/>
    <x v="2"/>
    <s v="Accessories"/>
    <x v="1056"/>
    <x v="364"/>
    <n v="3"/>
    <n v="0.2"/>
    <x v="1473"/>
    <s v="low"/>
    <s v="Next time"/>
    <s v="Paul Lucas"/>
    <s v="TEC-AC-10004855"/>
    <s v="Technology"/>
  </r>
  <r>
    <n v="1616"/>
    <x v="785"/>
    <x v="544"/>
    <d v="2015-08-16T00:00:00"/>
    <s v="Standard Class"/>
    <s v="JK-16120"/>
    <s v="Julie Kriz"/>
    <s v="Home Office"/>
    <x v="0"/>
    <x v="16"/>
    <x v="11"/>
    <n v="55122"/>
    <x v="2"/>
    <s v="OFF-LA-10002787"/>
    <x v="1"/>
    <s v="Labels"/>
    <x v="547"/>
    <x v="1398"/>
    <n v="1"/>
    <n v="0"/>
    <x v="1474"/>
    <s v="low"/>
    <s v="Next time"/>
    <s v="Julie Kriz"/>
    <s v="OFF-LA-10002787"/>
    <s v="Office Supplies"/>
  </r>
  <r>
    <n v="1617"/>
    <x v="785"/>
    <x v="544"/>
    <d v="2015-08-16T00:00:00"/>
    <s v="Standard Class"/>
    <s v="JK-16120"/>
    <s v="Julie Kriz"/>
    <s v="Home Office"/>
    <x v="0"/>
    <x v="16"/>
    <x v="11"/>
    <n v="55122"/>
    <x v="2"/>
    <s v="OFF-LA-10002043"/>
    <x v="1"/>
    <s v="Labels"/>
    <x v="255"/>
    <x v="1399"/>
    <n v="4"/>
    <n v="0"/>
    <x v="1475"/>
    <s v="low"/>
    <s v="Next time"/>
    <s v="Julie Kriz"/>
    <s v="OFF-LA-10002043"/>
    <s v="Office Supplies"/>
  </r>
  <r>
    <n v="1618"/>
    <x v="785"/>
    <x v="544"/>
    <d v="2015-08-16T00:00:00"/>
    <s v="Standard Class"/>
    <s v="JK-16120"/>
    <s v="Julie Kriz"/>
    <s v="Home Office"/>
    <x v="0"/>
    <x v="16"/>
    <x v="11"/>
    <n v="55122"/>
    <x v="2"/>
    <s v="OFF-AR-10001915"/>
    <x v="1"/>
    <s v="Art"/>
    <x v="1057"/>
    <x v="1400"/>
    <n v="3"/>
    <n v="0"/>
    <x v="1476"/>
    <s v="low"/>
    <s v="Next time"/>
    <s v="Julie Kriz"/>
    <s v="OFF-AR-10001915"/>
    <s v="Office Supplies"/>
  </r>
  <r>
    <n v="1619"/>
    <x v="786"/>
    <x v="545"/>
    <d v="2016-09-14T00:00:00"/>
    <s v="Second Class"/>
    <s v="PN-18775"/>
    <s v="Parhena Norris"/>
    <s v="Home Office"/>
    <x v="0"/>
    <x v="20"/>
    <x v="15"/>
    <n v="10011"/>
    <x v="3"/>
    <s v="OFF-ST-10000352"/>
    <x v="1"/>
    <s v="Storage"/>
    <x v="1058"/>
    <x v="1401"/>
    <n v="2"/>
    <n v="0"/>
    <x v="1477"/>
    <s v="low"/>
    <s v="Next time"/>
    <s v="Parhena Norris"/>
    <s v="OFF-ST-10000352"/>
    <s v="Office Supplies"/>
  </r>
  <r>
    <n v="1620"/>
    <x v="786"/>
    <x v="545"/>
    <d v="2016-09-14T00:00:00"/>
    <s v="Second Class"/>
    <s v="PN-18775"/>
    <s v="Parhena Norris"/>
    <s v="Home Office"/>
    <x v="0"/>
    <x v="20"/>
    <x v="15"/>
    <n v="10011"/>
    <x v="3"/>
    <s v="OFF-PA-10000575"/>
    <x v="1"/>
    <s v="Paper"/>
    <x v="1059"/>
    <x v="1402"/>
    <n v="1"/>
    <n v="0"/>
    <x v="1478"/>
    <s v="low"/>
    <s v="Next time"/>
    <s v="Parhena Norris"/>
    <s v="OFF-PA-10000575"/>
    <s v="Office Supplies"/>
  </r>
  <r>
    <n v="1621"/>
    <x v="787"/>
    <x v="141"/>
    <d v="2017-07-15T00:00:00"/>
    <s v="Standard Class"/>
    <s v="JC-15385"/>
    <s v="Jenna Caffey"/>
    <s v="Consumer"/>
    <x v="0"/>
    <x v="239"/>
    <x v="4"/>
    <n v="98031"/>
    <x v="1"/>
    <s v="FUR-FU-10002937"/>
    <x v="0"/>
    <s v="Furnishings"/>
    <x v="1060"/>
    <x v="1403"/>
    <n v="2"/>
    <n v="0"/>
    <x v="1479"/>
    <s v="low"/>
    <s v="Next time"/>
    <s v="Jenna Caffey"/>
    <s v="FUR-FU-10002937"/>
    <s v="Furniture"/>
  </r>
  <r>
    <n v="1622"/>
    <x v="787"/>
    <x v="141"/>
    <d v="2017-07-15T00:00:00"/>
    <s v="Standard Class"/>
    <s v="JC-15385"/>
    <s v="Jenna Caffey"/>
    <s v="Consumer"/>
    <x v="0"/>
    <x v="239"/>
    <x v="4"/>
    <n v="98031"/>
    <x v="1"/>
    <s v="OFF-LA-10003930"/>
    <x v="1"/>
    <s v="Labels"/>
    <x v="508"/>
    <x v="1404"/>
    <n v="8"/>
    <n v="0"/>
    <x v="1480"/>
    <s v="low"/>
    <s v="Next time"/>
    <s v="Jenna Caffey"/>
    <s v="OFF-LA-10003930"/>
    <s v="Office Supplies"/>
  </r>
  <r>
    <n v="1623"/>
    <x v="787"/>
    <x v="141"/>
    <d v="2017-07-15T00:00:00"/>
    <s v="Standard Class"/>
    <s v="JC-15385"/>
    <s v="Jenna Caffey"/>
    <s v="Consumer"/>
    <x v="0"/>
    <x v="239"/>
    <x v="4"/>
    <n v="98031"/>
    <x v="1"/>
    <s v="OFF-BI-10001107"/>
    <x v="1"/>
    <s v="Binders"/>
    <x v="497"/>
    <x v="1405"/>
    <n v="2"/>
    <n v="0.2"/>
    <x v="1481"/>
    <s v="low"/>
    <s v="Next time"/>
    <s v="Jenna Caffey"/>
    <s v="OFF-BI-10001107"/>
    <s v="Office Supplies"/>
  </r>
  <r>
    <n v="1624"/>
    <x v="787"/>
    <x v="141"/>
    <d v="2017-07-15T00:00:00"/>
    <s v="Standard Class"/>
    <s v="JC-15385"/>
    <s v="Jenna Caffey"/>
    <s v="Consumer"/>
    <x v="0"/>
    <x v="239"/>
    <x v="4"/>
    <n v="98031"/>
    <x v="1"/>
    <s v="TEC-AC-10003063"/>
    <x v="2"/>
    <s v="Accessories"/>
    <x v="1061"/>
    <x v="1406"/>
    <n v="2"/>
    <n v="0"/>
    <x v="1482"/>
    <s v="low"/>
    <s v="Next time"/>
    <s v="Jenna Caffey"/>
    <s v="TEC-AC-10003063"/>
    <s v="Technology"/>
  </r>
  <r>
    <n v="1625"/>
    <x v="788"/>
    <x v="546"/>
    <d v="2015-12-24T00:00:00"/>
    <s v="Standard Class"/>
    <s v="JG-15160"/>
    <s v="James Galang"/>
    <s v="Consumer"/>
    <x v="0"/>
    <x v="1"/>
    <x v="1"/>
    <n v="90049"/>
    <x v="1"/>
    <s v="TEC-PH-10002922"/>
    <x v="2"/>
    <s v="Phones"/>
    <x v="974"/>
    <x v="1407"/>
    <n v="5"/>
    <n v="0.2"/>
    <x v="1483"/>
    <s v="low"/>
    <s v="Next time"/>
    <s v="James Galang"/>
    <s v="TEC-PH-10002922"/>
    <s v="Technology"/>
  </r>
  <r>
    <n v="1626"/>
    <x v="788"/>
    <x v="546"/>
    <d v="2015-12-24T00:00:00"/>
    <s v="Standard Class"/>
    <s v="JG-15160"/>
    <s v="James Galang"/>
    <s v="Consumer"/>
    <x v="0"/>
    <x v="1"/>
    <x v="1"/>
    <n v="90049"/>
    <x v="1"/>
    <s v="TEC-AC-10002049"/>
    <x v="2"/>
    <s v="Accessories"/>
    <x v="1062"/>
    <x v="1408"/>
    <n v="3"/>
    <n v="0"/>
    <x v="1484"/>
    <s v="low"/>
    <s v="Good Performance"/>
    <s v="James Galang"/>
    <s v="TEC-AC-10002049"/>
    <s v="Technology"/>
  </r>
  <r>
    <n v="1627"/>
    <x v="789"/>
    <x v="547"/>
    <d v="2015-11-22T00:00:00"/>
    <s v="Standard Class"/>
    <s v="PO-19180"/>
    <s v="Philisse Overcash"/>
    <s v="Home Office"/>
    <x v="0"/>
    <x v="20"/>
    <x v="15"/>
    <n v="10011"/>
    <x v="3"/>
    <s v="OFF-AP-10002457"/>
    <x v="1"/>
    <s v="Appliances"/>
    <x v="549"/>
    <x v="1409"/>
    <n v="5"/>
    <n v="0"/>
    <x v="1485"/>
    <s v="low"/>
    <s v="Next time"/>
    <s v="Philisse Overcash"/>
    <s v="OFF-AP-10002457"/>
    <s v="Office Supplies"/>
  </r>
  <r>
    <n v="1628"/>
    <x v="790"/>
    <x v="496"/>
    <d v="2015-09-30T00:00:00"/>
    <s v="Standard Class"/>
    <s v="MC-17275"/>
    <s v="Marc Crier"/>
    <s v="Consumer"/>
    <x v="0"/>
    <x v="240"/>
    <x v="28"/>
    <n v="70506"/>
    <x v="0"/>
    <s v="FUR-CH-10001270"/>
    <x v="0"/>
    <s v="Chairs"/>
    <x v="860"/>
    <x v="1410"/>
    <n v="6"/>
    <n v="0"/>
    <x v="1486"/>
    <s v="low"/>
    <s v="Next time"/>
    <s v="Marc Crier"/>
    <s v="FUR-CH-10001270"/>
    <s v="Furniture"/>
  </r>
  <r>
    <n v="1629"/>
    <x v="791"/>
    <x v="548"/>
    <d v="2017-06-25T00:00:00"/>
    <s v="Second Class"/>
    <s v="AS-10240"/>
    <s v="Alan Shonely"/>
    <s v="Consumer"/>
    <x v="0"/>
    <x v="138"/>
    <x v="24"/>
    <n v="44105"/>
    <x v="3"/>
    <s v="FUR-FU-10004415"/>
    <x v="0"/>
    <s v="Furnishings"/>
    <x v="1063"/>
    <x v="1411"/>
    <n v="5"/>
    <n v="0.2"/>
    <x v="1487"/>
    <s v="low"/>
    <s v="Next time"/>
    <s v="Alan Shonely"/>
    <s v="FUR-FU-10004415"/>
    <s v="Furniture"/>
  </r>
  <r>
    <n v="1630"/>
    <x v="791"/>
    <x v="548"/>
    <d v="2017-06-25T00:00:00"/>
    <s v="Second Class"/>
    <s v="AS-10240"/>
    <s v="Alan Shonely"/>
    <s v="Consumer"/>
    <x v="0"/>
    <x v="138"/>
    <x v="24"/>
    <n v="44105"/>
    <x v="3"/>
    <s v="OFF-BI-10001510"/>
    <x v="1"/>
    <s v="Binders"/>
    <x v="709"/>
    <x v="1412"/>
    <n v="6"/>
    <n v="0.7"/>
    <x v="1488"/>
    <s v="low"/>
    <s v="Next time"/>
    <s v="Alan Shonely"/>
    <s v="OFF-BI-10001510"/>
    <s v="Office Supplies"/>
  </r>
  <r>
    <n v="1631"/>
    <x v="792"/>
    <x v="541"/>
    <d v="2016-05-08T00:00:00"/>
    <s v="Same Day"/>
    <s v="CL-12565"/>
    <s v="Clay Ludtke"/>
    <s v="Consumer"/>
    <x v="0"/>
    <x v="138"/>
    <x v="24"/>
    <n v="44105"/>
    <x v="3"/>
    <s v="OFF-ST-10002011"/>
    <x v="1"/>
    <s v="Storage"/>
    <x v="1064"/>
    <x v="1413"/>
    <n v="3"/>
    <n v="0.2"/>
    <x v="1489"/>
    <s v="low"/>
    <s v="Next time"/>
    <s v="Clay Ludtke"/>
    <s v="OFF-ST-10002011"/>
    <s v="Office Supplies"/>
  </r>
  <r>
    <n v="1632"/>
    <x v="792"/>
    <x v="541"/>
    <d v="2016-05-08T00:00:00"/>
    <s v="Same Day"/>
    <s v="CL-12565"/>
    <s v="Clay Ludtke"/>
    <s v="Consumer"/>
    <x v="0"/>
    <x v="138"/>
    <x v="24"/>
    <n v="44105"/>
    <x v="3"/>
    <s v="OFF-PA-10002986"/>
    <x v="1"/>
    <s v="Paper"/>
    <x v="482"/>
    <x v="1414"/>
    <n v="2"/>
    <n v="0.2"/>
    <x v="1490"/>
    <s v="low"/>
    <s v="Next time"/>
    <s v="Clay Ludtke"/>
    <s v="OFF-PA-10002986"/>
    <s v="Office Supplies"/>
  </r>
  <r>
    <n v="1633"/>
    <x v="792"/>
    <x v="541"/>
    <d v="2016-05-08T00:00:00"/>
    <s v="Same Day"/>
    <s v="CL-12565"/>
    <s v="Clay Ludtke"/>
    <s v="Consumer"/>
    <x v="0"/>
    <x v="138"/>
    <x v="24"/>
    <n v="44105"/>
    <x v="3"/>
    <s v="OFF-PA-10004451"/>
    <x v="1"/>
    <s v="Paper"/>
    <x v="498"/>
    <x v="559"/>
    <n v="2"/>
    <n v="0.2"/>
    <x v="572"/>
    <s v="low"/>
    <s v="Next time"/>
    <s v="Clay Ludtke"/>
    <s v="OFF-PA-10004451"/>
    <s v="Office Supplies"/>
  </r>
  <r>
    <n v="1634"/>
    <x v="792"/>
    <x v="541"/>
    <d v="2016-05-08T00:00:00"/>
    <s v="Same Day"/>
    <s v="CL-12565"/>
    <s v="Clay Ludtke"/>
    <s v="Consumer"/>
    <x v="0"/>
    <x v="138"/>
    <x v="24"/>
    <n v="44105"/>
    <x v="3"/>
    <s v="OFF-ST-10000649"/>
    <x v="1"/>
    <s v="Storage"/>
    <x v="946"/>
    <x v="1415"/>
    <n v="2"/>
    <n v="0.2"/>
    <x v="1491"/>
    <s v="low"/>
    <s v="Next time"/>
    <s v="Clay Ludtke"/>
    <s v="OFF-ST-10000649"/>
    <s v="Office Supplies"/>
  </r>
  <r>
    <n v="1635"/>
    <x v="792"/>
    <x v="541"/>
    <d v="2016-05-08T00:00:00"/>
    <s v="Same Day"/>
    <s v="CL-12565"/>
    <s v="Clay Ludtke"/>
    <s v="Consumer"/>
    <x v="0"/>
    <x v="138"/>
    <x v="24"/>
    <n v="44105"/>
    <x v="3"/>
    <s v="TEC-AC-10001465"/>
    <x v="2"/>
    <s v="Accessories"/>
    <x v="478"/>
    <x v="514"/>
    <n v="2"/>
    <n v="0.2"/>
    <x v="530"/>
    <s v="low"/>
    <s v="Next time"/>
    <s v="Clay Ludtke"/>
    <s v="TEC-AC-10001465"/>
    <s v="Technology"/>
  </r>
  <r>
    <n v="1636"/>
    <x v="793"/>
    <x v="35"/>
    <d v="2014-12-02T00:00:00"/>
    <s v="Standard Class"/>
    <s v="NW-18400"/>
    <s v="Natalie Webber"/>
    <s v="Consumer"/>
    <x v="0"/>
    <x v="241"/>
    <x v="21"/>
    <n v="97224"/>
    <x v="1"/>
    <s v="OFF-PA-10001166"/>
    <x v="1"/>
    <s v="Paper"/>
    <x v="777"/>
    <x v="12"/>
    <n v="3"/>
    <n v="0.2"/>
    <x v="12"/>
    <s v="low"/>
    <s v="Next time"/>
    <s v="Natalie Webber"/>
    <s v="OFF-PA-10001166"/>
    <s v="Office Supplies"/>
  </r>
  <r>
    <n v="1637"/>
    <x v="793"/>
    <x v="35"/>
    <d v="2014-12-02T00:00:00"/>
    <s v="Standard Class"/>
    <s v="NW-18400"/>
    <s v="Natalie Webber"/>
    <s v="Consumer"/>
    <x v="0"/>
    <x v="241"/>
    <x v="21"/>
    <n v="97224"/>
    <x v="1"/>
    <s v="OFF-ST-10001097"/>
    <x v="1"/>
    <s v="Storage"/>
    <x v="747"/>
    <x v="1416"/>
    <n v="5"/>
    <n v="0.2"/>
    <x v="1492"/>
    <s v="low"/>
    <s v="Next time"/>
    <s v="Natalie Webber"/>
    <s v="OFF-ST-10001097"/>
    <s v="Office Supplies"/>
  </r>
  <r>
    <n v="1638"/>
    <x v="793"/>
    <x v="35"/>
    <d v="2014-12-02T00:00:00"/>
    <s v="Standard Class"/>
    <s v="NW-18400"/>
    <s v="Natalie Webber"/>
    <s v="Consumer"/>
    <x v="0"/>
    <x v="241"/>
    <x v="21"/>
    <n v="97224"/>
    <x v="1"/>
    <s v="TEC-PH-10000038"/>
    <x v="2"/>
    <s v="Phones"/>
    <x v="1065"/>
    <x v="1417"/>
    <n v="4"/>
    <n v="0.2"/>
    <x v="1493"/>
    <s v="low"/>
    <s v="Next time"/>
    <s v="Natalie Webber"/>
    <s v="TEC-PH-10000038"/>
    <s v="Technology"/>
  </r>
  <r>
    <n v="1639"/>
    <x v="794"/>
    <x v="439"/>
    <d v="2016-06-01T00:00:00"/>
    <s v="Standard Class"/>
    <s v="TB-21280"/>
    <s v="Toby Braunhardt"/>
    <s v="Consumer"/>
    <x v="0"/>
    <x v="176"/>
    <x v="40"/>
    <n v="20016"/>
    <x v="3"/>
    <s v="OFF-PA-10002689"/>
    <x v="1"/>
    <s v="Paper"/>
    <x v="1066"/>
    <x v="537"/>
    <n v="3"/>
    <n v="0"/>
    <x v="551"/>
    <s v="low"/>
    <s v="Next time"/>
    <s v="Toby Braunhardt"/>
    <s v="OFF-PA-10002689"/>
    <s v="Office Supplies"/>
  </r>
  <r>
    <n v="1640"/>
    <x v="794"/>
    <x v="439"/>
    <d v="2016-06-01T00:00:00"/>
    <s v="Standard Class"/>
    <s v="TB-21280"/>
    <s v="Toby Braunhardt"/>
    <s v="Consumer"/>
    <x v="0"/>
    <x v="176"/>
    <x v="40"/>
    <n v="20016"/>
    <x v="3"/>
    <s v="OFF-BI-10004728"/>
    <x v="1"/>
    <s v="Binders"/>
    <x v="544"/>
    <x v="1313"/>
    <n v="2"/>
    <n v="0"/>
    <x v="1494"/>
    <s v="low"/>
    <s v="Next time"/>
    <s v="Toby Braunhardt"/>
    <s v="OFF-BI-10004728"/>
    <s v="Office Supplies"/>
  </r>
  <r>
    <n v="1641"/>
    <x v="794"/>
    <x v="439"/>
    <d v="2016-06-01T00:00:00"/>
    <s v="Standard Class"/>
    <s v="TB-21280"/>
    <s v="Toby Braunhardt"/>
    <s v="Consumer"/>
    <x v="0"/>
    <x v="176"/>
    <x v="40"/>
    <n v="20016"/>
    <x v="3"/>
    <s v="OFF-PA-10004675"/>
    <x v="1"/>
    <s v="Paper"/>
    <x v="69"/>
    <x v="1418"/>
    <n v="2"/>
    <n v="0"/>
    <x v="1495"/>
    <s v="low"/>
    <s v="Next time"/>
    <s v="Toby Braunhardt"/>
    <s v="OFF-PA-10004675"/>
    <s v="Office Supplies"/>
  </r>
  <r>
    <n v="1642"/>
    <x v="794"/>
    <x v="439"/>
    <d v="2016-06-01T00:00:00"/>
    <s v="Standard Class"/>
    <s v="TB-21280"/>
    <s v="Toby Braunhardt"/>
    <s v="Consumer"/>
    <x v="0"/>
    <x v="176"/>
    <x v="40"/>
    <n v="20016"/>
    <x v="3"/>
    <s v="FUR-FU-10000629"/>
    <x v="0"/>
    <s v="Furnishings"/>
    <x v="93"/>
    <x v="1419"/>
    <n v="3"/>
    <n v="0"/>
    <x v="1496"/>
    <s v="low"/>
    <s v="Next time"/>
    <s v="Toby Braunhardt"/>
    <s v="FUR-FU-10000629"/>
    <s v="Furniture"/>
  </r>
  <r>
    <n v="1643"/>
    <x v="795"/>
    <x v="503"/>
    <d v="2014-12-04T00:00:00"/>
    <s v="Standard Class"/>
    <s v="BS-11380"/>
    <s v="Bill Stewart"/>
    <s v="Corporate"/>
    <x v="0"/>
    <x v="242"/>
    <x v="10"/>
    <n v="60076"/>
    <x v="2"/>
    <s v="OFF-FA-10003112"/>
    <x v="1"/>
    <s v="Fasteners"/>
    <x v="128"/>
    <x v="1420"/>
    <n v="2"/>
    <n v="0.2"/>
    <x v="1497"/>
    <s v="low"/>
    <s v="Next time"/>
    <s v="Bill Stewart"/>
    <s v="OFF-FA-10003112"/>
    <s v="Office Supplies"/>
  </r>
  <r>
    <n v="1644"/>
    <x v="796"/>
    <x v="531"/>
    <d v="2015-03-20T00:00:00"/>
    <s v="First Class"/>
    <s v="FH-14365"/>
    <s v="Fred Hopkins"/>
    <s v="Corporate"/>
    <x v="0"/>
    <x v="4"/>
    <x v="4"/>
    <n v="98115"/>
    <x v="1"/>
    <s v="OFF-ST-10000142"/>
    <x v="1"/>
    <s v="Storage"/>
    <x v="404"/>
    <x v="1421"/>
    <n v="3"/>
    <n v="0"/>
    <x v="1498"/>
    <s v="low"/>
    <s v="Good Performance"/>
    <s v="Fred Hopkins"/>
    <s v="OFF-ST-10000142"/>
    <s v="Office Supplies"/>
  </r>
  <r>
    <n v="1645"/>
    <x v="796"/>
    <x v="531"/>
    <d v="2015-03-20T00:00:00"/>
    <s v="First Class"/>
    <s v="FH-14365"/>
    <s v="Fred Hopkins"/>
    <s v="Corporate"/>
    <x v="0"/>
    <x v="4"/>
    <x v="4"/>
    <n v="98115"/>
    <x v="1"/>
    <s v="TEC-CO-10001766"/>
    <x v="2"/>
    <s v="Copiers"/>
    <x v="1067"/>
    <x v="1422"/>
    <n v="7"/>
    <n v="0"/>
    <x v="1499"/>
    <s v="high"/>
    <s v="Good Performance"/>
    <s v="Fred Hopkins"/>
    <s v="TEC-CO-10001766"/>
    <s v="Technology"/>
  </r>
  <r>
    <n v="1646"/>
    <x v="796"/>
    <x v="531"/>
    <d v="2015-03-20T00:00:00"/>
    <s v="First Class"/>
    <s v="FH-14365"/>
    <s v="Fred Hopkins"/>
    <s v="Corporate"/>
    <x v="0"/>
    <x v="4"/>
    <x v="4"/>
    <n v="98115"/>
    <x v="1"/>
    <s v="OFF-PA-10004359"/>
    <x v="1"/>
    <s v="Paper"/>
    <x v="1068"/>
    <x v="1423"/>
    <n v="2"/>
    <n v="0"/>
    <x v="1500"/>
    <s v="low"/>
    <s v="Next time"/>
    <s v="Fred Hopkins"/>
    <s v="OFF-PA-10004359"/>
    <s v="Office Supplies"/>
  </r>
  <r>
    <n v="1647"/>
    <x v="797"/>
    <x v="549"/>
    <d v="2015-11-03T00:00:00"/>
    <s v="First Class"/>
    <s v="VM-21685"/>
    <s v="Valerie Mitchum"/>
    <s v="Home Office"/>
    <x v="0"/>
    <x v="10"/>
    <x v="9"/>
    <n v="19140"/>
    <x v="3"/>
    <s v="TEC-AC-10002323"/>
    <x v="2"/>
    <s v="Accessories"/>
    <x v="177"/>
    <x v="1424"/>
    <n v="2"/>
    <n v="0.2"/>
    <x v="1501"/>
    <s v="low"/>
    <s v="Next time"/>
    <s v="Valerie Mitchum"/>
    <s v="TEC-AC-10002323"/>
    <s v="Technology"/>
  </r>
  <r>
    <n v="1648"/>
    <x v="797"/>
    <x v="549"/>
    <d v="2015-11-03T00:00:00"/>
    <s v="First Class"/>
    <s v="VM-21685"/>
    <s v="Valerie Mitchum"/>
    <s v="Home Office"/>
    <x v="0"/>
    <x v="10"/>
    <x v="9"/>
    <n v="19140"/>
    <x v="3"/>
    <s v="OFF-FA-10001135"/>
    <x v="1"/>
    <s v="Fasteners"/>
    <x v="1069"/>
    <x v="754"/>
    <n v="2"/>
    <n v="0.2"/>
    <x v="1502"/>
    <s v="low"/>
    <s v="Next time"/>
    <s v="Valerie Mitchum"/>
    <s v="OFF-FA-10001135"/>
    <s v="Office Supplies"/>
  </r>
  <r>
    <n v="1649"/>
    <x v="798"/>
    <x v="120"/>
    <d v="2015-09-29T00:00:00"/>
    <s v="Second Class"/>
    <s v="SF-20200"/>
    <s v="Sarah Foster"/>
    <s v="Consumer"/>
    <x v="0"/>
    <x v="10"/>
    <x v="9"/>
    <n v="19143"/>
    <x v="3"/>
    <s v="OFF-BI-10004224"/>
    <x v="1"/>
    <s v="Binders"/>
    <x v="1070"/>
    <x v="1425"/>
    <n v="6"/>
    <n v="0.7"/>
    <x v="1503"/>
    <s v="low"/>
    <s v="Next time"/>
    <s v="Sarah Foster"/>
    <s v="OFF-BI-10004224"/>
    <s v="Office Supplies"/>
  </r>
  <r>
    <n v="1650"/>
    <x v="798"/>
    <x v="120"/>
    <d v="2015-09-29T00:00:00"/>
    <s v="Second Class"/>
    <s v="SF-20200"/>
    <s v="Sarah Foster"/>
    <s v="Consumer"/>
    <x v="0"/>
    <x v="10"/>
    <x v="9"/>
    <n v="19143"/>
    <x v="3"/>
    <s v="TEC-PH-10003357"/>
    <x v="2"/>
    <s v="Phones"/>
    <x v="1071"/>
    <x v="1426"/>
    <n v="1"/>
    <n v="0.4"/>
    <x v="1504"/>
    <s v="low"/>
    <s v="Next time"/>
    <s v="Sarah Foster"/>
    <s v="TEC-PH-10003357"/>
    <s v="Technology"/>
  </r>
  <r>
    <n v="1651"/>
    <x v="799"/>
    <x v="550"/>
    <d v="2014-08-29T00:00:00"/>
    <s v="Same Day"/>
    <s v="HH-15010"/>
    <s v="Hilary Holden"/>
    <s v="Corporate"/>
    <x v="0"/>
    <x v="8"/>
    <x v="1"/>
    <n v="94110"/>
    <x v="1"/>
    <s v="OFF-PA-10004475"/>
    <x v="1"/>
    <s v="Paper"/>
    <x v="1072"/>
    <x v="1427"/>
    <n v="2"/>
    <n v="0"/>
    <x v="1505"/>
    <s v="low"/>
    <s v="Next time"/>
    <s v="Hilary Holden"/>
    <s v="OFF-PA-10004475"/>
    <s v="Office Supplies"/>
  </r>
  <r>
    <n v="1652"/>
    <x v="799"/>
    <x v="550"/>
    <d v="2014-08-29T00:00:00"/>
    <s v="Same Day"/>
    <s v="HH-15010"/>
    <s v="Hilary Holden"/>
    <s v="Corporate"/>
    <x v="0"/>
    <x v="8"/>
    <x v="1"/>
    <n v="94110"/>
    <x v="1"/>
    <s v="OFF-PA-10003001"/>
    <x v="1"/>
    <s v="Paper"/>
    <x v="1073"/>
    <x v="518"/>
    <n v="2"/>
    <n v="0"/>
    <x v="534"/>
    <s v="low"/>
    <s v="Next time"/>
    <s v="Hilary Holden"/>
    <s v="OFF-PA-10003001"/>
    <s v="Office Supplies"/>
  </r>
  <r>
    <n v="1653"/>
    <x v="800"/>
    <x v="551"/>
    <d v="2017-11-21T00:00:00"/>
    <s v="First Class"/>
    <s v="CD-12280"/>
    <s v="Christina DeMoss"/>
    <s v="Consumer"/>
    <x v="0"/>
    <x v="4"/>
    <x v="4"/>
    <n v="98105"/>
    <x v="1"/>
    <s v="OFF-ST-10003442"/>
    <x v="1"/>
    <s v="Storage"/>
    <x v="86"/>
    <x v="1428"/>
    <n v="6"/>
    <n v="0"/>
    <x v="1506"/>
    <s v="low"/>
    <s v="Next time"/>
    <s v="Christina Demoss"/>
    <s v="OFF-ST-10003442"/>
    <s v="Office Supplies"/>
  </r>
  <r>
    <n v="1654"/>
    <x v="800"/>
    <x v="551"/>
    <d v="2017-11-21T00:00:00"/>
    <s v="First Class"/>
    <s v="CD-12280"/>
    <s v="Christina DeMoss"/>
    <s v="Consumer"/>
    <x v="0"/>
    <x v="4"/>
    <x v="4"/>
    <n v="98105"/>
    <x v="1"/>
    <s v="TEC-AC-10003832"/>
    <x v="2"/>
    <s v="Accessories"/>
    <x v="463"/>
    <x v="608"/>
    <n v="4"/>
    <n v="0"/>
    <x v="621"/>
    <s v="low"/>
    <s v="Next time"/>
    <s v="Christina Demoss"/>
    <s v="TEC-AC-10003832"/>
    <s v="Technology"/>
  </r>
  <r>
    <n v="1655"/>
    <x v="800"/>
    <x v="551"/>
    <d v="2017-11-21T00:00:00"/>
    <s v="First Class"/>
    <s v="CD-12280"/>
    <s v="Christina DeMoss"/>
    <s v="Consumer"/>
    <x v="0"/>
    <x v="4"/>
    <x v="4"/>
    <n v="98105"/>
    <x v="1"/>
    <s v="OFF-FA-10000611"/>
    <x v="1"/>
    <s v="Fasteners"/>
    <x v="1074"/>
    <x v="366"/>
    <n v="2"/>
    <n v="0"/>
    <x v="1507"/>
    <s v="low"/>
    <s v="Next time"/>
    <s v="Christina Demoss"/>
    <s v="OFF-FA-10000611"/>
    <s v="Office Supplies"/>
  </r>
  <r>
    <n v="1656"/>
    <x v="800"/>
    <x v="551"/>
    <d v="2017-11-21T00:00:00"/>
    <s v="First Class"/>
    <s v="CD-12280"/>
    <s v="Christina DeMoss"/>
    <s v="Consumer"/>
    <x v="0"/>
    <x v="4"/>
    <x v="4"/>
    <n v="98105"/>
    <x v="1"/>
    <s v="OFF-BI-10001116"/>
    <x v="1"/>
    <s v="Binders"/>
    <x v="1075"/>
    <x v="578"/>
    <n v="2"/>
    <n v="0.2"/>
    <x v="51"/>
    <s v="low"/>
    <s v="Next time"/>
    <s v="Christina Demoss"/>
    <s v="OFF-BI-10001116"/>
    <s v="Office Supplies"/>
  </r>
  <r>
    <n v="1657"/>
    <x v="800"/>
    <x v="551"/>
    <d v="2017-11-21T00:00:00"/>
    <s v="First Class"/>
    <s v="CD-12280"/>
    <s v="Christina DeMoss"/>
    <s v="Consumer"/>
    <x v="0"/>
    <x v="4"/>
    <x v="4"/>
    <n v="98105"/>
    <x v="1"/>
    <s v="OFF-ST-10000563"/>
    <x v="1"/>
    <s v="Storage"/>
    <x v="903"/>
    <x v="1429"/>
    <n v="3"/>
    <n v="0"/>
    <x v="1508"/>
    <s v="low"/>
    <s v="Next time"/>
    <s v="Christina Demoss"/>
    <s v="OFF-ST-10000563"/>
    <s v="Office Supplies"/>
  </r>
  <r>
    <n v="1658"/>
    <x v="801"/>
    <x v="552"/>
    <d v="2014-05-15T00:00:00"/>
    <s v="First Class"/>
    <s v="HL-15040"/>
    <s v="Hunter Lopez"/>
    <s v="Consumer"/>
    <x v="0"/>
    <x v="158"/>
    <x v="6"/>
    <n v="53209"/>
    <x v="2"/>
    <s v="FUR-FU-10000010"/>
    <x v="0"/>
    <s v="Furnishings"/>
    <x v="527"/>
    <x v="1430"/>
    <n v="7"/>
    <n v="0"/>
    <x v="1509"/>
    <s v="low"/>
    <s v="Next time"/>
    <s v="Hunter Lopez"/>
    <s v="FUR-FU-10000010"/>
    <s v="Furniture"/>
  </r>
  <r>
    <n v="1659"/>
    <x v="802"/>
    <x v="176"/>
    <d v="2017-01-26T00:00:00"/>
    <s v="Standard Class"/>
    <s v="TH-21100"/>
    <s v="Thea Hendricks"/>
    <s v="Consumer"/>
    <x v="0"/>
    <x v="1"/>
    <x v="1"/>
    <n v="90045"/>
    <x v="1"/>
    <s v="TEC-PH-10004922"/>
    <x v="2"/>
    <s v="Phones"/>
    <x v="1076"/>
    <x v="1431"/>
    <n v="3"/>
    <n v="0.2"/>
    <x v="1510"/>
    <s v="low"/>
    <s v="Next time"/>
    <s v="Thea Hendricks"/>
    <s v="TEC-PH-10004922"/>
    <s v="Technology"/>
  </r>
  <r>
    <n v="1660"/>
    <x v="803"/>
    <x v="505"/>
    <d v="2017-11-06T00:00:00"/>
    <s v="Standard Class"/>
    <s v="MM-18055"/>
    <s v="Michelle Moray"/>
    <s v="Consumer"/>
    <x v="0"/>
    <x v="4"/>
    <x v="4"/>
    <n v="98115"/>
    <x v="1"/>
    <s v="OFF-BI-10004330"/>
    <x v="1"/>
    <s v="Binders"/>
    <x v="803"/>
    <x v="1279"/>
    <n v="3"/>
    <n v="0.2"/>
    <x v="1511"/>
    <s v="low"/>
    <s v="Next time"/>
    <s v="Michelle Moray"/>
    <s v="OFF-BI-10004330"/>
    <s v="Office Supplies"/>
  </r>
  <r>
    <n v="1661"/>
    <x v="803"/>
    <x v="505"/>
    <d v="2017-11-06T00:00:00"/>
    <s v="Standard Class"/>
    <s v="MM-18055"/>
    <s v="Michelle Moray"/>
    <s v="Consumer"/>
    <x v="0"/>
    <x v="4"/>
    <x v="4"/>
    <n v="98115"/>
    <x v="1"/>
    <s v="OFF-BI-10002072"/>
    <x v="1"/>
    <s v="Binders"/>
    <x v="838"/>
    <x v="1150"/>
    <n v="2"/>
    <n v="0.2"/>
    <x v="1512"/>
    <s v="low"/>
    <s v="Next time"/>
    <s v="Michelle Moray"/>
    <s v="OFF-BI-10002072"/>
    <s v="Office Supplies"/>
  </r>
  <r>
    <n v="1662"/>
    <x v="804"/>
    <x v="504"/>
    <d v="2017-05-06T00:00:00"/>
    <s v="Standard Class"/>
    <s v="QJ-19255"/>
    <s v="Quincy Jones"/>
    <s v="Corporate"/>
    <x v="0"/>
    <x v="10"/>
    <x v="9"/>
    <n v="19143"/>
    <x v="3"/>
    <s v="TEC-PH-10002549"/>
    <x v="2"/>
    <s v="Phones"/>
    <x v="937"/>
    <x v="1186"/>
    <n v="5"/>
    <n v="0.4"/>
    <x v="1513"/>
    <s v="low"/>
    <s v="Next time"/>
    <s v="Quincy Jones"/>
    <s v="TEC-PH-10002549"/>
    <s v="Technology"/>
  </r>
  <r>
    <n v="1663"/>
    <x v="804"/>
    <x v="504"/>
    <d v="2017-05-06T00:00:00"/>
    <s v="Standard Class"/>
    <s v="QJ-19255"/>
    <s v="Quincy Jones"/>
    <s v="Corporate"/>
    <x v="0"/>
    <x v="10"/>
    <x v="9"/>
    <n v="19143"/>
    <x v="3"/>
    <s v="OFF-BI-10002353"/>
    <x v="1"/>
    <s v="Binders"/>
    <x v="1077"/>
    <x v="1432"/>
    <n v="3"/>
    <n v="0.7"/>
    <x v="1514"/>
    <s v="low"/>
    <s v="Next time"/>
    <s v="Quincy Jones"/>
    <s v="OFF-BI-10002353"/>
    <s v="Office Supplies"/>
  </r>
  <r>
    <n v="1664"/>
    <x v="805"/>
    <x v="390"/>
    <d v="2016-11-26T00:00:00"/>
    <s v="Second Class"/>
    <s v="NS-18505"/>
    <s v="Neola Schneider"/>
    <s v="Consumer"/>
    <x v="0"/>
    <x v="61"/>
    <x v="5"/>
    <n v="75217"/>
    <x v="2"/>
    <s v="OFF-ST-10001325"/>
    <x v="1"/>
    <s v="Storage"/>
    <x v="471"/>
    <x v="1433"/>
    <n v="5"/>
    <n v="0.2"/>
    <x v="1515"/>
    <s v="low"/>
    <s v="Next time"/>
    <s v="Neola Schneider"/>
    <s v="OFF-ST-10001325"/>
    <s v="Office Supplies"/>
  </r>
  <r>
    <n v="1665"/>
    <x v="805"/>
    <x v="390"/>
    <d v="2016-11-26T00:00:00"/>
    <s v="Second Class"/>
    <s v="NS-18505"/>
    <s v="Neola Schneider"/>
    <s v="Consumer"/>
    <x v="0"/>
    <x v="61"/>
    <x v="5"/>
    <n v="75217"/>
    <x v="2"/>
    <s v="TEC-AC-10002049"/>
    <x v="2"/>
    <s v="Accessories"/>
    <x v="695"/>
    <x v="1434"/>
    <n v="3"/>
    <n v="0.2"/>
    <x v="1516"/>
    <s v="low"/>
    <s v="Next time"/>
    <s v="Neola Schneider"/>
    <s v="TEC-AC-10002049"/>
    <s v="Technology"/>
  </r>
  <r>
    <n v="1666"/>
    <x v="805"/>
    <x v="390"/>
    <d v="2016-11-26T00:00:00"/>
    <s v="Second Class"/>
    <s v="NS-18505"/>
    <s v="Neola Schneider"/>
    <s v="Consumer"/>
    <x v="0"/>
    <x v="61"/>
    <x v="5"/>
    <n v="75217"/>
    <x v="2"/>
    <s v="OFF-FA-10002676"/>
    <x v="1"/>
    <s v="Fasteners"/>
    <x v="1078"/>
    <x v="1435"/>
    <n v="3"/>
    <n v="0.2"/>
    <x v="1517"/>
    <s v="low"/>
    <s v="Next time"/>
    <s v="Neola Schneider"/>
    <s v="OFF-FA-10002676"/>
    <s v="Office Supplies"/>
  </r>
  <r>
    <n v="1667"/>
    <x v="805"/>
    <x v="390"/>
    <d v="2016-11-26T00:00:00"/>
    <s v="Second Class"/>
    <s v="NS-18505"/>
    <s v="Neola Schneider"/>
    <s v="Consumer"/>
    <x v="0"/>
    <x v="61"/>
    <x v="5"/>
    <n v="75217"/>
    <x v="2"/>
    <s v="TEC-AC-10003023"/>
    <x v="2"/>
    <s v="Accessories"/>
    <x v="1079"/>
    <x v="1436"/>
    <n v="2"/>
    <n v="0.2"/>
    <x v="1518"/>
    <s v="low"/>
    <s v="Next time"/>
    <s v="Neola Schneider"/>
    <s v="TEC-AC-10003023"/>
    <s v="Technology"/>
  </r>
  <r>
    <n v="1668"/>
    <x v="805"/>
    <x v="390"/>
    <d v="2016-11-26T00:00:00"/>
    <s v="Second Class"/>
    <s v="NS-18505"/>
    <s v="Neola Schneider"/>
    <s v="Consumer"/>
    <x v="0"/>
    <x v="61"/>
    <x v="5"/>
    <n v="75217"/>
    <x v="2"/>
    <s v="OFF-PA-10000167"/>
    <x v="1"/>
    <s v="Paper"/>
    <x v="1080"/>
    <x v="1339"/>
    <n v="3"/>
    <n v="0.2"/>
    <x v="1403"/>
    <s v="low"/>
    <s v="Next time"/>
    <s v="Neola Schneider"/>
    <s v="OFF-PA-10000167"/>
    <s v="Office Supplies"/>
  </r>
  <r>
    <n v="1669"/>
    <x v="805"/>
    <x v="390"/>
    <d v="2016-11-26T00:00:00"/>
    <s v="Second Class"/>
    <s v="NS-18505"/>
    <s v="Neola Schneider"/>
    <s v="Consumer"/>
    <x v="0"/>
    <x v="61"/>
    <x v="5"/>
    <n v="75217"/>
    <x v="2"/>
    <s v="OFF-AR-10003405"/>
    <x v="1"/>
    <s v="Art"/>
    <x v="628"/>
    <x v="1215"/>
    <n v="3"/>
    <n v="0.2"/>
    <x v="1265"/>
    <s v="low"/>
    <s v="Next time"/>
    <s v="Neola Schneider"/>
    <s v="OFF-AR-10003405"/>
    <s v="Office Supplies"/>
  </r>
  <r>
    <n v="1670"/>
    <x v="806"/>
    <x v="553"/>
    <d v="2015-01-15T00:00:00"/>
    <s v="Standard Class"/>
    <s v="MM-17920"/>
    <s v="Michael Moore"/>
    <s v="Consumer"/>
    <x v="0"/>
    <x v="20"/>
    <x v="15"/>
    <n v="10011"/>
    <x v="3"/>
    <s v="FUR-TA-10001889"/>
    <x v="0"/>
    <s v="Tables"/>
    <x v="411"/>
    <x v="1437"/>
    <n v="4"/>
    <n v="0.4"/>
    <x v="1519"/>
    <s v="low"/>
    <s v="Next time"/>
    <s v="Michael Moore"/>
    <s v="FUR-TA-10001889"/>
    <s v="Furniture"/>
  </r>
  <r>
    <n v="1671"/>
    <x v="807"/>
    <x v="15"/>
    <d v="2017-10-26T00:00:00"/>
    <s v="Standard Class"/>
    <s v="RD-19480"/>
    <s v="Rick Duston"/>
    <s v="Consumer"/>
    <x v="0"/>
    <x v="12"/>
    <x v="5"/>
    <n v="77095"/>
    <x v="2"/>
    <s v="TEC-PH-10002185"/>
    <x v="2"/>
    <s v="Phones"/>
    <x v="1081"/>
    <x v="1438"/>
    <n v="3"/>
    <n v="0.2"/>
    <x v="1520"/>
    <s v="low"/>
    <s v="Next time"/>
    <s v="Rick Duston"/>
    <s v="TEC-PH-10002185"/>
    <s v="Technology"/>
  </r>
  <r>
    <n v="1672"/>
    <x v="808"/>
    <x v="554"/>
    <d v="2016-03-25T00:00:00"/>
    <s v="First Class"/>
    <s v="RB-19645"/>
    <s v="Robert Barroso"/>
    <s v="Corporate"/>
    <x v="0"/>
    <x v="226"/>
    <x v="33"/>
    <n v="89031"/>
    <x v="1"/>
    <s v="TEC-AC-10001013"/>
    <x v="2"/>
    <s v="Accessories"/>
    <x v="821"/>
    <x v="1439"/>
    <n v="2"/>
    <n v="0"/>
    <x v="1521"/>
    <s v="low"/>
    <s v="Next time"/>
    <s v="Robert Barroso"/>
    <s v="TEC-AC-10001013"/>
    <s v="Technology"/>
  </r>
  <r>
    <n v="1673"/>
    <x v="809"/>
    <x v="445"/>
    <d v="2017-07-07T00:00:00"/>
    <s v="Standard Class"/>
    <s v="RD-19585"/>
    <s v="Rob Dowd"/>
    <s v="Consumer"/>
    <x v="0"/>
    <x v="243"/>
    <x v="5"/>
    <n v="75023"/>
    <x v="2"/>
    <s v="TEC-PH-10002726"/>
    <x v="2"/>
    <s v="Phones"/>
    <x v="66"/>
    <x v="68"/>
    <n v="4"/>
    <n v="0.2"/>
    <x v="68"/>
    <s v="low"/>
    <s v="Next time"/>
    <s v="Rob Dowd"/>
    <s v="TEC-PH-10002726"/>
    <s v="Technology"/>
  </r>
  <r>
    <n v="1674"/>
    <x v="810"/>
    <x v="555"/>
    <d v="2015-12-12T00:00:00"/>
    <s v="First Class"/>
    <s v="SW-20455"/>
    <s v="Shaun Weien"/>
    <s v="Consumer"/>
    <x v="0"/>
    <x v="244"/>
    <x v="17"/>
    <n v="23434"/>
    <x v="0"/>
    <s v="OFF-LA-10003930"/>
    <x v="1"/>
    <s v="Labels"/>
    <x v="508"/>
    <x v="1440"/>
    <n v="2"/>
    <n v="0"/>
    <x v="1522"/>
    <s v="low"/>
    <s v="Next time"/>
    <s v="Shaun Weien"/>
    <s v="OFF-LA-10003930"/>
    <s v="Office Supplies"/>
  </r>
  <r>
    <n v="1675"/>
    <x v="811"/>
    <x v="14"/>
    <d v="2015-09-21T00:00:00"/>
    <s v="Standard Class"/>
    <s v="SF-20965"/>
    <s v="Sylvia Foulston"/>
    <s v="Corporate"/>
    <x v="0"/>
    <x v="12"/>
    <x v="5"/>
    <n v="77041"/>
    <x v="2"/>
    <s v="FUR-FU-10003535"/>
    <x v="0"/>
    <s v="Furnishings"/>
    <x v="897"/>
    <x v="1441"/>
    <n v="2"/>
    <n v="0.6"/>
    <x v="1523"/>
    <s v="low"/>
    <s v="Next time"/>
    <s v="Sylvia Foulston"/>
    <s v="FUR-FU-10003535"/>
    <s v="Furniture"/>
  </r>
  <r>
    <n v="1676"/>
    <x v="811"/>
    <x v="14"/>
    <d v="2015-09-21T00:00:00"/>
    <s v="Standard Class"/>
    <s v="SF-20965"/>
    <s v="Sylvia Foulston"/>
    <s v="Corporate"/>
    <x v="0"/>
    <x v="12"/>
    <x v="5"/>
    <n v="77041"/>
    <x v="2"/>
    <s v="OFF-BI-10000088"/>
    <x v="1"/>
    <s v="Binders"/>
    <x v="1034"/>
    <x v="1442"/>
    <n v="3"/>
    <n v="0.8"/>
    <x v="1524"/>
    <s v="low"/>
    <s v="Next time"/>
    <s v="Sylvia Foulston"/>
    <s v="OFF-BI-10000088"/>
    <s v="Office Supplies"/>
  </r>
  <r>
    <n v="1677"/>
    <x v="812"/>
    <x v="556"/>
    <d v="2016-05-24T00:00:00"/>
    <s v="Standard Class"/>
    <s v="EB-13930"/>
    <s v="Eric Barreto"/>
    <s v="Consumer"/>
    <x v="0"/>
    <x v="8"/>
    <x v="1"/>
    <n v="94110"/>
    <x v="1"/>
    <s v="OFF-ST-10000604"/>
    <x v="1"/>
    <s v="Storage"/>
    <x v="54"/>
    <x v="1443"/>
    <n v="3"/>
    <n v="0"/>
    <x v="1525"/>
    <s v="low"/>
    <s v="Next time"/>
    <s v="Eric Barreto"/>
    <s v="OFF-ST-10000604"/>
    <s v="Office Supplies"/>
  </r>
  <r>
    <n v="1678"/>
    <x v="812"/>
    <x v="556"/>
    <d v="2016-05-24T00:00:00"/>
    <s v="Standard Class"/>
    <s v="EB-13930"/>
    <s v="Eric Barreto"/>
    <s v="Consumer"/>
    <x v="0"/>
    <x v="8"/>
    <x v="1"/>
    <n v="94110"/>
    <x v="1"/>
    <s v="OFF-PA-10004040"/>
    <x v="1"/>
    <s v="Paper"/>
    <x v="99"/>
    <x v="1444"/>
    <n v="3"/>
    <n v="0"/>
    <x v="1526"/>
    <s v="low"/>
    <s v="Next time"/>
    <s v="Eric Barreto"/>
    <s v="OFF-PA-10004040"/>
    <s v="Office Supplies"/>
  </r>
  <r>
    <n v="1679"/>
    <x v="813"/>
    <x v="557"/>
    <d v="2014-09-13T00:00:00"/>
    <s v="Standard Class"/>
    <s v="SB-20290"/>
    <s v="Sean Braxton"/>
    <s v="Corporate"/>
    <x v="0"/>
    <x v="10"/>
    <x v="9"/>
    <n v="19134"/>
    <x v="3"/>
    <s v="OFF-ST-10002344"/>
    <x v="1"/>
    <s v="Storage"/>
    <x v="865"/>
    <x v="1445"/>
    <n v="1"/>
    <n v="0.2"/>
    <x v="1527"/>
    <s v="low"/>
    <s v="Next time"/>
    <s v="Sean Braxton"/>
    <s v="OFF-ST-10002344"/>
    <s v="Office Supplies"/>
  </r>
  <r>
    <n v="1680"/>
    <x v="813"/>
    <x v="557"/>
    <d v="2014-09-13T00:00:00"/>
    <s v="Standard Class"/>
    <s v="SB-20290"/>
    <s v="Sean Braxton"/>
    <s v="Corporate"/>
    <x v="0"/>
    <x v="10"/>
    <x v="9"/>
    <n v="19134"/>
    <x v="3"/>
    <s v="TEC-PH-10003589"/>
    <x v="2"/>
    <s v="Phones"/>
    <x v="826"/>
    <x v="1446"/>
    <n v="3"/>
    <n v="0.4"/>
    <x v="771"/>
    <s v="low"/>
    <s v="Next time"/>
    <s v="Sean Braxton"/>
    <s v="TEC-PH-10003589"/>
    <s v="Technology"/>
  </r>
  <r>
    <n v="1681"/>
    <x v="813"/>
    <x v="557"/>
    <d v="2014-09-13T00:00:00"/>
    <s v="Standard Class"/>
    <s v="SB-20290"/>
    <s v="Sean Braxton"/>
    <s v="Corporate"/>
    <x v="0"/>
    <x v="10"/>
    <x v="9"/>
    <n v="19134"/>
    <x v="3"/>
    <s v="FUR-FU-10000758"/>
    <x v="0"/>
    <s v="Furnishings"/>
    <x v="1082"/>
    <x v="1447"/>
    <n v="2"/>
    <n v="0.2"/>
    <x v="1528"/>
    <s v="low"/>
    <s v="Next time"/>
    <s v="Sean Braxton"/>
    <s v="FUR-FU-10000758"/>
    <s v="Furniture"/>
  </r>
  <r>
    <n v="1682"/>
    <x v="813"/>
    <x v="557"/>
    <d v="2014-09-13T00:00:00"/>
    <s v="Standard Class"/>
    <s v="SB-20290"/>
    <s v="Sean Braxton"/>
    <s v="Corporate"/>
    <x v="0"/>
    <x v="10"/>
    <x v="9"/>
    <n v="19134"/>
    <x v="3"/>
    <s v="TEC-MA-10004679"/>
    <x v="2"/>
    <s v="Machines"/>
    <x v="1083"/>
    <x v="1448"/>
    <n v="4"/>
    <n v="0.7"/>
    <x v="1529"/>
    <s v="low"/>
    <s v="Next time"/>
    <s v="Sean Braxton"/>
    <s v="TEC-MA-10004679"/>
    <s v="Technology"/>
  </r>
  <r>
    <n v="1683"/>
    <x v="814"/>
    <x v="321"/>
    <d v="2016-10-01T00:00:00"/>
    <s v="Second Class"/>
    <s v="PS-18760"/>
    <s v="Pamela Stobb"/>
    <s v="Consumer"/>
    <x v="0"/>
    <x v="1"/>
    <x v="1"/>
    <n v="90008"/>
    <x v="1"/>
    <s v="OFF-PA-10000176"/>
    <x v="1"/>
    <s v="Paper"/>
    <x v="640"/>
    <x v="1449"/>
    <n v="1"/>
    <n v="0"/>
    <x v="1530"/>
    <s v="low"/>
    <s v="Next time"/>
    <s v="Pamela Stobb"/>
    <s v="OFF-PA-10000176"/>
    <s v="Office Supplies"/>
  </r>
  <r>
    <n v="1684"/>
    <x v="815"/>
    <x v="77"/>
    <d v="2016-11-12T00:00:00"/>
    <s v="Standard Class"/>
    <s v="CB-12535"/>
    <s v="Claudia Bergmann"/>
    <s v="Corporate"/>
    <x v="0"/>
    <x v="8"/>
    <x v="1"/>
    <n v="94110"/>
    <x v="1"/>
    <s v="FUR-FU-10002597"/>
    <x v="0"/>
    <s v="Furnishings"/>
    <x v="627"/>
    <x v="1450"/>
    <n v="3"/>
    <n v="0"/>
    <x v="1531"/>
    <s v="low"/>
    <s v="Next time"/>
    <s v="Claudia Bergmann"/>
    <s v="FUR-FU-10002597"/>
    <s v="Furniture"/>
  </r>
  <r>
    <n v="1685"/>
    <x v="816"/>
    <x v="558"/>
    <d v="2017-04-27T00:00:00"/>
    <s v="First Class"/>
    <s v="DK-12835"/>
    <s v="Damala Kotsonis"/>
    <s v="Corporate"/>
    <x v="0"/>
    <x v="10"/>
    <x v="9"/>
    <n v="19143"/>
    <x v="3"/>
    <s v="OFF-AP-10002495"/>
    <x v="1"/>
    <s v="Appliances"/>
    <x v="1084"/>
    <x v="1451"/>
    <n v="2"/>
    <n v="0.2"/>
    <x v="1532"/>
    <s v="low"/>
    <s v="Next time"/>
    <s v="Damala Kotsonis"/>
    <s v="OFF-AP-10002495"/>
    <s v="Office Supplies"/>
  </r>
  <r>
    <n v="1686"/>
    <x v="816"/>
    <x v="558"/>
    <d v="2017-04-27T00:00:00"/>
    <s v="First Class"/>
    <s v="DK-12835"/>
    <s v="Damala Kotsonis"/>
    <s v="Corporate"/>
    <x v="0"/>
    <x v="10"/>
    <x v="9"/>
    <n v="19143"/>
    <x v="3"/>
    <s v="OFF-BI-10002813"/>
    <x v="1"/>
    <s v="Binders"/>
    <x v="914"/>
    <x v="1452"/>
    <n v="2"/>
    <n v="0.7"/>
    <x v="1533"/>
    <s v="low"/>
    <s v="Next time"/>
    <s v="Damala Kotsonis"/>
    <s v="OFF-BI-10002813"/>
    <s v="Office Supplies"/>
  </r>
  <r>
    <n v="1687"/>
    <x v="816"/>
    <x v="558"/>
    <d v="2017-04-27T00:00:00"/>
    <s v="First Class"/>
    <s v="DK-12835"/>
    <s v="Damala Kotsonis"/>
    <s v="Corporate"/>
    <x v="0"/>
    <x v="10"/>
    <x v="9"/>
    <n v="19143"/>
    <x v="3"/>
    <s v="OFF-BI-10002414"/>
    <x v="1"/>
    <s v="Binders"/>
    <x v="1085"/>
    <x v="1453"/>
    <n v="2"/>
    <n v="0.7"/>
    <x v="1534"/>
    <s v="low"/>
    <s v="Next time"/>
    <s v="Damala Kotsonis"/>
    <s v="OFF-BI-10002414"/>
    <s v="Office Supplies"/>
  </r>
  <r>
    <n v="1688"/>
    <x v="817"/>
    <x v="389"/>
    <d v="2017-12-12T00:00:00"/>
    <s v="First Class"/>
    <s v="AW-10840"/>
    <s v="Anthony Witt"/>
    <s v="Consumer"/>
    <x v="0"/>
    <x v="10"/>
    <x v="9"/>
    <n v="19140"/>
    <x v="3"/>
    <s v="OFF-PA-10000788"/>
    <x v="1"/>
    <s v="Paper"/>
    <x v="738"/>
    <x v="559"/>
    <n v="2"/>
    <n v="0.2"/>
    <x v="572"/>
    <s v="low"/>
    <s v="Next time"/>
    <s v="Anthony Witt"/>
    <s v="OFF-PA-10000788"/>
    <s v="Office Supplies"/>
  </r>
  <r>
    <n v="1689"/>
    <x v="817"/>
    <x v="389"/>
    <d v="2017-12-12T00:00:00"/>
    <s v="First Class"/>
    <s v="AW-10840"/>
    <s v="Anthony Witt"/>
    <s v="Consumer"/>
    <x v="0"/>
    <x v="10"/>
    <x v="9"/>
    <n v="19140"/>
    <x v="3"/>
    <s v="FUR-FU-10004306"/>
    <x v="0"/>
    <s v="Furnishings"/>
    <x v="622"/>
    <x v="715"/>
    <n v="2"/>
    <n v="0.2"/>
    <x v="737"/>
    <s v="low"/>
    <s v="Next time"/>
    <s v="Anthony Witt"/>
    <s v="FUR-FU-10004306"/>
    <s v="Furniture"/>
  </r>
  <r>
    <n v="1690"/>
    <x v="818"/>
    <x v="559"/>
    <d v="2014-08-20T00:00:00"/>
    <s v="Standard Class"/>
    <s v="TS-21610"/>
    <s v="Troy Staebel"/>
    <s v="Consumer"/>
    <x v="0"/>
    <x v="10"/>
    <x v="9"/>
    <n v="19143"/>
    <x v="3"/>
    <s v="FUR-TA-10001539"/>
    <x v="0"/>
    <s v="Tables"/>
    <x v="10"/>
    <x v="1454"/>
    <n v="6"/>
    <n v="0.4"/>
    <x v="1535"/>
    <s v="low"/>
    <s v="Next time"/>
    <s v="Troy Staebel"/>
    <s v="FUR-TA-10001539"/>
    <s v="Furniture"/>
  </r>
  <r>
    <n v="1691"/>
    <x v="819"/>
    <x v="34"/>
    <d v="2017-12-15T00:00:00"/>
    <s v="Standard Class"/>
    <s v="HF-14995"/>
    <s v="Herbert Flentye"/>
    <s v="Consumer"/>
    <x v="0"/>
    <x v="245"/>
    <x v="14"/>
    <n v="46203"/>
    <x v="2"/>
    <s v="OFF-PA-10000575"/>
    <x v="1"/>
    <s v="Paper"/>
    <x v="1059"/>
    <x v="1455"/>
    <n v="5"/>
    <n v="0"/>
    <x v="1536"/>
    <s v="low"/>
    <s v="Next time"/>
    <s v="Herbert Flentye"/>
    <s v="OFF-PA-10000575"/>
    <s v="Office Supplies"/>
  </r>
  <r>
    <n v="1692"/>
    <x v="819"/>
    <x v="34"/>
    <d v="2017-12-15T00:00:00"/>
    <s v="Standard Class"/>
    <s v="HF-14995"/>
    <s v="Herbert Flentye"/>
    <s v="Consumer"/>
    <x v="0"/>
    <x v="245"/>
    <x v="14"/>
    <n v="46203"/>
    <x v="2"/>
    <s v="OFF-BI-10004182"/>
    <x v="1"/>
    <s v="Binders"/>
    <x v="73"/>
    <x v="1456"/>
    <n v="5"/>
    <n v="0"/>
    <x v="1537"/>
    <s v="low"/>
    <s v="Next time"/>
    <s v="Herbert Flentye"/>
    <s v="OFF-BI-10004182"/>
    <s v="Office Supplies"/>
  </r>
  <r>
    <n v="1693"/>
    <x v="820"/>
    <x v="560"/>
    <d v="2016-03-19T00:00:00"/>
    <s v="Standard Class"/>
    <s v="HZ-14950"/>
    <s v="Henia Zydlo"/>
    <s v="Consumer"/>
    <x v="0"/>
    <x v="38"/>
    <x v="24"/>
    <n v="43229"/>
    <x v="3"/>
    <s v="FUR-FU-10004020"/>
    <x v="0"/>
    <s v="Furnishings"/>
    <x v="493"/>
    <x v="870"/>
    <n v="5"/>
    <n v="0.2"/>
    <x v="1538"/>
    <s v="low"/>
    <s v="Next time"/>
    <s v="Henia Zydlo"/>
    <s v="FUR-FU-10004020"/>
    <s v="Furniture"/>
  </r>
  <r>
    <n v="1694"/>
    <x v="821"/>
    <x v="190"/>
    <d v="2016-06-29T00:00:00"/>
    <s v="Second Class"/>
    <s v="AB-10255"/>
    <s v="Alejandro Ballentine"/>
    <s v="Home Office"/>
    <x v="0"/>
    <x v="243"/>
    <x v="5"/>
    <n v="75023"/>
    <x v="2"/>
    <s v="TEC-AC-10003133"/>
    <x v="2"/>
    <s v="Accessories"/>
    <x v="1086"/>
    <x v="1457"/>
    <n v="2"/>
    <n v="0.2"/>
    <x v="1539"/>
    <s v="low"/>
    <s v="Next time"/>
    <s v="Alejandro Ballentine"/>
    <s v="TEC-AC-10003133"/>
    <s v="Technology"/>
  </r>
  <r>
    <n v="1695"/>
    <x v="822"/>
    <x v="12"/>
    <d v="2015-09-28T00:00:00"/>
    <s v="Second Class"/>
    <s v="PO-19195"/>
    <s v="Phillina Ober"/>
    <s v="Home Office"/>
    <x v="0"/>
    <x v="246"/>
    <x v="30"/>
    <n v="7002"/>
    <x v="3"/>
    <s v="TEC-AC-10002006"/>
    <x v="2"/>
    <s v="Accessories"/>
    <x v="1087"/>
    <x v="1458"/>
    <n v="4"/>
    <n v="0"/>
    <x v="1540"/>
    <s v="low"/>
    <s v="Next time"/>
    <s v="Phillina Ober"/>
    <s v="TEC-AC-10002006"/>
    <s v="Technology"/>
  </r>
  <r>
    <n v="1696"/>
    <x v="822"/>
    <x v="12"/>
    <d v="2015-09-28T00:00:00"/>
    <s v="Second Class"/>
    <s v="PO-19195"/>
    <s v="Phillina Ober"/>
    <s v="Home Office"/>
    <x v="0"/>
    <x v="246"/>
    <x v="30"/>
    <n v="7002"/>
    <x v="3"/>
    <s v="OFF-BI-10003314"/>
    <x v="1"/>
    <s v="Binders"/>
    <x v="308"/>
    <x v="1459"/>
    <n v="3"/>
    <n v="0"/>
    <x v="1541"/>
    <s v="low"/>
    <s v="Next time"/>
    <s v="Phillina Ober"/>
    <s v="OFF-BI-10003314"/>
    <s v="Office Supplies"/>
  </r>
  <r>
    <n v="1697"/>
    <x v="822"/>
    <x v="12"/>
    <d v="2015-09-28T00:00:00"/>
    <s v="Second Class"/>
    <s v="PO-19195"/>
    <s v="Phillina Ober"/>
    <s v="Home Office"/>
    <x v="0"/>
    <x v="246"/>
    <x v="30"/>
    <n v="7002"/>
    <x v="3"/>
    <s v="TEC-PH-10002726"/>
    <x v="2"/>
    <s v="Phones"/>
    <x v="66"/>
    <x v="1460"/>
    <n v="2"/>
    <n v="0"/>
    <x v="1542"/>
    <s v="low"/>
    <s v="Next time"/>
    <s v="Phillina Ober"/>
    <s v="TEC-PH-10002726"/>
    <s v="Technology"/>
  </r>
  <r>
    <n v="1698"/>
    <x v="823"/>
    <x v="17"/>
    <d v="2015-12-31T00:00:00"/>
    <s v="Standard Class"/>
    <s v="AG-10900"/>
    <s v="Arthur Gainer"/>
    <s v="Consumer"/>
    <x v="0"/>
    <x v="1"/>
    <x v="1"/>
    <n v="90008"/>
    <x v="1"/>
    <s v="OFF-AP-10000240"/>
    <x v="1"/>
    <s v="Appliances"/>
    <x v="650"/>
    <x v="1461"/>
    <n v="2"/>
    <n v="0"/>
    <x v="1543"/>
    <s v="low"/>
    <s v="Next time"/>
    <s v="Arthur Gainer"/>
    <s v="OFF-AP-10000240"/>
    <s v="Office Supplies"/>
  </r>
  <r>
    <n v="1699"/>
    <x v="823"/>
    <x v="17"/>
    <d v="2015-12-31T00:00:00"/>
    <s v="Standard Class"/>
    <s v="AG-10900"/>
    <s v="Arthur Gainer"/>
    <s v="Consumer"/>
    <x v="0"/>
    <x v="1"/>
    <x v="1"/>
    <n v="90008"/>
    <x v="1"/>
    <s v="OFF-LA-10002381"/>
    <x v="1"/>
    <s v="Labels"/>
    <x v="1088"/>
    <x v="742"/>
    <n v="7"/>
    <n v="0"/>
    <x v="765"/>
    <s v="low"/>
    <s v="Next time"/>
    <s v="Arthur Gainer"/>
    <s v="OFF-LA-10002381"/>
    <s v="Office Supplies"/>
  </r>
  <r>
    <n v="1700"/>
    <x v="824"/>
    <x v="561"/>
    <d v="2014-06-07T00:00:00"/>
    <s v="Second Class"/>
    <s v="SC-20725"/>
    <s v="Steven Cartwright"/>
    <s v="Consumer"/>
    <x v="0"/>
    <x v="4"/>
    <x v="4"/>
    <n v="98115"/>
    <x v="1"/>
    <s v="FUR-TA-10004086"/>
    <x v="0"/>
    <s v="Tables"/>
    <x v="832"/>
    <x v="1462"/>
    <n v="6"/>
    <n v="0"/>
    <x v="1544"/>
    <s v="low"/>
    <s v="Next time"/>
    <s v="Steven Cartwright"/>
    <s v="FUR-TA-10004086"/>
    <s v="Furniture"/>
  </r>
  <r>
    <n v="1701"/>
    <x v="825"/>
    <x v="562"/>
    <d v="2015-07-15T00:00:00"/>
    <s v="Second Class"/>
    <s v="ND-18370"/>
    <s v="Natalie DeCherney"/>
    <s v="Consumer"/>
    <x v="0"/>
    <x v="20"/>
    <x v="15"/>
    <n v="10035"/>
    <x v="3"/>
    <s v="OFF-BI-10000320"/>
    <x v="1"/>
    <s v="Binders"/>
    <x v="776"/>
    <x v="921"/>
    <n v="2"/>
    <n v="0.2"/>
    <x v="960"/>
    <s v="low"/>
    <s v="Next time"/>
    <s v="Natalie Decherney"/>
    <s v="OFF-BI-10000320"/>
    <s v="Office Supplies"/>
  </r>
  <r>
    <n v="1702"/>
    <x v="825"/>
    <x v="562"/>
    <d v="2015-07-15T00:00:00"/>
    <s v="Second Class"/>
    <s v="ND-18370"/>
    <s v="Natalie DeCherney"/>
    <s v="Consumer"/>
    <x v="0"/>
    <x v="20"/>
    <x v="15"/>
    <n v="10035"/>
    <x v="3"/>
    <s v="FUR-CH-10000595"/>
    <x v="0"/>
    <s v="Chairs"/>
    <x v="468"/>
    <x v="1463"/>
    <n v="9"/>
    <n v="0.1"/>
    <x v="1545"/>
    <s v="low"/>
    <s v="Good Performance"/>
    <s v="Natalie Decherney"/>
    <s v="FUR-CH-10000595"/>
    <s v="Furniture"/>
  </r>
  <r>
    <n v="1703"/>
    <x v="825"/>
    <x v="562"/>
    <d v="2015-07-15T00:00:00"/>
    <s v="Second Class"/>
    <s v="ND-18370"/>
    <s v="Natalie DeCherney"/>
    <s v="Consumer"/>
    <x v="0"/>
    <x v="20"/>
    <x v="15"/>
    <n v="10035"/>
    <x v="3"/>
    <s v="OFF-PA-10000349"/>
    <x v="1"/>
    <s v="Paper"/>
    <x v="33"/>
    <x v="739"/>
    <n v="2"/>
    <n v="0"/>
    <x v="1546"/>
    <s v="low"/>
    <s v="Next time"/>
    <s v="Natalie Decherney"/>
    <s v="OFF-PA-10000349"/>
    <s v="Office Supplies"/>
  </r>
  <r>
    <n v="1704"/>
    <x v="826"/>
    <x v="563"/>
    <d v="2014-02-06T00:00:00"/>
    <s v="Standard Class"/>
    <s v="CD-12790"/>
    <s v="Cynthia Delaney"/>
    <s v="Home Office"/>
    <x v="0"/>
    <x v="70"/>
    <x v="1"/>
    <n v="92037"/>
    <x v="1"/>
    <s v="OFF-FA-10001843"/>
    <x v="1"/>
    <s v="Fasteners"/>
    <x v="128"/>
    <x v="1101"/>
    <n v="5"/>
    <n v="0"/>
    <x v="1547"/>
    <s v="low"/>
    <s v="Next time"/>
    <s v="Cynthia Delaney"/>
    <s v="OFF-FA-10001843"/>
    <s v="Office Supplies"/>
  </r>
  <r>
    <n v="1705"/>
    <x v="827"/>
    <x v="387"/>
    <d v="2016-03-08T00:00:00"/>
    <s v="Same Day"/>
    <s v="PG-18820"/>
    <s v="Patrick Gardner"/>
    <s v="Consumer"/>
    <x v="0"/>
    <x v="220"/>
    <x v="16"/>
    <n v="85301"/>
    <x v="1"/>
    <s v="OFF-BI-10003676"/>
    <x v="1"/>
    <s v="Binders"/>
    <x v="824"/>
    <x v="1464"/>
    <n v="3"/>
    <n v="0.7"/>
    <x v="1548"/>
    <s v="low"/>
    <s v="Next time"/>
    <s v="Patrick Gardner"/>
    <s v="OFF-BI-10003676"/>
    <s v="Office Supplies"/>
  </r>
  <r>
    <n v="1706"/>
    <x v="828"/>
    <x v="6"/>
    <d v="2015-11-26T00:00:00"/>
    <s v="Standard Class"/>
    <s v="IM-15070"/>
    <s v="Irene Maddox"/>
    <s v="Consumer"/>
    <x v="0"/>
    <x v="10"/>
    <x v="9"/>
    <n v="19120"/>
    <x v="3"/>
    <s v="OFF-BI-10003638"/>
    <x v="1"/>
    <s v="Binders"/>
    <x v="612"/>
    <x v="1465"/>
    <n v="2"/>
    <n v="0.7"/>
    <x v="1549"/>
    <s v="low"/>
    <s v="Next time"/>
    <s v="Irene Maddox"/>
    <s v="OFF-BI-10003638"/>
    <s v="Office Supplies"/>
  </r>
  <r>
    <n v="1707"/>
    <x v="829"/>
    <x v="505"/>
    <d v="2017-11-05T00:00:00"/>
    <s v="Standard Class"/>
    <s v="JK-15205"/>
    <s v="Jamie Kunitz"/>
    <s v="Consumer"/>
    <x v="0"/>
    <x v="8"/>
    <x v="1"/>
    <n v="94122"/>
    <x v="1"/>
    <s v="OFF-LA-10003077"/>
    <x v="1"/>
    <s v="Labels"/>
    <x v="1089"/>
    <x v="1466"/>
    <n v="6"/>
    <n v="0"/>
    <x v="1550"/>
    <s v="low"/>
    <s v="Next time"/>
    <s v="Jamie Kunitz"/>
    <s v="OFF-LA-10003077"/>
    <s v="Office Supplies"/>
  </r>
  <r>
    <n v="1708"/>
    <x v="829"/>
    <x v="505"/>
    <d v="2017-11-05T00:00:00"/>
    <s v="Standard Class"/>
    <s v="JK-15205"/>
    <s v="Jamie Kunitz"/>
    <s v="Consumer"/>
    <x v="0"/>
    <x v="8"/>
    <x v="1"/>
    <n v="94122"/>
    <x v="1"/>
    <s v="TEC-PH-10003505"/>
    <x v="2"/>
    <s v="Phones"/>
    <x v="910"/>
    <x v="1467"/>
    <n v="2"/>
    <n v="0.2"/>
    <x v="1551"/>
    <s v="low"/>
    <s v="Next time"/>
    <s v="Jamie Kunitz"/>
    <s v="TEC-PH-10003505"/>
    <s v="Technology"/>
  </r>
  <r>
    <n v="1709"/>
    <x v="829"/>
    <x v="505"/>
    <d v="2017-11-05T00:00:00"/>
    <s v="Standard Class"/>
    <s v="JK-15205"/>
    <s v="Jamie Kunitz"/>
    <s v="Consumer"/>
    <x v="0"/>
    <x v="8"/>
    <x v="1"/>
    <n v="94122"/>
    <x v="1"/>
    <s v="OFF-PA-10003424"/>
    <x v="1"/>
    <s v="Paper"/>
    <x v="1090"/>
    <x v="1468"/>
    <n v="2"/>
    <n v="0"/>
    <x v="1552"/>
    <s v="low"/>
    <s v="Next time"/>
    <s v="Jamie Kunitz"/>
    <s v="OFF-PA-10003424"/>
    <s v="Office Supplies"/>
  </r>
  <r>
    <n v="1710"/>
    <x v="829"/>
    <x v="505"/>
    <d v="2017-11-05T00:00:00"/>
    <s v="Standard Class"/>
    <s v="JK-15205"/>
    <s v="Jamie Kunitz"/>
    <s v="Consumer"/>
    <x v="0"/>
    <x v="8"/>
    <x v="1"/>
    <n v="94122"/>
    <x v="1"/>
    <s v="FUR-CH-10003061"/>
    <x v="0"/>
    <s v="Chairs"/>
    <x v="51"/>
    <x v="1469"/>
    <n v="1"/>
    <n v="0.2"/>
    <x v="1553"/>
    <s v="low"/>
    <s v="Next time"/>
    <s v="Jamie Kunitz"/>
    <s v="FUR-CH-10003061"/>
    <s v="Furniture"/>
  </r>
  <r>
    <n v="1711"/>
    <x v="829"/>
    <x v="505"/>
    <d v="2017-11-05T00:00:00"/>
    <s v="Standard Class"/>
    <s v="JK-15205"/>
    <s v="Jamie Kunitz"/>
    <s v="Consumer"/>
    <x v="0"/>
    <x v="8"/>
    <x v="1"/>
    <n v="94122"/>
    <x v="1"/>
    <s v="OFF-AR-10003514"/>
    <x v="1"/>
    <s v="Art"/>
    <x v="182"/>
    <x v="189"/>
    <n v="5"/>
    <n v="0"/>
    <x v="191"/>
    <s v="low"/>
    <s v="Next time"/>
    <s v="Jamie Kunitz"/>
    <s v="OFF-AR-10003514"/>
    <s v="Office Supplies"/>
  </r>
  <r>
    <n v="1712"/>
    <x v="829"/>
    <x v="505"/>
    <d v="2017-11-05T00:00:00"/>
    <s v="Standard Class"/>
    <s v="JK-15205"/>
    <s v="Jamie Kunitz"/>
    <s v="Consumer"/>
    <x v="0"/>
    <x v="8"/>
    <x v="1"/>
    <n v="94122"/>
    <x v="1"/>
    <s v="OFF-AP-10002684"/>
    <x v="1"/>
    <s v="Appliances"/>
    <x v="167"/>
    <x v="1470"/>
    <n v="14"/>
    <n v="0"/>
    <x v="1554"/>
    <s v="low"/>
    <s v="Good Performance"/>
    <s v="Jamie Kunitz"/>
    <s v="OFF-AP-10002684"/>
    <s v="Office Supplies"/>
  </r>
  <r>
    <n v="1713"/>
    <x v="830"/>
    <x v="564"/>
    <d v="2015-02-04T00:00:00"/>
    <s v="Standard Class"/>
    <s v="JP-15520"/>
    <s v="Jeremy Pistek"/>
    <s v="Consumer"/>
    <x v="0"/>
    <x v="12"/>
    <x v="5"/>
    <n v="77070"/>
    <x v="2"/>
    <s v="OFF-PA-10004405"/>
    <x v="1"/>
    <s v="Paper"/>
    <x v="1091"/>
    <x v="1471"/>
    <n v="6"/>
    <n v="0.2"/>
    <x v="1555"/>
    <s v="low"/>
    <s v="Next time"/>
    <s v="Jeremy Pistek"/>
    <s v="OFF-PA-10004405"/>
    <s v="Office Supplies"/>
  </r>
  <r>
    <n v="1714"/>
    <x v="831"/>
    <x v="565"/>
    <d v="2017-09-13T00:00:00"/>
    <s v="Second Class"/>
    <s v="MM-18055"/>
    <s v="Michelle Moray"/>
    <s v="Consumer"/>
    <x v="0"/>
    <x v="22"/>
    <x v="10"/>
    <n v="60610"/>
    <x v="2"/>
    <s v="FUR-TA-10004289"/>
    <x v="0"/>
    <s v="Tables"/>
    <x v="189"/>
    <x v="1472"/>
    <n v="7"/>
    <n v="0.5"/>
    <x v="1556"/>
    <s v="low"/>
    <s v="Next time"/>
    <s v="Michelle Moray"/>
    <s v="FUR-TA-10004289"/>
    <s v="Furniture"/>
  </r>
  <r>
    <n v="1715"/>
    <x v="832"/>
    <x v="566"/>
    <d v="2017-10-13T00:00:00"/>
    <s v="Standard Class"/>
    <s v="DC-13285"/>
    <s v="Debra Catini"/>
    <s v="Consumer"/>
    <x v="0"/>
    <x v="8"/>
    <x v="1"/>
    <n v="94110"/>
    <x v="1"/>
    <s v="FUR-BO-10003965"/>
    <x v="0"/>
    <s v="Bookcases"/>
    <x v="1092"/>
    <x v="1473"/>
    <n v="2"/>
    <n v="0.15"/>
    <x v="1557"/>
    <s v="low"/>
    <s v="Next time"/>
    <s v="Debra Catini"/>
    <s v="FUR-BO-10003965"/>
    <s v="Furniture"/>
  </r>
  <r>
    <n v="1716"/>
    <x v="833"/>
    <x v="567"/>
    <d v="2016-05-04T00:00:00"/>
    <s v="Standard Class"/>
    <s v="JL-15835"/>
    <s v="John Lee"/>
    <s v="Consumer"/>
    <x v="0"/>
    <x v="20"/>
    <x v="15"/>
    <n v="10011"/>
    <x v="3"/>
    <s v="OFF-BI-10003314"/>
    <x v="1"/>
    <s v="Binders"/>
    <x v="308"/>
    <x v="323"/>
    <n v="2"/>
    <n v="0.2"/>
    <x v="332"/>
    <s v="low"/>
    <s v="Next time"/>
    <s v="John Lee"/>
    <s v="OFF-BI-10003314"/>
    <s v="Office Supplies"/>
  </r>
  <r>
    <n v="1717"/>
    <x v="834"/>
    <x v="288"/>
    <d v="2016-05-24T00:00:00"/>
    <s v="Standard Class"/>
    <s v="BN-11515"/>
    <s v="Bradley Nguyen"/>
    <s v="Consumer"/>
    <x v="0"/>
    <x v="20"/>
    <x v="15"/>
    <n v="10011"/>
    <x v="3"/>
    <s v="OFF-AP-10001563"/>
    <x v="1"/>
    <s v="Appliances"/>
    <x v="535"/>
    <x v="1474"/>
    <n v="5"/>
    <n v="0"/>
    <x v="1558"/>
    <s v="low"/>
    <s v="Next time"/>
    <s v="Bradley Nguyen"/>
    <s v="OFF-AP-10001563"/>
    <s v="Office Supplies"/>
  </r>
  <r>
    <n v="1718"/>
    <x v="834"/>
    <x v="288"/>
    <d v="2016-05-24T00:00:00"/>
    <s v="Standard Class"/>
    <s v="BN-11515"/>
    <s v="Bradley Nguyen"/>
    <s v="Consumer"/>
    <x v="0"/>
    <x v="20"/>
    <x v="15"/>
    <n v="10011"/>
    <x v="3"/>
    <s v="OFF-ST-10004123"/>
    <x v="1"/>
    <s v="Storage"/>
    <x v="72"/>
    <x v="1475"/>
    <n v="5"/>
    <n v="0"/>
    <x v="232"/>
    <s v="low"/>
    <s v="Next time"/>
    <s v="Bradley Nguyen"/>
    <s v="OFF-ST-10004123"/>
    <s v="Office Supplies"/>
  </r>
  <r>
    <n v="1719"/>
    <x v="834"/>
    <x v="288"/>
    <d v="2016-05-24T00:00:00"/>
    <s v="Standard Class"/>
    <s v="BN-11515"/>
    <s v="Bradley Nguyen"/>
    <s v="Consumer"/>
    <x v="0"/>
    <x v="20"/>
    <x v="15"/>
    <n v="10011"/>
    <x v="3"/>
    <s v="FUR-FU-10002088"/>
    <x v="0"/>
    <s v="Furnishings"/>
    <x v="1093"/>
    <x v="1476"/>
    <n v="4"/>
    <n v="0"/>
    <x v="1559"/>
    <s v="low"/>
    <s v="Next time"/>
    <s v="Bradley Nguyen"/>
    <s v="FUR-FU-10002088"/>
    <s v="Furniture"/>
  </r>
  <r>
    <n v="1720"/>
    <x v="834"/>
    <x v="288"/>
    <d v="2016-05-24T00:00:00"/>
    <s v="Standard Class"/>
    <s v="BN-11515"/>
    <s v="Bradley Nguyen"/>
    <s v="Consumer"/>
    <x v="0"/>
    <x v="20"/>
    <x v="15"/>
    <n v="10011"/>
    <x v="3"/>
    <s v="FUR-FU-10000010"/>
    <x v="0"/>
    <s v="Furnishings"/>
    <x v="527"/>
    <x v="1477"/>
    <n v="8"/>
    <n v="0"/>
    <x v="1560"/>
    <s v="low"/>
    <s v="Next time"/>
    <s v="Bradley Nguyen"/>
    <s v="FUR-FU-10000010"/>
    <s v="Furniture"/>
  </r>
  <r>
    <n v="1721"/>
    <x v="834"/>
    <x v="288"/>
    <d v="2016-05-24T00:00:00"/>
    <s v="Standard Class"/>
    <s v="BN-11515"/>
    <s v="Bradley Nguyen"/>
    <s v="Consumer"/>
    <x v="0"/>
    <x v="20"/>
    <x v="15"/>
    <n v="10011"/>
    <x v="3"/>
    <s v="OFF-BI-10002824"/>
    <x v="1"/>
    <s v="Binders"/>
    <x v="528"/>
    <x v="1478"/>
    <n v="4"/>
    <n v="0.2"/>
    <x v="1561"/>
    <s v="low"/>
    <s v="Next time"/>
    <s v="Bradley Nguyen"/>
    <s v="OFF-BI-10002824"/>
    <s v="Office Supplies"/>
  </r>
  <r>
    <n v="1722"/>
    <x v="835"/>
    <x v="139"/>
    <d v="2015-12-25T00:00:00"/>
    <s v="Standard Class"/>
    <s v="KD-16345"/>
    <s v="Katherine Ducich"/>
    <s v="Consumer"/>
    <x v="0"/>
    <x v="22"/>
    <x v="10"/>
    <n v="60623"/>
    <x v="2"/>
    <s v="TEC-PH-10001061"/>
    <x v="2"/>
    <s v="Phones"/>
    <x v="830"/>
    <x v="1290"/>
    <n v="2"/>
    <n v="0.2"/>
    <x v="1153"/>
    <s v="low"/>
    <s v="Next time"/>
    <s v="Katherine Ducich"/>
    <s v="TEC-PH-10001061"/>
    <s v="Technology"/>
  </r>
  <r>
    <n v="1723"/>
    <x v="835"/>
    <x v="139"/>
    <d v="2015-12-25T00:00:00"/>
    <s v="Standard Class"/>
    <s v="KD-16345"/>
    <s v="Katherine Ducich"/>
    <s v="Consumer"/>
    <x v="0"/>
    <x v="22"/>
    <x v="10"/>
    <n v="60623"/>
    <x v="2"/>
    <s v="TEC-AC-10000736"/>
    <x v="2"/>
    <s v="Accessories"/>
    <x v="1094"/>
    <x v="1294"/>
    <n v="4"/>
    <n v="0.2"/>
    <x v="1562"/>
    <s v="low"/>
    <s v="Next time"/>
    <s v="Katherine Ducich"/>
    <s v="TEC-AC-10000736"/>
    <s v="Technology"/>
  </r>
  <r>
    <n v="1724"/>
    <x v="835"/>
    <x v="139"/>
    <d v="2015-12-25T00:00:00"/>
    <s v="Standard Class"/>
    <s v="KD-16345"/>
    <s v="Katherine Ducich"/>
    <s v="Consumer"/>
    <x v="0"/>
    <x v="22"/>
    <x v="10"/>
    <n v="60623"/>
    <x v="2"/>
    <s v="FUR-BO-10003966"/>
    <x v="0"/>
    <s v="Bookcases"/>
    <x v="1095"/>
    <x v="1387"/>
    <n v="3"/>
    <n v="0.3"/>
    <x v="1563"/>
    <s v="low"/>
    <s v="Next time"/>
    <s v="Katherine Ducich"/>
    <s v="FUR-BO-10003966"/>
    <s v="Furniture"/>
  </r>
  <r>
    <n v="1725"/>
    <x v="836"/>
    <x v="546"/>
    <d v="2015-12-20T00:00:00"/>
    <s v="First Class"/>
    <s v="JK-15370"/>
    <s v="Jay Kimmel"/>
    <s v="Consumer"/>
    <x v="0"/>
    <x v="10"/>
    <x v="9"/>
    <n v="19143"/>
    <x v="3"/>
    <s v="OFF-AP-10000828"/>
    <x v="1"/>
    <s v="Appliances"/>
    <x v="1096"/>
    <x v="1479"/>
    <n v="3"/>
    <n v="0.2"/>
    <x v="1564"/>
    <s v="low"/>
    <s v="Next time"/>
    <s v="Jay Kimmel"/>
    <s v="OFF-AP-10000828"/>
    <s v="Office Supplies"/>
  </r>
  <r>
    <n v="1726"/>
    <x v="836"/>
    <x v="546"/>
    <d v="2015-12-20T00:00:00"/>
    <s v="First Class"/>
    <s v="JK-15370"/>
    <s v="Jay Kimmel"/>
    <s v="Consumer"/>
    <x v="0"/>
    <x v="10"/>
    <x v="9"/>
    <n v="19143"/>
    <x v="3"/>
    <s v="OFF-AP-10002906"/>
    <x v="1"/>
    <s v="Appliances"/>
    <x v="1097"/>
    <x v="1480"/>
    <n v="2"/>
    <n v="0.2"/>
    <x v="1565"/>
    <s v="low"/>
    <s v="Next time"/>
    <s v="Jay Kimmel"/>
    <s v="OFF-AP-10002906"/>
    <s v="Office Supplies"/>
  </r>
  <r>
    <n v="1727"/>
    <x v="836"/>
    <x v="546"/>
    <d v="2015-12-20T00:00:00"/>
    <s v="First Class"/>
    <s v="JK-15370"/>
    <s v="Jay Kimmel"/>
    <s v="Consumer"/>
    <x v="0"/>
    <x v="10"/>
    <x v="9"/>
    <n v="19143"/>
    <x v="3"/>
    <s v="OFF-AP-10003860"/>
    <x v="1"/>
    <s v="Appliances"/>
    <x v="1098"/>
    <x v="1481"/>
    <n v="4"/>
    <n v="0.2"/>
    <x v="1566"/>
    <s v="low"/>
    <s v="Next time"/>
    <s v="Jay Kimmel"/>
    <s v="OFF-AP-10003860"/>
    <s v="Office Supplies"/>
  </r>
  <r>
    <n v="1728"/>
    <x v="837"/>
    <x v="568"/>
    <d v="2017-05-04T00:00:00"/>
    <s v="Second Class"/>
    <s v="FM-14215"/>
    <s v="Filia McAdams"/>
    <s v="Corporate"/>
    <x v="0"/>
    <x v="65"/>
    <x v="24"/>
    <n v="43017"/>
    <x v="3"/>
    <s v="FUR-TA-10001307"/>
    <x v="0"/>
    <s v="Tables"/>
    <x v="1099"/>
    <x v="1482"/>
    <n v="5"/>
    <n v="0.4"/>
    <x v="1567"/>
    <s v="low"/>
    <s v="Next time"/>
    <s v="Filia Mcadams"/>
    <s v="FUR-TA-10001307"/>
    <s v="Furniture"/>
  </r>
  <r>
    <n v="1729"/>
    <x v="838"/>
    <x v="569"/>
    <d v="2016-02-07T00:00:00"/>
    <s v="Same Day"/>
    <s v="CA-12265"/>
    <s v="Christina Anderson"/>
    <s v="Consumer"/>
    <x v="0"/>
    <x v="24"/>
    <x v="17"/>
    <n v="22153"/>
    <x v="0"/>
    <s v="TEC-AC-10003063"/>
    <x v="2"/>
    <s v="Accessories"/>
    <x v="1061"/>
    <x v="1483"/>
    <n v="4"/>
    <n v="0"/>
    <x v="1568"/>
    <s v="low"/>
    <s v="Next time"/>
    <s v="Christina Anderson"/>
    <s v="TEC-AC-10003063"/>
    <s v="Technology"/>
  </r>
  <r>
    <n v="1730"/>
    <x v="838"/>
    <x v="569"/>
    <d v="2016-02-07T00:00:00"/>
    <s v="Same Day"/>
    <s v="CA-12265"/>
    <s v="Christina Anderson"/>
    <s v="Consumer"/>
    <x v="0"/>
    <x v="24"/>
    <x v="17"/>
    <n v="22153"/>
    <x v="0"/>
    <s v="OFF-LA-10001045"/>
    <x v="1"/>
    <s v="Labels"/>
    <x v="708"/>
    <x v="1484"/>
    <n v="3"/>
    <n v="0"/>
    <x v="1569"/>
    <s v="low"/>
    <s v="Next time"/>
    <s v="Christina Anderson"/>
    <s v="OFF-LA-10001045"/>
    <s v="Office Supplies"/>
  </r>
  <r>
    <n v="1731"/>
    <x v="839"/>
    <x v="450"/>
    <d v="2014-10-03T00:00:00"/>
    <s v="Standard Class"/>
    <s v="KD-16495"/>
    <s v="Keith Dawkins"/>
    <s v="Corporate"/>
    <x v="0"/>
    <x v="115"/>
    <x v="3"/>
    <n v="28314"/>
    <x v="0"/>
    <s v="OFF-PA-10001457"/>
    <x v="1"/>
    <s v="Paper"/>
    <x v="1100"/>
    <x v="1485"/>
    <n v="8"/>
    <n v="0.2"/>
    <x v="1570"/>
    <s v="low"/>
    <s v="Next time"/>
    <s v="Keith Dawkins"/>
    <s v="OFF-PA-10001457"/>
    <s v="Office Supplies"/>
  </r>
  <r>
    <n v="1732"/>
    <x v="839"/>
    <x v="450"/>
    <d v="2014-10-03T00:00:00"/>
    <s v="Standard Class"/>
    <s v="KD-16495"/>
    <s v="Keith Dawkins"/>
    <s v="Corporate"/>
    <x v="0"/>
    <x v="115"/>
    <x v="3"/>
    <n v="28314"/>
    <x v="0"/>
    <s v="OFF-PA-10001804"/>
    <x v="1"/>
    <s v="Paper"/>
    <x v="129"/>
    <x v="1414"/>
    <n v="2"/>
    <n v="0.2"/>
    <x v="1490"/>
    <s v="low"/>
    <s v="Next time"/>
    <s v="Keith Dawkins"/>
    <s v="OFF-PA-10001804"/>
    <s v="Office Supplies"/>
  </r>
  <r>
    <n v="1733"/>
    <x v="840"/>
    <x v="212"/>
    <d v="2016-07-14T00:00:00"/>
    <s v="Standard Class"/>
    <s v="LH-17155"/>
    <s v="Logan Haushalter"/>
    <s v="Consumer"/>
    <x v="0"/>
    <x v="61"/>
    <x v="5"/>
    <n v="75081"/>
    <x v="2"/>
    <s v="OFF-ST-10000689"/>
    <x v="1"/>
    <s v="Storage"/>
    <x v="426"/>
    <x v="1070"/>
    <n v="3"/>
    <n v="0.2"/>
    <x v="1114"/>
    <s v="low"/>
    <s v="Next time"/>
    <s v="Logan Haushalter"/>
    <s v="OFF-ST-10000689"/>
    <s v="Office Supplies"/>
  </r>
  <r>
    <n v="1734"/>
    <x v="840"/>
    <x v="212"/>
    <d v="2016-07-14T00:00:00"/>
    <s v="Standard Class"/>
    <s v="LH-17155"/>
    <s v="Logan Haushalter"/>
    <s v="Consumer"/>
    <x v="0"/>
    <x v="61"/>
    <x v="5"/>
    <n v="75081"/>
    <x v="2"/>
    <s v="OFF-AR-10002135"/>
    <x v="1"/>
    <s v="Art"/>
    <x v="281"/>
    <x v="1486"/>
    <n v="4"/>
    <n v="0.2"/>
    <x v="1571"/>
    <s v="low"/>
    <s v="Next time"/>
    <s v="Logan Haushalter"/>
    <s v="OFF-AR-10002135"/>
    <s v="Office Supplies"/>
  </r>
  <r>
    <n v="1735"/>
    <x v="841"/>
    <x v="570"/>
    <d v="2017-08-01T00:00:00"/>
    <s v="Second Class"/>
    <s v="AG-10675"/>
    <s v="Anna Gayman"/>
    <s v="Consumer"/>
    <x v="0"/>
    <x v="108"/>
    <x v="3"/>
    <n v="28540"/>
    <x v="0"/>
    <s v="OFF-AP-10002082"/>
    <x v="1"/>
    <s v="Appliances"/>
    <x v="1101"/>
    <x v="1487"/>
    <n v="2"/>
    <n v="0.2"/>
    <x v="1572"/>
    <s v="low"/>
    <s v="Next time"/>
    <s v="Anna Gayman"/>
    <s v="OFF-AP-10002082"/>
    <s v="Office Supplies"/>
  </r>
  <r>
    <n v="1736"/>
    <x v="841"/>
    <x v="570"/>
    <d v="2017-08-01T00:00:00"/>
    <s v="Second Class"/>
    <s v="AG-10675"/>
    <s v="Anna Gayman"/>
    <s v="Consumer"/>
    <x v="0"/>
    <x v="108"/>
    <x v="3"/>
    <n v="28540"/>
    <x v="0"/>
    <s v="TEC-PH-10003442"/>
    <x v="2"/>
    <s v="Phones"/>
    <x v="888"/>
    <x v="1103"/>
    <n v="5"/>
    <n v="0.2"/>
    <x v="1573"/>
    <s v="low"/>
    <s v="Next time"/>
    <s v="Anna Gayman"/>
    <s v="TEC-PH-10003442"/>
    <s v="Technology"/>
  </r>
  <r>
    <n v="1737"/>
    <x v="841"/>
    <x v="570"/>
    <d v="2017-08-01T00:00:00"/>
    <s v="Second Class"/>
    <s v="AG-10675"/>
    <s v="Anna Gayman"/>
    <s v="Consumer"/>
    <x v="0"/>
    <x v="108"/>
    <x v="3"/>
    <n v="28540"/>
    <x v="0"/>
    <s v="OFF-AR-10002833"/>
    <x v="1"/>
    <s v="Art"/>
    <x v="6"/>
    <x v="964"/>
    <n v="3"/>
    <n v="0.2"/>
    <x v="1574"/>
    <s v="low"/>
    <s v="Next time"/>
    <s v="Anna Gayman"/>
    <s v="OFF-AR-10002833"/>
    <s v="Office Supplies"/>
  </r>
  <r>
    <n v="1738"/>
    <x v="842"/>
    <x v="37"/>
    <d v="2015-09-09T00:00:00"/>
    <s v="Standard Class"/>
    <s v="DB-13120"/>
    <s v="David Bremer"/>
    <s v="Corporate"/>
    <x v="0"/>
    <x v="8"/>
    <x v="1"/>
    <n v="94122"/>
    <x v="1"/>
    <s v="OFF-ST-10001325"/>
    <x v="1"/>
    <s v="Storage"/>
    <x v="471"/>
    <x v="966"/>
    <n v="3"/>
    <n v="0"/>
    <x v="1007"/>
    <s v="low"/>
    <s v="Next time"/>
    <s v="David Bremer"/>
    <s v="OFF-ST-10001325"/>
    <s v="Office Supplies"/>
  </r>
  <r>
    <n v="1739"/>
    <x v="842"/>
    <x v="37"/>
    <d v="2015-09-09T00:00:00"/>
    <s v="Standard Class"/>
    <s v="DB-13120"/>
    <s v="David Bremer"/>
    <s v="Corporate"/>
    <x v="0"/>
    <x v="8"/>
    <x v="1"/>
    <n v="94122"/>
    <x v="1"/>
    <s v="TEC-AC-10003038"/>
    <x v="2"/>
    <s v="Accessories"/>
    <x v="1033"/>
    <x v="1488"/>
    <n v="2"/>
    <n v="0"/>
    <x v="1575"/>
    <s v="low"/>
    <s v="Next time"/>
    <s v="David Bremer"/>
    <s v="TEC-AC-10003038"/>
    <s v="Technology"/>
  </r>
  <r>
    <n v="1740"/>
    <x v="842"/>
    <x v="37"/>
    <d v="2015-09-09T00:00:00"/>
    <s v="Standard Class"/>
    <s v="DB-13120"/>
    <s v="David Bremer"/>
    <s v="Corporate"/>
    <x v="0"/>
    <x v="8"/>
    <x v="1"/>
    <n v="94122"/>
    <x v="1"/>
    <s v="TEC-AC-10003590"/>
    <x v="2"/>
    <s v="Accessories"/>
    <x v="1102"/>
    <x v="1489"/>
    <n v="5"/>
    <n v="0"/>
    <x v="1576"/>
    <s v="low"/>
    <s v="Next time"/>
    <s v="David Bremer"/>
    <s v="TEC-AC-10003590"/>
    <s v="Technology"/>
  </r>
  <r>
    <n v="1741"/>
    <x v="843"/>
    <x v="128"/>
    <d v="2014-08-16T00:00:00"/>
    <s v="Standard Class"/>
    <s v="ED-13885"/>
    <s v="Emily Ducich"/>
    <s v="Home Office"/>
    <x v="0"/>
    <x v="70"/>
    <x v="1"/>
    <n v="92037"/>
    <x v="1"/>
    <s v="OFF-LA-10000262"/>
    <x v="1"/>
    <s v="Labels"/>
    <x v="941"/>
    <x v="1490"/>
    <n v="8"/>
    <n v="0"/>
    <x v="1577"/>
    <s v="low"/>
    <s v="Next time"/>
    <s v="Emily Ducich"/>
    <s v="OFF-LA-10000262"/>
    <s v="Office Supplies"/>
  </r>
  <r>
    <n v="1742"/>
    <x v="844"/>
    <x v="505"/>
    <d v="2017-11-03T00:00:00"/>
    <s v="Standard Class"/>
    <s v="MC-18100"/>
    <s v="Mick Crebagga"/>
    <s v="Consumer"/>
    <x v="0"/>
    <x v="10"/>
    <x v="9"/>
    <n v="19140"/>
    <x v="3"/>
    <s v="OFF-PA-10004355"/>
    <x v="1"/>
    <s v="Paper"/>
    <x v="1103"/>
    <x v="557"/>
    <n v="4"/>
    <n v="0.2"/>
    <x v="570"/>
    <s v="low"/>
    <s v="Next time"/>
    <s v="Mick Crebagga"/>
    <s v="OFF-PA-10004355"/>
    <s v="Office Supplies"/>
  </r>
  <r>
    <n v="1743"/>
    <x v="844"/>
    <x v="505"/>
    <d v="2017-11-03T00:00:00"/>
    <s v="Standard Class"/>
    <s v="MC-18100"/>
    <s v="Mick Crebagga"/>
    <s v="Consumer"/>
    <x v="0"/>
    <x v="10"/>
    <x v="9"/>
    <n v="19140"/>
    <x v="3"/>
    <s v="FUR-FU-10004415"/>
    <x v="0"/>
    <s v="Furnishings"/>
    <x v="1063"/>
    <x v="1491"/>
    <n v="2"/>
    <n v="0.2"/>
    <x v="1578"/>
    <s v="low"/>
    <s v="Next time"/>
    <s v="Mick Crebagga"/>
    <s v="FUR-FU-10004415"/>
    <s v="Furniture"/>
  </r>
  <r>
    <n v="1744"/>
    <x v="844"/>
    <x v="505"/>
    <d v="2017-11-03T00:00:00"/>
    <s v="Standard Class"/>
    <s v="MC-18100"/>
    <s v="Mick Crebagga"/>
    <s v="Consumer"/>
    <x v="0"/>
    <x v="10"/>
    <x v="9"/>
    <n v="19140"/>
    <x v="3"/>
    <s v="OFF-ST-10002486"/>
    <x v="1"/>
    <s v="Storage"/>
    <x v="700"/>
    <x v="1492"/>
    <n v="2"/>
    <n v="0.2"/>
    <x v="1579"/>
    <s v="low"/>
    <s v="Next time"/>
    <s v="Mick Crebagga"/>
    <s v="OFF-ST-10002486"/>
    <s v="Office Supplies"/>
  </r>
  <r>
    <n v="1745"/>
    <x v="844"/>
    <x v="505"/>
    <d v="2017-11-03T00:00:00"/>
    <s v="Standard Class"/>
    <s v="MC-18100"/>
    <s v="Mick Crebagga"/>
    <s v="Consumer"/>
    <x v="0"/>
    <x v="10"/>
    <x v="9"/>
    <n v="19140"/>
    <x v="3"/>
    <s v="TEC-AC-10001142"/>
    <x v="2"/>
    <s v="Accessories"/>
    <x v="551"/>
    <x v="1493"/>
    <n v="7"/>
    <n v="0.2"/>
    <x v="1580"/>
    <s v="low"/>
    <s v="Next time"/>
    <s v="Mick Crebagga"/>
    <s v="TEC-AC-10001142"/>
    <s v="Technology"/>
  </r>
  <r>
    <n v="1746"/>
    <x v="845"/>
    <x v="571"/>
    <d v="2014-06-09T00:00:00"/>
    <s v="First Class"/>
    <s v="BM-11785"/>
    <s v="Bryan Mills"/>
    <s v="Consumer"/>
    <x v="0"/>
    <x v="30"/>
    <x v="15"/>
    <n v="14609"/>
    <x v="3"/>
    <s v="OFF-AR-10002656"/>
    <x v="1"/>
    <s v="Art"/>
    <x v="159"/>
    <x v="518"/>
    <n v="2"/>
    <n v="0"/>
    <x v="1581"/>
    <s v="low"/>
    <s v="Next time"/>
    <s v="Bryan Mills"/>
    <s v="OFF-AR-10002656"/>
    <s v="Office Supplies"/>
  </r>
  <r>
    <n v="1747"/>
    <x v="846"/>
    <x v="572"/>
    <d v="2016-08-17T00:00:00"/>
    <s v="Second Class"/>
    <s v="EM-14065"/>
    <s v="Erin Mull"/>
    <s v="Consumer"/>
    <x v="0"/>
    <x v="108"/>
    <x v="3"/>
    <n v="28540"/>
    <x v="0"/>
    <s v="OFF-BI-10000138"/>
    <x v="1"/>
    <s v="Binders"/>
    <x v="605"/>
    <x v="1494"/>
    <n v="8"/>
    <n v="0.7"/>
    <x v="1582"/>
    <s v="low"/>
    <s v="Next time"/>
    <s v="Erin Mull"/>
    <s v="OFF-BI-10000138"/>
    <s v="Office Supplies"/>
  </r>
  <r>
    <n v="1748"/>
    <x v="846"/>
    <x v="572"/>
    <d v="2016-08-17T00:00:00"/>
    <s v="Second Class"/>
    <s v="EM-14065"/>
    <s v="Erin Mull"/>
    <s v="Consumer"/>
    <x v="0"/>
    <x v="108"/>
    <x v="3"/>
    <n v="28540"/>
    <x v="0"/>
    <s v="OFF-PA-10004947"/>
    <x v="1"/>
    <s v="Paper"/>
    <x v="33"/>
    <x v="1495"/>
    <n v="3"/>
    <n v="0.2"/>
    <x v="1583"/>
    <s v="low"/>
    <s v="Next time"/>
    <s v="Erin Mull"/>
    <s v="OFF-PA-10004947"/>
    <s v="Office Supplies"/>
  </r>
  <r>
    <n v="1749"/>
    <x v="847"/>
    <x v="573"/>
    <d v="2014-04-29T00:00:00"/>
    <s v="Standard Class"/>
    <s v="DA-13450"/>
    <s v="Dianna Arnett"/>
    <s v="Home Office"/>
    <x v="0"/>
    <x v="12"/>
    <x v="5"/>
    <n v="77095"/>
    <x v="2"/>
    <s v="OFF-PA-10003543"/>
    <x v="1"/>
    <s v="Paper"/>
    <x v="723"/>
    <x v="559"/>
    <n v="2"/>
    <n v="0.2"/>
    <x v="572"/>
    <s v="low"/>
    <s v="Next time"/>
    <s v="Dianna Arnett"/>
    <s v="OFF-PA-10003543"/>
    <s v="Office Supplies"/>
  </r>
  <r>
    <n v="1750"/>
    <x v="847"/>
    <x v="573"/>
    <d v="2014-04-29T00:00:00"/>
    <s v="Standard Class"/>
    <s v="DA-13450"/>
    <s v="Dianna Arnett"/>
    <s v="Home Office"/>
    <x v="0"/>
    <x v="12"/>
    <x v="5"/>
    <n v="77095"/>
    <x v="2"/>
    <s v="OFF-AR-10002221"/>
    <x v="1"/>
    <s v="Art"/>
    <x v="1017"/>
    <x v="869"/>
    <n v="3"/>
    <n v="0.2"/>
    <x v="1584"/>
    <s v="low"/>
    <s v="Next time"/>
    <s v="Dianna Arnett"/>
    <s v="OFF-AR-10002221"/>
    <s v="Office Supplies"/>
  </r>
  <r>
    <n v="1751"/>
    <x v="848"/>
    <x v="6"/>
    <d v="2015-11-27T00:00:00"/>
    <s v="Standard Class"/>
    <s v="MO-17800"/>
    <s v="Meg O'Connel"/>
    <s v="Home Office"/>
    <x v="0"/>
    <x v="52"/>
    <x v="5"/>
    <n v="78207"/>
    <x v="2"/>
    <s v="FUR-TA-10004607"/>
    <x v="0"/>
    <s v="Tables"/>
    <x v="1104"/>
    <x v="1496"/>
    <n v="2"/>
    <n v="0.3"/>
    <x v="1585"/>
    <s v="low"/>
    <s v="Next time"/>
    <s v="Meg O'Connel"/>
    <s v="FUR-TA-10004607"/>
    <s v="Furniture"/>
  </r>
  <r>
    <n v="1752"/>
    <x v="849"/>
    <x v="336"/>
    <d v="2017-10-17T00:00:00"/>
    <s v="First Class"/>
    <s v="JW-15955"/>
    <s v="Joni Wasserman"/>
    <s v="Consumer"/>
    <x v="0"/>
    <x v="182"/>
    <x v="1"/>
    <n v="94601"/>
    <x v="1"/>
    <s v="FUR-FU-10001918"/>
    <x v="0"/>
    <s v="Furnishings"/>
    <x v="283"/>
    <x v="1497"/>
    <n v="2"/>
    <n v="0"/>
    <x v="1586"/>
    <s v="low"/>
    <s v="Next time"/>
    <s v="Joni Wasserman"/>
    <s v="FUR-FU-10001918"/>
    <s v="Furniture"/>
  </r>
  <r>
    <n v="1753"/>
    <x v="850"/>
    <x v="574"/>
    <d v="2017-12-05T00:00:00"/>
    <s v="First Class"/>
    <s v="VW-21775"/>
    <s v="Victoria Wilson"/>
    <s v="Corporate"/>
    <x v="0"/>
    <x v="8"/>
    <x v="1"/>
    <n v="94122"/>
    <x v="1"/>
    <s v="OFF-ST-10004340"/>
    <x v="1"/>
    <s v="Storage"/>
    <x v="817"/>
    <x v="1498"/>
    <n v="9"/>
    <n v="0"/>
    <x v="1587"/>
    <s v="low"/>
    <s v="Next time"/>
    <s v="Victoria Wilson"/>
    <s v="OFF-ST-10004340"/>
    <s v="Office Supplies"/>
  </r>
  <r>
    <n v="1754"/>
    <x v="850"/>
    <x v="574"/>
    <d v="2017-12-05T00:00:00"/>
    <s v="First Class"/>
    <s v="VW-21775"/>
    <s v="Victoria Wilson"/>
    <s v="Corporate"/>
    <x v="0"/>
    <x v="8"/>
    <x v="1"/>
    <n v="94122"/>
    <x v="1"/>
    <s v="OFF-PA-10004475"/>
    <x v="1"/>
    <s v="Paper"/>
    <x v="1072"/>
    <x v="1427"/>
    <n v="2"/>
    <n v="0"/>
    <x v="1505"/>
    <s v="low"/>
    <s v="Next time"/>
    <s v="Victoria Wilson"/>
    <s v="OFF-PA-10004475"/>
    <s v="Office Supplies"/>
  </r>
  <r>
    <n v="1755"/>
    <x v="850"/>
    <x v="574"/>
    <d v="2017-12-05T00:00:00"/>
    <s v="First Class"/>
    <s v="VW-21775"/>
    <s v="Victoria Wilson"/>
    <s v="Corporate"/>
    <x v="0"/>
    <x v="8"/>
    <x v="1"/>
    <n v="94122"/>
    <x v="1"/>
    <s v="OFF-PA-10003893"/>
    <x v="1"/>
    <s v="Paper"/>
    <x v="1105"/>
    <x v="18"/>
    <n v="2"/>
    <n v="0"/>
    <x v="1588"/>
    <s v="low"/>
    <s v="Next time"/>
    <s v="Victoria Wilson"/>
    <s v="OFF-PA-10003893"/>
    <s v="Office Supplies"/>
  </r>
  <r>
    <n v="1756"/>
    <x v="851"/>
    <x v="575"/>
    <d v="2015-12-11T00:00:00"/>
    <s v="Second Class"/>
    <s v="TT-21460"/>
    <s v="Tonja Turnell"/>
    <s v="Home Office"/>
    <x v="0"/>
    <x v="5"/>
    <x v="5"/>
    <n v="76106"/>
    <x v="2"/>
    <s v="OFF-PA-10000100"/>
    <x v="1"/>
    <s v="Paper"/>
    <x v="833"/>
    <x v="1499"/>
    <n v="11"/>
    <n v="0.2"/>
    <x v="1589"/>
    <s v="low"/>
    <s v="Next time"/>
    <s v="Tonja Turnell"/>
    <s v="OFF-PA-10000100"/>
    <s v="Office Supplies"/>
  </r>
  <r>
    <n v="1757"/>
    <x v="851"/>
    <x v="575"/>
    <d v="2015-12-11T00:00:00"/>
    <s v="Second Class"/>
    <s v="TT-21460"/>
    <s v="Tonja Turnell"/>
    <s v="Home Office"/>
    <x v="0"/>
    <x v="5"/>
    <x v="5"/>
    <n v="76106"/>
    <x v="2"/>
    <s v="TEC-PH-10001817"/>
    <x v="2"/>
    <s v="Phones"/>
    <x v="1106"/>
    <x v="1500"/>
    <n v="6"/>
    <n v="0.2"/>
    <x v="1590"/>
    <s v="low"/>
    <s v="Good Performance"/>
    <s v="Tonja Turnell"/>
    <s v="TEC-PH-10001817"/>
    <s v="Technology"/>
  </r>
  <r>
    <n v="1758"/>
    <x v="852"/>
    <x v="562"/>
    <d v="2015-07-15T00:00:00"/>
    <s v="First Class"/>
    <s v="SL-20155"/>
    <s v="Sara Luxemburg"/>
    <s v="Home Office"/>
    <x v="0"/>
    <x v="12"/>
    <x v="5"/>
    <n v="77095"/>
    <x v="2"/>
    <s v="OFF-BI-10001765"/>
    <x v="1"/>
    <s v="Binders"/>
    <x v="994"/>
    <x v="1501"/>
    <n v="6"/>
    <n v="0.8"/>
    <x v="1591"/>
    <s v="low"/>
    <s v="Next time"/>
    <s v="Sara Luxemburg"/>
    <s v="OFF-BI-10001765"/>
    <s v="Office Supplies"/>
  </r>
  <r>
    <n v="1759"/>
    <x v="853"/>
    <x v="218"/>
    <d v="2014-05-17T00:00:00"/>
    <s v="Standard Class"/>
    <s v="RM-19375"/>
    <s v="Raymond Messe"/>
    <s v="Consumer"/>
    <x v="0"/>
    <x v="12"/>
    <x v="5"/>
    <n v="77095"/>
    <x v="2"/>
    <s v="TEC-AC-10001013"/>
    <x v="2"/>
    <s v="Accessories"/>
    <x v="821"/>
    <x v="1502"/>
    <n v="2"/>
    <n v="0.2"/>
    <x v="1592"/>
    <s v="low"/>
    <s v="Next time"/>
    <s v="Raymond Messe"/>
    <s v="TEC-AC-10001013"/>
    <s v="Technology"/>
  </r>
  <r>
    <n v="1760"/>
    <x v="854"/>
    <x v="576"/>
    <d v="2014-01-12T00:00:00"/>
    <s v="Standard Class"/>
    <s v="MB-18085"/>
    <s v="Mick Brown"/>
    <s v="Consumer"/>
    <x v="0"/>
    <x v="10"/>
    <x v="9"/>
    <n v="19143"/>
    <x v="3"/>
    <s v="OFF-AR-10003478"/>
    <x v="1"/>
    <s v="Art"/>
    <x v="359"/>
    <x v="1503"/>
    <n v="3"/>
    <n v="0.2"/>
    <x v="1593"/>
    <s v="low"/>
    <s v="Next time"/>
    <s v="Mick Brown"/>
    <s v="OFF-AR-10003478"/>
    <s v="Office Supplies"/>
  </r>
  <r>
    <n v="1761"/>
    <x v="855"/>
    <x v="577"/>
    <d v="2015-09-09T00:00:00"/>
    <s v="Standard Class"/>
    <s v="AG-10900"/>
    <s v="Arthur Gainer"/>
    <s v="Consumer"/>
    <x v="0"/>
    <x v="70"/>
    <x v="1"/>
    <n v="92105"/>
    <x v="1"/>
    <s v="FUR-BO-10000330"/>
    <x v="0"/>
    <s v="Bookcases"/>
    <x v="1107"/>
    <x v="1504"/>
    <n v="4"/>
    <n v="0.15"/>
    <x v="1594"/>
    <s v="low"/>
    <s v="Next time"/>
    <s v="Arthur Gainer"/>
    <s v="FUR-BO-10000330"/>
    <s v="Furniture"/>
  </r>
  <r>
    <n v="1762"/>
    <x v="855"/>
    <x v="577"/>
    <d v="2015-09-09T00:00:00"/>
    <s v="Standard Class"/>
    <s v="AG-10900"/>
    <s v="Arthur Gainer"/>
    <s v="Consumer"/>
    <x v="0"/>
    <x v="70"/>
    <x v="1"/>
    <n v="92105"/>
    <x v="1"/>
    <s v="OFF-BI-10001900"/>
    <x v="1"/>
    <s v="Binders"/>
    <x v="1108"/>
    <x v="1505"/>
    <n v="6"/>
    <n v="0.2"/>
    <x v="1595"/>
    <s v="low"/>
    <s v="Next time"/>
    <s v="Arthur Gainer"/>
    <s v="OFF-BI-10001900"/>
    <s v="Office Supplies"/>
  </r>
  <r>
    <n v="1763"/>
    <x v="855"/>
    <x v="577"/>
    <d v="2015-09-09T00:00:00"/>
    <s v="Standard Class"/>
    <s v="AG-10900"/>
    <s v="Arthur Gainer"/>
    <s v="Consumer"/>
    <x v="0"/>
    <x v="70"/>
    <x v="1"/>
    <n v="92105"/>
    <x v="1"/>
    <s v="FUR-BO-10003159"/>
    <x v="0"/>
    <s v="Bookcases"/>
    <x v="1109"/>
    <x v="1506"/>
    <n v="3"/>
    <n v="0.15"/>
    <x v="1596"/>
    <s v="low"/>
    <s v="Next time"/>
    <s v="Arthur Gainer"/>
    <s v="FUR-BO-10003159"/>
    <s v="Furniture"/>
  </r>
  <r>
    <n v="1764"/>
    <x v="856"/>
    <x v="578"/>
    <d v="2016-08-08T00:00:00"/>
    <s v="Standard Class"/>
    <s v="ML-17755"/>
    <s v="Max Ludwig"/>
    <s v="Home Office"/>
    <x v="0"/>
    <x v="244"/>
    <x v="17"/>
    <n v="23434"/>
    <x v="0"/>
    <s v="OFF-SU-10002573"/>
    <x v="1"/>
    <s v="Supplies"/>
    <x v="354"/>
    <x v="1507"/>
    <n v="2"/>
    <n v="0"/>
    <x v="1597"/>
    <s v="low"/>
    <s v="Next time"/>
    <s v="Max Ludwig"/>
    <s v="OFF-SU-10002573"/>
    <s v="Office Supplies"/>
  </r>
  <r>
    <n v="1765"/>
    <x v="856"/>
    <x v="578"/>
    <d v="2016-08-08T00:00:00"/>
    <s v="Standard Class"/>
    <s v="ML-17755"/>
    <s v="Max Ludwig"/>
    <s v="Home Office"/>
    <x v="0"/>
    <x v="244"/>
    <x v="17"/>
    <n v="23434"/>
    <x v="0"/>
    <s v="OFF-LA-10004484"/>
    <x v="1"/>
    <s v="Labels"/>
    <x v="617"/>
    <x v="1508"/>
    <n v="1"/>
    <n v="0"/>
    <x v="1598"/>
    <s v="low"/>
    <s v="Next time"/>
    <s v="Max Ludwig"/>
    <s v="OFF-LA-10004484"/>
    <s v="Office Supplies"/>
  </r>
  <r>
    <n v="1766"/>
    <x v="856"/>
    <x v="578"/>
    <d v="2016-08-08T00:00:00"/>
    <s v="Standard Class"/>
    <s v="ML-17755"/>
    <s v="Max Ludwig"/>
    <s v="Home Office"/>
    <x v="0"/>
    <x v="244"/>
    <x v="17"/>
    <n v="23434"/>
    <x v="0"/>
    <s v="FUR-FU-10001591"/>
    <x v="0"/>
    <s v="Furnishings"/>
    <x v="1110"/>
    <x v="1509"/>
    <n v="9"/>
    <n v="0"/>
    <x v="1599"/>
    <s v="low"/>
    <s v="Next time"/>
    <s v="Max Ludwig"/>
    <s v="FUR-FU-10001591"/>
    <s v="Furniture"/>
  </r>
  <r>
    <n v="1767"/>
    <x v="856"/>
    <x v="578"/>
    <d v="2016-08-08T00:00:00"/>
    <s v="Standard Class"/>
    <s v="ML-17755"/>
    <s v="Max Ludwig"/>
    <s v="Home Office"/>
    <x v="0"/>
    <x v="244"/>
    <x v="17"/>
    <n v="23434"/>
    <x v="0"/>
    <s v="OFF-LA-10002034"/>
    <x v="1"/>
    <s v="Labels"/>
    <x v="1111"/>
    <x v="759"/>
    <n v="2"/>
    <n v="0"/>
    <x v="785"/>
    <s v="low"/>
    <s v="Next time"/>
    <s v="Max Ludwig"/>
    <s v="OFF-LA-10002034"/>
    <s v="Office Supplies"/>
  </r>
  <r>
    <n v="1768"/>
    <x v="857"/>
    <x v="579"/>
    <d v="2014-03-26T00:00:00"/>
    <s v="Standard Class"/>
    <s v="CC-12685"/>
    <s v="Craig Carroll"/>
    <s v="Consumer"/>
    <x v="0"/>
    <x v="247"/>
    <x v="3"/>
    <n v="27405"/>
    <x v="0"/>
    <s v="OFF-BI-10004410"/>
    <x v="1"/>
    <s v="Binders"/>
    <x v="48"/>
    <x v="1510"/>
    <n v="4"/>
    <n v="0.7"/>
    <x v="1600"/>
    <s v="low"/>
    <s v="Next time"/>
    <s v="Craig Carroll"/>
    <s v="OFF-BI-10004410"/>
    <s v="Office Supplies"/>
  </r>
  <r>
    <n v="1769"/>
    <x v="857"/>
    <x v="579"/>
    <d v="2014-03-26T00:00:00"/>
    <s v="Standard Class"/>
    <s v="CC-12685"/>
    <s v="Craig Carroll"/>
    <s v="Consumer"/>
    <x v="0"/>
    <x v="247"/>
    <x v="3"/>
    <n v="27405"/>
    <x v="0"/>
    <s v="OFF-BI-10002735"/>
    <x v="1"/>
    <s v="Binders"/>
    <x v="142"/>
    <x v="1511"/>
    <n v="5"/>
    <n v="0.7"/>
    <x v="1601"/>
    <s v="low"/>
    <s v="Next time"/>
    <s v="Craig Carroll"/>
    <s v="OFF-BI-10002735"/>
    <s v="Office Supplies"/>
  </r>
  <r>
    <n v="1770"/>
    <x v="858"/>
    <x v="580"/>
    <d v="2017-03-08T00:00:00"/>
    <s v="Standard Class"/>
    <s v="SC-20770"/>
    <s v="Stewart Carmichael"/>
    <s v="Corporate"/>
    <x v="0"/>
    <x v="61"/>
    <x v="5"/>
    <n v="75081"/>
    <x v="2"/>
    <s v="OFF-SU-10001935"/>
    <x v="1"/>
    <s v="Supplies"/>
    <x v="327"/>
    <x v="1512"/>
    <n v="4"/>
    <n v="0.2"/>
    <x v="1602"/>
    <s v="low"/>
    <s v="Next time"/>
    <s v="Stewart Carmichael"/>
    <s v="OFF-SU-10001935"/>
    <s v="Office Supplies"/>
  </r>
  <r>
    <n v="1771"/>
    <x v="858"/>
    <x v="580"/>
    <d v="2017-03-08T00:00:00"/>
    <s v="Standard Class"/>
    <s v="SC-20770"/>
    <s v="Stewart Carmichael"/>
    <s v="Corporate"/>
    <x v="0"/>
    <x v="61"/>
    <x v="5"/>
    <n v="75081"/>
    <x v="2"/>
    <s v="OFF-BI-10003291"/>
    <x v="1"/>
    <s v="Binders"/>
    <x v="44"/>
    <x v="1513"/>
    <n v="7"/>
    <n v="0.8"/>
    <x v="1603"/>
    <s v="low"/>
    <s v="Next time"/>
    <s v="Stewart Carmichael"/>
    <s v="OFF-BI-10003291"/>
    <s v="Office Supplies"/>
  </r>
  <r>
    <n v="1772"/>
    <x v="859"/>
    <x v="581"/>
    <d v="2016-11-29T00:00:00"/>
    <s v="Second Class"/>
    <s v="GG-14650"/>
    <s v="Greg Guthrie"/>
    <s v="Corporate"/>
    <x v="0"/>
    <x v="22"/>
    <x v="10"/>
    <n v="60623"/>
    <x v="2"/>
    <s v="OFF-ST-10004337"/>
    <x v="1"/>
    <s v="Storage"/>
    <x v="847"/>
    <x v="1514"/>
    <n v="2"/>
    <n v="0.2"/>
    <x v="1604"/>
    <s v="low"/>
    <s v="Next time"/>
    <s v="Greg Guthrie"/>
    <s v="OFF-ST-10004337"/>
    <s v="Office Supplies"/>
  </r>
  <r>
    <n v="1773"/>
    <x v="859"/>
    <x v="581"/>
    <d v="2016-11-29T00:00:00"/>
    <s v="Second Class"/>
    <s v="GG-14650"/>
    <s v="Greg Guthrie"/>
    <s v="Corporate"/>
    <x v="0"/>
    <x v="22"/>
    <x v="10"/>
    <n v="60623"/>
    <x v="2"/>
    <s v="TEC-AC-10001266"/>
    <x v="2"/>
    <s v="Accessories"/>
    <x v="198"/>
    <x v="1515"/>
    <n v="6"/>
    <n v="0.2"/>
    <x v="1605"/>
    <s v="low"/>
    <s v="Next time"/>
    <s v="Greg Guthrie"/>
    <s v="TEC-AC-10001266"/>
    <s v="Technology"/>
  </r>
  <r>
    <n v="1774"/>
    <x v="860"/>
    <x v="582"/>
    <d v="2014-05-03T00:00:00"/>
    <s v="Standard Class"/>
    <s v="MY-18295"/>
    <s v="Muhammed Yedwab"/>
    <s v="Corporate"/>
    <x v="0"/>
    <x v="248"/>
    <x v="39"/>
    <n v="21215"/>
    <x v="3"/>
    <s v="OFF-BI-10001628"/>
    <x v="1"/>
    <s v="Binders"/>
    <x v="1112"/>
    <x v="1516"/>
    <n v="2"/>
    <n v="0"/>
    <x v="1606"/>
    <s v="low"/>
    <s v="Next time"/>
    <s v="Muhammed Yedwab"/>
    <s v="OFF-BI-10001628"/>
    <s v="Office Supplies"/>
  </r>
  <r>
    <n v="1775"/>
    <x v="860"/>
    <x v="582"/>
    <d v="2014-05-03T00:00:00"/>
    <s v="Standard Class"/>
    <s v="MY-18295"/>
    <s v="Muhammed Yedwab"/>
    <s v="Corporate"/>
    <x v="0"/>
    <x v="248"/>
    <x v="39"/>
    <n v="21215"/>
    <x v="3"/>
    <s v="OFF-ST-10000877"/>
    <x v="1"/>
    <s v="Storage"/>
    <x v="1113"/>
    <x v="1517"/>
    <n v="9"/>
    <n v="0"/>
    <x v="1607"/>
    <s v="low"/>
    <s v="Next time"/>
    <s v="Muhammed Yedwab"/>
    <s v="OFF-ST-10000877"/>
    <s v="Office Supplies"/>
  </r>
  <r>
    <n v="1776"/>
    <x v="860"/>
    <x v="582"/>
    <d v="2014-05-03T00:00:00"/>
    <s v="Standard Class"/>
    <s v="MY-18295"/>
    <s v="Muhammed Yedwab"/>
    <s v="Corporate"/>
    <x v="0"/>
    <x v="248"/>
    <x v="39"/>
    <n v="21215"/>
    <x v="3"/>
    <s v="OFF-AR-10004752"/>
    <x v="1"/>
    <s v="Art"/>
    <x v="1114"/>
    <x v="1518"/>
    <n v="2"/>
    <n v="0"/>
    <x v="1608"/>
    <s v="low"/>
    <s v="Next time"/>
    <s v="Muhammed Yedwab"/>
    <s v="OFF-AR-10004752"/>
    <s v="Office Supplies"/>
  </r>
  <r>
    <n v="1777"/>
    <x v="860"/>
    <x v="582"/>
    <d v="2014-05-03T00:00:00"/>
    <s v="Standard Class"/>
    <s v="MY-18295"/>
    <s v="Muhammed Yedwab"/>
    <s v="Corporate"/>
    <x v="0"/>
    <x v="248"/>
    <x v="39"/>
    <n v="21215"/>
    <x v="3"/>
    <s v="OFF-LA-10000452"/>
    <x v="1"/>
    <s v="Labels"/>
    <x v="812"/>
    <x v="974"/>
    <n v="1"/>
    <n v="0"/>
    <x v="1016"/>
    <s v="low"/>
    <s v="Next time"/>
    <s v="Muhammed Yedwab"/>
    <s v="OFF-LA-10000452"/>
    <s v="Office Supplies"/>
  </r>
  <r>
    <n v="1778"/>
    <x v="861"/>
    <x v="27"/>
    <d v="2015-11-28T00:00:00"/>
    <s v="Standard Class"/>
    <s v="DP-13000"/>
    <s v="Darren Powers"/>
    <s v="Consumer"/>
    <x v="0"/>
    <x v="1"/>
    <x v="1"/>
    <n v="90004"/>
    <x v="1"/>
    <s v="OFF-PA-10000675"/>
    <x v="1"/>
    <s v="Paper"/>
    <x v="1115"/>
    <x v="1519"/>
    <n v="9"/>
    <n v="0"/>
    <x v="1609"/>
    <s v="low"/>
    <s v="Next time"/>
    <s v="Darren Powers"/>
    <s v="OFF-PA-10000675"/>
    <s v="Office Supplies"/>
  </r>
  <r>
    <n v="1779"/>
    <x v="861"/>
    <x v="27"/>
    <d v="2015-11-28T00:00:00"/>
    <s v="Standard Class"/>
    <s v="DP-13000"/>
    <s v="Darren Powers"/>
    <s v="Consumer"/>
    <x v="0"/>
    <x v="1"/>
    <x v="1"/>
    <n v="90004"/>
    <x v="1"/>
    <s v="OFF-AR-10003045"/>
    <x v="1"/>
    <s v="Art"/>
    <x v="425"/>
    <x v="453"/>
    <n v="5"/>
    <n v="0"/>
    <x v="467"/>
    <s v="low"/>
    <s v="Next time"/>
    <s v="Darren Powers"/>
    <s v="OFF-AR-10003045"/>
    <s v="Office Supplies"/>
  </r>
  <r>
    <n v="1780"/>
    <x v="862"/>
    <x v="583"/>
    <d v="2016-11-16T00:00:00"/>
    <s v="Standard Class"/>
    <s v="BD-11770"/>
    <s v="Bryan Davis"/>
    <s v="Consumer"/>
    <x v="0"/>
    <x v="20"/>
    <x v="15"/>
    <n v="10011"/>
    <x v="3"/>
    <s v="TEC-AC-10003447"/>
    <x v="2"/>
    <s v="Accessories"/>
    <x v="806"/>
    <x v="127"/>
    <n v="3"/>
    <n v="0"/>
    <x v="1610"/>
    <s v="low"/>
    <s v="Next time"/>
    <s v="Bryan Davis"/>
    <s v="TEC-AC-10003447"/>
    <s v="Technology"/>
  </r>
  <r>
    <n v="1781"/>
    <x v="862"/>
    <x v="583"/>
    <d v="2016-11-16T00:00:00"/>
    <s v="Standard Class"/>
    <s v="BD-11770"/>
    <s v="Bryan Davis"/>
    <s v="Consumer"/>
    <x v="0"/>
    <x v="20"/>
    <x v="15"/>
    <n v="10011"/>
    <x v="3"/>
    <s v="OFF-ST-10002276"/>
    <x v="1"/>
    <s v="Storage"/>
    <x v="226"/>
    <x v="1520"/>
    <n v="1"/>
    <n v="0"/>
    <x v="1611"/>
    <s v="low"/>
    <s v="Next time"/>
    <s v="Bryan Davis"/>
    <s v="OFF-ST-10002276"/>
    <s v="Office Supplies"/>
  </r>
  <r>
    <n v="1782"/>
    <x v="863"/>
    <x v="584"/>
    <d v="2015-07-13T00:00:00"/>
    <s v="Standard Class"/>
    <s v="CB-12535"/>
    <s v="Claudia Bergmann"/>
    <s v="Corporate"/>
    <x v="0"/>
    <x v="47"/>
    <x v="31"/>
    <n v="2038"/>
    <x v="3"/>
    <s v="OFF-PA-10001609"/>
    <x v="1"/>
    <s v="Paper"/>
    <x v="1116"/>
    <x v="1521"/>
    <n v="2"/>
    <n v="0"/>
    <x v="1612"/>
    <s v="low"/>
    <s v="Next time"/>
    <s v="Claudia Bergmann"/>
    <s v="OFF-PA-10001609"/>
    <s v="Office Supplies"/>
  </r>
  <r>
    <n v="1783"/>
    <x v="863"/>
    <x v="584"/>
    <d v="2015-07-13T00:00:00"/>
    <s v="Standard Class"/>
    <s v="CB-12535"/>
    <s v="Claudia Bergmann"/>
    <s v="Corporate"/>
    <x v="0"/>
    <x v="47"/>
    <x v="31"/>
    <n v="2038"/>
    <x v="3"/>
    <s v="OFF-BI-10001597"/>
    <x v="1"/>
    <s v="Binders"/>
    <x v="798"/>
    <x v="1522"/>
    <n v="3"/>
    <n v="0"/>
    <x v="1613"/>
    <s v="low"/>
    <s v="Next time"/>
    <s v="Claudia Bergmann"/>
    <s v="OFF-BI-10001597"/>
    <s v="Office Supplies"/>
  </r>
  <r>
    <n v="1784"/>
    <x v="864"/>
    <x v="585"/>
    <d v="2017-09-26T00:00:00"/>
    <s v="Standard Class"/>
    <s v="JE-15610"/>
    <s v="Jim Epp"/>
    <s v="Corporate"/>
    <x v="0"/>
    <x v="158"/>
    <x v="6"/>
    <n v="53209"/>
    <x v="2"/>
    <s v="OFF-PA-10004475"/>
    <x v="1"/>
    <s v="Paper"/>
    <x v="1072"/>
    <x v="1523"/>
    <n v="4"/>
    <n v="0"/>
    <x v="1614"/>
    <s v="low"/>
    <s v="Next time"/>
    <s v="Jim Epp"/>
    <s v="OFF-PA-10004475"/>
    <s v="Office Supplies"/>
  </r>
  <r>
    <n v="1785"/>
    <x v="864"/>
    <x v="585"/>
    <d v="2017-09-26T00:00:00"/>
    <s v="Standard Class"/>
    <s v="JE-15610"/>
    <s v="Jim Epp"/>
    <s v="Corporate"/>
    <x v="0"/>
    <x v="158"/>
    <x v="6"/>
    <n v="53209"/>
    <x v="2"/>
    <s v="TEC-AC-10004510"/>
    <x v="2"/>
    <s v="Accessories"/>
    <x v="953"/>
    <x v="1524"/>
    <n v="6"/>
    <n v="0"/>
    <x v="1615"/>
    <s v="low"/>
    <s v="Next time"/>
    <s v="Jim Epp"/>
    <s v="TEC-AC-10004510"/>
    <s v="Technology"/>
  </r>
  <r>
    <n v="1786"/>
    <x v="864"/>
    <x v="585"/>
    <d v="2017-09-26T00:00:00"/>
    <s v="Standard Class"/>
    <s v="JE-15610"/>
    <s v="Jim Epp"/>
    <s v="Corporate"/>
    <x v="0"/>
    <x v="158"/>
    <x v="6"/>
    <n v="53209"/>
    <x v="2"/>
    <s v="OFF-BI-10002976"/>
    <x v="1"/>
    <s v="Binders"/>
    <x v="857"/>
    <x v="1525"/>
    <n v="8"/>
    <n v="0"/>
    <x v="1616"/>
    <s v="low"/>
    <s v="Next time"/>
    <s v="Jim Epp"/>
    <s v="OFF-BI-10002976"/>
    <s v="Office Supplies"/>
  </r>
  <r>
    <n v="1787"/>
    <x v="864"/>
    <x v="585"/>
    <d v="2017-09-26T00:00:00"/>
    <s v="Standard Class"/>
    <s v="JE-15610"/>
    <s v="Jim Epp"/>
    <s v="Corporate"/>
    <x v="0"/>
    <x v="158"/>
    <x v="6"/>
    <n v="53209"/>
    <x v="2"/>
    <s v="TEC-PH-10001615"/>
    <x v="2"/>
    <s v="Phones"/>
    <x v="1117"/>
    <x v="283"/>
    <n v="3"/>
    <n v="0"/>
    <x v="1617"/>
    <s v="low"/>
    <s v="Next time"/>
    <s v="Jim Epp"/>
    <s v="TEC-PH-10001615"/>
    <s v="Technology"/>
  </r>
  <r>
    <n v="1788"/>
    <x v="865"/>
    <x v="586"/>
    <d v="2015-02-19T00:00:00"/>
    <s v="Standard Class"/>
    <s v="RP-19855"/>
    <s v="Roy Phan"/>
    <s v="Corporate"/>
    <x v="0"/>
    <x v="249"/>
    <x v="6"/>
    <n v="53142"/>
    <x v="2"/>
    <s v="TEC-PH-10001819"/>
    <x v="2"/>
    <s v="Phones"/>
    <x v="813"/>
    <x v="1526"/>
    <n v="3"/>
    <n v="0"/>
    <x v="1618"/>
    <s v="low"/>
    <s v="Next time"/>
    <s v="Roy Phan"/>
    <s v="TEC-PH-10001819"/>
    <s v="Technology"/>
  </r>
  <r>
    <n v="1789"/>
    <x v="865"/>
    <x v="586"/>
    <d v="2015-02-19T00:00:00"/>
    <s v="Standard Class"/>
    <s v="RP-19855"/>
    <s v="Roy Phan"/>
    <s v="Corporate"/>
    <x v="0"/>
    <x v="249"/>
    <x v="6"/>
    <n v="53142"/>
    <x v="2"/>
    <s v="TEC-PH-10000560"/>
    <x v="2"/>
    <s v="Phones"/>
    <x v="752"/>
    <x v="1527"/>
    <n v="2"/>
    <n v="0"/>
    <x v="1619"/>
    <s v="low"/>
    <s v="Next time"/>
    <s v="Roy Phan"/>
    <s v="TEC-PH-10000560"/>
    <s v="Technology"/>
  </r>
  <r>
    <n v="1790"/>
    <x v="865"/>
    <x v="586"/>
    <d v="2015-02-19T00:00:00"/>
    <s v="Standard Class"/>
    <s v="RP-19855"/>
    <s v="Roy Phan"/>
    <s v="Corporate"/>
    <x v="0"/>
    <x v="249"/>
    <x v="6"/>
    <n v="53142"/>
    <x v="2"/>
    <s v="TEC-AC-10004568"/>
    <x v="2"/>
    <s v="Accessories"/>
    <x v="1118"/>
    <x v="1528"/>
    <n v="5"/>
    <n v="0"/>
    <x v="1620"/>
    <s v="low"/>
    <s v="Next time"/>
    <s v="Roy Phan"/>
    <s v="TEC-AC-10004568"/>
    <s v="Technology"/>
  </r>
  <r>
    <n v="1791"/>
    <x v="866"/>
    <x v="587"/>
    <d v="2014-10-04T00:00:00"/>
    <s v="Standard Class"/>
    <s v="RA-19915"/>
    <s v="Russell Applegate"/>
    <s v="Consumer"/>
    <x v="0"/>
    <x v="20"/>
    <x v="15"/>
    <n v="10011"/>
    <x v="3"/>
    <s v="OFF-PA-10004092"/>
    <x v="1"/>
    <s v="Paper"/>
    <x v="593"/>
    <x v="1529"/>
    <n v="1"/>
    <n v="0"/>
    <x v="1621"/>
    <s v="low"/>
    <s v="Next time"/>
    <s v="Russell Applegate"/>
    <s v="OFF-PA-10004092"/>
    <s v="Office Supplies"/>
  </r>
  <r>
    <n v="1792"/>
    <x v="867"/>
    <x v="588"/>
    <d v="2014-12-03T00:00:00"/>
    <s v="First Class"/>
    <s v="RP-19390"/>
    <s v="Resi Pölking"/>
    <s v="Consumer"/>
    <x v="0"/>
    <x v="6"/>
    <x v="6"/>
    <n v="53711"/>
    <x v="2"/>
    <s v="FUR-CH-10001854"/>
    <x v="0"/>
    <s v="Chairs"/>
    <x v="1119"/>
    <x v="1530"/>
    <n v="8"/>
    <n v="0"/>
    <x v="1622"/>
    <s v="high"/>
    <s v="Good Performance"/>
    <s v="Resi Pölking"/>
    <s v="FUR-CH-10001854"/>
    <s v="Furniture"/>
  </r>
  <r>
    <n v="1793"/>
    <x v="867"/>
    <x v="588"/>
    <d v="2014-12-03T00:00:00"/>
    <s v="First Class"/>
    <s v="RP-19390"/>
    <s v="Resi Pölking"/>
    <s v="Consumer"/>
    <x v="0"/>
    <x v="6"/>
    <x v="6"/>
    <n v="53711"/>
    <x v="2"/>
    <s v="OFF-AR-10000475"/>
    <x v="1"/>
    <s v="Art"/>
    <x v="1120"/>
    <x v="1531"/>
    <n v="4"/>
    <n v="0"/>
    <x v="1623"/>
    <s v="low"/>
    <s v="Next time"/>
    <s v="Resi Pölking"/>
    <s v="OFF-AR-10000475"/>
    <s v="Office Supplies"/>
  </r>
  <r>
    <n v="1794"/>
    <x v="868"/>
    <x v="589"/>
    <d v="2014-12-13T00:00:00"/>
    <s v="Standard Class"/>
    <s v="TB-21175"/>
    <s v="Thomas Boland"/>
    <s v="Corporate"/>
    <x v="0"/>
    <x v="12"/>
    <x v="5"/>
    <n v="77041"/>
    <x v="2"/>
    <s v="OFF-ST-10000777"/>
    <x v="1"/>
    <s v="Storage"/>
    <x v="117"/>
    <x v="1532"/>
    <n v="2"/>
    <n v="0.2"/>
    <x v="1624"/>
    <s v="low"/>
    <s v="Next time"/>
    <s v="Thomas Boland"/>
    <s v="OFF-ST-10000777"/>
    <s v="Office Supplies"/>
  </r>
  <r>
    <n v="1795"/>
    <x v="869"/>
    <x v="64"/>
    <d v="2016-09-10T00:00:00"/>
    <s v="Standard Class"/>
    <s v="BE-11455"/>
    <s v="Brad Eason"/>
    <s v="Home Office"/>
    <x v="0"/>
    <x v="250"/>
    <x v="41"/>
    <n v="66062"/>
    <x v="2"/>
    <s v="OFF-AR-10004022"/>
    <x v="1"/>
    <s v="Art"/>
    <x v="907"/>
    <x v="1533"/>
    <n v="3"/>
    <n v="0"/>
    <x v="1625"/>
    <s v="low"/>
    <s v="Next time"/>
    <s v="Brad Eason"/>
    <s v="OFF-AR-10004022"/>
    <s v="Office Supplies"/>
  </r>
  <r>
    <n v="1796"/>
    <x v="870"/>
    <x v="151"/>
    <d v="2017-08-30T00:00:00"/>
    <s v="First Class"/>
    <s v="MR-17545"/>
    <s v="Mathew Reese"/>
    <s v="Home Office"/>
    <x v="0"/>
    <x v="20"/>
    <x v="15"/>
    <n v="10024"/>
    <x v="3"/>
    <s v="OFF-ST-10002352"/>
    <x v="1"/>
    <s v="Storage"/>
    <x v="855"/>
    <x v="1534"/>
    <n v="8"/>
    <n v="0"/>
    <x v="1626"/>
    <s v="low"/>
    <s v="Next time"/>
    <s v="Mathew Reese"/>
    <s v="OFF-ST-10002352"/>
    <s v="Office Supplies"/>
  </r>
  <r>
    <n v="1797"/>
    <x v="870"/>
    <x v="151"/>
    <d v="2017-08-30T00:00:00"/>
    <s v="First Class"/>
    <s v="MR-17545"/>
    <s v="Mathew Reese"/>
    <s v="Home Office"/>
    <x v="0"/>
    <x v="20"/>
    <x v="15"/>
    <n v="10024"/>
    <x v="3"/>
    <s v="TEC-PH-10000455"/>
    <x v="2"/>
    <s v="Phones"/>
    <x v="1121"/>
    <x v="1535"/>
    <n v="3"/>
    <n v="0"/>
    <x v="1627"/>
    <s v="low"/>
    <s v="Next time"/>
    <s v="Mathew Reese"/>
    <s v="TEC-PH-10000455"/>
    <s v="Technology"/>
  </r>
  <r>
    <n v="1798"/>
    <x v="870"/>
    <x v="151"/>
    <d v="2017-08-30T00:00:00"/>
    <s v="First Class"/>
    <s v="MR-17545"/>
    <s v="Mathew Reese"/>
    <s v="Home Office"/>
    <x v="0"/>
    <x v="20"/>
    <x v="15"/>
    <n v="10024"/>
    <x v="3"/>
    <s v="OFF-BI-10003910"/>
    <x v="1"/>
    <s v="Binders"/>
    <x v="8"/>
    <x v="1536"/>
    <n v="6"/>
    <n v="0.2"/>
    <x v="1628"/>
    <s v="low"/>
    <s v="Next time"/>
    <s v="Mathew Reese"/>
    <s v="OFF-BI-10003910"/>
    <s v="Office Supplies"/>
  </r>
  <r>
    <n v="1799"/>
    <x v="871"/>
    <x v="274"/>
    <d v="2016-07-11T00:00:00"/>
    <s v="Standard Class"/>
    <s v="RM-19375"/>
    <s v="Raymond Messe"/>
    <s v="Consumer"/>
    <x v="0"/>
    <x v="49"/>
    <x v="1"/>
    <n v="95123"/>
    <x v="1"/>
    <s v="FUR-FU-10003039"/>
    <x v="0"/>
    <s v="Furnishings"/>
    <x v="484"/>
    <x v="1537"/>
    <n v="5"/>
    <n v="0"/>
    <x v="1629"/>
    <s v="low"/>
    <s v="Next time"/>
    <s v="Raymond Messe"/>
    <s v="FUR-FU-10003039"/>
    <s v="Furniture"/>
  </r>
  <r>
    <n v="1800"/>
    <x v="872"/>
    <x v="590"/>
    <d v="2016-08-10T00:00:00"/>
    <s v="Second Class"/>
    <s v="JF-15565"/>
    <s v="Jill Fjeld"/>
    <s v="Consumer"/>
    <x v="0"/>
    <x v="61"/>
    <x v="5"/>
    <n v="75081"/>
    <x v="2"/>
    <s v="OFF-FA-10000585"/>
    <x v="1"/>
    <s v="Fasteners"/>
    <x v="204"/>
    <x v="1492"/>
    <n v="4"/>
    <n v="0.2"/>
    <x v="1630"/>
    <s v="low"/>
    <s v="Next time"/>
    <s v="Jill Fjeld"/>
    <s v="OFF-FA-10000585"/>
    <s v="Office Supplies"/>
  </r>
  <r>
    <n v="1801"/>
    <x v="872"/>
    <x v="590"/>
    <d v="2016-08-10T00:00:00"/>
    <s v="Second Class"/>
    <s v="JF-15565"/>
    <s v="Jill Fjeld"/>
    <s v="Consumer"/>
    <x v="0"/>
    <x v="61"/>
    <x v="5"/>
    <n v="75081"/>
    <x v="2"/>
    <s v="OFF-PA-10001994"/>
    <x v="1"/>
    <s v="Paper"/>
    <x v="1122"/>
    <x v="1538"/>
    <n v="3"/>
    <n v="0.2"/>
    <x v="1631"/>
    <s v="low"/>
    <s v="Next time"/>
    <s v="Jill Fjeld"/>
    <s v="OFF-PA-10001994"/>
    <s v="Office Supplies"/>
  </r>
  <r>
    <n v="1802"/>
    <x v="873"/>
    <x v="373"/>
    <d v="2016-11-19T00:00:00"/>
    <s v="Standard Class"/>
    <s v="AS-10135"/>
    <s v="Adrian Shami"/>
    <s v="Home Office"/>
    <x v="0"/>
    <x v="109"/>
    <x v="4"/>
    <n v="98002"/>
    <x v="1"/>
    <s v="FUR-FU-10004270"/>
    <x v="0"/>
    <s v="Furnishings"/>
    <x v="998"/>
    <x v="1539"/>
    <n v="1"/>
    <n v="0"/>
    <x v="1632"/>
    <s v="low"/>
    <s v="Next time"/>
    <s v="Adrian Shami"/>
    <s v="FUR-FU-10004270"/>
    <s v="Furniture"/>
  </r>
  <r>
    <n v="1803"/>
    <x v="874"/>
    <x v="585"/>
    <d v="2017-09-26T00:00:00"/>
    <s v="Second Class"/>
    <s v="JA-15970"/>
    <s v="Joseph Airdo"/>
    <s v="Consumer"/>
    <x v="0"/>
    <x v="10"/>
    <x v="9"/>
    <n v="19134"/>
    <x v="3"/>
    <s v="OFF-BI-10002498"/>
    <x v="1"/>
    <s v="Binders"/>
    <x v="440"/>
    <x v="1540"/>
    <n v="1"/>
    <n v="0.7"/>
    <x v="1633"/>
    <s v="low"/>
    <s v="Next time"/>
    <s v="Joseph Airdo"/>
    <s v="OFF-BI-10002498"/>
    <s v="Office Supplies"/>
  </r>
  <r>
    <n v="1804"/>
    <x v="874"/>
    <x v="585"/>
    <d v="2017-09-26T00:00:00"/>
    <s v="Second Class"/>
    <s v="JA-15970"/>
    <s v="Joseph Airdo"/>
    <s v="Consumer"/>
    <x v="0"/>
    <x v="10"/>
    <x v="9"/>
    <n v="19134"/>
    <x v="3"/>
    <s v="OFF-SU-10002881"/>
    <x v="1"/>
    <s v="Supplies"/>
    <x v="466"/>
    <x v="1541"/>
    <n v="7"/>
    <n v="0.2"/>
    <x v="1634"/>
    <s v="high"/>
    <s v="Next time"/>
    <s v="Joseph Airdo"/>
    <s v="OFF-SU-10002881"/>
    <s v="Office Supplies"/>
  </r>
  <r>
    <n v="1805"/>
    <x v="874"/>
    <x v="585"/>
    <d v="2017-09-26T00:00:00"/>
    <s v="Second Class"/>
    <s v="JA-15970"/>
    <s v="Joseph Airdo"/>
    <s v="Consumer"/>
    <x v="0"/>
    <x v="10"/>
    <x v="9"/>
    <n v="19134"/>
    <x v="3"/>
    <s v="TEC-AC-10002926"/>
    <x v="2"/>
    <s v="Accessories"/>
    <x v="1123"/>
    <x v="1542"/>
    <n v="2"/>
    <n v="0.2"/>
    <x v="1635"/>
    <s v="low"/>
    <s v="Next time"/>
    <s v="Joseph Airdo"/>
    <s v="TEC-AC-10002926"/>
    <s v="Technology"/>
  </r>
  <r>
    <n v="1806"/>
    <x v="875"/>
    <x v="591"/>
    <d v="2016-12-28T00:00:00"/>
    <s v="First Class"/>
    <s v="GK-14620"/>
    <s v="Grace Kelly"/>
    <s v="Corporate"/>
    <x v="0"/>
    <x v="1"/>
    <x v="1"/>
    <n v="90049"/>
    <x v="1"/>
    <s v="TEC-PH-10002200"/>
    <x v="2"/>
    <s v="Phones"/>
    <x v="877"/>
    <x v="1543"/>
    <n v="7"/>
    <n v="0.2"/>
    <x v="1636"/>
    <s v="high"/>
    <s v="Good Performance"/>
    <s v="Grace Kelly"/>
    <s v="TEC-PH-10002200"/>
    <s v="Technology"/>
  </r>
  <r>
    <n v="1807"/>
    <x v="875"/>
    <x v="591"/>
    <d v="2016-12-28T00:00:00"/>
    <s v="First Class"/>
    <s v="GK-14620"/>
    <s v="Grace Kelly"/>
    <s v="Corporate"/>
    <x v="0"/>
    <x v="1"/>
    <x v="1"/>
    <n v="90049"/>
    <x v="1"/>
    <s v="OFF-PA-10002005"/>
    <x v="1"/>
    <s v="Paper"/>
    <x v="510"/>
    <x v="1544"/>
    <n v="7"/>
    <n v="0"/>
    <x v="1637"/>
    <s v="low"/>
    <s v="Next time"/>
    <s v="Grace Kelly"/>
    <s v="OFF-PA-10002005"/>
    <s v="Office Supplies"/>
  </r>
  <r>
    <n v="1808"/>
    <x v="875"/>
    <x v="591"/>
    <d v="2016-12-28T00:00:00"/>
    <s v="First Class"/>
    <s v="GK-14620"/>
    <s v="Grace Kelly"/>
    <s v="Corporate"/>
    <x v="0"/>
    <x v="1"/>
    <x v="1"/>
    <n v="90049"/>
    <x v="1"/>
    <s v="TEC-AC-10001465"/>
    <x v="2"/>
    <s v="Accessories"/>
    <x v="478"/>
    <x v="1545"/>
    <n v="7"/>
    <n v="0"/>
    <x v="1638"/>
    <s v="low"/>
    <s v="Next time"/>
    <s v="Grace Kelly"/>
    <s v="TEC-AC-10001465"/>
    <s v="Technology"/>
  </r>
  <r>
    <n v="1809"/>
    <x v="876"/>
    <x v="592"/>
    <d v="2016-02-13T00:00:00"/>
    <s v="First Class"/>
    <s v="PB-19210"/>
    <s v="Phillip Breyer"/>
    <s v="Corporate"/>
    <x v="0"/>
    <x v="251"/>
    <x v="26"/>
    <n v="74133"/>
    <x v="2"/>
    <s v="TEC-PH-10004897"/>
    <x v="2"/>
    <s v="Phones"/>
    <x v="1124"/>
    <x v="1546"/>
    <n v="7"/>
    <n v="0"/>
    <x v="1639"/>
    <s v="low"/>
    <s v="Next time"/>
    <s v="Phillip Breyer"/>
    <s v="TEC-PH-10004897"/>
    <s v="Technology"/>
  </r>
  <r>
    <n v="1810"/>
    <x v="877"/>
    <x v="248"/>
    <d v="2016-10-29T00:00:00"/>
    <s v="Standard Class"/>
    <s v="HK-14890"/>
    <s v="Heather Kirkland"/>
    <s v="Corporate"/>
    <x v="0"/>
    <x v="22"/>
    <x v="10"/>
    <n v="60610"/>
    <x v="2"/>
    <s v="FUR-FU-10001196"/>
    <x v="0"/>
    <s v="Furnishings"/>
    <x v="1125"/>
    <x v="1547"/>
    <n v="7"/>
    <n v="0.6"/>
    <x v="1640"/>
    <s v="low"/>
    <s v="Next time"/>
    <s v="Heather Kirkland"/>
    <s v="FUR-FU-10001196"/>
    <s v="Furniture"/>
  </r>
  <r>
    <n v="1811"/>
    <x v="877"/>
    <x v="248"/>
    <d v="2016-10-29T00:00:00"/>
    <s v="Standard Class"/>
    <s v="HK-14890"/>
    <s v="Heather Kirkland"/>
    <s v="Corporate"/>
    <x v="0"/>
    <x v="22"/>
    <x v="10"/>
    <n v="60610"/>
    <x v="2"/>
    <s v="OFF-PA-10000595"/>
    <x v="1"/>
    <s v="Paper"/>
    <x v="1126"/>
    <x v="1548"/>
    <n v="3"/>
    <n v="0.2"/>
    <x v="1641"/>
    <s v="low"/>
    <s v="Next time"/>
    <s v="Heather Kirkland"/>
    <s v="OFF-PA-10000595"/>
    <s v="Office Supplies"/>
  </r>
  <r>
    <n v="1812"/>
    <x v="878"/>
    <x v="3"/>
    <d v="2014-06-11T00:00:00"/>
    <s v="Second Class"/>
    <s v="FO-14305"/>
    <s v="Frank Olsen"/>
    <s v="Consumer"/>
    <x v="0"/>
    <x v="193"/>
    <x v="17"/>
    <n v="22801"/>
    <x v="0"/>
    <s v="FUR-TA-10004534"/>
    <x v="0"/>
    <s v="Tables"/>
    <x v="121"/>
    <x v="1549"/>
    <n v="7"/>
    <n v="0"/>
    <x v="1642"/>
    <s v="low"/>
    <s v="Good Performance"/>
    <s v="Frank Olsen"/>
    <s v="FUR-TA-10004534"/>
    <s v="Furniture"/>
  </r>
  <r>
    <n v="1813"/>
    <x v="879"/>
    <x v="225"/>
    <d v="2017-11-26T00:00:00"/>
    <s v="Standard Class"/>
    <s v="BT-11680"/>
    <s v="Brian Thompson"/>
    <s v="Consumer"/>
    <x v="0"/>
    <x v="46"/>
    <x v="24"/>
    <n v="43055"/>
    <x v="3"/>
    <s v="FUR-FU-10001861"/>
    <x v="0"/>
    <s v="Furnishings"/>
    <x v="275"/>
    <x v="291"/>
    <n v="5"/>
    <n v="0.2"/>
    <x v="1643"/>
    <s v="low"/>
    <s v="Next time"/>
    <s v="Brian Thompson"/>
    <s v="FUR-FU-10001861"/>
    <s v="Furniture"/>
  </r>
  <r>
    <n v="1814"/>
    <x v="879"/>
    <x v="225"/>
    <d v="2017-11-26T00:00:00"/>
    <s v="Standard Class"/>
    <s v="BT-11680"/>
    <s v="Brian Thompson"/>
    <s v="Consumer"/>
    <x v="0"/>
    <x v="46"/>
    <x v="24"/>
    <n v="43055"/>
    <x v="3"/>
    <s v="FUR-FU-10000206"/>
    <x v="0"/>
    <s v="Furnishings"/>
    <x v="397"/>
    <x v="1550"/>
    <n v="2"/>
    <n v="0.2"/>
    <x v="1644"/>
    <s v="low"/>
    <s v="Next time"/>
    <s v="Brian Thompson"/>
    <s v="FUR-FU-10000206"/>
    <s v="Furniture"/>
  </r>
  <r>
    <n v="1815"/>
    <x v="880"/>
    <x v="471"/>
    <d v="2015-09-18T00:00:00"/>
    <s v="Standard Class"/>
    <s v="SP-20620"/>
    <s v="Stefania Perrino"/>
    <s v="Corporate"/>
    <x v="0"/>
    <x v="1"/>
    <x v="1"/>
    <n v="90045"/>
    <x v="1"/>
    <s v="FUR-TA-10002607"/>
    <x v="0"/>
    <s v="Tables"/>
    <x v="224"/>
    <x v="1551"/>
    <n v="3"/>
    <n v="0.2"/>
    <x v="1645"/>
    <s v="low"/>
    <s v="Next time"/>
    <s v="Stefania Perrino"/>
    <s v="FUR-TA-10002607"/>
    <s v="Furniture"/>
  </r>
  <r>
    <n v="1816"/>
    <x v="881"/>
    <x v="593"/>
    <d v="2015-06-04T00:00:00"/>
    <s v="Same Day"/>
    <s v="LL-16840"/>
    <s v="Lauren Leatherbury"/>
    <s v="Consumer"/>
    <x v="0"/>
    <x v="4"/>
    <x v="4"/>
    <n v="98105"/>
    <x v="1"/>
    <s v="OFF-LA-10000443"/>
    <x v="1"/>
    <s v="Labels"/>
    <x v="1127"/>
    <x v="1552"/>
    <n v="2"/>
    <n v="0"/>
    <x v="1646"/>
    <s v="low"/>
    <s v="Next time"/>
    <s v="Lauren Leatherbury"/>
    <s v="OFF-LA-10000443"/>
    <s v="Office Supplies"/>
  </r>
  <r>
    <n v="1817"/>
    <x v="881"/>
    <x v="593"/>
    <d v="2015-06-04T00:00:00"/>
    <s v="Same Day"/>
    <s v="LL-16840"/>
    <s v="Lauren Leatherbury"/>
    <s v="Consumer"/>
    <x v="0"/>
    <x v="4"/>
    <x v="4"/>
    <n v="98105"/>
    <x v="1"/>
    <s v="OFF-AR-10004685"/>
    <x v="1"/>
    <s v="Art"/>
    <x v="183"/>
    <x v="1553"/>
    <n v="2"/>
    <n v="0"/>
    <x v="1647"/>
    <s v="low"/>
    <s v="Next time"/>
    <s v="Lauren Leatherbury"/>
    <s v="OFF-AR-10004685"/>
    <s v="Office Supplies"/>
  </r>
  <r>
    <n v="1818"/>
    <x v="882"/>
    <x v="350"/>
    <d v="2015-12-15T00:00:00"/>
    <s v="Second Class"/>
    <s v="MC-17575"/>
    <s v="Matt Collins"/>
    <s v="Consumer"/>
    <x v="0"/>
    <x v="1"/>
    <x v="1"/>
    <n v="90036"/>
    <x v="1"/>
    <s v="OFF-LA-10001771"/>
    <x v="1"/>
    <s v="Labels"/>
    <x v="1128"/>
    <x v="739"/>
    <n v="2"/>
    <n v="0"/>
    <x v="761"/>
    <s v="low"/>
    <s v="Next time"/>
    <s v="Matt Collins"/>
    <s v="OFF-LA-10001771"/>
    <s v="Office Supplies"/>
  </r>
  <r>
    <n v="1819"/>
    <x v="883"/>
    <x v="594"/>
    <d v="2014-05-29T00:00:00"/>
    <s v="Standard Class"/>
    <s v="JL-15235"/>
    <s v="Janet Lee"/>
    <s v="Consumer"/>
    <x v="0"/>
    <x v="22"/>
    <x v="10"/>
    <n v="60623"/>
    <x v="2"/>
    <s v="OFF-AP-10001394"/>
    <x v="1"/>
    <s v="Appliances"/>
    <x v="1129"/>
    <x v="1554"/>
    <n v="2"/>
    <n v="0.8"/>
    <x v="1648"/>
    <s v="low"/>
    <s v="Next time"/>
    <s v="Janet Lee"/>
    <s v="OFF-AP-10001394"/>
    <s v="Office Supplies"/>
  </r>
  <r>
    <n v="1820"/>
    <x v="883"/>
    <x v="594"/>
    <d v="2014-05-29T00:00:00"/>
    <s v="Standard Class"/>
    <s v="JL-15235"/>
    <s v="Janet Lee"/>
    <s v="Consumer"/>
    <x v="0"/>
    <x v="22"/>
    <x v="10"/>
    <n v="60623"/>
    <x v="2"/>
    <s v="FUR-FU-10002553"/>
    <x v="0"/>
    <s v="Furnishings"/>
    <x v="1130"/>
    <x v="1555"/>
    <n v="2"/>
    <n v="0.6"/>
    <x v="1649"/>
    <s v="low"/>
    <s v="Next time"/>
    <s v="Janet Lee"/>
    <s v="FUR-FU-10002553"/>
    <s v="Furniture"/>
  </r>
  <r>
    <n v="1821"/>
    <x v="884"/>
    <x v="595"/>
    <d v="2016-02-20T00:00:00"/>
    <s v="Standard Class"/>
    <s v="EA-14035"/>
    <s v="Erin Ashbrook"/>
    <s v="Corporate"/>
    <x v="0"/>
    <x v="22"/>
    <x v="10"/>
    <n v="60623"/>
    <x v="2"/>
    <s v="OFF-AP-10004233"/>
    <x v="1"/>
    <s v="Appliances"/>
    <x v="1131"/>
    <x v="1556"/>
    <n v="6"/>
    <n v="0.8"/>
    <x v="1650"/>
    <s v="low"/>
    <s v="Next time"/>
    <s v="Erin Ashbrook"/>
    <s v="OFF-AP-10004233"/>
    <s v="Office Supplies"/>
  </r>
  <r>
    <n v="1822"/>
    <x v="884"/>
    <x v="595"/>
    <d v="2016-02-20T00:00:00"/>
    <s v="Standard Class"/>
    <s v="EA-14035"/>
    <s v="Erin Ashbrook"/>
    <s v="Corporate"/>
    <x v="0"/>
    <x v="22"/>
    <x v="10"/>
    <n v="60623"/>
    <x v="2"/>
    <s v="OFF-FA-10000304"/>
    <x v="1"/>
    <s v="Fasteners"/>
    <x v="52"/>
    <x v="1512"/>
    <n v="4"/>
    <n v="0.2"/>
    <x v="1651"/>
    <s v="low"/>
    <s v="Next time"/>
    <s v="Erin Ashbrook"/>
    <s v="OFF-FA-10000304"/>
    <s v="Office Supplies"/>
  </r>
  <r>
    <n v="1823"/>
    <x v="884"/>
    <x v="595"/>
    <d v="2016-02-20T00:00:00"/>
    <s v="Standard Class"/>
    <s v="EA-14035"/>
    <s v="Erin Ashbrook"/>
    <s v="Corporate"/>
    <x v="0"/>
    <x v="22"/>
    <x v="10"/>
    <n v="60623"/>
    <x v="2"/>
    <s v="FUR-CH-10004754"/>
    <x v="0"/>
    <s v="Chairs"/>
    <x v="1132"/>
    <x v="1557"/>
    <n v="3"/>
    <n v="0.3"/>
    <x v="1652"/>
    <s v="low"/>
    <s v="Next time"/>
    <s v="Erin Ashbrook"/>
    <s v="FUR-CH-10004754"/>
    <s v="Furniture"/>
  </r>
  <r>
    <n v="1824"/>
    <x v="884"/>
    <x v="595"/>
    <d v="2016-02-20T00:00:00"/>
    <s v="Standard Class"/>
    <s v="EA-14035"/>
    <s v="Erin Ashbrook"/>
    <s v="Corporate"/>
    <x v="0"/>
    <x v="22"/>
    <x v="10"/>
    <n v="60623"/>
    <x v="2"/>
    <s v="OFF-PA-10000809"/>
    <x v="1"/>
    <s v="Paper"/>
    <x v="1133"/>
    <x v="1170"/>
    <n v="1"/>
    <n v="0.2"/>
    <x v="1653"/>
    <s v="low"/>
    <s v="Next time"/>
    <s v="Erin Ashbrook"/>
    <s v="OFF-PA-10000809"/>
    <s v="Office Supplies"/>
  </r>
  <r>
    <n v="1825"/>
    <x v="885"/>
    <x v="596"/>
    <d v="2016-12-28T00:00:00"/>
    <s v="Standard Class"/>
    <s v="SA-20830"/>
    <s v="Sue Ann Reed"/>
    <s v="Consumer"/>
    <x v="0"/>
    <x v="252"/>
    <x v="21"/>
    <n v="97756"/>
    <x v="1"/>
    <s v="OFF-BI-10003694"/>
    <x v="1"/>
    <s v="Binders"/>
    <x v="858"/>
    <x v="1558"/>
    <n v="10"/>
    <n v="0.7"/>
    <x v="1654"/>
    <s v="low"/>
    <s v="Next time"/>
    <s v="Sue Ann Reed"/>
    <s v="OFF-BI-10003694"/>
    <s v="Office Supplies"/>
  </r>
  <r>
    <n v="1826"/>
    <x v="885"/>
    <x v="596"/>
    <d v="2016-12-28T00:00:00"/>
    <s v="Standard Class"/>
    <s v="SA-20830"/>
    <s v="Sue Ann Reed"/>
    <s v="Consumer"/>
    <x v="0"/>
    <x v="252"/>
    <x v="21"/>
    <n v="97756"/>
    <x v="1"/>
    <s v="FUR-FU-10001935"/>
    <x v="0"/>
    <s v="Furnishings"/>
    <x v="345"/>
    <x v="1559"/>
    <n v="4"/>
    <n v="0.2"/>
    <x v="1655"/>
    <s v="low"/>
    <s v="Next time"/>
    <s v="Sue Ann Reed"/>
    <s v="FUR-FU-10001935"/>
    <s v="Furniture"/>
  </r>
  <r>
    <n v="1827"/>
    <x v="885"/>
    <x v="596"/>
    <d v="2016-12-28T00:00:00"/>
    <s v="Standard Class"/>
    <s v="SA-20830"/>
    <s v="Sue Ann Reed"/>
    <s v="Consumer"/>
    <x v="0"/>
    <x v="252"/>
    <x v="21"/>
    <n v="97756"/>
    <x v="1"/>
    <s v="FUR-FU-10002878"/>
    <x v="0"/>
    <s v="Furnishings"/>
    <x v="1134"/>
    <x v="1560"/>
    <n v="1"/>
    <n v="0.2"/>
    <x v="1656"/>
    <s v="low"/>
    <s v="Next time"/>
    <s v="Sue Ann Reed"/>
    <s v="FUR-FU-10002878"/>
    <s v="Furniture"/>
  </r>
  <r>
    <n v="1828"/>
    <x v="886"/>
    <x v="597"/>
    <d v="2016-02-11T00:00:00"/>
    <s v="Second Class"/>
    <s v="CH-12070"/>
    <s v="Cathy Hwang"/>
    <s v="Home Office"/>
    <x v="0"/>
    <x v="253"/>
    <x v="3"/>
    <n v="27604"/>
    <x v="0"/>
    <s v="TEC-PH-10002624"/>
    <x v="2"/>
    <s v="Phones"/>
    <x v="1135"/>
    <x v="1561"/>
    <n v="3"/>
    <n v="0.2"/>
    <x v="1657"/>
    <s v="low"/>
    <s v="Good Performance"/>
    <s v="Cathy Hwang"/>
    <s v="TEC-PH-10002624"/>
    <s v="Technology"/>
  </r>
  <r>
    <n v="1829"/>
    <x v="887"/>
    <x v="562"/>
    <d v="2015-07-15T00:00:00"/>
    <s v="Second Class"/>
    <s v="ND-18460"/>
    <s v="Neil Ducich"/>
    <s v="Corporate"/>
    <x v="0"/>
    <x v="203"/>
    <x v="32"/>
    <n v="31204"/>
    <x v="0"/>
    <s v="OFF-PA-10000019"/>
    <x v="1"/>
    <s v="Paper"/>
    <x v="711"/>
    <x v="783"/>
    <n v="6"/>
    <n v="0"/>
    <x v="812"/>
    <s v="low"/>
    <s v="Next time"/>
    <s v="Neil Ducich"/>
    <s v="OFF-PA-10000019"/>
    <s v="Office Supplies"/>
  </r>
  <r>
    <n v="1830"/>
    <x v="888"/>
    <x v="598"/>
    <d v="2014-05-24T00:00:00"/>
    <s v="Standard Class"/>
    <s v="BS-11755"/>
    <s v="Bruce Stewart"/>
    <s v="Consumer"/>
    <x v="0"/>
    <x v="138"/>
    <x v="24"/>
    <n v="44105"/>
    <x v="3"/>
    <s v="TEC-PH-10002885"/>
    <x v="2"/>
    <s v="Phones"/>
    <x v="1136"/>
    <x v="1562"/>
    <n v="2"/>
    <n v="0.4"/>
    <x v="1658"/>
    <s v="low"/>
    <s v="Next time"/>
    <s v="Bruce Stewart"/>
    <s v="TEC-PH-10002885"/>
    <s v="Technology"/>
  </r>
  <r>
    <n v="1831"/>
    <x v="889"/>
    <x v="208"/>
    <d v="2017-10-21T00:00:00"/>
    <s v="Same Day"/>
    <s v="SL-20155"/>
    <s v="Sara Luxemburg"/>
    <s v="Home Office"/>
    <x v="0"/>
    <x v="254"/>
    <x v="26"/>
    <n v="74403"/>
    <x v="2"/>
    <s v="TEC-PH-10000895"/>
    <x v="2"/>
    <s v="Phones"/>
    <x v="1137"/>
    <x v="1563"/>
    <n v="8"/>
    <n v="0"/>
    <x v="1659"/>
    <s v="low"/>
    <s v="Good Performance"/>
    <s v="Sara Luxemburg"/>
    <s v="TEC-PH-10000895"/>
    <s v="Technology"/>
  </r>
  <r>
    <n v="1832"/>
    <x v="889"/>
    <x v="208"/>
    <d v="2017-10-21T00:00:00"/>
    <s v="Same Day"/>
    <s v="SL-20155"/>
    <s v="Sara Luxemburg"/>
    <s v="Home Office"/>
    <x v="0"/>
    <x v="254"/>
    <x v="26"/>
    <n v="74403"/>
    <x v="2"/>
    <s v="FUR-TA-10002356"/>
    <x v="0"/>
    <s v="Tables"/>
    <x v="735"/>
    <x v="1564"/>
    <n v="1"/>
    <n v="0"/>
    <x v="1660"/>
    <s v="low"/>
    <s v="Next time"/>
    <s v="Sara Luxemburg"/>
    <s v="FUR-TA-10002356"/>
    <s v="Furniture"/>
  </r>
  <r>
    <n v="1833"/>
    <x v="890"/>
    <x v="599"/>
    <d v="2015-11-09T00:00:00"/>
    <s v="Standard Class"/>
    <s v="GB-14530"/>
    <s v="George Bell"/>
    <s v="Corporate"/>
    <x v="0"/>
    <x v="53"/>
    <x v="3"/>
    <n v="28110"/>
    <x v="0"/>
    <s v="FUR-CH-10001270"/>
    <x v="0"/>
    <s v="Chairs"/>
    <x v="860"/>
    <x v="718"/>
    <n v="3"/>
    <n v="0.2"/>
    <x v="1661"/>
    <s v="low"/>
    <s v="Next time"/>
    <s v="George Bell"/>
    <s v="FUR-CH-10001270"/>
    <s v="Furniture"/>
  </r>
  <r>
    <n v="1834"/>
    <x v="891"/>
    <x v="378"/>
    <d v="2017-08-07T00:00:00"/>
    <s v="Standard Class"/>
    <s v="AS-10045"/>
    <s v="Aaron Smayling"/>
    <s v="Corporate"/>
    <x v="0"/>
    <x v="89"/>
    <x v="5"/>
    <n v="78745"/>
    <x v="2"/>
    <s v="TEC-MA-10000488"/>
    <x v="2"/>
    <s v="Machines"/>
    <x v="1138"/>
    <x v="1565"/>
    <n v="3"/>
    <n v="0.4"/>
    <x v="1662"/>
    <s v="low"/>
    <s v="Next time"/>
    <s v="Aaron Smayling"/>
    <s v="TEC-MA-10000488"/>
    <s v="Technology"/>
  </r>
  <r>
    <n v="1835"/>
    <x v="891"/>
    <x v="378"/>
    <d v="2017-08-07T00:00:00"/>
    <s v="Standard Class"/>
    <s v="AS-10045"/>
    <s v="Aaron Smayling"/>
    <s v="Corporate"/>
    <x v="0"/>
    <x v="89"/>
    <x v="5"/>
    <n v="78745"/>
    <x v="2"/>
    <s v="OFF-PA-10003729"/>
    <x v="1"/>
    <s v="Paper"/>
    <x v="1139"/>
    <x v="1566"/>
    <n v="7"/>
    <n v="0.2"/>
    <x v="1663"/>
    <s v="low"/>
    <s v="Next time"/>
    <s v="Aaron Smayling"/>
    <s v="OFF-PA-10003729"/>
    <s v="Office Supplies"/>
  </r>
  <r>
    <n v="1836"/>
    <x v="892"/>
    <x v="261"/>
    <d v="2014-06-24T00:00:00"/>
    <s v="First Class"/>
    <s v="RM-19375"/>
    <s v="Raymond Messe"/>
    <s v="Consumer"/>
    <x v="0"/>
    <x v="255"/>
    <x v="29"/>
    <n v="6450"/>
    <x v="3"/>
    <s v="OFF-AR-10003056"/>
    <x v="1"/>
    <s v="Art"/>
    <x v="18"/>
    <x v="1567"/>
    <n v="5"/>
    <n v="0"/>
    <x v="1664"/>
    <s v="low"/>
    <s v="Next time"/>
    <s v="Raymond Messe"/>
    <s v="OFF-AR-10003056"/>
    <s v="Office Supplies"/>
  </r>
  <r>
    <n v="1837"/>
    <x v="893"/>
    <x v="600"/>
    <d v="2017-02-21T00:00:00"/>
    <s v="Second Class"/>
    <s v="NH-18610"/>
    <s v="Nicole Hansen"/>
    <s v="Corporate"/>
    <x v="0"/>
    <x v="185"/>
    <x v="32"/>
    <n v="30076"/>
    <x v="0"/>
    <s v="OFF-AP-10002518"/>
    <x v="1"/>
    <s v="Appliances"/>
    <x v="160"/>
    <x v="1568"/>
    <n v="7"/>
    <n v="0"/>
    <x v="1665"/>
    <s v="low"/>
    <s v="Good Performance"/>
    <s v="Nicole Hansen"/>
    <s v="OFF-AP-10002518"/>
    <s v="Office Supplies"/>
  </r>
  <r>
    <n v="1838"/>
    <x v="894"/>
    <x v="601"/>
    <d v="2014-08-05T00:00:00"/>
    <s v="Standard Class"/>
    <s v="BF-10975"/>
    <s v="Barbara Fisher"/>
    <s v="Corporate"/>
    <x v="0"/>
    <x v="35"/>
    <x v="3"/>
    <n v="28205"/>
    <x v="0"/>
    <s v="OFF-LA-10000240"/>
    <x v="1"/>
    <s v="Labels"/>
    <x v="2"/>
    <x v="1569"/>
    <n v="3"/>
    <n v="0.2"/>
    <x v="1666"/>
    <s v="low"/>
    <s v="Next time"/>
    <s v="Barbara Fisher"/>
    <s v="OFF-LA-10000240"/>
    <s v="Office Supplies"/>
  </r>
  <r>
    <n v="1839"/>
    <x v="894"/>
    <x v="601"/>
    <d v="2014-08-05T00:00:00"/>
    <s v="Standard Class"/>
    <s v="BF-10975"/>
    <s v="Barbara Fisher"/>
    <s v="Corporate"/>
    <x v="0"/>
    <x v="35"/>
    <x v="3"/>
    <n v="28205"/>
    <x v="0"/>
    <s v="FUR-FU-10000629"/>
    <x v="0"/>
    <s v="Furnishings"/>
    <x v="93"/>
    <x v="1570"/>
    <n v="4"/>
    <n v="0.2"/>
    <x v="1667"/>
    <s v="low"/>
    <s v="Next time"/>
    <s v="Barbara Fisher"/>
    <s v="FUR-FU-10000629"/>
    <s v="Furniture"/>
  </r>
  <r>
    <n v="1840"/>
    <x v="894"/>
    <x v="601"/>
    <d v="2014-08-05T00:00:00"/>
    <s v="Standard Class"/>
    <s v="BF-10975"/>
    <s v="Barbara Fisher"/>
    <s v="Corporate"/>
    <x v="0"/>
    <x v="35"/>
    <x v="3"/>
    <n v="28205"/>
    <x v="0"/>
    <s v="OFF-AP-10001005"/>
    <x v="1"/>
    <s v="Appliances"/>
    <x v="1140"/>
    <x v="1571"/>
    <n v="1"/>
    <n v="0.2"/>
    <x v="1668"/>
    <s v="low"/>
    <s v="Next time"/>
    <s v="Barbara Fisher"/>
    <s v="OFF-AP-10001005"/>
    <s v="Office Supplies"/>
  </r>
  <r>
    <n v="1841"/>
    <x v="894"/>
    <x v="601"/>
    <d v="2014-08-05T00:00:00"/>
    <s v="Standard Class"/>
    <s v="BF-10975"/>
    <s v="Barbara Fisher"/>
    <s v="Corporate"/>
    <x v="0"/>
    <x v="35"/>
    <x v="3"/>
    <n v="28205"/>
    <x v="0"/>
    <s v="OFF-PA-10002377"/>
    <x v="1"/>
    <s v="Paper"/>
    <x v="127"/>
    <x v="128"/>
    <n v="2"/>
    <n v="0.2"/>
    <x v="130"/>
    <s v="low"/>
    <s v="Next time"/>
    <s v="Barbara Fisher"/>
    <s v="OFF-PA-10002377"/>
    <s v="Office Supplies"/>
  </r>
  <r>
    <n v="1842"/>
    <x v="895"/>
    <x v="427"/>
    <d v="2016-07-23T00:00:00"/>
    <s v="Standard Class"/>
    <s v="KH-16330"/>
    <s v="Katharine Harms"/>
    <s v="Corporate"/>
    <x v="0"/>
    <x v="256"/>
    <x v="0"/>
    <n v="42104"/>
    <x v="0"/>
    <s v="FUR-CH-10000988"/>
    <x v="0"/>
    <s v="Chairs"/>
    <x v="1141"/>
    <x v="1572"/>
    <n v="1"/>
    <n v="0"/>
    <x v="1669"/>
    <s v="low"/>
    <s v="Next time"/>
    <s v="Katharine Harms"/>
    <s v="FUR-CH-10000988"/>
    <s v="Furniture"/>
  </r>
  <r>
    <n v="1843"/>
    <x v="896"/>
    <x v="97"/>
    <d v="2015-02-11T00:00:00"/>
    <s v="Second Class"/>
    <s v="FA-14230"/>
    <s v="Frank Atkinson"/>
    <s v="Corporate"/>
    <x v="0"/>
    <x v="52"/>
    <x v="5"/>
    <n v="78207"/>
    <x v="2"/>
    <s v="OFF-LA-10001074"/>
    <x v="1"/>
    <s v="Labels"/>
    <x v="300"/>
    <x v="110"/>
    <n v="4"/>
    <n v="0.2"/>
    <x v="1670"/>
    <s v="low"/>
    <s v="Next time"/>
    <s v="Frank Atkinson"/>
    <s v="OFF-LA-10001074"/>
    <s v="Office Supplies"/>
  </r>
  <r>
    <n v="1844"/>
    <x v="896"/>
    <x v="97"/>
    <d v="2015-02-11T00:00:00"/>
    <s v="Second Class"/>
    <s v="FA-14230"/>
    <s v="Frank Atkinson"/>
    <s v="Corporate"/>
    <x v="0"/>
    <x v="52"/>
    <x v="5"/>
    <n v="78207"/>
    <x v="2"/>
    <s v="FUR-FU-10001986"/>
    <x v="0"/>
    <s v="Furnishings"/>
    <x v="1142"/>
    <x v="1573"/>
    <n v="2"/>
    <n v="0.6"/>
    <x v="1671"/>
    <s v="low"/>
    <s v="Next time"/>
    <s v="Frank Atkinson"/>
    <s v="FUR-FU-10001986"/>
    <s v="Furniture"/>
  </r>
  <r>
    <n v="1845"/>
    <x v="897"/>
    <x v="570"/>
    <d v="2017-08-02T00:00:00"/>
    <s v="Standard Class"/>
    <s v="GW-14605"/>
    <s v="Giulietta Weimer"/>
    <s v="Consumer"/>
    <x v="0"/>
    <x v="4"/>
    <x v="4"/>
    <n v="98115"/>
    <x v="1"/>
    <s v="TEC-AC-10003027"/>
    <x v="2"/>
    <s v="Accessories"/>
    <x v="25"/>
    <x v="26"/>
    <n v="3"/>
    <n v="0"/>
    <x v="26"/>
    <s v="low"/>
    <s v="Next time"/>
    <s v="Giulietta Weimer"/>
    <s v="TEC-AC-10003027"/>
    <s v="Technology"/>
  </r>
  <r>
    <n v="1846"/>
    <x v="898"/>
    <x v="602"/>
    <d v="2017-01-17T00:00:00"/>
    <s v="Second Class"/>
    <s v="DA-13450"/>
    <s v="Dianna Arnett"/>
    <s v="Home Office"/>
    <x v="0"/>
    <x v="176"/>
    <x v="40"/>
    <n v="20016"/>
    <x v="3"/>
    <s v="OFF-PA-10001804"/>
    <x v="1"/>
    <s v="Paper"/>
    <x v="129"/>
    <x v="1574"/>
    <n v="6"/>
    <n v="0"/>
    <x v="1672"/>
    <s v="low"/>
    <s v="Next time"/>
    <s v="Dianna Arnett"/>
    <s v="OFF-PA-10001804"/>
    <s v="Office Supplies"/>
  </r>
  <r>
    <n v="1847"/>
    <x v="898"/>
    <x v="602"/>
    <d v="2017-01-17T00:00:00"/>
    <s v="Second Class"/>
    <s v="DA-13450"/>
    <s v="Dianna Arnett"/>
    <s v="Home Office"/>
    <x v="0"/>
    <x v="176"/>
    <x v="40"/>
    <n v="20016"/>
    <x v="3"/>
    <s v="FUR-FU-10004973"/>
    <x v="0"/>
    <s v="Furnishings"/>
    <x v="1143"/>
    <x v="1015"/>
    <n v="2"/>
    <n v="0"/>
    <x v="1673"/>
    <s v="low"/>
    <s v="Next time"/>
    <s v="Dianna Arnett"/>
    <s v="FUR-FU-10004973"/>
    <s v="Furniture"/>
  </r>
  <r>
    <n v="1848"/>
    <x v="899"/>
    <x v="18"/>
    <d v="2017-09-10T00:00:00"/>
    <s v="Same Day"/>
    <s v="FH-14275"/>
    <s v="Frank Hawley"/>
    <s v="Corporate"/>
    <x v="0"/>
    <x v="1"/>
    <x v="1"/>
    <n v="90004"/>
    <x v="1"/>
    <s v="FUR-CH-10002602"/>
    <x v="0"/>
    <s v="Chairs"/>
    <x v="291"/>
    <x v="1575"/>
    <n v="3"/>
    <n v="0.2"/>
    <x v="1674"/>
    <s v="low"/>
    <s v="Next time"/>
    <s v="Frank Hawley"/>
    <s v="FUR-CH-10002602"/>
    <s v="Furniture"/>
  </r>
  <r>
    <n v="1849"/>
    <x v="899"/>
    <x v="18"/>
    <d v="2017-09-10T00:00:00"/>
    <s v="Same Day"/>
    <s v="FH-14275"/>
    <s v="Frank Hawley"/>
    <s v="Corporate"/>
    <x v="0"/>
    <x v="1"/>
    <x v="1"/>
    <n v="90004"/>
    <x v="1"/>
    <s v="OFF-BI-10004140"/>
    <x v="1"/>
    <s v="Binders"/>
    <x v="307"/>
    <x v="1576"/>
    <n v="2"/>
    <n v="0.2"/>
    <x v="1675"/>
    <s v="low"/>
    <s v="Next time"/>
    <s v="Frank Hawley"/>
    <s v="OFF-BI-10004140"/>
    <s v="Office Supplies"/>
  </r>
  <r>
    <n v="1850"/>
    <x v="900"/>
    <x v="603"/>
    <d v="2015-07-25T00:00:00"/>
    <s v="Second Class"/>
    <s v="RK-19300"/>
    <s v="Ralph Kennedy"/>
    <s v="Consumer"/>
    <x v="0"/>
    <x v="257"/>
    <x v="14"/>
    <n v="46614"/>
    <x v="2"/>
    <s v="OFF-ST-10000464"/>
    <x v="1"/>
    <s v="Storage"/>
    <x v="1144"/>
    <x v="1577"/>
    <n v="1"/>
    <n v="0"/>
    <x v="1676"/>
    <s v="low"/>
    <s v="Next time"/>
    <s v="Ralph Kennedy"/>
    <s v="OFF-ST-10000464"/>
    <s v="Office Supplies"/>
  </r>
  <r>
    <n v="1851"/>
    <x v="900"/>
    <x v="603"/>
    <d v="2015-07-25T00:00:00"/>
    <s v="Second Class"/>
    <s v="RK-19300"/>
    <s v="Ralph Kennedy"/>
    <s v="Consumer"/>
    <x v="0"/>
    <x v="257"/>
    <x v="14"/>
    <n v="46614"/>
    <x v="2"/>
    <s v="TEC-AC-10002253"/>
    <x v="2"/>
    <s v="Accessories"/>
    <x v="577"/>
    <x v="1578"/>
    <n v="5"/>
    <n v="0"/>
    <x v="1677"/>
    <s v="low"/>
    <s v="Next time"/>
    <s v="Ralph Kennedy"/>
    <s v="TEC-AC-10002253"/>
    <s v="Technology"/>
  </r>
  <r>
    <n v="1852"/>
    <x v="900"/>
    <x v="603"/>
    <d v="2015-07-25T00:00:00"/>
    <s v="Second Class"/>
    <s v="RK-19300"/>
    <s v="Ralph Kennedy"/>
    <s v="Consumer"/>
    <x v="0"/>
    <x v="257"/>
    <x v="14"/>
    <n v="46614"/>
    <x v="2"/>
    <s v="OFF-PA-10000528"/>
    <x v="1"/>
    <s v="Paper"/>
    <x v="1145"/>
    <x v="1579"/>
    <n v="5"/>
    <n v="0"/>
    <x v="1678"/>
    <s v="low"/>
    <s v="Next time"/>
    <s v="Ralph Kennedy"/>
    <s v="OFF-PA-10000528"/>
    <s v="Office Supplies"/>
  </r>
  <r>
    <n v="1853"/>
    <x v="900"/>
    <x v="603"/>
    <d v="2015-07-25T00:00:00"/>
    <s v="Second Class"/>
    <s v="RK-19300"/>
    <s v="Ralph Kennedy"/>
    <s v="Consumer"/>
    <x v="0"/>
    <x v="257"/>
    <x v="14"/>
    <n v="46614"/>
    <x v="2"/>
    <s v="OFF-EN-10000483"/>
    <x v="1"/>
    <s v="Envelopes"/>
    <x v="374"/>
    <x v="1580"/>
    <n v="7"/>
    <n v="0"/>
    <x v="1679"/>
    <s v="low"/>
    <s v="Next time"/>
    <s v="Ralph Kennedy"/>
    <s v="OFF-EN-10000483"/>
    <s v="Office Supplies"/>
  </r>
  <r>
    <n v="1854"/>
    <x v="900"/>
    <x v="603"/>
    <d v="2015-07-25T00:00:00"/>
    <s v="Second Class"/>
    <s v="RK-19300"/>
    <s v="Ralph Kennedy"/>
    <s v="Consumer"/>
    <x v="0"/>
    <x v="257"/>
    <x v="14"/>
    <n v="46614"/>
    <x v="2"/>
    <s v="OFF-PA-10003129"/>
    <x v="1"/>
    <s v="Paper"/>
    <x v="1146"/>
    <x v="615"/>
    <n v="2"/>
    <n v="0"/>
    <x v="629"/>
    <s v="low"/>
    <s v="Next time"/>
    <s v="Ralph Kennedy"/>
    <s v="OFF-PA-10003129"/>
    <s v="Office Supplies"/>
  </r>
  <r>
    <n v="1855"/>
    <x v="900"/>
    <x v="603"/>
    <d v="2015-07-25T00:00:00"/>
    <s v="Second Class"/>
    <s v="RK-19300"/>
    <s v="Ralph Kennedy"/>
    <s v="Consumer"/>
    <x v="0"/>
    <x v="257"/>
    <x v="14"/>
    <n v="46614"/>
    <x v="2"/>
    <s v="OFF-ST-10003442"/>
    <x v="1"/>
    <s v="Storage"/>
    <x v="86"/>
    <x v="1581"/>
    <n v="5"/>
    <n v="0"/>
    <x v="1680"/>
    <s v="low"/>
    <s v="Next time"/>
    <s v="Ralph Kennedy"/>
    <s v="OFF-ST-10003442"/>
    <s v="Office Supplies"/>
  </r>
  <r>
    <n v="1856"/>
    <x v="901"/>
    <x v="604"/>
    <d v="2014-06-17T00:00:00"/>
    <s v="Standard Class"/>
    <s v="FM-14215"/>
    <s v="Filia McAdams"/>
    <s v="Corporate"/>
    <x v="0"/>
    <x v="1"/>
    <x v="1"/>
    <n v="90032"/>
    <x v="1"/>
    <s v="OFF-AR-10003631"/>
    <x v="1"/>
    <s v="Art"/>
    <x v="772"/>
    <x v="1582"/>
    <n v="3"/>
    <n v="0"/>
    <x v="1681"/>
    <s v="low"/>
    <s v="Next time"/>
    <s v="Filia Mcadams"/>
    <s v="OFF-AR-10003631"/>
    <s v="Office Supplies"/>
  </r>
  <r>
    <n v="1857"/>
    <x v="902"/>
    <x v="605"/>
    <d v="2017-05-15T00:00:00"/>
    <s v="Second Class"/>
    <s v="AC-10420"/>
    <s v="Alyssa Crouse"/>
    <s v="Corporate"/>
    <x v="0"/>
    <x v="12"/>
    <x v="5"/>
    <n v="77041"/>
    <x v="2"/>
    <s v="OFF-ST-10000563"/>
    <x v="1"/>
    <s v="Storage"/>
    <x v="903"/>
    <x v="1583"/>
    <n v="5"/>
    <n v="0.2"/>
    <x v="1682"/>
    <s v="low"/>
    <s v="Next time"/>
    <s v="Alyssa Crouse"/>
    <s v="OFF-ST-10000563"/>
    <s v="Office Supplies"/>
  </r>
  <r>
    <n v="1858"/>
    <x v="902"/>
    <x v="605"/>
    <d v="2017-05-15T00:00:00"/>
    <s v="Second Class"/>
    <s v="AC-10420"/>
    <s v="Alyssa Crouse"/>
    <s v="Corporate"/>
    <x v="0"/>
    <x v="12"/>
    <x v="5"/>
    <n v="77041"/>
    <x v="2"/>
    <s v="OFF-BI-10002133"/>
    <x v="1"/>
    <s v="Binders"/>
    <x v="1147"/>
    <x v="1353"/>
    <n v="4"/>
    <n v="0.8"/>
    <x v="1683"/>
    <s v="low"/>
    <s v="Next time"/>
    <s v="Alyssa Crouse"/>
    <s v="OFF-BI-10002133"/>
    <s v="Office Supplies"/>
  </r>
  <r>
    <n v="1859"/>
    <x v="903"/>
    <x v="37"/>
    <d v="2015-09-05T00:00:00"/>
    <s v="First Class"/>
    <s v="JB-15400"/>
    <s v="Jennifer Braxton"/>
    <s v="Corporate"/>
    <x v="0"/>
    <x v="39"/>
    <x v="29"/>
    <n v="6010"/>
    <x v="3"/>
    <s v="OFF-AP-10002311"/>
    <x v="1"/>
    <s v="Appliances"/>
    <x v="14"/>
    <x v="1584"/>
    <n v="2"/>
    <n v="0"/>
    <x v="1684"/>
    <s v="low"/>
    <s v="Next time"/>
    <s v="Jennifer Braxton"/>
    <s v="OFF-AP-10002311"/>
    <s v="Office Supplies"/>
  </r>
  <r>
    <n v="1860"/>
    <x v="903"/>
    <x v="37"/>
    <d v="2015-09-05T00:00:00"/>
    <s v="First Class"/>
    <s v="JB-15400"/>
    <s v="Jennifer Braxton"/>
    <s v="Corporate"/>
    <x v="0"/>
    <x v="39"/>
    <x v="29"/>
    <n v="6010"/>
    <x v="3"/>
    <s v="TEC-PH-10004959"/>
    <x v="2"/>
    <s v="Phones"/>
    <x v="1148"/>
    <x v="1585"/>
    <n v="1"/>
    <n v="0"/>
    <x v="1685"/>
    <s v="low"/>
    <s v="Next time"/>
    <s v="Jennifer Braxton"/>
    <s v="TEC-PH-10004959"/>
    <s v="Technology"/>
  </r>
  <r>
    <n v="1861"/>
    <x v="904"/>
    <x v="606"/>
    <d v="2017-03-27T00:00:00"/>
    <s v="First Class"/>
    <s v="GM-14440"/>
    <s v="Gary McGarr"/>
    <s v="Consumer"/>
    <x v="0"/>
    <x v="20"/>
    <x v="15"/>
    <n v="10009"/>
    <x v="3"/>
    <s v="FUR-BO-10001918"/>
    <x v="0"/>
    <s v="Bookcases"/>
    <x v="1149"/>
    <x v="1586"/>
    <n v="2"/>
    <n v="0.2"/>
    <x v="1686"/>
    <s v="low"/>
    <s v="Next time"/>
    <s v="Gary Mcgarr"/>
    <s v="FUR-BO-10001918"/>
    <s v="Furniture"/>
  </r>
  <r>
    <n v="1862"/>
    <x v="904"/>
    <x v="606"/>
    <d v="2017-03-27T00:00:00"/>
    <s v="First Class"/>
    <s v="GM-14440"/>
    <s v="Gary McGarr"/>
    <s v="Consumer"/>
    <x v="0"/>
    <x v="20"/>
    <x v="15"/>
    <n v="10009"/>
    <x v="3"/>
    <s v="TEC-PH-10004896"/>
    <x v="2"/>
    <s v="Phones"/>
    <x v="174"/>
    <x v="664"/>
    <n v="4"/>
    <n v="0"/>
    <x v="1006"/>
    <s v="low"/>
    <s v="Next time"/>
    <s v="Gary Mcgarr"/>
    <s v="TEC-PH-10004896"/>
    <s v="Technology"/>
  </r>
  <r>
    <n v="1863"/>
    <x v="905"/>
    <x v="607"/>
    <d v="2014-11-12T00:00:00"/>
    <s v="Same Day"/>
    <s v="RF-19840"/>
    <s v="Roy Französisch"/>
    <s v="Consumer"/>
    <x v="0"/>
    <x v="52"/>
    <x v="5"/>
    <n v="78207"/>
    <x v="2"/>
    <s v="OFF-ST-10001328"/>
    <x v="1"/>
    <s v="Storage"/>
    <x v="178"/>
    <x v="1587"/>
    <n v="4"/>
    <n v="0.2"/>
    <x v="1687"/>
    <s v="low"/>
    <s v="Next time"/>
    <s v="Roy Französisch"/>
    <s v="OFF-ST-10001328"/>
    <s v="Office Supplies"/>
  </r>
  <r>
    <n v="1864"/>
    <x v="906"/>
    <x v="63"/>
    <d v="2016-10-17T00:00:00"/>
    <s v="Standard Class"/>
    <s v="NC-18625"/>
    <s v="Noah Childs"/>
    <s v="Corporate"/>
    <x v="0"/>
    <x v="34"/>
    <x v="22"/>
    <n v="80013"/>
    <x v="1"/>
    <s v="FUR-TA-10004575"/>
    <x v="0"/>
    <s v="Tables"/>
    <x v="309"/>
    <x v="1588"/>
    <n v="5"/>
    <n v="0.5"/>
    <x v="1688"/>
    <s v="low"/>
    <s v="Next time"/>
    <s v="Noah Childs"/>
    <s v="FUR-TA-10004575"/>
    <s v="Furniture"/>
  </r>
  <r>
    <n v="1865"/>
    <x v="906"/>
    <x v="63"/>
    <d v="2016-10-17T00:00:00"/>
    <s v="Standard Class"/>
    <s v="NC-18625"/>
    <s v="Noah Childs"/>
    <s v="Corporate"/>
    <x v="0"/>
    <x v="34"/>
    <x v="22"/>
    <n v="80013"/>
    <x v="1"/>
    <s v="FUR-FU-10001617"/>
    <x v="0"/>
    <s v="Furnishings"/>
    <x v="1150"/>
    <x v="1589"/>
    <n v="3"/>
    <n v="0.2"/>
    <x v="1689"/>
    <s v="low"/>
    <s v="Next time"/>
    <s v="Noah Childs"/>
    <s v="FUR-FU-10001617"/>
    <s v="Furniture"/>
  </r>
  <r>
    <n v="1866"/>
    <x v="907"/>
    <x v="105"/>
    <d v="2017-11-12T00:00:00"/>
    <s v="Same Day"/>
    <s v="NG-18355"/>
    <s v="Nat Gilpin"/>
    <s v="Corporate"/>
    <x v="0"/>
    <x v="46"/>
    <x v="24"/>
    <n v="43055"/>
    <x v="3"/>
    <s v="TEC-PH-10002824"/>
    <x v="2"/>
    <s v="Phones"/>
    <x v="1151"/>
    <x v="1590"/>
    <n v="3"/>
    <n v="0.4"/>
    <x v="1690"/>
    <s v="low"/>
    <s v="Next time"/>
    <s v="Nat Gilpin"/>
    <s v="TEC-PH-10002824"/>
    <s v="Technology"/>
  </r>
  <r>
    <n v="1867"/>
    <x v="908"/>
    <x v="4"/>
    <d v="2017-04-18T00:00:00"/>
    <s v="First Class"/>
    <s v="AH-10075"/>
    <s v="Adam Hart"/>
    <s v="Corporate"/>
    <x v="0"/>
    <x v="0"/>
    <x v="33"/>
    <n v="89015"/>
    <x v="1"/>
    <s v="FUR-FU-10004460"/>
    <x v="0"/>
    <s v="Furnishings"/>
    <x v="793"/>
    <x v="1591"/>
    <n v="5"/>
    <n v="0"/>
    <x v="1691"/>
    <s v="low"/>
    <s v="Next time"/>
    <s v="Adam Hart"/>
    <s v="FUR-FU-10004460"/>
    <s v="Furniture"/>
  </r>
  <r>
    <n v="1868"/>
    <x v="909"/>
    <x v="608"/>
    <d v="2015-07-01T00:00:00"/>
    <s v="Standard Class"/>
    <s v="CH-12070"/>
    <s v="Cathy Hwang"/>
    <s v="Home Office"/>
    <x v="0"/>
    <x v="10"/>
    <x v="9"/>
    <n v="19143"/>
    <x v="3"/>
    <s v="OFF-PA-10003309"/>
    <x v="1"/>
    <s v="Paper"/>
    <x v="1152"/>
    <x v="276"/>
    <n v="6"/>
    <n v="0.2"/>
    <x v="282"/>
    <s v="low"/>
    <s v="Next time"/>
    <s v="Cathy Hwang"/>
    <s v="OFF-PA-10003309"/>
    <s v="Office Supplies"/>
  </r>
  <r>
    <n v="1869"/>
    <x v="909"/>
    <x v="608"/>
    <d v="2015-07-01T00:00:00"/>
    <s v="Standard Class"/>
    <s v="CH-12070"/>
    <s v="Cathy Hwang"/>
    <s v="Home Office"/>
    <x v="0"/>
    <x v="10"/>
    <x v="9"/>
    <n v="19143"/>
    <x v="3"/>
    <s v="OFF-ST-10002554"/>
    <x v="1"/>
    <s v="Storage"/>
    <x v="1153"/>
    <x v="1592"/>
    <n v="2"/>
    <n v="0.2"/>
    <x v="1692"/>
    <s v="low"/>
    <s v="Next time"/>
    <s v="Cathy Hwang"/>
    <s v="OFF-ST-10002554"/>
    <s v="Office Supplies"/>
  </r>
  <r>
    <n v="1870"/>
    <x v="910"/>
    <x v="370"/>
    <d v="2016-08-29T00:00:00"/>
    <s v="Second Class"/>
    <s v="CC-12145"/>
    <s v="Charles Crestani"/>
    <s v="Consumer"/>
    <x v="0"/>
    <x v="4"/>
    <x v="4"/>
    <n v="98103"/>
    <x v="1"/>
    <s v="OFF-PA-10000019"/>
    <x v="1"/>
    <s v="Paper"/>
    <x v="711"/>
    <x v="90"/>
    <n v="1"/>
    <n v="0"/>
    <x v="90"/>
    <s v="low"/>
    <s v="Next time"/>
    <s v="Charles Crestani"/>
    <s v="OFF-PA-10000019"/>
    <s v="Office Supplies"/>
  </r>
  <r>
    <n v="1871"/>
    <x v="911"/>
    <x v="609"/>
    <d v="2014-07-25T00:00:00"/>
    <s v="Standard Class"/>
    <s v="ME-18010"/>
    <s v="Michelle Ellison"/>
    <s v="Corporate"/>
    <x v="0"/>
    <x v="8"/>
    <x v="1"/>
    <n v="94122"/>
    <x v="1"/>
    <s v="OFF-AR-10002067"/>
    <x v="1"/>
    <s v="Art"/>
    <x v="1154"/>
    <x v="1593"/>
    <n v="5"/>
    <n v="0"/>
    <x v="1693"/>
    <s v="low"/>
    <s v="Next time"/>
    <s v="Michelle Ellison"/>
    <s v="OFF-AR-10002067"/>
    <s v="Office Supplies"/>
  </r>
  <r>
    <n v="1872"/>
    <x v="911"/>
    <x v="609"/>
    <d v="2014-07-25T00:00:00"/>
    <s v="Standard Class"/>
    <s v="ME-18010"/>
    <s v="Michelle Ellison"/>
    <s v="Corporate"/>
    <x v="0"/>
    <x v="8"/>
    <x v="1"/>
    <n v="94122"/>
    <x v="1"/>
    <s v="FUR-CH-10001215"/>
    <x v="0"/>
    <s v="Chairs"/>
    <x v="445"/>
    <x v="476"/>
    <n v="2"/>
    <n v="0.2"/>
    <x v="490"/>
    <s v="low"/>
    <s v="Next time"/>
    <s v="Michelle Ellison"/>
    <s v="FUR-CH-10001215"/>
    <s v="Furniture"/>
  </r>
  <r>
    <n v="1873"/>
    <x v="911"/>
    <x v="609"/>
    <d v="2014-07-25T00:00:00"/>
    <s v="Standard Class"/>
    <s v="ME-18010"/>
    <s v="Michelle Ellison"/>
    <s v="Corporate"/>
    <x v="0"/>
    <x v="8"/>
    <x v="1"/>
    <n v="94122"/>
    <x v="1"/>
    <s v="FUR-TA-10004175"/>
    <x v="0"/>
    <s v="Tables"/>
    <x v="1155"/>
    <x v="1594"/>
    <n v="1"/>
    <n v="0.2"/>
    <x v="1694"/>
    <s v="low"/>
    <s v="Next time"/>
    <s v="Michelle Ellison"/>
    <s v="FUR-TA-10004175"/>
    <s v="Furniture"/>
  </r>
  <r>
    <n v="1874"/>
    <x v="912"/>
    <x v="610"/>
    <d v="2017-11-25T00:00:00"/>
    <s v="Standard Class"/>
    <s v="BP-11230"/>
    <s v="Benjamin Patterson"/>
    <s v="Consumer"/>
    <x v="0"/>
    <x v="258"/>
    <x v="4"/>
    <n v="99207"/>
    <x v="1"/>
    <s v="FUR-TA-10004767"/>
    <x v="0"/>
    <s v="Tables"/>
    <x v="1156"/>
    <x v="554"/>
    <n v="1"/>
    <n v="0"/>
    <x v="1695"/>
    <s v="low"/>
    <s v="Next time"/>
    <s v="Benjamin Patterson"/>
    <s v="FUR-TA-10004767"/>
    <s v="Furniture"/>
  </r>
  <r>
    <n v="1875"/>
    <x v="913"/>
    <x v="611"/>
    <d v="2014-06-09T00:00:00"/>
    <s v="Standard Class"/>
    <s v="MP-17470"/>
    <s v="Mark Packer"/>
    <s v="Home Office"/>
    <x v="0"/>
    <x v="38"/>
    <x v="24"/>
    <n v="43229"/>
    <x v="3"/>
    <s v="OFF-PA-10001685"/>
    <x v="1"/>
    <s v="Paper"/>
    <x v="33"/>
    <x v="1595"/>
    <n v="2"/>
    <n v="0.2"/>
    <x v="1696"/>
    <s v="low"/>
    <s v="Next time"/>
    <s v="Mark Packer"/>
    <s v="OFF-PA-10001685"/>
    <s v="Office Supplies"/>
  </r>
  <r>
    <n v="1876"/>
    <x v="914"/>
    <x v="612"/>
    <d v="2016-03-16T00:00:00"/>
    <s v="Standard Class"/>
    <s v="CJ-12010"/>
    <s v="Caroline Jumper"/>
    <s v="Consumer"/>
    <x v="0"/>
    <x v="85"/>
    <x v="15"/>
    <n v="11561"/>
    <x v="3"/>
    <s v="FUR-BO-10003272"/>
    <x v="0"/>
    <s v="Bookcases"/>
    <x v="587"/>
    <x v="1596"/>
    <n v="1"/>
    <n v="0.2"/>
    <x v="1697"/>
    <s v="low"/>
    <s v="Next time"/>
    <s v="Caroline Jumper"/>
    <s v="FUR-BO-10003272"/>
    <s v="Furniture"/>
  </r>
  <r>
    <n v="1877"/>
    <x v="915"/>
    <x v="613"/>
    <d v="2017-03-29T00:00:00"/>
    <s v="Standard Class"/>
    <s v="JC-15775"/>
    <s v="John Castell"/>
    <s v="Consumer"/>
    <x v="0"/>
    <x v="52"/>
    <x v="5"/>
    <n v="78207"/>
    <x v="2"/>
    <s v="TEC-PH-10000984"/>
    <x v="2"/>
    <s v="Phones"/>
    <x v="470"/>
    <x v="549"/>
    <n v="3"/>
    <n v="0.2"/>
    <x v="1698"/>
    <s v="low"/>
    <s v="Next time"/>
    <s v="John Castell"/>
    <s v="TEC-PH-10000984"/>
    <s v="Technology"/>
  </r>
  <r>
    <n v="1878"/>
    <x v="916"/>
    <x v="614"/>
    <d v="2018-01-02T00:00:00"/>
    <s v="Standard Class"/>
    <s v="JG-15160"/>
    <s v="James Galang"/>
    <s v="Consumer"/>
    <x v="0"/>
    <x v="1"/>
    <x v="1"/>
    <n v="90049"/>
    <x v="1"/>
    <s v="FUR-CH-10002880"/>
    <x v="0"/>
    <s v="Chairs"/>
    <x v="809"/>
    <x v="1597"/>
    <n v="4"/>
    <n v="0.2"/>
    <x v="1699"/>
    <s v="low"/>
    <s v="Next time"/>
    <s v="James Galang"/>
    <s v="FUR-CH-10002880"/>
    <s v="Furniture"/>
  </r>
  <r>
    <n v="1879"/>
    <x v="916"/>
    <x v="614"/>
    <d v="2018-01-02T00:00:00"/>
    <s v="Standard Class"/>
    <s v="JG-15160"/>
    <s v="James Galang"/>
    <s v="Consumer"/>
    <x v="0"/>
    <x v="1"/>
    <x v="1"/>
    <n v="90049"/>
    <x v="1"/>
    <s v="TEC-PH-10002563"/>
    <x v="2"/>
    <s v="Phones"/>
    <x v="203"/>
    <x v="214"/>
    <n v="3"/>
    <n v="0.2"/>
    <x v="216"/>
    <s v="low"/>
    <s v="Next time"/>
    <s v="James Galang"/>
    <s v="TEC-PH-10002563"/>
    <s v="Technology"/>
  </r>
  <r>
    <n v="1880"/>
    <x v="917"/>
    <x v="615"/>
    <d v="2017-04-02T00:00:00"/>
    <s v="Standard Class"/>
    <s v="CK-12760"/>
    <s v="Cyma Kinney"/>
    <s v="Corporate"/>
    <x v="0"/>
    <x v="108"/>
    <x v="2"/>
    <n v="32216"/>
    <x v="0"/>
    <s v="OFF-BI-10001191"/>
    <x v="1"/>
    <s v="Binders"/>
    <x v="979"/>
    <x v="1598"/>
    <n v="9"/>
    <n v="0.7"/>
    <x v="1700"/>
    <s v="low"/>
    <s v="Next time"/>
    <s v="Cyma Kinney"/>
    <s v="OFF-BI-10001191"/>
    <s v="Office Supplies"/>
  </r>
  <r>
    <n v="1881"/>
    <x v="918"/>
    <x v="616"/>
    <d v="2015-03-05T00:00:00"/>
    <s v="Same Day"/>
    <s v="LF-17185"/>
    <s v="Luke Foster"/>
    <s v="Consumer"/>
    <x v="0"/>
    <x v="20"/>
    <x v="15"/>
    <n v="10011"/>
    <x v="3"/>
    <s v="OFF-EN-10002621"/>
    <x v="1"/>
    <s v="Envelopes"/>
    <x v="153"/>
    <x v="1599"/>
    <n v="3"/>
    <n v="0"/>
    <x v="1701"/>
    <s v="low"/>
    <s v="Next time"/>
    <s v="Luke Foster"/>
    <s v="OFF-EN-10002621"/>
    <s v="Office Supplies"/>
  </r>
  <r>
    <n v="1882"/>
    <x v="918"/>
    <x v="616"/>
    <d v="2015-03-05T00:00:00"/>
    <s v="Same Day"/>
    <s v="LF-17185"/>
    <s v="Luke Foster"/>
    <s v="Consumer"/>
    <x v="0"/>
    <x v="20"/>
    <x v="15"/>
    <n v="10011"/>
    <x v="3"/>
    <s v="FUR-CH-10001146"/>
    <x v="0"/>
    <s v="Chairs"/>
    <x v="64"/>
    <x v="1600"/>
    <n v="7"/>
    <n v="0.1"/>
    <x v="1702"/>
    <s v="low"/>
    <s v="Next time"/>
    <s v="Luke Foster"/>
    <s v="FUR-CH-10001146"/>
    <s v="Furniture"/>
  </r>
  <r>
    <n v="1883"/>
    <x v="918"/>
    <x v="616"/>
    <d v="2015-03-05T00:00:00"/>
    <s v="Same Day"/>
    <s v="LF-17185"/>
    <s v="Luke Foster"/>
    <s v="Consumer"/>
    <x v="0"/>
    <x v="20"/>
    <x v="15"/>
    <n v="10011"/>
    <x v="3"/>
    <s v="OFF-ST-10000689"/>
    <x v="1"/>
    <s v="Storage"/>
    <x v="426"/>
    <x v="1601"/>
    <n v="4"/>
    <n v="0"/>
    <x v="1703"/>
    <s v="low"/>
    <s v="Next time"/>
    <s v="Luke Foster"/>
    <s v="OFF-ST-10000689"/>
    <s v="Office Supplies"/>
  </r>
  <r>
    <n v="1884"/>
    <x v="919"/>
    <x v="373"/>
    <d v="2016-11-17T00:00:00"/>
    <s v="Standard Class"/>
    <s v="CC-12430"/>
    <s v="Chuck Clark"/>
    <s v="Home Office"/>
    <x v="0"/>
    <x v="10"/>
    <x v="9"/>
    <n v="19143"/>
    <x v="3"/>
    <s v="OFF-PA-10001289"/>
    <x v="1"/>
    <s v="Paper"/>
    <x v="961"/>
    <x v="1602"/>
    <n v="7"/>
    <n v="0.2"/>
    <x v="1704"/>
    <s v="low"/>
    <s v="Next time"/>
    <s v="Chuck Clark"/>
    <s v="OFF-PA-10001289"/>
    <s v="Office Supplies"/>
  </r>
  <r>
    <n v="1885"/>
    <x v="920"/>
    <x v="617"/>
    <d v="2017-01-23T00:00:00"/>
    <s v="Second Class"/>
    <s v="DL-12865"/>
    <s v="Dan Lawera"/>
    <s v="Consumer"/>
    <x v="0"/>
    <x v="259"/>
    <x v="5"/>
    <n v="76248"/>
    <x v="2"/>
    <s v="OFF-LA-10003714"/>
    <x v="1"/>
    <s v="Labels"/>
    <x v="1157"/>
    <x v="1603"/>
    <n v="2"/>
    <n v="0.2"/>
    <x v="1705"/>
    <s v="low"/>
    <s v="Next time"/>
    <s v="Dan Lawera"/>
    <s v="OFF-LA-10003714"/>
    <s v="Office Supplies"/>
  </r>
  <r>
    <n v="1886"/>
    <x v="921"/>
    <x v="183"/>
    <d v="2016-04-26T00:00:00"/>
    <s v="Second Class"/>
    <s v="PG-18895"/>
    <s v="Paul Gonzalez"/>
    <s v="Consumer"/>
    <x v="0"/>
    <x v="8"/>
    <x v="1"/>
    <n v="94122"/>
    <x v="1"/>
    <s v="FUR-FU-10001889"/>
    <x v="0"/>
    <s v="Furnishings"/>
    <x v="1158"/>
    <x v="610"/>
    <n v="3"/>
    <n v="0"/>
    <x v="1706"/>
    <s v="low"/>
    <s v="Next time"/>
    <s v="Paul Gonzalez"/>
    <s v="FUR-FU-10001889"/>
    <s v="Furniture"/>
  </r>
  <r>
    <n v="1887"/>
    <x v="922"/>
    <x v="8"/>
    <d v="2014-05-15T00:00:00"/>
    <s v="First Class"/>
    <s v="EH-14005"/>
    <s v="Erica Hernandez"/>
    <s v="Home Office"/>
    <x v="0"/>
    <x v="146"/>
    <x v="2"/>
    <n v="33012"/>
    <x v="0"/>
    <s v="OFF-FA-10002815"/>
    <x v="1"/>
    <s v="Fasteners"/>
    <x v="128"/>
    <x v="1604"/>
    <n v="2"/>
    <n v="0.2"/>
    <x v="1361"/>
    <s v="low"/>
    <s v="Next time"/>
    <s v="Erica Hernandez"/>
    <s v="OFF-FA-10002815"/>
    <s v="Office Supplies"/>
  </r>
  <r>
    <n v="1888"/>
    <x v="922"/>
    <x v="8"/>
    <d v="2014-05-15T00:00:00"/>
    <s v="First Class"/>
    <s v="EH-14005"/>
    <s v="Erica Hernandez"/>
    <s v="Home Office"/>
    <x v="0"/>
    <x v="146"/>
    <x v="2"/>
    <n v="33012"/>
    <x v="0"/>
    <s v="OFF-BI-10004519"/>
    <x v="1"/>
    <s v="Binders"/>
    <x v="889"/>
    <x v="1104"/>
    <n v="8"/>
    <n v="0.7"/>
    <x v="1707"/>
    <s v="low"/>
    <s v="Next time"/>
    <s v="Erica Hernandez"/>
    <s v="OFF-BI-10004519"/>
    <s v="Office Supplies"/>
  </r>
  <r>
    <n v="1889"/>
    <x v="923"/>
    <x v="618"/>
    <d v="2014-10-22T00:00:00"/>
    <s v="First Class"/>
    <s v="TB-21520"/>
    <s v="Tracy Blumstein"/>
    <s v="Consumer"/>
    <x v="0"/>
    <x v="54"/>
    <x v="24"/>
    <n v="45014"/>
    <x v="3"/>
    <s v="OFF-AP-10004708"/>
    <x v="1"/>
    <s v="Appliances"/>
    <x v="513"/>
    <x v="1605"/>
    <n v="4"/>
    <n v="0.2"/>
    <x v="1708"/>
    <s v="low"/>
    <s v="Next time"/>
    <s v="Tracy Blumstein"/>
    <s v="OFF-AP-10004708"/>
    <s v="Office Supplies"/>
  </r>
  <r>
    <n v="1890"/>
    <x v="923"/>
    <x v="618"/>
    <d v="2014-10-22T00:00:00"/>
    <s v="First Class"/>
    <s v="TB-21520"/>
    <s v="Tracy Blumstein"/>
    <s v="Consumer"/>
    <x v="0"/>
    <x v="54"/>
    <x v="24"/>
    <n v="45014"/>
    <x v="3"/>
    <s v="FUR-TA-10000617"/>
    <x v="0"/>
    <s v="Tables"/>
    <x v="342"/>
    <x v="1606"/>
    <n v="3"/>
    <n v="0.4"/>
    <x v="1709"/>
    <s v="low"/>
    <s v="Next time"/>
    <s v="Tracy Blumstein"/>
    <s v="FUR-TA-10000617"/>
    <s v="Furniture"/>
  </r>
  <r>
    <n v="1891"/>
    <x v="924"/>
    <x v="619"/>
    <d v="2014-03-18T00:00:00"/>
    <s v="Standard Class"/>
    <s v="DK-13225"/>
    <s v="Dean Katz"/>
    <s v="Corporate"/>
    <x v="0"/>
    <x v="101"/>
    <x v="1"/>
    <n v="92646"/>
    <x v="1"/>
    <s v="OFF-PA-10001204"/>
    <x v="1"/>
    <s v="Paper"/>
    <x v="523"/>
    <x v="232"/>
    <n v="2"/>
    <n v="0"/>
    <x v="234"/>
    <s v="low"/>
    <s v="Next time"/>
    <s v="Dean Katz"/>
    <s v="OFF-PA-10001204"/>
    <s v="Office Supplies"/>
  </r>
  <r>
    <n v="1892"/>
    <x v="924"/>
    <x v="619"/>
    <d v="2014-03-18T00:00:00"/>
    <s v="Standard Class"/>
    <s v="DK-13225"/>
    <s v="Dean Katz"/>
    <s v="Corporate"/>
    <x v="0"/>
    <x v="101"/>
    <x v="1"/>
    <n v="92646"/>
    <x v="1"/>
    <s v="OFF-AR-10003723"/>
    <x v="1"/>
    <s v="Art"/>
    <x v="1159"/>
    <x v="1607"/>
    <n v="1"/>
    <n v="0"/>
    <x v="1710"/>
    <s v="low"/>
    <s v="Next time"/>
    <s v="Dean Katz"/>
    <s v="OFF-AR-10003723"/>
    <s v="Office Supplies"/>
  </r>
  <r>
    <n v="1893"/>
    <x v="925"/>
    <x v="66"/>
    <d v="2017-12-24T00:00:00"/>
    <s v="Second Class"/>
    <s v="JP-15520"/>
    <s v="Jeremy Pistek"/>
    <s v="Consumer"/>
    <x v="0"/>
    <x v="260"/>
    <x v="2"/>
    <n v="32127"/>
    <x v="0"/>
    <s v="OFF-EN-10002621"/>
    <x v="1"/>
    <s v="Envelopes"/>
    <x v="153"/>
    <x v="1608"/>
    <n v="1"/>
    <n v="0.2"/>
    <x v="1711"/>
    <s v="low"/>
    <s v="Next time"/>
    <s v="Jeremy Pistek"/>
    <s v="OFF-EN-10002621"/>
    <s v="Office Supplies"/>
  </r>
  <r>
    <n v="1894"/>
    <x v="926"/>
    <x v="390"/>
    <d v="2016-11-29T00:00:00"/>
    <s v="Standard Class"/>
    <s v="CD-11980"/>
    <s v="Carol Darley"/>
    <s v="Consumer"/>
    <x v="0"/>
    <x v="261"/>
    <x v="21"/>
    <n v="97504"/>
    <x v="1"/>
    <s v="OFF-PA-10000241"/>
    <x v="1"/>
    <s v="Paper"/>
    <x v="1160"/>
    <x v="1609"/>
    <n v="1"/>
    <n v="0.2"/>
    <x v="1712"/>
    <s v="low"/>
    <s v="Next time"/>
    <s v="Carol Darley"/>
    <s v="OFF-PA-10000241"/>
    <s v="Office Supplies"/>
  </r>
  <r>
    <n v="1895"/>
    <x v="927"/>
    <x v="574"/>
    <d v="2017-12-05T00:00:00"/>
    <s v="First Class"/>
    <s v="AS-10090"/>
    <s v="Adam Shillingsburg"/>
    <s v="Consumer"/>
    <x v="0"/>
    <x v="262"/>
    <x v="17"/>
    <n v="22901"/>
    <x v="0"/>
    <s v="OFF-AR-10001446"/>
    <x v="1"/>
    <s v="Art"/>
    <x v="1161"/>
    <x v="1610"/>
    <n v="3"/>
    <n v="0"/>
    <x v="1713"/>
    <s v="low"/>
    <s v="Next time"/>
    <s v="Adam Shillingsburg"/>
    <s v="OFF-AR-10001446"/>
    <s v="Office Supplies"/>
  </r>
  <r>
    <n v="1896"/>
    <x v="928"/>
    <x v="620"/>
    <d v="2016-01-04T00:00:00"/>
    <s v="Standard Class"/>
    <s v="JO-15280"/>
    <s v="Jas O'Carroll"/>
    <s v="Consumer"/>
    <x v="0"/>
    <x v="263"/>
    <x v="37"/>
    <n v="59801"/>
    <x v="1"/>
    <s v="OFF-BI-10004632"/>
    <x v="1"/>
    <s v="Binders"/>
    <x v="569"/>
    <x v="1611"/>
    <n v="2"/>
    <n v="0.2"/>
    <x v="1714"/>
    <s v="low"/>
    <s v="Next time"/>
    <s v="Jas O'Carroll"/>
    <s v="OFF-BI-10004632"/>
    <s v="Office Supplies"/>
  </r>
  <r>
    <n v="1897"/>
    <x v="929"/>
    <x v="621"/>
    <d v="2017-10-06T00:00:00"/>
    <s v="First Class"/>
    <s v="AC-10450"/>
    <s v="Amy Cox"/>
    <s v="Consumer"/>
    <x v="0"/>
    <x v="31"/>
    <x v="11"/>
    <n v="55407"/>
    <x v="2"/>
    <s v="OFF-BI-10001359"/>
    <x v="1"/>
    <s v="Binders"/>
    <x v="1162"/>
    <x v="1612"/>
    <n v="2"/>
    <n v="0"/>
    <x v="1715"/>
    <s v="low"/>
    <s v="Good Performance"/>
    <s v="Amy Cox"/>
    <s v="OFF-BI-10001359"/>
    <s v="Office Supplies"/>
  </r>
  <r>
    <n v="1898"/>
    <x v="930"/>
    <x v="550"/>
    <d v="2014-09-02T00:00:00"/>
    <s v="Second Class"/>
    <s v="RA-19945"/>
    <s v="Ryan Akin"/>
    <s v="Consumer"/>
    <x v="0"/>
    <x v="100"/>
    <x v="2"/>
    <n v="33178"/>
    <x v="0"/>
    <s v="OFF-EN-10001749"/>
    <x v="1"/>
    <s v="Envelopes"/>
    <x v="1163"/>
    <x v="1613"/>
    <n v="2"/>
    <n v="0.2"/>
    <x v="1716"/>
    <s v="low"/>
    <s v="Next time"/>
    <s v="Ryan Akin"/>
    <s v="OFF-EN-10001749"/>
    <s v="Office Supplies"/>
  </r>
  <r>
    <n v="1899"/>
    <x v="930"/>
    <x v="550"/>
    <d v="2014-09-02T00:00:00"/>
    <s v="Second Class"/>
    <s v="RA-19945"/>
    <s v="Ryan Akin"/>
    <s v="Consumer"/>
    <x v="0"/>
    <x v="100"/>
    <x v="2"/>
    <n v="33178"/>
    <x v="0"/>
    <s v="OFF-BI-10004390"/>
    <x v="1"/>
    <s v="Binders"/>
    <x v="1164"/>
    <x v="1614"/>
    <n v="4"/>
    <n v="0.7"/>
    <x v="1717"/>
    <s v="low"/>
    <s v="Next time"/>
    <s v="Ryan Akin"/>
    <s v="OFF-BI-10004390"/>
    <s v="Office Supplies"/>
  </r>
  <r>
    <n v="1900"/>
    <x v="930"/>
    <x v="550"/>
    <d v="2014-09-02T00:00:00"/>
    <s v="Second Class"/>
    <s v="RA-19945"/>
    <s v="Ryan Akin"/>
    <s v="Consumer"/>
    <x v="0"/>
    <x v="100"/>
    <x v="2"/>
    <n v="33178"/>
    <x v="0"/>
    <s v="FUR-TA-10001857"/>
    <x v="0"/>
    <s v="Tables"/>
    <x v="438"/>
    <x v="1615"/>
    <n v="3"/>
    <n v="0.45"/>
    <x v="1718"/>
    <s v="low"/>
    <s v="Next time"/>
    <s v="Ryan Akin"/>
    <s v="FUR-TA-10001857"/>
    <s v="Furniture"/>
  </r>
  <r>
    <n v="1901"/>
    <x v="931"/>
    <x v="622"/>
    <d v="2016-07-03T00:00:00"/>
    <s v="Second Class"/>
    <s v="Co-12640"/>
    <s v="Corey-Lock"/>
    <s v="Consumer"/>
    <x v="0"/>
    <x v="159"/>
    <x v="20"/>
    <n v="29501"/>
    <x v="0"/>
    <s v="OFF-ST-10000563"/>
    <x v="1"/>
    <s v="Storage"/>
    <x v="903"/>
    <x v="1616"/>
    <n v="6"/>
    <n v="0"/>
    <x v="1719"/>
    <s v="low"/>
    <s v="Next time"/>
    <s v="Corey-Lock"/>
    <s v="OFF-ST-10000563"/>
    <s v="Office Supplies"/>
  </r>
  <r>
    <n v="1902"/>
    <x v="932"/>
    <x v="623"/>
    <d v="2016-08-23T00:00:00"/>
    <s v="First Class"/>
    <s v="DW-13480"/>
    <s v="Dianna Wilson"/>
    <s v="Home Office"/>
    <x v="0"/>
    <x v="66"/>
    <x v="12"/>
    <n v="48205"/>
    <x v="2"/>
    <s v="TEC-PH-10004924"/>
    <x v="2"/>
    <s v="Phones"/>
    <x v="1165"/>
    <x v="1617"/>
    <n v="2"/>
    <n v="0"/>
    <x v="1720"/>
    <s v="low"/>
    <s v="Next time"/>
    <s v="Dianna Wilson"/>
    <s v="TEC-PH-10004924"/>
    <s v="Technology"/>
  </r>
  <r>
    <n v="1903"/>
    <x v="933"/>
    <x v="208"/>
    <d v="2017-10-22T00:00:00"/>
    <s v="First Class"/>
    <s v="DK-12835"/>
    <s v="Damala Kotsonis"/>
    <s v="Corporate"/>
    <x v="0"/>
    <x v="24"/>
    <x v="21"/>
    <n v="97477"/>
    <x v="1"/>
    <s v="OFF-PA-10003953"/>
    <x v="1"/>
    <s v="Paper"/>
    <x v="644"/>
    <x v="1170"/>
    <n v="1"/>
    <n v="0.2"/>
    <x v="1653"/>
    <s v="low"/>
    <s v="Next time"/>
    <s v="Damala Kotsonis"/>
    <s v="OFF-PA-10003953"/>
    <s v="Office Supplies"/>
  </r>
  <r>
    <n v="1904"/>
    <x v="933"/>
    <x v="208"/>
    <d v="2017-10-22T00:00:00"/>
    <s v="First Class"/>
    <s v="DK-12835"/>
    <s v="Damala Kotsonis"/>
    <s v="Corporate"/>
    <x v="0"/>
    <x v="24"/>
    <x v="21"/>
    <n v="97477"/>
    <x v="1"/>
    <s v="FUR-CH-10000155"/>
    <x v="0"/>
    <s v="Chairs"/>
    <x v="1166"/>
    <x v="1618"/>
    <n v="2"/>
    <n v="0.2"/>
    <x v="1721"/>
    <s v="low"/>
    <s v="Next time"/>
    <s v="Damala Kotsonis"/>
    <s v="FUR-CH-10000155"/>
    <s v="Furniture"/>
  </r>
  <r>
    <n v="1905"/>
    <x v="933"/>
    <x v="208"/>
    <d v="2017-10-22T00:00:00"/>
    <s v="First Class"/>
    <s v="DK-12835"/>
    <s v="Damala Kotsonis"/>
    <s v="Corporate"/>
    <x v="0"/>
    <x v="24"/>
    <x v="21"/>
    <n v="97477"/>
    <x v="1"/>
    <s v="TEC-AC-10003116"/>
    <x v="2"/>
    <s v="Accessories"/>
    <x v="929"/>
    <x v="158"/>
    <n v="2"/>
    <n v="0.2"/>
    <x v="1722"/>
    <s v="low"/>
    <s v="Next time"/>
    <s v="Damala Kotsonis"/>
    <s v="TEC-AC-10003116"/>
    <s v="Technology"/>
  </r>
  <r>
    <n v="1906"/>
    <x v="934"/>
    <x v="208"/>
    <d v="2017-10-24T00:00:00"/>
    <s v="First Class"/>
    <s v="MD-17860"/>
    <s v="Michael Dominguez"/>
    <s v="Corporate"/>
    <x v="0"/>
    <x v="245"/>
    <x v="14"/>
    <n v="46203"/>
    <x v="2"/>
    <s v="OFF-ST-10002743"/>
    <x v="1"/>
    <s v="Storage"/>
    <x v="418"/>
    <x v="1619"/>
    <n v="8"/>
    <n v="0"/>
    <x v="1723"/>
    <s v="low"/>
    <s v="Next time"/>
    <s v="Michael Dominguez"/>
    <s v="OFF-ST-10002743"/>
    <s v="Office Supplies"/>
  </r>
  <r>
    <n v="1907"/>
    <x v="935"/>
    <x v="624"/>
    <d v="2016-05-21T00:00:00"/>
    <s v="Standard Class"/>
    <s v="RP-19855"/>
    <s v="Roy Phan"/>
    <s v="Corporate"/>
    <x v="0"/>
    <x v="264"/>
    <x v="2"/>
    <n v="32712"/>
    <x v="0"/>
    <s v="OFF-BI-10001757"/>
    <x v="1"/>
    <s v="Binders"/>
    <x v="1167"/>
    <x v="1620"/>
    <n v="2"/>
    <n v="0.7"/>
    <x v="1724"/>
    <s v="low"/>
    <s v="Next time"/>
    <s v="Roy Phan"/>
    <s v="OFF-BI-10001757"/>
    <s v="Office Supplies"/>
  </r>
  <r>
    <n v="1908"/>
    <x v="935"/>
    <x v="624"/>
    <d v="2016-05-21T00:00:00"/>
    <s v="Standard Class"/>
    <s v="RP-19855"/>
    <s v="Roy Phan"/>
    <s v="Corporate"/>
    <x v="0"/>
    <x v="264"/>
    <x v="2"/>
    <n v="32712"/>
    <x v="0"/>
    <s v="OFF-BI-10000069"/>
    <x v="1"/>
    <s v="Binders"/>
    <x v="491"/>
    <x v="1621"/>
    <n v="6"/>
    <n v="0.7"/>
    <x v="1725"/>
    <s v="low"/>
    <s v="Next time"/>
    <s v="Roy Phan"/>
    <s v="OFF-BI-10000069"/>
    <s v="Office Supplies"/>
  </r>
  <r>
    <n v="1909"/>
    <x v="936"/>
    <x v="302"/>
    <d v="2015-02-04T00:00:00"/>
    <s v="First Class"/>
    <s v="RW-19540"/>
    <s v="Rick Wilson"/>
    <s v="Corporate"/>
    <x v="0"/>
    <x v="1"/>
    <x v="1"/>
    <n v="90008"/>
    <x v="1"/>
    <s v="FUR-FU-10004093"/>
    <x v="0"/>
    <s v="Furnishings"/>
    <x v="1168"/>
    <x v="1622"/>
    <n v="4"/>
    <n v="0"/>
    <x v="1726"/>
    <s v="low"/>
    <s v="Next time"/>
    <s v="Rick Wilson"/>
    <s v="FUR-FU-10004093"/>
    <s v="Furniture"/>
  </r>
  <r>
    <n v="1910"/>
    <x v="937"/>
    <x v="404"/>
    <d v="2017-12-23T00:00:00"/>
    <s v="Standard Class"/>
    <s v="DB-13660"/>
    <s v="Duane Benoit"/>
    <s v="Consumer"/>
    <x v="0"/>
    <x v="147"/>
    <x v="15"/>
    <n v="11572"/>
    <x v="3"/>
    <s v="FUR-FU-10001037"/>
    <x v="0"/>
    <s v="Furnishings"/>
    <x v="1169"/>
    <x v="1623"/>
    <n v="2"/>
    <n v="0"/>
    <x v="1727"/>
    <s v="low"/>
    <s v="Next time"/>
    <s v="Duane Benoit"/>
    <s v="FUR-FU-10001037"/>
    <s v="Furniture"/>
  </r>
  <r>
    <n v="1911"/>
    <x v="938"/>
    <x v="625"/>
    <d v="2016-11-22T00:00:00"/>
    <s v="Standard Class"/>
    <s v="SC-20770"/>
    <s v="Stewart Carmichael"/>
    <s v="Corporate"/>
    <x v="0"/>
    <x v="1"/>
    <x v="1"/>
    <n v="90008"/>
    <x v="1"/>
    <s v="TEC-AC-10003832"/>
    <x v="2"/>
    <s v="Accessories"/>
    <x v="463"/>
    <x v="637"/>
    <n v="3"/>
    <n v="0"/>
    <x v="652"/>
    <s v="low"/>
    <s v="Next time"/>
    <s v="Stewart Carmichael"/>
    <s v="TEC-AC-10003832"/>
    <s v="Technology"/>
  </r>
  <r>
    <n v="1912"/>
    <x v="939"/>
    <x v="445"/>
    <d v="2017-07-06T00:00:00"/>
    <s v="Second Class"/>
    <s v="FH-14275"/>
    <s v="Frank Hawley"/>
    <s v="Corporate"/>
    <x v="0"/>
    <x v="12"/>
    <x v="5"/>
    <n v="77041"/>
    <x v="2"/>
    <s v="OFF-PA-10001878"/>
    <x v="1"/>
    <s v="Paper"/>
    <x v="1170"/>
    <x v="1624"/>
    <n v="7"/>
    <n v="0.2"/>
    <x v="1728"/>
    <s v="low"/>
    <s v="Next time"/>
    <s v="Frank Hawley"/>
    <s v="OFF-PA-10001878"/>
    <s v="Office Supplies"/>
  </r>
  <r>
    <n v="1913"/>
    <x v="939"/>
    <x v="445"/>
    <d v="2017-07-06T00:00:00"/>
    <s v="Second Class"/>
    <s v="FH-14275"/>
    <s v="Frank Hawley"/>
    <s v="Corporate"/>
    <x v="0"/>
    <x v="12"/>
    <x v="5"/>
    <n v="77041"/>
    <x v="2"/>
    <s v="TEC-MA-10003674"/>
    <x v="2"/>
    <s v="Machines"/>
    <x v="1171"/>
    <x v="1625"/>
    <n v="3"/>
    <n v="0.4"/>
    <x v="1729"/>
    <s v="low"/>
    <s v="Next time"/>
    <s v="Frank Hawley"/>
    <s v="TEC-MA-10003674"/>
    <s v="Technology"/>
  </r>
  <r>
    <n v="1914"/>
    <x v="940"/>
    <x v="626"/>
    <d v="2014-01-17T00:00:00"/>
    <s v="First Class"/>
    <s v="EH-13990"/>
    <s v="Erica Hackney"/>
    <s v="Consumer"/>
    <x v="0"/>
    <x v="185"/>
    <x v="32"/>
    <n v="30076"/>
    <x v="0"/>
    <s v="TEC-AC-10003628"/>
    <x v="2"/>
    <s v="Accessories"/>
    <x v="247"/>
    <x v="179"/>
    <n v="5"/>
    <n v="0"/>
    <x v="1730"/>
    <s v="low"/>
    <s v="Next time"/>
    <s v="Erica Hackney"/>
    <s v="TEC-AC-10003628"/>
    <s v="Technology"/>
  </r>
  <r>
    <n v="1915"/>
    <x v="941"/>
    <x v="504"/>
    <d v="2017-05-05T00:00:00"/>
    <s v="Standard Class"/>
    <s v="AS-10630"/>
    <s v="Ann Steele"/>
    <s v="Home Office"/>
    <x v="0"/>
    <x v="199"/>
    <x v="2"/>
    <n v="33437"/>
    <x v="0"/>
    <s v="OFF-LA-10003190"/>
    <x v="1"/>
    <s v="Labels"/>
    <x v="1172"/>
    <x v="871"/>
    <n v="2"/>
    <n v="0.2"/>
    <x v="907"/>
    <s v="low"/>
    <s v="Next time"/>
    <s v="Ann Steele"/>
    <s v="OFF-LA-10003190"/>
    <s v="Office Supplies"/>
  </r>
  <r>
    <n v="1916"/>
    <x v="941"/>
    <x v="504"/>
    <d v="2017-05-05T00:00:00"/>
    <s v="Standard Class"/>
    <s v="AS-10630"/>
    <s v="Ann Steele"/>
    <s v="Home Office"/>
    <x v="0"/>
    <x v="199"/>
    <x v="2"/>
    <n v="33437"/>
    <x v="0"/>
    <s v="OFF-AR-10002280"/>
    <x v="1"/>
    <s v="Art"/>
    <x v="772"/>
    <x v="1626"/>
    <n v="3"/>
    <n v="0.2"/>
    <x v="1731"/>
    <s v="low"/>
    <s v="Next time"/>
    <s v="Ann Steele"/>
    <s v="OFF-AR-10002280"/>
    <s v="Office Supplies"/>
  </r>
  <r>
    <n v="1917"/>
    <x v="941"/>
    <x v="504"/>
    <d v="2017-05-05T00:00:00"/>
    <s v="Standard Class"/>
    <s v="AS-10630"/>
    <s v="Ann Steele"/>
    <s v="Home Office"/>
    <x v="0"/>
    <x v="199"/>
    <x v="2"/>
    <n v="33437"/>
    <x v="0"/>
    <s v="OFF-LA-10001569"/>
    <x v="1"/>
    <s v="Labels"/>
    <x v="639"/>
    <x v="1627"/>
    <n v="3"/>
    <n v="0.2"/>
    <x v="1732"/>
    <s v="low"/>
    <s v="Next time"/>
    <s v="Ann Steele"/>
    <s v="OFF-LA-10001569"/>
    <s v="Office Supplies"/>
  </r>
  <r>
    <n v="1918"/>
    <x v="942"/>
    <x v="627"/>
    <d v="2015-11-14T00:00:00"/>
    <s v="Standard Class"/>
    <s v="HA-14905"/>
    <s v="Helen Abelman"/>
    <s v="Consumer"/>
    <x v="0"/>
    <x v="47"/>
    <x v="31"/>
    <n v="2038"/>
    <x v="3"/>
    <s v="OFF-AR-10001573"/>
    <x v="1"/>
    <s v="Art"/>
    <x v="373"/>
    <x v="1628"/>
    <n v="5"/>
    <n v="0"/>
    <x v="1733"/>
    <s v="low"/>
    <s v="Next time"/>
    <s v="Helen Abelman"/>
    <s v="OFF-AR-10001573"/>
    <s v="Office Supplies"/>
  </r>
  <r>
    <n v="1919"/>
    <x v="943"/>
    <x v="628"/>
    <d v="2015-11-01T00:00:00"/>
    <s v="Second Class"/>
    <s v="CH-12070"/>
    <s v="Cathy Hwang"/>
    <s v="Home Office"/>
    <x v="0"/>
    <x v="66"/>
    <x v="12"/>
    <n v="48227"/>
    <x v="2"/>
    <s v="TEC-PH-10001809"/>
    <x v="2"/>
    <s v="Phones"/>
    <x v="1173"/>
    <x v="1629"/>
    <n v="2"/>
    <n v="0"/>
    <x v="1734"/>
    <s v="low"/>
    <s v="Next time"/>
    <s v="Cathy Hwang"/>
    <s v="TEC-PH-10001809"/>
    <s v="Technology"/>
  </r>
  <r>
    <n v="1920"/>
    <x v="944"/>
    <x v="629"/>
    <d v="2017-08-19T00:00:00"/>
    <s v="First Class"/>
    <s v="EH-13765"/>
    <s v="Edward Hooks"/>
    <s v="Corporate"/>
    <x v="0"/>
    <x v="232"/>
    <x v="15"/>
    <n v="13601"/>
    <x v="3"/>
    <s v="OFF-BI-10003091"/>
    <x v="1"/>
    <s v="Binders"/>
    <x v="1174"/>
    <x v="1630"/>
    <n v="5"/>
    <n v="0.2"/>
    <x v="1735"/>
    <s v="low"/>
    <s v="Next time"/>
    <s v="Edward Hooks"/>
    <s v="OFF-BI-10003091"/>
    <s v="Office Supplies"/>
  </r>
  <r>
    <n v="1921"/>
    <x v="944"/>
    <x v="629"/>
    <d v="2017-08-19T00:00:00"/>
    <s v="First Class"/>
    <s v="EH-13765"/>
    <s v="Edward Hooks"/>
    <s v="Corporate"/>
    <x v="0"/>
    <x v="232"/>
    <x v="15"/>
    <n v="13601"/>
    <x v="3"/>
    <s v="FUR-CH-10003981"/>
    <x v="0"/>
    <s v="Chairs"/>
    <x v="1175"/>
    <x v="1631"/>
    <n v="2"/>
    <n v="0.1"/>
    <x v="1736"/>
    <s v="low"/>
    <s v="Next time"/>
    <s v="Edward Hooks"/>
    <s v="FUR-CH-10003981"/>
    <s v="Furniture"/>
  </r>
  <r>
    <n v="1922"/>
    <x v="945"/>
    <x v="292"/>
    <d v="2015-10-09T00:00:00"/>
    <s v="Standard Class"/>
    <s v="MZ-17515"/>
    <s v="Mary Zewe"/>
    <s v="Corporate"/>
    <x v="0"/>
    <x v="265"/>
    <x v="9"/>
    <n v="19601"/>
    <x v="3"/>
    <s v="OFF-ST-10002562"/>
    <x v="1"/>
    <s v="Storage"/>
    <x v="683"/>
    <x v="1632"/>
    <n v="2"/>
    <n v="0.2"/>
    <x v="1737"/>
    <s v="low"/>
    <s v="Next time"/>
    <s v="Mary Zewe"/>
    <s v="OFF-ST-10002562"/>
    <s v="Office Supplies"/>
  </r>
  <r>
    <n v="1923"/>
    <x v="946"/>
    <x v="630"/>
    <d v="2016-07-10T00:00:00"/>
    <s v="Second Class"/>
    <s v="SC-20230"/>
    <s v="Scot Coram"/>
    <s v="Corporate"/>
    <x v="0"/>
    <x v="81"/>
    <x v="5"/>
    <n v="76017"/>
    <x v="2"/>
    <s v="TEC-PH-10004345"/>
    <x v="2"/>
    <s v="Phones"/>
    <x v="1176"/>
    <x v="1633"/>
    <n v="9"/>
    <n v="0.2"/>
    <x v="1738"/>
    <s v="low"/>
    <s v="Next time"/>
    <s v="Scot Coram"/>
    <s v="TEC-PH-10004345"/>
    <s v="Technology"/>
  </r>
  <r>
    <n v="1924"/>
    <x v="946"/>
    <x v="630"/>
    <d v="2016-07-10T00:00:00"/>
    <s v="Second Class"/>
    <s v="SC-20230"/>
    <s v="Scot Coram"/>
    <s v="Corporate"/>
    <x v="0"/>
    <x v="81"/>
    <x v="5"/>
    <n v="76017"/>
    <x v="2"/>
    <s v="OFF-AR-10000588"/>
    <x v="1"/>
    <s v="Art"/>
    <x v="398"/>
    <x v="1634"/>
    <n v="3"/>
    <n v="0.2"/>
    <x v="1739"/>
    <s v="low"/>
    <s v="Next time"/>
    <s v="Scot Coram"/>
    <s v="OFF-AR-10000588"/>
    <s v="Office Supplies"/>
  </r>
  <r>
    <n v="1925"/>
    <x v="947"/>
    <x v="256"/>
    <d v="2017-12-07T00:00:00"/>
    <s v="Second Class"/>
    <s v="NP-18325"/>
    <s v="Naresj Patel"/>
    <s v="Consumer"/>
    <x v="0"/>
    <x v="70"/>
    <x v="1"/>
    <n v="92024"/>
    <x v="1"/>
    <s v="OFF-PA-10003039"/>
    <x v="1"/>
    <s v="Paper"/>
    <x v="334"/>
    <x v="1635"/>
    <n v="3"/>
    <n v="0"/>
    <x v="1740"/>
    <s v="low"/>
    <s v="Next time"/>
    <s v="Naresj Patel"/>
    <s v="OFF-PA-10003039"/>
    <s v="Office Supplies"/>
  </r>
  <r>
    <n v="1926"/>
    <x v="948"/>
    <x v="631"/>
    <d v="2017-03-13T00:00:00"/>
    <s v="Standard Class"/>
    <s v="LW-16990"/>
    <s v="Lindsay Williams"/>
    <s v="Corporate"/>
    <x v="0"/>
    <x v="8"/>
    <x v="1"/>
    <n v="94110"/>
    <x v="1"/>
    <s v="TEC-AC-10001908"/>
    <x v="2"/>
    <s v="Accessories"/>
    <x v="295"/>
    <x v="1636"/>
    <n v="2"/>
    <n v="0"/>
    <x v="1741"/>
    <s v="low"/>
    <s v="Next time"/>
    <s v="Lindsay Williams"/>
    <s v="TEC-AC-10001908"/>
    <s v="Technology"/>
  </r>
  <r>
    <n v="1927"/>
    <x v="949"/>
    <x v="632"/>
    <d v="2016-06-15T00:00:00"/>
    <s v="Standard Class"/>
    <s v="GM-14680"/>
    <s v="Greg Matthias"/>
    <s v="Consumer"/>
    <x v="0"/>
    <x v="1"/>
    <x v="1"/>
    <n v="90045"/>
    <x v="1"/>
    <s v="TEC-PH-10001198"/>
    <x v="2"/>
    <s v="Phones"/>
    <x v="1177"/>
    <x v="1637"/>
    <n v="3"/>
    <n v="0.2"/>
    <x v="1742"/>
    <s v="low"/>
    <s v="Next time"/>
    <s v="Greg Matthias"/>
    <s v="TEC-PH-10001198"/>
    <s v="Technology"/>
  </r>
  <r>
    <n v="1928"/>
    <x v="950"/>
    <x v="354"/>
    <d v="2017-12-01T00:00:00"/>
    <s v="First Class"/>
    <s v="RH-19495"/>
    <s v="Rick Hansen"/>
    <s v="Consumer"/>
    <x v="0"/>
    <x v="60"/>
    <x v="22"/>
    <n v="80219"/>
    <x v="1"/>
    <s v="OFF-PA-10004071"/>
    <x v="1"/>
    <s v="Paper"/>
    <x v="417"/>
    <x v="1638"/>
    <n v="2"/>
    <n v="0.2"/>
    <x v="1743"/>
    <s v="low"/>
    <s v="Next time"/>
    <s v="Rick Hansen"/>
    <s v="OFF-PA-10004071"/>
    <s v="Office Supplies"/>
  </r>
  <r>
    <n v="1929"/>
    <x v="951"/>
    <x v="633"/>
    <d v="2017-03-18T00:00:00"/>
    <s v="Second Class"/>
    <s v="VM-21685"/>
    <s v="Valerie Mitchum"/>
    <s v="Home Office"/>
    <x v="0"/>
    <x v="4"/>
    <x v="4"/>
    <n v="98105"/>
    <x v="1"/>
    <s v="OFF-PA-10001972"/>
    <x v="1"/>
    <s v="Paper"/>
    <x v="1178"/>
    <x v="90"/>
    <n v="1"/>
    <n v="0"/>
    <x v="90"/>
    <s v="low"/>
    <s v="Next time"/>
    <s v="Valerie Mitchum"/>
    <s v="OFF-PA-10001972"/>
    <s v="Office Supplies"/>
  </r>
  <r>
    <n v="1930"/>
    <x v="951"/>
    <x v="633"/>
    <d v="2017-03-18T00:00:00"/>
    <s v="Second Class"/>
    <s v="VM-21685"/>
    <s v="Valerie Mitchum"/>
    <s v="Home Office"/>
    <x v="0"/>
    <x v="4"/>
    <x v="4"/>
    <n v="98105"/>
    <x v="1"/>
    <s v="OFF-ST-10004180"/>
    <x v="1"/>
    <s v="Storage"/>
    <x v="244"/>
    <x v="1639"/>
    <n v="1"/>
    <n v="0"/>
    <x v="1744"/>
    <s v="low"/>
    <s v="Next time"/>
    <s v="Valerie Mitchum"/>
    <s v="OFF-ST-10004180"/>
    <s v="Office Supplies"/>
  </r>
  <r>
    <n v="1931"/>
    <x v="951"/>
    <x v="633"/>
    <d v="2017-03-18T00:00:00"/>
    <s v="Second Class"/>
    <s v="VM-21685"/>
    <s v="Valerie Mitchum"/>
    <s v="Home Office"/>
    <x v="0"/>
    <x v="4"/>
    <x v="4"/>
    <n v="98105"/>
    <x v="1"/>
    <s v="TEC-PH-10004165"/>
    <x v="2"/>
    <s v="Phones"/>
    <x v="895"/>
    <x v="1640"/>
    <n v="3"/>
    <n v="0.2"/>
    <x v="1745"/>
    <s v="low"/>
    <s v="Next time"/>
    <s v="Valerie Mitchum"/>
    <s v="TEC-PH-10004165"/>
    <s v="Technology"/>
  </r>
  <r>
    <n v="1932"/>
    <x v="952"/>
    <x v="581"/>
    <d v="2016-11-29T00:00:00"/>
    <s v="Second Class"/>
    <s v="CC-12670"/>
    <s v="Craig Carreira"/>
    <s v="Consumer"/>
    <x v="0"/>
    <x v="48"/>
    <x v="16"/>
    <n v="85254"/>
    <x v="1"/>
    <s v="TEC-PH-10002483"/>
    <x v="2"/>
    <s v="Phones"/>
    <x v="1179"/>
    <x v="1641"/>
    <n v="1"/>
    <n v="0.2"/>
    <x v="1746"/>
    <s v="low"/>
    <s v="Next time"/>
    <s v="Craig Carreira"/>
    <s v="TEC-PH-10002483"/>
    <s v="Technology"/>
  </r>
  <r>
    <n v="1933"/>
    <x v="953"/>
    <x v="634"/>
    <d v="2017-08-10T00:00:00"/>
    <s v="Second Class"/>
    <s v="SV-20365"/>
    <s v="Seth Vernon"/>
    <s v="Consumer"/>
    <x v="0"/>
    <x v="240"/>
    <x v="28"/>
    <n v="70506"/>
    <x v="0"/>
    <s v="FUR-BO-10000468"/>
    <x v="0"/>
    <s v="Bookcases"/>
    <x v="1180"/>
    <x v="1642"/>
    <n v="3"/>
    <n v="0"/>
    <x v="1747"/>
    <s v="low"/>
    <s v="Next time"/>
    <s v="Seth Vernon"/>
    <s v="FUR-BO-10000468"/>
    <s v="Furniture"/>
  </r>
  <r>
    <n v="1934"/>
    <x v="953"/>
    <x v="634"/>
    <d v="2017-08-10T00:00:00"/>
    <s v="Second Class"/>
    <s v="SV-20365"/>
    <s v="Seth Vernon"/>
    <s v="Consumer"/>
    <x v="0"/>
    <x v="240"/>
    <x v="28"/>
    <n v="70506"/>
    <x v="0"/>
    <s v="FUR-FU-10001706"/>
    <x v="0"/>
    <s v="Furnishings"/>
    <x v="50"/>
    <x v="1643"/>
    <n v="5"/>
    <n v="0"/>
    <x v="1748"/>
    <s v="low"/>
    <s v="Next time"/>
    <s v="Seth Vernon"/>
    <s v="FUR-FU-10001706"/>
    <s v="Furniture"/>
  </r>
  <r>
    <n v="1935"/>
    <x v="954"/>
    <x v="344"/>
    <d v="2017-12-03T00:00:00"/>
    <s v="Standard Class"/>
    <s v="LW-16990"/>
    <s v="Lindsay Williams"/>
    <s v="Corporate"/>
    <x v="0"/>
    <x v="8"/>
    <x v="1"/>
    <n v="94109"/>
    <x v="1"/>
    <s v="OFF-PA-10003129"/>
    <x v="1"/>
    <s v="Paper"/>
    <x v="1146"/>
    <x v="1644"/>
    <n v="5"/>
    <n v="0"/>
    <x v="1749"/>
    <s v="low"/>
    <s v="Next time"/>
    <s v="Lindsay Williams"/>
    <s v="OFF-PA-10003129"/>
    <s v="Office Supplies"/>
  </r>
  <r>
    <n v="1936"/>
    <x v="954"/>
    <x v="344"/>
    <d v="2017-12-03T00:00:00"/>
    <s v="Standard Class"/>
    <s v="LW-16990"/>
    <s v="Lindsay Williams"/>
    <s v="Corporate"/>
    <x v="0"/>
    <x v="8"/>
    <x v="1"/>
    <n v="94109"/>
    <x v="1"/>
    <s v="TEC-AC-10001284"/>
    <x v="2"/>
    <s v="Accessories"/>
    <x v="1181"/>
    <x v="1645"/>
    <n v="8"/>
    <n v="0"/>
    <x v="1750"/>
    <s v="low"/>
    <s v="Next time"/>
    <s v="Lindsay Williams"/>
    <s v="TEC-AC-10001284"/>
    <s v="Technology"/>
  </r>
  <r>
    <n v="1937"/>
    <x v="955"/>
    <x v="442"/>
    <d v="2015-05-27T00:00:00"/>
    <s v="Second Class"/>
    <s v="NP-18685"/>
    <s v="Nora Pelletier"/>
    <s v="Home Office"/>
    <x v="0"/>
    <x v="8"/>
    <x v="1"/>
    <n v="94109"/>
    <x v="1"/>
    <s v="FUR-FU-10002268"/>
    <x v="0"/>
    <s v="Furnishings"/>
    <x v="869"/>
    <x v="1646"/>
    <n v="3"/>
    <n v="0"/>
    <x v="1751"/>
    <s v="low"/>
    <s v="Next time"/>
    <s v="Nora Pelletier"/>
    <s v="FUR-FU-10002268"/>
    <s v="Furniture"/>
  </r>
  <r>
    <n v="1938"/>
    <x v="956"/>
    <x v="630"/>
    <d v="2016-07-12T00:00:00"/>
    <s v="Standard Class"/>
    <s v="JE-15715"/>
    <s v="Joe Elijah"/>
    <s v="Consumer"/>
    <x v="0"/>
    <x v="266"/>
    <x v="22"/>
    <n v="80020"/>
    <x v="1"/>
    <s v="OFF-BI-10002082"/>
    <x v="1"/>
    <s v="Binders"/>
    <x v="1182"/>
    <x v="1647"/>
    <n v="2"/>
    <n v="0.7"/>
    <x v="1752"/>
    <s v="low"/>
    <s v="Next time"/>
    <s v="Joe Elijah"/>
    <s v="OFF-BI-10002082"/>
    <s v="Office Supplies"/>
  </r>
  <r>
    <n v="1939"/>
    <x v="956"/>
    <x v="630"/>
    <d v="2016-07-12T00:00:00"/>
    <s v="Standard Class"/>
    <s v="JE-15715"/>
    <s v="Joe Elijah"/>
    <s v="Consumer"/>
    <x v="0"/>
    <x v="266"/>
    <x v="22"/>
    <n v="80020"/>
    <x v="1"/>
    <s v="OFF-ST-10001505"/>
    <x v="1"/>
    <s v="Storage"/>
    <x v="1183"/>
    <x v="1383"/>
    <n v="7"/>
    <n v="0.2"/>
    <x v="1753"/>
    <s v="low"/>
    <s v="Next time"/>
    <s v="Joe Elijah"/>
    <s v="OFF-ST-10001505"/>
    <s v="Office Supplies"/>
  </r>
  <r>
    <n v="1940"/>
    <x v="956"/>
    <x v="630"/>
    <d v="2016-07-12T00:00:00"/>
    <s v="Standard Class"/>
    <s v="JE-15715"/>
    <s v="Joe Elijah"/>
    <s v="Consumer"/>
    <x v="0"/>
    <x v="266"/>
    <x v="22"/>
    <n v="80020"/>
    <x v="1"/>
    <s v="OFF-BI-10001634"/>
    <x v="1"/>
    <s v="Binders"/>
    <x v="24"/>
    <x v="1648"/>
    <n v="4"/>
    <n v="0.7"/>
    <x v="1754"/>
    <s v="low"/>
    <s v="Next time"/>
    <s v="Joe Elijah"/>
    <s v="OFF-BI-10001634"/>
    <s v="Office Supplies"/>
  </r>
  <r>
    <n v="1941"/>
    <x v="956"/>
    <x v="630"/>
    <d v="2016-07-12T00:00:00"/>
    <s v="Standard Class"/>
    <s v="JE-15715"/>
    <s v="Joe Elijah"/>
    <s v="Consumer"/>
    <x v="0"/>
    <x v="266"/>
    <x v="22"/>
    <n v="80020"/>
    <x v="1"/>
    <s v="FUR-CH-10004287"/>
    <x v="0"/>
    <s v="Chairs"/>
    <x v="158"/>
    <x v="1649"/>
    <n v="3"/>
    <n v="0.2"/>
    <x v="1755"/>
    <s v="low"/>
    <s v="Next time"/>
    <s v="Joe Elijah"/>
    <s v="FUR-CH-10004287"/>
    <s v="Furniture"/>
  </r>
  <r>
    <n v="1942"/>
    <x v="957"/>
    <x v="635"/>
    <d v="2017-09-01T00:00:00"/>
    <s v="First Class"/>
    <s v="CP-12085"/>
    <s v="Cathy Prescott"/>
    <s v="Corporate"/>
    <x v="0"/>
    <x v="94"/>
    <x v="10"/>
    <n v="62301"/>
    <x v="2"/>
    <s v="OFF-LA-10004544"/>
    <x v="1"/>
    <s v="Labels"/>
    <x v="199"/>
    <x v="655"/>
    <n v="4"/>
    <n v="0.2"/>
    <x v="670"/>
    <s v="low"/>
    <s v="Next time"/>
    <s v="Cathy Prescott"/>
    <s v="OFF-LA-10004544"/>
    <s v="Office Supplies"/>
  </r>
  <r>
    <n v="1943"/>
    <x v="957"/>
    <x v="635"/>
    <d v="2017-09-01T00:00:00"/>
    <s v="First Class"/>
    <s v="CP-12085"/>
    <s v="Cathy Prescott"/>
    <s v="Corporate"/>
    <x v="0"/>
    <x v="94"/>
    <x v="10"/>
    <n v="62301"/>
    <x v="2"/>
    <s v="OFF-ST-10004507"/>
    <x v="1"/>
    <s v="Storage"/>
    <x v="457"/>
    <x v="1180"/>
    <n v="2"/>
    <n v="0.2"/>
    <x v="1228"/>
    <s v="low"/>
    <s v="Next time"/>
    <s v="Cathy Prescott"/>
    <s v="OFF-ST-10004507"/>
    <s v="Office Supplies"/>
  </r>
  <r>
    <n v="1944"/>
    <x v="957"/>
    <x v="635"/>
    <d v="2017-09-01T00:00:00"/>
    <s v="First Class"/>
    <s v="CP-12085"/>
    <s v="Cathy Prescott"/>
    <s v="Corporate"/>
    <x v="0"/>
    <x v="94"/>
    <x v="10"/>
    <n v="62301"/>
    <x v="2"/>
    <s v="OFF-BI-10002012"/>
    <x v="1"/>
    <s v="Binders"/>
    <x v="749"/>
    <x v="1650"/>
    <n v="9"/>
    <n v="0.8"/>
    <x v="1756"/>
    <s v="low"/>
    <s v="Next time"/>
    <s v="Cathy Prescott"/>
    <s v="OFF-BI-10002012"/>
    <s v="Office Supplies"/>
  </r>
  <r>
    <n v="1945"/>
    <x v="958"/>
    <x v="23"/>
    <d v="2016-06-26T00:00:00"/>
    <s v="Standard Class"/>
    <s v="EA-14035"/>
    <s v="Erin Ashbrook"/>
    <s v="Corporate"/>
    <x v="0"/>
    <x v="238"/>
    <x v="5"/>
    <n v="75007"/>
    <x v="2"/>
    <s v="TEC-AC-10001109"/>
    <x v="2"/>
    <s v="Accessories"/>
    <x v="1007"/>
    <x v="1651"/>
    <n v="4"/>
    <n v="0.2"/>
    <x v="1757"/>
    <s v="low"/>
    <s v="Next time"/>
    <s v="Erin Ashbrook"/>
    <s v="TEC-AC-10001109"/>
    <s v="Technology"/>
  </r>
  <r>
    <n v="1946"/>
    <x v="958"/>
    <x v="23"/>
    <d v="2016-06-26T00:00:00"/>
    <s v="Standard Class"/>
    <s v="EA-14035"/>
    <s v="Erin Ashbrook"/>
    <s v="Corporate"/>
    <x v="0"/>
    <x v="238"/>
    <x v="5"/>
    <n v="75007"/>
    <x v="2"/>
    <s v="OFF-PA-10000809"/>
    <x v="1"/>
    <s v="Paper"/>
    <x v="1133"/>
    <x v="559"/>
    <n v="2"/>
    <n v="0.2"/>
    <x v="572"/>
    <s v="low"/>
    <s v="Next time"/>
    <s v="Erin Ashbrook"/>
    <s v="OFF-PA-10000809"/>
    <s v="Office Supplies"/>
  </r>
  <r>
    <n v="1947"/>
    <x v="959"/>
    <x v="264"/>
    <d v="2017-09-06T00:00:00"/>
    <s v="Standard Class"/>
    <s v="AC-10615"/>
    <s v="Ann Chong"/>
    <s v="Corporate"/>
    <x v="0"/>
    <x v="20"/>
    <x v="15"/>
    <n v="10009"/>
    <x v="3"/>
    <s v="OFF-AR-10000658"/>
    <x v="1"/>
    <s v="Art"/>
    <x v="332"/>
    <x v="789"/>
    <n v="2"/>
    <n v="0"/>
    <x v="1758"/>
    <s v="low"/>
    <s v="Next time"/>
    <s v="Ann Chong"/>
    <s v="OFF-AR-10000658"/>
    <s v="Office Supplies"/>
  </r>
  <r>
    <n v="1948"/>
    <x v="959"/>
    <x v="264"/>
    <d v="2017-09-06T00:00:00"/>
    <s v="Standard Class"/>
    <s v="AC-10615"/>
    <s v="Ann Chong"/>
    <s v="Corporate"/>
    <x v="0"/>
    <x v="20"/>
    <x v="15"/>
    <n v="10009"/>
    <x v="3"/>
    <s v="FUR-FU-10001196"/>
    <x v="0"/>
    <s v="Furnishings"/>
    <x v="1125"/>
    <x v="1034"/>
    <n v="2"/>
    <n v="0"/>
    <x v="1759"/>
    <s v="low"/>
    <s v="Next time"/>
    <s v="Ann Chong"/>
    <s v="FUR-FU-10001196"/>
    <s v="Furniture"/>
  </r>
  <r>
    <n v="1949"/>
    <x v="959"/>
    <x v="264"/>
    <d v="2017-09-06T00:00:00"/>
    <s v="Standard Class"/>
    <s v="AC-10615"/>
    <s v="Ann Chong"/>
    <s v="Corporate"/>
    <x v="0"/>
    <x v="20"/>
    <x v="15"/>
    <n v="10009"/>
    <x v="3"/>
    <s v="FUR-TA-10001889"/>
    <x v="0"/>
    <s v="Tables"/>
    <x v="411"/>
    <x v="1652"/>
    <n v="1"/>
    <n v="0.4"/>
    <x v="1760"/>
    <s v="low"/>
    <s v="Next time"/>
    <s v="Ann Chong"/>
    <s v="FUR-TA-10001889"/>
    <s v="Furniture"/>
  </r>
  <r>
    <n v="1950"/>
    <x v="959"/>
    <x v="264"/>
    <d v="2017-09-06T00:00:00"/>
    <s v="Standard Class"/>
    <s v="AC-10615"/>
    <s v="Ann Chong"/>
    <s v="Corporate"/>
    <x v="0"/>
    <x v="20"/>
    <x v="15"/>
    <n v="10009"/>
    <x v="3"/>
    <s v="OFF-AP-10000358"/>
    <x v="1"/>
    <s v="Appliances"/>
    <x v="95"/>
    <x v="1653"/>
    <n v="1"/>
    <n v="0"/>
    <x v="1761"/>
    <s v="low"/>
    <s v="Next time"/>
    <s v="Ann Chong"/>
    <s v="OFF-AP-10000358"/>
    <s v="Office Supplies"/>
  </r>
  <r>
    <n v="1951"/>
    <x v="959"/>
    <x v="264"/>
    <d v="2017-09-06T00:00:00"/>
    <s v="Standard Class"/>
    <s v="AC-10615"/>
    <s v="Ann Chong"/>
    <s v="Corporate"/>
    <x v="0"/>
    <x v="20"/>
    <x v="15"/>
    <n v="10009"/>
    <x v="3"/>
    <s v="OFF-BI-10004970"/>
    <x v="1"/>
    <s v="Binders"/>
    <x v="917"/>
    <x v="1654"/>
    <n v="8"/>
    <n v="0.2"/>
    <x v="1762"/>
    <s v="low"/>
    <s v="Next time"/>
    <s v="Ann Chong"/>
    <s v="OFF-BI-10004970"/>
    <s v="Office Supplies"/>
  </r>
  <r>
    <n v="1952"/>
    <x v="959"/>
    <x v="264"/>
    <d v="2017-09-06T00:00:00"/>
    <s v="Standard Class"/>
    <s v="AC-10615"/>
    <s v="Ann Chong"/>
    <s v="Corporate"/>
    <x v="0"/>
    <x v="20"/>
    <x v="15"/>
    <n v="10009"/>
    <x v="3"/>
    <s v="TEC-PH-10003885"/>
    <x v="2"/>
    <s v="Phones"/>
    <x v="780"/>
    <x v="925"/>
    <n v="3"/>
    <n v="0"/>
    <x v="964"/>
    <s v="low"/>
    <s v="Next time"/>
    <s v="Ann Chong"/>
    <s v="TEC-PH-10003885"/>
    <s v="Technology"/>
  </r>
  <r>
    <n v="1953"/>
    <x v="959"/>
    <x v="264"/>
    <d v="2017-09-06T00:00:00"/>
    <s v="Standard Class"/>
    <s v="AC-10615"/>
    <s v="Ann Chong"/>
    <s v="Corporate"/>
    <x v="0"/>
    <x v="20"/>
    <x v="15"/>
    <n v="10009"/>
    <x v="3"/>
    <s v="OFF-LA-10001641"/>
    <x v="1"/>
    <s v="Labels"/>
    <x v="1031"/>
    <x v="1365"/>
    <n v="6"/>
    <n v="0"/>
    <x v="1430"/>
    <s v="low"/>
    <s v="Next time"/>
    <s v="Ann Chong"/>
    <s v="OFF-LA-10001641"/>
    <s v="Office Supplies"/>
  </r>
  <r>
    <n v="1954"/>
    <x v="959"/>
    <x v="264"/>
    <d v="2017-09-06T00:00:00"/>
    <s v="Standard Class"/>
    <s v="AC-10615"/>
    <s v="Ann Chong"/>
    <s v="Corporate"/>
    <x v="0"/>
    <x v="20"/>
    <x v="15"/>
    <n v="10009"/>
    <x v="3"/>
    <s v="FUR-CH-10003379"/>
    <x v="0"/>
    <s v="Chairs"/>
    <x v="464"/>
    <x v="1655"/>
    <n v="5"/>
    <n v="0.1"/>
    <x v="965"/>
    <s v="low"/>
    <s v="Good Performance"/>
    <s v="Ann Chong"/>
    <s v="FUR-CH-10003379"/>
    <s v="Furniture"/>
  </r>
  <r>
    <n v="1955"/>
    <x v="959"/>
    <x v="264"/>
    <d v="2017-09-06T00:00:00"/>
    <s v="Standard Class"/>
    <s v="AC-10615"/>
    <s v="Ann Chong"/>
    <s v="Corporate"/>
    <x v="0"/>
    <x v="20"/>
    <x v="15"/>
    <n v="10009"/>
    <x v="3"/>
    <s v="OFF-AR-10004582"/>
    <x v="1"/>
    <s v="Art"/>
    <x v="1184"/>
    <x v="1656"/>
    <n v="3"/>
    <n v="0"/>
    <x v="1763"/>
    <s v="low"/>
    <s v="Next time"/>
    <s v="Ann Chong"/>
    <s v="OFF-AR-10004582"/>
    <s v="Office Supplies"/>
  </r>
  <r>
    <n v="1956"/>
    <x v="959"/>
    <x v="264"/>
    <d v="2017-09-06T00:00:00"/>
    <s v="Standard Class"/>
    <s v="AC-10615"/>
    <s v="Ann Chong"/>
    <s v="Corporate"/>
    <x v="0"/>
    <x v="20"/>
    <x v="15"/>
    <n v="10009"/>
    <x v="3"/>
    <s v="TEC-AC-10002842"/>
    <x v="2"/>
    <s v="Accessories"/>
    <x v="1185"/>
    <x v="1657"/>
    <n v="2"/>
    <n v="0"/>
    <x v="1764"/>
    <s v="low"/>
    <s v="Next time"/>
    <s v="Ann Chong"/>
    <s v="TEC-AC-10002842"/>
    <s v="Technology"/>
  </r>
  <r>
    <n v="1957"/>
    <x v="959"/>
    <x v="264"/>
    <d v="2017-09-06T00:00:00"/>
    <s v="Standard Class"/>
    <s v="AC-10615"/>
    <s v="Ann Chong"/>
    <s v="Corporate"/>
    <x v="0"/>
    <x v="20"/>
    <x v="15"/>
    <n v="10009"/>
    <x v="3"/>
    <s v="TEC-AC-10000109"/>
    <x v="2"/>
    <s v="Accessories"/>
    <x v="202"/>
    <x v="761"/>
    <n v="3"/>
    <n v="0"/>
    <x v="787"/>
    <s v="low"/>
    <s v="Next time"/>
    <s v="Ann Chong"/>
    <s v="TEC-AC-10000109"/>
    <s v="Technology"/>
  </r>
  <r>
    <n v="1958"/>
    <x v="959"/>
    <x v="264"/>
    <d v="2017-09-06T00:00:00"/>
    <s v="Standard Class"/>
    <s v="AC-10615"/>
    <s v="Ann Chong"/>
    <s v="Corporate"/>
    <x v="0"/>
    <x v="20"/>
    <x v="15"/>
    <n v="10009"/>
    <x v="3"/>
    <s v="OFF-PA-10003893"/>
    <x v="1"/>
    <s v="Paper"/>
    <x v="1105"/>
    <x v="854"/>
    <n v="4"/>
    <n v="0"/>
    <x v="1765"/>
    <s v="low"/>
    <s v="Next time"/>
    <s v="Ann Chong"/>
    <s v="OFF-PA-10003893"/>
    <s v="Office Supplies"/>
  </r>
  <r>
    <n v="1959"/>
    <x v="960"/>
    <x v="18"/>
    <d v="2017-09-15T00:00:00"/>
    <s v="Second Class"/>
    <s v="RW-19690"/>
    <s v="Robert Waldorf"/>
    <s v="Consumer"/>
    <x v="0"/>
    <x v="24"/>
    <x v="25"/>
    <n v="65807"/>
    <x v="2"/>
    <s v="OFF-BI-10003669"/>
    <x v="1"/>
    <s v="Binders"/>
    <x v="804"/>
    <x v="1658"/>
    <n v="3"/>
    <n v="0"/>
    <x v="1766"/>
    <s v="low"/>
    <s v="Next time"/>
    <s v="Robert Waldorf"/>
    <s v="OFF-BI-10003669"/>
    <s v="Office Supplies"/>
  </r>
  <r>
    <n v="1960"/>
    <x v="960"/>
    <x v="18"/>
    <d v="2017-09-15T00:00:00"/>
    <s v="Second Class"/>
    <s v="RW-19690"/>
    <s v="Robert Waldorf"/>
    <s v="Consumer"/>
    <x v="0"/>
    <x v="24"/>
    <x v="25"/>
    <n v="65807"/>
    <x v="2"/>
    <s v="OFF-AP-10004785"/>
    <x v="1"/>
    <s v="Appliances"/>
    <x v="1186"/>
    <x v="1659"/>
    <n v="3"/>
    <n v="0"/>
    <x v="1767"/>
    <s v="low"/>
    <s v="Next time"/>
    <s v="Robert Waldorf"/>
    <s v="OFF-AP-10004785"/>
    <s v="Office Supplies"/>
  </r>
  <r>
    <n v="1961"/>
    <x v="960"/>
    <x v="18"/>
    <d v="2017-09-15T00:00:00"/>
    <s v="Second Class"/>
    <s v="RW-19690"/>
    <s v="Robert Waldorf"/>
    <s v="Consumer"/>
    <x v="0"/>
    <x v="24"/>
    <x v="25"/>
    <n v="65807"/>
    <x v="2"/>
    <s v="TEC-AC-10003023"/>
    <x v="2"/>
    <s v="Accessories"/>
    <x v="1079"/>
    <x v="1660"/>
    <n v="5"/>
    <n v="0"/>
    <x v="1768"/>
    <s v="low"/>
    <s v="Next time"/>
    <s v="Robert Waldorf"/>
    <s v="TEC-AC-10003023"/>
    <s v="Technology"/>
  </r>
  <r>
    <n v="1962"/>
    <x v="960"/>
    <x v="18"/>
    <d v="2017-09-15T00:00:00"/>
    <s v="Second Class"/>
    <s v="RW-19690"/>
    <s v="Robert Waldorf"/>
    <s v="Consumer"/>
    <x v="0"/>
    <x v="24"/>
    <x v="25"/>
    <n v="65807"/>
    <x v="2"/>
    <s v="TEC-AC-10002217"/>
    <x v="2"/>
    <s v="Accessories"/>
    <x v="1187"/>
    <x v="1661"/>
    <n v="6"/>
    <n v="0"/>
    <x v="1769"/>
    <s v="low"/>
    <s v="Next time"/>
    <s v="Robert Waldorf"/>
    <s v="TEC-AC-10002217"/>
    <s v="Technology"/>
  </r>
  <r>
    <n v="1963"/>
    <x v="960"/>
    <x v="18"/>
    <d v="2017-09-15T00:00:00"/>
    <s v="Second Class"/>
    <s v="RW-19690"/>
    <s v="Robert Waldorf"/>
    <s v="Consumer"/>
    <x v="0"/>
    <x v="24"/>
    <x v="25"/>
    <n v="65807"/>
    <x v="2"/>
    <s v="OFF-BI-10002954"/>
    <x v="1"/>
    <s v="Binders"/>
    <x v="1188"/>
    <x v="1662"/>
    <n v="3"/>
    <n v="0"/>
    <x v="1770"/>
    <s v="low"/>
    <s v="Next time"/>
    <s v="Robert Waldorf"/>
    <s v="OFF-BI-10002954"/>
    <s v="Office Supplies"/>
  </r>
  <r>
    <n v="1964"/>
    <x v="960"/>
    <x v="18"/>
    <d v="2017-09-15T00:00:00"/>
    <s v="Second Class"/>
    <s v="RW-19690"/>
    <s v="Robert Waldorf"/>
    <s v="Consumer"/>
    <x v="0"/>
    <x v="24"/>
    <x v="25"/>
    <n v="65807"/>
    <x v="2"/>
    <s v="OFF-PA-10002586"/>
    <x v="1"/>
    <s v="Paper"/>
    <x v="1016"/>
    <x v="1663"/>
    <n v="5"/>
    <n v="0"/>
    <x v="1771"/>
    <s v="low"/>
    <s v="Next time"/>
    <s v="Robert Waldorf"/>
    <s v="OFF-PA-10002586"/>
    <s v="Office Supplies"/>
  </r>
  <r>
    <n v="1965"/>
    <x v="960"/>
    <x v="18"/>
    <d v="2017-09-15T00:00:00"/>
    <s v="Second Class"/>
    <s v="RW-19690"/>
    <s v="Robert Waldorf"/>
    <s v="Consumer"/>
    <x v="0"/>
    <x v="24"/>
    <x v="25"/>
    <n v="65807"/>
    <x v="2"/>
    <s v="OFF-ST-10000025"/>
    <x v="1"/>
    <s v="Storage"/>
    <x v="621"/>
    <x v="1664"/>
    <n v="3"/>
    <n v="0"/>
    <x v="1772"/>
    <s v="low"/>
    <s v="Next time"/>
    <s v="Robert Waldorf"/>
    <s v="OFF-ST-10000025"/>
    <s v="Office Supplies"/>
  </r>
  <r>
    <n v="1966"/>
    <x v="960"/>
    <x v="18"/>
    <d v="2017-09-15T00:00:00"/>
    <s v="Second Class"/>
    <s v="RW-19690"/>
    <s v="Robert Waldorf"/>
    <s v="Consumer"/>
    <x v="0"/>
    <x v="24"/>
    <x v="25"/>
    <n v="65807"/>
    <x v="2"/>
    <s v="OFF-AP-10003281"/>
    <x v="1"/>
    <s v="Appliances"/>
    <x v="1189"/>
    <x v="1665"/>
    <n v="2"/>
    <n v="0"/>
    <x v="1773"/>
    <s v="low"/>
    <s v="Next time"/>
    <s v="Robert Waldorf"/>
    <s v="OFF-AP-10003281"/>
    <s v="Office Supplies"/>
  </r>
  <r>
    <n v="1967"/>
    <x v="961"/>
    <x v="202"/>
    <d v="2017-12-28T00:00:00"/>
    <s v="Standard Class"/>
    <s v="DB-13210"/>
    <s v="Dean Braden"/>
    <s v="Consumer"/>
    <x v="0"/>
    <x v="267"/>
    <x v="30"/>
    <n v="7501"/>
    <x v="3"/>
    <s v="TEC-PH-10002103"/>
    <x v="2"/>
    <s v="Phones"/>
    <x v="539"/>
    <x v="1666"/>
    <n v="3"/>
    <n v="0"/>
    <x v="1774"/>
    <s v="low"/>
    <s v="Next time"/>
    <s v="Dean Braden"/>
    <s v="TEC-PH-10002103"/>
    <s v="Technology"/>
  </r>
  <r>
    <n v="1968"/>
    <x v="961"/>
    <x v="202"/>
    <d v="2017-12-28T00:00:00"/>
    <s v="Standard Class"/>
    <s v="DB-13210"/>
    <s v="Dean Braden"/>
    <s v="Consumer"/>
    <x v="0"/>
    <x v="267"/>
    <x v="30"/>
    <n v="7501"/>
    <x v="3"/>
    <s v="OFF-SU-10000898"/>
    <x v="1"/>
    <s v="Supplies"/>
    <x v="1190"/>
    <x v="1667"/>
    <n v="5"/>
    <n v="0"/>
    <x v="1775"/>
    <s v="low"/>
    <s v="Next time"/>
    <s v="Dean Braden"/>
    <s v="OFF-SU-10000898"/>
    <s v="Office Supplies"/>
  </r>
  <r>
    <n v="1969"/>
    <x v="961"/>
    <x v="202"/>
    <d v="2017-12-28T00:00:00"/>
    <s v="Standard Class"/>
    <s v="DB-13210"/>
    <s v="Dean Braden"/>
    <s v="Consumer"/>
    <x v="0"/>
    <x v="267"/>
    <x v="30"/>
    <n v="7501"/>
    <x v="3"/>
    <s v="OFF-PA-10001144"/>
    <x v="1"/>
    <s v="Paper"/>
    <x v="163"/>
    <x v="1668"/>
    <n v="3"/>
    <n v="0"/>
    <x v="1776"/>
    <s v="low"/>
    <s v="Next time"/>
    <s v="Dean Braden"/>
    <s v="OFF-PA-10001144"/>
    <s v="Office Supplies"/>
  </r>
  <r>
    <n v="1970"/>
    <x v="962"/>
    <x v="397"/>
    <d v="2017-09-29T00:00:00"/>
    <s v="Standard Class"/>
    <s v="BD-11320"/>
    <s v="Bill Donatelli"/>
    <s v="Consumer"/>
    <x v="0"/>
    <x v="251"/>
    <x v="26"/>
    <n v="74133"/>
    <x v="2"/>
    <s v="TEC-AC-10004659"/>
    <x v="2"/>
    <s v="Accessories"/>
    <x v="172"/>
    <x v="407"/>
    <n v="4"/>
    <n v="0"/>
    <x v="1777"/>
    <s v="low"/>
    <s v="Next time"/>
    <s v="Bill Donatelli"/>
    <s v="TEC-AC-10004659"/>
    <s v="Technology"/>
  </r>
  <r>
    <n v="1971"/>
    <x v="963"/>
    <x v="636"/>
    <d v="2017-05-11T00:00:00"/>
    <s v="Standard Class"/>
    <s v="ML-17755"/>
    <s v="Max Ludwig"/>
    <s v="Home Office"/>
    <x v="0"/>
    <x v="22"/>
    <x v="10"/>
    <n v="60623"/>
    <x v="2"/>
    <s v="OFF-AR-10004752"/>
    <x v="1"/>
    <s v="Art"/>
    <x v="1114"/>
    <x v="1669"/>
    <n v="3"/>
    <n v="0.2"/>
    <x v="1778"/>
    <s v="low"/>
    <s v="Next time"/>
    <s v="Max Ludwig"/>
    <s v="OFF-AR-10004752"/>
    <s v="Office Supplies"/>
  </r>
  <r>
    <n v="1972"/>
    <x v="963"/>
    <x v="636"/>
    <d v="2017-05-11T00:00:00"/>
    <s v="Standard Class"/>
    <s v="ML-17755"/>
    <s v="Max Ludwig"/>
    <s v="Home Office"/>
    <x v="0"/>
    <x v="22"/>
    <x v="10"/>
    <n v="60623"/>
    <x v="2"/>
    <s v="TEC-AC-10004659"/>
    <x v="2"/>
    <s v="Accessories"/>
    <x v="172"/>
    <x v="177"/>
    <n v="7"/>
    <n v="0.2"/>
    <x v="179"/>
    <s v="low"/>
    <s v="Next time"/>
    <s v="Max Ludwig"/>
    <s v="TEC-AC-10004659"/>
    <s v="Technology"/>
  </r>
  <r>
    <n v="1973"/>
    <x v="964"/>
    <x v="637"/>
    <d v="2014-12-19T00:00:00"/>
    <s v="Standard Class"/>
    <s v="JD-16015"/>
    <s v="Joy Daniels"/>
    <s v="Consumer"/>
    <x v="0"/>
    <x v="22"/>
    <x v="10"/>
    <n v="60610"/>
    <x v="2"/>
    <s v="OFF-BI-10001249"/>
    <x v="1"/>
    <s v="Binders"/>
    <x v="1191"/>
    <x v="1670"/>
    <n v="4"/>
    <n v="0.8"/>
    <x v="1779"/>
    <s v="low"/>
    <s v="Next time"/>
    <s v="Joy Daniels"/>
    <s v="OFF-BI-10001249"/>
    <s v="Office Supplies"/>
  </r>
  <r>
    <n v="1974"/>
    <x v="964"/>
    <x v="637"/>
    <d v="2014-12-19T00:00:00"/>
    <s v="Standard Class"/>
    <s v="JD-16015"/>
    <s v="Joy Daniels"/>
    <s v="Consumer"/>
    <x v="0"/>
    <x v="22"/>
    <x v="10"/>
    <n v="60610"/>
    <x v="2"/>
    <s v="OFF-FA-10003059"/>
    <x v="1"/>
    <s v="Fasteners"/>
    <x v="802"/>
    <x v="1671"/>
    <n v="2"/>
    <n v="0.2"/>
    <x v="1780"/>
    <s v="low"/>
    <s v="Next time"/>
    <s v="Joy Daniels"/>
    <s v="OFF-FA-10003059"/>
    <s v="Office Supplies"/>
  </r>
  <r>
    <n v="1975"/>
    <x v="964"/>
    <x v="637"/>
    <d v="2014-12-19T00:00:00"/>
    <s v="Standard Class"/>
    <s v="JD-16015"/>
    <s v="Joy Daniels"/>
    <s v="Consumer"/>
    <x v="0"/>
    <x v="22"/>
    <x v="10"/>
    <n v="60610"/>
    <x v="2"/>
    <s v="TEC-AC-10002718"/>
    <x v="2"/>
    <s v="Accessories"/>
    <x v="1192"/>
    <x v="1672"/>
    <n v="3"/>
    <n v="0.2"/>
    <x v="1781"/>
    <s v="low"/>
    <s v="Next time"/>
    <s v="Joy Daniels"/>
    <s v="TEC-AC-10002718"/>
    <s v="Technology"/>
  </r>
  <r>
    <n v="1976"/>
    <x v="965"/>
    <x v="638"/>
    <d v="2014-10-20T00:00:00"/>
    <s v="Second Class"/>
    <s v="AS-10225"/>
    <s v="Alan Schoenberger"/>
    <s v="Corporate"/>
    <x v="0"/>
    <x v="122"/>
    <x v="19"/>
    <n v="36116"/>
    <x v="0"/>
    <s v="OFF-ST-10001522"/>
    <x v="1"/>
    <s v="Storage"/>
    <x v="197"/>
    <x v="1673"/>
    <n v="3"/>
    <n v="0"/>
    <x v="1782"/>
    <s v="low"/>
    <s v="Next time"/>
    <s v="Alan Schoenberger"/>
    <s v="OFF-ST-10001522"/>
    <s v="Office Supplies"/>
  </r>
  <r>
    <n v="1977"/>
    <x v="965"/>
    <x v="638"/>
    <d v="2014-10-20T00:00:00"/>
    <s v="Second Class"/>
    <s v="AS-10225"/>
    <s v="Alan Schoenberger"/>
    <s v="Corporate"/>
    <x v="0"/>
    <x v="122"/>
    <x v="19"/>
    <n v="36116"/>
    <x v="0"/>
    <s v="TEC-PH-10002352"/>
    <x v="2"/>
    <s v="Phones"/>
    <x v="1193"/>
    <x v="1674"/>
    <n v="5"/>
    <n v="0"/>
    <x v="1783"/>
    <s v="low"/>
    <s v="Good Performance"/>
    <s v="Alan Schoenberger"/>
    <s v="TEC-PH-10002352"/>
    <s v="Technology"/>
  </r>
  <r>
    <n v="1978"/>
    <x v="965"/>
    <x v="638"/>
    <d v="2014-10-20T00:00:00"/>
    <s v="Second Class"/>
    <s v="AS-10225"/>
    <s v="Alan Schoenberger"/>
    <s v="Corporate"/>
    <x v="0"/>
    <x v="122"/>
    <x v="19"/>
    <n v="36116"/>
    <x v="0"/>
    <s v="FUR-CH-10003774"/>
    <x v="0"/>
    <s v="Chairs"/>
    <x v="1194"/>
    <x v="1675"/>
    <n v="6"/>
    <n v="0"/>
    <x v="1784"/>
    <s v="low"/>
    <s v="Next time"/>
    <s v="Alan Schoenberger"/>
    <s v="FUR-CH-10003774"/>
    <s v="Furniture"/>
  </r>
  <r>
    <n v="1979"/>
    <x v="966"/>
    <x v="412"/>
    <d v="2015-05-12T00:00:00"/>
    <s v="Standard Class"/>
    <s v="AA-10375"/>
    <s v="Allen Armold"/>
    <s v="Consumer"/>
    <x v="0"/>
    <x v="127"/>
    <x v="21"/>
    <n v="97301"/>
    <x v="1"/>
    <s v="OFF-AR-10000127"/>
    <x v="1"/>
    <s v="Art"/>
    <x v="1195"/>
    <x v="791"/>
    <n v="2"/>
    <n v="0.2"/>
    <x v="820"/>
    <s v="low"/>
    <s v="Next time"/>
    <s v="Allen Armold"/>
    <s v="OFF-AR-10000127"/>
    <s v="Office Supplies"/>
  </r>
  <r>
    <n v="1980"/>
    <x v="967"/>
    <x v="167"/>
    <d v="2016-04-14T00:00:00"/>
    <s v="Same Day"/>
    <s v="KT-16465"/>
    <s v="Kean Takahito"/>
    <s v="Consumer"/>
    <x v="0"/>
    <x v="220"/>
    <x v="16"/>
    <n v="85301"/>
    <x v="1"/>
    <s v="FUR-CH-10004086"/>
    <x v="0"/>
    <s v="Chairs"/>
    <x v="284"/>
    <x v="1676"/>
    <n v="4"/>
    <n v="0.2"/>
    <x v="1785"/>
    <s v="low"/>
    <s v="Next time"/>
    <s v="Kean Takahito"/>
    <s v="FUR-CH-10004086"/>
    <s v="Furniture"/>
  </r>
  <r>
    <n v="1981"/>
    <x v="967"/>
    <x v="167"/>
    <d v="2016-04-14T00:00:00"/>
    <s v="Same Day"/>
    <s v="KT-16465"/>
    <s v="Kean Takahito"/>
    <s v="Consumer"/>
    <x v="0"/>
    <x v="220"/>
    <x v="16"/>
    <n v="85301"/>
    <x v="1"/>
    <s v="OFF-ST-10001228"/>
    <x v="1"/>
    <s v="Storage"/>
    <x v="231"/>
    <x v="1677"/>
    <n v="4"/>
    <n v="0.2"/>
    <x v="1786"/>
    <s v="low"/>
    <s v="Next time"/>
    <s v="Kean Takahito"/>
    <s v="OFF-ST-10001228"/>
    <s v="Office Supplies"/>
  </r>
  <r>
    <n v="1982"/>
    <x v="968"/>
    <x v="639"/>
    <d v="2015-12-16T00:00:00"/>
    <s v="Second Class"/>
    <s v="MM-18280"/>
    <s v="Muhammed MacIntyre"/>
    <s v="Corporate"/>
    <x v="0"/>
    <x v="38"/>
    <x v="32"/>
    <n v="31907"/>
    <x v="0"/>
    <s v="OFF-BI-10004187"/>
    <x v="1"/>
    <s v="Binders"/>
    <x v="620"/>
    <x v="1053"/>
    <n v="2"/>
    <n v="0"/>
    <x v="1787"/>
    <s v="low"/>
    <s v="Next time"/>
    <s v="Muhammed Macintyre"/>
    <s v="OFF-BI-10004187"/>
    <s v="Office Supplies"/>
  </r>
  <r>
    <n v="1983"/>
    <x v="969"/>
    <x v="640"/>
    <d v="2014-12-09T00:00:00"/>
    <s v="Standard Class"/>
    <s v="NG-18430"/>
    <s v="Nathan Gelder"/>
    <s v="Consumer"/>
    <x v="0"/>
    <x v="268"/>
    <x v="26"/>
    <n v="73120"/>
    <x v="2"/>
    <s v="TEC-PH-10003811"/>
    <x v="2"/>
    <s v="Phones"/>
    <x v="1196"/>
    <x v="1678"/>
    <n v="4"/>
    <n v="0"/>
    <x v="1788"/>
    <s v="low"/>
    <s v="Next time"/>
    <s v="Nathan Gelder"/>
    <s v="TEC-PH-10003811"/>
    <s v="Technology"/>
  </r>
  <r>
    <n v="1984"/>
    <x v="970"/>
    <x v="641"/>
    <d v="2014-11-27T00:00:00"/>
    <s v="Second Class"/>
    <s v="LW-16825"/>
    <s v="Laurel Workman"/>
    <s v="Corporate"/>
    <x v="0"/>
    <x v="71"/>
    <x v="1"/>
    <n v="94513"/>
    <x v="1"/>
    <s v="OFF-AP-10000240"/>
    <x v="1"/>
    <s v="Appliances"/>
    <x v="650"/>
    <x v="1679"/>
    <n v="6"/>
    <n v="0"/>
    <x v="1789"/>
    <s v="low"/>
    <s v="Next time"/>
    <s v="Laurel Workman"/>
    <s v="OFF-AP-10000240"/>
    <s v="Office Supplies"/>
  </r>
  <r>
    <n v="1985"/>
    <x v="970"/>
    <x v="641"/>
    <d v="2014-11-27T00:00:00"/>
    <s v="Second Class"/>
    <s v="LW-16825"/>
    <s v="Laurel Workman"/>
    <s v="Corporate"/>
    <x v="0"/>
    <x v="71"/>
    <x v="1"/>
    <n v="94513"/>
    <x v="1"/>
    <s v="FUR-FU-10001940"/>
    <x v="0"/>
    <s v="Furnishings"/>
    <x v="222"/>
    <x v="1680"/>
    <n v="3"/>
    <n v="0"/>
    <x v="1790"/>
    <s v="low"/>
    <s v="Next time"/>
    <s v="Laurel Workman"/>
    <s v="FUR-FU-10001940"/>
    <s v="Furniture"/>
  </r>
  <r>
    <n v="1986"/>
    <x v="970"/>
    <x v="641"/>
    <d v="2014-11-27T00:00:00"/>
    <s v="Second Class"/>
    <s v="LW-16825"/>
    <s v="Laurel Workman"/>
    <s v="Corporate"/>
    <x v="0"/>
    <x v="71"/>
    <x v="1"/>
    <n v="94513"/>
    <x v="1"/>
    <s v="OFF-PA-10000575"/>
    <x v="1"/>
    <s v="Paper"/>
    <x v="1059"/>
    <x v="1681"/>
    <n v="4"/>
    <n v="0"/>
    <x v="1791"/>
    <s v="low"/>
    <s v="Next time"/>
    <s v="Laurel Workman"/>
    <s v="OFF-PA-10000575"/>
    <s v="Office Supplies"/>
  </r>
  <r>
    <n v="1987"/>
    <x v="971"/>
    <x v="197"/>
    <d v="2016-07-27T00:00:00"/>
    <s v="First Class"/>
    <s v="CB-12415"/>
    <s v="Christy Brittain"/>
    <s v="Consumer"/>
    <x v="0"/>
    <x v="38"/>
    <x v="24"/>
    <n v="43229"/>
    <x v="3"/>
    <s v="TEC-CO-10001449"/>
    <x v="2"/>
    <s v="Copiers"/>
    <x v="306"/>
    <x v="1682"/>
    <n v="4"/>
    <n v="0.4"/>
    <x v="1792"/>
    <s v="low"/>
    <s v="Good Performance"/>
    <s v="Christy Brittain"/>
    <s v="TEC-CO-10001449"/>
    <s v="Technology"/>
  </r>
  <r>
    <n v="1988"/>
    <x v="972"/>
    <x v="529"/>
    <d v="2015-11-13T00:00:00"/>
    <s v="Standard Class"/>
    <s v="AS-10090"/>
    <s v="Adam Shillingsburg"/>
    <s v="Consumer"/>
    <x v="0"/>
    <x v="24"/>
    <x v="25"/>
    <n v="65807"/>
    <x v="2"/>
    <s v="OFF-BI-10002393"/>
    <x v="1"/>
    <s v="Binders"/>
    <x v="1197"/>
    <x v="1683"/>
    <n v="3"/>
    <n v="0"/>
    <x v="1793"/>
    <s v="low"/>
    <s v="Next time"/>
    <s v="Adam Shillingsburg"/>
    <s v="OFF-BI-10002393"/>
    <s v="Office Supplies"/>
  </r>
  <r>
    <n v="1989"/>
    <x v="972"/>
    <x v="529"/>
    <d v="2015-11-13T00:00:00"/>
    <s v="Standard Class"/>
    <s v="AS-10090"/>
    <s v="Adam Shillingsburg"/>
    <s v="Consumer"/>
    <x v="0"/>
    <x v="24"/>
    <x v="25"/>
    <n v="65807"/>
    <x v="2"/>
    <s v="FUR-TA-10002855"/>
    <x v="0"/>
    <s v="Tables"/>
    <x v="1198"/>
    <x v="1684"/>
    <n v="7"/>
    <n v="0"/>
    <x v="1794"/>
    <s v="low"/>
    <s v="Good Performance"/>
    <s v="Adam Shillingsburg"/>
    <s v="FUR-TA-10002855"/>
    <s v="Furniture"/>
  </r>
  <r>
    <n v="1990"/>
    <x v="972"/>
    <x v="529"/>
    <d v="2015-11-13T00:00:00"/>
    <s v="Standard Class"/>
    <s v="AS-10090"/>
    <s v="Adam Shillingsburg"/>
    <s v="Consumer"/>
    <x v="0"/>
    <x v="24"/>
    <x v="25"/>
    <n v="65807"/>
    <x v="2"/>
    <s v="OFF-EN-10000781"/>
    <x v="1"/>
    <s v="Envelopes"/>
    <x v="753"/>
    <x v="1685"/>
    <n v="3"/>
    <n v="0"/>
    <x v="1795"/>
    <s v="low"/>
    <s v="Next time"/>
    <s v="Adam Shillingsburg"/>
    <s v="OFF-EN-10000781"/>
    <s v="Office Supplies"/>
  </r>
  <r>
    <n v="1991"/>
    <x v="972"/>
    <x v="529"/>
    <d v="2015-11-13T00:00:00"/>
    <s v="Standard Class"/>
    <s v="AS-10090"/>
    <s v="Adam Shillingsburg"/>
    <s v="Consumer"/>
    <x v="0"/>
    <x v="24"/>
    <x v="25"/>
    <n v="65807"/>
    <x v="2"/>
    <s v="OFF-PA-10002160"/>
    <x v="1"/>
    <s v="Paper"/>
    <x v="1199"/>
    <x v="1686"/>
    <n v="3"/>
    <n v="0"/>
    <x v="707"/>
    <s v="low"/>
    <s v="Next time"/>
    <s v="Adam Shillingsburg"/>
    <s v="OFF-PA-10002160"/>
    <s v="Office Supplies"/>
  </r>
  <r>
    <n v="1992"/>
    <x v="973"/>
    <x v="642"/>
    <d v="2017-02-28T00:00:00"/>
    <s v="Standard Class"/>
    <s v="CB-12415"/>
    <s v="Christy Brittain"/>
    <s v="Consumer"/>
    <x v="0"/>
    <x v="10"/>
    <x v="9"/>
    <n v="19134"/>
    <x v="3"/>
    <s v="OFF-BI-10004970"/>
    <x v="1"/>
    <s v="Binders"/>
    <x v="917"/>
    <x v="1687"/>
    <n v="4"/>
    <n v="0.7"/>
    <x v="1796"/>
    <s v="low"/>
    <s v="Next time"/>
    <s v="Christy Brittain"/>
    <s v="OFF-BI-10004970"/>
    <s v="Office Supplies"/>
  </r>
  <r>
    <n v="1993"/>
    <x v="974"/>
    <x v="643"/>
    <d v="2017-07-02T00:00:00"/>
    <s v="Standard Class"/>
    <s v="ML-17755"/>
    <s v="Max Ludwig"/>
    <s v="Home Office"/>
    <x v="0"/>
    <x v="24"/>
    <x v="21"/>
    <n v="97477"/>
    <x v="1"/>
    <s v="OFF-LA-10003923"/>
    <x v="1"/>
    <s v="Labels"/>
    <x v="429"/>
    <x v="1688"/>
    <n v="6"/>
    <n v="0.2"/>
    <x v="1797"/>
    <s v="low"/>
    <s v="Next time"/>
    <s v="Max Ludwig"/>
    <s v="OFF-LA-10003923"/>
    <s v="Office Supplies"/>
  </r>
  <r>
    <n v="1994"/>
    <x v="974"/>
    <x v="643"/>
    <d v="2017-07-02T00:00:00"/>
    <s v="Standard Class"/>
    <s v="ML-17755"/>
    <s v="Max Ludwig"/>
    <s v="Home Office"/>
    <x v="0"/>
    <x v="24"/>
    <x v="21"/>
    <n v="97477"/>
    <x v="1"/>
    <s v="OFF-AR-10002257"/>
    <x v="1"/>
    <s v="Art"/>
    <x v="1200"/>
    <x v="752"/>
    <n v="2"/>
    <n v="0.2"/>
    <x v="1798"/>
    <s v="low"/>
    <s v="Next time"/>
    <s v="Max Ludwig"/>
    <s v="OFF-AR-10002257"/>
    <s v="Office Supplies"/>
  </r>
  <r>
    <n v="1995"/>
    <x v="974"/>
    <x v="643"/>
    <d v="2017-07-02T00:00:00"/>
    <s v="Standard Class"/>
    <s v="ML-17755"/>
    <s v="Max Ludwig"/>
    <s v="Home Office"/>
    <x v="0"/>
    <x v="24"/>
    <x v="21"/>
    <n v="97477"/>
    <x v="1"/>
    <s v="OFF-FA-10004395"/>
    <x v="1"/>
    <s v="Fasteners"/>
    <x v="1201"/>
    <x v="1689"/>
    <n v="3"/>
    <n v="0.2"/>
    <x v="1799"/>
    <s v="low"/>
    <s v="Next time"/>
    <s v="Max Ludwig"/>
    <s v="OFF-FA-10004395"/>
    <s v="Office Supplies"/>
  </r>
  <r>
    <n v="1996"/>
    <x v="975"/>
    <x v="574"/>
    <d v="2017-12-04T00:00:00"/>
    <s v="Second Class"/>
    <s v="JS-16030"/>
    <s v="Joy Smith"/>
    <s v="Consumer"/>
    <x v="0"/>
    <x v="12"/>
    <x v="5"/>
    <n v="77036"/>
    <x v="2"/>
    <s v="OFF-AP-10002534"/>
    <x v="1"/>
    <s v="Appliances"/>
    <x v="1202"/>
    <x v="1690"/>
    <n v="5"/>
    <n v="0.8"/>
    <x v="1800"/>
    <s v="low"/>
    <s v="Next time"/>
    <s v="Joy Smith"/>
    <s v="OFF-AP-10002534"/>
    <s v="Office Supplies"/>
  </r>
  <r>
    <n v="1997"/>
    <x v="975"/>
    <x v="574"/>
    <d v="2017-12-04T00:00:00"/>
    <s v="Second Class"/>
    <s v="JS-16030"/>
    <s v="Joy Smith"/>
    <s v="Consumer"/>
    <x v="0"/>
    <x v="12"/>
    <x v="5"/>
    <n v="77036"/>
    <x v="2"/>
    <s v="FUR-FU-10004020"/>
    <x v="0"/>
    <s v="Furnishings"/>
    <x v="493"/>
    <x v="1691"/>
    <n v="4"/>
    <n v="0.6"/>
    <x v="1801"/>
    <s v="low"/>
    <s v="Next time"/>
    <s v="Joy Smith"/>
    <s v="FUR-FU-10004020"/>
    <s v="Furniture"/>
  </r>
  <r>
    <n v="1998"/>
    <x v="976"/>
    <x v="644"/>
    <d v="2014-02-09T00:00:00"/>
    <s v="First Class"/>
    <s v="ND-18460"/>
    <s v="Neil Ducich"/>
    <s v="Corporate"/>
    <x v="0"/>
    <x v="269"/>
    <x v="17"/>
    <n v="23320"/>
    <x v="0"/>
    <s v="OFF-LA-10002787"/>
    <x v="1"/>
    <s v="Labels"/>
    <x v="547"/>
    <x v="1692"/>
    <n v="4"/>
    <n v="0"/>
    <x v="1802"/>
    <s v="low"/>
    <s v="Next time"/>
    <s v="Neil Ducich"/>
    <s v="OFF-LA-10002787"/>
    <s v="Office Supplies"/>
  </r>
  <r>
    <n v="1999"/>
    <x v="976"/>
    <x v="644"/>
    <d v="2014-02-09T00:00:00"/>
    <s v="First Class"/>
    <s v="ND-18460"/>
    <s v="Neil Ducich"/>
    <s v="Corporate"/>
    <x v="0"/>
    <x v="269"/>
    <x v="17"/>
    <n v="23320"/>
    <x v="0"/>
    <s v="TEC-PH-10003645"/>
    <x v="2"/>
    <s v="Phones"/>
    <x v="297"/>
    <x v="1693"/>
    <n v="1"/>
    <n v="0"/>
    <x v="1803"/>
    <s v="low"/>
    <s v="Next time"/>
    <s v="Neil Ducich"/>
    <s v="TEC-PH-10003645"/>
    <s v="Technology"/>
  </r>
  <r>
    <n v="2000"/>
    <x v="976"/>
    <x v="644"/>
    <d v="2014-02-09T00:00:00"/>
    <s v="First Class"/>
    <s v="ND-18460"/>
    <s v="Neil Ducich"/>
    <s v="Corporate"/>
    <x v="0"/>
    <x v="269"/>
    <x v="17"/>
    <n v="23320"/>
    <x v="0"/>
    <s v="TEC-PH-10001615"/>
    <x v="2"/>
    <s v="Phones"/>
    <x v="1117"/>
    <x v="1694"/>
    <n v="5"/>
    <n v="0"/>
    <x v="1804"/>
    <s v="low"/>
    <s v="Next time"/>
    <s v="Neil Ducich"/>
    <s v="TEC-PH-10001615"/>
    <s v="Technology"/>
  </r>
  <r>
    <n v="2001"/>
    <x v="977"/>
    <x v="645"/>
    <d v="2017-04-18T00:00:00"/>
    <s v="Standard Class"/>
    <s v="LW-17215"/>
    <s v="Luke Weiss"/>
    <s v="Consumer"/>
    <x v="0"/>
    <x v="45"/>
    <x v="1"/>
    <n v="91104"/>
    <x v="1"/>
    <s v="TEC-AC-10001767"/>
    <x v="2"/>
    <s v="Accessories"/>
    <x v="97"/>
    <x v="1695"/>
    <n v="5"/>
    <n v="0"/>
    <x v="1805"/>
    <s v="low"/>
    <s v="Next time"/>
    <s v="Luke Weiss"/>
    <s v="TEC-AC-10001767"/>
    <s v="Technology"/>
  </r>
  <r>
    <n v="2002"/>
    <x v="977"/>
    <x v="645"/>
    <d v="2017-04-18T00:00:00"/>
    <s v="Standard Class"/>
    <s v="LW-17215"/>
    <s v="Luke Weiss"/>
    <s v="Consumer"/>
    <x v="0"/>
    <x v="45"/>
    <x v="1"/>
    <n v="91104"/>
    <x v="1"/>
    <s v="OFF-AR-10001221"/>
    <x v="1"/>
    <s v="Art"/>
    <x v="1043"/>
    <x v="1075"/>
    <n v="7"/>
    <n v="0"/>
    <x v="1806"/>
    <s v="low"/>
    <s v="Next time"/>
    <s v="Luke Weiss"/>
    <s v="OFF-AR-10001221"/>
    <s v="Office Supplies"/>
  </r>
  <r>
    <n v="2003"/>
    <x v="978"/>
    <x v="53"/>
    <d v="2017-12-28T00:00:00"/>
    <s v="Second Class"/>
    <s v="JW-15955"/>
    <s v="Joni Wasserman"/>
    <s v="Consumer"/>
    <x v="0"/>
    <x v="103"/>
    <x v="0"/>
    <n v="40214"/>
    <x v="0"/>
    <s v="OFF-ST-10000563"/>
    <x v="1"/>
    <s v="Storage"/>
    <x v="903"/>
    <x v="1429"/>
    <n v="3"/>
    <n v="0"/>
    <x v="1508"/>
    <s v="low"/>
    <s v="Next time"/>
    <s v="Joni Wasserman"/>
    <s v="OFF-ST-10000563"/>
    <s v="Office Supplies"/>
  </r>
  <r>
    <n v="2004"/>
    <x v="978"/>
    <x v="53"/>
    <d v="2017-12-28T00:00:00"/>
    <s v="Second Class"/>
    <s v="JW-15955"/>
    <s v="Joni Wasserman"/>
    <s v="Consumer"/>
    <x v="0"/>
    <x v="103"/>
    <x v="0"/>
    <n v="40214"/>
    <x v="0"/>
    <s v="FUR-CH-10001146"/>
    <x v="0"/>
    <s v="Chairs"/>
    <x v="64"/>
    <x v="1696"/>
    <n v="5"/>
    <n v="0"/>
    <x v="1807"/>
    <s v="low"/>
    <s v="Next time"/>
    <s v="Joni Wasserman"/>
    <s v="FUR-CH-10001146"/>
    <s v="Furniture"/>
  </r>
  <r>
    <n v="2005"/>
    <x v="979"/>
    <x v="645"/>
    <d v="2017-04-18T00:00:00"/>
    <s v="Standard Class"/>
    <s v="SC-20050"/>
    <s v="Sample Company A"/>
    <s v="Home Office"/>
    <x v="0"/>
    <x v="270"/>
    <x v="5"/>
    <n v="79424"/>
    <x v="2"/>
    <s v="OFF-BI-10004738"/>
    <x v="1"/>
    <s v="Binders"/>
    <x v="92"/>
    <x v="520"/>
    <n v="3"/>
    <n v="0.8"/>
    <x v="536"/>
    <s v="low"/>
    <s v="Next time"/>
    <s v="Sample Company A"/>
    <s v="OFF-BI-10004738"/>
    <s v="Office Supplies"/>
  </r>
  <r>
    <n v="2006"/>
    <x v="980"/>
    <x v="520"/>
    <d v="2015-01-04T00:00:00"/>
    <s v="Standard Class"/>
    <s v="RW-19630"/>
    <s v="Rob Williams"/>
    <s v="Corporate"/>
    <x v="0"/>
    <x v="29"/>
    <x v="25"/>
    <n v="65203"/>
    <x v="2"/>
    <s v="OFF-AR-10000034"/>
    <x v="1"/>
    <s v="Art"/>
    <x v="751"/>
    <x v="1697"/>
    <n v="7"/>
    <n v="0"/>
    <x v="1808"/>
    <s v="low"/>
    <s v="Next time"/>
    <s v="Rob Williams"/>
    <s v="OFF-AR-10000034"/>
    <s v="Office Supplies"/>
  </r>
  <r>
    <n v="2007"/>
    <x v="980"/>
    <x v="520"/>
    <d v="2015-01-04T00:00:00"/>
    <s v="Standard Class"/>
    <s v="RW-19630"/>
    <s v="Rob Williams"/>
    <s v="Corporate"/>
    <x v="0"/>
    <x v="29"/>
    <x v="25"/>
    <n v="65203"/>
    <x v="2"/>
    <s v="TEC-AC-10000290"/>
    <x v="2"/>
    <s v="Accessories"/>
    <x v="235"/>
    <x v="1698"/>
    <n v="7"/>
    <n v="0"/>
    <x v="1809"/>
    <s v="low"/>
    <s v="Next time"/>
    <s v="Rob Williams"/>
    <s v="TEC-AC-10000290"/>
    <s v="Technology"/>
  </r>
  <r>
    <n v="2008"/>
    <x v="981"/>
    <x v="646"/>
    <d v="2017-08-04T00:00:00"/>
    <s v="First Class"/>
    <s v="CM-12190"/>
    <s v="Charlotte Melton"/>
    <s v="Consumer"/>
    <x v="0"/>
    <x v="22"/>
    <x v="10"/>
    <n v="60623"/>
    <x v="2"/>
    <s v="FUR-BO-10003034"/>
    <x v="0"/>
    <s v="Bookcases"/>
    <x v="1203"/>
    <x v="1699"/>
    <n v="2"/>
    <n v="0.3"/>
    <x v="1810"/>
    <s v="low"/>
    <s v="Next time"/>
    <s v="Charlotte Melton"/>
    <s v="FUR-BO-10003034"/>
    <s v="Furniture"/>
  </r>
  <r>
    <n v="2009"/>
    <x v="982"/>
    <x v="647"/>
    <d v="2014-11-21T00:00:00"/>
    <s v="Standard Class"/>
    <s v="JF-15190"/>
    <s v="Jamie Frazer"/>
    <s v="Consumer"/>
    <x v="0"/>
    <x v="271"/>
    <x v="18"/>
    <n v="37604"/>
    <x v="0"/>
    <s v="OFF-AR-10001315"/>
    <x v="1"/>
    <s v="Art"/>
    <x v="1029"/>
    <x v="1700"/>
    <n v="3"/>
    <n v="0.2"/>
    <x v="1811"/>
    <s v="low"/>
    <s v="Next time"/>
    <s v="Jamie Frazer"/>
    <s v="OFF-AR-10001315"/>
    <s v="Office Supplies"/>
  </r>
  <r>
    <n v="2010"/>
    <x v="982"/>
    <x v="647"/>
    <d v="2014-11-21T00:00:00"/>
    <s v="Standard Class"/>
    <s v="JF-15190"/>
    <s v="Jamie Frazer"/>
    <s v="Consumer"/>
    <x v="0"/>
    <x v="271"/>
    <x v="18"/>
    <n v="37604"/>
    <x v="0"/>
    <s v="OFF-AP-10002118"/>
    <x v="1"/>
    <s v="Appliances"/>
    <x v="77"/>
    <x v="1701"/>
    <n v="2"/>
    <n v="0.2"/>
    <x v="1812"/>
    <s v="low"/>
    <s v="Next time"/>
    <s v="Jamie Frazer"/>
    <s v="OFF-AP-10002118"/>
    <s v="Office Supplies"/>
  </r>
  <r>
    <n v="2011"/>
    <x v="982"/>
    <x v="647"/>
    <d v="2014-11-21T00:00:00"/>
    <s v="Standard Class"/>
    <s v="JF-15190"/>
    <s v="Jamie Frazer"/>
    <s v="Consumer"/>
    <x v="0"/>
    <x v="271"/>
    <x v="18"/>
    <n v="37604"/>
    <x v="0"/>
    <s v="OFF-PA-10002137"/>
    <x v="1"/>
    <s v="Paper"/>
    <x v="565"/>
    <x v="1702"/>
    <n v="4"/>
    <n v="0.2"/>
    <x v="1813"/>
    <s v="low"/>
    <s v="Next time"/>
    <s v="Jamie Frazer"/>
    <s v="OFF-PA-10002137"/>
    <s v="Office Supplies"/>
  </r>
  <r>
    <n v="2012"/>
    <x v="983"/>
    <x v="555"/>
    <d v="2015-12-11T00:00:00"/>
    <s v="Same Day"/>
    <s v="SC-20800"/>
    <s v="Stuart Calhoun"/>
    <s v="Consumer"/>
    <x v="0"/>
    <x v="12"/>
    <x v="5"/>
    <n v="77041"/>
    <x v="2"/>
    <s v="TEC-AC-10001606"/>
    <x v="2"/>
    <s v="Accessories"/>
    <x v="590"/>
    <x v="1290"/>
    <n v="2"/>
    <n v="0.2"/>
    <x v="1814"/>
    <s v="low"/>
    <s v="Next time"/>
    <s v="Stuart Calhoun"/>
    <s v="TEC-AC-10001606"/>
    <s v="Technology"/>
  </r>
  <r>
    <n v="2013"/>
    <x v="983"/>
    <x v="555"/>
    <d v="2015-12-11T00:00:00"/>
    <s v="Same Day"/>
    <s v="SC-20800"/>
    <s v="Stuart Calhoun"/>
    <s v="Consumer"/>
    <x v="0"/>
    <x v="12"/>
    <x v="5"/>
    <n v="77041"/>
    <x v="2"/>
    <s v="OFF-ST-10000943"/>
    <x v="1"/>
    <s v="Storage"/>
    <x v="1204"/>
    <x v="1703"/>
    <n v="3"/>
    <n v="0.2"/>
    <x v="1815"/>
    <s v="low"/>
    <s v="Next time"/>
    <s v="Stuart Calhoun"/>
    <s v="OFF-ST-10000943"/>
    <s v="Office Supplies"/>
  </r>
  <r>
    <n v="2014"/>
    <x v="984"/>
    <x v="31"/>
    <d v="2016-09-23T00:00:00"/>
    <s v="Standard Class"/>
    <s v="AM-10705"/>
    <s v="Anne McFarland"/>
    <s v="Consumer"/>
    <x v="0"/>
    <x v="109"/>
    <x v="19"/>
    <n v="36830"/>
    <x v="0"/>
    <s v="FUR-CH-10001854"/>
    <x v="0"/>
    <s v="Chairs"/>
    <x v="1119"/>
    <x v="1704"/>
    <n v="1"/>
    <n v="0"/>
    <x v="1816"/>
    <s v="low"/>
    <s v="Next time"/>
    <s v="Anne Mcfarland"/>
    <s v="FUR-CH-10001854"/>
    <s v="Furniture"/>
  </r>
  <r>
    <n v="2015"/>
    <x v="984"/>
    <x v="31"/>
    <d v="2016-09-23T00:00:00"/>
    <s v="Standard Class"/>
    <s v="AM-10705"/>
    <s v="Anne McFarland"/>
    <s v="Consumer"/>
    <x v="0"/>
    <x v="109"/>
    <x v="19"/>
    <n v="36830"/>
    <x v="0"/>
    <s v="OFF-PA-10000533"/>
    <x v="1"/>
    <s v="Paper"/>
    <x v="1205"/>
    <x v="1705"/>
    <n v="2"/>
    <n v="0"/>
    <x v="1817"/>
    <s v="low"/>
    <s v="Next time"/>
    <s v="Anne Mcfarland"/>
    <s v="OFF-PA-10000533"/>
    <s v="Office Supplies"/>
  </r>
  <r>
    <n v="2016"/>
    <x v="984"/>
    <x v="31"/>
    <d v="2016-09-23T00:00:00"/>
    <s v="Standard Class"/>
    <s v="AM-10705"/>
    <s v="Anne McFarland"/>
    <s v="Consumer"/>
    <x v="0"/>
    <x v="109"/>
    <x v="19"/>
    <n v="36830"/>
    <x v="0"/>
    <s v="OFF-ST-10003716"/>
    <x v="1"/>
    <s v="Storage"/>
    <x v="898"/>
    <x v="1706"/>
    <n v="4"/>
    <n v="0"/>
    <x v="1818"/>
    <s v="low"/>
    <s v="Next time"/>
    <s v="Anne Mcfarland"/>
    <s v="OFF-ST-10003716"/>
    <s v="Office Supplies"/>
  </r>
  <r>
    <n v="2017"/>
    <x v="985"/>
    <x v="531"/>
    <d v="2015-03-23T00:00:00"/>
    <s v="Standard Class"/>
    <s v="BK-11260"/>
    <s v="Berenike Kampe"/>
    <s v="Consumer"/>
    <x v="0"/>
    <x v="272"/>
    <x v="1"/>
    <n v="92404"/>
    <x v="1"/>
    <s v="OFF-BI-10000088"/>
    <x v="1"/>
    <s v="Binders"/>
    <x v="1034"/>
    <x v="679"/>
    <n v="2"/>
    <n v="0.2"/>
    <x v="695"/>
    <s v="low"/>
    <s v="Next time"/>
    <s v="Berenike Kampe"/>
    <s v="OFF-BI-10000088"/>
    <s v="Office Supplies"/>
  </r>
  <r>
    <n v="2018"/>
    <x v="985"/>
    <x v="531"/>
    <d v="2015-03-23T00:00:00"/>
    <s v="Standard Class"/>
    <s v="BK-11260"/>
    <s v="Berenike Kampe"/>
    <s v="Consumer"/>
    <x v="0"/>
    <x v="272"/>
    <x v="1"/>
    <n v="92404"/>
    <x v="1"/>
    <s v="OFF-LA-10000240"/>
    <x v="1"/>
    <s v="Labels"/>
    <x v="2"/>
    <x v="2"/>
    <n v="2"/>
    <n v="0"/>
    <x v="2"/>
    <s v="low"/>
    <s v="Next time"/>
    <s v="Berenike Kampe"/>
    <s v="OFF-LA-10000240"/>
    <s v="Office Supplies"/>
  </r>
  <r>
    <n v="2019"/>
    <x v="985"/>
    <x v="531"/>
    <d v="2015-03-23T00:00:00"/>
    <s v="Standard Class"/>
    <s v="BK-11260"/>
    <s v="Berenike Kampe"/>
    <s v="Consumer"/>
    <x v="0"/>
    <x v="272"/>
    <x v="1"/>
    <n v="92404"/>
    <x v="1"/>
    <s v="OFF-SU-10001165"/>
    <x v="1"/>
    <s v="Supplies"/>
    <x v="1048"/>
    <x v="1707"/>
    <n v="4"/>
    <n v="0"/>
    <x v="1819"/>
    <s v="low"/>
    <s v="Next time"/>
    <s v="Berenike Kampe"/>
    <s v="OFF-SU-10001165"/>
    <s v="Office Supplies"/>
  </r>
  <r>
    <n v="2020"/>
    <x v="985"/>
    <x v="531"/>
    <d v="2015-03-23T00:00:00"/>
    <s v="Standard Class"/>
    <s v="BK-11260"/>
    <s v="Berenike Kampe"/>
    <s v="Consumer"/>
    <x v="0"/>
    <x v="272"/>
    <x v="1"/>
    <n v="92404"/>
    <x v="1"/>
    <s v="OFF-PA-10002749"/>
    <x v="1"/>
    <s v="Paper"/>
    <x v="187"/>
    <x v="1708"/>
    <n v="6"/>
    <n v="0"/>
    <x v="1820"/>
    <s v="low"/>
    <s v="Next time"/>
    <s v="Berenike Kampe"/>
    <s v="OFF-PA-10002749"/>
    <s v="Office Supplies"/>
  </r>
  <r>
    <n v="2021"/>
    <x v="986"/>
    <x v="251"/>
    <d v="2016-09-21T00:00:00"/>
    <s v="First Class"/>
    <s v="RH-19510"/>
    <s v="Rick Huthwaite"/>
    <s v="Home Office"/>
    <x v="0"/>
    <x v="205"/>
    <x v="34"/>
    <n v="2908"/>
    <x v="3"/>
    <s v="OFF-ST-10001490"/>
    <x v="1"/>
    <s v="Storage"/>
    <x v="518"/>
    <x v="1709"/>
    <n v="9"/>
    <n v="0"/>
    <x v="1821"/>
    <s v="low"/>
    <s v="Good Performance"/>
    <s v="Rick Huthwaite"/>
    <s v="OFF-ST-10001490"/>
    <s v="Office Supplies"/>
  </r>
  <r>
    <n v="2022"/>
    <x v="986"/>
    <x v="251"/>
    <d v="2016-09-21T00:00:00"/>
    <s v="First Class"/>
    <s v="RH-19510"/>
    <s v="Rick Huthwaite"/>
    <s v="Home Office"/>
    <x v="0"/>
    <x v="205"/>
    <x v="34"/>
    <n v="2908"/>
    <x v="3"/>
    <s v="OFF-PA-10002377"/>
    <x v="1"/>
    <s v="Paper"/>
    <x v="562"/>
    <x v="339"/>
    <n v="3"/>
    <n v="0"/>
    <x v="1822"/>
    <s v="low"/>
    <s v="Next time"/>
    <s v="Rick Huthwaite"/>
    <s v="OFF-PA-10002377"/>
    <s v="Office Supplies"/>
  </r>
  <r>
    <n v="2023"/>
    <x v="986"/>
    <x v="251"/>
    <d v="2016-09-21T00:00:00"/>
    <s v="First Class"/>
    <s v="RH-19510"/>
    <s v="Rick Huthwaite"/>
    <s v="Home Office"/>
    <x v="0"/>
    <x v="205"/>
    <x v="34"/>
    <n v="2908"/>
    <x v="3"/>
    <s v="OFF-BI-10004826"/>
    <x v="1"/>
    <s v="Binders"/>
    <x v="728"/>
    <x v="1710"/>
    <n v="3"/>
    <n v="0"/>
    <x v="1823"/>
    <s v="low"/>
    <s v="Next time"/>
    <s v="Rick Huthwaite"/>
    <s v="OFF-BI-10004826"/>
    <s v="Office Supplies"/>
  </r>
  <r>
    <n v="2024"/>
    <x v="986"/>
    <x v="251"/>
    <d v="2016-09-21T00:00:00"/>
    <s v="First Class"/>
    <s v="RH-19510"/>
    <s v="Rick Huthwaite"/>
    <s v="Home Office"/>
    <x v="0"/>
    <x v="205"/>
    <x v="34"/>
    <n v="2908"/>
    <x v="3"/>
    <s v="FUR-CH-10004675"/>
    <x v="0"/>
    <s v="Chairs"/>
    <x v="635"/>
    <x v="1711"/>
    <n v="4"/>
    <n v="0"/>
    <x v="1824"/>
    <s v="low"/>
    <s v="Next time"/>
    <s v="Rick Huthwaite"/>
    <s v="FUR-CH-10004675"/>
    <s v="Furniture"/>
  </r>
  <r>
    <n v="2025"/>
    <x v="987"/>
    <x v="648"/>
    <d v="2017-08-22T00:00:00"/>
    <s v="Second Class"/>
    <s v="GM-14500"/>
    <s v="Gene McClure"/>
    <s v="Consumer"/>
    <x v="0"/>
    <x v="201"/>
    <x v="1"/>
    <n v="93727"/>
    <x v="1"/>
    <s v="OFF-BI-10002867"/>
    <x v="1"/>
    <s v="Binders"/>
    <x v="972"/>
    <x v="1712"/>
    <n v="5"/>
    <n v="0.2"/>
    <x v="1825"/>
    <s v="low"/>
    <s v="Next time"/>
    <s v="Gene Mcclure"/>
    <s v="OFF-BI-10002867"/>
    <s v="Office Supplies"/>
  </r>
  <r>
    <n v="2026"/>
    <x v="988"/>
    <x v="649"/>
    <d v="2015-03-15T00:00:00"/>
    <s v="First Class"/>
    <s v="MC-17275"/>
    <s v="Marc Crier"/>
    <s v="Consumer"/>
    <x v="0"/>
    <x v="4"/>
    <x v="4"/>
    <n v="98103"/>
    <x v="1"/>
    <s v="FUR-BO-10004409"/>
    <x v="0"/>
    <s v="Bookcases"/>
    <x v="631"/>
    <x v="1713"/>
    <n v="2"/>
    <n v="0"/>
    <x v="1826"/>
    <s v="low"/>
    <s v="Next time"/>
    <s v="Marc Crier"/>
    <s v="FUR-BO-10004409"/>
    <s v="Furniture"/>
  </r>
  <r>
    <n v="2027"/>
    <x v="989"/>
    <x v="162"/>
    <d v="2016-09-10T00:00:00"/>
    <s v="Second Class"/>
    <s v="VM-21685"/>
    <s v="Valerie Mitchum"/>
    <s v="Home Office"/>
    <x v="0"/>
    <x v="152"/>
    <x v="1"/>
    <n v="93534"/>
    <x v="1"/>
    <s v="OFF-BI-10002225"/>
    <x v="1"/>
    <s v="Binders"/>
    <x v="340"/>
    <x v="1714"/>
    <n v="2"/>
    <n v="0.2"/>
    <x v="1827"/>
    <s v="low"/>
    <s v="Next time"/>
    <s v="Valerie Mitchum"/>
    <s v="OFF-BI-10002225"/>
    <s v="Office Supplies"/>
  </r>
  <r>
    <n v="2028"/>
    <x v="989"/>
    <x v="162"/>
    <d v="2016-09-10T00:00:00"/>
    <s v="Second Class"/>
    <s v="VM-21685"/>
    <s v="Valerie Mitchum"/>
    <s v="Home Office"/>
    <x v="0"/>
    <x v="152"/>
    <x v="1"/>
    <n v="93534"/>
    <x v="1"/>
    <s v="OFF-BI-10001989"/>
    <x v="1"/>
    <s v="Binders"/>
    <x v="542"/>
    <x v="1715"/>
    <n v="4"/>
    <n v="0.2"/>
    <x v="1828"/>
    <s v="low"/>
    <s v="Next time"/>
    <s v="Valerie Mitchum"/>
    <s v="OFF-BI-10001989"/>
    <s v="Office Supplies"/>
  </r>
  <r>
    <n v="2029"/>
    <x v="990"/>
    <x v="650"/>
    <d v="2015-11-30T00:00:00"/>
    <s v="Standard Class"/>
    <s v="GP-14740"/>
    <s v="Guy Phonely"/>
    <s v="Corporate"/>
    <x v="0"/>
    <x v="273"/>
    <x v="31"/>
    <n v="1453"/>
    <x v="3"/>
    <s v="OFF-BI-10000343"/>
    <x v="1"/>
    <s v="Binders"/>
    <x v="186"/>
    <x v="1646"/>
    <n v="3"/>
    <n v="0"/>
    <x v="1829"/>
    <s v="low"/>
    <s v="Next time"/>
    <s v="Guy Phonely"/>
    <s v="OFF-BI-10000343"/>
    <s v="Office Supplies"/>
  </r>
  <r>
    <n v="2030"/>
    <x v="990"/>
    <x v="650"/>
    <d v="2015-11-30T00:00:00"/>
    <s v="Standard Class"/>
    <s v="GP-14740"/>
    <s v="Guy Phonely"/>
    <s v="Corporate"/>
    <x v="0"/>
    <x v="273"/>
    <x v="31"/>
    <n v="1453"/>
    <x v="3"/>
    <s v="OFF-ST-10001172"/>
    <x v="1"/>
    <s v="Storage"/>
    <x v="1206"/>
    <x v="1716"/>
    <n v="5"/>
    <n v="0"/>
    <x v="1830"/>
    <s v="low"/>
    <s v="Next time"/>
    <s v="Guy Phonely"/>
    <s v="OFF-ST-10001172"/>
    <s v="Office Supplies"/>
  </r>
  <r>
    <n v="2031"/>
    <x v="990"/>
    <x v="650"/>
    <d v="2015-11-30T00:00:00"/>
    <s v="Standard Class"/>
    <s v="GP-14740"/>
    <s v="Guy Phonely"/>
    <s v="Corporate"/>
    <x v="0"/>
    <x v="273"/>
    <x v="31"/>
    <n v="1453"/>
    <x v="3"/>
    <s v="OFF-BI-10003707"/>
    <x v="1"/>
    <s v="Binders"/>
    <x v="784"/>
    <x v="1717"/>
    <n v="4"/>
    <n v="0"/>
    <x v="1831"/>
    <s v="low"/>
    <s v="Next time"/>
    <s v="Guy Phonely"/>
    <s v="OFF-BI-10003707"/>
    <s v="Office Supplies"/>
  </r>
  <r>
    <n v="2032"/>
    <x v="990"/>
    <x v="650"/>
    <d v="2015-11-30T00:00:00"/>
    <s v="Standard Class"/>
    <s v="GP-14740"/>
    <s v="Guy Phonely"/>
    <s v="Corporate"/>
    <x v="0"/>
    <x v="273"/>
    <x v="31"/>
    <n v="1453"/>
    <x v="3"/>
    <s v="OFF-PA-10001274"/>
    <x v="1"/>
    <s v="Paper"/>
    <x v="1020"/>
    <x v="1023"/>
    <n v="3"/>
    <n v="0"/>
    <x v="1832"/>
    <s v="low"/>
    <s v="Next time"/>
    <s v="Guy Phonely"/>
    <s v="OFF-PA-10001274"/>
    <s v="Office Supplies"/>
  </r>
  <r>
    <n v="2033"/>
    <x v="991"/>
    <x v="10"/>
    <d v="2016-12-13T00:00:00"/>
    <s v="Standard Class"/>
    <s v="GB-14530"/>
    <s v="George Bell"/>
    <s v="Corporate"/>
    <x v="0"/>
    <x v="5"/>
    <x v="5"/>
    <n v="76106"/>
    <x v="2"/>
    <s v="OFF-PA-10002250"/>
    <x v="1"/>
    <s v="Paper"/>
    <x v="706"/>
    <x v="1718"/>
    <n v="2"/>
    <n v="0.2"/>
    <x v="1833"/>
    <s v="low"/>
    <s v="Next time"/>
    <s v="George Bell"/>
    <s v="OFF-PA-10002250"/>
    <s v="Office Supplies"/>
  </r>
  <r>
    <n v="2034"/>
    <x v="991"/>
    <x v="10"/>
    <d v="2016-12-13T00:00:00"/>
    <s v="Standard Class"/>
    <s v="GB-14530"/>
    <s v="George Bell"/>
    <s v="Corporate"/>
    <x v="0"/>
    <x v="5"/>
    <x v="5"/>
    <n v="76106"/>
    <x v="2"/>
    <s v="OFF-AR-10000475"/>
    <x v="1"/>
    <s v="Art"/>
    <x v="1120"/>
    <x v="1719"/>
    <n v="1"/>
    <n v="0.2"/>
    <x v="1834"/>
    <s v="low"/>
    <s v="Next time"/>
    <s v="George Bell"/>
    <s v="OFF-AR-10000475"/>
    <s v="Office Supplies"/>
  </r>
  <r>
    <n v="2035"/>
    <x v="992"/>
    <x v="145"/>
    <d v="2017-09-29T00:00:00"/>
    <s v="Standard Class"/>
    <s v="CT-11995"/>
    <s v="Carol Triggs"/>
    <s v="Consumer"/>
    <x v="0"/>
    <x v="30"/>
    <x v="11"/>
    <n v="55901"/>
    <x v="2"/>
    <s v="OFF-BI-10002976"/>
    <x v="1"/>
    <s v="Binders"/>
    <x v="857"/>
    <x v="338"/>
    <n v="2"/>
    <n v="0"/>
    <x v="1835"/>
    <s v="low"/>
    <s v="Next time"/>
    <s v="Carol Triggs"/>
    <s v="OFF-BI-10002976"/>
    <s v="Office Supplies"/>
  </r>
  <r>
    <n v="2036"/>
    <x v="992"/>
    <x v="145"/>
    <d v="2017-09-29T00:00:00"/>
    <s v="Standard Class"/>
    <s v="CT-11995"/>
    <s v="Carol Triggs"/>
    <s v="Consumer"/>
    <x v="0"/>
    <x v="30"/>
    <x v="11"/>
    <n v="55901"/>
    <x v="2"/>
    <s v="FUR-CH-10003061"/>
    <x v="0"/>
    <s v="Chairs"/>
    <x v="51"/>
    <x v="1720"/>
    <n v="3"/>
    <n v="0"/>
    <x v="1836"/>
    <s v="low"/>
    <s v="Next time"/>
    <s v="Carol Triggs"/>
    <s v="FUR-CH-10003061"/>
    <s v="Furniture"/>
  </r>
  <r>
    <n v="2037"/>
    <x v="993"/>
    <x v="651"/>
    <d v="2015-01-27T00:00:00"/>
    <s v="Standard Class"/>
    <s v="CW-11905"/>
    <s v="Carl Weiss"/>
    <s v="Home Office"/>
    <x v="0"/>
    <x v="274"/>
    <x v="37"/>
    <n v="59715"/>
    <x v="1"/>
    <s v="OFF-PA-10002893"/>
    <x v="1"/>
    <s v="Paper"/>
    <x v="364"/>
    <x v="1721"/>
    <n v="3"/>
    <n v="0"/>
    <x v="1837"/>
    <s v="low"/>
    <s v="Next time"/>
    <s v="Carl Weiss"/>
    <s v="OFF-PA-10002893"/>
    <s v="Office Supplies"/>
  </r>
  <r>
    <n v="2038"/>
    <x v="993"/>
    <x v="651"/>
    <d v="2015-01-27T00:00:00"/>
    <s v="Standard Class"/>
    <s v="CW-11905"/>
    <s v="Carl Weiss"/>
    <s v="Home Office"/>
    <x v="0"/>
    <x v="274"/>
    <x v="37"/>
    <n v="59715"/>
    <x v="1"/>
    <s v="OFF-LA-10003077"/>
    <x v="1"/>
    <s v="Labels"/>
    <x v="1089"/>
    <x v="2"/>
    <n v="2"/>
    <n v="0"/>
    <x v="2"/>
    <s v="low"/>
    <s v="Next time"/>
    <s v="Carl Weiss"/>
    <s v="OFF-LA-10003077"/>
    <s v="Office Supplies"/>
  </r>
  <r>
    <n v="2039"/>
    <x v="994"/>
    <x v="652"/>
    <d v="2015-06-23T00:00:00"/>
    <s v="Standard Class"/>
    <s v="SN-20560"/>
    <s v="Skye Norling"/>
    <s v="Home Office"/>
    <x v="0"/>
    <x v="97"/>
    <x v="16"/>
    <n v="85345"/>
    <x v="1"/>
    <s v="OFF-PA-10001661"/>
    <x v="1"/>
    <s v="Paper"/>
    <x v="1207"/>
    <x v="1627"/>
    <n v="3"/>
    <n v="0.2"/>
    <x v="1838"/>
    <s v="low"/>
    <s v="Next time"/>
    <s v="Skye Norling"/>
    <s v="OFF-PA-10001661"/>
    <s v="Office Supplies"/>
  </r>
  <r>
    <n v="2040"/>
    <x v="994"/>
    <x v="652"/>
    <d v="2015-06-23T00:00:00"/>
    <s v="Standard Class"/>
    <s v="SN-20560"/>
    <s v="Skye Norling"/>
    <s v="Home Office"/>
    <x v="0"/>
    <x v="97"/>
    <x v="16"/>
    <n v="85345"/>
    <x v="1"/>
    <s v="OFF-BI-10004656"/>
    <x v="1"/>
    <s v="Binders"/>
    <x v="864"/>
    <x v="1722"/>
    <n v="7"/>
    <n v="0.7"/>
    <x v="1839"/>
    <s v="low"/>
    <s v="Next time"/>
    <s v="Skye Norling"/>
    <s v="OFF-BI-10004656"/>
    <s v="Office Supplies"/>
  </r>
  <r>
    <n v="2041"/>
    <x v="994"/>
    <x v="652"/>
    <d v="2015-06-23T00:00:00"/>
    <s v="Standard Class"/>
    <s v="SN-20560"/>
    <s v="Skye Norling"/>
    <s v="Home Office"/>
    <x v="0"/>
    <x v="97"/>
    <x v="16"/>
    <n v="85345"/>
    <x v="1"/>
    <s v="OFF-BI-10003707"/>
    <x v="1"/>
    <s v="Binders"/>
    <x v="784"/>
    <x v="1723"/>
    <n v="2"/>
    <n v="0.7"/>
    <x v="1840"/>
    <s v="low"/>
    <s v="Next time"/>
    <s v="Skye Norling"/>
    <s v="OFF-BI-10003707"/>
    <s v="Office Supplies"/>
  </r>
  <r>
    <n v="2042"/>
    <x v="994"/>
    <x v="652"/>
    <d v="2015-06-23T00:00:00"/>
    <s v="Standard Class"/>
    <s v="SN-20560"/>
    <s v="Skye Norling"/>
    <s v="Home Office"/>
    <x v="0"/>
    <x v="97"/>
    <x v="16"/>
    <n v="85345"/>
    <x v="1"/>
    <s v="FUR-FU-10004973"/>
    <x v="0"/>
    <s v="Furnishings"/>
    <x v="1143"/>
    <x v="1724"/>
    <n v="5"/>
    <n v="0.2"/>
    <x v="1841"/>
    <s v="low"/>
    <s v="Next time"/>
    <s v="Skye Norling"/>
    <s v="FUR-FU-10004973"/>
    <s v="Furniture"/>
  </r>
  <r>
    <n v="2043"/>
    <x v="995"/>
    <x v="653"/>
    <d v="2015-10-08T00:00:00"/>
    <s v="Standard Class"/>
    <s v="EB-13705"/>
    <s v="Ed Braxton"/>
    <s v="Corporate"/>
    <x v="0"/>
    <x v="70"/>
    <x v="1"/>
    <n v="92105"/>
    <x v="1"/>
    <s v="OFF-BI-10004817"/>
    <x v="1"/>
    <s v="Binders"/>
    <x v="1208"/>
    <x v="1725"/>
    <n v="6"/>
    <n v="0.2"/>
    <x v="1842"/>
    <s v="low"/>
    <s v="Next time"/>
    <s v="Ed Braxton"/>
    <s v="OFF-BI-10004817"/>
    <s v="Office Supplies"/>
  </r>
  <r>
    <n v="2044"/>
    <x v="996"/>
    <x v="551"/>
    <d v="2017-11-23T00:00:00"/>
    <s v="Standard Class"/>
    <s v="JW-15220"/>
    <s v="Jane Waco"/>
    <s v="Corporate"/>
    <x v="0"/>
    <x v="80"/>
    <x v="24"/>
    <n v="44107"/>
    <x v="3"/>
    <s v="OFF-AR-10001860"/>
    <x v="1"/>
    <s v="Art"/>
    <x v="916"/>
    <x v="1726"/>
    <n v="7"/>
    <n v="0.2"/>
    <x v="1566"/>
    <s v="low"/>
    <s v="Next time"/>
    <s v="Jane Waco"/>
    <s v="OFF-AR-10001860"/>
    <s v="Office Supplies"/>
  </r>
  <r>
    <n v="2045"/>
    <x v="997"/>
    <x v="654"/>
    <d v="2014-08-23T00:00:00"/>
    <s v="Standard Class"/>
    <s v="KB-16585"/>
    <s v="Ken Black"/>
    <s v="Corporate"/>
    <x v="0"/>
    <x v="12"/>
    <x v="5"/>
    <n v="77095"/>
    <x v="2"/>
    <s v="OFF-PA-10001639"/>
    <x v="1"/>
    <s v="Paper"/>
    <x v="981"/>
    <x v="12"/>
    <n v="3"/>
    <n v="0.2"/>
    <x v="12"/>
    <s v="low"/>
    <s v="Next time"/>
    <s v="Ken Black"/>
    <s v="OFF-PA-10001639"/>
    <s v="Office Supplies"/>
  </r>
  <r>
    <n v="2046"/>
    <x v="998"/>
    <x v="19"/>
    <d v="2016-07-21T00:00:00"/>
    <s v="Standard Class"/>
    <s v="MC-17590"/>
    <s v="Matt Collister"/>
    <s v="Corporate"/>
    <x v="0"/>
    <x v="275"/>
    <x v="30"/>
    <n v="8861"/>
    <x v="3"/>
    <s v="OFF-AP-10004487"/>
    <x v="1"/>
    <s v="Appliances"/>
    <x v="722"/>
    <x v="1727"/>
    <n v="2"/>
    <n v="0"/>
    <x v="1843"/>
    <s v="low"/>
    <s v="Next time"/>
    <s v="Matt Collister"/>
    <s v="OFF-AP-10004487"/>
    <s v="Office Supplies"/>
  </r>
  <r>
    <n v="2047"/>
    <x v="998"/>
    <x v="19"/>
    <d v="2016-07-21T00:00:00"/>
    <s v="Standard Class"/>
    <s v="MC-17590"/>
    <s v="Matt Collister"/>
    <s v="Corporate"/>
    <x v="0"/>
    <x v="275"/>
    <x v="30"/>
    <n v="8861"/>
    <x v="3"/>
    <s v="TEC-PH-10001760"/>
    <x v="2"/>
    <s v="Phones"/>
    <x v="257"/>
    <x v="1728"/>
    <n v="3"/>
    <n v="0"/>
    <x v="1844"/>
    <s v="low"/>
    <s v="Next time"/>
    <s v="Matt Collister"/>
    <s v="TEC-PH-10001760"/>
    <s v="Technology"/>
  </r>
  <r>
    <n v="2048"/>
    <x v="998"/>
    <x v="19"/>
    <d v="2016-07-21T00:00:00"/>
    <s v="Standard Class"/>
    <s v="MC-17590"/>
    <s v="Matt Collister"/>
    <s v="Corporate"/>
    <x v="0"/>
    <x v="275"/>
    <x v="30"/>
    <n v="8861"/>
    <x v="3"/>
    <s v="OFF-PA-10004071"/>
    <x v="1"/>
    <s v="Paper"/>
    <x v="417"/>
    <x v="444"/>
    <n v="1"/>
    <n v="0"/>
    <x v="458"/>
    <s v="low"/>
    <s v="Next time"/>
    <s v="Matt Collister"/>
    <s v="OFF-PA-10004071"/>
    <s v="Office Supplies"/>
  </r>
  <r>
    <n v="2049"/>
    <x v="999"/>
    <x v="655"/>
    <d v="2015-07-13T00:00:00"/>
    <s v="First Class"/>
    <s v="CK-12595"/>
    <s v="Clytie Kelty"/>
    <s v="Consumer"/>
    <x v="0"/>
    <x v="10"/>
    <x v="9"/>
    <n v="19134"/>
    <x v="3"/>
    <s v="FUR-FU-10004848"/>
    <x v="0"/>
    <s v="Furnishings"/>
    <x v="28"/>
    <x v="1729"/>
    <n v="7"/>
    <n v="0.2"/>
    <x v="1845"/>
    <s v="low"/>
    <s v="Next time"/>
    <s v="Clytie Kelty"/>
    <s v="FUR-FU-10004848"/>
    <s v="Furniture"/>
  </r>
  <r>
    <n v="2050"/>
    <x v="999"/>
    <x v="655"/>
    <d v="2015-07-13T00:00:00"/>
    <s v="First Class"/>
    <s v="CK-12595"/>
    <s v="Clytie Kelty"/>
    <s v="Consumer"/>
    <x v="0"/>
    <x v="10"/>
    <x v="9"/>
    <n v="19134"/>
    <x v="3"/>
    <s v="OFF-BI-10004022"/>
    <x v="1"/>
    <s v="Binders"/>
    <x v="755"/>
    <x v="1278"/>
    <n v="3"/>
    <n v="0.7"/>
    <x v="1846"/>
    <s v="low"/>
    <s v="Next time"/>
    <s v="Clytie Kelty"/>
    <s v="OFF-BI-10004022"/>
    <s v="Office Supplies"/>
  </r>
  <r>
    <n v="2051"/>
    <x v="999"/>
    <x v="655"/>
    <d v="2015-07-13T00:00:00"/>
    <s v="First Class"/>
    <s v="CK-12595"/>
    <s v="Clytie Kelty"/>
    <s v="Consumer"/>
    <x v="0"/>
    <x v="10"/>
    <x v="9"/>
    <n v="19134"/>
    <x v="3"/>
    <s v="OFF-BI-10003669"/>
    <x v="1"/>
    <s v="Binders"/>
    <x v="804"/>
    <x v="90"/>
    <n v="4"/>
    <n v="0.7"/>
    <x v="1847"/>
    <s v="low"/>
    <s v="Next time"/>
    <s v="Clytie Kelty"/>
    <s v="OFF-BI-10003669"/>
    <s v="Office Supplies"/>
  </r>
  <r>
    <n v="2052"/>
    <x v="999"/>
    <x v="655"/>
    <d v="2015-07-13T00:00:00"/>
    <s v="First Class"/>
    <s v="CK-12595"/>
    <s v="Clytie Kelty"/>
    <s v="Consumer"/>
    <x v="0"/>
    <x v="10"/>
    <x v="9"/>
    <n v="19134"/>
    <x v="3"/>
    <s v="FUR-CH-10003833"/>
    <x v="0"/>
    <s v="Chairs"/>
    <x v="1209"/>
    <x v="1730"/>
    <n v="8"/>
    <n v="0.3"/>
    <x v="1848"/>
    <s v="low"/>
    <s v="Next time"/>
    <s v="Clytie Kelty"/>
    <s v="FUR-CH-10003833"/>
    <s v="Furniture"/>
  </r>
  <r>
    <n v="2053"/>
    <x v="999"/>
    <x v="655"/>
    <d v="2015-07-13T00:00:00"/>
    <s v="First Class"/>
    <s v="CK-12595"/>
    <s v="Clytie Kelty"/>
    <s v="Consumer"/>
    <x v="0"/>
    <x v="10"/>
    <x v="9"/>
    <n v="19134"/>
    <x v="3"/>
    <s v="OFF-AR-10003732"/>
    <x v="1"/>
    <s v="Art"/>
    <x v="324"/>
    <x v="1731"/>
    <n v="5"/>
    <n v="0.2"/>
    <x v="1849"/>
    <s v="low"/>
    <s v="Next time"/>
    <s v="Clytie Kelty"/>
    <s v="OFF-AR-10003732"/>
    <s v="Office Supplies"/>
  </r>
  <r>
    <n v="2054"/>
    <x v="999"/>
    <x v="655"/>
    <d v="2015-07-13T00:00:00"/>
    <s v="First Class"/>
    <s v="CK-12595"/>
    <s v="Clytie Kelty"/>
    <s v="Consumer"/>
    <x v="0"/>
    <x v="10"/>
    <x v="9"/>
    <n v="19134"/>
    <x v="3"/>
    <s v="FUR-FU-10003142"/>
    <x v="0"/>
    <s v="Furnishings"/>
    <x v="1210"/>
    <x v="863"/>
    <n v="6"/>
    <n v="0.2"/>
    <x v="1850"/>
    <s v="low"/>
    <s v="Next time"/>
    <s v="Clytie Kelty"/>
    <s v="FUR-FU-10003142"/>
    <s v="Furniture"/>
  </r>
  <r>
    <n v="2055"/>
    <x v="1000"/>
    <x v="49"/>
    <d v="2016-12-07T00:00:00"/>
    <s v="Standard Class"/>
    <s v="RD-19480"/>
    <s v="Rick Duston"/>
    <s v="Consumer"/>
    <x v="0"/>
    <x v="102"/>
    <x v="14"/>
    <n v="47374"/>
    <x v="2"/>
    <s v="FUR-FU-10001196"/>
    <x v="0"/>
    <s v="Furnishings"/>
    <x v="1125"/>
    <x v="1732"/>
    <n v="3"/>
    <n v="0"/>
    <x v="1851"/>
    <s v="low"/>
    <s v="Next time"/>
    <s v="Rick Duston"/>
    <s v="FUR-FU-10001196"/>
    <s v="Furniture"/>
  </r>
  <r>
    <n v="2056"/>
    <x v="1001"/>
    <x v="66"/>
    <d v="2017-12-25T00:00:00"/>
    <s v="First Class"/>
    <s v="TP-21130"/>
    <s v="Theone Pippenger"/>
    <s v="Consumer"/>
    <x v="0"/>
    <x v="66"/>
    <x v="12"/>
    <n v="48227"/>
    <x v="2"/>
    <s v="TEC-AC-10001114"/>
    <x v="2"/>
    <s v="Accessories"/>
    <x v="1211"/>
    <x v="1695"/>
    <n v="5"/>
    <n v="0"/>
    <x v="1852"/>
    <s v="low"/>
    <s v="Next time"/>
    <s v="Theone Pippenger"/>
    <s v="TEC-AC-10001114"/>
    <s v="Technology"/>
  </r>
  <r>
    <n v="2057"/>
    <x v="1001"/>
    <x v="66"/>
    <d v="2017-12-25T00:00:00"/>
    <s v="First Class"/>
    <s v="TP-21130"/>
    <s v="Theone Pippenger"/>
    <s v="Consumer"/>
    <x v="0"/>
    <x v="66"/>
    <x v="12"/>
    <n v="48227"/>
    <x v="2"/>
    <s v="FUR-CH-10002335"/>
    <x v="0"/>
    <s v="Chairs"/>
    <x v="629"/>
    <x v="1733"/>
    <n v="7"/>
    <n v="0"/>
    <x v="1853"/>
    <s v="low"/>
    <s v="Good Performance"/>
    <s v="Theone Pippenger"/>
    <s v="FUR-CH-10002335"/>
    <s v="Furniture"/>
  </r>
  <r>
    <n v="2058"/>
    <x v="1001"/>
    <x v="66"/>
    <d v="2017-12-25T00:00:00"/>
    <s v="First Class"/>
    <s v="TP-21130"/>
    <s v="Theone Pippenger"/>
    <s v="Consumer"/>
    <x v="0"/>
    <x v="66"/>
    <x v="12"/>
    <n v="48227"/>
    <x v="2"/>
    <s v="TEC-AC-10000844"/>
    <x v="2"/>
    <s v="Accessories"/>
    <x v="106"/>
    <x v="1734"/>
    <n v="1"/>
    <n v="0"/>
    <x v="1854"/>
    <s v="low"/>
    <s v="Next time"/>
    <s v="Theone Pippenger"/>
    <s v="TEC-AC-10000844"/>
    <s v="Technology"/>
  </r>
  <r>
    <n v="2059"/>
    <x v="1001"/>
    <x v="66"/>
    <d v="2017-12-25T00:00:00"/>
    <s v="First Class"/>
    <s v="TP-21130"/>
    <s v="Theone Pippenger"/>
    <s v="Consumer"/>
    <x v="0"/>
    <x v="66"/>
    <x v="12"/>
    <n v="48227"/>
    <x v="2"/>
    <s v="FUR-TA-10004534"/>
    <x v="0"/>
    <s v="Tables"/>
    <x v="121"/>
    <x v="1735"/>
    <n v="2"/>
    <n v="0"/>
    <x v="1855"/>
    <s v="low"/>
    <s v="Next time"/>
    <s v="Theone Pippenger"/>
    <s v="FUR-TA-10004534"/>
    <s v="Furniture"/>
  </r>
  <r>
    <n v="2060"/>
    <x v="1002"/>
    <x v="656"/>
    <d v="2014-11-04T00:00:00"/>
    <s v="Standard Class"/>
    <s v="GG-14650"/>
    <s v="Greg Guthrie"/>
    <s v="Corporate"/>
    <x v="0"/>
    <x v="1"/>
    <x v="1"/>
    <n v="90049"/>
    <x v="1"/>
    <s v="OFF-FA-10002975"/>
    <x v="1"/>
    <s v="Fasteners"/>
    <x v="128"/>
    <x v="1176"/>
    <n v="3"/>
    <n v="0"/>
    <x v="1856"/>
    <s v="low"/>
    <s v="Next time"/>
    <s v="Greg Guthrie"/>
    <s v="OFF-FA-10002975"/>
    <s v="Office Supplies"/>
  </r>
  <r>
    <n v="2061"/>
    <x v="1002"/>
    <x v="656"/>
    <d v="2014-11-04T00:00:00"/>
    <s v="Standard Class"/>
    <s v="GG-14650"/>
    <s v="Greg Guthrie"/>
    <s v="Corporate"/>
    <x v="0"/>
    <x v="1"/>
    <x v="1"/>
    <n v="90049"/>
    <x v="1"/>
    <s v="OFF-ST-10003996"/>
    <x v="1"/>
    <s v="Storage"/>
    <x v="1212"/>
    <x v="1736"/>
    <n v="5"/>
    <n v="0"/>
    <x v="1857"/>
    <s v="low"/>
    <s v="Next time"/>
    <s v="Greg Guthrie"/>
    <s v="OFF-ST-10003996"/>
    <s v="Office Supplies"/>
  </r>
  <r>
    <n v="2062"/>
    <x v="1002"/>
    <x v="656"/>
    <d v="2014-11-04T00:00:00"/>
    <s v="Standard Class"/>
    <s v="GG-14650"/>
    <s v="Greg Guthrie"/>
    <s v="Corporate"/>
    <x v="0"/>
    <x v="1"/>
    <x v="1"/>
    <n v="90049"/>
    <x v="1"/>
    <s v="OFF-BI-10002571"/>
    <x v="1"/>
    <s v="Binders"/>
    <x v="1213"/>
    <x v="1737"/>
    <n v="2"/>
    <n v="0.2"/>
    <x v="1858"/>
    <s v="low"/>
    <s v="Next time"/>
    <s v="Greg Guthrie"/>
    <s v="OFF-BI-10002571"/>
    <s v="Office Supplies"/>
  </r>
  <r>
    <n v="2063"/>
    <x v="1002"/>
    <x v="656"/>
    <d v="2014-11-04T00:00:00"/>
    <s v="Standard Class"/>
    <s v="GG-14650"/>
    <s v="Greg Guthrie"/>
    <s v="Corporate"/>
    <x v="0"/>
    <x v="1"/>
    <x v="1"/>
    <n v="90049"/>
    <x v="1"/>
    <s v="OFF-PA-10000477"/>
    <x v="1"/>
    <s v="Paper"/>
    <x v="1214"/>
    <x v="1738"/>
    <n v="13"/>
    <n v="0"/>
    <x v="1859"/>
    <s v="low"/>
    <s v="Next time"/>
    <s v="Greg Guthrie"/>
    <s v="OFF-PA-10000477"/>
    <s v="Office Supplies"/>
  </r>
  <r>
    <n v="2064"/>
    <x v="1002"/>
    <x v="656"/>
    <d v="2014-11-04T00:00:00"/>
    <s v="Standard Class"/>
    <s v="GG-14650"/>
    <s v="Greg Guthrie"/>
    <s v="Corporate"/>
    <x v="0"/>
    <x v="1"/>
    <x v="1"/>
    <n v="90049"/>
    <x v="1"/>
    <s v="OFF-BI-10004209"/>
    <x v="1"/>
    <s v="Binders"/>
    <x v="1215"/>
    <x v="1739"/>
    <n v="3"/>
    <n v="0.2"/>
    <x v="1860"/>
    <s v="low"/>
    <s v="Next time"/>
    <s v="Greg Guthrie"/>
    <s v="OFF-BI-10004209"/>
    <s v="Office Supplies"/>
  </r>
  <r>
    <n v="2065"/>
    <x v="1002"/>
    <x v="656"/>
    <d v="2014-11-04T00:00:00"/>
    <s v="Standard Class"/>
    <s v="GG-14650"/>
    <s v="Greg Guthrie"/>
    <s v="Corporate"/>
    <x v="0"/>
    <x v="1"/>
    <x v="1"/>
    <n v="90049"/>
    <x v="1"/>
    <s v="OFF-ST-10001963"/>
    <x v="1"/>
    <s v="Storage"/>
    <x v="537"/>
    <x v="1740"/>
    <n v="4"/>
    <n v="0"/>
    <x v="1861"/>
    <s v="low"/>
    <s v="Next time"/>
    <s v="Greg Guthrie"/>
    <s v="OFF-ST-10001963"/>
    <s v="Office Supplies"/>
  </r>
  <r>
    <n v="2066"/>
    <x v="1002"/>
    <x v="656"/>
    <d v="2014-11-04T00:00:00"/>
    <s v="Standard Class"/>
    <s v="GG-14650"/>
    <s v="Greg Guthrie"/>
    <s v="Corporate"/>
    <x v="0"/>
    <x v="1"/>
    <x v="1"/>
    <n v="90049"/>
    <x v="1"/>
    <s v="FUR-CH-10003833"/>
    <x v="0"/>
    <s v="Chairs"/>
    <x v="1209"/>
    <x v="1741"/>
    <n v="3"/>
    <n v="0.2"/>
    <x v="1862"/>
    <s v="low"/>
    <s v="Next time"/>
    <s v="Greg Guthrie"/>
    <s v="FUR-CH-10003833"/>
    <s v="Furniture"/>
  </r>
  <r>
    <n v="2067"/>
    <x v="1002"/>
    <x v="656"/>
    <d v="2014-11-04T00:00:00"/>
    <s v="Standard Class"/>
    <s v="GG-14650"/>
    <s v="Greg Guthrie"/>
    <s v="Corporate"/>
    <x v="0"/>
    <x v="1"/>
    <x v="1"/>
    <n v="90049"/>
    <x v="1"/>
    <s v="TEC-AC-10004568"/>
    <x v="2"/>
    <s v="Accessories"/>
    <x v="1118"/>
    <x v="1742"/>
    <n v="9"/>
    <n v="0"/>
    <x v="1863"/>
    <s v="low"/>
    <s v="Next time"/>
    <s v="Greg Guthrie"/>
    <s v="TEC-AC-10004568"/>
    <s v="Technology"/>
  </r>
  <r>
    <n v="2068"/>
    <x v="1002"/>
    <x v="656"/>
    <d v="2014-11-04T00:00:00"/>
    <s v="Standard Class"/>
    <s v="GG-14650"/>
    <s v="Greg Guthrie"/>
    <s v="Corporate"/>
    <x v="0"/>
    <x v="1"/>
    <x v="1"/>
    <n v="90049"/>
    <x v="1"/>
    <s v="OFF-AR-10001419"/>
    <x v="1"/>
    <s v="Art"/>
    <x v="1015"/>
    <x v="708"/>
    <n v="3"/>
    <n v="0"/>
    <x v="1864"/>
    <s v="low"/>
    <s v="Next time"/>
    <s v="Greg Guthrie"/>
    <s v="OFF-AR-10001419"/>
    <s v="Office Supplies"/>
  </r>
  <r>
    <n v="2069"/>
    <x v="1003"/>
    <x v="657"/>
    <d v="2015-04-19T00:00:00"/>
    <s v="Standard Class"/>
    <s v="ZC-21910"/>
    <s v="Zuschuss Carroll"/>
    <s v="Consumer"/>
    <x v="0"/>
    <x v="225"/>
    <x v="1"/>
    <n v="91767"/>
    <x v="1"/>
    <s v="TEC-AC-10002800"/>
    <x v="2"/>
    <s v="Accessories"/>
    <x v="1216"/>
    <x v="1743"/>
    <n v="4"/>
    <n v="0"/>
    <x v="1865"/>
    <s v="low"/>
    <s v="Next time"/>
    <s v="Zuschuss Carroll"/>
    <s v="TEC-AC-10002800"/>
    <s v="Technology"/>
  </r>
  <r>
    <n v="2070"/>
    <x v="1003"/>
    <x v="657"/>
    <d v="2015-04-19T00:00:00"/>
    <s v="Standard Class"/>
    <s v="ZC-21910"/>
    <s v="Zuschuss Carroll"/>
    <s v="Consumer"/>
    <x v="0"/>
    <x v="225"/>
    <x v="1"/>
    <n v="91767"/>
    <x v="1"/>
    <s v="FUR-TA-10003954"/>
    <x v="0"/>
    <s v="Tables"/>
    <x v="1217"/>
    <x v="1744"/>
    <n v="3"/>
    <n v="0.2"/>
    <x v="1866"/>
    <s v="low"/>
    <s v="Next time"/>
    <s v="Zuschuss Carroll"/>
    <s v="FUR-TA-10003954"/>
    <s v="Furniture"/>
  </r>
  <r>
    <n v="2071"/>
    <x v="1004"/>
    <x v="658"/>
    <d v="2016-07-23T00:00:00"/>
    <s v="Second Class"/>
    <s v="CC-12610"/>
    <s v="Corey Catlett"/>
    <s v="Corporate"/>
    <x v="0"/>
    <x v="10"/>
    <x v="9"/>
    <n v="19134"/>
    <x v="3"/>
    <s v="OFF-BI-10000301"/>
    <x v="1"/>
    <s v="Binders"/>
    <x v="625"/>
    <x v="1745"/>
    <n v="1"/>
    <n v="0.7"/>
    <x v="1867"/>
    <s v="low"/>
    <s v="Next time"/>
    <s v="Corey Catlett"/>
    <s v="OFF-BI-10000301"/>
    <s v="Office Supplies"/>
  </r>
  <r>
    <n v="2072"/>
    <x v="1005"/>
    <x v="225"/>
    <d v="2017-11-25T00:00:00"/>
    <s v="Standard Class"/>
    <s v="KA-16525"/>
    <s v="Kelly Andreada"/>
    <s v="Consumer"/>
    <x v="0"/>
    <x v="276"/>
    <x v="1"/>
    <n v="91761"/>
    <x v="1"/>
    <s v="FUR-CH-10003956"/>
    <x v="0"/>
    <s v="Chairs"/>
    <x v="368"/>
    <x v="510"/>
    <n v="5"/>
    <n v="0.2"/>
    <x v="1868"/>
    <s v="low"/>
    <s v="Next time"/>
    <s v="Kelly Andreada"/>
    <s v="FUR-CH-10003956"/>
    <s v="Furniture"/>
  </r>
  <r>
    <n v="2073"/>
    <x v="1006"/>
    <x v="491"/>
    <d v="2016-12-02T00:00:00"/>
    <s v="Standard Class"/>
    <s v="TC-20980"/>
    <s v="Tamara Chand"/>
    <s v="Corporate"/>
    <x v="0"/>
    <x v="4"/>
    <x v="4"/>
    <n v="98105"/>
    <x v="1"/>
    <s v="OFF-BI-10002954"/>
    <x v="1"/>
    <s v="Binders"/>
    <x v="1188"/>
    <x v="1746"/>
    <n v="2"/>
    <n v="0.2"/>
    <x v="1869"/>
    <s v="low"/>
    <s v="Next time"/>
    <s v="Tamara Chand"/>
    <s v="OFF-BI-10002954"/>
    <s v="Office Supplies"/>
  </r>
  <r>
    <n v="2074"/>
    <x v="1007"/>
    <x v="659"/>
    <d v="2017-11-12T00:00:00"/>
    <s v="Second Class"/>
    <s v="DB-13270"/>
    <s v="Deborah Brumfield"/>
    <s v="Home Office"/>
    <x v="0"/>
    <x v="71"/>
    <x v="1"/>
    <n v="94513"/>
    <x v="1"/>
    <s v="TEC-AC-10003289"/>
    <x v="2"/>
    <s v="Accessories"/>
    <x v="1218"/>
    <x v="127"/>
    <n v="3"/>
    <n v="0"/>
    <x v="1870"/>
    <s v="low"/>
    <s v="Next time"/>
    <s v="Deborah Brumfield"/>
    <s v="TEC-AC-10003289"/>
    <s v="Technology"/>
  </r>
  <r>
    <n v="2075"/>
    <x v="1007"/>
    <x v="659"/>
    <d v="2017-11-12T00:00:00"/>
    <s v="Second Class"/>
    <s v="DB-13270"/>
    <s v="Deborah Brumfield"/>
    <s v="Home Office"/>
    <x v="0"/>
    <x v="71"/>
    <x v="1"/>
    <n v="94513"/>
    <x v="1"/>
    <s v="TEC-PH-10002468"/>
    <x v="2"/>
    <s v="Phones"/>
    <x v="1219"/>
    <x v="1747"/>
    <n v="7"/>
    <n v="0.2"/>
    <x v="1871"/>
    <s v="low"/>
    <s v="Next time"/>
    <s v="Deborah Brumfield"/>
    <s v="TEC-PH-10002468"/>
    <s v="Technology"/>
  </r>
  <r>
    <n v="2076"/>
    <x v="1008"/>
    <x v="588"/>
    <d v="2014-12-05T00:00:00"/>
    <s v="Standard Class"/>
    <s v="TR-21325"/>
    <s v="Toby Ritter"/>
    <s v="Consumer"/>
    <x v="0"/>
    <x v="8"/>
    <x v="1"/>
    <n v="94122"/>
    <x v="1"/>
    <s v="FUR-FU-10001861"/>
    <x v="0"/>
    <s v="Furnishings"/>
    <x v="275"/>
    <x v="1748"/>
    <n v="3"/>
    <n v="0"/>
    <x v="1872"/>
    <s v="low"/>
    <s v="Next time"/>
    <s v="Toby Ritter"/>
    <s v="FUR-FU-10001861"/>
    <s v="Furniture"/>
  </r>
  <r>
    <n v="2077"/>
    <x v="1009"/>
    <x v="510"/>
    <d v="2017-09-15T00:00:00"/>
    <s v="First Class"/>
    <s v="BF-11080"/>
    <s v="Bart Folk"/>
    <s v="Consumer"/>
    <x v="0"/>
    <x v="248"/>
    <x v="39"/>
    <n v="21215"/>
    <x v="3"/>
    <s v="OFF-PA-10004082"/>
    <x v="1"/>
    <s v="Paper"/>
    <x v="227"/>
    <x v="1749"/>
    <n v="5"/>
    <n v="0"/>
    <x v="1873"/>
    <s v="low"/>
    <s v="Next time"/>
    <s v="Bart Folk"/>
    <s v="OFF-PA-10004082"/>
    <s v="Office Supplies"/>
  </r>
  <r>
    <n v="2078"/>
    <x v="1009"/>
    <x v="510"/>
    <d v="2017-09-15T00:00:00"/>
    <s v="First Class"/>
    <s v="BF-11080"/>
    <s v="Bart Folk"/>
    <s v="Consumer"/>
    <x v="0"/>
    <x v="248"/>
    <x v="39"/>
    <n v="21215"/>
    <x v="3"/>
    <s v="OFF-AP-10000358"/>
    <x v="1"/>
    <s v="Appliances"/>
    <x v="95"/>
    <x v="1750"/>
    <n v="7"/>
    <n v="0"/>
    <x v="1874"/>
    <s v="low"/>
    <s v="Next time"/>
    <s v="Bart Folk"/>
    <s v="OFF-AP-10000358"/>
    <s v="Office Supplies"/>
  </r>
  <r>
    <n v="2079"/>
    <x v="1009"/>
    <x v="510"/>
    <d v="2017-09-15T00:00:00"/>
    <s v="First Class"/>
    <s v="BF-11080"/>
    <s v="Bart Folk"/>
    <s v="Consumer"/>
    <x v="0"/>
    <x v="248"/>
    <x v="39"/>
    <n v="21215"/>
    <x v="3"/>
    <s v="OFF-PA-10004243"/>
    <x v="1"/>
    <s v="Paper"/>
    <x v="274"/>
    <x v="450"/>
    <n v="5"/>
    <n v="0"/>
    <x v="464"/>
    <s v="low"/>
    <s v="Next time"/>
    <s v="Bart Folk"/>
    <s v="OFF-PA-10004243"/>
    <s v="Office Supplies"/>
  </r>
  <r>
    <n v="2080"/>
    <x v="1010"/>
    <x v="100"/>
    <d v="2015-12-29T00:00:00"/>
    <s v="Standard Class"/>
    <s v="MS-17365"/>
    <s v="Maribeth Schnelling"/>
    <s v="Consumer"/>
    <x v="0"/>
    <x v="42"/>
    <x v="16"/>
    <n v="85023"/>
    <x v="1"/>
    <s v="OFF-PA-10001295"/>
    <x v="1"/>
    <s v="Paper"/>
    <x v="1220"/>
    <x v="1751"/>
    <n v="7"/>
    <n v="0.2"/>
    <x v="1875"/>
    <s v="low"/>
    <s v="Next time"/>
    <s v="Maribeth Schnelling"/>
    <s v="OFF-PA-10001295"/>
    <s v="Office Supplies"/>
  </r>
  <r>
    <n v="2081"/>
    <x v="1010"/>
    <x v="100"/>
    <d v="2015-12-29T00:00:00"/>
    <s v="Standard Class"/>
    <s v="MS-17365"/>
    <s v="Maribeth Schnelling"/>
    <s v="Consumer"/>
    <x v="0"/>
    <x v="42"/>
    <x v="16"/>
    <n v="85023"/>
    <x v="1"/>
    <s v="TEC-PH-10002170"/>
    <x v="2"/>
    <s v="Phones"/>
    <x v="599"/>
    <x v="1752"/>
    <n v="2"/>
    <n v="0.2"/>
    <x v="1876"/>
    <s v="low"/>
    <s v="Next time"/>
    <s v="Maribeth Schnelling"/>
    <s v="TEC-PH-10002170"/>
    <s v="Technology"/>
  </r>
  <r>
    <n v="2082"/>
    <x v="1010"/>
    <x v="100"/>
    <d v="2015-12-29T00:00:00"/>
    <s v="Standard Class"/>
    <s v="MS-17365"/>
    <s v="Maribeth Schnelling"/>
    <s v="Consumer"/>
    <x v="0"/>
    <x v="42"/>
    <x v="16"/>
    <n v="85023"/>
    <x v="1"/>
    <s v="FUR-FU-10002885"/>
    <x v="0"/>
    <s v="Furnishings"/>
    <x v="762"/>
    <x v="323"/>
    <n v="2"/>
    <n v="0.2"/>
    <x v="1877"/>
    <s v="low"/>
    <s v="Next time"/>
    <s v="Maribeth Schnelling"/>
    <s v="FUR-FU-10002885"/>
    <s v="Furniture"/>
  </r>
  <r>
    <n v="2083"/>
    <x v="1011"/>
    <x v="660"/>
    <d v="2017-03-01T00:00:00"/>
    <s v="Standard Class"/>
    <s v="CK-12595"/>
    <s v="Clytie Kelty"/>
    <s v="Consumer"/>
    <x v="0"/>
    <x v="1"/>
    <x v="1"/>
    <n v="90008"/>
    <x v="1"/>
    <s v="OFF-PA-10002870"/>
    <x v="1"/>
    <s v="Paper"/>
    <x v="902"/>
    <x v="776"/>
    <n v="6"/>
    <n v="0"/>
    <x v="1878"/>
    <s v="low"/>
    <s v="Next time"/>
    <s v="Clytie Kelty"/>
    <s v="OFF-PA-10002870"/>
    <s v="Office Supplies"/>
  </r>
  <r>
    <n v="2084"/>
    <x v="1012"/>
    <x v="533"/>
    <d v="2014-11-29T00:00:00"/>
    <s v="Standard Class"/>
    <s v="ED-13885"/>
    <s v="Emily Ducich"/>
    <s v="Home Office"/>
    <x v="0"/>
    <x v="12"/>
    <x v="5"/>
    <n v="77036"/>
    <x v="2"/>
    <s v="OFF-LA-10003923"/>
    <x v="1"/>
    <s v="Labels"/>
    <x v="429"/>
    <x v="208"/>
    <n v="2"/>
    <n v="0.2"/>
    <x v="210"/>
    <s v="low"/>
    <s v="Next time"/>
    <s v="Emily Ducich"/>
    <s v="OFF-LA-10003923"/>
    <s v="Office Supplies"/>
  </r>
  <r>
    <n v="2085"/>
    <x v="1013"/>
    <x v="661"/>
    <d v="2016-06-28T00:00:00"/>
    <s v="Standard Class"/>
    <s v="IM-15070"/>
    <s v="Irene Maddox"/>
    <s v="Consumer"/>
    <x v="0"/>
    <x v="20"/>
    <x v="15"/>
    <n v="10009"/>
    <x v="3"/>
    <s v="OFF-LA-10003510"/>
    <x v="1"/>
    <s v="Labels"/>
    <x v="580"/>
    <x v="1164"/>
    <n v="4"/>
    <n v="0"/>
    <x v="1211"/>
    <s v="low"/>
    <s v="Next time"/>
    <s v="Irene Maddox"/>
    <s v="OFF-LA-10003510"/>
    <s v="Office Supplies"/>
  </r>
  <r>
    <n v="2086"/>
    <x v="1013"/>
    <x v="661"/>
    <d v="2016-06-28T00:00:00"/>
    <s v="Standard Class"/>
    <s v="IM-15070"/>
    <s v="Irene Maddox"/>
    <s v="Consumer"/>
    <x v="0"/>
    <x v="20"/>
    <x v="15"/>
    <n v="10009"/>
    <x v="3"/>
    <s v="OFF-LA-10000248"/>
    <x v="1"/>
    <s v="Labels"/>
    <x v="1221"/>
    <x v="1753"/>
    <n v="5"/>
    <n v="0"/>
    <x v="1879"/>
    <s v="low"/>
    <s v="Next time"/>
    <s v="Irene Maddox"/>
    <s v="OFF-LA-10000248"/>
    <s v="Office Supplies"/>
  </r>
  <r>
    <n v="2087"/>
    <x v="1013"/>
    <x v="661"/>
    <d v="2016-06-28T00:00:00"/>
    <s v="Standard Class"/>
    <s v="IM-15070"/>
    <s v="Irene Maddox"/>
    <s v="Consumer"/>
    <x v="0"/>
    <x v="20"/>
    <x v="15"/>
    <n v="10009"/>
    <x v="3"/>
    <s v="OFF-ST-10000060"/>
    <x v="1"/>
    <s v="Storage"/>
    <x v="392"/>
    <x v="1754"/>
    <n v="5"/>
    <n v="0"/>
    <x v="1880"/>
    <s v="low"/>
    <s v="Next time"/>
    <s v="Irene Maddox"/>
    <s v="OFF-ST-10000060"/>
    <s v="Office Supplies"/>
  </r>
  <r>
    <n v="2088"/>
    <x v="1013"/>
    <x v="661"/>
    <d v="2016-06-28T00:00:00"/>
    <s v="Standard Class"/>
    <s v="IM-15070"/>
    <s v="Irene Maddox"/>
    <s v="Consumer"/>
    <x v="0"/>
    <x v="20"/>
    <x v="15"/>
    <n v="10009"/>
    <x v="3"/>
    <s v="OFF-PA-10003129"/>
    <x v="1"/>
    <s v="Paper"/>
    <x v="1146"/>
    <x v="64"/>
    <n v="3"/>
    <n v="0"/>
    <x v="64"/>
    <s v="low"/>
    <s v="Next time"/>
    <s v="Irene Maddox"/>
    <s v="OFF-PA-10003129"/>
    <s v="Office Supplies"/>
  </r>
  <r>
    <n v="2089"/>
    <x v="1013"/>
    <x v="661"/>
    <d v="2016-06-28T00:00:00"/>
    <s v="Standard Class"/>
    <s v="IM-15070"/>
    <s v="Irene Maddox"/>
    <s v="Consumer"/>
    <x v="0"/>
    <x v="20"/>
    <x v="15"/>
    <n v="10009"/>
    <x v="3"/>
    <s v="OFF-FA-10004076"/>
    <x v="1"/>
    <s v="Fasteners"/>
    <x v="1222"/>
    <x v="532"/>
    <n v="2"/>
    <n v="0"/>
    <x v="1881"/>
    <s v="low"/>
    <s v="Next time"/>
    <s v="Irene Maddox"/>
    <s v="OFF-FA-10004076"/>
    <s v="Office Supplies"/>
  </r>
  <r>
    <n v="2090"/>
    <x v="1014"/>
    <x v="662"/>
    <d v="2015-10-30T00:00:00"/>
    <s v="Standard Class"/>
    <s v="MY-17380"/>
    <s v="Maribeth Yedwab"/>
    <s v="Corporate"/>
    <x v="0"/>
    <x v="277"/>
    <x v="1"/>
    <n v="91730"/>
    <x v="1"/>
    <s v="OFF-LA-10004008"/>
    <x v="1"/>
    <s v="Labels"/>
    <x v="1223"/>
    <x v="1755"/>
    <n v="2"/>
    <n v="0"/>
    <x v="1882"/>
    <s v="low"/>
    <s v="Next time"/>
    <s v="Maribeth Yedwab"/>
    <s v="OFF-LA-10004008"/>
    <s v="Office Supplies"/>
  </r>
  <r>
    <n v="2091"/>
    <x v="1015"/>
    <x v="663"/>
    <d v="2017-07-19T00:00:00"/>
    <s v="Standard Class"/>
    <s v="MM-17260"/>
    <s v="Magdelene Morse"/>
    <s v="Consumer"/>
    <x v="0"/>
    <x v="40"/>
    <x v="13"/>
    <n v="19805"/>
    <x v="3"/>
    <s v="OFF-BI-10004094"/>
    <x v="1"/>
    <s v="Binders"/>
    <x v="608"/>
    <x v="1756"/>
    <n v="3"/>
    <n v="0"/>
    <x v="1883"/>
    <s v="low"/>
    <s v="Next time"/>
    <s v="Magdelene Morse"/>
    <s v="OFF-BI-10004094"/>
    <s v="Office Supplies"/>
  </r>
  <r>
    <n v="2092"/>
    <x v="1015"/>
    <x v="663"/>
    <d v="2017-07-19T00:00:00"/>
    <s v="Standard Class"/>
    <s v="MM-17260"/>
    <s v="Magdelene Morse"/>
    <s v="Consumer"/>
    <x v="0"/>
    <x v="40"/>
    <x v="13"/>
    <n v="19805"/>
    <x v="3"/>
    <s v="FUR-TA-10004607"/>
    <x v="0"/>
    <s v="Tables"/>
    <x v="1104"/>
    <x v="1757"/>
    <n v="3"/>
    <n v="0.3"/>
    <x v="1884"/>
    <s v="low"/>
    <s v="Next time"/>
    <s v="Magdelene Morse"/>
    <s v="FUR-TA-10004607"/>
    <s v="Furniture"/>
  </r>
  <r>
    <n v="2093"/>
    <x v="1016"/>
    <x v="664"/>
    <d v="2014-11-21T00:00:00"/>
    <s v="Standard Class"/>
    <s v="MP-17470"/>
    <s v="Mark Packer"/>
    <s v="Home Office"/>
    <x v="0"/>
    <x v="278"/>
    <x v="11"/>
    <n v="56560"/>
    <x v="2"/>
    <s v="FUR-CH-10004289"/>
    <x v="0"/>
    <s v="Chairs"/>
    <x v="984"/>
    <x v="1758"/>
    <n v="5"/>
    <n v="0"/>
    <x v="1885"/>
    <s v="low"/>
    <s v="Next time"/>
    <s v="Mark Packer"/>
    <s v="FUR-CH-10004289"/>
    <s v="Furniture"/>
  </r>
  <r>
    <n v="2094"/>
    <x v="1017"/>
    <x v="657"/>
    <d v="2015-04-15T00:00:00"/>
    <s v="Second Class"/>
    <s v="AW-10840"/>
    <s v="Anthony Witt"/>
    <s v="Consumer"/>
    <x v="0"/>
    <x v="168"/>
    <x v="27"/>
    <n v="87401"/>
    <x v="1"/>
    <s v="OFF-SU-10004498"/>
    <x v="1"/>
    <s v="Supplies"/>
    <x v="505"/>
    <x v="1759"/>
    <n v="1"/>
    <n v="0"/>
    <x v="1886"/>
    <s v="low"/>
    <s v="Next time"/>
    <s v="Anthony Witt"/>
    <s v="OFF-SU-10004498"/>
    <s v="Office Supplies"/>
  </r>
  <r>
    <n v="2095"/>
    <x v="1018"/>
    <x v="665"/>
    <d v="2015-11-29T00:00:00"/>
    <s v="Standard Class"/>
    <s v="SF-20065"/>
    <s v="Sandra Flanagan"/>
    <s v="Consumer"/>
    <x v="0"/>
    <x v="40"/>
    <x v="3"/>
    <n v="28403"/>
    <x v="0"/>
    <s v="OFF-AR-10001177"/>
    <x v="1"/>
    <s v="Art"/>
    <x v="1224"/>
    <x v="1317"/>
    <n v="5"/>
    <n v="0.2"/>
    <x v="1887"/>
    <s v="low"/>
    <s v="Next time"/>
    <s v="Sandra Flanagan"/>
    <s v="OFF-AR-10001177"/>
    <s v="Office Supplies"/>
  </r>
  <r>
    <n v="2096"/>
    <x v="1019"/>
    <x v="666"/>
    <d v="2016-05-20T00:00:00"/>
    <s v="Standard Class"/>
    <s v="SN-20710"/>
    <s v="Steve Nguyen"/>
    <s v="Home Office"/>
    <x v="0"/>
    <x v="25"/>
    <x v="35"/>
    <n v="39212"/>
    <x v="0"/>
    <s v="OFF-BI-10001718"/>
    <x v="1"/>
    <s v="Binders"/>
    <x v="1225"/>
    <x v="1760"/>
    <n v="8"/>
    <n v="0"/>
    <x v="1888"/>
    <s v="low"/>
    <s v="Next time"/>
    <s v="Steve Nguyen"/>
    <s v="OFF-BI-10001718"/>
    <s v="Office Supplies"/>
  </r>
  <r>
    <n v="2097"/>
    <x v="1019"/>
    <x v="666"/>
    <d v="2016-05-20T00:00:00"/>
    <s v="Standard Class"/>
    <s v="SN-20710"/>
    <s v="Steve Nguyen"/>
    <s v="Home Office"/>
    <x v="0"/>
    <x v="25"/>
    <x v="35"/>
    <n v="39212"/>
    <x v="0"/>
    <s v="OFF-AR-10004602"/>
    <x v="1"/>
    <s v="Art"/>
    <x v="1226"/>
    <x v="1361"/>
    <n v="4"/>
    <n v="0"/>
    <x v="1889"/>
    <s v="low"/>
    <s v="Next time"/>
    <s v="Steve Nguyen"/>
    <s v="OFF-AR-10004602"/>
    <s v="Office Supplies"/>
  </r>
  <r>
    <n v="2098"/>
    <x v="1019"/>
    <x v="666"/>
    <d v="2016-05-20T00:00:00"/>
    <s v="Standard Class"/>
    <s v="SN-20710"/>
    <s v="Steve Nguyen"/>
    <s v="Home Office"/>
    <x v="0"/>
    <x v="25"/>
    <x v="35"/>
    <n v="39212"/>
    <x v="0"/>
    <s v="OFF-AR-10003856"/>
    <x v="1"/>
    <s v="Art"/>
    <x v="449"/>
    <x v="480"/>
    <n v="3"/>
    <n v="0"/>
    <x v="495"/>
    <s v="low"/>
    <s v="Next time"/>
    <s v="Steve Nguyen"/>
    <s v="OFF-AR-10003856"/>
    <s v="Office Supplies"/>
  </r>
  <r>
    <n v="2099"/>
    <x v="1020"/>
    <x v="210"/>
    <d v="2017-09-12T00:00:00"/>
    <s v="Standard Class"/>
    <s v="RD-19900"/>
    <s v="Ruben Dartt"/>
    <s v="Consumer"/>
    <x v="0"/>
    <x v="32"/>
    <x v="21"/>
    <n v="97206"/>
    <x v="1"/>
    <s v="OFF-ST-10000649"/>
    <x v="1"/>
    <s v="Storage"/>
    <x v="946"/>
    <x v="1015"/>
    <n v="3"/>
    <n v="0.2"/>
    <x v="1890"/>
    <s v="low"/>
    <s v="Next time"/>
    <s v="Ruben Dartt"/>
    <s v="OFF-ST-10000649"/>
    <s v="Office Supplies"/>
  </r>
  <r>
    <n v="2100"/>
    <x v="1020"/>
    <x v="210"/>
    <d v="2017-09-12T00:00:00"/>
    <s v="Standard Class"/>
    <s v="RD-19900"/>
    <s v="Ruben Dartt"/>
    <s v="Consumer"/>
    <x v="0"/>
    <x v="32"/>
    <x v="21"/>
    <n v="97206"/>
    <x v="1"/>
    <s v="TEC-AC-10002926"/>
    <x v="2"/>
    <s v="Accessories"/>
    <x v="1123"/>
    <x v="1761"/>
    <n v="7"/>
    <n v="0.2"/>
    <x v="1891"/>
    <s v="low"/>
    <s v="Next time"/>
    <s v="Ruben Dartt"/>
    <s v="TEC-AC-10002926"/>
    <s v="Technology"/>
  </r>
  <r>
    <n v="2101"/>
    <x v="1021"/>
    <x v="418"/>
    <d v="2014-03-17T00:00:00"/>
    <s v="Standard Class"/>
    <s v="KT-16480"/>
    <s v="Kean Thornton"/>
    <s v="Consumer"/>
    <x v="0"/>
    <x v="60"/>
    <x v="22"/>
    <n v="80219"/>
    <x v="1"/>
    <s v="OFF-ST-10000078"/>
    <x v="1"/>
    <s v="Storage"/>
    <x v="1227"/>
    <x v="1762"/>
    <n v="3"/>
    <n v="0.2"/>
    <x v="1892"/>
    <s v="low"/>
    <s v="Next time"/>
    <s v="Kean Thornton"/>
    <s v="OFF-ST-10000078"/>
    <s v="Office Supplies"/>
  </r>
  <r>
    <n v="2102"/>
    <x v="1021"/>
    <x v="418"/>
    <d v="2014-03-17T00:00:00"/>
    <s v="Standard Class"/>
    <s v="KT-16480"/>
    <s v="Kean Thornton"/>
    <s v="Consumer"/>
    <x v="0"/>
    <x v="60"/>
    <x v="22"/>
    <n v="80219"/>
    <x v="1"/>
    <s v="OFF-AR-10001044"/>
    <x v="1"/>
    <s v="Art"/>
    <x v="1051"/>
    <x v="1763"/>
    <n v="4"/>
    <n v="0.2"/>
    <x v="1893"/>
    <s v="low"/>
    <s v="Next time"/>
    <s v="Kean Thornton"/>
    <s v="OFF-AR-10001044"/>
    <s v="Office Supplies"/>
  </r>
  <r>
    <n v="2103"/>
    <x v="1022"/>
    <x v="667"/>
    <d v="2014-07-18T00:00:00"/>
    <s v="Same Day"/>
    <s v="AH-10120"/>
    <s v="Adrian Hane"/>
    <s v="Home Office"/>
    <x v="0"/>
    <x v="93"/>
    <x v="16"/>
    <n v="85705"/>
    <x v="1"/>
    <s v="FUR-CH-10002372"/>
    <x v="0"/>
    <s v="Chairs"/>
    <x v="395"/>
    <x v="1764"/>
    <n v="4"/>
    <n v="0.2"/>
    <x v="507"/>
    <s v="low"/>
    <s v="Next time"/>
    <s v="Adrian Hane"/>
    <s v="FUR-CH-10002372"/>
    <s v="Furniture"/>
  </r>
  <r>
    <n v="2104"/>
    <x v="1023"/>
    <x v="668"/>
    <d v="2017-03-28T00:00:00"/>
    <s v="Second Class"/>
    <s v="BM-11650"/>
    <s v="Brian Moss"/>
    <s v="Corporate"/>
    <x v="0"/>
    <x v="20"/>
    <x v="15"/>
    <n v="10009"/>
    <x v="3"/>
    <s v="OFF-PA-10000357"/>
    <x v="1"/>
    <s v="Paper"/>
    <x v="1228"/>
    <x v="1765"/>
    <n v="4"/>
    <n v="0"/>
    <x v="1894"/>
    <s v="low"/>
    <s v="Next time"/>
    <s v="Brian Moss"/>
    <s v="OFF-PA-10000357"/>
    <s v="Office Supplies"/>
  </r>
  <r>
    <n v="2105"/>
    <x v="1023"/>
    <x v="668"/>
    <d v="2017-03-28T00:00:00"/>
    <s v="Second Class"/>
    <s v="BM-11650"/>
    <s v="Brian Moss"/>
    <s v="Corporate"/>
    <x v="0"/>
    <x v="20"/>
    <x v="15"/>
    <n v="10009"/>
    <x v="3"/>
    <s v="TEC-AC-10001266"/>
    <x v="2"/>
    <s v="Accessories"/>
    <x v="198"/>
    <x v="1766"/>
    <n v="2"/>
    <n v="0"/>
    <x v="804"/>
    <s v="low"/>
    <s v="Next time"/>
    <s v="Brian Moss"/>
    <s v="TEC-AC-10001266"/>
    <s v="Technology"/>
  </r>
  <r>
    <n v="2106"/>
    <x v="1024"/>
    <x v="587"/>
    <d v="2014-10-05T00:00:00"/>
    <s v="Standard Class"/>
    <s v="BW-11200"/>
    <s v="Ben Wallace"/>
    <s v="Consumer"/>
    <x v="0"/>
    <x v="199"/>
    <x v="2"/>
    <n v="33437"/>
    <x v="0"/>
    <s v="OFF-PA-10004888"/>
    <x v="1"/>
    <s v="Paper"/>
    <x v="968"/>
    <x v="12"/>
    <n v="3"/>
    <n v="0.2"/>
    <x v="12"/>
    <s v="low"/>
    <s v="Next time"/>
    <s v="Ben Wallace"/>
    <s v="OFF-PA-10004888"/>
    <s v="Office Supplies"/>
  </r>
  <r>
    <n v="2107"/>
    <x v="1025"/>
    <x v="467"/>
    <d v="2014-09-26T00:00:00"/>
    <s v="Same Day"/>
    <s v="HG-14965"/>
    <s v="Henry Goldwyn"/>
    <s v="Corporate"/>
    <x v="0"/>
    <x v="279"/>
    <x v="5"/>
    <n v="75150"/>
    <x v="2"/>
    <s v="OFF-BI-10003460"/>
    <x v="1"/>
    <s v="Binders"/>
    <x v="237"/>
    <x v="1767"/>
    <n v="1"/>
    <n v="0.8"/>
    <x v="1895"/>
    <s v="low"/>
    <s v="Next time"/>
    <s v="Henry Goldwyn"/>
    <s v="OFF-BI-10003460"/>
    <s v="Office Supplies"/>
  </r>
  <r>
    <n v="2108"/>
    <x v="1026"/>
    <x v="89"/>
    <d v="2015-10-31T00:00:00"/>
    <s v="Same Day"/>
    <s v="SG-20080"/>
    <s v="Sandra Glassco"/>
    <s v="Consumer"/>
    <x v="0"/>
    <x v="56"/>
    <x v="1"/>
    <n v="92374"/>
    <x v="1"/>
    <s v="OFF-PA-10000157"/>
    <x v="1"/>
    <s v="Paper"/>
    <x v="369"/>
    <x v="1016"/>
    <n v="1"/>
    <n v="0"/>
    <x v="1896"/>
    <s v="low"/>
    <s v="Next time"/>
    <s v="Sandra Glassco"/>
    <s v="OFF-PA-10000157"/>
    <s v="Office Supplies"/>
  </r>
  <r>
    <n v="2109"/>
    <x v="1026"/>
    <x v="89"/>
    <d v="2015-10-31T00:00:00"/>
    <s v="Same Day"/>
    <s v="SG-20080"/>
    <s v="Sandra Glassco"/>
    <s v="Consumer"/>
    <x v="0"/>
    <x v="56"/>
    <x v="1"/>
    <n v="92374"/>
    <x v="1"/>
    <s v="OFF-BI-10004519"/>
    <x v="1"/>
    <s v="Binders"/>
    <x v="889"/>
    <x v="1104"/>
    <n v="3"/>
    <n v="0.2"/>
    <x v="1148"/>
    <s v="low"/>
    <s v="Next time"/>
    <s v="Sandra Glassco"/>
    <s v="OFF-BI-10004519"/>
    <s v="Office Supplies"/>
  </r>
  <r>
    <n v="2110"/>
    <x v="1026"/>
    <x v="89"/>
    <d v="2015-10-31T00:00:00"/>
    <s v="Same Day"/>
    <s v="SG-20080"/>
    <s v="Sandra Glassco"/>
    <s v="Consumer"/>
    <x v="0"/>
    <x v="56"/>
    <x v="1"/>
    <n v="92374"/>
    <x v="1"/>
    <s v="OFF-AR-10004272"/>
    <x v="1"/>
    <s v="Art"/>
    <x v="1229"/>
    <x v="1310"/>
    <n v="3"/>
    <n v="0"/>
    <x v="1897"/>
    <s v="low"/>
    <s v="Next time"/>
    <s v="Sandra Glassco"/>
    <s v="OFF-AR-10004272"/>
    <s v="Office Supplies"/>
  </r>
  <r>
    <n v="2111"/>
    <x v="1026"/>
    <x v="89"/>
    <d v="2015-10-31T00:00:00"/>
    <s v="Same Day"/>
    <s v="SG-20080"/>
    <s v="Sandra Glassco"/>
    <s v="Consumer"/>
    <x v="0"/>
    <x v="56"/>
    <x v="1"/>
    <n v="92374"/>
    <x v="1"/>
    <s v="OFF-FA-10000585"/>
    <x v="1"/>
    <s v="Fasteners"/>
    <x v="204"/>
    <x v="1768"/>
    <n v="5"/>
    <n v="0"/>
    <x v="1898"/>
    <s v="low"/>
    <s v="Next time"/>
    <s v="Sandra Glassco"/>
    <s v="OFF-FA-10000585"/>
    <s v="Office Supplies"/>
  </r>
  <r>
    <n v="2112"/>
    <x v="1026"/>
    <x v="89"/>
    <d v="2015-10-31T00:00:00"/>
    <s v="Same Day"/>
    <s v="SG-20080"/>
    <s v="Sandra Glassco"/>
    <s v="Consumer"/>
    <x v="0"/>
    <x v="56"/>
    <x v="1"/>
    <n v="92374"/>
    <x v="1"/>
    <s v="FUR-CH-10004218"/>
    <x v="0"/>
    <s v="Chairs"/>
    <x v="38"/>
    <x v="825"/>
    <n v="4"/>
    <n v="0.2"/>
    <x v="1899"/>
    <s v="low"/>
    <s v="Next time"/>
    <s v="Sandra Glassco"/>
    <s v="FUR-CH-10004218"/>
    <s v="Furniture"/>
  </r>
  <r>
    <n v="2113"/>
    <x v="1026"/>
    <x v="89"/>
    <d v="2015-10-31T00:00:00"/>
    <s v="Same Day"/>
    <s v="SG-20080"/>
    <s v="Sandra Glassco"/>
    <s v="Consumer"/>
    <x v="0"/>
    <x v="56"/>
    <x v="1"/>
    <n v="92374"/>
    <x v="1"/>
    <s v="OFF-SU-10004231"/>
    <x v="1"/>
    <s v="Supplies"/>
    <x v="557"/>
    <x v="1271"/>
    <n v="3"/>
    <n v="0"/>
    <x v="1900"/>
    <s v="low"/>
    <s v="Next time"/>
    <s v="Sandra Glassco"/>
    <s v="OFF-SU-10004231"/>
    <s v="Office Supplies"/>
  </r>
  <r>
    <n v="2114"/>
    <x v="1026"/>
    <x v="89"/>
    <d v="2015-10-31T00:00:00"/>
    <s v="Same Day"/>
    <s v="SG-20080"/>
    <s v="Sandra Glassco"/>
    <s v="Consumer"/>
    <x v="0"/>
    <x v="56"/>
    <x v="1"/>
    <n v="92374"/>
    <x v="1"/>
    <s v="TEC-PH-10001578"/>
    <x v="2"/>
    <s v="Phones"/>
    <x v="1230"/>
    <x v="1769"/>
    <n v="4"/>
    <n v="0.2"/>
    <x v="1901"/>
    <s v="low"/>
    <s v="Good Performance"/>
    <s v="Sandra Glassco"/>
    <s v="TEC-PH-10001578"/>
    <s v="Technology"/>
  </r>
  <r>
    <n v="2115"/>
    <x v="1026"/>
    <x v="89"/>
    <d v="2015-10-31T00:00:00"/>
    <s v="Same Day"/>
    <s v="SG-20080"/>
    <s v="Sandra Glassco"/>
    <s v="Consumer"/>
    <x v="0"/>
    <x v="56"/>
    <x v="1"/>
    <n v="92374"/>
    <x v="1"/>
    <s v="OFF-ST-10003638"/>
    <x v="1"/>
    <s v="Storage"/>
    <x v="1231"/>
    <x v="1770"/>
    <n v="2"/>
    <n v="0"/>
    <x v="1902"/>
    <s v="low"/>
    <s v="Next time"/>
    <s v="Sandra Glassco"/>
    <s v="OFF-ST-10003638"/>
    <s v="Office Supplies"/>
  </r>
  <r>
    <n v="2116"/>
    <x v="1026"/>
    <x v="89"/>
    <d v="2015-10-31T00:00:00"/>
    <s v="Same Day"/>
    <s v="SG-20080"/>
    <s v="Sandra Glassco"/>
    <s v="Consumer"/>
    <x v="0"/>
    <x v="56"/>
    <x v="1"/>
    <n v="92374"/>
    <x v="1"/>
    <s v="FUR-BO-10002213"/>
    <x v="0"/>
    <s v="Bookcases"/>
    <x v="1232"/>
    <x v="1771"/>
    <n v="1"/>
    <n v="0.15"/>
    <x v="1903"/>
    <s v="low"/>
    <s v="Next time"/>
    <s v="Sandra Glassco"/>
    <s v="FUR-BO-10002213"/>
    <s v="Furniture"/>
  </r>
  <r>
    <n v="2117"/>
    <x v="1027"/>
    <x v="88"/>
    <d v="2015-10-17T00:00:00"/>
    <s v="Second Class"/>
    <s v="RK-19300"/>
    <s v="Ralph Kennedy"/>
    <s v="Consumer"/>
    <x v="0"/>
    <x v="30"/>
    <x v="15"/>
    <n v="14609"/>
    <x v="3"/>
    <s v="FUR-TA-10001307"/>
    <x v="0"/>
    <s v="Tables"/>
    <x v="1099"/>
    <x v="1772"/>
    <n v="1"/>
    <n v="0.4"/>
    <x v="1904"/>
    <s v="low"/>
    <s v="Next time"/>
    <s v="Ralph Kennedy"/>
    <s v="FUR-TA-10001307"/>
    <s v="Furniture"/>
  </r>
  <r>
    <n v="2118"/>
    <x v="1028"/>
    <x v="251"/>
    <d v="2016-09-23T00:00:00"/>
    <s v="Standard Class"/>
    <s v="SW-20245"/>
    <s v="Scot Wooten"/>
    <s v="Consumer"/>
    <x v="0"/>
    <x v="280"/>
    <x v="1"/>
    <n v="95207"/>
    <x v="1"/>
    <s v="OFF-PA-10002222"/>
    <x v="1"/>
    <s v="Paper"/>
    <x v="394"/>
    <x v="1773"/>
    <n v="7"/>
    <n v="0"/>
    <x v="1905"/>
    <s v="low"/>
    <s v="Next time"/>
    <s v="Scot Wooten"/>
    <s v="OFF-PA-10002222"/>
    <s v="Office Supplies"/>
  </r>
  <r>
    <n v="2119"/>
    <x v="1029"/>
    <x v="669"/>
    <d v="2017-04-15T00:00:00"/>
    <s v="First Class"/>
    <s v="RW-19630"/>
    <s v="Rob Williams"/>
    <s v="Corporate"/>
    <x v="0"/>
    <x v="4"/>
    <x v="4"/>
    <n v="98105"/>
    <x v="1"/>
    <s v="OFF-PA-10002479"/>
    <x v="1"/>
    <s v="Paper"/>
    <x v="219"/>
    <x v="266"/>
    <n v="1"/>
    <n v="0"/>
    <x v="1906"/>
    <s v="low"/>
    <s v="Next time"/>
    <s v="Rob Williams"/>
    <s v="OFF-PA-10002479"/>
    <s v="Office Supplies"/>
  </r>
  <r>
    <n v="2120"/>
    <x v="1029"/>
    <x v="669"/>
    <d v="2017-04-15T00:00:00"/>
    <s v="First Class"/>
    <s v="RW-19630"/>
    <s v="Rob Williams"/>
    <s v="Corporate"/>
    <x v="0"/>
    <x v="4"/>
    <x v="4"/>
    <n v="98105"/>
    <x v="1"/>
    <s v="OFF-BI-10003091"/>
    <x v="1"/>
    <s v="Binders"/>
    <x v="1174"/>
    <x v="1630"/>
    <n v="5"/>
    <n v="0.2"/>
    <x v="1735"/>
    <s v="low"/>
    <s v="Next time"/>
    <s v="Rob Williams"/>
    <s v="OFF-BI-10003091"/>
    <s v="Office Supplies"/>
  </r>
  <r>
    <n v="2121"/>
    <x v="1030"/>
    <x v="363"/>
    <d v="2017-01-13T00:00:00"/>
    <s v="Standard Class"/>
    <s v="TS-21085"/>
    <s v="Thais Sissman"/>
    <s v="Consumer"/>
    <x v="0"/>
    <x v="281"/>
    <x v="2"/>
    <n v="32174"/>
    <x v="0"/>
    <s v="OFF-BI-10000145"/>
    <x v="1"/>
    <s v="Binders"/>
    <x v="742"/>
    <x v="1774"/>
    <n v="3"/>
    <n v="0.7"/>
    <x v="1907"/>
    <s v="low"/>
    <s v="Next time"/>
    <s v="Thais Sissman"/>
    <s v="OFF-BI-10000145"/>
    <s v="Office Supplies"/>
  </r>
  <r>
    <n v="2122"/>
    <x v="1031"/>
    <x v="45"/>
    <d v="2017-11-11T00:00:00"/>
    <s v="First Class"/>
    <s v="JB-15400"/>
    <s v="Jennifer Braxton"/>
    <s v="Corporate"/>
    <x v="0"/>
    <x v="282"/>
    <x v="1"/>
    <n v="94086"/>
    <x v="1"/>
    <s v="FUR-CH-10003061"/>
    <x v="0"/>
    <s v="Chairs"/>
    <x v="51"/>
    <x v="1775"/>
    <n v="3"/>
    <n v="0.2"/>
    <x v="1908"/>
    <s v="low"/>
    <s v="Next time"/>
    <s v="Jennifer Braxton"/>
    <s v="FUR-CH-10003061"/>
    <s v="Furniture"/>
  </r>
  <r>
    <n v="2123"/>
    <x v="1032"/>
    <x v="585"/>
    <d v="2017-09-24T00:00:00"/>
    <s v="Second Class"/>
    <s v="EH-14005"/>
    <s v="Erica Hernandez"/>
    <s v="Home Office"/>
    <x v="0"/>
    <x v="190"/>
    <x v="12"/>
    <n v="48911"/>
    <x v="2"/>
    <s v="FUR-BO-10001972"/>
    <x v="0"/>
    <s v="Bookcases"/>
    <x v="367"/>
    <x v="1776"/>
    <n v="2"/>
    <n v="0"/>
    <x v="1909"/>
    <s v="low"/>
    <s v="Next time"/>
    <s v="Erica Hernandez"/>
    <s v="FUR-BO-10001972"/>
    <s v="Furniture"/>
  </r>
  <r>
    <n v="2124"/>
    <x v="1032"/>
    <x v="585"/>
    <d v="2017-09-24T00:00:00"/>
    <s v="Second Class"/>
    <s v="EH-14005"/>
    <s v="Erica Hernandez"/>
    <s v="Home Office"/>
    <x v="0"/>
    <x v="190"/>
    <x v="12"/>
    <n v="48911"/>
    <x v="2"/>
    <s v="OFF-LA-10000134"/>
    <x v="1"/>
    <s v="Labels"/>
    <x v="85"/>
    <x v="1777"/>
    <n v="9"/>
    <n v="0"/>
    <x v="1910"/>
    <s v="low"/>
    <s v="Next time"/>
    <s v="Erica Hernandez"/>
    <s v="OFF-LA-10000134"/>
    <s v="Office Supplies"/>
  </r>
  <r>
    <n v="2125"/>
    <x v="1033"/>
    <x v="96"/>
    <d v="2017-12-05T00:00:00"/>
    <s v="Standard Class"/>
    <s v="EH-14005"/>
    <s v="Erica Hernandez"/>
    <s v="Home Office"/>
    <x v="0"/>
    <x v="10"/>
    <x v="9"/>
    <n v="19143"/>
    <x v="3"/>
    <s v="OFF-EN-10003040"/>
    <x v="1"/>
    <s v="Envelopes"/>
    <x v="1233"/>
    <x v="1778"/>
    <n v="5"/>
    <n v="0.2"/>
    <x v="1911"/>
    <s v="low"/>
    <s v="Next time"/>
    <s v="Erica Hernandez"/>
    <s v="OFF-EN-10003040"/>
    <s v="Office Supplies"/>
  </r>
  <r>
    <n v="2126"/>
    <x v="1033"/>
    <x v="96"/>
    <d v="2017-12-05T00:00:00"/>
    <s v="Standard Class"/>
    <s v="EH-14005"/>
    <s v="Erica Hernandez"/>
    <s v="Home Office"/>
    <x v="0"/>
    <x v="10"/>
    <x v="9"/>
    <n v="19143"/>
    <x v="3"/>
    <s v="TEC-PH-10000923"/>
    <x v="2"/>
    <s v="Phones"/>
    <x v="1234"/>
    <x v="1557"/>
    <n v="7"/>
    <n v="0.4"/>
    <x v="1912"/>
    <s v="low"/>
    <s v="Next time"/>
    <s v="Erica Hernandez"/>
    <s v="TEC-PH-10000923"/>
    <s v="Technology"/>
  </r>
  <r>
    <n v="2127"/>
    <x v="1034"/>
    <x v="670"/>
    <d v="2014-06-28T00:00:00"/>
    <s v="Standard Class"/>
    <s v="BS-11665"/>
    <s v="Brian Stugart"/>
    <s v="Consumer"/>
    <x v="0"/>
    <x v="10"/>
    <x v="9"/>
    <n v="19143"/>
    <x v="3"/>
    <s v="TEC-AC-10000158"/>
    <x v="2"/>
    <s v="Accessories"/>
    <x v="357"/>
    <x v="1779"/>
    <n v="3"/>
    <n v="0.2"/>
    <x v="1913"/>
    <s v="low"/>
    <s v="Next time"/>
    <s v="Brian Stugart"/>
    <s v="TEC-AC-10000158"/>
    <s v="Technology"/>
  </r>
  <r>
    <n v="2128"/>
    <x v="1035"/>
    <x v="242"/>
    <d v="2015-10-09T00:00:00"/>
    <s v="Standard Class"/>
    <s v="JK-16120"/>
    <s v="Julie Kriz"/>
    <s v="Home Office"/>
    <x v="0"/>
    <x v="10"/>
    <x v="9"/>
    <n v="19134"/>
    <x v="3"/>
    <s v="FUR-FU-10003623"/>
    <x v="0"/>
    <s v="Furnishings"/>
    <x v="1235"/>
    <x v="1780"/>
    <n v="3"/>
    <n v="0.2"/>
    <x v="1914"/>
    <s v="low"/>
    <s v="Next time"/>
    <s v="Julie Kriz"/>
    <s v="FUR-FU-10003623"/>
    <s v="Furniture"/>
  </r>
  <r>
    <n v="2129"/>
    <x v="1035"/>
    <x v="242"/>
    <d v="2015-10-09T00:00:00"/>
    <s v="Standard Class"/>
    <s v="JK-16120"/>
    <s v="Julie Kriz"/>
    <s v="Home Office"/>
    <x v="0"/>
    <x v="10"/>
    <x v="9"/>
    <n v="19134"/>
    <x v="3"/>
    <s v="OFF-PA-10001293"/>
    <x v="1"/>
    <s v="Paper"/>
    <x v="996"/>
    <x v="557"/>
    <n v="4"/>
    <n v="0.2"/>
    <x v="570"/>
    <s v="low"/>
    <s v="Next time"/>
    <s v="Julie Kriz"/>
    <s v="OFF-PA-10001293"/>
    <s v="Office Supplies"/>
  </r>
  <r>
    <n v="2130"/>
    <x v="1036"/>
    <x v="671"/>
    <d v="2014-05-22T00:00:00"/>
    <s v="Second Class"/>
    <s v="RF-19345"/>
    <s v="Randy Ferguson"/>
    <s v="Corporate"/>
    <x v="0"/>
    <x v="18"/>
    <x v="38"/>
    <n v="3820"/>
    <x v="3"/>
    <s v="OFF-AP-10000124"/>
    <x v="1"/>
    <s v="Appliances"/>
    <x v="1236"/>
    <x v="1781"/>
    <n v="4"/>
    <n v="0"/>
    <x v="1915"/>
    <s v="low"/>
    <s v="Next time"/>
    <s v="Randy Ferguson"/>
    <s v="OFF-AP-10000124"/>
    <s v="Office Supplies"/>
  </r>
  <r>
    <n v="2131"/>
    <x v="1036"/>
    <x v="671"/>
    <d v="2014-05-22T00:00:00"/>
    <s v="Second Class"/>
    <s v="RF-19345"/>
    <s v="Randy Ferguson"/>
    <s v="Corporate"/>
    <x v="0"/>
    <x v="18"/>
    <x v="38"/>
    <n v="3820"/>
    <x v="3"/>
    <s v="OFF-AR-10004511"/>
    <x v="1"/>
    <s v="Art"/>
    <x v="1237"/>
    <x v="1782"/>
    <n v="9"/>
    <n v="0"/>
    <x v="1916"/>
    <s v="low"/>
    <s v="Next time"/>
    <s v="Randy Ferguson"/>
    <s v="OFF-AR-10004511"/>
    <s v="Office Supplies"/>
  </r>
  <r>
    <n v="2132"/>
    <x v="1036"/>
    <x v="671"/>
    <d v="2014-05-22T00:00:00"/>
    <s v="Second Class"/>
    <s v="RF-19345"/>
    <s v="Randy Ferguson"/>
    <s v="Corporate"/>
    <x v="0"/>
    <x v="18"/>
    <x v="38"/>
    <n v="3820"/>
    <x v="3"/>
    <s v="FUR-FU-10000076"/>
    <x v="0"/>
    <s v="Furnishings"/>
    <x v="884"/>
    <x v="392"/>
    <n v="7"/>
    <n v="0"/>
    <x v="1917"/>
    <s v="low"/>
    <s v="Next time"/>
    <s v="Randy Ferguson"/>
    <s v="FUR-FU-10000076"/>
    <s v="Furniture"/>
  </r>
  <r>
    <n v="2133"/>
    <x v="1037"/>
    <x v="312"/>
    <d v="2015-11-26T00:00:00"/>
    <s v="Standard Class"/>
    <s v="DL-12865"/>
    <s v="Dan Lawera"/>
    <s v="Consumer"/>
    <x v="0"/>
    <x v="20"/>
    <x v="15"/>
    <n v="10011"/>
    <x v="3"/>
    <s v="OFF-PA-10003883"/>
    <x v="1"/>
    <s v="Paper"/>
    <x v="1238"/>
    <x v="1783"/>
    <n v="3"/>
    <n v="0"/>
    <x v="1918"/>
    <s v="low"/>
    <s v="Next time"/>
    <s v="Dan Lawera"/>
    <s v="OFF-PA-10003883"/>
    <s v="Office Supplies"/>
  </r>
  <r>
    <n v="2134"/>
    <x v="1038"/>
    <x v="672"/>
    <d v="2015-12-04T00:00:00"/>
    <s v="Standard Class"/>
    <s v="WB-21850"/>
    <s v="William Brown"/>
    <s v="Consumer"/>
    <x v="0"/>
    <x v="10"/>
    <x v="9"/>
    <n v="19134"/>
    <x v="3"/>
    <s v="OFF-BI-10003656"/>
    <x v="1"/>
    <s v="Binders"/>
    <x v="13"/>
    <x v="1784"/>
    <n v="3"/>
    <n v="0.7"/>
    <x v="1919"/>
    <s v="low"/>
    <s v="Next time"/>
    <s v="William Brown"/>
    <s v="OFF-BI-10003656"/>
    <s v="Office Supplies"/>
  </r>
  <r>
    <n v="2135"/>
    <x v="1038"/>
    <x v="672"/>
    <d v="2015-12-04T00:00:00"/>
    <s v="Standard Class"/>
    <s v="WB-21850"/>
    <s v="William Brown"/>
    <s v="Consumer"/>
    <x v="0"/>
    <x v="10"/>
    <x v="9"/>
    <n v="19134"/>
    <x v="3"/>
    <s v="OFF-FA-10000053"/>
    <x v="1"/>
    <s v="Fasteners"/>
    <x v="962"/>
    <x v="1785"/>
    <n v="7"/>
    <n v="0.2"/>
    <x v="1920"/>
    <s v="low"/>
    <s v="Next time"/>
    <s v="William Brown"/>
    <s v="OFF-FA-10000053"/>
    <s v="Office Supplies"/>
  </r>
  <r>
    <n v="2136"/>
    <x v="1038"/>
    <x v="672"/>
    <d v="2015-12-04T00:00:00"/>
    <s v="Standard Class"/>
    <s v="WB-21850"/>
    <s v="William Brown"/>
    <s v="Consumer"/>
    <x v="0"/>
    <x v="10"/>
    <x v="9"/>
    <n v="19134"/>
    <x v="3"/>
    <s v="TEC-PH-10002807"/>
    <x v="2"/>
    <s v="Phones"/>
    <x v="1239"/>
    <x v="1786"/>
    <n v="4"/>
    <n v="0.4"/>
    <x v="1921"/>
    <s v="low"/>
    <s v="Next time"/>
    <s v="William Brown"/>
    <s v="TEC-PH-10002807"/>
    <s v="Technology"/>
  </r>
  <r>
    <n v="2137"/>
    <x v="1039"/>
    <x v="620"/>
    <d v="2016-01-05T00:00:00"/>
    <s v="Standard Class"/>
    <s v="TB-21625"/>
    <s v="Trudy Brown"/>
    <s v="Consumer"/>
    <x v="0"/>
    <x v="55"/>
    <x v="5"/>
    <n v="75051"/>
    <x v="2"/>
    <s v="FUR-FU-10002364"/>
    <x v="0"/>
    <s v="Furnishings"/>
    <x v="1240"/>
    <x v="1787"/>
    <n v="5"/>
    <n v="0.6"/>
    <x v="1922"/>
    <s v="low"/>
    <s v="Next time"/>
    <s v="Trudy Brown"/>
    <s v="FUR-FU-10002364"/>
    <s v="Furniture"/>
  </r>
  <r>
    <n v="2138"/>
    <x v="1039"/>
    <x v="620"/>
    <d v="2016-01-05T00:00:00"/>
    <s v="Standard Class"/>
    <s v="TB-21625"/>
    <s v="Trudy Brown"/>
    <s v="Consumer"/>
    <x v="0"/>
    <x v="55"/>
    <x v="5"/>
    <n v="75051"/>
    <x v="2"/>
    <s v="OFF-BI-10002954"/>
    <x v="1"/>
    <s v="Binders"/>
    <x v="1188"/>
    <x v="1788"/>
    <n v="4"/>
    <n v="0.8"/>
    <x v="1923"/>
    <s v="low"/>
    <s v="Next time"/>
    <s v="Trudy Brown"/>
    <s v="OFF-BI-10002954"/>
    <s v="Office Supplies"/>
  </r>
  <r>
    <n v="2139"/>
    <x v="1040"/>
    <x v="673"/>
    <d v="2017-11-16T00:00:00"/>
    <s v="Same Day"/>
    <s v="CB-12415"/>
    <s v="Christy Brittain"/>
    <s v="Consumer"/>
    <x v="0"/>
    <x v="20"/>
    <x v="15"/>
    <n v="10009"/>
    <x v="3"/>
    <s v="OFF-PA-10004092"/>
    <x v="1"/>
    <s v="Paper"/>
    <x v="593"/>
    <x v="674"/>
    <n v="3"/>
    <n v="0"/>
    <x v="690"/>
    <s v="low"/>
    <s v="Next time"/>
    <s v="Christy Brittain"/>
    <s v="OFF-PA-10004092"/>
    <s v="Office Supplies"/>
  </r>
  <r>
    <n v="2140"/>
    <x v="1041"/>
    <x v="571"/>
    <d v="2014-06-11T00:00:00"/>
    <s v="Standard Class"/>
    <s v="GT-14635"/>
    <s v="Grant Thornton"/>
    <s v="Corporate"/>
    <x v="0"/>
    <x v="85"/>
    <x v="15"/>
    <n v="11561"/>
    <x v="3"/>
    <s v="OFF-BI-10003982"/>
    <x v="1"/>
    <s v="Binders"/>
    <x v="350"/>
    <x v="1789"/>
    <n v="9"/>
    <n v="0.2"/>
    <x v="1924"/>
    <s v="low"/>
    <s v="Next time"/>
    <s v="Grant Thornton"/>
    <s v="OFF-BI-10003982"/>
    <s v="Office Supplies"/>
  </r>
  <r>
    <n v="2141"/>
    <x v="1041"/>
    <x v="571"/>
    <d v="2014-06-11T00:00:00"/>
    <s v="Standard Class"/>
    <s v="GT-14635"/>
    <s v="Grant Thornton"/>
    <s v="Corporate"/>
    <x v="0"/>
    <x v="85"/>
    <x v="15"/>
    <n v="11561"/>
    <x v="3"/>
    <s v="OFF-SU-10001664"/>
    <x v="1"/>
    <s v="Supplies"/>
    <x v="1241"/>
    <x v="1790"/>
    <n v="2"/>
    <n v="0"/>
    <x v="1925"/>
    <s v="low"/>
    <s v="Next time"/>
    <s v="Grant Thornton"/>
    <s v="OFF-SU-10001664"/>
    <s v="Office Supplies"/>
  </r>
  <r>
    <n v="2142"/>
    <x v="1041"/>
    <x v="571"/>
    <d v="2014-06-11T00:00:00"/>
    <s v="Standard Class"/>
    <s v="GT-14635"/>
    <s v="Grant Thornton"/>
    <s v="Corporate"/>
    <x v="0"/>
    <x v="85"/>
    <x v="15"/>
    <n v="11561"/>
    <x v="3"/>
    <s v="FUR-TA-10003238"/>
    <x v="0"/>
    <s v="Tables"/>
    <x v="1242"/>
    <x v="1791"/>
    <n v="3"/>
    <n v="0.4"/>
    <x v="1926"/>
    <s v="low"/>
    <s v="Next time"/>
    <s v="Grant Thornton"/>
    <s v="FUR-TA-10003238"/>
    <s v="Furniture"/>
  </r>
  <r>
    <n v="2143"/>
    <x v="1042"/>
    <x v="142"/>
    <d v="2016-09-05T00:00:00"/>
    <s v="Standard Class"/>
    <s v="DK-13225"/>
    <s v="Dean Katz"/>
    <s v="Corporate"/>
    <x v="0"/>
    <x v="10"/>
    <x v="9"/>
    <n v="19140"/>
    <x v="3"/>
    <s v="OFF-PA-10004675"/>
    <x v="1"/>
    <s v="Paper"/>
    <x v="69"/>
    <x v="426"/>
    <n v="6"/>
    <n v="0.2"/>
    <x v="1927"/>
    <s v="low"/>
    <s v="Next time"/>
    <s v="Dean Katz"/>
    <s v="OFF-PA-10004675"/>
    <s v="Office Supplies"/>
  </r>
  <r>
    <n v="2144"/>
    <x v="1042"/>
    <x v="142"/>
    <d v="2016-09-05T00:00:00"/>
    <s v="Standard Class"/>
    <s v="DK-13225"/>
    <s v="Dean Katz"/>
    <s v="Corporate"/>
    <x v="0"/>
    <x v="10"/>
    <x v="9"/>
    <n v="19140"/>
    <x v="3"/>
    <s v="TEC-PH-10002293"/>
    <x v="2"/>
    <s v="Phones"/>
    <x v="126"/>
    <x v="1792"/>
    <n v="2"/>
    <n v="0.4"/>
    <x v="1928"/>
    <s v="low"/>
    <s v="Next time"/>
    <s v="Dean Katz"/>
    <s v="TEC-PH-10002293"/>
    <s v="Technology"/>
  </r>
  <r>
    <n v="2145"/>
    <x v="1042"/>
    <x v="142"/>
    <d v="2016-09-05T00:00:00"/>
    <s v="Standard Class"/>
    <s v="DK-13225"/>
    <s v="Dean Katz"/>
    <s v="Corporate"/>
    <x v="0"/>
    <x v="10"/>
    <x v="9"/>
    <n v="19140"/>
    <x v="3"/>
    <s v="OFF-FA-10002780"/>
    <x v="1"/>
    <s v="Fasteners"/>
    <x v="128"/>
    <x v="1793"/>
    <n v="7"/>
    <n v="0.2"/>
    <x v="1929"/>
    <s v="low"/>
    <s v="Next time"/>
    <s v="Dean Katz"/>
    <s v="OFF-FA-10002780"/>
    <s v="Office Supplies"/>
  </r>
  <r>
    <n v="2146"/>
    <x v="1043"/>
    <x v="674"/>
    <d v="2016-06-29T00:00:00"/>
    <s v="Standard Class"/>
    <s v="TS-21160"/>
    <s v="Theresa Swint"/>
    <s v="Corporate"/>
    <x v="0"/>
    <x v="283"/>
    <x v="9"/>
    <n v="17403"/>
    <x v="3"/>
    <s v="FUR-CH-10002965"/>
    <x v="0"/>
    <s v="Chairs"/>
    <x v="229"/>
    <x v="1794"/>
    <n v="3"/>
    <n v="0.3"/>
    <x v="1930"/>
    <s v="low"/>
    <s v="Next time"/>
    <s v="Theresa Swint"/>
    <s v="FUR-CH-10002965"/>
    <s v="Furniture"/>
  </r>
  <r>
    <n v="2147"/>
    <x v="1043"/>
    <x v="674"/>
    <d v="2016-06-29T00:00:00"/>
    <s v="Standard Class"/>
    <s v="TS-21160"/>
    <s v="Theresa Swint"/>
    <s v="Corporate"/>
    <x v="0"/>
    <x v="283"/>
    <x v="9"/>
    <n v="17403"/>
    <x v="3"/>
    <s v="OFF-BI-10004781"/>
    <x v="1"/>
    <s v="Binders"/>
    <x v="133"/>
    <x v="1795"/>
    <n v="4"/>
    <n v="0.7"/>
    <x v="1931"/>
    <s v="low"/>
    <s v="Next time"/>
    <s v="Theresa Swint"/>
    <s v="OFF-BI-10004781"/>
    <s v="Office Supplies"/>
  </r>
  <r>
    <n v="2148"/>
    <x v="1043"/>
    <x v="674"/>
    <d v="2016-06-29T00:00:00"/>
    <s v="Standard Class"/>
    <s v="TS-21160"/>
    <s v="Theresa Swint"/>
    <s v="Corporate"/>
    <x v="0"/>
    <x v="283"/>
    <x v="9"/>
    <n v="17403"/>
    <x v="3"/>
    <s v="OFF-ST-10001713"/>
    <x v="1"/>
    <s v="Storage"/>
    <x v="45"/>
    <x v="1796"/>
    <n v="6"/>
    <n v="0.2"/>
    <x v="1932"/>
    <s v="low"/>
    <s v="Next time"/>
    <s v="Theresa Swint"/>
    <s v="OFF-ST-10001713"/>
    <s v="Office Supplies"/>
  </r>
  <r>
    <n v="2149"/>
    <x v="1044"/>
    <x v="432"/>
    <d v="2014-12-17T00:00:00"/>
    <s v="Standard Class"/>
    <s v="WB-21850"/>
    <s v="William Brown"/>
    <s v="Consumer"/>
    <x v="0"/>
    <x v="3"/>
    <x v="1"/>
    <n v="94521"/>
    <x v="1"/>
    <s v="FUR-FU-10003975"/>
    <x v="0"/>
    <s v="Furnishings"/>
    <x v="783"/>
    <x v="1797"/>
    <n v="1"/>
    <n v="0"/>
    <x v="1933"/>
    <s v="low"/>
    <s v="Next time"/>
    <s v="William Brown"/>
    <s v="FUR-FU-10003975"/>
    <s v="Furniture"/>
  </r>
  <r>
    <n v="2150"/>
    <x v="1045"/>
    <x v="185"/>
    <d v="2017-04-05T00:00:00"/>
    <s v="Standard Class"/>
    <s v="DO-13435"/>
    <s v="Denny Ordway"/>
    <s v="Consumer"/>
    <x v="0"/>
    <x v="20"/>
    <x v="15"/>
    <n v="10035"/>
    <x v="3"/>
    <s v="TEC-PH-10001536"/>
    <x v="2"/>
    <s v="Phones"/>
    <x v="1243"/>
    <x v="1798"/>
    <n v="5"/>
    <n v="0"/>
    <x v="1934"/>
    <s v="low"/>
    <s v="Next time"/>
    <s v="Denny Ordway"/>
    <s v="TEC-PH-10001536"/>
    <s v="Technology"/>
  </r>
  <r>
    <n v="2151"/>
    <x v="1046"/>
    <x v="123"/>
    <d v="2017-11-26T00:00:00"/>
    <s v="Standard Class"/>
    <s v="AF-10870"/>
    <s v="Art Ferguson"/>
    <s v="Consumer"/>
    <x v="0"/>
    <x v="284"/>
    <x v="5"/>
    <n v="77840"/>
    <x v="2"/>
    <s v="FUR-CH-10001973"/>
    <x v="0"/>
    <s v="Chairs"/>
    <x v="905"/>
    <x v="1799"/>
    <n v="3"/>
    <n v="0.3"/>
    <x v="1935"/>
    <s v="low"/>
    <s v="Next time"/>
    <s v="Art Ferguson"/>
    <s v="FUR-CH-10001973"/>
    <s v="Furniture"/>
  </r>
  <r>
    <n v="2152"/>
    <x v="1047"/>
    <x v="156"/>
    <d v="2014-11-29T00:00:00"/>
    <s v="Second Class"/>
    <s v="RB-19435"/>
    <s v="Richard Bierner"/>
    <s v="Consumer"/>
    <x v="0"/>
    <x v="285"/>
    <x v="25"/>
    <n v="63116"/>
    <x v="2"/>
    <s v="TEC-AC-10001772"/>
    <x v="2"/>
    <s v="Accessories"/>
    <x v="405"/>
    <x v="1800"/>
    <n v="7"/>
    <n v="0"/>
    <x v="1936"/>
    <s v="low"/>
    <s v="Next time"/>
    <s v="Richard Bierner"/>
    <s v="TEC-AC-10001772"/>
    <s v="Technology"/>
  </r>
  <r>
    <n v="2153"/>
    <x v="1048"/>
    <x v="6"/>
    <d v="2015-11-26T00:00:00"/>
    <s v="Standard Class"/>
    <s v="AR-10540"/>
    <s v="Andy Reiter"/>
    <s v="Consumer"/>
    <x v="0"/>
    <x v="94"/>
    <x v="31"/>
    <n v="2169"/>
    <x v="3"/>
    <s v="OFF-PA-10002586"/>
    <x v="1"/>
    <s v="Paper"/>
    <x v="1016"/>
    <x v="1801"/>
    <n v="3"/>
    <n v="0"/>
    <x v="1937"/>
    <s v="low"/>
    <s v="Next time"/>
    <s v="Andy Reiter"/>
    <s v="OFF-PA-10002586"/>
    <s v="Office Supplies"/>
  </r>
  <r>
    <n v="2154"/>
    <x v="1049"/>
    <x v="216"/>
    <d v="2016-07-18T00:00:00"/>
    <s v="Standard Class"/>
    <s v="DR-12880"/>
    <s v="Dan Reichenbach"/>
    <s v="Corporate"/>
    <x v="0"/>
    <x v="20"/>
    <x v="15"/>
    <n v="10009"/>
    <x v="3"/>
    <s v="OFF-BI-10004094"/>
    <x v="1"/>
    <s v="Binders"/>
    <x v="608"/>
    <x v="1802"/>
    <n v="2"/>
    <n v="0.2"/>
    <x v="1938"/>
    <s v="low"/>
    <s v="Next time"/>
    <s v="Dan Reichenbach"/>
    <s v="OFF-BI-10004094"/>
    <s v="Office Supplies"/>
  </r>
  <r>
    <n v="2155"/>
    <x v="1050"/>
    <x v="567"/>
    <d v="2016-05-05T00:00:00"/>
    <s v="Standard Class"/>
    <s v="BF-11170"/>
    <s v="Ben Ferrer"/>
    <s v="Home Office"/>
    <x v="0"/>
    <x v="61"/>
    <x v="5"/>
    <n v="75081"/>
    <x v="2"/>
    <s v="FUR-FU-10004973"/>
    <x v="0"/>
    <s v="Furnishings"/>
    <x v="1143"/>
    <x v="1803"/>
    <n v="3"/>
    <n v="0.6"/>
    <x v="1939"/>
    <s v="low"/>
    <s v="Next time"/>
    <s v="Ben Ferrer"/>
    <s v="FUR-FU-10004973"/>
    <s v="Furniture"/>
  </r>
  <r>
    <n v="2156"/>
    <x v="1051"/>
    <x v="197"/>
    <d v="2016-07-27T00:00:00"/>
    <s v="Second Class"/>
    <s v="LB-16735"/>
    <s v="Larry Blacks"/>
    <s v="Consumer"/>
    <x v="0"/>
    <x v="1"/>
    <x v="1"/>
    <n v="90032"/>
    <x v="1"/>
    <s v="OFF-FA-10000624"/>
    <x v="1"/>
    <s v="Fasteners"/>
    <x v="294"/>
    <x v="1369"/>
    <n v="6"/>
    <n v="0"/>
    <x v="1940"/>
    <s v="low"/>
    <s v="Next time"/>
    <s v="Larry Blacks"/>
    <s v="OFF-FA-10000624"/>
    <s v="Office Supplies"/>
  </r>
  <r>
    <n v="2157"/>
    <x v="1052"/>
    <x v="169"/>
    <d v="2014-06-24T00:00:00"/>
    <s v="First Class"/>
    <s v="DV-13465"/>
    <s v="Dianna Vittorini"/>
    <s v="Consumer"/>
    <x v="0"/>
    <x v="31"/>
    <x v="11"/>
    <n v="55407"/>
    <x v="2"/>
    <s v="OFF-ST-10001097"/>
    <x v="1"/>
    <s v="Storage"/>
    <x v="747"/>
    <x v="875"/>
    <n v="3"/>
    <n v="0"/>
    <x v="232"/>
    <s v="low"/>
    <s v="Next time"/>
    <s v="Dianna Vittorini"/>
    <s v="OFF-ST-10001097"/>
    <s v="Office Supplies"/>
  </r>
  <r>
    <n v="2158"/>
    <x v="1052"/>
    <x v="169"/>
    <d v="2014-06-24T00:00:00"/>
    <s v="First Class"/>
    <s v="DV-13465"/>
    <s v="Dianna Vittorini"/>
    <s v="Consumer"/>
    <x v="0"/>
    <x v="31"/>
    <x v="11"/>
    <n v="55407"/>
    <x v="2"/>
    <s v="OFF-ST-10001469"/>
    <x v="1"/>
    <s v="Storage"/>
    <x v="399"/>
    <x v="424"/>
    <n v="3"/>
    <n v="0"/>
    <x v="437"/>
    <s v="low"/>
    <s v="Next time"/>
    <s v="Dianna Vittorini"/>
    <s v="OFF-ST-10001469"/>
    <s v="Office Supplies"/>
  </r>
  <r>
    <n v="2159"/>
    <x v="1053"/>
    <x v="208"/>
    <d v="2017-10-26T00:00:00"/>
    <s v="Standard Class"/>
    <s v="NK-18490"/>
    <s v="Neil Knudson"/>
    <s v="Home Office"/>
    <x v="0"/>
    <x v="207"/>
    <x v="2"/>
    <n v="32725"/>
    <x v="0"/>
    <s v="OFF-AR-10004956"/>
    <x v="1"/>
    <s v="Art"/>
    <x v="1244"/>
    <x v="326"/>
    <n v="4"/>
    <n v="0.2"/>
    <x v="1941"/>
    <s v="low"/>
    <s v="Next time"/>
    <s v="Neil Knudson"/>
    <s v="OFF-AR-10004956"/>
    <s v="Office Supplies"/>
  </r>
  <r>
    <n v="2160"/>
    <x v="1054"/>
    <x v="323"/>
    <d v="2016-09-09T00:00:00"/>
    <s v="Standard Class"/>
    <s v="CS-11950"/>
    <s v="Carlos Soltero"/>
    <s v="Consumer"/>
    <x v="0"/>
    <x v="22"/>
    <x v="10"/>
    <n v="60610"/>
    <x v="2"/>
    <s v="OFF-BI-10004236"/>
    <x v="1"/>
    <s v="Binders"/>
    <x v="900"/>
    <x v="1804"/>
    <n v="3"/>
    <n v="0.8"/>
    <x v="1942"/>
    <s v="low"/>
    <s v="Next time"/>
    <s v="Carlos Soltero"/>
    <s v="OFF-BI-10004236"/>
    <s v="Office Supplies"/>
  </r>
  <r>
    <n v="2161"/>
    <x v="1055"/>
    <x v="675"/>
    <d v="2016-05-14T00:00:00"/>
    <s v="Same Day"/>
    <s v="LH-17155"/>
    <s v="Logan Haushalter"/>
    <s v="Consumer"/>
    <x v="0"/>
    <x v="74"/>
    <x v="24"/>
    <n v="45231"/>
    <x v="3"/>
    <s v="FUR-FU-10002937"/>
    <x v="0"/>
    <s v="Furnishings"/>
    <x v="1060"/>
    <x v="1805"/>
    <n v="1"/>
    <n v="0.2"/>
    <x v="1943"/>
    <s v="low"/>
    <s v="Next time"/>
    <s v="Logan Haushalter"/>
    <s v="FUR-FU-10002937"/>
    <s v="Furniture"/>
  </r>
  <r>
    <n v="2162"/>
    <x v="1056"/>
    <x v="676"/>
    <d v="2016-01-12T00:00:00"/>
    <s v="Standard Class"/>
    <s v="DW-13480"/>
    <s v="Dianna Wilson"/>
    <s v="Home Office"/>
    <x v="0"/>
    <x v="182"/>
    <x v="1"/>
    <n v="94601"/>
    <x v="1"/>
    <s v="OFF-AR-10003696"/>
    <x v="1"/>
    <s v="Art"/>
    <x v="1245"/>
    <x v="722"/>
    <n v="1"/>
    <n v="0"/>
    <x v="1944"/>
    <s v="low"/>
    <s v="Next time"/>
    <s v="Dianna Wilson"/>
    <s v="OFF-AR-10003696"/>
    <s v="Office Supplies"/>
  </r>
  <r>
    <n v="2163"/>
    <x v="1057"/>
    <x v="677"/>
    <d v="2017-03-19T00:00:00"/>
    <s v="Standard Class"/>
    <s v="KF-16285"/>
    <s v="Karen Ferguson"/>
    <s v="Home Office"/>
    <x v="0"/>
    <x v="286"/>
    <x v="1"/>
    <n v="95336"/>
    <x v="1"/>
    <s v="OFF-PA-10004359"/>
    <x v="1"/>
    <s v="Paper"/>
    <x v="1068"/>
    <x v="1806"/>
    <n v="3"/>
    <n v="0"/>
    <x v="1945"/>
    <s v="low"/>
    <s v="Next time"/>
    <s v="Karen Ferguson"/>
    <s v="OFF-PA-10004359"/>
    <s v="Office Supplies"/>
  </r>
  <r>
    <n v="2164"/>
    <x v="1058"/>
    <x v="63"/>
    <d v="2016-10-19T00:00:00"/>
    <s v="Standard Class"/>
    <s v="HA-14920"/>
    <s v="Helen Andreada"/>
    <s v="Consumer"/>
    <x v="0"/>
    <x v="128"/>
    <x v="5"/>
    <n v="78041"/>
    <x v="2"/>
    <s v="TEC-AC-10002402"/>
    <x v="2"/>
    <s v="Accessories"/>
    <x v="657"/>
    <x v="1807"/>
    <n v="3"/>
    <n v="0.2"/>
    <x v="1946"/>
    <s v="low"/>
    <s v="Next time"/>
    <s v="Helen Andreada"/>
    <s v="TEC-AC-10002402"/>
    <s v="Technology"/>
  </r>
  <r>
    <n v="2165"/>
    <x v="1058"/>
    <x v="63"/>
    <d v="2016-10-19T00:00:00"/>
    <s v="Standard Class"/>
    <s v="HA-14920"/>
    <s v="Helen Andreada"/>
    <s v="Consumer"/>
    <x v="0"/>
    <x v="128"/>
    <x v="5"/>
    <n v="78041"/>
    <x v="2"/>
    <s v="OFF-PA-10000551"/>
    <x v="1"/>
    <s v="Paper"/>
    <x v="1246"/>
    <x v="1808"/>
    <n v="2"/>
    <n v="0.2"/>
    <x v="1947"/>
    <s v="low"/>
    <s v="Next time"/>
    <s v="Helen Andreada"/>
    <s v="OFF-PA-10000551"/>
    <s v="Office Supplies"/>
  </r>
  <r>
    <n v="2166"/>
    <x v="1058"/>
    <x v="63"/>
    <d v="2016-10-19T00:00:00"/>
    <s v="Standard Class"/>
    <s v="HA-14920"/>
    <s v="Helen Andreada"/>
    <s v="Consumer"/>
    <x v="0"/>
    <x v="128"/>
    <x v="5"/>
    <n v="78041"/>
    <x v="2"/>
    <s v="FUR-FU-10003394"/>
    <x v="0"/>
    <s v="Furnishings"/>
    <x v="583"/>
    <x v="1809"/>
    <n v="5"/>
    <n v="0.6"/>
    <x v="1948"/>
    <s v="low"/>
    <s v="Next time"/>
    <s v="Helen Andreada"/>
    <s v="FUR-FU-10003394"/>
    <s v="Furniture"/>
  </r>
  <r>
    <n v="2167"/>
    <x v="1058"/>
    <x v="63"/>
    <d v="2016-10-19T00:00:00"/>
    <s v="Standard Class"/>
    <s v="HA-14920"/>
    <s v="Helen Andreada"/>
    <s v="Consumer"/>
    <x v="0"/>
    <x v="128"/>
    <x v="5"/>
    <n v="78041"/>
    <x v="2"/>
    <s v="OFF-AR-10002067"/>
    <x v="1"/>
    <s v="Art"/>
    <x v="1154"/>
    <x v="1810"/>
    <n v="1"/>
    <n v="0.2"/>
    <x v="1949"/>
    <s v="low"/>
    <s v="Next time"/>
    <s v="Helen Andreada"/>
    <s v="OFF-AR-10002067"/>
    <s v="Office Supplies"/>
  </r>
  <r>
    <n v="2168"/>
    <x v="1058"/>
    <x v="63"/>
    <d v="2016-10-19T00:00:00"/>
    <s v="Standard Class"/>
    <s v="HA-14920"/>
    <s v="Helen Andreada"/>
    <s v="Consumer"/>
    <x v="0"/>
    <x v="128"/>
    <x v="5"/>
    <n v="78041"/>
    <x v="2"/>
    <s v="OFF-BI-10004140"/>
    <x v="1"/>
    <s v="Binders"/>
    <x v="307"/>
    <x v="1811"/>
    <n v="7"/>
    <n v="0.8"/>
    <x v="1950"/>
    <s v="low"/>
    <s v="Next time"/>
    <s v="Helen Andreada"/>
    <s v="OFF-BI-10004140"/>
    <s v="Office Supplies"/>
  </r>
  <r>
    <n v="2169"/>
    <x v="1059"/>
    <x v="678"/>
    <d v="2017-01-30T00:00:00"/>
    <s v="Second Class"/>
    <s v="JH-15820"/>
    <s v="John Huston"/>
    <s v="Consumer"/>
    <x v="0"/>
    <x v="239"/>
    <x v="24"/>
    <n v="44240"/>
    <x v="3"/>
    <s v="OFF-AR-10004078"/>
    <x v="1"/>
    <s v="Art"/>
    <x v="512"/>
    <x v="260"/>
    <n v="3"/>
    <n v="0.2"/>
    <x v="1951"/>
    <s v="low"/>
    <s v="Next time"/>
    <s v="John Huston"/>
    <s v="OFF-AR-10004078"/>
    <s v="Office Supplies"/>
  </r>
  <r>
    <n v="2170"/>
    <x v="1059"/>
    <x v="678"/>
    <d v="2017-01-30T00:00:00"/>
    <s v="Second Class"/>
    <s v="JH-15820"/>
    <s v="John Huston"/>
    <s v="Consumer"/>
    <x v="0"/>
    <x v="239"/>
    <x v="24"/>
    <n v="44240"/>
    <x v="3"/>
    <s v="TEC-AC-10000927"/>
    <x v="2"/>
    <s v="Accessories"/>
    <x v="701"/>
    <x v="973"/>
    <n v="3"/>
    <n v="0.2"/>
    <x v="1952"/>
    <s v="low"/>
    <s v="Next time"/>
    <s v="John Huston"/>
    <s v="TEC-AC-10000927"/>
    <s v="Technology"/>
  </r>
  <r>
    <n v="2171"/>
    <x v="1059"/>
    <x v="678"/>
    <d v="2017-01-30T00:00:00"/>
    <s v="Second Class"/>
    <s v="JH-15820"/>
    <s v="John Huston"/>
    <s v="Consumer"/>
    <x v="0"/>
    <x v="239"/>
    <x v="24"/>
    <n v="44240"/>
    <x v="3"/>
    <s v="TEC-PH-10003931"/>
    <x v="2"/>
    <s v="Phones"/>
    <x v="161"/>
    <x v="709"/>
    <n v="3"/>
    <n v="0.4"/>
    <x v="731"/>
    <s v="low"/>
    <s v="Next time"/>
    <s v="John Huston"/>
    <s v="TEC-PH-10003931"/>
    <s v="Technology"/>
  </r>
  <r>
    <n v="2172"/>
    <x v="1060"/>
    <x v="123"/>
    <d v="2017-11-25T00:00:00"/>
    <s v="Standard Class"/>
    <s v="LC-16930"/>
    <s v="Linda Cazamias"/>
    <s v="Corporate"/>
    <x v="0"/>
    <x v="287"/>
    <x v="5"/>
    <n v="76903"/>
    <x v="2"/>
    <s v="FUR-CH-10004675"/>
    <x v="0"/>
    <s v="Chairs"/>
    <x v="635"/>
    <x v="1812"/>
    <n v="2"/>
    <n v="0.3"/>
    <x v="1953"/>
    <s v="low"/>
    <s v="Next time"/>
    <s v="Linda Cazamias"/>
    <s v="FUR-CH-10004675"/>
    <s v="Furniture"/>
  </r>
  <r>
    <n v="2173"/>
    <x v="1061"/>
    <x v="601"/>
    <d v="2014-08-03T00:00:00"/>
    <s v="First Class"/>
    <s v="IL-15100"/>
    <s v="Ivan Liston"/>
    <s v="Consumer"/>
    <x v="0"/>
    <x v="8"/>
    <x v="1"/>
    <n v="94122"/>
    <x v="1"/>
    <s v="OFF-BI-10004506"/>
    <x v="1"/>
    <s v="Binders"/>
    <x v="1247"/>
    <x v="1813"/>
    <n v="3"/>
    <n v="0.2"/>
    <x v="1954"/>
    <s v="low"/>
    <s v="Next time"/>
    <s v="Ivan Liston"/>
    <s v="OFF-BI-10004506"/>
    <s v="Office Supplies"/>
  </r>
  <r>
    <n v="2174"/>
    <x v="1062"/>
    <x v="679"/>
    <d v="2016-08-04T00:00:00"/>
    <s v="Standard Class"/>
    <s v="LS-16975"/>
    <s v="Lindsay Shagiari"/>
    <s v="Home Office"/>
    <x v="0"/>
    <x v="12"/>
    <x v="5"/>
    <n v="77070"/>
    <x v="2"/>
    <s v="OFF-BI-10002353"/>
    <x v="1"/>
    <s v="Binders"/>
    <x v="1077"/>
    <x v="1814"/>
    <n v="3"/>
    <n v="0.8"/>
    <x v="1955"/>
    <s v="low"/>
    <s v="Next time"/>
    <s v="Lindsay Shagiari"/>
    <s v="OFF-BI-10002353"/>
    <s v="Office Supplies"/>
  </r>
  <r>
    <n v="2175"/>
    <x v="1063"/>
    <x v="117"/>
    <d v="2015-08-03T00:00:00"/>
    <s v="Second Class"/>
    <s v="CC-12610"/>
    <s v="Corey Catlett"/>
    <s v="Corporate"/>
    <x v="0"/>
    <x v="12"/>
    <x v="5"/>
    <n v="77041"/>
    <x v="2"/>
    <s v="OFF-ST-10000943"/>
    <x v="1"/>
    <s v="Storage"/>
    <x v="1204"/>
    <x v="1815"/>
    <n v="4"/>
    <n v="0.2"/>
    <x v="1956"/>
    <s v="low"/>
    <s v="Next time"/>
    <s v="Corey Catlett"/>
    <s v="OFF-ST-10000943"/>
    <s v="Office Supplies"/>
  </r>
  <r>
    <n v="2176"/>
    <x v="1064"/>
    <x v="680"/>
    <d v="2016-10-21T00:00:00"/>
    <s v="Standard Class"/>
    <s v="PB-18805"/>
    <s v="Patrick Bzostek"/>
    <s v="Home Office"/>
    <x v="0"/>
    <x v="288"/>
    <x v="7"/>
    <n v="84106"/>
    <x v="1"/>
    <s v="OFF-PA-10000740"/>
    <x v="1"/>
    <s v="Paper"/>
    <x v="1248"/>
    <x v="1816"/>
    <n v="2"/>
    <n v="0"/>
    <x v="1957"/>
    <s v="low"/>
    <s v="Next time"/>
    <s v="Patrick Bzostek"/>
    <s v="OFF-PA-10000740"/>
    <s v="Office Supplies"/>
  </r>
  <r>
    <n v="2177"/>
    <x v="1064"/>
    <x v="680"/>
    <d v="2016-10-21T00:00:00"/>
    <s v="Standard Class"/>
    <s v="PB-18805"/>
    <s v="Patrick Bzostek"/>
    <s v="Home Office"/>
    <x v="0"/>
    <x v="288"/>
    <x v="7"/>
    <n v="84106"/>
    <x v="1"/>
    <s v="OFF-PA-10003001"/>
    <x v="1"/>
    <s v="Paper"/>
    <x v="1073"/>
    <x v="1817"/>
    <n v="9"/>
    <n v="0"/>
    <x v="1958"/>
    <s v="low"/>
    <s v="Next time"/>
    <s v="Patrick Bzostek"/>
    <s v="OFF-PA-10003001"/>
    <s v="Office Supplies"/>
  </r>
  <r>
    <n v="2178"/>
    <x v="1064"/>
    <x v="680"/>
    <d v="2016-10-21T00:00:00"/>
    <s v="Standard Class"/>
    <s v="PB-18805"/>
    <s v="Patrick Bzostek"/>
    <s v="Home Office"/>
    <x v="0"/>
    <x v="288"/>
    <x v="7"/>
    <n v="84106"/>
    <x v="1"/>
    <s v="OFF-BI-10001628"/>
    <x v="1"/>
    <s v="Binders"/>
    <x v="1112"/>
    <x v="1818"/>
    <n v="5"/>
    <n v="0.2"/>
    <x v="1959"/>
    <s v="low"/>
    <s v="Next time"/>
    <s v="Patrick Bzostek"/>
    <s v="OFF-BI-10001628"/>
    <s v="Office Supplies"/>
  </r>
  <r>
    <n v="2179"/>
    <x v="1064"/>
    <x v="680"/>
    <d v="2016-10-21T00:00:00"/>
    <s v="Standard Class"/>
    <s v="PB-18805"/>
    <s v="Patrick Bzostek"/>
    <s v="Home Office"/>
    <x v="0"/>
    <x v="288"/>
    <x v="7"/>
    <n v="84106"/>
    <x v="1"/>
    <s v="OFF-PA-10001509"/>
    <x v="1"/>
    <s v="Paper"/>
    <x v="422"/>
    <x v="1819"/>
    <n v="8"/>
    <n v="0"/>
    <x v="1960"/>
    <s v="low"/>
    <s v="Next time"/>
    <s v="Patrick Bzostek"/>
    <s v="OFF-PA-10001509"/>
    <s v="Office Supplies"/>
  </r>
  <r>
    <n v="2180"/>
    <x v="1065"/>
    <x v="681"/>
    <d v="2016-05-11T00:00:00"/>
    <s v="Standard Class"/>
    <s v="CJ-12010"/>
    <s v="Caroline Jumper"/>
    <s v="Consumer"/>
    <x v="0"/>
    <x v="20"/>
    <x v="15"/>
    <n v="10009"/>
    <x v="3"/>
    <s v="OFF-BI-10000309"/>
    <x v="1"/>
    <s v="Binders"/>
    <x v="338"/>
    <x v="1820"/>
    <n v="7"/>
    <n v="0.2"/>
    <x v="1961"/>
    <s v="low"/>
    <s v="Next time"/>
    <s v="Caroline Jumper"/>
    <s v="OFF-BI-10000309"/>
    <s v="Office Supplies"/>
  </r>
  <r>
    <n v="2181"/>
    <x v="1065"/>
    <x v="681"/>
    <d v="2016-05-11T00:00:00"/>
    <s v="Standard Class"/>
    <s v="CJ-12010"/>
    <s v="Caroline Jumper"/>
    <s v="Consumer"/>
    <x v="0"/>
    <x v="20"/>
    <x v="15"/>
    <n v="10009"/>
    <x v="3"/>
    <s v="OFF-LA-10003923"/>
    <x v="1"/>
    <s v="Labels"/>
    <x v="429"/>
    <x v="1821"/>
    <n v="3"/>
    <n v="0"/>
    <x v="1962"/>
    <s v="low"/>
    <s v="Next time"/>
    <s v="Caroline Jumper"/>
    <s v="OFF-LA-10003923"/>
    <s v="Office Supplies"/>
  </r>
  <r>
    <n v="2182"/>
    <x v="1065"/>
    <x v="681"/>
    <d v="2016-05-11T00:00:00"/>
    <s v="Standard Class"/>
    <s v="CJ-12010"/>
    <s v="Caroline Jumper"/>
    <s v="Consumer"/>
    <x v="0"/>
    <x v="20"/>
    <x v="15"/>
    <n v="10009"/>
    <x v="3"/>
    <s v="FUR-CH-10002084"/>
    <x v="0"/>
    <s v="Chairs"/>
    <x v="1249"/>
    <x v="1822"/>
    <n v="4"/>
    <n v="0.1"/>
    <x v="1963"/>
    <s v="low"/>
    <s v="Next time"/>
    <s v="Caroline Jumper"/>
    <s v="FUR-CH-10002084"/>
    <s v="Furniture"/>
  </r>
  <r>
    <n v="2183"/>
    <x v="1065"/>
    <x v="681"/>
    <d v="2016-05-11T00:00:00"/>
    <s v="Standard Class"/>
    <s v="CJ-12010"/>
    <s v="Caroline Jumper"/>
    <s v="Consumer"/>
    <x v="0"/>
    <x v="20"/>
    <x v="15"/>
    <n v="10009"/>
    <x v="3"/>
    <s v="TEC-MA-10000488"/>
    <x v="2"/>
    <s v="Machines"/>
    <x v="1138"/>
    <x v="1823"/>
    <n v="5"/>
    <n v="0"/>
    <x v="1964"/>
    <s v="high"/>
    <s v="Good Performance"/>
    <s v="Caroline Jumper"/>
    <s v="TEC-MA-10000488"/>
    <s v="Technology"/>
  </r>
  <r>
    <n v="2184"/>
    <x v="1065"/>
    <x v="681"/>
    <d v="2016-05-11T00:00:00"/>
    <s v="Standard Class"/>
    <s v="CJ-12010"/>
    <s v="Caroline Jumper"/>
    <s v="Consumer"/>
    <x v="0"/>
    <x v="20"/>
    <x v="15"/>
    <n v="10009"/>
    <x v="3"/>
    <s v="TEC-AC-10001767"/>
    <x v="2"/>
    <s v="Accessories"/>
    <x v="97"/>
    <x v="1695"/>
    <n v="5"/>
    <n v="0"/>
    <x v="1805"/>
    <s v="low"/>
    <s v="Next time"/>
    <s v="Caroline Jumper"/>
    <s v="TEC-AC-10001767"/>
    <s v="Technology"/>
  </r>
  <r>
    <n v="2185"/>
    <x v="1065"/>
    <x v="681"/>
    <d v="2016-05-11T00:00:00"/>
    <s v="Standard Class"/>
    <s v="CJ-12010"/>
    <s v="Caroline Jumper"/>
    <s v="Consumer"/>
    <x v="0"/>
    <x v="20"/>
    <x v="15"/>
    <n v="10009"/>
    <x v="3"/>
    <s v="FUR-FU-10001940"/>
    <x v="0"/>
    <s v="Furnishings"/>
    <x v="222"/>
    <x v="1824"/>
    <n v="8"/>
    <n v="0"/>
    <x v="1965"/>
    <s v="low"/>
    <s v="Next time"/>
    <s v="Caroline Jumper"/>
    <s v="FUR-FU-10001940"/>
    <s v="Furniture"/>
  </r>
  <r>
    <n v="2186"/>
    <x v="1066"/>
    <x v="378"/>
    <d v="2017-08-04T00:00:00"/>
    <s v="Second Class"/>
    <s v="HK-14890"/>
    <s v="Heather Kirkland"/>
    <s v="Corporate"/>
    <x v="0"/>
    <x v="162"/>
    <x v="1"/>
    <n v="93905"/>
    <x v="1"/>
    <s v="OFF-BI-10002735"/>
    <x v="1"/>
    <s v="Binders"/>
    <x v="142"/>
    <x v="1825"/>
    <n v="2"/>
    <n v="0.2"/>
    <x v="1966"/>
    <s v="low"/>
    <s v="Next time"/>
    <s v="Heather Kirkland"/>
    <s v="OFF-BI-10002735"/>
    <s v="Office Supplies"/>
  </r>
  <r>
    <n v="2187"/>
    <x v="1067"/>
    <x v="216"/>
    <d v="2016-07-14T00:00:00"/>
    <s v="Same Day"/>
    <s v="RH-19600"/>
    <s v="Rob Haberlin"/>
    <s v="Consumer"/>
    <x v="0"/>
    <x v="114"/>
    <x v="19"/>
    <n v="35810"/>
    <x v="0"/>
    <s v="TEC-AC-10002345"/>
    <x v="2"/>
    <s v="Accessories"/>
    <x v="175"/>
    <x v="180"/>
    <n v="2"/>
    <n v="0"/>
    <x v="182"/>
    <s v="low"/>
    <s v="Next time"/>
    <s v="Rob Haberlin"/>
    <s v="TEC-AC-10002345"/>
    <s v="Technology"/>
  </r>
  <r>
    <n v="2188"/>
    <x v="1068"/>
    <x v="682"/>
    <d v="2017-08-15T00:00:00"/>
    <s v="Standard Class"/>
    <s v="IL-15100"/>
    <s v="Ivan Liston"/>
    <s v="Consumer"/>
    <x v="0"/>
    <x v="38"/>
    <x v="14"/>
    <n v="47201"/>
    <x v="2"/>
    <s v="OFF-EN-10003134"/>
    <x v="1"/>
    <s v="Envelopes"/>
    <x v="153"/>
    <x v="1826"/>
    <n v="6"/>
    <n v="0"/>
    <x v="1967"/>
    <s v="low"/>
    <s v="Next time"/>
    <s v="Ivan Liston"/>
    <s v="OFF-EN-10003134"/>
    <s v="Office Supplies"/>
  </r>
  <r>
    <n v="2189"/>
    <x v="1068"/>
    <x v="682"/>
    <d v="2017-08-15T00:00:00"/>
    <s v="Standard Class"/>
    <s v="IL-15100"/>
    <s v="Ivan Liston"/>
    <s v="Consumer"/>
    <x v="0"/>
    <x v="38"/>
    <x v="14"/>
    <n v="47201"/>
    <x v="2"/>
    <s v="FUR-FU-10003708"/>
    <x v="0"/>
    <s v="Furnishings"/>
    <x v="71"/>
    <x v="1827"/>
    <n v="2"/>
    <n v="0"/>
    <x v="1968"/>
    <s v="low"/>
    <s v="Next time"/>
    <s v="Ivan Liston"/>
    <s v="FUR-FU-10003708"/>
    <s v="Furniture"/>
  </r>
  <r>
    <n v="2190"/>
    <x v="1068"/>
    <x v="682"/>
    <d v="2017-08-15T00:00:00"/>
    <s v="Standard Class"/>
    <s v="IL-15100"/>
    <s v="Ivan Liston"/>
    <s v="Consumer"/>
    <x v="0"/>
    <x v="38"/>
    <x v="14"/>
    <n v="47201"/>
    <x v="2"/>
    <s v="TEC-PH-10003645"/>
    <x v="2"/>
    <s v="Phones"/>
    <x v="297"/>
    <x v="1828"/>
    <n v="9"/>
    <n v="0"/>
    <x v="1969"/>
    <s v="low"/>
    <s v="Good Performance"/>
    <s v="Ivan Liston"/>
    <s v="TEC-PH-10003645"/>
    <s v="Technology"/>
  </r>
  <r>
    <n v="2191"/>
    <x v="1069"/>
    <x v="674"/>
    <d v="2016-06-29T00:00:00"/>
    <s v="Standard Class"/>
    <s v="AS-10240"/>
    <s v="Alan Shonely"/>
    <s v="Consumer"/>
    <x v="0"/>
    <x v="1"/>
    <x v="1"/>
    <n v="90049"/>
    <x v="1"/>
    <s v="OFF-AP-10000692"/>
    <x v="1"/>
    <s v="Appliances"/>
    <x v="1250"/>
    <x v="1829"/>
    <n v="3"/>
    <n v="0"/>
    <x v="1970"/>
    <s v="low"/>
    <s v="Next time"/>
    <s v="Alan Shonely"/>
    <s v="OFF-AP-10000692"/>
    <s v="Office Supplies"/>
  </r>
  <r>
    <n v="2192"/>
    <x v="1070"/>
    <x v="107"/>
    <d v="2016-12-17T00:00:00"/>
    <s v="Standard Class"/>
    <s v="AP-10915"/>
    <s v="Arthur Prichep"/>
    <s v="Consumer"/>
    <x v="0"/>
    <x v="4"/>
    <x v="4"/>
    <n v="98105"/>
    <x v="1"/>
    <s v="OFF-BI-10001718"/>
    <x v="1"/>
    <s v="Binders"/>
    <x v="1225"/>
    <x v="1830"/>
    <n v="3"/>
    <n v="0.2"/>
    <x v="1971"/>
    <s v="low"/>
    <s v="Next time"/>
    <s v="Arthur Prichep"/>
    <s v="OFF-BI-10001718"/>
    <s v="Office Supplies"/>
  </r>
  <r>
    <n v="2193"/>
    <x v="1070"/>
    <x v="107"/>
    <d v="2016-12-17T00:00:00"/>
    <s v="Standard Class"/>
    <s v="AP-10915"/>
    <s v="Arthur Prichep"/>
    <s v="Consumer"/>
    <x v="0"/>
    <x v="4"/>
    <x v="4"/>
    <n v="98105"/>
    <x v="1"/>
    <s v="OFF-AP-10002082"/>
    <x v="1"/>
    <s v="Appliances"/>
    <x v="1101"/>
    <x v="1831"/>
    <n v="3"/>
    <n v="0"/>
    <x v="487"/>
    <s v="low"/>
    <s v="Next time"/>
    <s v="Arthur Prichep"/>
    <s v="OFF-AP-10002082"/>
    <s v="Office Supplies"/>
  </r>
  <r>
    <n v="2194"/>
    <x v="1070"/>
    <x v="107"/>
    <d v="2016-12-17T00:00:00"/>
    <s v="Standard Class"/>
    <s v="AP-10915"/>
    <s v="Arthur Prichep"/>
    <s v="Consumer"/>
    <x v="0"/>
    <x v="4"/>
    <x v="4"/>
    <n v="98105"/>
    <x v="1"/>
    <s v="OFF-PA-10001125"/>
    <x v="1"/>
    <s v="Paper"/>
    <x v="1021"/>
    <x v="1832"/>
    <n v="4"/>
    <n v="0"/>
    <x v="1972"/>
    <s v="low"/>
    <s v="Next time"/>
    <s v="Arthur Prichep"/>
    <s v="OFF-PA-10001125"/>
    <s v="Office Supplies"/>
  </r>
  <r>
    <n v="2195"/>
    <x v="1070"/>
    <x v="107"/>
    <d v="2016-12-17T00:00:00"/>
    <s v="Standard Class"/>
    <s v="AP-10915"/>
    <s v="Arthur Prichep"/>
    <s v="Consumer"/>
    <x v="0"/>
    <x v="4"/>
    <x v="4"/>
    <n v="98105"/>
    <x v="1"/>
    <s v="OFF-AP-10000252"/>
    <x v="1"/>
    <s v="Appliances"/>
    <x v="1251"/>
    <x v="1833"/>
    <n v="3"/>
    <n v="0"/>
    <x v="1973"/>
    <s v="low"/>
    <s v="Next time"/>
    <s v="Arthur Prichep"/>
    <s v="OFF-AP-10000252"/>
    <s v="Office Supplies"/>
  </r>
  <r>
    <n v="2196"/>
    <x v="1070"/>
    <x v="107"/>
    <d v="2016-12-17T00:00:00"/>
    <s v="Standard Class"/>
    <s v="AP-10915"/>
    <s v="Arthur Prichep"/>
    <s v="Consumer"/>
    <x v="0"/>
    <x v="4"/>
    <x v="4"/>
    <n v="98105"/>
    <x v="1"/>
    <s v="TEC-AC-10003038"/>
    <x v="2"/>
    <s v="Accessories"/>
    <x v="1033"/>
    <x v="908"/>
    <n v="5"/>
    <n v="0"/>
    <x v="1974"/>
    <s v="low"/>
    <s v="Next time"/>
    <s v="Arthur Prichep"/>
    <s v="TEC-AC-10003038"/>
    <s v="Technology"/>
  </r>
  <r>
    <n v="2197"/>
    <x v="1071"/>
    <x v="49"/>
    <d v="2016-12-06T00:00:00"/>
    <s v="Standard Class"/>
    <s v="AG-10390"/>
    <s v="Allen Goldenen"/>
    <s v="Consumer"/>
    <x v="0"/>
    <x v="289"/>
    <x v="18"/>
    <n v="37918"/>
    <x v="0"/>
    <s v="OFF-AR-10000940"/>
    <x v="1"/>
    <s v="Art"/>
    <x v="135"/>
    <x v="1834"/>
    <n v="2"/>
    <n v="0.2"/>
    <x v="1975"/>
    <s v="low"/>
    <s v="Next time"/>
    <s v="Allen Goldenen"/>
    <s v="OFF-AR-10000940"/>
    <s v="Office Supplies"/>
  </r>
  <r>
    <n v="2198"/>
    <x v="1072"/>
    <x v="683"/>
    <d v="2014-12-04T00:00:00"/>
    <s v="Standard Class"/>
    <s v="BF-11080"/>
    <s v="Bart Folk"/>
    <s v="Consumer"/>
    <x v="0"/>
    <x v="122"/>
    <x v="19"/>
    <n v="36116"/>
    <x v="0"/>
    <s v="OFF-AR-10001954"/>
    <x v="1"/>
    <s v="Art"/>
    <x v="563"/>
    <x v="1835"/>
    <n v="3"/>
    <n v="0"/>
    <x v="1976"/>
    <s v="low"/>
    <s v="Next time"/>
    <s v="Bart Folk"/>
    <s v="OFF-AR-10001954"/>
    <s v="Office Supplies"/>
  </r>
  <r>
    <n v="2199"/>
    <x v="1073"/>
    <x v="262"/>
    <d v="2015-04-02T00:00:00"/>
    <s v="Standard Class"/>
    <s v="CK-12205"/>
    <s v="Chloris Kastensmidt"/>
    <s v="Consumer"/>
    <x v="0"/>
    <x v="10"/>
    <x v="9"/>
    <n v="19120"/>
    <x v="3"/>
    <s v="OFF-PA-10003177"/>
    <x v="1"/>
    <s v="Paper"/>
    <x v="89"/>
    <x v="12"/>
    <n v="3"/>
    <n v="0.2"/>
    <x v="12"/>
    <s v="low"/>
    <s v="Next time"/>
    <s v="Chloris Kastensmidt"/>
    <s v="OFF-PA-10003177"/>
    <s v="Office Supplies"/>
  </r>
  <r>
    <n v="2200"/>
    <x v="1073"/>
    <x v="262"/>
    <d v="2015-04-02T00:00:00"/>
    <s v="Standard Class"/>
    <s v="CK-12205"/>
    <s v="Chloris Kastensmidt"/>
    <s v="Consumer"/>
    <x v="0"/>
    <x v="10"/>
    <x v="9"/>
    <n v="19120"/>
    <x v="3"/>
    <s v="OFF-PA-10000533"/>
    <x v="1"/>
    <s v="Paper"/>
    <x v="1205"/>
    <x v="1836"/>
    <n v="1"/>
    <n v="0.2"/>
    <x v="1414"/>
    <s v="low"/>
    <s v="Next time"/>
    <s v="Chloris Kastensmidt"/>
    <s v="OFF-PA-10000533"/>
    <s v="Office Supplies"/>
  </r>
  <r>
    <n v="2201"/>
    <x v="1074"/>
    <x v="106"/>
    <d v="2014-06-06T00:00:00"/>
    <s v="Standard Class"/>
    <s v="LT-17110"/>
    <s v="Liz Thompson"/>
    <s v="Consumer"/>
    <x v="0"/>
    <x v="290"/>
    <x v="36"/>
    <n v="72209"/>
    <x v="0"/>
    <s v="FUR-FU-10001935"/>
    <x v="0"/>
    <s v="Furnishings"/>
    <x v="345"/>
    <x v="496"/>
    <n v="6"/>
    <n v="0"/>
    <x v="865"/>
    <s v="low"/>
    <s v="Next time"/>
    <s v="Liz Thompson"/>
    <s v="FUR-FU-10001935"/>
    <s v="Furniture"/>
  </r>
  <r>
    <n v="2202"/>
    <x v="1074"/>
    <x v="106"/>
    <d v="2014-06-06T00:00:00"/>
    <s v="Standard Class"/>
    <s v="LT-17110"/>
    <s v="Liz Thompson"/>
    <s v="Consumer"/>
    <x v="0"/>
    <x v="290"/>
    <x v="36"/>
    <n v="72209"/>
    <x v="0"/>
    <s v="TEC-PH-10002563"/>
    <x v="2"/>
    <s v="Phones"/>
    <x v="203"/>
    <x v="1837"/>
    <n v="7"/>
    <n v="0"/>
    <x v="1977"/>
    <s v="low"/>
    <s v="Next time"/>
    <s v="Liz Thompson"/>
    <s v="TEC-PH-10002563"/>
    <s v="Technology"/>
  </r>
  <r>
    <n v="2203"/>
    <x v="1075"/>
    <x v="684"/>
    <d v="2015-09-12T00:00:00"/>
    <s v="Standard Class"/>
    <s v="BT-11305"/>
    <s v="Beth Thompson"/>
    <s v="Home Office"/>
    <x v="0"/>
    <x v="4"/>
    <x v="4"/>
    <n v="98103"/>
    <x v="1"/>
    <s v="OFF-BI-10002160"/>
    <x v="1"/>
    <s v="Binders"/>
    <x v="315"/>
    <x v="855"/>
    <n v="2"/>
    <n v="0.2"/>
    <x v="1978"/>
    <s v="low"/>
    <s v="Next time"/>
    <s v="Beth Thompson"/>
    <s v="OFF-BI-10002160"/>
    <s v="Office Supplies"/>
  </r>
  <r>
    <n v="2204"/>
    <x v="1075"/>
    <x v="684"/>
    <d v="2015-09-12T00:00:00"/>
    <s v="Standard Class"/>
    <s v="BT-11305"/>
    <s v="Beth Thompson"/>
    <s v="Home Office"/>
    <x v="0"/>
    <x v="4"/>
    <x v="4"/>
    <n v="98103"/>
    <x v="1"/>
    <s v="FUR-FU-10004748"/>
    <x v="0"/>
    <s v="Furnishings"/>
    <x v="1252"/>
    <x v="1838"/>
    <n v="3"/>
    <n v="0"/>
    <x v="1979"/>
    <s v="low"/>
    <s v="Next time"/>
    <s v="Beth Thompson"/>
    <s v="FUR-FU-10004748"/>
    <s v="Furniture"/>
  </r>
  <r>
    <n v="2205"/>
    <x v="1076"/>
    <x v="685"/>
    <d v="2015-07-05T00:00:00"/>
    <s v="Standard Class"/>
    <s v="SC-20725"/>
    <s v="Steven Cartwright"/>
    <s v="Consumer"/>
    <x v="0"/>
    <x v="152"/>
    <x v="9"/>
    <n v="17602"/>
    <x v="3"/>
    <s v="FUR-FU-10001473"/>
    <x v="0"/>
    <s v="Furnishings"/>
    <x v="1253"/>
    <x v="1839"/>
    <n v="1"/>
    <n v="0.2"/>
    <x v="1980"/>
    <s v="low"/>
    <s v="Next time"/>
    <s v="Steven Cartwright"/>
    <s v="FUR-FU-10001473"/>
    <s v="Furniture"/>
  </r>
  <r>
    <n v="2206"/>
    <x v="1077"/>
    <x v="545"/>
    <d v="2016-09-12T00:00:00"/>
    <s v="Second Class"/>
    <s v="CG-12040"/>
    <s v="Catherine Glotzbach"/>
    <s v="Home Office"/>
    <x v="0"/>
    <x v="39"/>
    <x v="18"/>
    <n v="37620"/>
    <x v="0"/>
    <s v="OFF-AR-10000538"/>
    <x v="1"/>
    <s v="Art"/>
    <x v="1254"/>
    <x v="1840"/>
    <n v="3"/>
    <n v="0.2"/>
    <x v="1981"/>
    <s v="low"/>
    <s v="Next time"/>
    <s v="Catherine Glotzbach"/>
    <s v="OFF-AR-10000538"/>
    <s v="Office Supplies"/>
  </r>
  <r>
    <n v="2207"/>
    <x v="1078"/>
    <x v="686"/>
    <d v="2014-07-20T00:00:00"/>
    <s v="Standard Class"/>
    <s v="AW-10930"/>
    <s v="Arthur Wiediger"/>
    <s v="Home Office"/>
    <x v="0"/>
    <x v="34"/>
    <x v="10"/>
    <n v="60505"/>
    <x v="2"/>
    <s v="OFF-BI-10001098"/>
    <x v="1"/>
    <s v="Binders"/>
    <x v="410"/>
    <x v="1841"/>
    <n v="7"/>
    <n v="0.8"/>
    <x v="1982"/>
    <s v="low"/>
    <s v="Next time"/>
    <s v="Arthur Wiediger"/>
    <s v="OFF-BI-10001098"/>
    <s v="Office Supplies"/>
  </r>
  <r>
    <n v="2208"/>
    <x v="1078"/>
    <x v="686"/>
    <d v="2014-07-20T00:00:00"/>
    <s v="Standard Class"/>
    <s v="AW-10930"/>
    <s v="Arthur Wiediger"/>
    <s v="Home Office"/>
    <x v="0"/>
    <x v="34"/>
    <x v="10"/>
    <n v="60505"/>
    <x v="2"/>
    <s v="TEC-PH-10001552"/>
    <x v="2"/>
    <s v="Phones"/>
    <x v="180"/>
    <x v="1842"/>
    <n v="4"/>
    <n v="0.2"/>
    <x v="1983"/>
    <s v="low"/>
    <s v="Next time"/>
    <s v="Arthur Wiediger"/>
    <s v="TEC-PH-10001552"/>
    <s v="Technology"/>
  </r>
  <r>
    <n v="2209"/>
    <x v="1079"/>
    <x v="421"/>
    <d v="2015-08-26T00:00:00"/>
    <s v="Standard Class"/>
    <s v="RB-19705"/>
    <s v="Roger Barcio"/>
    <s v="Home Office"/>
    <x v="0"/>
    <x v="20"/>
    <x v="15"/>
    <n v="10009"/>
    <x v="3"/>
    <s v="OFF-AR-10000390"/>
    <x v="1"/>
    <s v="Art"/>
    <x v="105"/>
    <x v="1045"/>
    <n v="4"/>
    <n v="0"/>
    <x v="1984"/>
    <s v="low"/>
    <s v="Next time"/>
    <s v="Roger Barcio"/>
    <s v="OFF-AR-10000390"/>
    <s v="Office Supplies"/>
  </r>
  <r>
    <n v="2210"/>
    <x v="1080"/>
    <x v="687"/>
    <d v="2014-11-16T00:00:00"/>
    <s v="Second Class"/>
    <s v="ML-17410"/>
    <s v="Maris LaWare"/>
    <s v="Consumer"/>
    <x v="0"/>
    <x v="54"/>
    <x v="29"/>
    <n v="6824"/>
    <x v="3"/>
    <s v="TEC-PH-10001079"/>
    <x v="2"/>
    <s v="Phones"/>
    <x v="1255"/>
    <x v="1843"/>
    <n v="7"/>
    <n v="0"/>
    <x v="1985"/>
    <s v="low"/>
    <s v="Next time"/>
    <s v="Maris Laware"/>
    <s v="TEC-PH-10001079"/>
    <s v="Technology"/>
  </r>
  <r>
    <n v="2211"/>
    <x v="1080"/>
    <x v="687"/>
    <d v="2014-11-16T00:00:00"/>
    <s v="Second Class"/>
    <s v="ML-17410"/>
    <s v="Maris LaWare"/>
    <s v="Consumer"/>
    <x v="0"/>
    <x v="54"/>
    <x v="29"/>
    <n v="6824"/>
    <x v="3"/>
    <s v="OFF-BI-10003460"/>
    <x v="1"/>
    <s v="Binders"/>
    <x v="237"/>
    <x v="1844"/>
    <n v="10"/>
    <n v="0"/>
    <x v="1986"/>
    <s v="low"/>
    <s v="Next time"/>
    <s v="Maris Laware"/>
    <s v="OFF-BI-10003460"/>
    <s v="Office Supplies"/>
  </r>
  <r>
    <n v="2212"/>
    <x v="1081"/>
    <x v="581"/>
    <d v="2016-11-30T00:00:00"/>
    <s v="First Class"/>
    <s v="VB-21745"/>
    <s v="Victoria Brennan"/>
    <s v="Corporate"/>
    <x v="0"/>
    <x v="291"/>
    <x v="12"/>
    <n v="48146"/>
    <x v="2"/>
    <s v="OFF-AP-10003842"/>
    <x v="1"/>
    <s v="Appliances"/>
    <x v="1256"/>
    <x v="1845"/>
    <n v="6"/>
    <n v="0.1"/>
    <x v="1987"/>
    <s v="low"/>
    <s v="Next time"/>
    <s v="Victoria Brennan"/>
    <s v="OFF-AP-10003842"/>
    <s v="Office Supplies"/>
  </r>
  <r>
    <n v="2213"/>
    <x v="1082"/>
    <x v="610"/>
    <d v="2017-11-25T00:00:00"/>
    <s v="Standard Class"/>
    <s v="SW-20275"/>
    <s v="Scott Williamson"/>
    <s v="Consumer"/>
    <x v="0"/>
    <x v="20"/>
    <x v="15"/>
    <n v="10035"/>
    <x v="3"/>
    <s v="FUR-FU-10003535"/>
    <x v="0"/>
    <s v="Furnishings"/>
    <x v="897"/>
    <x v="1846"/>
    <n v="1"/>
    <n v="0"/>
    <x v="1988"/>
    <s v="low"/>
    <s v="Next time"/>
    <s v="Scott Williamson"/>
    <s v="FUR-FU-10003535"/>
    <s v="Furniture"/>
  </r>
  <r>
    <n v="2214"/>
    <x v="1083"/>
    <x v="172"/>
    <d v="2017-10-02T00:00:00"/>
    <s v="First Class"/>
    <s v="NS-18505"/>
    <s v="Neola Schneider"/>
    <s v="Consumer"/>
    <x v="0"/>
    <x v="49"/>
    <x v="1"/>
    <n v="95123"/>
    <x v="1"/>
    <s v="OFF-BI-10002012"/>
    <x v="1"/>
    <s v="Binders"/>
    <x v="749"/>
    <x v="1847"/>
    <n v="1"/>
    <n v="0.2"/>
    <x v="1989"/>
    <s v="low"/>
    <s v="Next time"/>
    <s v="Neola Schneider"/>
    <s v="OFF-BI-10002012"/>
    <s v="Office Supplies"/>
  </r>
  <r>
    <n v="2215"/>
    <x v="1083"/>
    <x v="172"/>
    <d v="2017-10-02T00:00:00"/>
    <s v="First Class"/>
    <s v="NS-18505"/>
    <s v="Neola Schneider"/>
    <s v="Consumer"/>
    <x v="0"/>
    <x v="49"/>
    <x v="1"/>
    <n v="95123"/>
    <x v="1"/>
    <s v="OFF-BI-10001922"/>
    <x v="1"/>
    <s v="Binders"/>
    <x v="305"/>
    <x v="1848"/>
    <n v="13"/>
    <n v="0.2"/>
    <x v="1990"/>
    <s v="low"/>
    <s v="Next time"/>
    <s v="Neola Schneider"/>
    <s v="OFF-BI-10001922"/>
    <s v="Office Supplies"/>
  </r>
  <r>
    <n v="2216"/>
    <x v="1083"/>
    <x v="172"/>
    <d v="2017-10-02T00:00:00"/>
    <s v="First Class"/>
    <s v="NS-18505"/>
    <s v="Neola Schneider"/>
    <s v="Consumer"/>
    <x v="0"/>
    <x v="49"/>
    <x v="1"/>
    <n v="95123"/>
    <x v="1"/>
    <s v="OFF-AP-10000576"/>
    <x v="1"/>
    <s v="Appliances"/>
    <x v="850"/>
    <x v="1776"/>
    <n v="2"/>
    <n v="0"/>
    <x v="1991"/>
    <s v="low"/>
    <s v="Next time"/>
    <s v="Neola Schneider"/>
    <s v="OFF-AP-10000576"/>
    <s v="Office Supplies"/>
  </r>
  <r>
    <n v="2217"/>
    <x v="1083"/>
    <x v="172"/>
    <d v="2017-10-02T00:00:00"/>
    <s v="First Class"/>
    <s v="NS-18505"/>
    <s v="Neola Schneider"/>
    <s v="Consumer"/>
    <x v="0"/>
    <x v="49"/>
    <x v="1"/>
    <n v="95123"/>
    <x v="1"/>
    <s v="FUR-CH-10000553"/>
    <x v="0"/>
    <s v="Chairs"/>
    <x v="1257"/>
    <x v="1849"/>
    <n v="4"/>
    <n v="0.2"/>
    <x v="1992"/>
    <s v="low"/>
    <s v="Next time"/>
    <s v="Neola Schneider"/>
    <s v="FUR-CH-10000553"/>
    <s v="Furniture"/>
  </r>
  <r>
    <n v="2218"/>
    <x v="1084"/>
    <x v="59"/>
    <d v="2014-09-25T00:00:00"/>
    <s v="Standard Class"/>
    <s v="DB-13555"/>
    <s v="Dorothy Badders"/>
    <s v="Corporate"/>
    <x v="0"/>
    <x v="108"/>
    <x v="2"/>
    <n v="32216"/>
    <x v="0"/>
    <s v="OFF-AR-10003469"/>
    <x v="1"/>
    <s v="Art"/>
    <x v="1258"/>
    <x v="1850"/>
    <n v="2"/>
    <n v="0.2"/>
    <x v="1578"/>
    <s v="low"/>
    <s v="Next time"/>
    <s v="Dorothy Badders"/>
    <s v="OFF-AR-10003469"/>
    <s v="Office Supplies"/>
  </r>
  <r>
    <n v="2219"/>
    <x v="1085"/>
    <x v="688"/>
    <d v="2017-08-01T00:00:00"/>
    <s v="Standard Class"/>
    <s v="MH-17620"/>
    <s v="Matt Hagelstein"/>
    <s v="Corporate"/>
    <x v="0"/>
    <x v="8"/>
    <x v="1"/>
    <n v="94110"/>
    <x v="1"/>
    <s v="OFF-BI-10000145"/>
    <x v="1"/>
    <s v="Binders"/>
    <x v="742"/>
    <x v="1851"/>
    <n v="4"/>
    <n v="0.2"/>
    <x v="1993"/>
    <s v="low"/>
    <s v="Next time"/>
    <s v="Matt Hagelstein"/>
    <s v="OFF-BI-10000145"/>
    <s v="Office Supplies"/>
  </r>
  <r>
    <n v="2220"/>
    <x v="1085"/>
    <x v="688"/>
    <d v="2017-08-01T00:00:00"/>
    <s v="Standard Class"/>
    <s v="MH-17620"/>
    <s v="Matt Hagelstein"/>
    <s v="Corporate"/>
    <x v="0"/>
    <x v="8"/>
    <x v="1"/>
    <n v="94110"/>
    <x v="1"/>
    <s v="OFF-ST-10001580"/>
    <x v="1"/>
    <s v="Storage"/>
    <x v="355"/>
    <x v="1852"/>
    <n v="1"/>
    <n v="0"/>
    <x v="1994"/>
    <s v="low"/>
    <s v="Next time"/>
    <s v="Matt Hagelstein"/>
    <s v="OFF-ST-10001580"/>
    <s v="Office Supplies"/>
  </r>
  <r>
    <n v="2221"/>
    <x v="1085"/>
    <x v="688"/>
    <d v="2017-08-01T00:00:00"/>
    <s v="Standard Class"/>
    <s v="MH-17620"/>
    <s v="Matt Hagelstein"/>
    <s v="Corporate"/>
    <x v="0"/>
    <x v="8"/>
    <x v="1"/>
    <n v="94110"/>
    <x v="1"/>
    <s v="TEC-PH-10001817"/>
    <x v="2"/>
    <s v="Phones"/>
    <x v="1106"/>
    <x v="1853"/>
    <n v="4"/>
    <n v="0.2"/>
    <x v="1995"/>
    <s v="low"/>
    <s v="Good Performance"/>
    <s v="Matt Hagelstein"/>
    <s v="TEC-PH-10001817"/>
    <s v="Technology"/>
  </r>
  <r>
    <n v="2222"/>
    <x v="1086"/>
    <x v="401"/>
    <d v="2015-12-06T00:00:00"/>
    <s v="Same Day"/>
    <s v="DK-13375"/>
    <s v="Dennis Kane"/>
    <s v="Consumer"/>
    <x v="0"/>
    <x v="292"/>
    <x v="24"/>
    <n v="43302"/>
    <x v="3"/>
    <s v="TEC-PH-10001578"/>
    <x v="2"/>
    <s v="Phones"/>
    <x v="1230"/>
    <x v="1854"/>
    <n v="2"/>
    <n v="0.4"/>
    <x v="1996"/>
    <s v="low"/>
    <s v="Next time"/>
    <s v="Dennis Kane"/>
    <s v="TEC-PH-10001578"/>
    <s v="Technology"/>
  </r>
  <r>
    <n v="2223"/>
    <x v="1086"/>
    <x v="401"/>
    <d v="2015-12-06T00:00:00"/>
    <s v="Same Day"/>
    <s v="DK-13375"/>
    <s v="Dennis Kane"/>
    <s v="Consumer"/>
    <x v="0"/>
    <x v="292"/>
    <x v="24"/>
    <n v="43302"/>
    <x v="3"/>
    <s v="OFF-AR-10004078"/>
    <x v="1"/>
    <s v="Art"/>
    <x v="512"/>
    <x v="1855"/>
    <n v="8"/>
    <n v="0.2"/>
    <x v="1997"/>
    <s v="low"/>
    <s v="Next time"/>
    <s v="Dennis Kane"/>
    <s v="OFF-AR-10004078"/>
    <s v="Office Supplies"/>
  </r>
  <r>
    <n v="2224"/>
    <x v="1086"/>
    <x v="401"/>
    <d v="2015-12-06T00:00:00"/>
    <s v="Same Day"/>
    <s v="DK-13375"/>
    <s v="Dennis Kane"/>
    <s v="Consumer"/>
    <x v="0"/>
    <x v="292"/>
    <x v="24"/>
    <n v="43302"/>
    <x v="3"/>
    <s v="FUR-CH-10004860"/>
    <x v="0"/>
    <s v="Chairs"/>
    <x v="212"/>
    <x v="1856"/>
    <n v="1"/>
    <n v="0.3"/>
    <x v="1998"/>
    <s v="low"/>
    <s v="Next time"/>
    <s v="Dennis Kane"/>
    <s v="FUR-CH-10004860"/>
    <s v="Furniture"/>
  </r>
  <r>
    <n v="2225"/>
    <x v="1087"/>
    <x v="689"/>
    <d v="2017-08-05T00:00:00"/>
    <s v="Standard Class"/>
    <s v="EA-14035"/>
    <s v="Erin Ashbrook"/>
    <s v="Corporate"/>
    <x v="0"/>
    <x v="10"/>
    <x v="9"/>
    <n v="19134"/>
    <x v="3"/>
    <s v="OFF-PA-10003790"/>
    <x v="1"/>
    <s v="Paper"/>
    <x v="1259"/>
    <x v="1548"/>
    <n v="3"/>
    <n v="0.2"/>
    <x v="1641"/>
    <s v="low"/>
    <s v="Next time"/>
    <s v="Erin Ashbrook"/>
    <s v="OFF-PA-10003790"/>
    <s v="Office Supplies"/>
  </r>
  <r>
    <n v="2226"/>
    <x v="1088"/>
    <x v="690"/>
    <d v="2016-03-21T00:00:00"/>
    <s v="Second Class"/>
    <s v="BT-11440"/>
    <s v="Bobby Trafton"/>
    <s v="Consumer"/>
    <x v="0"/>
    <x v="293"/>
    <x v="22"/>
    <n v="80122"/>
    <x v="1"/>
    <s v="FUR-BO-10002202"/>
    <x v="0"/>
    <s v="Bookcases"/>
    <x v="1260"/>
    <x v="1857"/>
    <n v="1"/>
    <n v="0.7"/>
    <x v="1999"/>
    <s v="low"/>
    <s v="Next time"/>
    <s v="Bobby Trafton"/>
    <s v="FUR-BO-10002202"/>
    <s v="Furniture"/>
  </r>
  <r>
    <n v="2227"/>
    <x v="1089"/>
    <x v="570"/>
    <d v="2017-08-03T00:00:00"/>
    <s v="Standard Class"/>
    <s v="LA-16780"/>
    <s v="Laura Armstrong"/>
    <s v="Corporate"/>
    <x v="0"/>
    <x v="89"/>
    <x v="5"/>
    <n v="78745"/>
    <x v="2"/>
    <s v="OFF-FA-10003059"/>
    <x v="1"/>
    <s v="Fasteners"/>
    <x v="802"/>
    <x v="1671"/>
    <n v="2"/>
    <n v="0.2"/>
    <x v="1780"/>
    <s v="low"/>
    <s v="Next time"/>
    <s v="Laura Armstrong"/>
    <s v="OFF-FA-10003059"/>
    <s v="Office Supplies"/>
  </r>
  <r>
    <n v="2228"/>
    <x v="1089"/>
    <x v="570"/>
    <d v="2017-08-03T00:00:00"/>
    <s v="Standard Class"/>
    <s v="LA-16780"/>
    <s v="Laura Armstrong"/>
    <s v="Corporate"/>
    <x v="0"/>
    <x v="89"/>
    <x v="5"/>
    <n v="78745"/>
    <x v="2"/>
    <s v="TEC-PH-10002496"/>
    <x v="2"/>
    <s v="Phones"/>
    <x v="495"/>
    <x v="1858"/>
    <n v="1"/>
    <n v="0.2"/>
    <x v="2000"/>
    <s v="low"/>
    <s v="Next time"/>
    <s v="Laura Armstrong"/>
    <s v="TEC-PH-10002496"/>
    <s v="Technology"/>
  </r>
  <r>
    <n v="2229"/>
    <x v="1090"/>
    <x v="393"/>
    <d v="2016-10-05T00:00:00"/>
    <s v="Standard Class"/>
    <s v="GM-14680"/>
    <s v="Greg Matthias"/>
    <s v="Consumer"/>
    <x v="0"/>
    <x v="20"/>
    <x v="15"/>
    <n v="10024"/>
    <x v="3"/>
    <s v="FUR-TA-10003238"/>
    <x v="0"/>
    <s v="Tables"/>
    <x v="1242"/>
    <x v="1859"/>
    <n v="1"/>
    <n v="0.4"/>
    <x v="2001"/>
    <s v="low"/>
    <s v="Next time"/>
    <s v="Greg Matthias"/>
    <s v="FUR-TA-10003238"/>
    <s v="Furniture"/>
  </r>
  <r>
    <n v="2230"/>
    <x v="1091"/>
    <x v="691"/>
    <d v="2014-04-05T00:00:00"/>
    <s v="Standard Class"/>
    <s v="AA-10315"/>
    <s v="Alex Avila"/>
    <s v="Consumer"/>
    <x v="0"/>
    <x v="8"/>
    <x v="1"/>
    <n v="94122"/>
    <x v="1"/>
    <s v="OFF-BI-10004390"/>
    <x v="1"/>
    <s v="Binders"/>
    <x v="1164"/>
    <x v="1860"/>
    <n v="2"/>
    <n v="0.2"/>
    <x v="2002"/>
    <s v="low"/>
    <s v="Next time"/>
    <s v="Alex Avila"/>
    <s v="OFF-BI-10004390"/>
    <s v="Office Supplies"/>
  </r>
  <r>
    <n v="2231"/>
    <x v="1091"/>
    <x v="691"/>
    <d v="2014-04-05T00:00:00"/>
    <s v="Standard Class"/>
    <s v="AA-10315"/>
    <s v="Alex Avila"/>
    <s v="Consumer"/>
    <x v="0"/>
    <x v="8"/>
    <x v="1"/>
    <n v="94122"/>
    <x v="1"/>
    <s v="OFF-AP-10002765"/>
    <x v="1"/>
    <s v="Appliances"/>
    <x v="1261"/>
    <x v="1861"/>
    <n v="2"/>
    <n v="0"/>
    <x v="2003"/>
    <s v="low"/>
    <s v="Next time"/>
    <s v="Alex Avila"/>
    <s v="OFF-AP-10002765"/>
    <s v="Office Supplies"/>
  </r>
  <r>
    <n v="2232"/>
    <x v="1092"/>
    <x v="335"/>
    <d v="2017-07-01T00:00:00"/>
    <s v="Standard Class"/>
    <s v="DB-13405"/>
    <s v="Denny Blanton"/>
    <s v="Consumer"/>
    <x v="0"/>
    <x v="189"/>
    <x v="14"/>
    <n v="46350"/>
    <x v="2"/>
    <s v="FUR-FU-10000293"/>
    <x v="0"/>
    <s v="Furnishings"/>
    <x v="791"/>
    <x v="1862"/>
    <n v="5"/>
    <n v="0"/>
    <x v="2004"/>
    <s v="low"/>
    <s v="Next time"/>
    <s v="Denny Blanton"/>
    <s v="FUR-FU-10000293"/>
    <s v="Furniture"/>
  </r>
  <r>
    <n v="2233"/>
    <x v="1093"/>
    <x v="362"/>
    <d v="2017-07-14T00:00:00"/>
    <s v="Standard Class"/>
    <s v="JH-15820"/>
    <s v="John Huston"/>
    <s v="Consumer"/>
    <x v="0"/>
    <x v="22"/>
    <x v="10"/>
    <n v="60610"/>
    <x v="2"/>
    <s v="OFF-ST-10003692"/>
    <x v="1"/>
    <s v="Storage"/>
    <x v="1262"/>
    <x v="1863"/>
    <n v="5"/>
    <n v="0.2"/>
    <x v="2005"/>
    <s v="low"/>
    <s v="Next time"/>
    <s v="John Huston"/>
    <s v="OFF-ST-10003692"/>
    <s v="Office Supplies"/>
  </r>
  <r>
    <n v="2234"/>
    <x v="1094"/>
    <x v="639"/>
    <d v="2015-12-16T00:00:00"/>
    <s v="Second Class"/>
    <s v="DJ-13630"/>
    <s v="Doug Jacobs"/>
    <s v="Consumer"/>
    <x v="0"/>
    <x v="32"/>
    <x v="21"/>
    <n v="97206"/>
    <x v="1"/>
    <s v="TEC-PH-10001051"/>
    <x v="2"/>
    <s v="Phones"/>
    <x v="1263"/>
    <x v="1864"/>
    <n v="4"/>
    <n v="0.2"/>
    <x v="1814"/>
    <s v="low"/>
    <s v="Next time"/>
    <s v="Doug Jacobs"/>
    <s v="TEC-PH-10001051"/>
    <s v="Technology"/>
  </r>
  <r>
    <n v="2235"/>
    <x v="1095"/>
    <x v="256"/>
    <d v="2017-12-10T00:00:00"/>
    <s v="Standard Class"/>
    <s v="QJ-19255"/>
    <s v="Quincy Jones"/>
    <s v="Corporate"/>
    <x v="0"/>
    <x v="140"/>
    <x v="42"/>
    <n v="5408"/>
    <x v="3"/>
    <s v="TEC-AC-10001013"/>
    <x v="2"/>
    <s v="Accessories"/>
    <x v="821"/>
    <x v="1865"/>
    <n v="7"/>
    <n v="0"/>
    <x v="2006"/>
    <s v="low"/>
    <s v="Next time"/>
    <s v="Quincy Jones"/>
    <s v="TEC-AC-10001013"/>
    <s v="Technology"/>
  </r>
  <r>
    <n v="2236"/>
    <x v="1096"/>
    <x v="426"/>
    <d v="2015-09-17T00:00:00"/>
    <s v="Second Class"/>
    <s v="CT-11995"/>
    <s v="Carol Triggs"/>
    <s v="Consumer"/>
    <x v="0"/>
    <x v="245"/>
    <x v="14"/>
    <n v="46203"/>
    <x v="2"/>
    <s v="OFF-ST-10000025"/>
    <x v="1"/>
    <s v="Storage"/>
    <x v="621"/>
    <x v="1866"/>
    <n v="2"/>
    <n v="0"/>
    <x v="2007"/>
    <s v="low"/>
    <s v="Next time"/>
    <s v="Carol Triggs"/>
    <s v="OFF-ST-10000025"/>
    <s v="Office Supplies"/>
  </r>
  <r>
    <n v="2237"/>
    <x v="1096"/>
    <x v="426"/>
    <d v="2015-09-17T00:00:00"/>
    <s v="Second Class"/>
    <s v="CT-11995"/>
    <s v="Carol Triggs"/>
    <s v="Consumer"/>
    <x v="0"/>
    <x v="245"/>
    <x v="14"/>
    <n v="46203"/>
    <x v="2"/>
    <s v="OFF-AR-10000817"/>
    <x v="1"/>
    <s v="Art"/>
    <x v="1264"/>
    <x v="1867"/>
    <n v="8"/>
    <n v="0"/>
    <x v="2008"/>
    <s v="low"/>
    <s v="Next time"/>
    <s v="Carol Triggs"/>
    <s v="OFF-AR-10000817"/>
    <s v="Office Supplies"/>
  </r>
  <r>
    <n v="2238"/>
    <x v="1097"/>
    <x v="692"/>
    <d v="2016-07-21T00:00:00"/>
    <s v="Standard Class"/>
    <s v="RH-19510"/>
    <s v="Rick Huthwaite"/>
    <s v="Home Office"/>
    <x v="0"/>
    <x v="212"/>
    <x v="7"/>
    <n v="84604"/>
    <x v="1"/>
    <s v="OFF-SU-10000952"/>
    <x v="1"/>
    <s v="Supplies"/>
    <x v="1265"/>
    <x v="1821"/>
    <n v="5"/>
    <n v="0"/>
    <x v="2009"/>
    <s v="low"/>
    <s v="Next time"/>
    <s v="Rick Huthwaite"/>
    <s v="OFF-SU-10000952"/>
    <s v="Office Supplies"/>
  </r>
  <r>
    <n v="2239"/>
    <x v="1098"/>
    <x v="693"/>
    <d v="2017-04-26T00:00:00"/>
    <s v="Standard Class"/>
    <s v="SJ-20125"/>
    <s v="Sanjit Jacobs"/>
    <s v="Home Office"/>
    <x v="0"/>
    <x v="22"/>
    <x v="10"/>
    <n v="60610"/>
    <x v="2"/>
    <s v="FUR-FU-10004597"/>
    <x v="0"/>
    <s v="Furnishings"/>
    <x v="1266"/>
    <x v="1821"/>
    <n v="2"/>
    <n v="0.6"/>
    <x v="2010"/>
    <s v="low"/>
    <s v="Next time"/>
    <s v="Sanjit Jacobs"/>
    <s v="FUR-FU-10004597"/>
    <s v="Furniture"/>
  </r>
  <r>
    <n v="2240"/>
    <x v="1099"/>
    <x v="625"/>
    <d v="2016-11-17T00:00:00"/>
    <s v="Second Class"/>
    <s v="TG-21310"/>
    <s v="Toby Gnade"/>
    <s v="Consumer"/>
    <x v="0"/>
    <x v="1"/>
    <x v="1"/>
    <n v="90049"/>
    <x v="1"/>
    <s v="OFF-BI-10003527"/>
    <x v="1"/>
    <s v="Binders"/>
    <x v="451"/>
    <x v="1868"/>
    <n v="1"/>
    <n v="0.2"/>
    <x v="2011"/>
    <s v="low"/>
    <s v="Good Performance"/>
    <s v="Toby Gnade"/>
    <s v="OFF-BI-10003527"/>
    <s v="Office Supplies"/>
  </r>
  <r>
    <n v="2241"/>
    <x v="1099"/>
    <x v="625"/>
    <d v="2016-11-17T00:00:00"/>
    <s v="Second Class"/>
    <s v="TG-21310"/>
    <s v="Toby Gnade"/>
    <s v="Consumer"/>
    <x v="0"/>
    <x v="1"/>
    <x v="1"/>
    <n v="90049"/>
    <x v="1"/>
    <s v="OFF-BI-10002982"/>
    <x v="1"/>
    <s v="Binders"/>
    <x v="1267"/>
    <x v="1869"/>
    <n v="7"/>
    <n v="0.2"/>
    <x v="111"/>
    <s v="low"/>
    <s v="Next time"/>
    <s v="Toby Gnade"/>
    <s v="OFF-BI-10002982"/>
    <s v="Office Supplies"/>
  </r>
  <r>
    <n v="2242"/>
    <x v="1100"/>
    <x v="491"/>
    <d v="2016-12-01T00:00:00"/>
    <s v="Standard Class"/>
    <s v="CT-11995"/>
    <s v="Carol Triggs"/>
    <s v="Consumer"/>
    <x v="0"/>
    <x v="10"/>
    <x v="9"/>
    <n v="19134"/>
    <x v="3"/>
    <s v="TEC-PH-10004165"/>
    <x v="2"/>
    <s v="Phones"/>
    <x v="895"/>
    <x v="1870"/>
    <n v="3"/>
    <n v="0.4"/>
    <x v="2012"/>
    <s v="low"/>
    <s v="Next time"/>
    <s v="Carol Triggs"/>
    <s v="TEC-PH-10004165"/>
    <s v="Technology"/>
  </r>
  <r>
    <n v="2243"/>
    <x v="1101"/>
    <x v="610"/>
    <d v="2017-11-25T00:00:00"/>
    <s v="Standard Class"/>
    <s v="BF-11005"/>
    <s v="Barry Franz"/>
    <s v="Home Office"/>
    <x v="0"/>
    <x v="45"/>
    <x v="1"/>
    <n v="91104"/>
    <x v="1"/>
    <s v="OFF-ST-10003442"/>
    <x v="1"/>
    <s v="Storage"/>
    <x v="86"/>
    <x v="400"/>
    <n v="2"/>
    <n v="0"/>
    <x v="2013"/>
    <s v="low"/>
    <s v="Next time"/>
    <s v="Barry Franz"/>
    <s v="OFF-ST-10003442"/>
    <s v="Office Supplies"/>
  </r>
  <r>
    <n v="2244"/>
    <x v="1101"/>
    <x v="610"/>
    <d v="2017-11-25T00:00:00"/>
    <s v="Standard Class"/>
    <s v="BF-11005"/>
    <s v="Barry Franz"/>
    <s v="Home Office"/>
    <x v="0"/>
    <x v="45"/>
    <x v="1"/>
    <n v="91104"/>
    <x v="1"/>
    <s v="OFF-AR-10003856"/>
    <x v="1"/>
    <s v="Art"/>
    <x v="449"/>
    <x v="345"/>
    <n v="2"/>
    <n v="0"/>
    <x v="356"/>
    <s v="low"/>
    <s v="Next time"/>
    <s v="Barry Franz"/>
    <s v="OFF-AR-10003856"/>
    <s v="Office Supplies"/>
  </r>
  <r>
    <n v="2245"/>
    <x v="1101"/>
    <x v="610"/>
    <d v="2017-11-25T00:00:00"/>
    <s v="Standard Class"/>
    <s v="BF-11005"/>
    <s v="Barry Franz"/>
    <s v="Home Office"/>
    <x v="0"/>
    <x v="45"/>
    <x v="1"/>
    <n v="91104"/>
    <x v="1"/>
    <s v="OFF-FA-10004248"/>
    <x v="1"/>
    <s v="Fasteners"/>
    <x v="485"/>
    <x v="1871"/>
    <n v="2"/>
    <n v="0"/>
    <x v="2014"/>
    <s v="low"/>
    <s v="Next time"/>
    <s v="Barry Franz"/>
    <s v="OFF-FA-10004248"/>
    <s v="Office Supplies"/>
  </r>
  <r>
    <n v="2246"/>
    <x v="1101"/>
    <x v="610"/>
    <d v="2017-11-25T00:00:00"/>
    <s v="Standard Class"/>
    <s v="BF-11005"/>
    <s v="Barry Franz"/>
    <s v="Home Office"/>
    <x v="0"/>
    <x v="45"/>
    <x v="1"/>
    <n v="91104"/>
    <x v="1"/>
    <s v="OFF-AP-10001492"/>
    <x v="1"/>
    <s v="Appliances"/>
    <x v="22"/>
    <x v="1872"/>
    <n v="1"/>
    <n v="0"/>
    <x v="2015"/>
    <s v="low"/>
    <s v="Next time"/>
    <s v="Barry Franz"/>
    <s v="OFF-AP-10001492"/>
    <s v="Office Supplies"/>
  </r>
  <r>
    <n v="2247"/>
    <x v="1101"/>
    <x v="610"/>
    <d v="2017-11-25T00:00:00"/>
    <s v="Standard Class"/>
    <s v="BF-11005"/>
    <s v="Barry Franz"/>
    <s v="Home Office"/>
    <x v="0"/>
    <x v="45"/>
    <x v="1"/>
    <n v="91104"/>
    <x v="1"/>
    <s v="TEC-PH-10004165"/>
    <x v="2"/>
    <s v="Phones"/>
    <x v="895"/>
    <x v="1640"/>
    <n v="3"/>
    <n v="0.2"/>
    <x v="1745"/>
    <s v="low"/>
    <s v="Next time"/>
    <s v="Barry Franz"/>
    <s v="TEC-PH-10004165"/>
    <s v="Technology"/>
  </r>
  <r>
    <n v="2248"/>
    <x v="1102"/>
    <x v="586"/>
    <d v="2015-02-18T00:00:00"/>
    <s v="Second Class"/>
    <s v="JM-16195"/>
    <s v="Justin MacKendrick"/>
    <s v="Consumer"/>
    <x v="0"/>
    <x v="1"/>
    <x v="1"/>
    <n v="90004"/>
    <x v="1"/>
    <s v="OFF-PA-10004285"/>
    <x v="1"/>
    <s v="Paper"/>
    <x v="1268"/>
    <x v="518"/>
    <n v="2"/>
    <n v="0"/>
    <x v="534"/>
    <s v="low"/>
    <s v="Next time"/>
    <s v="Justin Mackendrick"/>
    <s v="OFF-PA-10004285"/>
    <s v="Office Supplies"/>
  </r>
  <r>
    <n v="2249"/>
    <x v="1102"/>
    <x v="586"/>
    <d v="2015-02-18T00:00:00"/>
    <s v="Second Class"/>
    <s v="JM-16195"/>
    <s v="Justin MacKendrick"/>
    <s v="Consumer"/>
    <x v="0"/>
    <x v="1"/>
    <x v="1"/>
    <n v="90004"/>
    <x v="1"/>
    <s v="OFF-BI-10001628"/>
    <x v="1"/>
    <s v="Binders"/>
    <x v="1112"/>
    <x v="1818"/>
    <n v="5"/>
    <n v="0.2"/>
    <x v="1959"/>
    <s v="low"/>
    <s v="Next time"/>
    <s v="Justin Mackendrick"/>
    <s v="OFF-BI-10001628"/>
    <s v="Office Supplies"/>
  </r>
  <r>
    <n v="2250"/>
    <x v="1102"/>
    <x v="586"/>
    <d v="2015-02-18T00:00:00"/>
    <s v="Second Class"/>
    <s v="JM-16195"/>
    <s v="Justin MacKendrick"/>
    <s v="Consumer"/>
    <x v="0"/>
    <x v="1"/>
    <x v="1"/>
    <n v="90004"/>
    <x v="1"/>
    <s v="OFF-BI-10000546"/>
    <x v="1"/>
    <s v="Binders"/>
    <x v="614"/>
    <x v="132"/>
    <n v="5"/>
    <n v="0.2"/>
    <x v="2016"/>
    <s v="low"/>
    <s v="Next time"/>
    <s v="Justin Mackendrick"/>
    <s v="OFF-BI-10000546"/>
    <s v="Office Supplies"/>
  </r>
  <r>
    <n v="2251"/>
    <x v="1102"/>
    <x v="586"/>
    <d v="2015-02-18T00:00:00"/>
    <s v="Second Class"/>
    <s v="JM-16195"/>
    <s v="Justin MacKendrick"/>
    <s v="Consumer"/>
    <x v="0"/>
    <x v="1"/>
    <x v="1"/>
    <n v="90004"/>
    <x v="1"/>
    <s v="OFF-AP-10001391"/>
    <x v="1"/>
    <s v="Appliances"/>
    <x v="1269"/>
    <x v="1873"/>
    <n v="6"/>
    <n v="0"/>
    <x v="2017"/>
    <s v="low"/>
    <s v="Next time"/>
    <s v="Justin Mackendrick"/>
    <s v="OFF-AP-10001391"/>
    <s v="Office Supplies"/>
  </r>
  <r>
    <n v="2252"/>
    <x v="1102"/>
    <x v="586"/>
    <d v="2015-02-18T00:00:00"/>
    <s v="Second Class"/>
    <s v="JM-16195"/>
    <s v="Justin MacKendrick"/>
    <s v="Consumer"/>
    <x v="0"/>
    <x v="1"/>
    <x v="1"/>
    <n v="90004"/>
    <x v="1"/>
    <s v="OFF-PA-10000477"/>
    <x v="1"/>
    <s v="Paper"/>
    <x v="1270"/>
    <x v="537"/>
    <n v="3"/>
    <n v="0"/>
    <x v="551"/>
    <s v="low"/>
    <s v="Next time"/>
    <s v="Justin Mackendrick"/>
    <s v="OFF-PA-10000477"/>
    <s v="Office Supplies"/>
  </r>
  <r>
    <n v="2253"/>
    <x v="1103"/>
    <x v="173"/>
    <d v="2016-04-17T00:00:00"/>
    <s v="Second Class"/>
    <s v="JK-16120"/>
    <s v="Julie Kriz"/>
    <s v="Home Office"/>
    <x v="0"/>
    <x v="70"/>
    <x v="1"/>
    <n v="92105"/>
    <x v="1"/>
    <s v="OFF-PA-10004327"/>
    <x v="1"/>
    <s v="Paper"/>
    <x v="137"/>
    <x v="140"/>
    <n v="3"/>
    <n v="0"/>
    <x v="142"/>
    <s v="low"/>
    <s v="Next time"/>
    <s v="Julie Kriz"/>
    <s v="OFF-PA-10004327"/>
    <s v="Office Supplies"/>
  </r>
  <r>
    <n v="2254"/>
    <x v="1104"/>
    <x v="694"/>
    <d v="2015-10-01T00:00:00"/>
    <s v="First Class"/>
    <s v="HG-14965"/>
    <s v="Henry Goldwyn"/>
    <s v="Corporate"/>
    <x v="0"/>
    <x v="8"/>
    <x v="1"/>
    <n v="94110"/>
    <x v="1"/>
    <s v="OFF-AP-10000696"/>
    <x v="1"/>
    <s v="Appliances"/>
    <x v="336"/>
    <x v="1874"/>
    <n v="3"/>
    <n v="0"/>
    <x v="2018"/>
    <s v="low"/>
    <s v="Next time"/>
    <s v="Henry Goldwyn"/>
    <s v="OFF-AP-10000696"/>
    <s v="Office Supplies"/>
  </r>
  <r>
    <n v="2255"/>
    <x v="1104"/>
    <x v="694"/>
    <d v="2015-10-01T00:00:00"/>
    <s v="First Class"/>
    <s v="HG-14965"/>
    <s v="Henry Goldwyn"/>
    <s v="Corporate"/>
    <x v="0"/>
    <x v="8"/>
    <x v="1"/>
    <n v="94110"/>
    <x v="1"/>
    <s v="OFF-AP-10002082"/>
    <x v="1"/>
    <s v="Appliances"/>
    <x v="1101"/>
    <x v="1875"/>
    <n v="2"/>
    <n v="0"/>
    <x v="2019"/>
    <s v="low"/>
    <s v="Next time"/>
    <s v="Henry Goldwyn"/>
    <s v="OFF-AP-10002082"/>
    <s v="Office Supplies"/>
  </r>
  <r>
    <n v="2256"/>
    <x v="1105"/>
    <x v="42"/>
    <d v="2016-09-22T00:00:00"/>
    <s v="Standard Class"/>
    <s v="LA-16780"/>
    <s v="Laura Armstrong"/>
    <s v="Corporate"/>
    <x v="0"/>
    <x v="294"/>
    <x v="43"/>
    <n v="4401"/>
    <x v="3"/>
    <s v="TEC-PH-10001944"/>
    <x v="2"/>
    <s v="Phones"/>
    <x v="1271"/>
    <x v="1876"/>
    <n v="3"/>
    <n v="0"/>
    <x v="2020"/>
    <s v="low"/>
    <s v="Next time"/>
    <s v="Laura Armstrong"/>
    <s v="TEC-PH-10001944"/>
    <s v="Technology"/>
  </r>
  <r>
    <n v="2257"/>
    <x v="1105"/>
    <x v="42"/>
    <d v="2016-09-22T00:00:00"/>
    <s v="Standard Class"/>
    <s v="LA-16780"/>
    <s v="Laura Armstrong"/>
    <s v="Corporate"/>
    <x v="0"/>
    <x v="294"/>
    <x v="43"/>
    <n v="4401"/>
    <x v="3"/>
    <s v="FUR-FU-10004952"/>
    <x v="0"/>
    <s v="Furnishings"/>
    <x v="853"/>
    <x v="1041"/>
    <n v="2"/>
    <n v="0"/>
    <x v="1086"/>
    <s v="low"/>
    <s v="Next time"/>
    <s v="Laura Armstrong"/>
    <s v="FUR-FU-10004952"/>
    <s v="Furniture"/>
  </r>
  <r>
    <n v="2258"/>
    <x v="1106"/>
    <x v="114"/>
    <d v="2017-06-19T00:00:00"/>
    <s v="First Class"/>
    <s v="TS-21610"/>
    <s v="Troy Staebel"/>
    <s v="Consumer"/>
    <x v="0"/>
    <x v="8"/>
    <x v="1"/>
    <n v="94122"/>
    <x v="1"/>
    <s v="FUR-CH-10000015"/>
    <x v="0"/>
    <s v="Chairs"/>
    <x v="378"/>
    <x v="1877"/>
    <n v="7"/>
    <n v="0.2"/>
    <x v="2021"/>
    <s v="low"/>
    <s v="Next time"/>
    <s v="Troy Staebel"/>
    <s v="FUR-CH-10000015"/>
    <s v="Furniture"/>
  </r>
  <r>
    <n v="2259"/>
    <x v="1106"/>
    <x v="114"/>
    <d v="2017-06-19T00:00:00"/>
    <s v="First Class"/>
    <s v="TS-21610"/>
    <s v="Troy Staebel"/>
    <s v="Consumer"/>
    <x v="0"/>
    <x v="8"/>
    <x v="1"/>
    <n v="94122"/>
    <x v="1"/>
    <s v="OFF-PA-10001776"/>
    <x v="1"/>
    <s v="Paper"/>
    <x v="1272"/>
    <x v="1878"/>
    <n v="2"/>
    <n v="0"/>
    <x v="2022"/>
    <s v="low"/>
    <s v="Next time"/>
    <s v="Troy Staebel"/>
    <s v="OFF-PA-10001776"/>
    <s v="Office Supplies"/>
  </r>
  <r>
    <n v="2260"/>
    <x v="1107"/>
    <x v="627"/>
    <d v="2015-11-10T00:00:00"/>
    <s v="Second Class"/>
    <s v="MZ-17335"/>
    <s v="Maria Zettner"/>
    <s v="Home Office"/>
    <x v="0"/>
    <x v="70"/>
    <x v="1"/>
    <n v="92024"/>
    <x v="1"/>
    <s v="OFF-FA-10002280"/>
    <x v="1"/>
    <s v="Fasteners"/>
    <x v="659"/>
    <x v="1879"/>
    <n v="1"/>
    <n v="0"/>
    <x v="2023"/>
    <s v="low"/>
    <s v="Next time"/>
    <s v="Maria Zettner"/>
    <s v="OFF-FA-10002280"/>
    <s v="Office Supplies"/>
  </r>
  <r>
    <n v="2261"/>
    <x v="1107"/>
    <x v="627"/>
    <d v="2015-11-10T00:00:00"/>
    <s v="Second Class"/>
    <s v="MZ-17335"/>
    <s v="Maria Zettner"/>
    <s v="Home Office"/>
    <x v="0"/>
    <x v="70"/>
    <x v="1"/>
    <n v="92024"/>
    <x v="1"/>
    <s v="TEC-AC-10002049"/>
    <x v="2"/>
    <s v="Accessories"/>
    <x v="695"/>
    <x v="804"/>
    <n v="3"/>
    <n v="0"/>
    <x v="834"/>
    <s v="low"/>
    <s v="Next time"/>
    <s v="Maria Zettner"/>
    <s v="TEC-AC-10002049"/>
    <s v="Technology"/>
  </r>
  <r>
    <n v="2262"/>
    <x v="1108"/>
    <x v="217"/>
    <d v="2015-12-18T00:00:00"/>
    <s v="Same Day"/>
    <s v="MW-18220"/>
    <s v="Mitch Webber"/>
    <s v="Consumer"/>
    <x v="0"/>
    <x v="20"/>
    <x v="15"/>
    <n v="10035"/>
    <x v="3"/>
    <s v="TEC-AC-10002253"/>
    <x v="2"/>
    <s v="Accessories"/>
    <x v="577"/>
    <x v="652"/>
    <n v="1"/>
    <n v="0"/>
    <x v="667"/>
    <s v="low"/>
    <s v="Next time"/>
    <s v="Mitch Webber"/>
    <s v="TEC-AC-10002253"/>
    <s v="Technology"/>
  </r>
  <r>
    <n v="2263"/>
    <x v="1109"/>
    <x v="695"/>
    <d v="2017-02-09T00:00:00"/>
    <s v="First Class"/>
    <s v="MV-17485"/>
    <s v="Mark Van Huff"/>
    <s v="Consumer"/>
    <x v="0"/>
    <x v="81"/>
    <x v="17"/>
    <n v="22204"/>
    <x v="0"/>
    <s v="FUR-BO-10004015"/>
    <x v="0"/>
    <s v="Bookcases"/>
    <x v="574"/>
    <x v="1880"/>
    <n v="3"/>
    <n v="0"/>
    <x v="2024"/>
    <s v="low"/>
    <s v="Next time"/>
    <s v="Mark Van Huff"/>
    <s v="FUR-BO-10004015"/>
    <s v="Furniture"/>
  </r>
  <r>
    <n v="2264"/>
    <x v="1110"/>
    <x v="696"/>
    <d v="2016-11-16T00:00:00"/>
    <s v="Second Class"/>
    <s v="AA-10375"/>
    <s v="Allen Armold"/>
    <s v="Consumer"/>
    <x v="0"/>
    <x v="118"/>
    <x v="32"/>
    <n v="30318"/>
    <x v="0"/>
    <s v="TEC-AC-10004145"/>
    <x v="2"/>
    <s v="Accessories"/>
    <x v="1273"/>
    <x v="1881"/>
    <n v="2"/>
    <n v="0"/>
    <x v="2025"/>
    <s v="low"/>
    <s v="Next time"/>
    <s v="Allen Armold"/>
    <s v="TEC-AC-10004145"/>
    <s v="Technology"/>
  </r>
  <r>
    <n v="2265"/>
    <x v="1110"/>
    <x v="696"/>
    <d v="2016-11-16T00:00:00"/>
    <s v="Second Class"/>
    <s v="AA-10375"/>
    <s v="Allen Armold"/>
    <s v="Consumer"/>
    <x v="0"/>
    <x v="118"/>
    <x v="32"/>
    <n v="30318"/>
    <x v="0"/>
    <s v="OFF-PA-10002479"/>
    <x v="1"/>
    <s v="Paper"/>
    <x v="219"/>
    <x v="266"/>
    <n v="1"/>
    <n v="0"/>
    <x v="1906"/>
    <s v="low"/>
    <s v="Next time"/>
    <s v="Allen Armold"/>
    <s v="OFF-PA-10002479"/>
    <s v="Office Supplies"/>
  </r>
  <r>
    <n v="2266"/>
    <x v="1110"/>
    <x v="696"/>
    <d v="2016-11-16T00:00:00"/>
    <s v="Second Class"/>
    <s v="AA-10375"/>
    <s v="Allen Armold"/>
    <s v="Consumer"/>
    <x v="0"/>
    <x v="118"/>
    <x v="32"/>
    <n v="30318"/>
    <x v="0"/>
    <s v="OFF-BI-10004970"/>
    <x v="1"/>
    <s v="Binders"/>
    <x v="917"/>
    <x v="338"/>
    <n v="2"/>
    <n v="0"/>
    <x v="1835"/>
    <s v="low"/>
    <s v="Next time"/>
    <s v="Allen Armold"/>
    <s v="OFF-BI-10004970"/>
    <s v="Office Supplies"/>
  </r>
  <r>
    <n v="2267"/>
    <x v="1111"/>
    <x v="386"/>
    <d v="2017-10-12T00:00:00"/>
    <s v="Same Day"/>
    <s v="SM-20320"/>
    <s v="Sean Miller"/>
    <s v="Home Office"/>
    <x v="0"/>
    <x v="53"/>
    <x v="3"/>
    <n v="28110"/>
    <x v="0"/>
    <s v="OFF-PA-10003919"/>
    <x v="1"/>
    <s v="Paper"/>
    <x v="1274"/>
    <x v="885"/>
    <n v="2"/>
    <n v="0.2"/>
    <x v="2026"/>
    <s v="low"/>
    <s v="Next time"/>
    <s v="Sean Miller"/>
    <s v="OFF-PA-10003919"/>
    <s v="Office Supplies"/>
  </r>
  <r>
    <n v="2268"/>
    <x v="1112"/>
    <x v="697"/>
    <d v="2017-09-17T00:00:00"/>
    <s v="Same Day"/>
    <s v="TP-21415"/>
    <s v="Tom Prescott"/>
    <s v="Consumer"/>
    <x v="0"/>
    <x v="4"/>
    <x v="4"/>
    <n v="98115"/>
    <x v="1"/>
    <s v="OFF-PA-10002001"/>
    <x v="1"/>
    <s v="Paper"/>
    <x v="1275"/>
    <x v="91"/>
    <n v="2"/>
    <n v="0"/>
    <x v="2027"/>
    <s v="low"/>
    <s v="Next time"/>
    <s v="Tom Prescott"/>
    <s v="OFF-PA-10002001"/>
    <s v="Office Supplies"/>
  </r>
  <r>
    <n v="2269"/>
    <x v="1113"/>
    <x v="698"/>
    <d v="2017-12-26T00:00:00"/>
    <s v="Standard Class"/>
    <s v="DK-13225"/>
    <s v="Dean Katz"/>
    <s v="Corporate"/>
    <x v="0"/>
    <x v="30"/>
    <x v="15"/>
    <n v="14609"/>
    <x v="3"/>
    <s v="OFF-PA-10002787"/>
    <x v="1"/>
    <s v="Paper"/>
    <x v="1276"/>
    <x v="90"/>
    <n v="1"/>
    <n v="0"/>
    <x v="90"/>
    <s v="low"/>
    <s v="Next time"/>
    <s v="Dean Katz"/>
    <s v="OFF-PA-10002787"/>
    <s v="Office Supplies"/>
  </r>
  <r>
    <n v="2270"/>
    <x v="1113"/>
    <x v="698"/>
    <d v="2017-12-26T00:00:00"/>
    <s v="Standard Class"/>
    <s v="DK-13225"/>
    <s v="Dean Katz"/>
    <s v="Corporate"/>
    <x v="0"/>
    <x v="30"/>
    <x v="15"/>
    <n v="14609"/>
    <x v="3"/>
    <s v="OFF-BI-10003291"/>
    <x v="1"/>
    <s v="Binders"/>
    <x v="44"/>
    <x v="1882"/>
    <n v="1"/>
    <n v="0.2"/>
    <x v="2028"/>
    <s v="low"/>
    <s v="Next time"/>
    <s v="Dean Katz"/>
    <s v="OFF-BI-10003291"/>
    <s v="Office Supplies"/>
  </r>
  <r>
    <n v="2271"/>
    <x v="1114"/>
    <x v="574"/>
    <d v="2017-12-07T00:00:00"/>
    <s v="Standard Class"/>
    <s v="MK-17905"/>
    <s v="Michael Kennedy"/>
    <s v="Corporate"/>
    <x v="0"/>
    <x v="100"/>
    <x v="2"/>
    <n v="33180"/>
    <x v="0"/>
    <s v="OFF-AR-10004344"/>
    <x v="1"/>
    <s v="Art"/>
    <x v="370"/>
    <x v="1883"/>
    <n v="5"/>
    <n v="0.2"/>
    <x v="2029"/>
    <s v="low"/>
    <s v="Next time"/>
    <s v="Michael Kennedy"/>
    <s v="OFF-AR-10004344"/>
    <s v="Office Supplies"/>
  </r>
  <r>
    <n v="2272"/>
    <x v="1115"/>
    <x v="481"/>
    <d v="2015-09-27T00:00:00"/>
    <s v="Standard Class"/>
    <s v="CS-12130"/>
    <s v="Chad Sievert"/>
    <s v="Consumer"/>
    <x v="0"/>
    <x v="4"/>
    <x v="4"/>
    <n v="98105"/>
    <x v="1"/>
    <s v="OFF-ST-10003123"/>
    <x v="1"/>
    <s v="Storage"/>
    <x v="1277"/>
    <x v="1884"/>
    <n v="6"/>
    <n v="0"/>
    <x v="2030"/>
    <s v="low"/>
    <s v="Next time"/>
    <s v="Chad Sievert"/>
    <s v="OFF-ST-10003123"/>
    <s v="Office Supplies"/>
  </r>
  <r>
    <n v="2273"/>
    <x v="1116"/>
    <x v="699"/>
    <d v="2015-03-11T00:00:00"/>
    <s v="Standard Class"/>
    <s v="JL-15850"/>
    <s v="John Lucas"/>
    <s v="Consumer"/>
    <x v="0"/>
    <x v="8"/>
    <x v="1"/>
    <n v="94122"/>
    <x v="1"/>
    <s v="FUR-FU-10000308"/>
    <x v="0"/>
    <s v="Furnishings"/>
    <x v="1278"/>
    <x v="1885"/>
    <n v="7"/>
    <n v="0"/>
    <x v="2031"/>
    <s v="low"/>
    <s v="Next time"/>
    <s v="John Lucas"/>
    <s v="FUR-FU-10000308"/>
    <s v="Furniture"/>
  </r>
  <r>
    <n v="2274"/>
    <x v="1116"/>
    <x v="699"/>
    <d v="2015-03-11T00:00:00"/>
    <s v="Standard Class"/>
    <s v="JL-15850"/>
    <s v="John Lucas"/>
    <s v="Consumer"/>
    <x v="0"/>
    <x v="8"/>
    <x v="1"/>
    <n v="94122"/>
    <x v="1"/>
    <s v="TEC-CO-10003763"/>
    <x v="2"/>
    <s v="Copiers"/>
    <x v="1279"/>
    <x v="1886"/>
    <n v="2"/>
    <n v="0.2"/>
    <x v="2032"/>
    <s v="low"/>
    <s v="Good Performance"/>
    <s v="John Lucas"/>
    <s v="TEC-CO-10003763"/>
    <s v="Technology"/>
  </r>
  <r>
    <n v="2275"/>
    <x v="1117"/>
    <x v="462"/>
    <d v="2014-10-08T00:00:00"/>
    <s v="Second Class"/>
    <s v="AR-10405"/>
    <s v="Allen Rosenblatt"/>
    <s v="Corporate"/>
    <x v="0"/>
    <x v="1"/>
    <x v="1"/>
    <n v="90036"/>
    <x v="1"/>
    <s v="FUR-TA-10001866"/>
    <x v="0"/>
    <s v="Tables"/>
    <x v="1280"/>
    <x v="1887"/>
    <n v="1"/>
    <n v="0.2"/>
    <x v="2033"/>
    <s v="low"/>
    <s v="Next time"/>
    <s v="Allen Rosenblatt"/>
    <s v="FUR-TA-10001866"/>
    <s v="Furniture"/>
  </r>
  <r>
    <n v="2276"/>
    <x v="1117"/>
    <x v="462"/>
    <d v="2014-10-08T00:00:00"/>
    <s v="Second Class"/>
    <s v="AR-10405"/>
    <s v="Allen Rosenblatt"/>
    <s v="Corporate"/>
    <x v="0"/>
    <x v="1"/>
    <x v="1"/>
    <n v="90036"/>
    <x v="1"/>
    <s v="FUR-CH-10002774"/>
    <x v="0"/>
    <s v="Chairs"/>
    <x v="23"/>
    <x v="1888"/>
    <n v="3"/>
    <n v="0.2"/>
    <x v="2034"/>
    <s v="low"/>
    <s v="Next time"/>
    <s v="Allen Rosenblatt"/>
    <s v="FUR-CH-10002774"/>
    <s v="Furniture"/>
  </r>
  <r>
    <n v="2277"/>
    <x v="1118"/>
    <x v="700"/>
    <d v="2014-07-01T00:00:00"/>
    <s v="Standard Class"/>
    <s v="LM-17065"/>
    <s v="Liz MacKendrick"/>
    <s v="Consumer"/>
    <x v="0"/>
    <x v="295"/>
    <x v="35"/>
    <n v="38671"/>
    <x v="0"/>
    <s v="OFF-ST-10004337"/>
    <x v="1"/>
    <s v="Storage"/>
    <x v="847"/>
    <x v="1889"/>
    <n v="5"/>
    <n v="0"/>
    <x v="232"/>
    <s v="low"/>
    <s v="Next time"/>
    <s v="Liz Mackendrick"/>
    <s v="OFF-ST-10004337"/>
    <s v="Office Supplies"/>
  </r>
  <r>
    <n v="2278"/>
    <x v="1118"/>
    <x v="700"/>
    <d v="2014-07-01T00:00:00"/>
    <s v="Standard Class"/>
    <s v="LM-17065"/>
    <s v="Liz MacKendrick"/>
    <s v="Consumer"/>
    <x v="0"/>
    <x v="295"/>
    <x v="35"/>
    <n v="38671"/>
    <x v="0"/>
    <s v="FUR-TA-10001039"/>
    <x v="0"/>
    <s v="Tables"/>
    <x v="832"/>
    <x v="1890"/>
    <n v="1"/>
    <n v="0"/>
    <x v="2035"/>
    <s v="low"/>
    <s v="Next time"/>
    <s v="Liz Mackendrick"/>
    <s v="FUR-TA-10001039"/>
    <s v="Furniture"/>
  </r>
  <r>
    <n v="2279"/>
    <x v="1118"/>
    <x v="700"/>
    <d v="2014-07-01T00:00:00"/>
    <s v="Standard Class"/>
    <s v="LM-17065"/>
    <s v="Liz MacKendrick"/>
    <s v="Consumer"/>
    <x v="0"/>
    <x v="295"/>
    <x v="35"/>
    <n v="38671"/>
    <x v="0"/>
    <s v="TEC-AC-10000109"/>
    <x v="2"/>
    <s v="Accessories"/>
    <x v="202"/>
    <x v="1891"/>
    <n v="4"/>
    <n v="0"/>
    <x v="2036"/>
    <s v="low"/>
    <s v="Next time"/>
    <s v="Liz Mackendrick"/>
    <s v="TEC-AC-10000109"/>
    <s v="Technology"/>
  </r>
  <r>
    <n v="2280"/>
    <x v="1119"/>
    <x v="505"/>
    <d v="2017-11-02T00:00:00"/>
    <s v="First Class"/>
    <s v="JK-15625"/>
    <s v="Jim Karlsson"/>
    <s v="Consumer"/>
    <x v="0"/>
    <x v="4"/>
    <x v="4"/>
    <n v="98115"/>
    <x v="1"/>
    <s v="FUR-CH-10003833"/>
    <x v="0"/>
    <s v="Chairs"/>
    <x v="1209"/>
    <x v="1892"/>
    <n v="2"/>
    <n v="0.2"/>
    <x v="2037"/>
    <s v="low"/>
    <s v="Next time"/>
    <s v="Jim Karlsson"/>
    <s v="FUR-CH-10003833"/>
    <s v="Furniture"/>
  </r>
  <r>
    <n v="2281"/>
    <x v="1119"/>
    <x v="505"/>
    <d v="2017-11-02T00:00:00"/>
    <s v="First Class"/>
    <s v="JK-15625"/>
    <s v="Jim Karlsson"/>
    <s v="Consumer"/>
    <x v="0"/>
    <x v="4"/>
    <x v="4"/>
    <n v="98115"/>
    <x v="1"/>
    <s v="FUR-CH-10004289"/>
    <x v="0"/>
    <s v="Chairs"/>
    <x v="984"/>
    <x v="1893"/>
    <n v="8"/>
    <n v="0.2"/>
    <x v="2038"/>
    <s v="low"/>
    <s v="Next time"/>
    <s v="Jim Karlsson"/>
    <s v="FUR-CH-10004289"/>
    <s v="Furniture"/>
  </r>
  <r>
    <n v="2282"/>
    <x v="1119"/>
    <x v="505"/>
    <d v="2017-11-02T00:00:00"/>
    <s v="First Class"/>
    <s v="JK-15625"/>
    <s v="Jim Karlsson"/>
    <s v="Consumer"/>
    <x v="0"/>
    <x v="4"/>
    <x v="4"/>
    <n v="98115"/>
    <x v="1"/>
    <s v="FUR-BO-10004467"/>
    <x v="0"/>
    <s v="Bookcases"/>
    <x v="892"/>
    <x v="1636"/>
    <n v="2"/>
    <n v="0"/>
    <x v="982"/>
    <s v="low"/>
    <s v="Next time"/>
    <s v="Jim Karlsson"/>
    <s v="FUR-BO-10004467"/>
    <s v="Furniture"/>
  </r>
  <r>
    <n v="2283"/>
    <x v="1120"/>
    <x v="323"/>
    <d v="2016-09-05T00:00:00"/>
    <s v="First Class"/>
    <s v="FM-14215"/>
    <s v="Filia McAdams"/>
    <s v="Corporate"/>
    <x v="0"/>
    <x v="209"/>
    <x v="29"/>
    <n v="6457"/>
    <x v="3"/>
    <s v="OFF-PA-10002713"/>
    <x v="1"/>
    <s v="Paper"/>
    <x v="320"/>
    <x v="1894"/>
    <n v="7"/>
    <n v="0"/>
    <x v="2039"/>
    <s v="low"/>
    <s v="Next time"/>
    <s v="Filia Mcadams"/>
    <s v="OFF-PA-10002713"/>
    <s v="Office Supplies"/>
  </r>
  <r>
    <n v="2284"/>
    <x v="1121"/>
    <x v="616"/>
    <d v="2015-03-09T00:00:00"/>
    <s v="Standard Class"/>
    <s v="SF-20200"/>
    <s v="Sarah Foster"/>
    <s v="Consumer"/>
    <x v="0"/>
    <x v="296"/>
    <x v="14"/>
    <n v="47362"/>
    <x v="2"/>
    <s v="TEC-PH-10001552"/>
    <x v="2"/>
    <s v="Phones"/>
    <x v="180"/>
    <x v="100"/>
    <n v="2"/>
    <n v="0"/>
    <x v="2040"/>
    <s v="low"/>
    <s v="Next time"/>
    <s v="Sarah Foster"/>
    <s v="TEC-PH-10001552"/>
    <s v="Technology"/>
  </r>
  <r>
    <n v="2285"/>
    <x v="1121"/>
    <x v="616"/>
    <d v="2015-03-09T00:00:00"/>
    <s v="Standard Class"/>
    <s v="SF-20200"/>
    <s v="Sarah Foster"/>
    <s v="Consumer"/>
    <x v="0"/>
    <x v="296"/>
    <x v="14"/>
    <n v="47362"/>
    <x v="2"/>
    <s v="OFF-AP-10002222"/>
    <x v="1"/>
    <s v="Appliances"/>
    <x v="360"/>
    <x v="1895"/>
    <n v="7"/>
    <n v="0"/>
    <x v="2041"/>
    <s v="low"/>
    <s v="Next time"/>
    <s v="Sarah Foster"/>
    <s v="OFF-AP-10002222"/>
    <s v="Office Supplies"/>
  </r>
  <r>
    <n v="2286"/>
    <x v="1122"/>
    <x v="465"/>
    <d v="2016-05-08T00:00:00"/>
    <s v="First Class"/>
    <s v="PJ-18835"/>
    <s v="Patrick Jones"/>
    <s v="Corporate"/>
    <x v="0"/>
    <x v="87"/>
    <x v="18"/>
    <n v="37130"/>
    <x v="0"/>
    <s v="OFF-PA-10003971"/>
    <x v="1"/>
    <s v="Paper"/>
    <x v="1281"/>
    <x v="642"/>
    <n v="3"/>
    <n v="0.2"/>
    <x v="1177"/>
    <s v="low"/>
    <s v="Next time"/>
    <s v="Patrick Jones"/>
    <s v="OFF-PA-10003971"/>
    <s v="Office Supplies"/>
  </r>
  <r>
    <n v="2287"/>
    <x v="1123"/>
    <x v="701"/>
    <d v="2017-11-23T00:00:00"/>
    <s v="Standard Class"/>
    <s v="CS-12355"/>
    <s v="Christine Sundaresam"/>
    <s v="Consumer"/>
    <x v="0"/>
    <x v="127"/>
    <x v="17"/>
    <n v="24153"/>
    <x v="0"/>
    <s v="OFF-AP-10004036"/>
    <x v="1"/>
    <s v="Appliances"/>
    <x v="1282"/>
    <x v="1896"/>
    <n v="2"/>
    <n v="0"/>
    <x v="2042"/>
    <s v="low"/>
    <s v="Next time"/>
    <s v="Christine Sundaresam"/>
    <s v="OFF-AP-10004036"/>
    <s v="Office Supplies"/>
  </r>
  <r>
    <n v="2288"/>
    <x v="1124"/>
    <x v="702"/>
    <d v="2017-06-05T00:00:00"/>
    <s v="Second Class"/>
    <s v="BB-10990"/>
    <s v="Barry Blumstein"/>
    <s v="Corporate"/>
    <x v="0"/>
    <x v="167"/>
    <x v="24"/>
    <n v="43615"/>
    <x v="3"/>
    <s v="OFF-AP-10002287"/>
    <x v="1"/>
    <s v="Appliances"/>
    <x v="1283"/>
    <x v="1897"/>
    <n v="5"/>
    <n v="0.2"/>
    <x v="2043"/>
    <s v="low"/>
    <s v="Next time"/>
    <s v="Barry Blumstein"/>
    <s v="OFF-AP-10002287"/>
    <s v="Office Supplies"/>
  </r>
  <r>
    <n v="2289"/>
    <x v="1125"/>
    <x v="193"/>
    <d v="2017-06-13T00:00:00"/>
    <s v="First Class"/>
    <s v="BW-11200"/>
    <s v="Ben Wallace"/>
    <s v="Consumer"/>
    <x v="0"/>
    <x v="1"/>
    <x v="1"/>
    <n v="90032"/>
    <x v="1"/>
    <s v="OFF-AR-10002375"/>
    <x v="1"/>
    <s v="Art"/>
    <x v="831"/>
    <x v="1220"/>
    <n v="5"/>
    <n v="0"/>
    <x v="2044"/>
    <s v="low"/>
    <s v="Next time"/>
    <s v="Ben Wallace"/>
    <s v="OFF-AR-10002375"/>
    <s v="Office Supplies"/>
  </r>
  <r>
    <n v="2290"/>
    <x v="1126"/>
    <x v="703"/>
    <d v="2017-01-11T00:00:00"/>
    <s v="First Class"/>
    <s v="RS-19420"/>
    <s v="Ricardo Sperren"/>
    <s v="Corporate"/>
    <x v="0"/>
    <x v="4"/>
    <x v="4"/>
    <n v="98115"/>
    <x v="1"/>
    <s v="FUR-TA-10001950"/>
    <x v="0"/>
    <s v="Tables"/>
    <x v="1284"/>
    <x v="1898"/>
    <n v="2"/>
    <n v="0"/>
    <x v="2045"/>
    <s v="low"/>
    <s v="Next time"/>
    <s v="Ricardo Sperren"/>
    <s v="FUR-TA-10001950"/>
    <s v="Furniture"/>
  </r>
  <r>
    <n v="2291"/>
    <x v="1127"/>
    <x v="704"/>
    <d v="2015-04-25T00:00:00"/>
    <s v="Standard Class"/>
    <s v="TS-21160"/>
    <s v="Theresa Swint"/>
    <s v="Corporate"/>
    <x v="0"/>
    <x v="38"/>
    <x v="32"/>
    <n v="31907"/>
    <x v="0"/>
    <s v="TEC-PH-10001557"/>
    <x v="2"/>
    <s v="Phones"/>
    <x v="664"/>
    <x v="1158"/>
    <n v="3"/>
    <n v="0"/>
    <x v="1204"/>
    <s v="low"/>
    <s v="Next time"/>
    <s v="Theresa Swint"/>
    <s v="TEC-PH-10001557"/>
    <s v="Technology"/>
  </r>
  <r>
    <n v="2292"/>
    <x v="1127"/>
    <x v="704"/>
    <d v="2015-04-25T00:00:00"/>
    <s v="Standard Class"/>
    <s v="TS-21160"/>
    <s v="Theresa Swint"/>
    <s v="Corporate"/>
    <x v="0"/>
    <x v="38"/>
    <x v="32"/>
    <n v="31907"/>
    <x v="0"/>
    <s v="FUR-FU-10002937"/>
    <x v="0"/>
    <s v="Furnishings"/>
    <x v="1060"/>
    <x v="1899"/>
    <n v="6"/>
    <n v="0"/>
    <x v="2046"/>
    <s v="low"/>
    <s v="Next time"/>
    <s v="Theresa Swint"/>
    <s v="FUR-FU-10002937"/>
    <s v="Furniture"/>
  </r>
  <r>
    <n v="2293"/>
    <x v="1127"/>
    <x v="704"/>
    <d v="2015-04-25T00:00:00"/>
    <s v="Standard Class"/>
    <s v="TS-21160"/>
    <s v="Theresa Swint"/>
    <s v="Corporate"/>
    <x v="0"/>
    <x v="38"/>
    <x v="32"/>
    <n v="31907"/>
    <x v="0"/>
    <s v="OFF-PA-10001166"/>
    <x v="1"/>
    <s v="Paper"/>
    <x v="777"/>
    <x v="91"/>
    <n v="2"/>
    <n v="0"/>
    <x v="91"/>
    <s v="low"/>
    <s v="Next time"/>
    <s v="Theresa Swint"/>
    <s v="OFF-PA-10001166"/>
    <s v="Office Supplies"/>
  </r>
  <r>
    <n v="2294"/>
    <x v="1128"/>
    <x v="549"/>
    <d v="2015-11-06T00:00:00"/>
    <s v="Standard Class"/>
    <s v="QJ-19255"/>
    <s v="Quincy Jones"/>
    <s v="Corporate"/>
    <x v="0"/>
    <x v="20"/>
    <x v="15"/>
    <n v="10009"/>
    <x v="3"/>
    <s v="TEC-PH-10000347"/>
    <x v="2"/>
    <s v="Phones"/>
    <x v="500"/>
    <x v="1900"/>
    <n v="1"/>
    <n v="0"/>
    <x v="2047"/>
    <s v="low"/>
    <s v="Next time"/>
    <s v="Quincy Jones"/>
    <s v="TEC-PH-10000347"/>
    <s v="Technology"/>
  </r>
  <r>
    <n v="2295"/>
    <x v="1129"/>
    <x v="331"/>
    <d v="2017-12-27T00:00:00"/>
    <s v="Standard Class"/>
    <s v="FM-14215"/>
    <s v="Filia McAdams"/>
    <s v="Corporate"/>
    <x v="0"/>
    <x v="209"/>
    <x v="29"/>
    <n v="6457"/>
    <x v="3"/>
    <s v="FUR-FU-10003708"/>
    <x v="0"/>
    <s v="Furnishings"/>
    <x v="71"/>
    <x v="1901"/>
    <n v="3"/>
    <n v="0"/>
    <x v="2048"/>
    <s v="low"/>
    <s v="Next time"/>
    <s v="Filia Mcadams"/>
    <s v="FUR-FU-10003708"/>
    <s v="Furniture"/>
  </r>
  <r>
    <n v="2296"/>
    <x v="1130"/>
    <x v="549"/>
    <d v="2015-11-05T00:00:00"/>
    <s v="Standard Class"/>
    <s v="VD-21670"/>
    <s v="Valerie Dominguez"/>
    <s v="Consumer"/>
    <x v="0"/>
    <x v="20"/>
    <x v="15"/>
    <n v="10011"/>
    <x v="3"/>
    <s v="OFF-PA-10002659"/>
    <x v="1"/>
    <s v="Paper"/>
    <x v="931"/>
    <x v="1902"/>
    <n v="4"/>
    <n v="0"/>
    <x v="2049"/>
    <s v="low"/>
    <s v="Next time"/>
    <s v="Valerie Dominguez"/>
    <s v="OFF-PA-10002659"/>
    <s v="Office Supplies"/>
  </r>
  <r>
    <n v="2297"/>
    <x v="1130"/>
    <x v="549"/>
    <d v="2015-11-05T00:00:00"/>
    <s v="Standard Class"/>
    <s v="VD-21670"/>
    <s v="Valerie Dominguez"/>
    <s v="Consumer"/>
    <x v="0"/>
    <x v="20"/>
    <x v="15"/>
    <n v="10011"/>
    <x v="3"/>
    <s v="FUR-FU-10000965"/>
    <x v="0"/>
    <s v="Furnishings"/>
    <x v="689"/>
    <x v="1903"/>
    <n v="5"/>
    <n v="0"/>
    <x v="2050"/>
    <s v="low"/>
    <s v="Next time"/>
    <s v="Valerie Dominguez"/>
    <s v="FUR-FU-10000965"/>
    <s v="Furniture"/>
  </r>
  <r>
    <n v="2298"/>
    <x v="1130"/>
    <x v="549"/>
    <d v="2015-11-05T00:00:00"/>
    <s v="Standard Class"/>
    <s v="VD-21670"/>
    <s v="Valerie Dominguez"/>
    <s v="Consumer"/>
    <x v="0"/>
    <x v="20"/>
    <x v="15"/>
    <n v="10011"/>
    <x v="3"/>
    <s v="TEC-PH-10001527"/>
    <x v="2"/>
    <s v="Phones"/>
    <x v="1285"/>
    <x v="1904"/>
    <n v="1"/>
    <n v="0"/>
    <x v="2051"/>
    <s v="low"/>
    <s v="Next time"/>
    <s v="Valerie Dominguez"/>
    <s v="TEC-PH-10001527"/>
    <s v="Technology"/>
  </r>
  <r>
    <n v="2299"/>
    <x v="1130"/>
    <x v="549"/>
    <d v="2015-11-05T00:00:00"/>
    <s v="Standard Class"/>
    <s v="VD-21670"/>
    <s v="Valerie Dominguez"/>
    <s v="Consumer"/>
    <x v="0"/>
    <x v="20"/>
    <x v="15"/>
    <n v="10011"/>
    <x v="3"/>
    <s v="TEC-AC-10001838"/>
    <x v="2"/>
    <s v="Accessories"/>
    <x v="651"/>
    <x v="751"/>
    <n v="7"/>
    <n v="0"/>
    <x v="778"/>
    <s v="low"/>
    <s v="Good Performance"/>
    <s v="Valerie Dominguez"/>
    <s v="TEC-AC-10001838"/>
    <s v="Technology"/>
  </r>
  <r>
    <n v="2300"/>
    <x v="1130"/>
    <x v="549"/>
    <d v="2015-11-05T00:00:00"/>
    <s v="Standard Class"/>
    <s v="VD-21670"/>
    <s v="Valerie Dominguez"/>
    <s v="Consumer"/>
    <x v="0"/>
    <x v="20"/>
    <x v="15"/>
    <n v="10011"/>
    <x v="3"/>
    <s v="TEC-PH-10002597"/>
    <x v="2"/>
    <s v="Phones"/>
    <x v="479"/>
    <x v="178"/>
    <n v="4"/>
    <n v="0"/>
    <x v="2052"/>
    <s v="low"/>
    <s v="Next time"/>
    <s v="Valerie Dominguez"/>
    <s v="TEC-PH-10002597"/>
    <s v="Technology"/>
  </r>
  <r>
    <n v="2301"/>
    <x v="1131"/>
    <x v="687"/>
    <d v="2014-11-18T00:00:00"/>
    <s v="Standard Class"/>
    <s v="JL-15505"/>
    <s v="Jeremy Lonsdale"/>
    <s v="Consumer"/>
    <x v="0"/>
    <x v="297"/>
    <x v="12"/>
    <n v="48640"/>
    <x v="2"/>
    <s v="OFF-BI-10000756"/>
    <x v="1"/>
    <s v="Binders"/>
    <x v="15"/>
    <x v="1905"/>
    <n v="3"/>
    <n v="0"/>
    <x v="2053"/>
    <s v="low"/>
    <s v="Next time"/>
    <s v="Jeremy Lonsdale"/>
    <s v="OFF-BI-10000756"/>
    <s v="Office Supplies"/>
  </r>
  <r>
    <n v="2302"/>
    <x v="1131"/>
    <x v="687"/>
    <d v="2014-11-18T00:00:00"/>
    <s v="Standard Class"/>
    <s v="JL-15505"/>
    <s v="Jeremy Lonsdale"/>
    <s v="Consumer"/>
    <x v="0"/>
    <x v="297"/>
    <x v="12"/>
    <n v="48640"/>
    <x v="2"/>
    <s v="OFF-BI-10000546"/>
    <x v="1"/>
    <s v="Binders"/>
    <x v="614"/>
    <x v="132"/>
    <n v="4"/>
    <n v="0"/>
    <x v="2054"/>
    <s v="low"/>
    <s v="Next time"/>
    <s v="Jeremy Lonsdale"/>
    <s v="OFF-BI-10000546"/>
    <s v="Office Supplies"/>
  </r>
  <r>
    <n v="2303"/>
    <x v="1132"/>
    <x v="327"/>
    <d v="2016-01-21T00:00:00"/>
    <s v="Standard Class"/>
    <s v="DL-13495"/>
    <s v="Dionis Lloyd"/>
    <s v="Corporate"/>
    <x v="0"/>
    <x v="38"/>
    <x v="32"/>
    <n v="31907"/>
    <x v="0"/>
    <s v="TEC-AC-10001142"/>
    <x v="2"/>
    <s v="Accessories"/>
    <x v="551"/>
    <x v="613"/>
    <n v="4"/>
    <n v="0"/>
    <x v="627"/>
    <s v="low"/>
    <s v="Next time"/>
    <s v="Dionis Lloyd"/>
    <s v="TEC-AC-10001142"/>
    <s v="Technology"/>
  </r>
  <r>
    <n v="2304"/>
    <x v="1133"/>
    <x v="697"/>
    <d v="2017-09-22T00:00:00"/>
    <s v="Second Class"/>
    <s v="MO-17800"/>
    <s v="Meg O'Connel"/>
    <s v="Home Office"/>
    <x v="0"/>
    <x v="185"/>
    <x v="32"/>
    <n v="30076"/>
    <x v="0"/>
    <s v="FUR-CH-10000785"/>
    <x v="0"/>
    <s v="Chairs"/>
    <x v="323"/>
    <x v="1906"/>
    <n v="4"/>
    <n v="0"/>
    <x v="2055"/>
    <s v="low"/>
    <s v="Next time"/>
    <s v="Meg O'Connel"/>
    <s v="FUR-CH-10000785"/>
    <s v="Furniture"/>
  </r>
  <r>
    <n v="2305"/>
    <x v="1133"/>
    <x v="697"/>
    <d v="2017-09-22T00:00:00"/>
    <s v="Second Class"/>
    <s v="MO-17800"/>
    <s v="Meg O'Connel"/>
    <s v="Home Office"/>
    <x v="0"/>
    <x v="185"/>
    <x v="32"/>
    <n v="30076"/>
    <x v="0"/>
    <s v="OFF-PA-10000474"/>
    <x v="1"/>
    <s v="Paper"/>
    <x v="33"/>
    <x v="1907"/>
    <n v="3"/>
    <n v="0"/>
    <x v="2056"/>
    <s v="low"/>
    <s v="Next time"/>
    <s v="Meg O'Connel"/>
    <s v="OFF-PA-10000474"/>
    <s v="Office Supplies"/>
  </r>
  <r>
    <n v="2306"/>
    <x v="1134"/>
    <x v="443"/>
    <d v="2016-12-24T00:00:00"/>
    <s v="First Class"/>
    <s v="BP-11185"/>
    <s v="Ben Peterman"/>
    <s v="Corporate"/>
    <x v="0"/>
    <x v="22"/>
    <x v="10"/>
    <n v="60623"/>
    <x v="2"/>
    <s v="FUR-BO-10003441"/>
    <x v="0"/>
    <s v="Bookcases"/>
    <x v="712"/>
    <x v="1078"/>
    <n v="2"/>
    <n v="0.3"/>
    <x v="2057"/>
    <s v="low"/>
    <s v="Next time"/>
    <s v="Ben Peterman"/>
    <s v="FUR-BO-10003441"/>
    <s v="Furniture"/>
  </r>
  <r>
    <n v="2307"/>
    <x v="1135"/>
    <x v="705"/>
    <d v="2015-08-08T00:00:00"/>
    <s v="First Class"/>
    <s v="MS-17980"/>
    <s v="Michael Stewart"/>
    <s v="Corporate"/>
    <x v="0"/>
    <x v="12"/>
    <x v="5"/>
    <n v="77041"/>
    <x v="2"/>
    <s v="OFF-PA-10004156"/>
    <x v="1"/>
    <s v="Paper"/>
    <x v="750"/>
    <x v="1908"/>
    <n v="3"/>
    <n v="0.2"/>
    <x v="2058"/>
    <s v="low"/>
    <s v="Next time"/>
    <s v="Michael Stewart"/>
    <s v="OFF-PA-10004156"/>
    <s v="Office Supplies"/>
  </r>
  <r>
    <n v="2308"/>
    <x v="1136"/>
    <x v="60"/>
    <d v="2017-11-09T00:00:00"/>
    <s v="Standard Class"/>
    <s v="SV-20935"/>
    <s v="Susan Vittorini"/>
    <s v="Consumer"/>
    <x v="0"/>
    <x v="20"/>
    <x v="15"/>
    <n v="10009"/>
    <x v="3"/>
    <s v="TEC-AC-10001432"/>
    <x v="2"/>
    <s v="Accessories"/>
    <x v="476"/>
    <x v="1909"/>
    <n v="5"/>
    <n v="0"/>
    <x v="2059"/>
    <s v="low"/>
    <s v="Next time"/>
    <s v="Susan Vittorini"/>
    <s v="TEC-AC-10001432"/>
    <s v="Technology"/>
  </r>
  <r>
    <n v="2309"/>
    <x v="1137"/>
    <x v="532"/>
    <d v="2017-06-12T00:00:00"/>
    <s v="First Class"/>
    <s v="BC-11125"/>
    <s v="Becky Castell"/>
    <s v="Home Office"/>
    <x v="0"/>
    <x v="97"/>
    <x v="16"/>
    <n v="85345"/>
    <x v="1"/>
    <s v="FUR-CH-10001394"/>
    <x v="0"/>
    <s v="Chairs"/>
    <x v="654"/>
    <x v="1910"/>
    <n v="1"/>
    <n v="0.2"/>
    <x v="2060"/>
    <s v="low"/>
    <s v="Next time"/>
    <s v="Becky Castell"/>
    <s v="FUR-CH-10001394"/>
    <s v="Furniture"/>
  </r>
  <r>
    <n v="2310"/>
    <x v="1137"/>
    <x v="532"/>
    <d v="2017-06-12T00:00:00"/>
    <s v="First Class"/>
    <s v="BC-11125"/>
    <s v="Becky Castell"/>
    <s v="Home Office"/>
    <x v="0"/>
    <x v="97"/>
    <x v="16"/>
    <n v="85345"/>
    <x v="1"/>
    <s v="OFF-ST-10002370"/>
    <x v="1"/>
    <s v="Storage"/>
    <x v="80"/>
    <x v="1911"/>
    <n v="4"/>
    <n v="0.2"/>
    <x v="2061"/>
    <s v="low"/>
    <s v="Next time"/>
    <s v="Becky Castell"/>
    <s v="OFF-ST-10002370"/>
    <s v="Office Supplies"/>
  </r>
  <r>
    <n v="2311"/>
    <x v="1137"/>
    <x v="532"/>
    <d v="2017-06-12T00:00:00"/>
    <s v="First Class"/>
    <s v="BC-11125"/>
    <s v="Becky Castell"/>
    <s v="Home Office"/>
    <x v="0"/>
    <x v="97"/>
    <x v="16"/>
    <n v="85345"/>
    <x v="1"/>
    <s v="OFF-AR-10002956"/>
    <x v="1"/>
    <s v="Art"/>
    <x v="666"/>
    <x v="1912"/>
    <n v="5"/>
    <n v="0.2"/>
    <x v="2062"/>
    <s v="low"/>
    <s v="Next time"/>
    <s v="Becky Castell"/>
    <s v="OFF-AR-10002956"/>
    <s v="Office Supplies"/>
  </r>
  <r>
    <n v="2312"/>
    <x v="1137"/>
    <x v="532"/>
    <d v="2017-06-12T00:00:00"/>
    <s v="First Class"/>
    <s v="BC-11125"/>
    <s v="Becky Castell"/>
    <s v="Home Office"/>
    <x v="0"/>
    <x v="97"/>
    <x v="16"/>
    <n v="85345"/>
    <x v="1"/>
    <s v="OFF-AR-10001955"/>
    <x v="1"/>
    <s v="Art"/>
    <x v="1030"/>
    <x v="1810"/>
    <n v="1"/>
    <n v="0.2"/>
    <x v="2063"/>
    <s v="low"/>
    <s v="Next time"/>
    <s v="Becky Castell"/>
    <s v="OFF-AR-10001955"/>
    <s v="Office Supplies"/>
  </r>
  <r>
    <n v="2313"/>
    <x v="1137"/>
    <x v="532"/>
    <d v="2017-06-12T00:00:00"/>
    <s v="First Class"/>
    <s v="BC-11125"/>
    <s v="Becky Castell"/>
    <s v="Home Office"/>
    <x v="0"/>
    <x v="97"/>
    <x v="16"/>
    <n v="85345"/>
    <x v="1"/>
    <s v="OFF-ST-10001809"/>
    <x v="1"/>
    <s v="Storage"/>
    <x v="435"/>
    <x v="1913"/>
    <n v="3"/>
    <n v="0.2"/>
    <x v="2064"/>
    <s v="low"/>
    <s v="Next time"/>
    <s v="Becky Castell"/>
    <s v="OFF-ST-10001809"/>
    <s v="Office Supplies"/>
  </r>
  <r>
    <n v="2314"/>
    <x v="1138"/>
    <x v="228"/>
    <d v="2017-07-25T00:00:00"/>
    <s v="Standard Class"/>
    <s v="EM-13825"/>
    <s v="Elizabeth Moffitt"/>
    <s v="Corporate"/>
    <x v="0"/>
    <x v="298"/>
    <x v="44"/>
    <n v="57103"/>
    <x v="2"/>
    <s v="OFF-LA-10004093"/>
    <x v="1"/>
    <s v="Labels"/>
    <x v="676"/>
    <x v="2"/>
    <n v="2"/>
    <n v="0"/>
    <x v="2"/>
    <s v="low"/>
    <s v="Next time"/>
    <s v="Elizabeth Moffitt"/>
    <s v="OFF-LA-10004093"/>
    <s v="Office Supplies"/>
  </r>
  <r>
    <n v="2315"/>
    <x v="1138"/>
    <x v="228"/>
    <d v="2017-07-25T00:00:00"/>
    <s v="Standard Class"/>
    <s v="EM-13825"/>
    <s v="Elizabeth Moffitt"/>
    <s v="Corporate"/>
    <x v="0"/>
    <x v="298"/>
    <x v="44"/>
    <n v="57103"/>
    <x v="2"/>
    <s v="OFF-AP-10002118"/>
    <x v="1"/>
    <s v="Appliances"/>
    <x v="77"/>
    <x v="1914"/>
    <n v="2"/>
    <n v="0"/>
    <x v="2065"/>
    <s v="low"/>
    <s v="Next time"/>
    <s v="Elizabeth Moffitt"/>
    <s v="OFF-AP-10002118"/>
    <s v="Office Supplies"/>
  </r>
  <r>
    <n v="2316"/>
    <x v="1138"/>
    <x v="228"/>
    <d v="2017-07-25T00:00:00"/>
    <s v="Standard Class"/>
    <s v="EM-13825"/>
    <s v="Elizabeth Moffitt"/>
    <s v="Corporate"/>
    <x v="0"/>
    <x v="298"/>
    <x v="44"/>
    <n v="57103"/>
    <x v="2"/>
    <s v="OFF-BI-10000404"/>
    <x v="1"/>
    <s v="Binders"/>
    <x v="481"/>
    <x v="1915"/>
    <n v="5"/>
    <n v="0"/>
    <x v="2066"/>
    <s v="low"/>
    <s v="Next time"/>
    <s v="Elizabeth Moffitt"/>
    <s v="OFF-BI-10000404"/>
    <s v="Office Supplies"/>
  </r>
  <r>
    <n v="2317"/>
    <x v="1138"/>
    <x v="228"/>
    <d v="2017-07-25T00:00:00"/>
    <s v="Standard Class"/>
    <s v="EM-13825"/>
    <s v="Elizabeth Moffitt"/>
    <s v="Corporate"/>
    <x v="0"/>
    <x v="298"/>
    <x v="44"/>
    <n v="57103"/>
    <x v="2"/>
    <s v="FUR-CH-10003833"/>
    <x v="0"/>
    <s v="Chairs"/>
    <x v="1209"/>
    <x v="1091"/>
    <n v="3"/>
    <n v="0"/>
    <x v="2067"/>
    <s v="low"/>
    <s v="Next time"/>
    <s v="Elizabeth Moffitt"/>
    <s v="FUR-CH-10003833"/>
    <s v="Furniture"/>
  </r>
  <r>
    <n v="2318"/>
    <x v="1138"/>
    <x v="228"/>
    <d v="2017-07-25T00:00:00"/>
    <s v="Standard Class"/>
    <s v="EM-13825"/>
    <s v="Elizabeth Moffitt"/>
    <s v="Corporate"/>
    <x v="0"/>
    <x v="298"/>
    <x v="44"/>
    <n v="57103"/>
    <x v="2"/>
    <s v="OFF-BI-10002072"/>
    <x v="1"/>
    <s v="Binders"/>
    <x v="838"/>
    <x v="1916"/>
    <n v="7"/>
    <n v="0"/>
    <x v="2068"/>
    <s v="low"/>
    <s v="Next time"/>
    <s v="Elizabeth Moffitt"/>
    <s v="OFF-BI-10002072"/>
    <s v="Office Supplies"/>
  </r>
  <r>
    <n v="2319"/>
    <x v="1138"/>
    <x v="228"/>
    <d v="2017-07-25T00:00:00"/>
    <s v="Standard Class"/>
    <s v="EM-13825"/>
    <s v="Elizabeth Moffitt"/>
    <s v="Corporate"/>
    <x v="0"/>
    <x v="298"/>
    <x v="44"/>
    <n v="57103"/>
    <x v="2"/>
    <s v="TEC-AC-10003095"/>
    <x v="2"/>
    <s v="Accessories"/>
    <x v="1286"/>
    <x v="1917"/>
    <n v="3"/>
    <n v="0"/>
    <x v="2069"/>
    <s v="low"/>
    <s v="Next time"/>
    <s v="Elizabeth Moffitt"/>
    <s v="TEC-AC-10003095"/>
    <s v="Technology"/>
  </r>
  <r>
    <n v="2320"/>
    <x v="1139"/>
    <x v="706"/>
    <d v="2015-12-26T00:00:00"/>
    <s v="First Class"/>
    <s v="BD-11500"/>
    <s v="Bradley Drucker"/>
    <s v="Consumer"/>
    <x v="0"/>
    <x v="102"/>
    <x v="17"/>
    <n v="23223"/>
    <x v="0"/>
    <s v="OFF-AP-10001563"/>
    <x v="1"/>
    <s v="Appliances"/>
    <x v="535"/>
    <x v="1918"/>
    <n v="4"/>
    <n v="0"/>
    <x v="2070"/>
    <s v="low"/>
    <s v="Next time"/>
    <s v="Bradley Drucker"/>
    <s v="OFF-AP-10001563"/>
    <s v="Office Supplies"/>
  </r>
  <r>
    <n v="2321"/>
    <x v="1140"/>
    <x v="177"/>
    <d v="2017-03-24T00:00:00"/>
    <s v="Standard Class"/>
    <s v="HW-14935"/>
    <s v="Helen Wasserman"/>
    <s v="Corporate"/>
    <x v="0"/>
    <x v="4"/>
    <x v="4"/>
    <n v="98115"/>
    <x v="1"/>
    <s v="TEC-AC-10000358"/>
    <x v="2"/>
    <s v="Accessories"/>
    <x v="1287"/>
    <x v="1919"/>
    <n v="7"/>
    <n v="0"/>
    <x v="2071"/>
    <s v="low"/>
    <s v="Next time"/>
    <s v="Helen Wasserman"/>
    <s v="TEC-AC-10000358"/>
    <s v="Technology"/>
  </r>
  <r>
    <n v="2322"/>
    <x v="1141"/>
    <x v="620"/>
    <d v="2016-01-03T00:00:00"/>
    <s v="Second Class"/>
    <s v="KC-16255"/>
    <s v="Karen Carlisle"/>
    <s v="Corporate"/>
    <x v="0"/>
    <x v="0"/>
    <x v="0"/>
    <n v="42420"/>
    <x v="0"/>
    <s v="OFF-BI-10004492"/>
    <x v="1"/>
    <s v="Binders"/>
    <x v="351"/>
    <x v="1920"/>
    <n v="3"/>
    <n v="0"/>
    <x v="2072"/>
    <s v="low"/>
    <s v="Next time"/>
    <s v="Karen Carlisle"/>
    <s v="OFF-BI-10004492"/>
    <s v="Office Supplies"/>
  </r>
  <r>
    <n v="2323"/>
    <x v="1141"/>
    <x v="620"/>
    <d v="2016-01-03T00:00:00"/>
    <s v="Second Class"/>
    <s v="KC-16255"/>
    <s v="Karen Carlisle"/>
    <s v="Corporate"/>
    <x v="0"/>
    <x v="0"/>
    <x v="0"/>
    <n v="42420"/>
    <x v="0"/>
    <s v="OFF-BI-10001072"/>
    <x v="1"/>
    <s v="Binders"/>
    <x v="280"/>
    <x v="1921"/>
    <n v="4"/>
    <n v="0"/>
    <x v="2073"/>
    <s v="low"/>
    <s v="Next time"/>
    <s v="Karen Carlisle"/>
    <s v="OFF-BI-10001072"/>
    <s v="Office Supplies"/>
  </r>
  <r>
    <n v="2324"/>
    <x v="1141"/>
    <x v="620"/>
    <d v="2016-01-03T00:00:00"/>
    <s v="Second Class"/>
    <s v="KC-16255"/>
    <s v="Karen Carlisle"/>
    <s v="Corporate"/>
    <x v="0"/>
    <x v="0"/>
    <x v="0"/>
    <n v="42420"/>
    <x v="0"/>
    <s v="OFF-BI-10003707"/>
    <x v="1"/>
    <s v="Binders"/>
    <x v="784"/>
    <x v="1922"/>
    <n v="5"/>
    <n v="0"/>
    <x v="2074"/>
    <s v="low"/>
    <s v="Next time"/>
    <s v="Karen Carlisle"/>
    <s v="OFF-BI-10003707"/>
    <s v="Office Supplies"/>
  </r>
  <r>
    <n v="2325"/>
    <x v="1141"/>
    <x v="620"/>
    <d v="2016-01-03T00:00:00"/>
    <s v="Second Class"/>
    <s v="KC-16255"/>
    <s v="Karen Carlisle"/>
    <s v="Corporate"/>
    <x v="0"/>
    <x v="0"/>
    <x v="0"/>
    <n v="42420"/>
    <x v="0"/>
    <s v="OFF-BI-10000977"/>
    <x v="1"/>
    <s v="Binders"/>
    <x v="991"/>
    <x v="1923"/>
    <n v="12"/>
    <n v="0"/>
    <x v="2075"/>
    <s v="low"/>
    <s v="Next time"/>
    <s v="Karen Carlisle"/>
    <s v="OFF-BI-10000977"/>
    <s v="Office Supplies"/>
  </r>
  <r>
    <n v="2326"/>
    <x v="1142"/>
    <x v="426"/>
    <d v="2015-09-19T00:00:00"/>
    <s v="Second Class"/>
    <s v="BM-11575"/>
    <s v="Brendan Murry"/>
    <s v="Corporate"/>
    <x v="0"/>
    <x v="20"/>
    <x v="15"/>
    <n v="10035"/>
    <x v="3"/>
    <s v="OFF-BI-10002082"/>
    <x v="1"/>
    <s v="Binders"/>
    <x v="1182"/>
    <x v="1924"/>
    <n v="3"/>
    <n v="0.2"/>
    <x v="2076"/>
    <s v="low"/>
    <s v="Next time"/>
    <s v="Brendan Murry"/>
    <s v="OFF-BI-10002082"/>
    <s v="Office Supplies"/>
  </r>
  <r>
    <n v="2327"/>
    <x v="1142"/>
    <x v="426"/>
    <d v="2015-09-19T00:00:00"/>
    <s v="Second Class"/>
    <s v="BM-11575"/>
    <s v="Brendan Murry"/>
    <s v="Corporate"/>
    <x v="0"/>
    <x v="20"/>
    <x v="15"/>
    <n v="10035"/>
    <x v="3"/>
    <s v="FUR-BO-10004709"/>
    <x v="0"/>
    <s v="Bookcases"/>
    <x v="266"/>
    <x v="1925"/>
    <n v="1"/>
    <n v="0.2"/>
    <x v="2077"/>
    <s v="low"/>
    <s v="Next time"/>
    <s v="Brendan Murry"/>
    <s v="FUR-BO-10004709"/>
    <s v="Furniture"/>
  </r>
  <r>
    <n v="2328"/>
    <x v="1142"/>
    <x v="426"/>
    <d v="2015-09-19T00:00:00"/>
    <s v="Second Class"/>
    <s v="BM-11575"/>
    <s v="Brendan Murry"/>
    <s v="Corporate"/>
    <x v="0"/>
    <x v="20"/>
    <x v="15"/>
    <n v="10035"/>
    <x v="3"/>
    <s v="OFF-PA-10002365"/>
    <x v="1"/>
    <s v="Paper"/>
    <x v="12"/>
    <x v="91"/>
    <n v="2"/>
    <n v="0"/>
    <x v="91"/>
    <s v="low"/>
    <s v="Next time"/>
    <s v="Brendan Murry"/>
    <s v="OFF-PA-10002365"/>
    <s v="Office Supplies"/>
  </r>
  <r>
    <n v="2329"/>
    <x v="1143"/>
    <x v="397"/>
    <d v="2017-09-26T00:00:00"/>
    <s v="First Class"/>
    <s v="KN-16705"/>
    <s v="Kristina Nunn"/>
    <s v="Home Office"/>
    <x v="0"/>
    <x v="299"/>
    <x v="22"/>
    <n v="80525"/>
    <x v="1"/>
    <s v="OFF-EN-10004147"/>
    <x v="1"/>
    <s v="Envelopes"/>
    <x v="1288"/>
    <x v="642"/>
    <n v="3"/>
    <n v="0.2"/>
    <x v="1177"/>
    <s v="low"/>
    <s v="Next time"/>
    <s v="Kristina Nunn"/>
    <s v="OFF-EN-10004147"/>
    <s v="Office Supplies"/>
  </r>
  <r>
    <n v="2330"/>
    <x v="1144"/>
    <x v="707"/>
    <d v="2015-12-29T00:00:00"/>
    <s v="Standard Class"/>
    <s v="JD-16150"/>
    <s v="Justin Deggeller"/>
    <s v="Corporate"/>
    <x v="0"/>
    <x v="10"/>
    <x v="9"/>
    <n v="19140"/>
    <x v="3"/>
    <s v="FUR-FU-10001468"/>
    <x v="0"/>
    <s v="Furnishings"/>
    <x v="1289"/>
    <x v="1926"/>
    <n v="4"/>
    <n v="0.2"/>
    <x v="2078"/>
    <s v="low"/>
    <s v="Next time"/>
    <s v="Justin Deggeller"/>
    <s v="FUR-FU-10001468"/>
    <s v="Furniture"/>
  </r>
  <r>
    <n v="2331"/>
    <x v="1145"/>
    <x v="446"/>
    <d v="2016-09-26T00:00:00"/>
    <s v="Second Class"/>
    <s v="LA-16780"/>
    <s v="Laura Armstrong"/>
    <s v="Corporate"/>
    <x v="0"/>
    <x v="1"/>
    <x v="1"/>
    <n v="90004"/>
    <x v="1"/>
    <s v="OFF-ST-10000642"/>
    <x v="1"/>
    <s v="Storage"/>
    <x v="194"/>
    <x v="108"/>
    <n v="2"/>
    <n v="0"/>
    <x v="1447"/>
    <s v="low"/>
    <s v="Next time"/>
    <s v="Laura Armstrong"/>
    <s v="OFF-ST-10000642"/>
    <s v="Office Supplies"/>
  </r>
  <r>
    <n v="2332"/>
    <x v="1145"/>
    <x v="446"/>
    <d v="2016-09-26T00:00:00"/>
    <s v="Second Class"/>
    <s v="LA-16780"/>
    <s v="Laura Armstrong"/>
    <s v="Corporate"/>
    <x v="0"/>
    <x v="1"/>
    <x v="1"/>
    <n v="90004"/>
    <x v="1"/>
    <s v="OFF-PA-10000380"/>
    <x v="1"/>
    <s v="Paper"/>
    <x v="1290"/>
    <x v="1927"/>
    <n v="5"/>
    <n v="0"/>
    <x v="2079"/>
    <s v="low"/>
    <s v="Next time"/>
    <s v="Laura Armstrong"/>
    <s v="OFF-PA-10000380"/>
    <s v="Office Supplies"/>
  </r>
  <r>
    <n v="2333"/>
    <x v="1146"/>
    <x v="708"/>
    <d v="2017-03-25T00:00:00"/>
    <s v="Standard Class"/>
    <s v="RW-19690"/>
    <s v="Robert Waldorf"/>
    <s v="Consumer"/>
    <x v="0"/>
    <x v="240"/>
    <x v="14"/>
    <n v="47905"/>
    <x v="2"/>
    <s v="OFF-PA-10004071"/>
    <x v="1"/>
    <s v="Paper"/>
    <x v="417"/>
    <x v="1928"/>
    <n v="5"/>
    <n v="0"/>
    <x v="2080"/>
    <s v="low"/>
    <s v="Next time"/>
    <s v="Robert Waldorf"/>
    <s v="OFF-PA-10004071"/>
    <s v="Office Supplies"/>
  </r>
  <r>
    <n v="2334"/>
    <x v="1146"/>
    <x v="708"/>
    <d v="2017-03-25T00:00:00"/>
    <s v="Standard Class"/>
    <s v="RW-19690"/>
    <s v="Robert Waldorf"/>
    <s v="Consumer"/>
    <x v="0"/>
    <x v="240"/>
    <x v="14"/>
    <n v="47905"/>
    <x v="2"/>
    <s v="OFF-PA-10004971"/>
    <x v="1"/>
    <s v="Paper"/>
    <x v="609"/>
    <x v="396"/>
    <n v="1"/>
    <n v="0"/>
    <x v="408"/>
    <s v="low"/>
    <s v="Next time"/>
    <s v="Robert Waldorf"/>
    <s v="OFF-PA-10004971"/>
    <s v="Office Supplies"/>
  </r>
  <r>
    <n v="2335"/>
    <x v="1147"/>
    <x v="587"/>
    <d v="2014-10-04T00:00:00"/>
    <s v="Standard Class"/>
    <s v="KW-16570"/>
    <s v="Kelly Williams"/>
    <s v="Consumer"/>
    <x v="0"/>
    <x v="300"/>
    <x v="18"/>
    <n v="37042"/>
    <x v="0"/>
    <s v="OFF-AP-10000696"/>
    <x v="1"/>
    <s v="Appliances"/>
    <x v="336"/>
    <x v="1929"/>
    <n v="6"/>
    <n v="0.2"/>
    <x v="2081"/>
    <s v="low"/>
    <s v="Next time"/>
    <s v="Kelly Williams"/>
    <s v="OFF-AP-10000696"/>
    <s v="Office Supplies"/>
  </r>
  <r>
    <n v="2336"/>
    <x v="1148"/>
    <x v="389"/>
    <d v="2017-12-10T00:00:00"/>
    <s v="Same Day"/>
    <s v="CC-12220"/>
    <s v="Chris Cortes"/>
    <s v="Consumer"/>
    <x v="0"/>
    <x v="54"/>
    <x v="29"/>
    <n v="6824"/>
    <x v="3"/>
    <s v="OFF-EN-10004030"/>
    <x v="1"/>
    <s v="Envelopes"/>
    <x v="136"/>
    <x v="139"/>
    <n v="3"/>
    <n v="0"/>
    <x v="141"/>
    <s v="low"/>
    <s v="Next time"/>
    <s v="Chris Cortes"/>
    <s v="OFF-EN-10004030"/>
    <s v="Office Supplies"/>
  </r>
  <r>
    <n v="2337"/>
    <x v="1148"/>
    <x v="389"/>
    <d v="2017-12-10T00:00:00"/>
    <s v="Same Day"/>
    <s v="CC-12220"/>
    <s v="Chris Cortes"/>
    <s v="Consumer"/>
    <x v="0"/>
    <x v="54"/>
    <x v="29"/>
    <n v="6824"/>
    <x v="3"/>
    <s v="OFF-AP-10000026"/>
    <x v="1"/>
    <s v="Appliances"/>
    <x v="1291"/>
    <x v="1930"/>
    <n v="7"/>
    <n v="0"/>
    <x v="2082"/>
    <s v="low"/>
    <s v="Next time"/>
    <s v="Chris Cortes"/>
    <s v="OFF-AP-10000026"/>
    <s v="Office Supplies"/>
  </r>
  <r>
    <n v="2338"/>
    <x v="1149"/>
    <x v="709"/>
    <d v="2014-08-23T00:00:00"/>
    <s v="Same Day"/>
    <s v="RH-19495"/>
    <s v="Rick Hansen"/>
    <s v="Consumer"/>
    <x v="0"/>
    <x v="20"/>
    <x v="15"/>
    <n v="10009"/>
    <x v="3"/>
    <s v="OFF-PA-10003936"/>
    <x v="1"/>
    <s v="Paper"/>
    <x v="1292"/>
    <x v="233"/>
    <n v="4"/>
    <n v="0"/>
    <x v="245"/>
    <s v="low"/>
    <s v="Next time"/>
    <s v="Rick Hansen"/>
    <s v="OFF-PA-10003936"/>
    <s v="Office Supplies"/>
  </r>
  <r>
    <n v="2339"/>
    <x v="1149"/>
    <x v="709"/>
    <d v="2014-08-23T00:00:00"/>
    <s v="Same Day"/>
    <s v="RH-19495"/>
    <s v="Rick Hansen"/>
    <s v="Consumer"/>
    <x v="0"/>
    <x v="20"/>
    <x v="15"/>
    <n v="10009"/>
    <x v="3"/>
    <s v="OFF-PA-10004530"/>
    <x v="1"/>
    <s v="Paper"/>
    <x v="496"/>
    <x v="1931"/>
    <n v="4"/>
    <n v="0"/>
    <x v="2083"/>
    <s v="low"/>
    <s v="Next time"/>
    <s v="Rick Hansen"/>
    <s v="OFF-PA-10004530"/>
    <s v="Office Supplies"/>
  </r>
  <r>
    <n v="2340"/>
    <x v="1150"/>
    <x v="710"/>
    <d v="2014-08-24T00:00:00"/>
    <s v="Standard Class"/>
    <s v="JK-15625"/>
    <s v="Jim Karlsson"/>
    <s v="Consumer"/>
    <x v="0"/>
    <x v="38"/>
    <x v="24"/>
    <n v="43229"/>
    <x v="3"/>
    <s v="OFF-AR-10004930"/>
    <x v="1"/>
    <s v="Art"/>
    <x v="87"/>
    <x v="1932"/>
    <n v="2"/>
    <n v="0.2"/>
    <x v="2084"/>
    <s v="low"/>
    <s v="Next time"/>
    <s v="Jim Karlsson"/>
    <s v="OFF-AR-10004930"/>
    <s v="Office Supplies"/>
  </r>
  <r>
    <n v="2341"/>
    <x v="1151"/>
    <x v="338"/>
    <d v="2016-11-15T00:00:00"/>
    <s v="Standard Class"/>
    <s v="DC-13285"/>
    <s v="Debra Catini"/>
    <s v="Consumer"/>
    <x v="0"/>
    <x v="131"/>
    <x v="32"/>
    <n v="31088"/>
    <x v="0"/>
    <s v="OFF-AR-10004999"/>
    <x v="1"/>
    <s v="Art"/>
    <x v="873"/>
    <x v="1075"/>
    <n v="7"/>
    <n v="0"/>
    <x v="1119"/>
    <s v="low"/>
    <s v="Next time"/>
    <s v="Debra Catini"/>
    <s v="OFF-AR-10004999"/>
    <s v="Office Supplies"/>
  </r>
  <r>
    <n v="2342"/>
    <x v="1152"/>
    <x v="520"/>
    <d v="2015-01-03T00:00:00"/>
    <s v="First Class"/>
    <s v="GM-14455"/>
    <s v="Gary Mitchum"/>
    <s v="Home Office"/>
    <x v="0"/>
    <x v="47"/>
    <x v="31"/>
    <n v="2038"/>
    <x v="3"/>
    <s v="FUR-FU-10002501"/>
    <x v="0"/>
    <s v="Furnishings"/>
    <x v="1293"/>
    <x v="1933"/>
    <n v="5"/>
    <n v="0"/>
    <x v="2085"/>
    <s v="low"/>
    <s v="Next time"/>
    <s v="Gary Mitchum"/>
    <s v="FUR-FU-10002501"/>
    <s v="Furniture"/>
  </r>
  <r>
    <n v="2343"/>
    <x v="1152"/>
    <x v="520"/>
    <d v="2015-01-03T00:00:00"/>
    <s v="First Class"/>
    <s v="GM-14455"/>
    <s v="Gary Mitchum"/>
    <s v="Home Office"/>
    <x v="0"/>
    <x v="47"/>
    <x v="31"/>
    <n v="2038"/>
    <x v="3"/>
    <s v="TEC-AC-10000358"/>
    <x v="2"/>
    <s v="Accessories"/>
    <x v="1287"/>
    <x v="1934"/>
    <n v="3"/>
    <n v="0"/>
    <x v="2086"/>
    <s v="low"/>
    <s v="Next time"/>
    <s v="Gary Mitchum"/>
    <s v="TEC-AC-10000358"/>
    <s v="Technology"/>
  </r>
  <r>
    <n v="2344"/>
    <x v="1153"/>
    <x v="711"/>
    <d v="2014-07-30T00:00:00"/>
    <s v="Second Class"/>
    <s v="CL-11890"/>
    <s v="Carl Ludwig"/>
    <s v="Consumer"/>
    <x v="0"/>
    <x v="22"/>
    <x v="10"/>
    <n v="60623"/>
    <x v="2"/>
    <s v="OFF-ST-10004804"/>
    <x v="1"/>
    <s v="Storage"/>
    <x v="233"/>
    <x v="1935"/>
    <n v="3"/>
    <n v="0.2"/>
    <x v="2087"/>
    <s v="low"/>
    <s v="Next time"/>
    <s v="Carl Ludwig"/>
    <s v="OFF-ST-10004804"/>
    <s v="Office Supplies"/>
  </r>
  <r>
    <n v="2345"/>
    <x v="1154"/>
    <x v="712"/>
    <d v="2016-02-28T00:00:00"/>
    <s v="Standard Class"/>
    <s v="PV-18985"/>
    <s v="Paul Van Hugh"/>
    <s v="Home Office"/>
    <x v="0"/>
    <x v="158"/>
    <x v="6"/>
    <n v="53209"/>
    <x v="2"/>
    <s v="OFF-AP-10001205"/>
    <x v="1"/>
    <s v="Appliances"/>
    <x v="1294"/>
    <x v="1936"/>
    <n v="9"/>
    <n v="0"/>
    <x v="2088"/>
    <s v="low"/>
    <s v="Next time"/>
    <s v="Paul Van Hugh"/>
    <s v="OFF-AP-10001205"/>
    <s v="Office Supplies"/>
  </r>
  <r>
    <n v="2346"/>
    <x v="1155"/>
    <x v="69"/>
    <d v="2016-03-18T00:00:00"/>
    <s v="Standard Class"/>
    <s v="LT-17110"/>
    <s v="Liz Thompson"/>
    <s v="Consumer"/>
    <x v="0"/>
    <x v="52"/>
    <x v="5"/>
    <n v="78207"/>
    <x v="2"/>
    <s v="OFF-PA-10000659"/>
    <x v="1"/>
    <s v="Paper"/>
    <x v="1295"/>
    <x v="1826"/>
    <n v="5"/>
    <n v="0.2"/>
    <x v="2089"/>
    <s v="low"/>
    <s v="Next time"/>
    <s v="Liz Thompson"/>
    <s v="OFF-PA-10000659"/>
    <s v="Office Supplies"/>
  </r>
  <r>
    <n v="2347"/>
    <x v="1155"/>
    <x v="69"/>
    <d v="2016-03-18T00:00:00"/>
    <s v="Standard Class"/>
    <s v="LT-17110"/>
    <s v="Liz Thompson"/>
    <s v="Consumer"/>
    <x v="0"/>
    <x v="52"/>
    <x v="5"/>
    <n v="78207"/>
    <x v="2"/>
    <s v="OFF-BI-10004141"/>
    <x v="1"/>
    <s v="Binders"/>
    <x v="1296"/>
    <x v="1937"/>
    <n v="2"/>
    <n v="0.8"/>
    <x v="2090"/>
    <s v="low"/>
    <s v="Next time"/>
    <s v="Liz Thompson"/>
    <s v="OFF-BI-10004141"/>
    <s v="Office Supplies"/>
  </r>
  <r>
    <n v="2348"/>
    <x v="1155"/>
    <x v="69"/>
    <d v="2016-03-18T00:00:00"/>
    <s v="Standard Class"/>
    <s v="LT-17110"/>
    <s v="Liz Thompson"/>
    <s v="Consumer"/>
    <x v="0"/>
    <x v="52"/>
    <x v="5"/>
    <n v="78207"/>
    <x v="2"/>
    <s v="FUR-TA-10004619"/>
    <x v="0"/>
    <s v="Tables"/>
    <x v="891"/>
    <x v="1938"/>
    <n v="5"/>
    <n v="0.3"/>
    <x v="232"/>
    <s v="low"/>
    <s v="Next time"/>
    <s v="Liz Thompson"/>
    <s v="FUR-TA-10004619"/>
    <s v="Furniture"/>
  </r>
  <r>
    <n v="2349"/>
    <x v="1156"/>
    <x v="574"/>
    <d v="2017-12-03T00:00:00"/>
    <s v="Same Day"/>
    <s v="AM-10360"/>
    <s v="Alice McCarthy"/>
    <s v="Corporate"/>
    <x v="0"/>
    <x v="1"/>
    <x v="1"/>
    <n v="90032"/>
    <x v="1"/>
    <s v="OFF-BI-10004187"/>
    <x v="1"/>
    <s v="Binders"/>
    <x v="620"/>
    <x v="1939"/>
    <n v="6"/>
    <n v="0.2"/>
    <x v="2091"/>
    <s v="low"/>
    <s v="Next time"/>
    <s v="Alice Mccarthy"/>
    <s v="OFF-BI-10004187"/>
    <s v="Office Supplies"/>
  </r>
  <r>
    <n v="2350"/>
    <x v="1156"/>
    <x v="574"/>
    <d v="2017-12-03T00:00:00"/>
    <s v="Same Day"/>
    <s v="AM-10360"/>
    <s v="Alice McCarthy"/>
    <s v="Corporate"/>
    <x v="0"/>
    <x v="1"/>
    <x v="1"/>
    <n v="90032"/>
    <x v="1"/>
    <s v="OFF-BI-10000632"/>
    <x v="1"/>
    <s v="Binders"/>
    <x v="1297"/>
    <x v="1940"/>
    <n v="2"/>
    <n v="0.2"/>
    <x v="2092"/>
    <s v="low"/>
    <s v="Next time"/>
    <s v="Alice Mccarthy"/>
    <s v="OFF-BI-10000632"/>
    <s v="Office Supplies"/>
  </r>
  <r>
    <n v="2351"/>
    <x v="1156"/>
    <x v="574"/>
    <d v="2017-12-03T00:00:00"/>
    <s v="Same Day"/>
    <s v="AM-10360"/>
    <s v="Alice McCarthy"/>
    <s v="Corporate"/>
    <x v="0"/>
    <x v="1"/>
    <x v="1"/>
    <n v="90032"/>
    <x v="1"/>
    <s v="OFF-PA-10003724"/>
    <x v="1"/>
    <s v="Paper"/>
    <x v="362"/>
    <x v="139"/>
    <n v="2"/>
    <n v="0"/>
    <x v="2093"/>
    <s v="low"/>
    <s v="Next time"/>
    <s v="Alice Mccarthy"/>
    <s v="OFF-PA-10003724"/>
    <s v="Office Supplies"/>
  </r>
  <r>
    <n v="2352"/>
    <x v="1156"/>
    <x v="574"/>
    <d v="2017-12-03T00:00:00"/>
    <s v="Same Day"/>
    <s v="AM-10360"/>
    <s v="Alice McCarthy"/>
    <s v="Corporate"/>
    <x v="0"/>
    <x v="1"/>
    <x v="1"/>
    <n v="90032"/>
    <x v="1"/>
    <s v="OFF-AP-10002765"/>
    <x v="1"/>
    <s v="Appliances"/>
    <x v="1261"/>
    <x v="1941"/>
    <n v="3"/>
    <n v="0"/>
    <x v="2094"/>
    <s v="low"/>
    <s v="Next time"/>
    <s v="Alice Mccarthy"/>
    <s v="OFF-AP-10002765"/>
    <s v="Office Supplies"/>
  </r>
  <r>
    <n v="2353"/>
    <x v="1156"/>
    <x v="574"/>
    <d v="2017-12-03T00:00:00"/>
    <s v="Same Day"/>
    <s v="AM-10360"/>
    <s v="Alice McCarthy"/>
    <s v="Corporate"/>
    <x v="0"/>
    <x v="1"/>
    <x v="1"/>
    <n v="90032"/>
    <x v="1"/>
    <s v="OFF-AR-10001868"/>
    <x v="1"/>
    <s v="Art"/>
    <x v="59"/>
    <x v="1942"/>
    <n v="6"/>
    <n v="0"/>
    <x v="2095"/>
    <s v="low"/>
    <s v="Next time"/>
    <s v="Alice Mccarthy"/>
    <s v="OFF-AR-10001868"/>
    <s v="Office Supplies"/>
  </r>
  <r>
    <n v="2354"/>
    <x v="1157"/>
    <x v="284"/>
    <d v="2015-09-02T00:00:00"/>
    <s v="First Class"/>
    <s v="SC-20260"/>
    <s v="Scott Cohen"/>
    <s v="Corporate"/>
    <x v="0"/>
    <x v="8"/>
    <x v="1"/>
    <n v="94122"/>
    <x v="1"/>
    <s v="FUR-BO-10002545"/>
    <x v="0"/>
    <s v="Bookcases"/>
    <x v="37"/>
    <x v="1943"/>
    <n v="7"/>
    <n v="0.15"/>
    <x v="2096"/>
    <s v="low"/>
    <s v="Good Performance"/>
    <s v="Scott Cohen"/>
    <s v="FUR-BO-10002545"/>
    <s v="Furniture"/>
  </r>
  <r>
    <n v="2355"/>
    <x v="1157"/>
    <x v="284"/>
    <d v="2015-09-02T00:00:00"/>
    <s v="First Class"/>
    <s v="SC-20260"/>
    <s v="Scott Cohen"/>
    <s v="Corporate"/>
    <x v="0"/>
    <x v="8"/>
    <x v="1"/>
    <n v="94122"/>
    <x v="1"/>
    <s v="OFF-BI-10002735"/>
    <x v="1"/>
    <s v="Binders"/>
    <x v="142"/>
    <x v="1944"/>
    <n v="5"/>
    <n v="0.2"/>
    <x v="2097"/>
    <s v="low"/>
    <s v="Next time"/>
    <s v="Scott Cohen"/>
    <s v="OFF-BI-10002735"/>
    <s v="Office Supplies"/>
  </r>
  <r>
    <n v="2356"/>
    <x v="1157"/>
    <x v="284"/>
    <d v="2015-09-02T00:00:00"/>
    <s v="First Class"/>
    <s v="SC-20260"/>
    <s v="Scott Cohen"/>
    <s v="Corporate"/>
    <x v="0"/>
    <x v="8"/>
    <x v="1"/>
    <n v="94122"/>
    <x v="1"/>
    <s v="TEC-AC-10004864"/>
    <x v="2"/>
    <s v="Accessories"/>
    <x v="1298"/>
    <x v="1945"/>
    <n v="1"/>
    <n v="0"/>
    <x v="2098"/>
    <s v="low"/>
    <s v="Next time"/>
    <s v="Scott Cohen"/>
    <s v="TEC-AC-10004864"/>
    <s v="Technology"/>
  </r>
  <r>
    <n v="2357"/>
    <x v="1157"/>
    <x v="284"/>
    <d v="2015-09-02T00:00:00"/>
    <s v="First Class"/>
    <s v="SC-20260"/>
    <s v="Scott Cohen"/>
    <s v="Corporate"/>
    <x v="0"/>
    <x v="8"/>
    <x v="1"/>
    <n v="94122"/>
    <x v="1"/>
    <s v="TEC-MA-10000597"/>
    <x v="2"/>
    <s v="Machines"/>
    <x v="1299"/>
    <x v="1946"/>
    <n v="3"/>
    <n v="0.2"/>
    <x v="2099"/>
    <s v="low"/>
    <s v="Next time"/>
    <s v="Scott Cohen"/>
    <s v="TEC-MA-10000597"/>
    <s v="Technology"/>
  </r>
  <r>
    <n v="2358"/>
    <x v="1158"/>
    <x v="461"/>
    <d v="2014-03-21T00:00:00"/>
    <s v="Standard Class"/>
    <s v="CP-12340"/>
    <s v="Christine Phan"/>
    <s v="Corporate"/>
    <x v="0"/>
    <x v="20"/>
    <x v="15"/>
    <n v="10024"/>
    <x v="3"/>
    <s v="FUR-TA-10003473"/>
    <x v="0"/>
    <s v="Tables"/>
    <x v="216"/>
    <x v="1947"/>
    <n v="7"/>
    <n v="0.4"/>
    <x v="2100"/>
    <s v="low"/>
    <s v="Next time"/>
    <s v="Christine Phan"/>
    <s v="FUR-TA-10003473"/>
    <s v="Furniture"/>
  </r>
  <r>
    <n v="2359"/>
    <x v="1158"/>
    <x v="461"/>
    <d v="2014-03-21T00:00:00"/>
    <s v="Standard Class"/>
    <s v="CP-12340"/>
    <s v="Christine Phan"/>
    <s v="Corporate"/>
    <x v="0"/>
    <x v="20"/>
    <x v="15"/>
    <n v="10024"/>
    <x v="3"/>
    <s v="FUR-TA-10001950"/>
    <x v="0"/>
    <s v="Tables"/>
    <x v="1284"/>
    <x v="1948"/>
    <n v="4"/>
    <n v="0.4"/>
    <x v="2101"/>
    <s v="low"/>
    <s v="Next time"/>
    <s v="Christine Phan"/>
    <s v="FUR-TA-10001950"/>
    <s v="Furniture"/>
  </r>
  <r>
    <n v="2360"/>
    <x v="1158"/>
    <x v="461"/>
    <d v="2014-03-21T00:00:00"/>
    <s v="Standard Class"/>
    <s v="CP-12340"/>
    <s v="Christine Phan"/>
    <s v="Corporate"/>
    <x v="0"/>
    <x v="20"/>
    <x v="15"/>
    <n v="10024"/>
    <x v="3"/>
    <s v="FUR-TA-10004175"/>
    <x v="0"/>
    <s v="Tables"/>
    <x v="1155"/>
    <x v="1949"/>
    <n v="3"/>
    <n v="0.4"/>
    <x v="2102"/>
    <s v="low"/>
    <s v="Next time"/>
    <s v="Christine Phan"/>
    <s v="FUR-TA-10004175"/>
    <s v="Furniture"/>
  </r>
  <r>
    <n v="2361"/>
    <x v="1158"/>
    <x v="461"/>
    <d v="2014-03-21T00:00:00"/>
    <s v="Standard Class"/>
    <s v="CP-12340"/>
    <s v="Christine Phan"/>
    <s v="Corporate"/>
    <x v="0"/>
    <x v="20"/>
    <x v="15"/>
    <n v="10024"/>
    <x v="3"/>
    <s v="OFF-PA-10002960"/>
    <x v="1"/>
    <s v="Paper"/>
    <x v="1300"/>
    <x v="1950"/>
    <n v="7"/>
    <n v="0"/>
    <x v="2103"/>
    <s v="low"/>
    <s v="Next time"/>
    <s v="Christine Phan"/>
    <s v="OFF-PA-10002960"/>
    <s v="Office Supplies"/>
  </r>
  <r>
    <n v="2362"/>
    <x v="1158"/>
    <x v="461"/>
    <d v="2014-03-21T00:00:00"/>
    <s v="Standard Class"/>
    <s v="CP-12340"/>
    <s v="Christine Phan"/>
    <s v="Corporate"/>
    <x v="0"/>
    <x v="20"/>
    <x v="15"/>
    <n v="10024"/>
    <x v="3"/>
    <s v="OFF-PA-10000919"/>
    <x v="1"/>
    <s v="Paper"/>
    <x v="1301"/>
    <x v="1951"/>
    <n v="4"/>
    <n v="0"/>
    <x v="2104"/>
    <s v="low"/>
    <s v="Next time"/>
    <s v="Christine Phan"/>
    <s v="OFF-PA-10000919"/>
    <s v="Office Supplies"/>
  </r>
  <r>
    <n v="2363"/>
    <x v="1159"/>
    <x v="513"/>
    <d v="2017-04-20T00:00:00"/>
    <s v="Standard Class"/>
    <s v="RF-19840"/>
    <s v="Roy Französisch"/>
    <s v="Consumer"/>
    <x v="0"/>
    <x v="38"/>
    <x v="24"/>
    <n v="43229"/>
    <x v="3"/>
    <s v="OFF-BI-10001553"/>
    <x v="1"/>
    <s v="Binders"/>
    <x v="1302"/>
    <x v="1662"/>
    <n v="5"/>
    <n v="0.7"/>
    <x v="2105"/>
    <s v="low"/>
    <s v="Next time"/>
    <s v="Roy Französisch"/>
    <s v="OFF-BI-10001553"/>
    <s v="Office Supplies"/>
  </r>
  <r>
    <n v="2364"/>
    <x v="1160"/>
    <x v="69"/>
    <d v="2016-03-18T00:00:00"/>
    <s v="Standard Class"/>
    <s v="AB-10060"/>
    <s v="Adam Bellavance"/>
    <s v="Home Office"/>
    <x v="0"/>
    <x v="141"/>
    <x v="17"/>
    <n v="22980"/>
    <x v="0"/>
    <s v="FUR-FU-10004864"/>
    <x v="0"/>
    <s v="Furnishings"/>
    <x v="441"/>
    <x v="1952"/>
    <n v="2"/>
    <n v="0"/>
    <x v="2106"/>
    <s v="low"/>
    <s v="Next time"/>
    <s v="Adam Bellavance"/>
    <s v="FUR-FU-10004864"/>
    <s v="Furniture"/>
  </r>
  <r>
    <n v="2365"/>
    <x v="1160"/>
    <x v="69"/>
    <d v="2016-03-18T00:00:00"/>
    <s v="Standard Class"/>
    <s v="AB-10060"/>
    <s v="Adam Bellavance"/>
    <s v="Home Office"/>
    <x v="0"/>
    <x v="141"/>
    <x v="17"/>
    <n v="22980"/>
    <x v="0"/>
    <s v="OFF-AP-10004540"/>
    <x v="1"/>
    <s v="Appliances"/>
    <x v="1303"/>
    <x v="1953"/>
    <n v="2"/>
    <n v="0"/>
    <x v="2107"/>
    <s v="low"/>
    <s v="Next time"/>
    <s v="Adam Bellavance"/>
    <s v="OFF-AP-10004540"/>
    <s v="Office Supplies"/>
  </r>
  <r>
    <n v="2366"/>
    <x v="1160"/>
    <x v="69"/>
    <d v="2016-03-18T00:00:00"/>
    <s v="Standard Class"/>
    <s v="AB-10060"/>
    <s v="Adam Bellavance"/>
    <s v="Home Office"/>
    <x v="0"/>
    <x v="141"/>
    <x v="17"/>
    <n v="22980"/>
    <x v="0"/>
    <s v="OFF-BI-10004965"/>
    <x v="1"/>
    <s v="Binders"/>
    <x v="1014"/>
    <x v="1954"/>
    <n v="4"/>
    <n v="0"/>
    <x v="2108"/>
    <s v="low"/>
    <s v="Next time"/>
    <s v="Adam Bellavance"/>
    <s v="OFF-BI-10004965"/>
    <s v="Office Supplies"/>
  </r>
  <r>
    <n v="2367"/>
    <x v="1161"/>
    <x v="156"/>
    <d v="2014-11-26T00:00:00"/>
    <s v="Second Class"/>
    <s v="EH-13990"/>
    <s v="Erica Hackney"/>
    <s v="Consumer"/>
    <x v="0"/>
    <x v="301"/>
    <x v="1"/>
    <n v="95823"/>
    <x v="1"/>
    <s v="FUR-CH-10001714"/>
    <x v="0"/>
    <s v="Chairs"/>
    <x v="1304"/>
    <x v="1955"/>
    <n v="1"/>
    <n v="0.2"/>
    <x v="2109"/>
    <s v="low"/>
    <s v="Next time"/>
    <s v="Erica Hackney"/>
    <s v="FUR-CH-10001714"/>
    <s v="Furniture"/>
  </r>
  <r>
    <n v="2368"/>
    <x v="1162"/>
    <x v="516"/>
    <d v="2017-02-13T00:00:00"/>
    <s v="First Class"/>
    <s v="MN-17935"/>
    <s v="Michael Nguyen"/>
    <s v="Consumer"/>
    <x v="0"/>
    <x v="183"/>
    <x v="39"/>
    <n v="20735"/>
    <x v="3"/>
    <s v="OFF-PA-10002464"/>
    <x v="1"/>
    <s v="Paper"/>
    <x v="1002"/>
    <x v="1062"/>
    <n v="4"/>
    <n v="0"/>
    <x v="1105"/>
    <s v="low"/>
    <s v="Next time"/>
    <s v="Michael Nguyen"/>
    <s v="OFF-PA-10002464"/>
    <s v="Office Supplies"/>
  </r>
  <r>
    <n v="2369"/>
    <x v="1163"/>
    <x v="713"/>
    <d v="2016-09-27T00:00:00"/>
    <s v="Standard Class"/>
    <s v="KL-16555"/>
    <s v="Kelly Lampkin"/>
    <s v="Corporate"/>
    <x v="0"/>
    <x v="54"/>
    <x v="24"/>
    <n v="45014"/>
    <x v="3"/>
    <s v="FUR-FU-10002298"/>
    <x v="0"/>
    <s v="Furnishings"/>
    <x v="1305"/>
    <x v="1956"/>
    <n v="6"/>
    <n v="0.2"/>
    <x v="2110"/>
    <s v="low"/>
    <s v="Next time"/>
    <s v="Kelly Lampkin"/>
    <s v="FUR-FU-10002298"/>
    <s v="Furniture"/>
  </r>
  <r>
    <n v="2370"/>
    <x v="1163"/>
    <x v="713"/>
    <d v="2016-09-27T00:00:00"/>
    <s v="Standard Class"/>
    <s v="KL-16555"/>
    <s v="Kelly Lampkin"/>
    <s v="Corporate"/>
    <x v="0"/>
    <x v="54"/>
    <x v="24"/>
    <n v="45014"/>
    <x v="3"/>
    <s v="OFF-AR-10000315"/>
    <x v="1"/>
    <s v="Art"/>
    <x v="1306"/>
    <x v="1957"/>
    <n v="2"/>
    <n v="0.2"/>
    <x v="2111"/>
    <s v="low"/>
    <s v="Next time"/>
    <s v="Kelly Lampkin"/>
    <s v="OFF-AR-10000315"/>
    <s v="Office Supplies"/>
  </r>
  <r>
    <n v="2371"/>
    <x v="1164"/>
    <x v="437"/>
    <d v="2017-07-09T00:00:00"/>
    <s v="Second Class"/>
    <s v="MP-17965"/>
    <s v="Michael Paige"/>
    <s v="Corporate"/>
    <x v="0"/>
    <x v="99"/>
    <x v="34"/>
    <n v="2886"/>
    <x v="3"/>
    <s v="TEC-AC-10004353"/>
    <x v="2"/>
    <s v="Accessories"/>
    <x v="724"/>
    <x v="842"/>
    <n v="4"/>
    <n v="0"/>
    <x v="2112"/>
    <s v="low"/>
    <s v="Next time"/>
    <s v="Michael Paige"/>
    <s v="TEC-AC-10004353"/>
    <s v="Technology"/>
  </r>
  <r>
    <n v="2372"/>
    <x v="1165"/>
    <x v="274"/>
    <d v="2016-07-11T00:00:00"/>
    <s v="Second Class"/>
    <s v="BF-11020"/>
    <s v="Barry Französisch"/>
    <s v="Corporate"/>
    <x v="0"/>
    <x v="34"/>
    <x v="10"/>
    <n v="60505"/>
    <x v="2"/>
    <s v="FUR-FU-10004973"/>
    <x v="0"/>
    <s v="Furnishings"/>
    <x v="1143"/>
    <x v="1958"/>
    <n v="8"/>
    <n v="0.6"/>
    <x v="2113"/>
    <s v="low"/>
    <s v="Next time"/>
    <s v="Barry Französisch"/>
    <s v="FUR-FU-10004973"/>
    <s v="Furniture"/>
  </r>
  <r>
    <n v="2373"/>
    <x v="1165"/>
    <x v="274"/>
    <d v="2016-07-11T00:00:00"/>
    <s v="Second Class"/>
    <s v="BF-11020"/>
    <s v="Barry Französisch"/>
    <s v="Corporate"/>
    <x v="0"/>
    <x v="34"/>
    <x v="10"/>
    <n v="60505"/>
    <x v="2"/>
    <s v="OFF-FA-10000936"/>
    <x v="1"/>
    <s v="Fasteners"/>
    <x v="1307"/>
    <x v="1959"/>
    <n v="1"/>
    <n v="0.2"/>
    <x v="2114"/>
    <s v="low"/>
    <s v="Next time"/>
    <s v="Barry Französisch"/>
    <s v="OFF-FA-10000936"/>
    <s v="Office Supplies"/>
  </r>
  <r>
    <n v="2374"/>
    <x v="1165"/>
    <x v="274"/>
    <d v="2016-07-11T00:00:00"/>
    <s v="Second Class"/>
    <s v="BF-11020"/>
    <s v="Barry Französisch"/>
    <s v="Corporate"/>
    <x v="0"/>
    <x v="34"/>
    <x v="10"/>
    <n v="60505"/>
    <x v="2"/>
    <s v="OFF-PA-10001609"/>
    <x v="1"/>
    <s v="Paper"/>
    <x v="1116"/>
    <x v="1960"/>
    <n v="9"/>
    <n v="0.2"/>
    <x v="2115"/>
    <s v="low"/>
    <s v="Next time"/>
    <s v="Barry Französisch"/>
    <s v="OFF-PA-10001609"/>
    <s v="Office Supplies"/>
  </r>
  <r>
    <n v="2375"/>
    <x v="1165"/>
    <x v="274"/>
    <d v="2016-07-11T00:00:00"/>
    <s v="Second Class"/>
    <s v="BF-11020"/>
    <s v="Barry Französisch"/>
    <s v="Corporate"/>
    <x v="0"/>
    <x v="34"/>
    <x v="10"/>
    <n v="60505"/>
    <x v="2"/>
    <s v="FUR-CH-10000785"/>
    <x v="0"/>
    <s v="Chairs"/>
    <x v="323"/>
    <x v="1961"/>
    <n v="2"/>
    <n v="0.3"/>
    <x v="1557"/>
    <s v="low"/>
    <s v="Next time"/>
    <s v="Barry Französisch"/>
    <s v="FUR-CH-10000785"/>
    <s v="Furniture"/>
  </r>
  <r>
    <n v="2376"/>
    <x v="1166"/>
    <x v="714"/>
    <d v="2017-01-30T00:00:00"/>
    <s v="Standard Class"/>
    <s v="TP-21130"/>
    <s v="Theone Pippenger"/>
    <s v="Consumer"/>
    <x v="0"/>
    <x v="214"/>
    <x v="32"/>
    <n v="30080"/>
    <x v="0"/>
    <s v="OFF-FA-10000053"/>
    <x v="1"/>
    <s v="Fasteners"/>
    <x v="962"/>
    <x v="1962"/>
    <n v="3"/>
    <n v="0"/>
    <x v="2116"/>
    <s v="low"/>
    <s v="Next time"/>
    <s v="Theone Pippenger"/>
    <s v="OFF-FA-10000053"/>
    <s v="Office Supplies"/>
  </r>
  <r>
    <n v="2377"/>
    <x v="1167"/>
    <x v="710"/>
    <d v="2014-08-21T00:00:00"/>
    <s v="Second Class"/>
    <s v="MS-17770"/>
    <s v="Maxwell Schwartz"/>
    <s v="Consumer"/>
    <x v="0"/>
    <x v="38"/>
    <x v="24"/>
    <n v="43229"/>
    <x v="3"/>
    <s v="OFF-BI-10001718"/>
    <x v="1"/>
    <s v="Binders"/>
    <x v="1225"/>
    <x v="1963"/>
    <n v="4"/>
    <n v="0.7"/>
    <x v="2117"/>
    <s v="low"/>
    <s v="Next time"/>
    <s v="Maxwell Schwartz"/>
    <s v="OFF-BI-10001718"/>
    <s v="Office Supplies"/>
  </r>
  <r>
    <n v="2378"/>
    <x v="1167"/>
    <x v="710"/>
    <d v="2014-08-21T00:00:00"/>
    <s v="Second Class"/>
    <s v="MS-17770"/>
    <s v="Maxwell Schwartz"/>
    <s v="Consumer"/>
    <x v="0"/>
    <x v="38"/>
    <x v="24"/>
    <n v="43229"/>
    <x v="3"/>
    <s v="OFF-SU-10004768"/>
    <x v="1"/>
    <s v="Supplies"/>
    <x v="1308"/>
    <x v="1964"/>
    <n v="2"/>
    <n v="0.2"/>
    <x v="2118"/>
    <s v="low"/>
    <s v="Next time"/>
    <s v="Maxwell Schwartz"/>
    <s v="OFF-SU-10004768"/>
    <s v="Office Supplies"/>
  </r>
  <r>
    <n v="2379"/>
    <x v="1168"/>
    <x v="401"/>
    <d v="2015-12-11T00:00:00"/>
    <s v="Standard Class"/>
    <s v="KM-16375"/>
    <s v="Katherine Murray"/>
    <s v="Home Office"/>
    <x v="0"/>
    <x v="302"/>
    <x v="1"/>
    <n v="91360"/>
    <x v="1"/>
    <s v="OFF-PA-10003883"/>
    <x v="1"/>
    <s v="Paper"/>
    <x v="1238"/>
    <x v="1965"/>
    <n v="5"/>
    <n v="0"/>
    <x v="2119"/>
    <s v="low"/>
    <s v="Next time"/>
    <s v="Katherine Murray"/>
    <s v="OFF-PA-10003883"/>
    <s v="Office Supplies"/>
  </r>
  <r>
    <n v="2380"/>
    <x v="1169"/>
    <x v="715"/>
    <d v="2016-05-10T00:00:00"/>
    <s v="Standard Class"/>
    <s v="BE-11455"/>
    <s v="Brad Eason"/>
    <s v="Home Office"/>
    <x v="0"/>
    <x v="160"/>
    <x v="24"/>
    <n v="44052"/>
    <x v="3"/>
    <s v="OFF-FA-10004248"/>
    <x v="1"/>
    <s v="Fasteners"/>
    <x v="485"/>
    <x v="1966"/>
    <n v="2"/>
    <n v="0.2"/>
    <x v="2120"/>
    <s v="low"/>
    <s v="Next time"/>
    <s v="Brad Eason"/>
    <s v="OFF-FA-10004248"/>
    <s v="Office Supplies"/>
  </r>
  <r>
    <n v="2381"/>
    <x v="1169"/>
    <x v="715"/>
    <d v="2016-05-10T00:00:00"/>
    <s v="Standard Class"/>
    <s v="BE-11455"/>
    <s v="Brad Eason"/>
    <s v="Home Office"/>
    <x v="0"/>
    <x v="160"/>
    <x v="24"/>
    <n v="44052"/>
    <x v="3"/>
    <s v="OFF-PA-10002581"/>
    <x v="1"/>
    <s v="Paper"/>
    <x v="1309"/>
    <x v="1967"/>
    <n v="2"/>
    <n v="0.2"/>
    <x v="2121"/>
    <s v="low"/>
    <s v="Next time"/>
    <s v="Brad Eason"/>
    <s v="OFF-PA-10002581"/>
    <s v="Office Supplies"/>
  </r>
  <r>
    <n v="2382"/>
    <x v="1169"/>
    <x v="715"/>
    <d v="2016-05-10T00:00:00"/>
    <s v="Standard Class"/>
    <s v="BE-11455"/>
    <s v="Brad Eason"/>
    <s v="Home Office"/>
    <x v="0"/>
    <x v="160"/>
    <x v="24"/>
    <n v="44052"/>
    <x v="3"/>
    <s v="FUR-FU-10004848"/>
    <x v="0"/>
    <s v="Furnishings"/>
    <x v="1310"/>
    <x v="1968"/>
    <n v="7"/>
    <n v="0.2"/>
    <x v="2122"/>
    <s v="low"/>
    <s v="Next time"/>
    <s v="Brad Eason"/>
    <s v="FUR-FU-10004848"/>
    <s v="Furniture"/>
  </r>
  <r>
    <n v="2383"/>
    <x v="1170"/>
    <x v="613"/>
    <d v="2017-03-26T00:00:00"/>
    <s v="First Class"/>
    <s v="CV-12295"/>
    <s v="Christina VanderZanden"/>
    <s v="Consumer"/>
    <x v="0"/>
    <x v="201"/>
    <x v="1"/>
    <n v="93727"/>
    <x v="1"/>
    <s v="OFF-AP-10002403"/>
    <x v="1"/>
    <s v="Appliances"/>
    <x v="1311"/>
    <x v="1969"/>
    <n v="4"/>
    <n v="0"/>
    <x v="2123"/>
    <s v="low"/>
    <s v="Next time"/>
    <s v="Christina Vanderzanden"/>
    <s v="OFF-AP-10002403"/>
    <s v="Office Supplies"/>
  </r>
  <r>
    <n v="2384"/>
    <x v="1170"/>
    <x v="613"/>
    <d v="2017-03-26T00:00:00"/>
    <s v="First Class"/>
    <s v="CV-12295"/>
    <s v="Christina VanderZanden"/>
    <s v="Consumer"/>
    <x v="0"/>
    <x v="201"/>
    <x v="1"/>
    <n v="93727"/>
    <x v="1"/>
    <s v="OFF-AR-10003087"/>
    <x v="1"/>
    <s v="Art"/>
    <x v="772"/>
    <x v="1970"/>
    <n v="9"/>
    <n v="0"/>
    <x v="2124"/>
    <s v="low"/>
    <s v="Next time"/>
    <s v="Christina Vanderzanden"/>
    <s v="OFF-AR-10003087"/>
    <s v="Office Supplies"/>
  </r>
  <r>
    <n v="2385"/>
    <x v="1170"/>
    <x v="613"/>
    <d v="2017-03-26T00:00:00"/>
    <s v="First Class"/>
    <s v="CV-12295"/>
    <s v="Christina VanderZanden"/>
    <s v="Consumer"/>
    <x v="0"/>
    <x v="201"/>
    <x v="1"/>
    <n v="93727"/>
    <x v="1"/>
    <s v="OFF-BI-10002026"/>
    <x v="1"/>
    <s v="Binders"/>
    <x v="912"/>
    <x v="1971"/>
    <n v="4"/>
    <n v="0.2"/>
    <x v="2125"/>
    <s v="low"/>
    <s v="Next time"/>
    <s v="Christina Vanderzanden"/>
    <s v="OFF-BI-10002026"/>
    <s v="Office Supplies"/>
  </r>
  <r>
    <n v="2386"/>
    <x v="1170"/>
    <x v="613"/>
    <d v="2017-03-26T00:00:00"/>
    <s v="First Class"/>
    <s v="CV-12295"/>
    <s v="Christina VanderZanden"/>
    <s v="Consumer"/>
    <x v="0"/>
    <x v="201"/>
    <x v="1"/>
    <n v="93727"/>
    <x v="1"/>
    <s v="TEC-PH-10000141"/>
    <x v="2"/>
    <s v="Phones"/>
    <x v="1312"/>
    <x v="1972"/>
    <n v="4"/>
    <n v="0.2"/>
    <x v="2126"/>
    <s v="low"/>
    <s v="Next time"/>
    <s v="Christina Vanderzanden"/>
    <s v="TEC-PH-10000141"/>
    <s v="Technology"/>
  </r>
  <r>
    <n v="2387"/>
    <x v="1170"/>
    <x v="613"/>
    <d v="2017-03-26T00:00:00"/>
    <s v="First Class"/>
    <s v="CV-12295"/>
    <s v="Christina VanderZanden"/>
    <s v="Consumer"/>
    <x v="0"/>
    <x v="201"/>
    <x v="1"/>
    <n v="93727"/>
    <x v="1"/>
    <s v="TEC-CO-10000971"/>
    <x v="2"/>
    <s v="Copiers"/>
    <x v="1313"/>
    <x v="1973"/>
    <n v="2"/>
    <n v="0.2"/>
    <x v="2127"/>
    <s v="low"/>
    <s v="Next time"/>
    <s v="Christina Vanderzanden"/>
    <s v="TEC-CO-10000971"/>
    <s v="Technology"/>
  </r>
  <r>
    <n v="2388"/>
    <x v="1171"/>
    <x v="295"/>
    <d v="2015-12-15T00:00:00"/>
    <s v="First Class"/>
    <s v="DK-13375"/>
    <s v="Dennis Kane"/>
    <s v="Consumer"/>
    <x v="0"/>
    <x v="70"/>
    <x v="1"/>
    <n v="92105"/>
    <x v="1"/>
    <s v="OFF-FA-10001229"/>
    <x v="1"/>
    <s v="Fasteners"/>
    <x v="128"/>
    <x v="1974"/>
    <n v="2"/>
    <n v="0"/>
    <x v="2128"/>
    <s v="low"/>
    <s v="Next time"/>
    <s v="Dennis Kane"/>
    <s v="OFF-FA-10001229"/>
    <s v="Office Supplies"/>
  </r>
  <r>
    <n v="2389"/>
    <x v="1171"/>
    <x v="295"/>
    <d v="2015-12-15T00:00:00"/>
    <s v="First Class"/>
    <s v="DK-13375"/>
    <s v="Dennis Kane"/>
    <s v="Consumer"/>
    <x v="0"/>
    <x v="70"/>
    <x v="1"/>
    <n v="92105"/>
    <x v="1"/>
    <s v="OFF-BI-10002437"/>
    <x v="1"/>
    <s v="Binders"/>
    <x v="1314"/>
    <x v="667"/>
    <n v="2"/>
    <n v="0.2"/>
    <x v="682"/>
    <s v="low"/>
    <s v="Next time"/>
    <s v="Dennis Kane"/>
    <s v="OFF-BI-10002437"/>
    <s v="Office Supplies"/>
  </r>
  <r>
    <n v="2390"/>
    <x v="1172"/>
    <x v="401"/>
    <d v="2015-12-10T00:00:00"/>
    <s v="Standard Class"/>
    <s v="SG-20605"/>
    <s v="Speros Goranitis"/>
    <s v="Consumer"/>
    <x v="0"/>
    <x v="20"/>
    <x v="15"/>
    <n v="10009"/>
    <x v="3"/>
    <s v="OFF-PA-10004255"/>
    <x v="1"/>
    <s v="Paper"/>
    <x v="1315"/>
    <x v="90"/>
    <n v="1"/>
    <n v="0"/>
    <x v="90"/>
    <s v="low"/>
    <s v="Next time"/>
    <s v="Speros Goranitis"/>
    <s v="OFF-PA-10004255"/>
    <s v="Office Supplies"/>
  </r>
  <r>
    <n v="2391"/>
    <x v="1172"/>
    <x v="401"/>
    <d v="2015-12-10T00:00:00"/>
    <s v="Standard Class"/>
    <s v="SG-20605"/>
    <s v="Speros Goranitis"/>
    <s v="Consumer"/>
    <x v="0"/>
    <x v="20"/>
    <x v="15"/>
    <n v="10009"/>
    <x v="3"/>
    <s v="OFF-PA-10001184"/>
    <x v="1"/>
    <s v="Paper"/>
    <x v="1316"/>
    <x v="1075"/>
    <n v="7"/>
    <n v="0"/>
    <x v="2129"/>
    <s v="low"/>
    <s v="Next time"/>
    <s v="Speros Goranitis"/>
    <s v="OFF-PA-10001184"/>
    <s v="Office Supplies"/>
  </r>
  <r>
    <n v="2392"/>
    <x v="1172"/>
    <x v="401"/>
    <d v="2015-12-10T00:00:00"/>
    <s v="Standard Class"/>
    <s v="SG-20605"/>
    <s v="Speros Goranitis"/>
    <s v="Consumer"/>
    <x v="0"/>
    <x v="20"/>
    <x v="15"/>
    <n v="10009"/>
    <x v="3"/>
    <s v="TEC-AC-10002637"/>
    <x v="2"/>
    <s v="Accessories"/>
    <x v="1317"/>
    <x v="1975"/>
    <n v="9"/>
    <n v="0"/>
    <x v="2130"/>
    <s v="low"/>
    <s v="Next time"/>
    <s v="Speros Goranitis"/>
    <s v="TEC-AC-10002637"/>
    <s v="Technology"/>
  </r>
  <r>
    <n v="2393"/>
    <x v="1172"/>
    <x v="401"/>
    <d v="2015-12-10T00:00:00"/>
    <s v="Standard Class"/>
    <s v="SG-20605"/>
    <s v="Speros Goranitis"/>
    <s v="Consumer"/>
    <x v="0"/>
    <x v="20"/>
    <x v="15"/>
    <n v="10009"/>
    <x v="3"/>
    <s v="FUR-FU-10002878"/>
    <x v="0"/>
    <s v="Furnishings"/>
    <x v="1134"/>
    <x v="1976"/>
    <n v="4"/>
    <n v="0"/>
    <x v="2131"/>
    <s v="low"/>
    <s v="Next time"/>
    <s v="Speros Goranitis"/>
    <s v="FUR-FU-10002878"/>
    <s v="Furniture"/>
  </r>
  <r>
    <n v="2394"/>
    <x v="1173"/>
    <x v="716"/>
    <d v="2016-03-23T00:00:00"/>
    <s v="Standard Class"/>
    <s v="CS-12355"/>
    <s v="Christine Sundaresam"/>
    <s v="Consumer"/>
    <x v="0"/>
    <x v="303"/>
    <x v="31"/>
    <n v="2148"/>
    <x v="3"/>
    <s v="OFF-AR-10000588"/>
    <x v="1"/>
    <s v="Art"/>
    <x v="398"/>
    <x v="1977"/>
    <n v="2"/>
    <n v="0"/>
    <x v="2132"/>
    <s v="low"/>
    <s v="Next time"/>
    <s v="Christine Sundaresam"/>
    <s v="OFF-AR-10000588"/>
    <s v="Office Supplies"/>
  </r>
  <r>
    <n v="2395"/>
    <x v="1174"/>
    <x v="717"/>
    <d v="2015-11-19T00:00:00"/>
    <s v="Standard Class"/>
    <s v="PJ-18835"/>
    <s v="Patrick Jones"/>
    <s v="Corporate"/>
    <x v="0"/>
    <x v="20"/>
    <x v="15"/>
    <n v="10035"/>
    <x v="3"/>
    <s v="TEC-AC-10002217"/>
    <x v="2"/>
    <s v="Accessories"/>
    <x v="1187"/>
    <x v="1978"/>
    <n v="2"/>
    <n v="0"/>
    <x v="2133"/>
    <s v="low"/>
    <s v="Next time"/>
    <s v="Patrick Jones"/>
    <s v="TEC-AC-10002217"/>
    <s v="Technology"/>
  </r>
  <r>
    <n v="2396"/>
    <x v="1174"/>
    <x v="717"/>
    <d v="2015-11-19T00:00:00"/>
    <s v="Standard Class"/>
    <s v="PJ-18835"/>
    <s v="Patrick Jones"/>
    <s v="Corporate"/>
    <x v="0"/>
    <x v="20"/>
    <x v="15"/>
    <n v="10035"/>
    <x v="3"/>
    <s v="TEC-AC-10001267"/>
    <x v="2"/>
    <s v="Accessories"/>
    <x v="538"/>
    <x v="1979"/>
    <n v="2"/>
    <n v="0"/>
    <x v="2134"/>
    <s v="low"/>
    <s v="Next time"/>
    <s v="Patrick Jones"/>
    <s v="TEC-AC-10001267"/>
    <s v="Technology"/>
  </r>
  <r>
    <n v="2397"/>
    <x v="1174"/>
    <x v="717"/>
    <d v="2015-11-19T00:00:00"/>
    <s v="Standard Class"/>
    <s v="PJ-18835"/>
    <s v="Patrick Jones"/>
    <s v="Corporate"/>
    <x v="0"/>
    <x v="20"/>
    <x v="15"/>
    <n v="10035"/>
    <x v="3"/>
    <s v="OFF-PA-10004041"/>
    <x v="1"/>
    <s v="Paper"/>
    <x v="949"/>
    <x v="1980"/>
    <n v="5"/>
    <n v="0"/>
    <x v="2135"/>
    <s v="low"/>
    <s v="Next time"/>
    <s v="Patrick Jones"/>
    <s v="OFF-PA-10004041"/>
    <s v="Office Supplies"/>
  </r>
  <r>
    <n v="2398"/>
    <x v="1175"/>
    <x v="718"/>
    <d v="2017-08-16T00:00:00"/>
    <s v="Second Class"/>
    <s v="NP-18700"/>
    <s v="Nora Preis"/>
    <s v="Consumer"/>
    <x v="0"/>
    <x v="8"/>
    <x v="1"/>
    <n v="94109"/>
    <x v="1"/>
    <s v="OFF-LA-10001613"/>
    <x v="1"/>
    <s v="Labels"/>
    <x v="743"/>
    <x v="1755"/>
    <n v="2"/>
    <n v="0"/>
    <x v="2136"/>
    <s v="low"/>
    <s v="Next time"/>
    <s v="Nora Preis"/>
    <s v="OFF-LA-10001613"/>
    <s v="Office Supplies"/>
  </r>
  <r>
    <n v="2399"/>
    <x v="1175"/>
    <x v="718"/>
    <d v="2017-08-16T00:00:00"/>
    <s v="Second Class"/>
    <s v="NP-18700"/>
    <s v="Nora Preis"/>
    <s v="Consumer"/>
    <x v="0"/>
    <x v="8"/>
    <x v="1"/>
    <n v="94109"/>
    <x v="1"/>
    <s v="OFF-AR-10000246"/>
    <x v="1"/>
    <s v="Art"/>
    <x v="21"/>
    <x v="1438"/>
    <n v="6"/>
    <n v="0"/>
    <x v="2137"/>
    <s v="low"/>
    <s v="Next time"/>
    <s v="Nora Preis"/>
    <s v="OFF-AR-10000246"/>
    <s v="Office Supplies"/>
  </r>
  <r>
    <n v="2400"/>
    <x v="1176"/>
    <x v="428"/>
    <d v="2017-09-15T00:00:00"/>
    <s v="Standard Class"/>
    <s v="SB-20290"/>
    <s v="Sean Braxton"/>
    <s v="Corporate"/>
    <x v="0"/>
    <x v="159"/>
    <x v="20"/>
    <n v="29501"/>
    <x v="0"/>
    <s v="OFF-ST-10001809"/>
    <x v="1"/>
    <s v="Storage"/>
    <x v="435"/>
    <x v="1981"/>
    <n v="7"/>
    <n v="0"/>
    <x v="2138"/>
    <s v="low"/>
    <s v="Next time"/>
    <s v="Sean Braxton"/>
    <s v="OFF-ST-10001809"/>
    <s v="Office Supplies"/>
  </r>
  <r>
    <n v="2401"/>
    <x v="1176"/>
    <x v="428"/>
    <d v="2017-09-15T00:00:00"/>
    <s v="Standard Class"/>
    <s v="SB-20290"/>
    <s v="Sean Braxton"/>
    <s v="Corporate"/>
    <x v="0"/>
    <x v="159"/>
    <x v="20"/>
    <n v="29501"/>
    <x v="0"/>
    <s v="OFF-ST-10002214"/>
    <x v="1"/>
    <s v="Storage"/>
    <x v="1003"/>
    <x v="1982"/>
    <n v="5"/>
    <n v="0"/>
    <x v="2139"/>
    <s v="low"/>
    <s v="Next time"/>
    <s v="Sean Braxton"/>
    <s v="OFF-ST-10002214"/>
    <s v="Office Supplies"/>
  </r>
  <r>
    <n v="2402"/>
    <x v="1177"/>
    <x v="719"/>
    <d v="2017-04-04T00:00:00"/>
    <s v="Second Class"/>
    <s v="AS-10090"/>
    <s v="Adam Shillingsburg"/>
    <s v="Consumer"/>
    <x v="0"/>
    <x v="24"/>
    <x v="25"/>
    <n v="65807"/>
    <x v="2"/>
    <s v="OFF-ST-10000649"/>
    <x v="1"/>
    <s v="Storage"/>
    <x v="946"/>
    <x v="1983"/>
    <n v="6"/>
    <n v="0"/>
    <x v="2140"/>
    <s v="low"/>
    <s v="Next time"/>
    <s v="Adam Shillingsburg"/>
    <s v="OFF-ST-10000649"/>
    <s v="Office Supplies"/>
  </r>
  <r>
    <n v="2403"/>
    <x v="1177"/>
    <x v="719"/>
    <d v="2017-04-04T00:00:00"/>
    <s v="Second Class"/>
    <s v="AS-10090"/>
    <s v="Adam Shillingsburg"/>
    <s v="Consumer"/>
    <x v="0"/>
    <x v="24"/>
    <x v="25"/>
    <n v="65807"/>
    <x v="2"/>
    <s v="OFF-EN-10001990"/>
    <x v="1"/>
    <s v="Envelopes"/>
    <x v="153"/>
    <x v="158"/>
    <n v="5"/>
    <n v="0"/>
    <x v="160"/>
    <s v="low"/>
    <s v="Next time"/>
    <s v="Adam Shillingsburg"/>
    <s v="OFF-EN-10001990"/>
    <s v="Office Supplies"/>
  </r>
  <r>
    <n v="2404"/>
    <x v="1178"/>
    <x v="720"/>
    <d v="2016-10-03T00:00:00"/>
    <s v="Standard Class"/>
    <s v="HM-14860"/>
    <s v="Harry Marie"/>
    <s v="Corporate"/>
    <x v="0"/>
    <x v="114"/>
    <x v="5"/>
    <n v="77340"/>
    <x v="2"/>
    <s v="FUR-BO-10000780"/>
    <x v="0"/>
    <s v="Bookcases"/>
    <x v="1318"/>
    <x v="1984"/>
    <n v="7"/>
    <n v="0.32"/>
    <x v="2141"/>
    <s v="low"/>
    <s v="Next time"/>
    <s v="Harry Marie"/>
    <s v="FUR-BO-10000780"/>
    <s v="Furniture"/>
  </r>
  <r>
    <n v="2405"/>
    <x v="1179"/>
    <x v="566"/>
    <d v="2017-10-11T00:00:00"/>
    <s v="Standard Class"/>
    <s v="MG-18145"/>
    <s v="Mike Gockenbach"/>
    <s v="Consumer"/>
    <x v="0"/>
    <x v="1"/>
    <x v="1"/>
    <n v="90045"/>
    <x v="1"/>
    <s v="TEC-AC-10002049"/>
    <x v="2"/>
    <s v="Accessories"/>
    <x v="695"/>
    <x v="1985"/>
    <n v="9"/>
    <n v="0"/>
    <x v="2142"/>
    <s v="low"/>
    <s v="Good Performance"/>
    <s v="Mike Gockenbach"/>
    <s v="TEC-AC-10002049"/>
    <s v="Technology"/>
  </r>
  <r>
    <n v="2406"/>
    <x v="1179"/>
    <x v="566"/>
    <d v="2017-10-11T00:00:00"/>
    <s v="Standard Class"/>
    <s v="MG-18145"/>
    <s v="Mike Gockenbach"/>
    <s v="Consumer"/>
    <x v="0"/>
    <x v="1"/>
    <x v="1"/>
    <n v="90045"/>
    <x v="1"/>
    <s v="TEC-PH-10003555"/>
    <x v="2"/>
    <s v="Phones"/>
    <x v="462"/>
    <x v="1986"/>
    <n v="7"/>
    <n v="0.2"/>
    <x v="2143"/>
    <s v="low"/>
    <s v="Next time"/>
    <s v="Mike Gockenbach"/>
    <s v="TEC-PH-10003555"/>
    <s v="Technology"/>
  </r>
  <r>
    <n v="2407"/>
    <x v="1179"/>
    <x v="566"/>
    <d v="2017-10-11T00:00:00"/>
    <s v="Standard Class"/>
    <s v="MG-18145"/>
    <s v="Mike Gockenbach"/>
    <s v="Consumer"/>
    <x v="0"/>
    <x v="1"/>
    <x v="1"/>
    <n v="90045"/>
    <x v="1"/>
    <s v="TEC-PH-10000702"/>
    <x v="2"/>
    <s v="Phones"/>
    <x v="312"/>
    <x v="705"/>
    <n v="10"/>
    <n v="0.2"/>
    <x v="2144"/>
    <s v="low"/>
    <s v="Next time"/>
    <s v="Mike Gockenbach"/>
    <s v="TEC-PH-10000702"/>
    <s v="Technology"/>
  </r>
  <r>
    <n v="2408"/>
    <x v="1180"/>
    <x v="176"/>
    <d v="2017-01-25T00:00:00"/>
    <s v="Standard Class"/>
    <s v="TM-21010"/>
    <s v="Tamara Manning"/>
    <s v="Consumer"/>
    <x v="0"/>
    <x v="8"/>
    <x v="1"/>
    <n v="94122"/>
    <x v="1"/>
    <s v="OFF-AR-10003631"/>
    <x v="1"/>
    <s v="Art"/>
    <x v="772"/>
    <x v="1987"/>
    <n v="5"/>
    <n v="0"/>
    <x v="2145"/>
    <s v="low"/>
    <s v="Next time"/>
    <s v="Tamara Manning"/>
    <s v="OFF-AR-10003631"/>
    <s v="Office Supplies"/>
  </r>
  <r>
    <n v="2409"/>
    <x v="1180"/>
    <x v="176"/>
    <d v="2017-01-25T00:00:00"/>
    <s v="Standard Class"/>
    <s v="TM-21010"/>
    <s v="Tamara Manning"/>
    <s v="Consumer"/>
    <x v="0"/>
    <x v="8"/>
    <x v="1"/>
    <n v="94122"/>
    <x v="1"/>
    <s v="TEC-PH-10003072"/>
    <x v="2"/>
    <s v="Phones"/>
    <x v="1319"/>
    <x v="1988"/>
    <n v="3"/>
    <n v="0.2"/>
    <x v="2146"/>
    <s v="low"/>
    <s v="Next time"/>
    <s v="Tamara Manning"/>
    <s v="TEC-PH-10003072"/>
    <s v="Technology"/>
  </r>
  <r>
    <n v="2410"/>
    <x v="1181"/>
    <x v="721"/>
    <d v="2017-03-25T00:00:00"/>
    <s v="First Class"/>
    <s v="BE-11335"/>
    <s v="Bill Eplett"/>
    <s v="Home Office"/>
    <x v="0"/>
    <x v="8"/>
    <x v="1"/>
    <n v="94122"/>
    <x v="1"/>
    <s v="FUR-FU-10000758"/>
    <x v="0"/>
    <s v="Furnishings"/>
    <x v="1082"/>
    <x v="1989"/>
    <n v="8"/>
    <n v="0"/>
    <x v="2147"/>
    <s v="low"/>
    <s v="Next time"/>
    <s v="Bill Eplett"/>
    <s v="FUR-FU-10000758"/>
    <s v="Furniture"/>
  </r>
  <r>
    <n v="2411"/>
    <x v="1182"/>
    <x v="601"/>
    <d v="2014-08-06T00:00:00"/>
    <s v="Standard Class"/>
    <s v="AS-10630"/>
    <s v="Ann Steele"/>
    <s v="Home Office"/>
    <x v="0"/>
    <x v="10"/>
    <x v="9"/>
    <n v="19120"/>
    <x v="3"/>
    <s v="OFF-FA-10000992"/>
    <x v="1"/>
    <s v="Fasteners"/>
    <x v="1042"/>
    <x v="1093"/>
    <n v="2"/>
    <n v="0.2"/>
    <x v="2148"/>
    <s v="low"/>
    <s v="Next time"/>
    <s v="Ann Steele"/>
    <s v="OFF-FA-10000992"/>
    <s v="Office Supplies"/>
  </r>
  <r>
    <n v="2412"/>
    <x v="1183"/>
    <x v="722"/>
    <d v="2015-06-09T00:00:00"/>
    <s v="Second Class"/>
    <s v="EM-13810"/>
    <s v="Eleni McCrary"/>
    <s v="Corporate"/>
    <x v="0"/>
    <x v="1"/>
    <x v="1"/>
    <n v="90036"/>
    <x v="1"/>
    <s v="OFF-BI-10004187"/>
    <x v="1"/>
    <s v="Binders"/>
    <x v="620"/>
    <x v="1990"/>
    <n v="5"/>
    <n v="0.2"/>
    <x v="2149"/>
    <s v="low"/>
    <s v="Next time"/>
    <s v="Eleni Mccrary"/>
    <s v="OFF-BI-10004187"/>
    <s v="Office Supplies"/>
  </r>
  <r>
    <n v="2413"/>
    <x v="1184"/>
    <x v="607"/>
    <d v="2014-11-16T00:00:00"/>
    <s v="Standard Class"/>
    <s v="JA-15970"/>
    <s v="Joseph Airdo"/>
    <s v="Consumer"/>
    <x v="0"/>
    <x v="1"/>
    <x v="1"/>
    <n v="90045"/>
    <x v="1"/>
    <s v="OFF-PA-10001947"/>
    <x v="1"/>
    <s v="Paper"/>
    <x v="358"/>
    <x v="489"/>
    <n v="2"/>
    <n v="0"/>
    <x v="1452"/>
    <s v="low"/>
    <s v="Next time"/>
    <s v="Joseph Airdo"/>
    <s v="OFF-PA-10001947"/>
    <s v="Office Supplies"/>
  </r>
  <r>
    <n v="2414"/>
    <x v="1184"/>
    <x v="607"/>
    <d v="2014-11-16T00:00:00"/>
    <s v="Standard Class"/>
    <s v="JA-15970"/>
    <s v="Joseph Airdo"/>
    <s v="Consumer"/>
    <x v="0"/>
    <x v="1"/>
    <x v="1"/>
    <n v="90045"/>
    <x v="1"/>
    <s v="FUR-TA-10002356"/>
    <x v="0"/>
    <s v="Tables"/>
    <x v="735"/>
    <x v="1991"/>
    <n v="3"/>
    <n v="0.2"/>
    <x v="2150"/>
    <s v="low"/>
    <s v="Next time"/>
    <s v="Joseph Airdo"/>
    <s v="FUR-TA-10002356"/>
    <s v="Furniture"/>
  </r>
  <r>
    <n v="2415"/>
    <x v="1185"/>
    <x v="723"/>
    <d v="2017-01-02T00:00:00"/>
    <s v="Standard Class"/>
    <s v="TB-21595"/>
    <s v="Troy Blackwell"/>
    <s v="Consumer"/>
    <x v="0"/>
    <x v="158"/>
    <x v="6"/>
    <n v="53209"/>
    <x v="2"/>
    <s v="FUR-CH-10001714"/>
    <x v="0"/>
    <s v="Chairs"/>
    <x v="1304"/>
    <x v="1992"/>
    <n v="5"/>
    <n v="0"/>
    <x v="2151"/>
    <s v="low"/>
    <s v="Next time"/>
    <s v="Troy Blackwell"/>
    <s v="FUR-CH-10001714"/>
    <s v="Furniture"/>
  </r>
  <r>
    <n v="2416"/>
    <x v="1186"/>
    <x v="380"/>
    <d v="2015-07-11T00:00:00"/>
    <s v="Standard Class"/>
    <s v="PP-18955"/>
    <s v="Paul Prost"/>
    <s v="Home Office"/>
    <x v="0"/>
    <x v="304"/>
    <x v="31"/>
    <n v="1040"/>
    <x v="3"/>
    <s v="FUR-BO-10002824"/>
    <x v="0"/>
    <s v="Bookcases"/>
    <x v="415"/>
    <x v="85"/>
    <n v="2"/>
    <n v="0"/>
    <x v="2152"/>
    <s v="low"/>
    <s v="Next time"/>
    <s v="Paul Prost"/>
    <s v="FUR-BO-10002824"/>
    <s v="Furniture"/>
  </r>
  <r>
    <n v="2417"/>
    <x v="1187"/>
    <x v="386"/>
    <d v="2017-10-18T00:00:00"/>
    <s v="Standard Class"/>
    <s v="ML-18040"/>
    <s v="Michelle Lonsdale"/>
    <s v="Corporate"/>
    <x v="0"/>
    <x v="305"/>
    <x v="27"/>
    <n v="87105"/>
    <x v="1"/>
    <s v="TEC-AC-10002842"/>
    <x v="2"/>
    <s v="Accessories"/>
    <x v="1185"/>
    <x v="1993"/>
    <n v="5"/>
    <n v="0"/>
    <x v="2153"/>
    <s v="low"/>
    <s v="Next time"/>
    <s v="Michelle Lonsdale"/>
    <s v="TEC-AC-10002842"/>
    <s v="Technology"/>
  </r>
  <r>
    <n v="2418"/>
    <x v="1187"/>
    <x v="386"/>
    <d v="2017-10-18T00:00:00"/>
    <s v="Standard Class"/>
    <s v="ML-18040"/>
    <s v="Michelle Lonsdale"/>
    <s v="Corporate"/>
    <x v="0"/>
    <x v="305"/>
    <x v="27"/>
    <n v="87105"/>
    <x v="1"/>
    <s v="OFF-BI-10002082"/>
    <x v="1"/>
    <s v="Binders"/>
    <x v="1182"/>
    <x v="1924"/>
    <n v="3"/>
    <n v="0.2"/>
    <x v="2076"/>
    <s v="low"/>
    <s v="Next time"/>
    <s v="Michelle Lonsdale"/>
    <s v="OFF-BI-10002082"/>
    <s v="Office Supplies"/>
  </r>
  <r>
    <n v="2419"/>
    <x v="1188"/>
    <x v="206"/>
    <d v="2016-05-28T00:00:00"/>
    <s v="Standard Class"/>
    <s v="LC-16930"/>
    <s v="Linda Cazamias"/>
    <s v="Corporate"/>
    <x v="0"/>
    <x v="306"/>
    <x v="33"/>
    <n v="89431"/>
    <x v="1"/>
    <s v="TEC-MA-10000112"/>
    <x v="2"/>
    <s v="Machines"/>
    <x v="1320"/>
    <x v="1994"/>
    <n v="10"/>
    <n v="0.2"/>
    <x v="2154"/>
    <s v="high"/>
    <s v="Good Performance"/>
    <s v="Linda Cazamias"/>
    <s v="TEC-MA-10000112"/>
    <s v="Technology"/>
  </r>
  <r>
    <n v="2420"/>
    <x v="1189"/>
    <x v="45"/>
    <d v="2017-11-14T00:00:00"/>
    <s v="Standard Class"/>
    <s v="MC-17590"/>
    <s v="Matt Collister"/>
    <s v="Corporate"/>
    <x v="0"/>
    <x v="307"/>
    <x v="1"/>
    <n v="92236"/>
    <x v="1"/>
    <s v="OFF-ST-10002289"/>
    <x v="1"/>
    <s v="Storage"/>
    <x v="960"/>
    <x v="1995"/>
    <n v="2"/>
    <n v="0"/>
    <x v="2155"/>
    <s v="low"/>
    <s v="Next time"/>
    <s v="Matt Collister"/>
    <s v="OFF-ST-10002289"/>
    <s v="Office Supplies"/>
  </r>
  <r>
    <n v="2421"/>
    <x v="1189"/>
    <x v="45"/>
    <d v="2017-11-14T00:00:00"/>
    <s v="Standard Class"/>
    <s v="MC-17590"/>
    <s v="Matt Collister"/>
    <s v="Corporate"/>
    <x v="0"/>
    <x v="307"/>
    <x v="1"/>
    <n v="92236"/>
    <x v="1"/>
    <s v="TEC-AC-10004171"/>
    <x v="2"/>
    <s v="Accessories"/>
    <x v="1321"/>
    <x v="311"/>
    <n v="1"/>
    <n v="0"/>
    <x v="1348"/>
    <s v="low"/>
    <s v="Next time"/>
    <s v="Matt Collister"/>
    <s v="TEC-AC-10004171"/>
    <s v="Technology"/>
  </r>
  <r>
    <n v="2422"/>
    <x v="1190"/>
    <x v="724"/>
    <d v="2016-04-23T00:00:00"/>
    <s v="Standard Class"/>
    <s v="CR-12580"/>
    <s v="Clay Rozendal"/>
    <s v="Home Office"/>
    <x v="0"/>
    <x v="308"/>
    <x v="10"/>
    <n v="60126"/>
    <x v="2"/>
    <s v="OFF-ST-10003656"/>
    <x v="1"/>
    <s v="Storage"/>
    <x v="82"/>
    <x v="84"/>
    <n v="3"/>
    <n v="0.2"/>
    <x v="84"/>
    <s v="low"/>
    <s v="Next time"/>
    <s v="Clay Rozendal"/>
    <s v="OFF-ST-10003656"/>
    <s v="Office Supplies"/>
  </r>
  <r>
    <n v="2423"/>
    <x v="1190"/>
    <x v="724"/>
    <d v="2016-04-23T00:00:00"/>
    <s v="Standard Class"/>
    <s v="CR-12580"/>
    <s v="Clay Rozendal"/>
    <s v="Home Office"/>
    <x v="0"/>
    <x v="308"/>
    <x v="10"/>
    <n v="60126"/>
    <x v="2"/>
    <s v="OFF-PA-10001560"/>
    <x v="1"/>
    <s v="Paper"/>
    <x v="670"/>
    <x v="772"/>
    <n v="2"/>
    <n v="0.2"/>
    <x v="799"/>
    <s v="low"/>
    <s v="Next time"/>
    <s v="Clay Rozendal"/>
    <s v="OFF-PA-10001560"/>
    <s v="Office Supplies"/>
  </r>
  <r>
    <n v="2424"/>
    <x v="1191"/>
    <x v="53"/>
    <d v="2017-12-30T00:00:00"/>
    <s v="Standard Class"/>
    <s v="SV-20935"/>
    <s v="Susan Vittorini"/>
    <s v="Consumer"/>
    <x v="0"/>
    <x v="54"/>
    <x v="24"/>
    <n v="45014"/>
    <x v="3"/>
    <s v="TEC-AC-10002473"/>
    <x v="2"/>
    <s v="Accessories"/>
    <x v="720"/>
    <x v="1996"/>
    <n v="7"/>
    <n v="0.2"/>
    <x v="2156"/>
    <s v="low"/>
    <s v="Next time"/>
    <s v="Susan Vittorini"/>
    <s v="TEC-AC-10002473"/>
    <s v="Technology"/>
  </r>
  <r>
    <n v="2425"/>
    <x v="1191"/>
    <x v="53"/>
    <d v="2017-12-30T00:00:00"/>
    <s v="Standard Class"/>
    <s v="SV-20935"/>
    <s v="Susan Vittorini"/>
    <s v="Consumer"/>
    <x v="0"/>
    <x v="54"/>
    <x v="24"/>
    <n v="45014"/>
    <x v="3"/>
    <s v="OFF-BI-10000632"/>
    <x v="1"/>
    <s v="Binders"/>
    <x v="1297"/>
    <x v="1997"/>
    <n v="1"/>
    <n v="0.7"/>
    <x v="2157"/>
    <s v="low"/>
    <s v="Next time"/>
    <s v="Susan Vittorini"/>
    <s v="OFF-BI-10000632"/>
    <s v="Office Supplies"/>
  </r>
  <r>
    <n v="2426"/>
    <x v="1191"/>
    <x v="53"/>
    <d v="2017-12-30T00:00:00"/>
    <s v="Standard Class"/>
    <s v="SV-20935"/>
    <s v="Susan Vittorini"/>
    <s v="Consumer"/>
    <x v="0"/>
    <x v="54"/>
    <x v="24"/>
    <n v="45014"/>
    <x v="3"/>
    <s v="FUR-TA-10002645"/>
    <x v="0"/>
    <s v="Tables"/>
    <x v="1322"/>
    <x v="1998"/>
    <n v="2"/>
    <n v="0.4"/>
    <x v="2158"/>
    <s v="low"/>
    <s v="Next time"/>
    <s v="Susan Vittorini"/>
    <s v="FUR-TA-10002645"/>
    <s v="Furniture"/>
  </r>
  <r>
    <n v="2427"/>
    <x v="1191"/>
    <x v="53"/>
    <d v="2017-12-30T00:00:00"/>
    <s v="Standard Class"/>
    <s v="SV-20935"/>
    <s v="Susan Vittorini"/>
    <s v="Consumer"/>
    <x v="0"/>
    <x v="54"/>
    <x v="24"/>
    <n v="45014"/>
    <x v="3"/>
    <s v="OFF-FA-10002975"/>
    <x v="1"/>
    <s v="Fasteners"/>
    <x v="128"/>
    <x v="1999"/>
    <n v="13"/>
    <n v="0.2"/>
    <x v="2159"/>
    <s v="low"/>
    <s v="Next time"/>
    <s v="Susan Vittorini"/>
    <s v="OFF-FA-10002975"/>
    <s v="Office Supplies"/>
  </r>
  <r>
    <n v="2428"/>
    <x v="1192"/>
    <x v="725"/>
    <d v="2016-06-17T00:00:00"/>
    <s v="Standard Class"/>
    <s v="MZ-17515"/>
    <s v="Mary Zewe"/>
    <s v="Corporate"/>
    <x v="0"/>
    <x v="81"/>
    <x v="5"/>
    <n v="76017"/>
    <x v="2"/>
    <s v="OFF-BI-10003784"/>
    <x v="1"/>
    <s v="Binders"/>
    <x v="1323"/>
    <x v="2000"/>
    <n v="4"/>
    <n v="0.8"/>
    <x v="2160"/>
    <s v="low"/>
    <s v="Next time"/>
    <s v="Mary Zewe"/>
    <s v="OFF-BI-10003784"/>
    <s v="Office Supplies"/>
  </r>
  <r>
    <n v="2429"/>
    <x v="1192"/>
    <x v="725"/>
    <d v="2016-06-17T00:00:00"/>
    <s v="Standard Class"/>
    <s v="MZ-17515"/>
    <s v="Mary Zewe"/>
    <s v="Corporate"/>
    <x v="0"/>
    <x v="81"/>
    <x v="5"/>
    <n v="76017"/>
    <x v="2"/>
    <s v="OFF-BI-10001617"/>
    <x v="1"/>
    <s v="Binders"/>
    <x v="1324"/>
    <x v="2001"/>
    <n v="4"/>
    <n v="0.8"/>
    <x v="2161"/>
    <s v="low"/>
    <s v="Next time"/>
    <s v="Mary Zewe"/>
    <s v="OFF-BI-10001617"/>
    <s v="Office Supplies"/>
  </r>
  <r>
    <n v="2430"/>
    <x v="1192"/>
    <x v="725"/>
    <d v="2016-06-17T00:00:00"/>
    <s v="Standard Class"/>
    <s v="MZ-17515"/>
    <s v="Mary Zewe"/>
    <s v="Corporate"/>
    <x v="0"/>
    <x v="81"/>
    <x v="5"/>
    <n v="76017"/>
    <x v="2"/>
    <s v="FUR-FU-10004415"/>
    <x v="0"/>
    <s v="Furnishings"/>
    <x v="1063"/>
    <x v="2002"/>
    <n v="7"/>
    <n v="0.6"/>
    <x v="2162"/>
    <s v="low"/>
    <s v="Next time"/>
    <s v="Mary Zewe"/>
    <s v="FUR-FU-10004415"/>
    <s v="Furniture"/>
  </r>
  <r>
    <n v="2431"/>
    <x v="1193"/>
    <x v="726"/>
    <d v="2017-05-20T00:00:00"/>
    <s v="Standard Class"/>
    <s v="RB-19795"/>
    <s v="Ross Baird"/>
    <s v="Home Office"/>
    <x v="0"/>
    <x v="8"/>
    <x v="1"/>
    <n v="94110"/>
    <x v="1"/>
    <s v="OFF-LA-10000240"/>
    <x v="1"/>
    <s v="Labels"/>
    <x v="2"/>
    <x v="2003"/>
    <n v="8"/>
    <n v="0"/>
    <x v="2163"/>
    <s v="low"/>
    <s v="Next time"/>
    <s v="Ross Baird"/>
    <s v="OFF-LA-10000240"/>
    <s v="Office Supplies"/>
  </r>
  <r>
    <n v="2432"/>
    <x v="1194"/>
    <x v="116"/>
    <d v="2018-01-02T00:00:00"/>
    <s v="Standard Class"/>
    <s v="HM-14860"/>
    <s v="Harry Marie"/>
    <s v="Corporate"/>
    <x v="0"/>
    <x v="4"/>
    <x v="4"/>
    <n v="98103"/>
    <x v="1"/>
    <s v="FUR-FU-10001935"/>
    <x v="0"/>
    <s v="Furnishings"/>
    <x v="345"/>
    <x v="2004"/>
    <n v="2"/>
    <n v="0"/>
    <x v="2164"/>
    <s v="low"/>
    <s v="Next time"/>
    <s v="Harry Marie"/>
    <s v="FUR-FU-10001935"/>
    <s v="Furniture"/>
  </r>
  <r>
    <n v="2433"/>
    <x v="1195"/>
    <x v="727"/>
    <d v="2014-04-01T00:00:00"/>
    <s v="Standard Class"/>
    <s v="AZ-10750"/>
    <s v="Annie Zypern"/>
    <s v="Consumer"/>
    <x v="0"/>
    <x v="20"/>
    <x v="15"/>
    <n v="10009"/>
    <x v="3"/>
    <s v="FUR-CH-10002439"/>
    <x v="0"/>
    <s v="Chairs"/>
    <x v="1325"/>
    <x v="2005"/>
    <n v="7"/>
    <n v="0.1"/>
    <x v="2165"/>
    <s v="low"/>
    <s v="Next time"/>
    <s v="Annie Zypern"/>
    <s v="FUR-CH-10002439"/>
    <s v="Furniture"/>
  </r>
  <r>
    <n v="2434"/>
    <x v="1196"/>
    <x v="39"/>
    <d v="2017-06-01T00:00:00"/>
    <s v="Standard Class"/>
    <s v="JH-15910"/>
    <s v="Jonathan Howell"/>
    <s v="Consumer"/>
    <x v="0"/>
    <x v="12"/>
    <x v="5"/>
    <n v="77070"/>
    <x v="2"/>
    <s v="TEC-PH-10001536"/>
    <x v="2"/>
    <s v="Phones"/>
    <x v="1243"/>
    <x v="2006"/>
    <n v="4"/>
    <n v="0.2"/>
    <x v="2166"/>
    <s v="low"/>
    <s v="Next time"/>
    <s v="Jonathan Howell"/>
    <s v="TEC-PH-10001536"/>
    <s v="Technology"/>
  </r>
  <r>
    <n v="2435"/>
    <x v="1197"/>
    <x v="717"/>
    <d v="2015-11-17T00:00:00"/>
    <s v="First Class"/>
    <s v="PJ-18835"/>
    <s v="Patrick Jones"/>
    <s v="Corporate"/>
    <x v="0"/>
    <x v="24"/>
    <x v="17"/>
    <n v="22153"/>
    <x v="0"/>
    <s v="OFF-EN-10001532"/>
    <x v="1"/>
    <s v="Envelopes"/>
    <x v="618"/>
    <x v="2007"/>
    <n v="2"/>
    <n v="0"/>
    <x v="2167"/>
    <s v="low"/>
    <s v="Next time"/>
    <s v="Patrick Jones"/>
    <s v="OFF-EN-10001532"/>
    <s v="Office Supplies"/>
  </r>
  <r>
    <n v="2436"/>
    <x v="1197"/>
    <x v="717"/>
    <d v="2015-11-17T00:00:00"/>
    <s v="First Class"/>
    <s v="PJ-18835"/>
    <s v="Patrick Jones"/>
    <s v="Corporate"/>
    <x v="0"/>
    <x v="24"/>
    <x v="17"/>
    <n v="22153"/>
    <x v="0"/>
    <s v="OFF-AP-10003057"/>
    <x v="1"/>
    <s v="Appliances"/>
    <x v="1326"/>
    <x v="2008"/>
    <n v="3"/>
    <n v="0"/>
    <x v="2168"/>
    <s v="low"/>
    <s v="Next time"/>
    <s v="Patrick Jones"/>
    <s v="OFF-AP-10003057"/>
    <s v="Office Supplies"/>
  </r>
  <r>
    <n v="2437"/>
    <x v="1198"/>
    <x v="445"/>
    <d v="2017-07-10T00:00:00"/>
    <s v="Standard Class"/>
    <s v="CA-12265"/>
    <s v="Christina Anderson"/>
    <s v="Consumer"/>
    <x v="0"/>
    <x v="168"/>
    <x v="27"/>
    <n v="87401"/>
    <x v="1"/>
    <s v="FUR-FU-10003708"/>
    <x v="0"/>
    <s v="Furnishings"/>
    <x v="71"/>
    <x v="2009"/>
    <n v="9"/>
    <n v="0"/>
    <x v="2169"/>
    <s v="low"/>
    <s v="Next time"/>
    <s v="Christina Anderson"/>
    <s v="FUR-FU-10003708"/>
    <s v="Furniture"/>
  </r>
  <r>
    <n v="2438"/>
    <x v="1199"/>
    <x v="728"/>
    <d v="2014-11-20T00:00:00"/>
    <s v="Second Class"/>
    <s v="PW-19240"/>
    <s v="Pierre Wener"/>
    <s v="Consumer"/>
    <x v="0"/>
    <x v="103"/>
    <x v="22"/>
    <n v="80027"/>
    <x v="1"/>
    <s v="FUR-TA-10000849"/>
    <x v="0"/>
    <s v="Tables"/>
    <x v="1327"/>
    <x v="2010"/>
    <n v="2"/>
    <n v="0.5"/>
    <x v="2170"/>
    <s v="low"/>
    <s v="Next time"/>
    <s v="Pierre Wener"/>
    <s v="FUR-TA-10000849"/>
    <s v="Furniture"/>
  </r>
  <r>
    <n v="2439"/>
    <x v="1199"/>
    <x v="728"/>
    <d v="2014-11-20T00:00:00"/>
    <s v="Second Class"/>
    <s v="PW-19240"/>
    <s v="Pierre Wener"/>
    <s v="Consumer"/>
    <x v="0"/>
    <x v="103"/>
    <x v="22"/>
    <n v="80027"/>
    <x v="1"/>
    <s v="OFF-PA-10002259"/>
    <x v="1"/>
    <s v="Paper"/>
    <x v="856"/>
    <x v="2011"/>
    <n v="4"/>
    <n v="0.2"/>
    <x v="2171"/>
    <s v="low"/>
    <s v="Next time"/>
    <s v="Pierre Wener"/>
    <s v="OFF-PA-10002259"/>
    <s v="Office Supplies"/>
  </r>
  <r>
    <n v="2440"/>
    <x v="1200"/>
    <x v="729"/>
    <d v="2017-07-22T00:00:00"/>
    <s v="Standard Class"/>
    <s v="SW-20455"/>
    <s v="Shaun Weien"/>
    <s v="Consumer"/>
    <x v="0"/>
    <x v="67"/>
    <x v="2"/>
    <n v="33614"/>
    <x v="0"/>
    <s v="FUR-FU-10002597"/>
    <x v="0"/>
    <s v="Furnishings"/>
    <x v="627"/>
    <x v="2012"/>
    <n v="2"/>
    <n v="0.2"/>
    <x v="2172"/>
    <s v="low"/>
    <s v="Next time"/>
    <s v="Shaun Weien"/>
    <s v="FUR-FU-10002597"/>
    <s v="Furniture"/>
  </r>
  <r>
    <n v="2441"/>
    <x v="1201"/>
    <x v="730"/>
    <d v="2016-05-27T00:00:00"/>
    <s v="Standard Class"/>
    <s v="AF-10870"/>
    <s v="Art Ferguson"/>
    <s v="Consumer"/>
    <x v="0"/>
    <x v="309"/>
    <x v="30"/>
    <n v="7055"/>
    <x v="3"/>
    <s v="TEC-PH-10004614"/>
    <x v="2"/>
    <s v="Phones"/>
    <x v="302"/>
    <x v="2013"/>
    <n v="5"/>
    <n v="0"/>
    <x v="2173"/>
    <s v="low"/>
    <s v="Next time"/>
    <s v="Art Ferguson"/>
    <s v="TEC-PH-10004614"/>
    <s v="Technology"/>
  </r>
  <r>
    <n v="2442"/>
    <x v="1201"/>
    <x v="730"/>
    <d v="2016-05-27T00:00:00"/>
    <s v="Standard Class"/>
    <s v="AF-10870"/>
    <s v="Art Ferguson"/>
    <s v="Consumer"/>
    <x v="0"/>
    <x v="309"/>
    <x v="30"/>
    <n v="7055"/>
    <x v="3"/>
    <s v="FUR-TA-10003748"/>
    <x v="0"/>
    <s v="Tables"/>
    <x v="210"/>
    <x v="2014"/>
    <n v="2"/>
    <n v="0.3"/>
    <x v="2174"/>
    <s v="low"/>
    <s v="Next time"/>
    <s v="Art Ferguson"/>
    <s v="FUR-TA-10003748"/>
    <s v="Furniture"/>
  </r>
  <r>
    <n v="2443"/>
    <x v="1201"/>
    <x v="730"/>
    <d v="2016-05-27T00:00:00"/>
    <s v="Standard Class"/>
    <s v="AF-10870"/>
    <s v="Art Ferguson"/>
    <s v="Consumer"/>
    <x v="0"/>
    <x v="309"/>
    <x v="30"/>
    <n v="7055"/>
    <x v="3"/>
    <s v="OFF-AP-10003217"/>
    <x v="1"/>
    <s v="Appliances"/>
    <x v="191"/>
    <x v="2015"/>
    <n v="4"/>
    <n v="0"/>
    <x v="2175"/>
    <s v="low"/>
    <s v="Next time"/>
    <s v="Art Ferguson"/>
    <s v="OFF-AP-10003217"/>
    <s v="Office Supplies"/>
  </r>
  <r>
    <n v="2444"/>
    <x v="1201"/>
    <x v="730"/>
    <d v="2016-05-27T00:00:00"/>
    <s v="Standard Class"/>
    <s v="AF-10870"/>
    <s v="Art Ferguson"/>
    <s v="Consumer"/>
    <x v="0"/>
    <x v="309"/>
    <x v="30"/>
    <n v="7055"/>
    <x v="3"/>
    <s v="TEC-AC-10002399"/>
    <x v="2"/>
    <s v="Accessories"/>
    <x v="453"/>
    <x v="2016"/>
    <n v="5"/>
    <n v="0"/>
    <x v="2176"/>
    <s v="low"/>
    <s v="Next time"/>
    <s v="Art Ferguson"/>
    <s v="TEC-AC-10002399"/>
    <s v="Technology"/>
  </r>
  <r>
    <n v="2445"/>
    <x v="1201"/>
    <x v="730"/>
    <d v="2016-05-27T00:00:00"/>
    <s v="Standard Class"/>
    <s v="AF-10870"/>
    <s v="Art Ferguson"/>
    <s v="Consumer"/>
    <x v="0"/>
    <x v="309"/>
    <x v="30"/>
    <n v="7055"/>
    <x v="3"/>
    <s v="OFF-EN-10002973"/>
    <x v="1"/>
    <s v="Envelopes"/>
    <x v="1328"/>
    <x v="2017"/>
    <n v="6"/>
    <n v="0"/>
    <x v="2177"/>
    <s v="low"/>
    <s v="Next time"/>
    <s v="Art Ferguson"/>
    <s v="OFF-EN-10002973"/>
    <s v="Office Supplies"/>
  </r>
  <r>
    <n v="2446"/>
    <x v="1201"/>
    <x v="730"/>
    <d v="2016-05-27T00:00:00"/>
    <s v="Standard Class"/>
    <s v="AF-10870"/>
    <s v="Art Ferguson"/>
    <s v="Consumer"/>
    <x v="0"/>
    <x v="309"/>
    <x v="30"/>
    <n v="7055"/>
    <x v="3"/>
    <s v="TEC-PH-10001336"/>
    <x v="2"/>
    <s v="Phones"/>
    <x v="950"/>
    <x v="2018"/>
    <n v="2"/>
    <n v="0"/>
    <x v="2178"/>
    <s v="low"/>
    <s v="Next time"/>
    <s v="Art Ferguson"/>
    <s v="TEC-PH-10001336"/>
    <s v="Technology"/>
  </r>
  <r>
    <n v="2447"/>
    <x v="1202"/>
    <x v="12"/>
    <d v="2015-10-01T00:00:00"/>
    <s v="Standard Class"/>
    <s v="AM-10705"/>
    <s v="Anne McFarland"/>
    <s v="Consumer"/>
    <x v="0"/>
    <x v="1"/>
    <x v="1"/>
    <n v="90004"/>
    <x v="1"/>
    <s v="OFF-EN-10000461"/>
    <x v="1"/>
    <s v="Envelopes"/>
    <x v="753"/>
    <x v="1897"/>
    <n v="2"/>
    <n v="0"/>
    <x v="2179"/>
    <s v="low"/>
    <s v="Next time"/>
    <s v="Anne Mcfarland"/>
    <s v="OFF-EN-10000461"/>
    <s v="Office Supplies"/>
  </r>
  <r>
    <n v="2448"/>
    <x v="1203"/>
    <x v="731"/>
    <d v="2016-11-06T00:00:00"/>
    <s v="Standard Class"/>
    <s v="BD-11320"/>
    <s v="Bill Donatelli"/>
    <s v="Consumer"/>
    <x v="0"/>
    <x v="10"/>
    <x v="9"/>
    <n v="19143"/>
    <x v="3"/>
    <s v="FUR-CH-10000988"/>
    <x v="0"/>
    <s v="Chairs"/>
    <x v="1141"/>
    <x v="2019"/>
    <n v="5"/>
    <n v="0.3"/>
    <x v="2180"/>
    <s v="low"/>
    <s v="Next time"/>
    <s v="Bill Donatelli"/>
    <s v="FUR-CH-10000988"/>
    <s v="Furniture"/>
  </r>
  <r>
    <n v="2449"/>
    <x v="1204"/>
    <x v="471"/>
    <d v="2015-09-17T00:00:00"/>
    <s v="Second Class"/>
    <s v="CM-12385"/>
    <s v="Christopher Martinez"/>
    <s v="Consumer"/>
    <x v="0"/>
    <x v="310"/>
    <x v="20"/>
    <n v="29406"/>
    <x v="0"/>
    <s v="OFF-ST-10001809"/>
    <x v="1"/>
    <s v="Storage"/>
    <x v="435"/>
    <x v="2020"/>
    <n v="3"/>
    <n v="0"/>
    <x v="2181"/>
    <s v="low"/>
    <s v="Next time"/>
    <s v="Christopher Martinez"/>
    <s v="OFF-ST-10001809"/>
    <s v="Office Supplies"/>
  </r>
  <r>
    <n v="2450"/>
    <x v="1205"/>
    <x v="732"/>
    <d v="2016-11-10T00:00:00"/>
    <s v="Standard Class"/>
    <s v="CS-12400"/>
    <s v="Christopher Schild"/>
    <s v="Home Office"/>
    <x v="0"/>
    <x v="49"/>
    <x v="1"/>
    <n v="95123"/>
    <x v="1"/>
    <s v="OFF-BI-10003963"/>
    <x v="1"/>
    <s v="Binders"/>
    <x v="1329"/>
    <x v="2021"/>
    <n v="5"/>
    <n v="0.2"/>
    <x v="2182"/>
    <s v="low"/>
    <s v="Next time"/>
    <s v="Christopher Schild"/>
    <s v="OFF-BI-10003963"/>
    <s v="Office Supplies"/>
  </r>
  <r>
    <n v="2451"/>
    <x v="1206"/>
    <x v="294"/>
    <d v="2017-03-22T00:00:00"/>
    <s v="Second Class"/>
    <s v="DB-13405"/>
    <s v="Denny Blanton"/>
    <s v="Consumer"/>
    <x v="0"/>
    <x v="20"/>
    <x v="15"/>
    <n v="10011"/>
    <x v="3"/>
    <s v="OFF-LA-10000081"/>
    <x v="1"/>
    <s v="Labels"/>
    <x v="1330"/>
    <x v="2022"/>
    <n v="5"/>
    <n v="0"/>
    <x v="2183"/>
    <s v="low"/>
    <s v="Next time"/>
    <s v="Denny Blanton"/>
    <s v="OFF-LA-10000081"/>
    <s v="Office Supplies"/>
  </r>
  <r>
    <n v="2452"/>
    <x v="1206"/>
    <x v="294"/>
    <d v="2017-03-22T00:00:00"/>
    <s v="Second Class"/>
    <s v="DB-13405"/>
    <s v="Denny Blanton"/>
    <s v="Consumer"/>
    <x v="0"/>
    <x v="20"/>
    <x v="15"/>
    <n v="10011"/>
    <x v="3"/>
    <s v="TEC-PH-10000149"/>
    <x v="2"/>
    <s v="Phones"/>
    <x v="424"/>
    <x v="2023"/>
    <n v="6"/>
    <n v="0"/>
    <x v="2184"/>
    <s v="low"/>
    <s v="Next time"/>
    <s v="Denny Blanton"/>
    <s v="TEC-PH-10000149"/>
    <s v="Technology"/>
  </r>
  <r>
    <n v="2453"/>
    <x v="1206"/>
    <x v="294"/>
    <d v="2017-03-22T00:00:00"/>
    <s v="Second Class"/>
    <s v="DB-13405"/>
    <s v="Denny Blanton"/>
    <s v="Consumer"/>
    <x v="0"/>
    <x v="20"/>
    <x v="15"/>
    <n v="10011"/>
    <x v="3"/>
    <s v="OFF-BI-10000605"/>
    <x v="1"/>
    <s v="Binders"/>
    <x v="536"/>
    <x v="1073"/>
    <n v="3"/>
    <n v="0.2"/>
    <x v="2185"/>
    <s v="low"/>
    <s v="Next time"/>
    <s v="Denny Blanton"/>
    <s v="OFF-BI-10000605"/>
    <s v="Office Supplies"/>
  </r>
  <r>
    <n v="2454"/>
    <x v="1206"/>
    <x v="294"/>
    <d v="2017-03-22T00:00:00"/>
    <s v="Second Class"/>
    <s v="DB-13405"/>
    <s v="Denny Blanton"/>
    <s v="Consumer"/>
    <x v="0"/>
    <x v="20"/>
    <x v="15"/>
    <n v="10011"/>
    <x v="3"/>
    <s v="TEC-AC-10002399"/>
    <x v="2"/>
    <s v="Accessories"/>
    <x v="453"/>
    <x v="2024"/>
    <n v="3"/>
    <n v="0"/>
    <x v="2186"/>
    <s v="low"/>
    <s v="Next time"/>
    <s v="Denny Blanton"/>
    <s v="TEC-AC-10002399"/>
    <s v="Technology"/>
  </r>
  <r>
    <n v="2455"/>
    <x v="1206"/>
    <x v="294"/>
    <d v="2017-03-22T00:00:00"/>
    <s v="Second Class"/>
    <s v="DB-13405"/>
    <s v="Denny Blanton"/>
    <s v="Consumer"/>
    <x v="0"/>
    <x v="20"/>
    <x v="15"/>
    <n v="10011"/>
    <x v="3"/>
    <s v="TEC-AC-10003038"/>
    <x v="2"/>
    <s v="Accessories"/>
    <x v="1033"/>
    <x v="1819"/>
    <n v="8"/>
    <n v="0"/>
    <x v="2187"/>
    <s v="low"/>
    <s v="Next time"/>
    <s v="Denny Blanton"/>
    <s v="TEC-AC-10003038"/>
    <s v="Technology"/>
  </r>
  <r>
    <n v="2456"/>
    <x v="1206"/>
    <x v="294"/>
    <d v="2017-03-22T00:00:00"/>
    <s v="Second Class"/>
    <s v="DB-13405"/>
    <s v="Denny Blanton"/>
    <s v="Consumer"/>
    <x v="0"/>
    <x v="20"/>
    <x v="15"/>
    <n v="10011"/>
    <x v="3"/>
    <s v="OFF-ST-10000344"/>
    <x v="1"/>
    <s v="Storage"/>
    <x v="1022"/>
    <x v="2025"/>
    <n v="8"/>
    <n v="0"/>
    <x v="2188"/>
    <s v="low"/>
    <s v="Next time"/>
    <s v="Denny Blanton"/>
    <s v="OFF-ST-10000344"/>
    <s v="Office Supplies"/>
  </r>
  <r>
    <n v="2457"/>
    <x v="1206"/>
    <x v="294"/>
    <d v="2017-03-22T00:00:00"/>
    <s v="Second Class"/>
    <s v="DB-13405"/>
    <s v="Denny Blanton"/>
    <s v="Consumer"/>
    <x v="0"/>
    <x v="20"/>
    <x v="15"/>
    <n v="10011"/>
    <x v="3"/>
    <s v="OFF-LA-10004093"/>
    <x v="1"/>
    <s v="Labels"/>
    <x v="676"/>
    <x v="2026"/>
    <n v="1"/>
    <n v="0"/>
    <x v="2189"/>
    <s v="low"/>
    <s v="Next time"/>
    <s v="Denny Blanton"/>
    <s v="OFF-LA-10004093"/>
    <s v="Office Supplies"/>
  </r>
  <r>
    <n v="2458"/>
    <x v="1206"/>
    <x v="294"/>
    <d v="2017-03-22T00:00:00"/>
    <s v="Second Class"/>
    <s v="DB-13405"/>
    <s v="Denny Blanton"/>
    <s v="Consumer"/>
    <x v="0"/>
    <x v="20"/>
    <x v="15"/>
    <n v="10011"/>
    <x v="3"/>
    <s v="OFF-AR-10001683"/>
    <x v="1"/>
    <s v="Art"/>
    <x v="32"/>
    <x v="2027"/>
    <n v="6"/>
    <n v="0"/>
    <x v="2190"/>
    <s v="low"/>
    <s v="Next time"/>
    <s v="Denny Blanton"/>
    <s v="OFF-AR-10001683"/>
    <s v="Office Supplies"/>
  </r>
  <r>
    <n v="2459"/>
    <x v="1206"/>
    <x v="294"/>
    <d v="2017-03-22T00:00:00"/>
    <s v="Second Class"/>
    <s v="DB-13405"/>
    <s v="Denny Blanton"/>
    <s v="Consumer"/>
    <x v="0"/>
    <x v="20"/>
    <x v="15"/>
    <n v="10011"/>
    <x v="3"/>
    <s v="OFF-ST-10003455"/>
    <x v="1"/>
    <s v="Storage"/>
    <x v="171"/>
    <x v="2028"/>
    <n v="3"/>
    <n v="0"/>
    <x v="2191"/>
    <s v="low"/>
    <s v="Next time"/>
    <s v="Denny Blanton"/>
    <s v="OFF-ST-10003455"/>
    <s v="Office Supplies"/>
  </r>
  <r>
    <n v="2460"/>
    <x v="1207"/>
    <x v="733"/>
    <d v="2017-08-21T00:00:00"/>
    <s v="Standard Class"/>
    <s v="JG-15160"/>
    <s v="James Galang"/>
    <s v="Consumer"/>
    <x v="0"/>
    <x v="135"/>
    <x v="30"/>
    <n v="7060"/>
    <x v="3"/>
    <s v="OFF-AP-10002578"/>
    <x v="1"/>
    <s v="Appliances"/>
    <x v="414"/>
    <x v="2029"/>
    <n v="2"/>
    <n v="0"/>
    <x v="2192"/>
    <s v="low"/>
    <s v="Next time"/>
    <s v="James Galang"/>
    <s v="OFF-AP-10002578"/>
    <s v="Office Supplies"/>
  </r>
  <r>
    <n v="2461"/>
    <x v="1208"/>
    <x v="655"/>
    <d v="2015-07-13T00:00:00"/>
    <s v="Second Class"/>
    <s v="SC-20380"/>
    <s v="Shahid Collister"/>
    <s v="Consumer"/>
    <x v="0"/>
    <x v="4"/>
    <x v="4"/>
    <n v="98115"/>
    <x v="1"/>
    <s v="OFF-PA-10001763"/>
    <x v="1"/>
    <s v="Paper"/>
    <x v="837"/>
    <x v="2030"/>
    <n v="3"/>
    <n v="0"/>
    <x v="2193"/>
    <s v="low"/>
    <s v="Next time"/>
    <s v="Shahid Collister"/>
    <s v="OFF-PA-10001763"/>
    <s v="Office Supplies"/>
  </r>
  <r>
    <n v="2462"/>
    <x v="1208"/>
    <x v="655"/>
    <d v="2015-07-13T00:00:00"/>
    <s v="Second Class"/>
    <s v="SC-20380"/>
    <s v="Shahid Collister"/>
    <s v="Consumer"/>
    <x v="0"/>
    <x v="4"/>
    <x v="4"/>
    <n v="98115"/>
    <x v="1"/>
    <s v="OFF-BI-10001597"/>
    <x v="1"/>
    <s v="Binders"/>
    <x v="798"/>
    <x v="2031"/>
    <n v="3"/>
    <n v="0.2"/>
    <x v="2194"/>
    <s v="low"/>
    <s v="Next time"/>
    <s v="Shahid Collister"/>
    <s v="OFF-BI-10001597"/>
    <s v="Office Supplies"/>
  </r>
  <r>
    <n v="2463"/>
    <x v="1209"/>
    <x v="734"/>
    <d v="2017-12-09T00:00:00"/>
    <s v="Standard Class"/>
    <s v="CS-12460"/>
    <s v="Chuck Sachs"/>
    <s v="Consumer"/>
    <x v="0"/>
    <x v="20"/>
    <x v="15"/>
    <n v="10009"/>
    <x v="3"/>
    <s v="OFF-BI-10001524"/>
    <x v="1"/>
    <s v="Binders"/>
    <x v="301"/>
    <x v="202"/>
    <n v="5"/>
    <n v="0.2"/>
    <x v="2195"/>
    <s v="low"/>
    <s v="Next time"/>
    <s v="Chuck Sachs"/>
    <s v="OFF-BI-10001524"/>
    <s v="Office Supplies"/>
  </r>
  <r>
    <n v="2464"/>
    <x v="1209"/>
    <x v="734"/>
    <d v="2017-12-09T00:00:00"/>
    <s v="Standard Class"/>
    <s v="CS-12460"/>
    <s v="Chuck Sachs"/>
    <s v="Consumer"/>
    <x v="0"/>
    <x v="20"/>
    <x v="15"/>
    <n v="10009"/>
    <x v="3"/>
    <s v="OFF-BI-10001553"/>
    <x v="1"/>
    <s v="Binders"/>
    <x v="1302"/>
    <x v="892"/>
    <n v="2"/>
    <n v="0.2"/>
    <x v="2196"/>
    <s v="low"/>
    <s v="Next time"/>
    <s v="Chuck Sachs"/>
    <s v="OFF-BI-10001553"/>
    <s v="Office Supplies"/>
  </r>
  <r>
    <n v="2465"/>
    <x v="1209"/>
    <x v="734"/>
    <d v="2017-12-09T00:00:00"/>
    <s v="Standard Class"/>
    <s v="CS-12460"/>
    <s v="Chuck Sachs"/>
    <s v="Consumer"/>
    <x v="0"/>
    <x v="20"/>
    <x v="15"/>
    <n v="10009"/>
    <x v="3"/>
    <s v="TEC-PH-10000576"/>
    <x v="2"/>
    <s v="Phones"/>
    <x v="815"/>
    <x v="2032"/>
    <n v="1"/>
    <n v="0"/>
    <x v="2197"/>
    <s v="low"/>
    <s v="Next time"/>
    <s v="Chuck Sachs"/>
    <s v="TEC-PH-10000576"/>
    <s v="Technology"/>
  </r>
  <r>
    <n v="2466"/>
    <x v="1209"/>
    <x v="734"/>
    <d v="2017-12-09T00:00:00"/>
    <s v="Standard Class"/>
    <s v="CS-12460"/>
    <s v="Chuck Sachs"/>
    <s v="Consumer"/>
    <x v="0"/>
    <x v="20"/>
    <x v="15"/>
    <n v="10009"/>
    <x v="3"/>
    <s v="OFF-LA-10001317"/>
    <x v="1"/>
    <s v="Labels"/>
    <x v="396"/>
    <x v="974"/>
    <n v="1"/>
    <n v="0"/>
    <x v="1016"/>
    <s v="low"/>
    <s v="Next time"/>
    <s v="Chuck Sachs"/>
    <s v="OFF-LA-10001317"/>
    <s v="Office Supplies"/>
  </r>
  <r>
    <n v="2467"/>
    <x v="1210"/>
    <x v="464"/>
    <d v="2017-05-08T00:00:00"/>
    <s v="Standard Class"/>
    <s v="MK-18160"/>
    <s v="Mike Kennedy"/>
    <s v="Consumer"/>
    <x v="0"/>
    <x v="311"/>
    <x v="17"/>
    <n v="23602"/>
    <x v="0"/>
    <s v="OFF-PA-10000726"/>
    <x v="1"/>
    <s v="Paper"/>
    <x v="1331"/>
    <x v="2033"/>
    <n v="1"/>
    <n v="0"/>
    <x v="2198"/>
    <s v="low"/>
    <s v="Next time"/>
    <s v="Mike Kennedy"/>
    <s v="OFF-PA-10000726"/>
    <s v="Office Supplies"/>
  </r>
  <r>
    <n v="2468"/>
    <x v="1210"/>
    <x v="464"/>
    <d v="2017-05-08T00:00:00"/>
    <s v="Standard Class"/>
    <s v="MK-18160"/>
    <s v="Mike Kennedy"/>
    <s v="Consumer"/>
    <x v="0"/>
    <x v="311"/>
    <x v="17"/>
    <n v="23602"/>
    <x v="0"/>
    <s v="OFF-ST-10003306"/>
    <x v="1"/>
    <s v="Storage"/>
    <x v="385"/>
    <x v="2034"/>
    <n v="4"/>
    <n v="0"/>
    <x v="2199"/>
    <s v="low"/>
    <s v="Next time"/>
    <s v="Mike Kennedy"/>
    <s v="OFF-ST-10003306"/>
    <s v="Office Supplies"/>
  </r>
  <r>
    <n v="2469"/>
    <x v="1210"/>
    <x v="464"/>
    <d v="2017-05-08T00:00:00"/>
    <s v="Standard Class"/>
    <s v="MK-18160"/>
    <s v="Mike Kennedy"/>
    <s v="Consumer"/>
    <x v="0"/>
    <x v="311"/>
    <x v="17"/>
    <n v="23602"/>
    <x v="0"/>
    <s v="OFF-PA-10004983"/>
    <x v="1"/>
    <s v="Paper"/>
    <x v="1332"/>
    <x v="56"/>
    <n v="5"/>
    <n v="0"/>
    <x v="56"/>
    <s v="low"/>
    <s v="Next time"/>
    <s v="Mike Kennedy"/>
    <s v="OFF-PA-10004983"/>
    <s v="Office Supplies"/>
  </r>
  <r>
    <n v="2470"/>
    <x v="1210"/>
    <x v="464"/>
    <d v="2017-05-08T00:00:00"/>
    <s v="Standard Class"/>
    <s v="MK-18160"/>
    <s v="Mike Kennedy"/>
    <s v="Consumer"/>
    <x v="0"/>
    <x v="311"/>
    <x v="17"/>
    <n v="23602"/>
    <x v="0"/>
    <s v="OFF-ST-10001291"/>
    <x v="1"/>
    <s v="Storage"/>
    <x v="1026"/>
    <x v="2035"/>
    <n v="1"/>
    <n v="0"/>
    <x v="2200"/>
    <s v="low"/>
    <s v="Next time"/>
    <s v="Mike Kennedy"/>
    <s v="OFF-ST-10001291"/>
    <s v="Office Supplies"/>
  </r>
  <r>
    <n v="2471"/>
    <x v="1211"/>
    <x v="115"/>
    <d v="2016-01-28T00:00:00"/>
    <s v="Standard Class"/>
    <s v="CM-11935"/>
    <s v="Carlos Meador"/>
    <s v="Consumer"/>
    <x v="0"/>
    <x v="115"/>
    <x v="3"/>
    <n v="28314"/>
    <x v="0"/>
    <s v="FUR-FU-10002107"/>
    <x v="0"/>
    <s v="Furnishings"/>
    <x v="1333"/>
    <x v="2036"/>
    <n v="8"/>
    <n v="0.2"/>
    <x v="2201"/>
    <s v="low"/>
    <s v="Next time"/>
    <s v="Carlos Meador"/>
    <s v="FUR-FU-10002107"/>
    <s v="Furniture"/>
  </r>
  <r>
    <n v="2472"/>
    <x v="1211"/>
    <x v="115"/>
    <d v="2016-01-28T00:00:00"/>
    <s v="Standard Class"/>
    <s v="CM-11935"/>
    <s v="Carlos Meador"/>
    <s v="Consumer"/>
    <x v="0"/>
    <x v="115"/>
    <x v="3"/>
    <n v="28314"/>
    <x v="0"/>
    <s v="FUR-BO-10002213"/>
    <x v="0"/>
    <s v="Bookcases"/>
    <x v="1334"/>
    <x v="2037"/>
    <n v="4"/>
    <n v="0.2"/>
    <x v="2202"/>
    <s v="low"/>
    <s v="Next time"/>
    <s v="Carlos Meador"/>
    <s v="FUR-BO-10002213"/>
    <s v="Furniture"/>
  </r>
  <r>
    <n v="2473"/>
    <x v="1211"/>
    <x v="115"/>
    <d v="2016-01-28T00:00:00"/>
    <s v="Standard Class"/>
    <s v="CM-11935"/>
    <s v="Carlos Meador"/>
    <s v="Consumer"/>
    <x v="0"/>
    <x v="115"/>
    <x v="3"/>
    <n v="28314"/>
    <x v="0"/>
    <s v="OFF-AP-10000692"/>
    <x v="1"/>
    <s v="Appliances"/>
    <x v="1250"/>
    <x v="2038"/>
    <n v="4"/>
    <n v="0.2"/>
    <x v="2203"/>
    <s v="low"/>
    <s v="Next time"/>
    <s v="Carlos Meador"/>
    <s v="OFF-AP-10000692"/>
    <s v="Office Supplies"/>
  </r>
  <r>
    <n v="2474"/>
    <x v="1212"/>
    <x v="54"/>
    <d v="2016-11-06T00:00:00"/>
    <s v="First Class"/>
    <s v="PF-19225"/>
    <s v="Phillip Flathmann"/>
    <s v="Consumer"/>
    <x v="0"/>
    <x v="1"/>
    <x v="1"/>
    <n v="90032"/>
    <x v="1"/>
    <s v="FUR-CH-10001190"/>
    <x v="0"/>
    <s v="Chairs"/>
    <x v="1335"/>
    <x v="2039"/>
    <n v="2"/>
    <n v="0.2"/>
    <x v="2204"/>
    <s v="low"/>
    <s v="Next time"/>
    <s v="Phillip Flathmann"/>
    <s v="FUR-CH-10001190"/>
    <s v="Furniture"/>
  </r>
  <r>
    <n v="2475"/>
    <x v="1212"/>
    <x v="54"/>
    <d v="2016-11-06T00:00:00"/>
    <s v="First Class"/>
    <s v="PF-19225"/>
    <s v="Phillip Flathmann"/>
    <s v="Consumer"/>
    <x v="0"/>
    <x v="1"/>
    <x v="1"/>
    <n v="90032"/>
    <x v="1"/>
    <s v="TEC-AC-10000682"/>
    <x v="2"/>
    <s v="Accessories"/>
    <x v="1336"/>
    <x v="2040"/>
    <n v="5"/>
    <n v="0"/>
    <x v="2205"/>
    <s v="low"/>
    <s v="Next time"/>
    <s v="Phillip Flathmann"/>
    <s v="TEC-AC-10000682"/>
    <s v="Technology"/>
  </r>
  <r>
    <n v="2476"/>
    <x v="1212"/>
    <x v="54"/>
    <d v="2016-11-06T00:00:00"/>
    <s v="First Class"/>
    <s v="PF-19225"/>
    <s v="Phillip Flathmann"/>
    <s v="Consumer"/>
    <x v="0"/>
    <x v="1"/>
    <x v="1"/>
    <n v="90032"/>
    <x v="1"/>
    <s v="OFF-LA-10004545"/>
    <x v="1"/>
    <s v="Labels"/>
    <x v="1337"/>
    <x v="2041"/>
    <n v="7"/>
    <n v="0"/>
    <x v="2206"/>
    <s v="low"/>
    <s v="Next time"/>
    <s v="Phillip Flathmann"/>
    <s v="OFF-LA-10004545"/>
    <s v="Office Supplies"/>
  </r>
  <r>
    <n v="2477"/>
    <x v="1212"/>
    <x v="54"/>
    <d v="2016-11-06T00:00:00"/>
    <s v="First Class"/>
    <s v="PF-19225"/>
    <s v="Phillip Flathmann"/>
    <s v="Consumer"/>
    <x v="0"/>
    <x v="1"/>
    <x v="1"/>
    <n v="90032"/>
    <x v="1"/>
    <s v="OFF-AP-10003057"/>
    <x v="1"/>
    <s v="Appliances"/>
    <x v="1326"/>
    <x v="2042"/>
    <n v="4"/>
    <n v="0"/>
    <x v="2207"/>
    <s v="low"/>
    <s v="Good Performance"/>
    <s v="Phillip Flathmann"/>
    <s v="OFF-AP-10003057"/>
    <s v="Office Supplies"/>
  </r>
  <r>
    <n v="2478"/>
    <x v="1213"/>
    <x v="507"/>
    <d v="2017-09-08T00:00:00"/>
    <s v="Second Class"/>
    <s v="GM-14695"/>
    <s v="Greg Maxwell"/>
    <s v="Corporate"/>
    <x v="0"/>
    <x v="1"/>
    <x v="1"/>
    <n v="90036"/>
    <x v="1"/>
    <s v="FUR-TA-10000198"/>
    <x v="0"/>
    <s v="Tables"/>
    <x v="594"/>
    <x v="2043"/>
    <n v="3"/>
    <n v="0.2"/>
    <x v="2208"/>
    <s v="low"/>
    <s v="Next time"/>
    <s v="Greg Maxwell"/>
    <s v="FUR-TA-10000198"/>
    <s v="Furniture"/>
  </r>
  <r>
    <n v="2479"/>
    <x v="1214"/>
    <x v="103"/>
    <d v="2014-09-19T00:00:00"/>
    <s v="Standard Class"/>
    <s v="DC-12850"/>
    <s v="Dan Campbell"/>
    <s v="Consumer"/>
    <x v="0"/>
    <x v="20"/>
    <x v="15"/>
    <n v="10011"/>
    <x v="3"/>
    <s v="OFF-AR-10002833"/>
    <x v="1"/>
    <s v="Art"/>
    <x v="6"/>
    <x v="1392"/>
    <n v="3"/>
    <n v="0"/>
    <x v="2209"/>
    <s v="low"/>
    <s v="Next time"/>
    <s v="Dan Campbell"/>
    <s v="OFF-AR-10002833"/>
    <s v="Office Supplies"/>
  </r>
  <r>
    <n v="2480"/>
    <x v="1215"/>
    <x v="249"/>
    <d v="2017-06-25T00:00:00"/>
    <s v="Standard Class"/>
    <s v="FO-14305"/>
    <s v="Frank Olsen"/>
    <s v="Consumer"/>
    <x v="0"/>
    <x v="61"/>
    <x v="5"/>
    <n v="75220"/>
    <x v="2"/>
    <s v="OFF-SU-10002557"/>
    <x v="1"/>
    <s v="Supplies"/>
    <x v="1338"/>
    <x v="2044"/>
    <n v="1"/>
    <n v="0.2"/>
    <x v="2210"/>
    <s v="low"/>
    <s v="Next time"/>
    <s v="Frank Olsen"/>
    <s v="OFF-SU-10002557"/>
    <s v="Office Supplies"/>
  </r>
  <r>
    <n v="2481"/>
    <x v="1215"/>
    <x v="249"/>
    <d v="2017-06-25T00:00:00"/>
    <s v="Standard Class"/>
    <s v="FO-14305"/>
    <s v="Frank Olsen"/>
    <s v="Consumer"/>
    <x v="0"/>
    <x v="61"/>
    <x v="5"/>
    <n v="75220"/>
    <x v="2"/>
    <s v="OFF-ST-10003656"/>
    <x v="1"/>
    <s v="Storage"/>
    <x v="82"/>
    <x v="2045"/>
    <n v="2"/>
    <n v="0.2"/>
    <x v="2211"/>
    <s v="low"/>
    <s v="Next time"/>
    <s v="Frank Olsen"/>
    <s v="OFF-ST-10003656"/>
    <s v="Office Supplies"/>
  </r>
  <r>
    <n v="2482"/>
    <x v="1216"/>
    <x v="165"/>
    <d v="2017-12-31T00:00:00"/>
    <s v="Standard Class"/>
    <s v="AH-10210"/>
    <s v="Alan Hwang"/>
    <s v="Consumer"/>
    <x v="0"/>
    <x v="4"/>
    <x v="4"/>
    <n v="98105"/>
    <x v="1"/>
    <s v="OFF-ST-10001097"/>
    <x v="1"/>
    <s v="Storage"/>
    <x v="747"/>
    <x v="2046"/>
    <n v="6"/>
    <n v="0"/>
    <x v="232"/>
    <s v="low"/>
    <s v="Next time"/>
    <s v="Alan Hwang"/>
    <s v="OFF-ST-10001097"/>
    <s v="Office Supplies"/>
  </r>
  <r>
    <n v="2483"/>
    <x v="1217"/>
    <x v="735"/>
    <d v="2017-09-03T00:00:00"/>
    <s v="Standard Class"/>
    <s v="KN-16705"/>
    <s v="Kristina Nunn"/>
    <s v="Home Office"/>
    <x v="0"/>
    <x v="4"/>
    <x v="4"/>
    <n v="98105"/>
    <x v="1"/>
    <s v="TEC-PH-10000912"/>
    <x v="2"/>
    <s v="Phones"/>
    <x v="1339"/>
    <x v="200"/>
    <n v="4"/>
    <n v="0.2"/>
    <x v="2212"/>
    <s v="low"/>
    <s v="Next time"/>
    <s v="Kristina Nunn"/>
    <s v="TEC-PH-10000912"/>
    <s v="Technology"/>
  </r>
  <r>
    <n v="2484"/>
    <x v="1217"/>
    <x v="735"/>
    <d v="2017-09-03T00:00:00"/>
    <s v="Standard Class"/>
    <s v="KN-16705"/>
    <s v="Kristina Nunn"/>
    <s v="Home Office"/>
    <x v="0"/>
    <x v="4"/>
    <x v="4"/>
    <n v="98105"/>
    <x v="1"/>
    <s v="FUR-TA-10000617"/>
    <x v="0"/>
    <s v="Tables"/>
    <x v="342"/>
    <x v="2047"/>
    <n v="5"/>
    <n v="0"/>
    <x v="2213"/>
    <s v="low"/>
    <s v="Good Performance"/>
    <s v="Kristina Nunn"/>
    <s v="FUR-TA-10000617"/>
    <s v="Furniture"/>
  </r>
  <r>
    <n v="2485"/>
    <x v="1217"/>
    <x v="735"/>
    <d v="2017-09-03T00:00:00"/>
    <s v="Standard Class"/>
    <s v="KN-16705"/>
    <s v="Kristina Nunn"/>
    <s v="Home Office"/>
    <x v="0"/>
    <x v="4"/>
    <x v="4"/>
    <n v="98105"/>
    <x v="1"/>
    <s v="OFF-BI-10001658"/>
    <x v="1"/>
    <s v="Binders"/>
    <x v="444"/>
    <x v="2048"/>
    <n v="5"/>
    <n v="0.2"/>
    <x v="2214"/>
    <s v="low"/>
    <s v="Next time"/>
    <s v="Kristina Nunn"/>
    <s v="OFF-BI-10001658"/>
    <s v="Office Supplies"/>
  </r>
  <r>
    <n v="2486"/>
    <x v="1217"/>
    <x v="735"/>
    <d v="2017-09-03T00:00:00"/>
    <s v="Standard Class"/>
    <s v="KN-16705"/>
    <s v="Kristina Nunn"/>
    <s v="Home Office"/>
    <x v="0"/>
    <x v="4"/>
    <x v="4"/>
    <n v="98105"/>
    <x v="1"/>
    <s v="OFF-AR-10003856"/>
    <x v="1"/>
    <s v="Art"/>
    <x v="449"/>
    <x v="345"/>
    <n v="2"/>
    <n v="0"/>
    <x v="356"/>
    <s v="low"/>
    <s v="Next time"/>
    <s v="Kristina Nunn"/>
    <s v="OFF-AR-10003856"/>
    <s v="Office Supplies"/>
  </r>
  <r>
    <n v="2487"/>
    <x v="1218"/>
    <x v="98"/>
    <d v="2015-01-04T00:00:00"/>
    <s v="Second Class"/>
    <s v="CB-12535"/>
    <s v="Claudia Bergmann"/>
    <s v="Corporate"/>
    <x v="0"/>
    <x v="46"/>
    <x v="13"/>
    <n v="19711"/>
    <x v="3"/>
    <s v="OFF-ST-10001837"/>
    <x v="1"/>
    <s v="Storage"/>
    <x v="1340"/>
    <x v="2049"/>
    <n v="2"/>
    <n v="0"/>
    <x v="2215"/>
    <s v="low"/>
    <s v="Next time"/>
    <s v="Claudia Bergmann"/>
    <s v="OFF-ST-10001837"/>
    <s v="Office Supplies"/>
  </r>
  <r>
    <n v="2488"/>
    <x v="1218"/>
    <x v="98"/>
    <d v="2015-01-04T00:00:00"/>
    <s v="Second Class"/>
    <s v="CB-12535"/>
    <s v="Claudia Bergmann"/>
    <s v="Corporate"/>
    <x v="0"/>
    <x v="46"/>
    <x v="13"/>
    <n v="19711"/>
    <x v="3"/>
    <s v="OFF-AR-10001473"/>
    <x v="1"/>
    <s v="Art"/>
    <x v="1341"/>
    <x v="294"/>
    <n v="3"/>
    <n v="0"/>
    <x v="2216"/>
    <s v="low"/>
    <s v="Next time"/>
    <s v="Claudia Bergmann"/>
    <s v="OFF-AR-10001473"/>
    <s v="Office Supplies"/>
  </r>
  <r>
    <n v="2489"/>
    <x v="1218"/>
    <x v="98"/>
    <d v="2015-01-04T00:00:00"/>
    <s v="Second Class"/>
    <s v="CB-12535"/>
    <s v="Claudia Bergmann"/>
    <s v="Corporate"/>
    <x v="0"/>
    <x v="46"/>
    <x v="13"/>
    <n v="19711"/>
    <x v="3"/>
    <s v="OFF-PA-10004285"/>
    <x v="1"/>
    <s v="Paper"/>
    <x v="1268"/>
    <x v="130"/>
    <n v="3"/>
    <n v="0"/>
    <x v="132"/>
    <s v="low"/>
    <s v="Next time"/>
    <s v="Claudia Bergmann"/>
    <s v="OFF-PA-10004285"/>
    <s v="Office Supplies"/>
  </r>
  <r>
    <n v="2490"/>
    <x v="1219"/>
    <x v="330"/>
    <d v="2015-10-13T00:00:00"/>
    <s v="Second Class"/>
    <s v="TB-21250"/>
    <s v="Tim Brockman"/>
    <s v="Consumer"/>
    <x v="0"/>
    <x v="20"/>
    <x v="15"/>
    <n v="10024"/>
    <x v="3"/>
    <s v="TEC-PH-10001835"/>
    <x v="2"/>
    <s v="Phones"/>
    <x v="1342"/>
    <x v="2050"/>
    <n v="4"/>
    <n v="0"/>
    <x v="2217"/>
    <s v="low"/>
    <s v="Next time"/>
    <s v="Tim Brockman"/>
    <s v="TEC-PH-10001835"/>
    <s v="Technology"/>
  </r>
  <r>
    <n v="2491"/>
    <x v="1219"/>
    <x v="330"/>
    <d v="2015-10-13T00:00:00"/>
    <s v="Second Class"/>
    <s v="TB-21250"/>
    <s v="Tim Brockman"/>
    <s v="Consumer"/>
    <x v="0"/>
    <x v="20"/>
    <x v="15"/>
    <n v="10024"/>
    <x v="3"/>
    <s v="OFF-PA-10002245"/>
    <x v="1"/>
    <s v="Paper"/>
    <x v="1343"/>
    <x v="100"/>
    <n v="4"/>
    <n v="0"/>
    <x v="2218"/>
    <s v="low"/>
    <s v="Next time"/>
    <s v="Tim Brockman"/>
    <s v="OFF-PA-10002245"/>
    <s v="Office Supplies"/>
  </r>
  <r>
    <n v="2492"/>
    <x v="1220"/>
    <x v="736"/>
    <d v="2014-12-15T00:00:00"/>
    <s v="Second Class"/>
    <s v="KD-16345"/>
    <s v="Katherine Ducich"/>
    <s v="Consumer"/>
    <x v="0"/>
    <x v="1"/>
    <x v="1"/>
    <n v="90049"/>
    <x v="1"/>
    <s v="OFF-PA-10001457"/>
    <x v="1"/>
    <s v="Paper"/>
    <x v="1100"/>
    <x v="2051"/>
    <n v="6"/>
    <n v="0"/>
    <x v="2219"/>
    <s v="low"/>
    <s v="Next time"/>
    <s v="Katherine Ducich"/>
    <s v="OFF-PA-10001457"/>
    <s v="Office Supplies"/>
  </r>
  <r>
    <n v="2493"/>
    <x v="1221"/>
    <x v="84"/>
    <d v="2014-11-23T00:00:00"/>
    <s v="Standard Class"/>
    <s v="JM-15865"/>
    <s v="John Murray"/>
    <s v="Consumer"/>
    <x v="0"/>
    <x v="312"/>
    <x v="15"/>
    <n v="14701"/>
    <x v="3"/>
    <s v="TEC-PH-10002885"/>
    <x v="2"/>
    <s v="Phones"/>
    <x v="1136"/>
    <x v="2052"/>
    <n v="7"/>
    <n v="0"/>
    <x v="2220"/>
    <s v="high"/>
    <s v="Good Performance"/>
    <s v="John Murray"/>
    <s v="TEC-PH-10002885"/>
    <s v="Technology"/>
  </r>
  <r>
    <n v="2494"/>
    <x v="1222"/>
    <x v="545"/>
    <d v="2016-09-14T00:00:00"/>
    <s v="Second Class"/>
    <s v="KT-16480"/>
    <s v="Kean Thornton"/>
    <s v="Consumer"/>
    <x v="0"/>
    <x v="12"/>
    <x v="5"/>
    <n v="77095"/>
    <x v="2"/>
    <s v="FUR-TA-10004086"/>
    <x v="0"/>
    <s v="Tables"/>
    <x v="832"/>
    <x v="2053"/>
    <n v="5"/>
    <n v="0.3"/>
    <x v="2221"/>
    <s v="low"/>
    <s v="Next time"/>
    <s v="Kean Thornton"/>
    <s v="FUR-TA-10004086"/>
    <s v="Furniture"/>
  </r>
  <r>
    <n v="2495"/>
    <x v="1222"/>
    <x v="545"/>
    <d v="2016-09-14T00:00:00"/>
    <s v="Second Class"/>
    <s v="KT-16480"/>
    <s v="Kean Thornton"/>
    <s v="Consumer"/>
    <x v="0"/>
    <x v="12"/>
    <x v="5"/>
    <n v="77095"/>
    <x v="2"/>
    <s v="TEC-PH-10000895"/>
    <x v="2"/>
    <s v="Phones"/>
    <x v="1137"/>
    <x v="2054"/>
    <n v="5"/>
    <n v="0.2"/>
    <x v="2222"/>
    <s v="low"/>
    <s v="Next time"/>
    <s v="Kean Thornton"/>
    <s v="TEC-PH-10000895"/>
    <s v="Technology"/>
  </r>
  <r>
    <n v="2496"/>
    <x v="1223"/>
    <x v="737"/>
    <d v="2014-06-22T00:00:00"/>
    <s v="Standard Class"/>
    <s v="SC-20575"/>
    <s v="Sonia Cooley"/>
    <s v="Consumer"/>
    <x v="0"/>
    <x v="313"/>
    <x v="14"/>
    <n v="46544"/>
    <x v="2"/>
    <s v="FUR-CH-10000225"/>
    <x v="0"/>
    <s v="Chairs"/>
    <x v="406"/>
    <x v="342"/>
    <n v="8"/>
    <n v="0"/>
    <x v="2223"/>
    <s v="low"/>
    <s v="Next time"/>
    <s v="Sonia Cooley"/>
    <s v="FUR-CH-10000225"/>
    <s v="Furniture"/>
  </r>
  <r>
    <n v="2497"/>
    <x v="1224"/>
    <x v="120"/>
    <d v="2015-10-01T00:00:00"/>
    <s v="Standard Class"/>
    <s v="BS-11800"/>
    <s v="Bryan Spruell"/>
    <s v="Home Office"/>
    <x v="0"/>
    <x v="70"/>
    <x v="1"/>
    <n v="92037"/>
    <x v="1"/>
    <s v="OFF-ST-10002370"/>
    <x v="1"/>
    <s v="Storage"/>
    <x v="80"/>
    <x v="2055"/>
    <n v="3"/>
    <n v="0"/>
    <x v="2224"/>
    <s v="low"/>
    <s v="Next time"/>
    <s v="Bryan Spruell"/>
    <s v="OFF-ST-10002370"/>
    <s v="Office Supplies"/>
  </r>
  <r>
    <n v="2498"/>
    <x v="1224"/>
    <x v="120"/>
    <d v="2015-10-01T00:00:00"/>
    <s v="Standard Class"/>
    <s v="BS-11800"/>
    <s v="Bryan Spruell"/>
    <s v="Home Office"/>
    <x v="0"/>
    <x v="70"/>
    <x v="1"/>
    <n v="92037"/>
    <x v="1"/>
    <s v="OFF-EN-10000056"/>
    <x v="1"/>
    <s v="Envelopes"/>
    <x v="633"/>
    <x v="2056"/>
    <n v="2"/>
    <n v="0"/>
    <x v="2225"/>
    <s v="low"/>
    <s v="Next time"/>
    <s v="Bryan Spruell"/>
    <s v="OFF-EN-10000056"/>
    <s v="Office Supplies"/>
  </r>
  <r>
    <n v="2499"/>
    <x v="1225"/>
    <x v="288"/>
    <d v="2016-05-24T00:00:00"/>
    <s v="Standard Class"/>
    <s v="BT-11395"/>
    <s v="Bill Tyler"/>
    <s v="Corporate"/>
    <x v="0"/>
    <x v="8"/>
    <x v="1"/>
    <n v="94109"/>
    <x v="1"/>
    <s v="OFF-BI-10004817"/>
    <x v="1"/>
    <s v="Binders"/>
    <x v="1208"/>
    <x v="2057"/>
    <n v="1"/>
    <n v="0.2"/>
    <x v="2226"/>
    <s v="low"/>
    <s v="Next time"/>
    <s v="Bill Tyler"/>
    <s v="OFF-BI-10004817"/>
    <s v="Office Supplies"/>
  </r>
  <r>
    <n v="2500"/>
    <x v="1226"/>
    <x v="738"/>
    <d v="2017-06-23T00:00:00"/>
    <s v="First Class"/>
    <s v="DC-12850"/>
    <s v="Dan Campbell"/>
    <s v="Consumer"/>
    <x v="0"/>
    <x v="100"/>
    <x v="2"/>
    <n v="33178"/>
    <x v="0"/>
    <s v="OFF-EN-10004483"/>
    <x v="1"/>
    <s v="Envelopes"/>
    <x v="1344"/>
    <x v="2058"/>
    <n v="3"/>
    <n v="0.2"/>
    <x v="2227"/>
    <s v="low"/>
    <s v="Next time"/>
    <s v="Dan Campbell"/>
    <s v="OFF-EN-10004483"/>
    <s v="Office Supplies"/>
  </r>
  <r>
    <n v="2501"/>
    <x v="1227"/>
    <x v="46"/>
    <d v="2017-06-20T00:00:00"/>
    <s v="First Class"/>
    <s v="LS-17200"/>
    <s v="Luke Schmidt"/>
    <s v="Corporate"/>
    <x v="0"/>
    <x v="242"/>
    <x v="10"/>
    <n v="60076"/>
    <x v="2"/>
    <s v="OFF-PA-10001892"/>
    <x v="1"/>
    <s v="Paper"/>
    <x v="823"/>
    <x v="2059"/>
    <n v="2"/>
    <n v="0.2"/>
    <x v="2228"/>
    <s v="low"/>
    <s v="Next time"/>
    <s v="Luke Schmidt"/>
    <s v="OFF-PA-10001892"/>
    <s v="Office Supplies"/>
  </r>
  <r>
    <n v="2502"/>
    <x v="1227"/>
    <x v="46"/>
    <d v="2017-06-20T00:00:00"/>
    <s v="First Class"/>
    <s v="LS-17200"/>
    <s v="Luke Schmidt"/>
    <s v="Corporate"/>
    <x v="0"/>
    <x v="242"/>
    <x v="10"/>
    <n v="60076"/>
    <x v="2"/>
    <s v="OFF-BI-10000546"/>
    <x v="1"/>
    <s v="Binders"/>
    <x v="614"/>
    <x v="2060"/>
    <n v="4"/>
    <n v="0.8"/>
    <x v="2229"/>
    <s v="low"/>
    <s v="Next time"/>
    <s v="Luke Schmidt"/>
    <s v="OFF-BI-10000546"/>
    <s v="Office Supplies"/>
  </r>
  <r>
    <n v="2503"/>
    <x v="1227"/>
    <x v="46"/>
    <d v="2017-06-20T00:00:00"/>
    <s v="First Class"/>
    <s v="LS-17200"/>
    <s v="Luke Schmidt"/>
    <s v="Corporate"/>
    <x v="0"/>
    <x v="242"/>
    <x v="10"/>
    <n v="60076"/>
    <x v="2"/>
    <s v="OFF-BI-10001294"/>
    <x v="1"/>
    <s v="Binders"/>
    <x v="673"/>
    <x v="2061"/>
    <n v="4"/>
    <n v="0.8"/>
    <x v="2230"/>
    <s v="low"/>
    <s v="Next time"/>
    <s v="Luke Schmidt"/>
    <s v="OFF-BI-10001294"/>
    <s v="Office Supplies"/>
  </r>
  <r>
    <n v="2504"/>
    <x v="1228"/>
    <x v="696"/>
    <d v="2016-11-19T00:00:00"/>
    <s v="Standard Class"/>
    <s v="RR-19315"/>
    <s v="Ralph Ritter"/>
    <s v="Consumer"/>
    <x v="0"/>
    <x v="8"/>
    <x v="1"/>
    <n v="94110"/>
    <x v="1"/>
    <s v="OFF-LA-10000248"/>
    <x v="1"/>
    <s v="Labels"/>
    <x v="1221"/>
    <x v="1552"/>
    <n v="2"/>
    <n v="0"/>
    <x v="1646"/>
    <s v="low"/>
    <s v="Next time"/>
    <s v="Ralph Ritter"/>
    <s v="OFF-LA-10000248"/>
    <s v="Office Supplies"/>
  </r>
  <r>
    <n v="2505"/>
    <x v="1229"/>
    <x v="739"/>
    <d v="2014-07-27T00:00:00"/>
    <s v="Second Class"/>
    <s v="KL-16645"/>
    <s v="Ken Lonsdale"/>
    <s v="Consumer"/>
    <x v="0"/>
    <x v="8"/>
    <x v="1"/>
    <n v="94122"/>
    <x v="1"/>
    <s v="OFF-ST-10001228"/>
    <x v="1"/>
    <s v="Storage"/>
    <x v="231"/>
    <x v="2062"/>
    <n v="4"/>
    <n v="0"/>
    <x v="2231"/>
    <s v="low"/>
    <s v="Next time"/>
    <s v="Ken Lonsdale"/>
    <s v="OFF-ST-10001228"/>
    <s v="Office Supplies"/>
  </r>
  <r>
    <n v="2506"/>
    <x v="1229"/>
    <x v="739"/>
    <d v="2014-07-27T00:00:00"/>
    <s v="Second Class"/>
    <s v="KL-16645"/>
    <s v="Ken Lonsdale"/>
    <s v="Consumer"/>
    <x v="0"/>
    <x v="8"/>
    <x v="1"/>
    <n v="94122"/>
    <x v="1"/>
    <s v="OFF-SU-10000151"/>
    <x v="1"/>
    <s v="Supplies"/>
    <x v="1345"/>
    <x v="2063"/>
    <n v="5"/>
    <n v="0"/>
    <x v="2232"/>
    <s v="high"/>
    <s v="Good Performance"/>
    <s v="Ken Lonsdale"/>
    <s v="OFF-SU-10000151"/>
    <s v="Office Supplies"/>
  </r>
  <r>
    <n v="2507"/>
    <x v="1229"/>
    <x v="739"/>
    <d v="2014-07-27T00:00:00"/>
    <s v="Second Class"/>
    <s v="KL-16645"/>
    <s v="Ken Lonsdale"/>
    <s v="Consumer"/>
    <x v="0"/>
    <x v="8"/>
    <x v="1"/>
    <n v="94122"/>
    <x v="1"/>
    <s v="FUR-FU-10004351"/>
    <x v="0"/>
    <s v="Furnishings"/>
    <x v="222"/>
    <x v="2064"/>
    <n v="8"/>
    <n v="0"/>
    <x v="2233"/>
    <s v="low"/>
    <s v="Next time"/>
    <s v="Ken Lonsdale"/>
    <s v="FUR-FU-10004351"/>
    <s v="Furniture"/>
  </r>
  <r>
    <n v="2508"/>
    <x v="1230"/>
    <x v="740"/>
    <d v="2015-07-02T00:00:00"/>
    <s v="Same Day"/>
    <s v="RB-19435"/>
    <s v="Richard Bierner"/>
    <s v="Consumer"/>
    <x v="0"/>
    <x v="12"/>
    <x v="5"/>
    <n v="77070"/>
    <x v="2"/>
    <s v="OFF-AP-10001293"/>
    <x v="1"/>
    <s v="Appliances"/>
    <x v="1346"/>
    <x v="2065"/>
    <n v="4"/>
    <n v="0.8"/>
    <x v="2234"/>
    <s v="low"/>
    <s v="Next time"/>
    <s v="Richard Bierner"/>
    <s v="OFF-AP-10001293"/>
    <s v="Office Supplies"/>
  </r>
  <r>
    <n v="2509"/>
    <x v="1231"/>
    <x v="580"/>
    <d v="2017-03-08T00:00:00"/>
    <s v="Standard Class"/>
    <s v="MY-17380"/>
    <s v="Maribeth Yedwab"/>
    <s v="Corporate"/>
    <x v="0"/>
    <x v="1"/>
    <x v="1"/>
    <n v="90045"/>
    <x v="1"/>
    <s v="TEC-PH-10000675"/>
    <x v="2"/>
    <s v="Phones"/>
    <x v="1347"/>
    <x v="2066"/>
    <n v="3"/>
    <n v="0.2"/>
    <x v="2235"/>
    <s v="low"/>
    <s v="Next time"/>
    <s v="Maribeth Yedwab"/>
    <s v="TEC-PH-10000675"/>
    <s v="Technology"/>
  </r>
  <r>
    <n v="2510"/>
    <x v="1231"/>
    <x v="580"/>
    <d v="2017-03-08T00:00:00"/>
    <s v="Standard Class"/>
    <s v="MY-17380"/>
    <s v="Maribeth Yedwab"/>
    <s v="Corporate"/>
    <x v="0"/>
    <x v="1"/>
    <x v="1"/>
    <n v="90045"/>
    <x v="1"/>
    <s v="TEC-AC-10000580"/>
    <x v="2"/>
    <s v="Accessories"/>
    <x v="906"/>
    <x v="2067"/>
    <n v="6"/>
    <n v="0"/>
    <x v="2236"/>
    <s v="low"/>
    <s v="Next time"/>
    <s v="Maribeth Yedwab"/>
    <s v="TEC-AC-10000580"/>
    <s v="Technology"/>
  </r>
  <r>
    <n v="2511"/>
    <x v="1232"/>
    <x v="741"/>
    <d v="2016-11-23T00:00:00"/>
    <s v="Standard Class"/>
    <s v="AW-10930"/>
    <s v="Arthur Wiediger"/>
    <s v="Home Office"/>
    <x v="0"/>
    <x v="268"/>
    <x v="26"/>
    <n v="73120"/>
    <x v="2"/>
    <s v="OFF-ST-10003470"/>
    <x v="1"/>
    <s v="Storage"/>
    <x v="1348"/>
    <x v="2068"/>
    <n v="4"/>
    <n v="0"/>
    <x v="2237"/>
    <s v="low"/>
    <s v="Next time"/>
    <s v="Arthur Wiediger"/>
    <s v="OFF-ST-10003470"/>
    <s v="Office Supplies"/>
  </r>
  <r>
    <n v="2512"/>
    <x v="1233"/>
    <x v="24"/>
    <d v="2015-04-19T00:00:00"/>
    <s v="First Class"/>
    <s v="KW-16570"/>
    <s v="Kelly Williams"/>
    <s v="Consumer"/>
    <x v="0"/>
    <x v="53"/>
    <x v="28"/>
    <n v="71203"/>
    <x v="0"/>
    <s v="TEC-AC-10003116"/>
    <x v="2"/>
    <s v="Accessories"/>
    <x v="929"/>
    <x v="2069"/>
    <n v="6"/>
    <n v="0"/>
    <x v="2238"/>
    <s v="low"/>
    <s v="Next time"/>
    <s v="Kelly Williams"/>
    <s v="TEC-AC-10003116"/>
    <s v="Technology"/>
  </r>
  <r>
    <n v="2513"/>
    <x v="1234"/>
    <x v="574"/>
    <d v="2017-12-06T00:00:00"/>
    <s v="Standard Class"/>
    <s v="DB-12910"/>
    <s v="Daniel Byrd"/>
    <s v="Home Office"/>
    <x v="0"/>
    <x v="67"/>
    <x v="2"/>
    <n v="33614"/>
    <x v="0"/>
    <s v="OFF-BI-10002429"/>
    <x v="1"/>
    <s v="Binders"/>
    <x v="472"/>
    <x v="2070"/>
    <n v="5"/>
    <n v="0.7"/>
    <x v="2239"/>
    <s v="low"/>
    <s v="Next time"/>
    <s v="Daniel Byrd"/>
    <s v="OFF-BI-10002429"/>
    <s v="Office Supplies"/>
  </r>
  <r>
    <n v="2514"/>
    <x v="1235"/>
    <x v="583"/>
    <d v="2016-11-17T00:00:00"/>
    <s v="Standard Class"/>
    <s v="BB-11545"/>
    <s v="Brenda Bowman"/>
    <s v="Corporate"/>
    <x v="0"/>
    <x v="22"/>
    <x v="10"/>
    <n v="60623"/>
    <x v="2"/>
    <s v="TEC-AC-10003280"/>
    <x v="2"/>
    <s v="Accessories"/>
    <x v="1037"/>
    <x v="1651"/>
    <n v="4"/>
    <n v="0.2"/>
    <x v="2240"/>
    <s v="low"/>
    <s v="Next time"/>
    <s v="Brenda Bowman"/>
    <s v="TEC-AC-10003280"/>
    <s v="Technology"/>
  </r>
  <r>
    <n v="2515"/>
    <x v="1235"/>
    <x v="583"/>
    <d v="2016-11-17T00:00:00"/>
    <s v="Standard Class"/>
    <s v="BB-11545"/>
    <s v="Brenda Bowman"/>
    <s v="Corporate"/>
    <x v="0"/>
    <x v="22"/>
    <x v="10"/>
    <n v="60623"/>
    <x v="2"/>
    <s v="FUR-CH-10004540"/>
    <x v="0"/>
    <s v="Chairs"/>
    <x v="871"/>
    <x v="1388"/>
    <n v="2"/>
    <n v="0.3"/>
    <x v="1457"/>
    <s v="low"/>
    <s v="Next time"/>
    <s v="Brenda Bowman"/>
    <s v="FUR-CH-10004540"/>
    <s v="Furniture"/>
  </r>
  <r>
    <n v="2516"/>
    <x v="1236"/>
    <x v="742"/>
    <d v="2014-09-10T00:00:00"/>
    <s v="Standard Class"/>
    <s v="NP-18700"/>
    <s v="Nora Preis"/>
    <s v="Consumer"/>
    <x v="0"/>
    <x v="256"/>
    <x v="24"/>
    <n v="43402"/>
    <x v="3"/>
    <s v="OFF-ST-10000585"/>
    <x v="1"/>
    <s v="Storage"/>
    <x v="546"/>
    <x v="2071"/>
    <n v="2"/>
    <n v="0.2"/>
    <x v="2241"/>
    <s v="low"/>
    <s v="Next time"/>
    <s v="Nora Preis"/>
    <s v="OFF-ST-10000585"/>
    <s v="Office Supplies"/>
  </r>
  <r>
    <n v="2517"/>
    <x v="1237"/>
    <x v="647"/>
    <d v="2014-11-22T00:00:00"/>
    <s v="Standard Class"/>
    <s v="PB-19105"/>
    <s v="Peter Bühler"/>
    <s v="Consumer"/>
    <x v="0"/>
    <x v="12"/>
    <x v="5"/>
    <n v="77095"/>
    <x v="2"/>
    <s v="OFF-EN-10003001"/>
    <x v="1"/>
    <s v="Envelopes"/>
    <x v="964"/>
    <x v="2072"/>
    <n v="9"/>
    <n v="0.2"/>
    <x v="2242"/>
    <s v="low"/>
    <s v="Next time"/>
    <s v="Peter Bühler"/>
    <s v="OFF-EN-10003001"/>
    <s v="Office Supplies"/>
  </r>
  <r>
    <n v="2518"/>
    <x v="1238"/>
    <x v="743"/>
    <d v="2017-05-07T00:00:00"/>
    <s v="Standard Class"/>
    <s v="DW-13585"/>
    <s v="Dorothy Wardle"/>
    <s v="Corporate"/>
    <x v="0"/>
    <x v="58"/>
    <x v="30"/>
    <n v="7090"/>
    <x v="3"/>
    <s v="FUR-FU-10003975"/>
    <x v="0"/>
    <s v="Furnishings"/>
    <x v="783"/>
    <x v="2073"/>
    <n v="3"/>
    <n v="0"/>
    <x v="2243"/>
    <s v="low"/>
    <s v="Next time"/>
    <s v="Dorothy Wardle"/>
    <s v="FUR-FU-10003975"/>
    <s v="Furniture"/>
  </r>
  <r>
    <n v="2519"/>
    <x v="1239"/>
    <x v="680"/>
    <d v="2016-10-21T00:00:00"/>
    <s v="Standard Class"/>
    <s v="CD-12790"/>
    <s v="Cynthia Delaney"/>
    <s v="Home Office"/>
    <x v="0"/>
    <x v="268"/>
    <x v="26"/>
    <n v="73120"/>
    <x v="2"/>
    <s v="OFF-LA-10004559"/>
    <x v="1"/>
    <s v="Labels"/>
    <x v="1349"/>
    <x v="171"/>
    <n v="7"/>
    <n v="0"/>
    <x v="763"/>
    <s v="low"/>
    <s v="Next time"/>
    <s v="Cynthia Delaney"/>
    <s v="OFF-LA-10004559"/>
    <s v="Office Supplies"/>
  </r>
  <r>
    <n v="2520"/>
    <x v="1239"/>
    <x v="680"/>
    <d v="2016-10-21T00:00:00"/>
    <s v="Standard Class"/>
    <s v="CD-12790"/>
    <s v="Cynthia Delaney"/>
    <s v="Home Office"/>
    <x v="0"/>
    <x v="268"/>
    <x v="26"/>
    <n v="73120"/>
    <x v="2"/>
    <s v="OFF-LA-10003223"/>
    <x v="1"/>
    <s v="Labels"/>
    <x v="607"/>
    <x v="2074"/>
    <n v="6"/>
    <n v="0"/>
    <x v="2244"/>
    <s v="low"/>
    <s v="Next time"/>
    <s v="Cynthia Delaney"/>
    <s v="OFF-LA-10003223"/>
    <s v="Office Supplies"/>
  </r>
  <r>
    <n v="2521"/>
    <x v="1239"/>
    <x v="680"/>
    <d v="2016-10-21T00:00:00"/>
    <s v="Standard Class"/>
    <s v="CD-12790"/>
    <s v="Cynthia Delaney"/>
    <s v="Home Office"/>
    <x v="0"/>
    <x v="268"/>
    <x v="26"/>
    <n v="73120"/>
    <x v="2"/>
    <s v="OFF-AP-10002651"/>
    <x v="1"/>
    <s v="Appliances"/>
    <x v="1350"/>
    <x v="2075"/>
    <n v="3"/>
    <n v="0"/>
    <x v="2245"/>
    <s v="low"/>
    <s v="Next time"/>
    <s v="Cynthia Delaney"/>
    <s v="OFF-AP-10002651"/>
    <s v="Office Supplies"/>
  </r>
  <r>
    <n v="2522"/>
    <x v="1239"/>
    <x v="680"/>
    <d v="2016-10-21T00:00:00"/>
    <s v="Standard Class"/>
    <s v="CD-12790"/>
    <s v="Cynthia Delaney"/>
    <s v="Home Office"/>
    <x v="0"/>
    <x v="268"/>
    <x v="26"/>
    <n v="73120"/>
    <x v="2"/>
    <s v="OFF-PA-10003177"/>
    <x v="1"/>
    <s v="Paper"/>
    <x v="89"/>
    <x v="91"/>
    <n v="2"/>
    <n v="0"/>
    <x v="91"/>
    <s v="low"/>
    <s v="Next time"/>
    <s v="Cynthia Delaney"/>
    <s v="OFF-PA-10003177"/>
    <s v="Office Supplies"/>
  </r>
  <r>
    <n v="2523"/>
    <x v="1239"/>
    <x v="680"/>
    <d v="2016-10-21T00:00:00"/>
    <s v="Standard Class"/>
    <s v="CD-12790"/>
    <s v="Cynthia Delaney"/>
    <s v="Home Office"/>
    <x v="0"/>
    <x v="268"/>
    <x v="26"/>
    <n v="73120"/>
    <x v="2"/>
    <s v="TEC-PH-10003442"/>
    <x v="2"/>
    <s v="Phones"/>
    <x v="888"/>
    <x v="2076"/>
    <n v="1"/>
    <n v="0"/>
    <x v="1573"/>
    <s v="low"/>
    <s v="Next time"/>
    <s v="Cynthia Delaney"/>
    <s v="TEC-PH-10003442"/>
    <s v="Technology"/>
  </r>
  <r>
    <n v="2524"/>
    <x v="1239"/>
    <x v="680"/>
    <d v="2016-10-21T00:00:00"/>
    <s v="Standard Class"/>
    <s v="CD-12790"/>
    <s v="Cynthia Delaney"/>
    <s v="Home Office"/>
    <x v="0"/>
    <x v="268"/>
    <x v="26"/>
    <n v="73120"/>
    <x v="2"/>
    <s v="OFF-BI-10000977"/>
    <x v="1"/>
    <s v="Binders"/>
    <x v="991"/>
    <x v="2077"/>
    <n v="4"/>
    <n v="0"/>
    <x v="2246"/>
    <s v="low"/>
    <s v="Next time"/>
    <s v="Cynthia Delaney"/>
    <s v="OFF-BI-10000977"/>
    <s v="Office Supplies"/>
  </r>
  <r>
    <n v="2525"/>
    <x v="1240"/>
    <x v="744"/>
    <d v="2015-04-10T00:00:00"/>
    <s v="Standard Class"/>
    <s v="TT-21220"/>
    <s v="Thomas Thornton"/>
    <s v="Consumer"/>
    <x v="0"/>
    <x v="12"/>
    <x v="5"/>
    <n v="77041"/>
    <x v="2"/>
    <s v="OFF-AR-10004078"/>
    <x v="1"/>
    <s v="Art"/>
    <x v="512"/>
    <x v="2078"/>
    <n v="9"/>
    <n v="0.2"/>
    <x v="2247"/>
    <s v="low"/>
    <s v="Next time"/>
    <s v="Thomas Thornton"/>
    <s v="OFF-AR-10004078"/>
    <s v="Office Supplies"/>
  </r>
  <r>
    <n v="2526"/>
    <x v="1240"/>
    <x v="744"/>
    <d v="2015-04-10T00:00:00"/>
    <s v="Standard Class"/>
    <s v="TT-21220"/>
    <s v="Thomas Thornton"/>
    <s v="Consumer"/>
    <x v="0"/>
    <x v="12"/>
    <x v="5"/>
    <n v="77041"/>
    <x v="2"/>
    <s v="TEC-AC-10002550"/>
    <x v="2"/>
    <s v="Accessories"/>
    <x v="1351"/>
    <x v="2079"/>
    <n v="2"/>
    <n v="0.2"/>
    <x v="1191"/>
    <s v="low"/>
    <s v="Next time"/>
    <s v="Thomas Thornton"/>
    <s v="TEC-AC-10002550"/>
    <s v="Technology"/>
  </r>
  <r>
    <n v="2527"/>
    <x v="1240"/>
    <x v="744"/>
    <d v="2015-04-10T00:00:00"/>
    <s v="Standard Class"/>
    <s v="TT-21220"/>
    <s v="Thomas Thornton"/>
    <s v="Consumer"/>
    <x v="0"/>
    <x v="12"/>
    <x v="5"/>
    <n v="77041"/>
    <x v="2"/>
    <s v="OFF-BI-10004965"/>
    <x v="1"/>
    <s v="Binders"/>
    <x v="1014"/>
    <x v="2080"/>
    <n v="3"/>
    <n v="0.8"/>
    <x v="2248"/>
    <s v="low"/>
    <s v="Next time"/>
    <s v="Thomas Thornton"/>
    <s v="OFF-BI-10004965"/>
    <s v="Office Supplies"/>
  </r>
  <r>
    <n v="2528"/>
    <x v="1240"/>
    <x v="744"/>
    <d v="2015-04-10T00:00:00"/>
    <s v="Standard Class"/>
    <s v="TT-21220"/>
    <s v="Thomas Thornton"/>
    <s v="Consumer"/>
    <x v="0"/>
    <x v="12"/>
    <x v="5"/>
    <n v="77041"/>
    <x v="2"/>
    <s v="OFF-BI-10004209"/>
    <x v="1"/>
    <s v="Binders"/>
    <x v="1215"/>
    <x v="2081"/>
    <n v="6"/>
    <n v="0.8"/>
    <x v="2249"/>
    <s v="low"/>
    <s v="Next time"/>
    <s v="Thomas Thornton"/>
    <s v="OFF-BI-10004209"/>
    <s v="Office Supplies"/>
  </r>
  <r>
    <n v="2529"/>
    <x v="1240"/>
    <x v="744"/>
    <d v="2015-04-10T00:00:00"/>
    <s v="Standard Class"/>
    <s v="TT-21220"/>
    <s v="Thomas Thornton"/>
    <s v="Consumer"/>
    <x v="0"/>
    <x v="12"/>
    <x v="5"/>
    <n v="77041"/>
    <x v="2"/>
    <s v="OFF-PA-10001526"/>
    <x v="1"/>
    <s v="Paper"/>
    <x v="1039"/>
    <x v="885"/>
    <n v="2"/>
    <n v="0.2"/>
    <x v="2250"/>
    <s v="low"/>
    <s v="Next time"/>
    <s v="Thomas Thornton"/>
    <s v="OFF-PA-10001526"/>
    <s v="Office Supplies"/>
  </r>
  <r>
    <n v="2530"/>
    <x v="1241"/>
    <x v="745"/>
    <d v="2014-10-29T00:00:00"/>
    <s v="Standard Class"/>
    <s v="DB-12910"/>
    <s v="Daniel Byrd"/>
    <s v="Home Office"/>
    <x v="0"/>
    <x v="2"/>
    <x v="2"/>
    <n v="33311"/>
    <x v="0"/>
    <s v="OFF-PA-10000788"/>
    <x v="1"/>
    <s v="Paper"/>
    <x v="738"/>
    <x v="559"/>
    <n v="2"/>
    <n v="0.2"/>
    <x v="572"/>
    <s v="low"/>
    <s v="Next time"/>
    <s v="Daniel Byrd"/>
    <s v="OFF-PA-10000788"/>
    <s v="Office Supplies"/>
  </r>
  <r>
    <n v="2531"/>
    <x v="1242"/>
    <x v="654"/>
    <d v="2014-08-21T00:00:00"/>
    <s v="Standard Class"/>
    <s v="DJ-13510"/>
    <s v="Don Jones"/>
    <s v="Corporate"/>
    <x v="0"/>
    <x v="290"/>
    <x v="36"/>
    <n v="72209"/>
    <x v="0"/>
    <s v="OFF-PA-10000595"/>
    <x v="1"/>
    <s v="Paper"/>
    <x v="1126"/>
    <x v="1147"/>
    <n v="5"/>
    <n v="0"/>
    <x v="1193"/>
    <s v="low"/>
    <s v="Next time"/>
    <s v="Don Jones"/>
    <s v="OFF-PA-10000595"/>
    <s v="Office Supplies"/>
  </r>
  <r>
    <n v="2532"/>
    <x v="1242"/>
    <x v="654"/>
    <d v="2014-08-21T00:00:00"/>
    <s v="Standard Class"/>
    <s v="DJ-13510"/>
    <s v="Don Jones"/>
    <s v="Corporate"/>
    <x v="0"/>
    <x v="290"/>
    <x v="36"/>
    <n v="72209"/>
    <x v="0"/>
    <s v="OFF-BI-10000829"/>
    <x v="1"/>
    <s v="Binders"/>
    <x v="307"/>
    <x v="2082"/>
    <n v="4"/>
    <n v="0"/>
    <x v="2251"/>
    <s v="low"/>
    <s v="Next time"/>
    <s v="Don Jones"/>
    <s v="OFF-BI-10000829"/>
    <s v="Office Supplies"/>
  </r>
  <r>
    <n v="2533"/>
    <x v="1242"/>
    <x v="654"/>
    <d v="2014-08-21T00:00:00"/>
    <s v="Standard Class"/>
    <s v="DJ-13510"/>
    <s v="Don Jones"/>
    <s v="Corporate"/>
    <x v="0"/>
    <x v="290"/>
    <x v="36"/>
    <n v="72209"/>
    <x v="0"/>
    <s v="OFF-FA-10002676"/>
    <x v="1"/>
    <s v="Fasteners"/>
    <x v="1078"/>
    <x v="2083"/>
    <n v="7"/>
    <n v="0"/>
    <x v="2252"/>
    <s v="low"/>
    <s v="Next time"/>
    <s v="Don Jones"/>
    <s v="OFF-FA-10002676"/>
    <s v="Office Supplies"/>
  </r>
  <r>
    <n v="2534"/>
    <x v="1242"/>
    <x v="654"/>
    <d v="2014-08-21T00:00:00"/>
    <s v="Standard Class"/>
    <s v="DJ-13510"/>
    <s v="Don Jones"/>
    <s v="Corporate"/>
    <x v="0"/>
    <x v="290"/>
    <x v="36"/>
    <n v="72209"/>
    <x v="0"/>
    <s v="TEC-AC-10000844"/>
    <x v="2"/>
    <s v="Accessories"/>
    <x v="106"/>
    <x v="107"/>
    <n v="4"/>
    <n v="0"/>
    <x v="2253"/>
    <s v="low"/>
    <s v="Next time"/>
    <s v="Don Jones"/>
    <s v="TEC-AC-10000844"/>
    <s v="Technology"/>
  </r>
  <r>
    <n v="2535"/>
    <x v="1243"/>
    <x v="733"/>
    <d v="2017-08-18T00:00:00"/>
    <s v="Second Class"/>
    <s v="DL-13495"/>
    <s v="Dionis Lloyd"/>
    <s v="Corporate"/>
    <x v="0"/>
    <x v="10"/>
    <x v="9"/>
    <n v="19120"/>
    <x v="3"/>
    <s v="OFF-ST-10004459"/>
    <x v="1"/>
    <s v="Storage"/>
    <x v="459"/>
    <x v="2084"/>
    <n v="6"/>
    <n v="0.2"/>
    <x v="2254"/>
    <s v="low"/>
    <s v="Next time"/>
    <s v="Dionis Lloyd"/>
    <s v="OFF-ST-10004459"/>
    <s v="Office Supplies"/>
  </r>
  <r>
    <n v="2536"/>
    <x v="1244"/>
    <x v="684"/>
    <d v="2015-09-08T00:00:00"/>
    <s v="First Class"/>
    <s v="LO-17170"/>
    <s v="Lori Olson"/>
    <s v="Corporate"/>
    <x v="0"/>
    <x v="314"/>
    <x v="1"/>
    <n v="92253"/>
    <x v="1"/>
    <s v="TEC-AC-10003499"/>
    <x v="2"/>
    <s v="Accessories"/>
    <x v="103"/>
    <x v="2085"/>
    <n v="4"/>
    <n v="0"/>
    <x v="2255"/>
    <s v="low"/>
    <s v="Next time"/>
    <s v="Lori Olson"/>
    <s v="TEC-AC-10003499"/>
    <s v="Technology"/>
  </r>
  <r>
    <n v="2537"/>
    <x v="1245"/>
    <x v="746"/>
    <d v="2015-01-29T00:00:00"/>
    <s v="Second Class"/>
    <s v="SV-20365"/>
    <s v="Seth Vernon"/>
    <s v="Consumer"/>
    <x v="0"/>
    <x v="138"/>
    <x v="24"/>
    <n v="44105"/>
    <x v="3"/>
    <s v="FUR-CH-10000513"/>
    <x v="0"/>
    <s v="Chairs"/>
    <x v="70"/>
    <x v="2086"/>
    <n v="2"/>
    <n v="0.3"/>
    <x v="2256"/>
    <s v="low"/>
    <s v="Next time"/>
    <s v="Seth Vernon"/>
    <s v="FUR-CH-10000513"/>
    <s v="Furniture"/>
  </r>
  <r>
    <n v="2538"/>
    <x v="1245"/>
    <x v="746"/>
    <d v="2015-01-29T00:00:00"/>
    <s v="Second Class"/>
    <s v="SV-20365"/>
    <s v="Seth Vernon"/>
    <s v="Consumer"/>
    <x v="0"/>
    <x v="138"/>
    <x v="24"/>
    <n v="44105"/>
    <x v="3"/>
    <s v="TEC-PH-10000895"/>
    <x v="2"/>
    <s v="Phones"/>
    <x v="1137"/>
    <x v="2087"/>
    <n v="4"/>
    <n v="0.4"/>
    <x v="2257"/>
    <s v="low"/>
    <s v="Next time"/>
    <s v="Seth Vernon"/>
    <s v="TEC-PH-10000895"/>
    <s v="Technology"/>
  </r>
  <r>
    <n v="2539"/>
    <x v="1245"/>
    <x v="746"/>
    <d v="2015-01-29T00:00:00"/>
    <s v="Second Class"/>
    <s v="SV-20365"/>
    <s v="Seth Vernon"/>
    <s v="Consumer"/>
    <x v="0"/>
    <x v="138"/>
    <x v="24"/>
    <n v="44105"/>
    <x v="3"/>
    <s v="TEC-PH-10002555"/>
    <x v="2"/>
    <s v="Phones"/>
    <x v="1352"/>
    <x v="2088"/>
    <n v="1"/>
    <n v="0.4"/>
    <x v="2258"/>
    <s v="low"/>
    <s v="Next time"/>
    <s v="Seth Vernon"/>
    <s v="TEC-PH-10002555"/>
    <s v="Technology"/>
  </r>
  <r>
    <n v="2540"/>
    <x v="1246"/>
    <x v="747"/>
    <d v="2015-07-16T00:00:00"/>
    <s v="Same Day"/>
    <s v="EM-13810"/>
    <s v="Eleni McCrary"/>
    <s v="Corporate"/>
    <x v="0"/>
    <x v="8"/>
    <x v="1"/>
    <n v="94122"/>
    <x v="1"/>
    <s v="FUR-CH-10003312"/>
    <x v="0"/>
    <s v="Chairs"/>
    <x v="299"/>
    <x v="2089"/>
    <n v="6"/>
    <n v="0.2"/>
    <x v="2259"/>
    <s v="low"/>
    <s v="Next time"/>
    <s v="Eleni Mccrary"/>
    <s v="FUR-CH-10003312"/>
    <s v="Furniture"/>
  </r>
  <r>
    <n v="2541"/>
    <x v="1246"/>
    <x v="747"/>
    <d v="2015-07-16T00:00:00"/>
    <s v="Same Day"/>
    <s v="EM-13810"/>
    <s v="Eleni McCrary"/>
    <s v="Corporate"/>
    <x v="0"/>
    <x v="8"/>
    <x v="1"/>
    <n v="94122"/>
    <x v="1"/>
    <s v="FUR-CH-10004086"/>
    <x v="0"/>
    <s v="Chairs"/>
    <x v="284"/>
    <x v="2090"/>
    <n v="3"/>
    <n v="0.2"/>
    <x v="2260"/>
    <s v="low"/>
    <s v="Next time"/>
    <s v="Eleni Mccrary"/>
    <s v="FUR-CH-10004086"/>
    <s v="Furniture"/>
  </r>
  <r>
    <n v="2542"/>
    <x v="1247"/>
    <x v="567"/>
    <d v="2016-05-04T00:00:00"/>
    <s v="Standard Class"/>
    <s v="KD-16615"/>
    <s v="Ken Dana"/>
    <s v="Corporate"/>
    <x v="0"/>
    <x v="48"/>
    <x v="16"/>
    <n v="85254"/>
    <x v="1"/>
    <s v="FUR-FU-10002759"/>
    <x v="0"/>
    <s v="Furnishings"/>
    <x v="560"/>
    <x v="2091"/>
    <n v="7"/>
    <n v="0.2"/>
    <x v="2261"/>
    <s v="low"/>
    <s v="Next time"/>
    <s v="Ken Dana"/>
    <s v="FUR-FU-10002759"/>
    <s v="Furniture"/>
  </r>
  <r>
    <n v="2543"/>
    <x v="1248"/>
    <x v="467"/>
    <d v="2014-10-01T00:00:00"/>
    <s v="Second Class"/>
    <s v="NB-18580"/>
    <s v="Nicole Brennan"/>
    <s v="Corporate"/>
    <x v="0"/>
    <x v="10"/>
    <x v="9"/>
    <n v="19134"/>
    <x v="3"/>
    <s v="OFF-AP-10002191"/>
    <x v="1"/>
    <s v="Appliances"/>
    <x v="808"/>
    <x v="2092"/>
    <n v="3"/>
    <n v="0.2"/>
    <x v="2262"/>
    <s v="low"/>
    <s v="Next time"/>
    <s v="Nicole Brennan"/>
    <s v="OFF-AP-10002191"/>
    <s v="Office Supplies"/>
  </r>
  <r>
    <n v="2544"/>
    <x v="1249"/>
    <x v="162"/>
    <d v="2016-09-14T00:00:00"/>
    <s v="Standard Class"/>
    <s v="AP-10720"/>
    <s v="Anne Pryor"/>
    <s v="Home Office"/>
    <x v="0"/>
    <x v="303"/>
    <x v="31"/>
    <n v="2148"/>
    <x v="3"/>
    <s v="FUR-BO-10003450"/>
    <x v="0"/>
    <s v="Bookcases"/>
    <x v="1353"/>
    <x v="2093"/>
    <n v="3"/>
    <n v="0"/>
    <x v="2263"/>
    <s v="low"/>
    <s v="Next time"/>
    <s v="Anne Pryor"/>
    <s v="FUR-BO-10003450"/>
    <s v="Furniture"/>
  </r>
  <r>
    <n v="2545"/>
    <x v="1249"/>
    <x v="162"/>
    <d v="2016-09-14T00:00:00"/>
    <s v="Standard Class"/>
    <s v="AP-10720"/>
    <s v="Anne Pryor"/>
    <s v="Home Office"/>
    <x v="0"/>
    <x v="303"/>
    <x v="31"/>
    <n v="2148"/>
    <x v="3"/>
    <s v="OFF-LA-10000248"/>
    <x v="1"/>
    <s v="Labels"/>
    <x v="1221"/>
    <x v="1787"/>
    <n v="4"/>
    <n v="0"/>
    <x v="2264"/>
    <s v="low"/>
    <s v="Next time"/>
    <s v="Anne Pryor"/>
    <s v="OFF-LA-10000248"/>
    <s v="Office Supplies"/>
  </r>
  <r>
    <n v="2546"/>
    <x v="1250"/>
    <x v="513"/>
    <d v="2017-04-20T00:00:00"/>
    <s v="Standard Class"/>
    <s v="JE-15745"/>
    <s v="Joel Eaton"/>
    <s v="Consumer"/>
    <x v="0"/>
    <x v="49"/>
    <x v="1"/>
    <n v="95123"/>
    <x v="1"/>
    <s v="OFF-ST-10004804"/>
    <x v="1"/>
    <s v="Storage"/>
    <x v="233"/>
    <x v="2094"/>
    <n v="4"/>
    <n v="0"/>
    <x v="2265"/>
    <s v="low"/>
    <s v="Next time"/>
    <s v="Joel Eaton"/>
    <s v="OFF-ST-10004804"/>
    <s v="Office Supplies"/>
  </r>
  <r>
    <n v="2547"/>
    <x v="1250"/>
    <x v="513"/>
    <d v="2017-04-20T00:00:00"/>
    <s v="Standard Class"/>
    <s v="JE-15745"/>
    <s v="Joel Eaton"/>
    <s v="Consumer"/>
    <x v="0"/>
    <x v="49"/>
    <x v="1"/>
    <n v="95123"/>
    <x v="1"/>
    <s v="FUR-BO-10001337"/>
    <x v="0"/>
    <s v="Bookcases"/>
    <x v="430"/>
    <x v="2095"/>
    <n v="1"/>
    <n v="0.15"/>
    <x v="2266"/>
    <s v="low"/>
    <s v="Next time"/>
    <s v="Joel Eaton"/>
    <s v="FUR-BO-10001337"/>
    <s v="Furniture"/>
  </r>
  <r>
    <n v="2548"/>
    <x v="1251"/>
    <x v="748"/>
    <d v="2015-08-22T00:00:00"/>
    <s v="Standard Class"/>
    <s v="JM-15865"/>
    <s v="John Murray"/>
    <s v="Consumer"/>
    <x v="0"/>
    <x v="42"/>
    <x v="16"/>
    <n v="85023"/>
    <x v="1"/>
    <s v="OFF-AR-10002255"/>
    <x v="1"/>
    <s v="Art"/>
    <x v="822"/>
    <x v="2060"/>
    <n v="1"/>
    <n v="0.2"/>
    <x v="2267"/>
    <s v="low"/>
    <s v="Next time"/>
    <s v="John Murray"/>
    <s v="OFF-AR-10002255"/>
    <s v="Office Supplies"/>
  </r>
  <r>
    <n v="2549"/>
    <x v="1251"/>
    <x v="748"/>
    <d v="2015-08-22T00:00:00"/>
    <s v="Standard Class"/>
    <s v="JM-15865"/>
    <s v="John Murray"/>
    <s v="Consumer"/>
    <x v="0"/>
    <x v="42"/>
    <x v="16"/>
    <n v="85023"/>
    <x v="1"/>
    <s v="TEC-PH-10002624"/>
    <x v="2"/>
    <s v="Phones"/>
    <x v="1135"/>
    <x v="2096"/>
    <n v="5"/>
    <n v="0.2"/>
    <x v="2268"/>
    <s v="low"/>
    <s v="Good Performance"/>
    <s v="John Murray"/>
    <s v="TEC-PH-10002624"/>
    <s v="Technology"/>
  </r>
  <r>
    <n v="2550"/>
    <x v="1251"/>
    <x v="748"/>
    <d v="2015-08-22T00:00:00"/>
    <s v="Standard Class"/>
    <s v="JM-15865"/>
    <s v="John Murray"/>
    <s v="Consumer"/>
    <x v="0"/>
    <x v="42"/>
    <x v="16"/>
    <n v="85023"/>
    <x v="1"/>
    <s v="OFF-PA-10001878"/>
    <x v="1"/>
    <s v="Paper"/>
    <x v="1170"/>
    <x v="2097"/>
    <n v="8"/>
    <n v="0.2"/>
    <x v="2269"/>
    <s v="low"/>
    <s v="Next time"/>
    <s v="John Murray"/>
    <s v="OFF-PA-10001878"/>
    <s v="Office Supplies"/>
  </r>
  <r>
    <n v="2551"/>
    <x v="1251"/>
    <x v="748"/>
    <d v="2015-08-22T00:00:00"/>
    <s v="Standard Class"/>
    <s v="JM-15865"/>
    <s v="John Murray"/>
    <s v="Consumer"/>
    <x v="0"/>
    <x v="42"/>
    <x v="16"/>
    <n v="85023"/>
    <x v="1"/>
    <s v="OFF-LA-10000452"/>
    <x v="1"/>
    <s v="Labels"/>
    <x v="812"/>
    <x v="1310"/>
    <n v="2"/>
    <n v="0.2"/>
    <x v="1369"/>
    <s v="low"/>
    <s v="Next time"/>
    <s v="John Murray"/>
    <s v="OFF-LA-10000452"/>
    <s v="Office Supplies"/>
  </r>
  <r>
    <n v="2552"/>
    <x v="1252"/>
    <x v="123"/>
    <d v="2017-11-23T00:00:00"/>
    <s v="Standard Class"/>
    <s v="AB-10105"/>
    <s v="Adrian Barton"/>
    <s v="Consumer"/>
    <x v="0"/>
    <x v="0"/>
    <x v="0"/>
    <n v="42420"/>
    <x v="0"/>
    <s v="FUR-FU-10004665"/>
    <x v="0"/>
    <s v="Furnishings"/>
    <x v="1354"/>
    <x v="2098"/>
    <n v="6"/>
    <n v="0"/>
    <x v="2270"/>
    <s v="low"/>
    <s v="Next time"/>
    <s v="Adrian Barton"/>
    <s v="FUR-FU-10004665"/>
    <s v="Furniture"/>
  </r>
  <r>
    <n v="2553"/>
    <x v="1252"/>
    <x v="123"/>
    <d v="2017-11-23T00:00:00"/>
    <s v="Standard Class"/>
    <s v="AB-10105"/>
    <s v="Adrian Barton"/>
    <s v="Consumer"/>
    <x v="0"/>
    <x v="0"/>
    <x v="0"/>
    <n v="42420"/>
    <x v="0"/>
    <s v="OFF-BI-10000088"/>
    <x v="1"/>
    <s v="Binders"/>
    <x v="1034"/>
    <x v="2099"/>
    <n v="2"/>
    <n v="0"/>
    <x v="2271"/>
    <s v="low"/>
    <s v="Next time"/>
    <s v="Adrian Barton"/>
    <s v="OFF-BI-10000088"/>
    <s v="Office Supplies"/>
  </r>
  <r>
    <n v="2554"/>
    <x v="1253"/>
    <x v="749"/>
    <d v="2016-09-18T00:00:00"/>
    <s v="Standard Class"/>
    <s v="PN-18775"/>
    <s v="Parhena Norris"/>
    <s v="Home Office"/>
    <x v="0"/>
    <x v="29"/>
    <x v="20"/>
    <n v="29203"/>
    <x v="0"/>
    <s v="OFF-PA-10000029"/>
    <x v="1"/>
    <s v="Paper"/>
    <x v="811"/>
    <x v="233"/>
    <n v="4"/>
    <n v="0"/>
    <x v="245"/>
    <s v="low"/>
    <s v="Next time"/>
    <s v="Parhena Norris"/>
    <s v="OFF-PA-10000029"/>
    <s v="Office Supplies"/>
  </r>
  <r>
    <n v="2555"/>
    <x v="1254"/>
    <x v="243"/>
    <d v="2016-08-20T00:00:00"/>
    <s v="Standard Class"/>
    <s v="JC-15775"/>
    <s v="John Castell"/>
    <s v="Consumer"/>
    <x v="0"/>
    <x v="315"/>
    <x v="2"/>
    <n v="32303"/>
    <x v="0"/>
    <s v="TEC-PH-10000369"/>
    <x v="2"/>
    <s v="Phones"/>
    <x v="1355"/>
    <x v="2100"/>
    <n v="7"/>
    <n v="0.2"/>
    <x v="2272"/>
    <s v="low"/>
    <s v="Next time"/>
    <s v="John Castell"/>
    <s v="TEC-PH-10000369"/>
    <s v="Technology"/>
  </r>
  <r>
    <n v="2556"/>
    <x v="1255"/>
    <x v="120"/>
    <d v="2015-09-30T00:00:00"/>
    <s v="Standard Class"/>
    <s v="PF-19165"/>
    <s v="Philip Fox"/>
    <s v="Consumer"/>
    <x v="0"/>
    <x v="20"/>
    <x v="15"/>
    <n v="10035"/>
    <x v="3"/>
    <s v="TEC-AC-10001590"/>
    <x v="2"/>
    <s v="Accessories"/>
    <x v="1356"/>
    <x v="1406"/>
    <n v="2"/>
    <n v="0"/>
    <x v="2273"/>
    <s v="low"/>
    <s v="Next time"/>
    <s v="Philip Fox"/>
    <s v="TEC-AC-10001590"/>
    <s v="Technology"/>
  </r>
  <r>
    <n v="2557"/>
    <x v="1256"/>
    <x v="750"/>
    <d v="2016-10-14T00:00:00"/>
    <s v="Standard Class"/>
    <s v="BW-11110"/>
    <s v="Bart Watters"/>
    <s v="Corporate"/>
    <x v="0"/>
    <x v="12"/>
    <x v="5"/>
    <n v="77070"/>
    <x v="2"/>
    <s v="FUR-FU-10004909"/>
    <x v="0"/>
    <s v="Furnishings"/>
    <x v="1357"/>
    <x v="2101"/>
    <n v="8"/>
    <n v="0.6"/>
    <x v="2274"/>
    <s v="low"/>
    <s v="Next time"/>
    <s v="Bart Watters"/>
    <s v="FUR-FU-10004909"/>
    <s v="Furniture"/>
  </r>
  <r>
    <n v="2558"/>
    <x v="1257"/>
    <x v="539"/>
    <d v="2015-03-30T00:00:00"/>
    <s v="Standard Class"/>
    <s v="BP-11185"/>
    <s v="Ben Peterman"/>
    <s v="Corporate"/>
    <x v="0"/>
    <x v="197"/>
    <x v="2"/>
    <n v="33065"/>
    <x v="0"/>
    <s v="OFF-AP-10002287"/>
    <x v="1"/>
    <s v="Appliances"/>
    <x v="1283"/>
    <x v="2102"/>
    <n v="2"/>
    <n v="0.2"/>
    <x v="2275"/>
    <s v="low"/>
    <s v="Next time"/>
    <s v="Ben Peterman"/>
    <s v="OFF-AP-10002287"/>
    <s v="Office Supplies"/>
  </r>
  <r>
    <n v="2559"/>
    <x v="1258"/>
    <x v="70"/>
    <d v="2015-06-04T00:00:00"/>
    <s v="Standard Class"/>
    <s v="TM-21010"/>
    <s v="Tamara Manning"/>
    <s v="Consumer"/>
    <x v="0"/>
    <x v="11"/>
    <x v="7"/>
    <n v="84057"/>
    <x v="1"/>
    <s v="FUR-BO-10004357"/>
    <x v="0"/>
    <s v="Bookcases"/>
    <x v="1358"/>
    <x v="2103"/>
    <n v="7"/>
    <n v="0"/>
    <x v="2276"/>
    <s v="low"/>
    <s v="Good Performance"/>
    <s v="Tamara Manning"/>
    <s v="FUR-BO-10004357"/>
    <s v="Furniture"/>
  </r>
  <r>
    <n v="2560"/>
    <x v="1258"/>
    <x v="70"/>
    <d v="2015-06-04T00:00:00"/>
    <s v="Standard Class"/>
    <s v="TM-21010"/>
    <s v="Tamara Manning"/>
    <s v="Consumer"/>
    <x v="0"/>
    <x v="11"/>
    <x v="7"/>
    <n v="84057"/>
    <x v="1"/>
    <s v="OFF-LA-10003766"/>
    <x v="1"/>
    <s v="Labels"/>
    <x v="365"/>
    <x v="2104"/>
    <n v="5"/>
    <n v="0"/>
    <x v="2277"/>
    <s v="low"/>
    <s v="Next time"/>
    <s v="Tamara Manning"/>
    <s v="OFF-LA-10003766"/>
    <s v="Office Supplies"/>
  </r>
  <r>
    <n v="2561"/>
    <x v="1258"/>
    <x v="70"/>
    <d v="2015-06-04T00:00:00"/>
    <s v="Standard Class"/>
    <s v="TM-21010"/>
    <s v="Tamara Manning"/>
    <s v="Consumer"/>
    <x v="0"/>
    <x v="11"/>
    <x v="7"/>
    <n v="84057"/>
    <x v="1"/>
    <s v="OFF-ST-10000046"/>
    <x v="1"/>
    <s v="Storage"/>
    <x v="764"/>
    <x v="2105"/>
    <n v="2"/>
    <n v="0"/>
    <x v="2278"/>
    <s v="low"/>
    <s v="Next time"/>
    <s v="Tamara Manning"/>
    <s v="OFF-ST-10000046"/>
    <s v="Office Supplies"/>
  </r>
  <r>
    <n v="2562"/>
    <x v="1259"/>
    <x v="707"/>
    <d v="2015-12-31T00:00:00"/>
    <s v="Standard Class"/>
    <s v="MB-17305"/>
    <s v="Maria Bertelson"/>
    <s v="Consumer"/>
    <x v="0"/>
    <x v="316"/>
    <x v="18"/>
    <n v="37211"/>
    <x v="0"/>
    <s v="OFF-LA-10003190"/>
    <x v="1"/>
    <s v="Labels"/>
    <x v="1172"/>
    <x v="2106"/>
    <n v="4"/>
    <n v="0.2"/>
    <x v="802"/>
    <s v="low"/>
    <s v="Next time"/>
    <s v="Maria Bertelson"/>
    <s v="OFF-LA-10003190"/>
    <s v="Office Supplies"/>
  </r>
  <r>
    <n v="2563"/>
    <x v="1259"/>
    <x v="707"/>
    <d v="2015-12-31T00:00:00"/>
    <s v="Standard Class"/>
    <s v="MB-17305"/>
    <s v="Maria Bertelson"/>
    <s v="Consumer"/>
    <x v="0"/>
    <x v="316"/>
    <x v="18"/>
    <n v="37211"/>
    <x v="0"/>
    <s v="OFF-PA-10002787"/>
    <x v="1"/>
    <s v="Paper"/>
    <x v="1276"/>
    <x v="559"/>
    <n v="2"/>
    <n v="0.2"/>
    <x v="572"/>
    <s v="low"/>
    <s v="Next time"/>
    <s v="Maria Bertelson"/>
    <s v="OFF-PA-10002787"/>
    <s v="Office Supplies"/>
  </r>
  <r>
    <n v="2564"/>
    <x v="1260"/>
    <x v="751"/>
    <d v="2015-03-22T00:00:00"/>
    <s v="Second Class"/>
    <s v="HR-14830"/>
    <s v="Harold Ryan"/>
    <s v="Corporate"/>
    <x v="0"/>
    <x v="20"/>
    <x v="15"/>
    <n v="10009"/>
    <x v="3"/>
    <s v="TEC-AC-10000387"/>
    <x v="2"/>
    <s v="Accessories"/>
    <x v="1359"/>
    <x v="2107"/>
    <n v="1"/>
    <n v="0"/>
    <x v="2279"/>
    <s v="low"/>
    <s v="Next time"/>
    <s v="Harold Ryan"/>
    <s v="TEC-AC-10000387"/>
    <s v="Technology"/>
  </r>
  <r>
    <n v="2565"/>
    <x v="1260"/>
    <x v="751"/>
    <d v="2015-03-22T00:00:00"/>
    <s v="Second Class"/>
    <s v="HR-14830"/>
    <s v="Harold Ryan"/>
    <s v="Corporate"/>
    <x v="0"/>
    <x v="20"/>
    <x v="15"/>
    <n v="10009"/>
    <x v="3"/>
    <s v="OFF-ST-10001291"/>
    <x v="1"/>
    <s v="Storage"/>
    <x v="1026"/>
    <x v="2108"/>
    <n v="2"/>
    <n v="0"/>
    <x v="2280"/>
    <s v="low"/>
    <s v="Next time"/>
    <s v="Harold Ryan"/>
    <s v="OFF-ST-10001291"/>
    <s v="Office Supplies"/>
  </r>
  <r>
    <n v="2566"/>
    <x v="1261"/>
    <x v="202"/>
    <d v="2017-12-24T00:00:00"/>
    <s v="First Class"/>
    <s v="BD-11635"/>
    <s v="Brian Derr"/>
    <s v="Consumer"/>
    <x v="0"/>
    <x v="256"/>
    <x v="0"/>
    <n v="42104"/>
    <x v="0"/>
    <s v="TEC-AC-10003116"/>
    <x v="2"/>
    <s v="Accessories"/>
    <x v="929"/>
    <x v="2109"/>
    <n v="4"/>
    <n v="0"/>
    <x v="2281"/>
    <s v="low"/>
    <s v="Next time"/>
    <s v="Brian Derr"/>
    <s v="TEC-AC-10003116"/>
    <s v="Technology"/>
  </r>
  <r>
    <n v="2567"/>
    <x v="1262"/>
    <x v="752"/>
    <d v="2017-11-03T00:00:00"/>
    <s v="Second Class"/>
    <s v="SF-20200"/>
    <s v="Sarah Foster"/>
    <s v="Consumer"/>
    <x v="0"/>
    <x v="317"/>
    <x v="4"/>
    <n v="98226"/>
    <x v="1"/>
    <s v="OFF-BI-10001308"/>
    <x v="1"/>
    <s v="Binders"/>
    <x v="1360"/>
    <x v="1415"/>
    <n v="5"/>
    <n v="0.2"/>
    <x v="1247"/>
    <s v="low"/>
    <s v="Next time"/>
    <s v="Sarah Foster"/>
    <s v="OFF-BI-10001308"/>
    <s v="Office Supplies"/>
  </r>
  <r>
    <n v="2568"/>
    <x v="1262"/>
    <x v="752"/>
    <d v="2017-11-03T00:00:00"/>
    <s v="Second Class"/>
    <s v="SF-20200"/>
    <s v="Sarah Foster"/>
    <s v="Consumer"/>
    <x v="0"/>
    <x v="317"/>
    <x v="4"/>
    <n v="98226"/>
    <x v="1"/>
    <s v="FUR-TA-10003954"/>
    <x v="0"/>
    <s v="Tables"/>
    <x v="1217"/>
    <x v="2110"/>
    <n v="9"/>
    <n v="0"/>
    <x v="2282"/>
    <s v="high"/>
    <s v="Good Performance"/>
    <s v="Sarah Foster"/>
    <s v="FUR-TA-10003954"/>
    <s v="Furniture"/>
  </r>
  <r>
    <n v="2569"/>
    <x v="1263"/>
    <x v="210"/>
    <d v="2017-09-11T00:00:00"/>
    <s v="Standard Class"/>
    <s v="SP-20620"/>
    <s v="Stefania Perrino"/>
    <s v="Corporate"/>
    <x v="0"/>
    <x v="20"/>
    <x v="15"/>
    <n v="10011"/>
    <x v="3"/>
    <s v="OFF-ST-10003282"/>
    <x v="1"/>
    <s v="Storage"/>
    <x v="42"/>
    <x v="2111"/>
    <n v="8"/>
    <n v="0"/>
    <x v="2283"/>
    <s v="low"/>
    <s v="Next time"/>
    <s v="Stefania Perrino"/>
    <s v="OFF-ST-10003282"/>
    <s v="Office Supplies"/>
  </r>
  <r>
    <n v="2570"/>
    <x v="1264"/>
    <x v="753"/>
    <d v="2017-12-27T00:00:00"/>
    <s v="Same Day"/>
    <s v="DR-12880"/>
    <s v="Dan Reichenbach"/>
    <s v="Corporate"/>
    <x v="0"/>
    <x v="46"/>
    <x v="24"/>
    <n v="43055"/>
    <x v="3"/>
    <s v="TEC-PH-10000576"/>
    <x v="2"/>
    <s v="Phones"/>
    <x v="815"/>
    <x v="2112"/>
    <n v="2"/>
    <n v="0.4"/>
    <x v="2284"/>
    <s v="low"/>
    <s v="Next time"/>
    <s v="Dan Reichenbach"/>
    <s v="TEC-PH-10000576"/>
    <s v="Technology"/>
  </r>
  <r>
    <n v="2571"/>
    <x v="1264"/>
    <x v="753"/>
    <d v="2017-12-27T00:00:00"/>
    <s v="Same Day"/>
    <s v="DR-12880"/>
    <s v="Dan Reichenbach"/>
    <s v="Corporate"/>
    <x v="0"/>
    <x v="46"/>
    <x v="24"/>
    <n v="43055"/>
    <x v="3"/>
    <s v="OFF-AR-10004441"/>
    <x v="1"/>
    <s v="Art"/>
    <x v="155"/>
    <x v="2113"/>
    <n v="4"/>
    <n v="0.2"/>
    <x v="2285"/>
    <s v="low"/>
    <s v="Next time"/>
    <s v="Dan Reichenbach"/>
    <s v="OFF-AR-10004441"/>
    <s v="Office Supplies"/>
  </r>
  <r>
    <n v="2572"/>
    <x v="1265"/>
    <x v="11"/>
    <d v="2017-07-21T00:00:00"/>
    <s v="Standard Class"/>
    <s v="VM-21685"/>
    <s v="Valerie Mitchum"/>
    <s v="Home Office"/>
    <x v="0"/>
    <x v="318"/>
    <x v="10"/>
    <n v="60098"/>
    <x v="2"/>
    <s v="OFF-AR-10003759"/>
    <x v="1"/>
    <s v="Art"/>
    <x v="846"/>
    <x v="2114"/>
    <n v="2"/>
    <n v="0.2"/>
    <x v="2286"/>
    <s v="low"/>
    <s v="Next time"/>
    <s v="Valerie Mitchum"/>
    <s v="OFF-AR-10003759"/>
    <s v="Office Supplies"/>
  </r>
  <r>
    <n v="2573"/>
    <x v="1266"/>
    <x v="399"/>
    <d v="2016-08-15T00:00:00"/>
    <s v="Second Class"/>
    <s v="CM-12235"/>
    <s v="Chris McAfee"/>
    <s v="Consumer"/>
    <x v="0"/>
    <x v="238"/>
    <x v="5"/>
    <n v="75007"/>
    <x v="2"/>
    <s v="TEC-AC-10004145"/>
    <x v="2"/>
    <s v="Accessories"/>
    <x v="1273"/>
    <x v="2115"/>
    <n v="7"/>
    <n v="0.2"/>
    <x v="2287"/>
    <s v="low"/>
    <s v="Next time"/>
    <s v="Chris Mcafee"/>
    <s v="TEC-AC-10004145"/>
    <s v="Technology"/>
  </r>
  <r>
    <n v="2574"/>
    <x v="1267"/>
    <x v="362"/>
    <d v="2017-07-14T00:00:00"/>
    <s v="Standard Class"/>
    <s v="SM-20320"/>
    <s v="Sean Miller"/>
    <s v="Home Office"/>
    <x v="0"/>
    <x v="240"/>
    <x v="14"/>
    <n v="47905"/>
    <x v="2"/>
    <s v="FUR-FU-10000293"/>
    <x v="0"/>
    <s v="Furnishings"/>
    <x v="791"/>
    <x v="1862"/>
    <n v="5"/>
    <n v="0"/>
    <x v="2004"/>
    <s v="low"/>
    <s v="Next time"/>
    <s v="Sean Miller"/>
    <s v="FUR-FU-10000293"/>
    <s v="Furniture"/>
  </r>
  <r>
    <n v="2575"/>
    <x v="1268"/>
    <x v="754"/>
    <d v="2014-11-27T00:00:00"/>
    <s v="Standard Class"/>
    <s v="RA-19885"/>
    <s v="Ruben Ausman"/>
    <s v="Corporate"/>
    <x v="0"/>
    <x v="38"/>
    <x v="32"/>
    <n v="31907"/>
    <x v="0"/>
    <s v="OFF-EN-10004955"/>
    <x v="1"/>
    <s v="Envelopes"/>
    <x v="890"/>
    <x v="2116"/>
    <n v="3"/>
    <n v="0"/>
    <x v="2288"/>
    <s v="low"/>
    <s v="Next time"/>
    <s v="Ruben Ausman"/>
    <s v="OFF-EN-10004955"/>
    <s v="Office Supplies"/>
  </r>
  <r>
    <n v="2576"/>
    <x v="1268"/>
    <x v="754"/>
    <d v="2014-11-27T00:00:00"/>
    <s v="Standard Class"/>
    <s v="RA-19885"/>
    <s v="Ruben Ausman"/>
    <s v="Corporate"/>
    <x v="0"/>
    <x v="38"/>
    <x v="32"/>
    <n v="31907"/>
    <x v="0"/>
    <s v="OFF-BI-10001071"/>
    <x v="1"/>
    <s v="Binders"/>
    <x v="669"/>
    <x v="2117"/>
    <n v="5"/>
    <n v="0"/>
    <x v="2289"/>
    <s v="low"/>
    <s v="Next time"/>
    <s v="Ruben Ausman"/>
    <s v="OFF-BI-10001071"/>
    <s v="Office Supplies"/>
  </r>
  <r>
    <n v="2577"/>
    <x v="1268"/>
    <x v="754"/>
    <d v="2014-11-27T00:00:00"/>
    <s v="Standard Class"/>
    <s v="RA-19885"/>
    <s v="Ruben Ausman"/>
    <s v="Corporate"/>
    <x v="0"/>
    <x v="38"/>
    <x v="32"/>
    <n v="31907"/>
    <x v="0"/>
    <s v="OFF-EN-10001990"/>
    <x v="1"/>
    <s v="Envelopes"/>
    <x v="153"/>
    <x v="710"/>
    <n v="2"/>
    <n v="0"/>
    <x v="732"/>
    <s v="low"/>
    <s v="Next time"/>
    <s v="Ruben Ausman"/>
    <s v="OFF-EN-10001990"/>
    <s v="Office Supplies"/>
  </r>
  <r>
    <n v="2578"/>
    <x v="1268"/>
    <x v="754"/>
    <d v="2014-11-27T00:00:00"/>
    <s v="Standard Class"/>
    <s v="RA-19885"/>
    <s v="Ruben Ausman"/>
    <s v="Corporate"/>
    <x v="0"/>
    <x v="38"/>
    <x v="32"/>
    <n v="31907"/>
    <x v="0"/>
    <s v="OFF-AP-10002734"/>
    <x v="1"/>
    <s v="Appliances"/>
    <x v="1361"/>
    <x v="2118"/>
    <n v="3"/>
    <n v="0"/>
    <x v="2290"/>
    <s v="low"/>
    <s v="Next time"/>
    <s v="Ruben Ausman"/>
    <s v="OFF-AP-10002734"/>
    <s v="Office Supplies"/>
  </r>
  <r>
    <n v="2579"/>
    <x v="1269"/>
    <x v="755"/>
    <d v="2014-01-31T00:00:00"/>
    <s v="Standard Class"/>
    <s v="SD-20485"/>
    <s v="Shirley Daniels"/>
    <s v="Home Office"/>
    <x v="0"/>
    <x v="166"/>
    <x v="17"/>
    <n v="22304"/>
    <x v="0"/>
    <s v="FUR-FU-10004587"/>
    <x v="0"/>
    <s v="Furnishings"/>
    <x v="1362"/>
    <x v="2119"/>
    <n v="3"/>
    <n v="0"/>
    <x v="2291"/>
    <s v="low"/>
    <s v="Next time"/>
    <s v="Shirley Daniels"/>
    <s v="FUR-FU-10004587"/>
    <s v="Furniture"/>
  </r>
  <r>
    <n v="2580"/>
    <x v="1269"/>
    <x v="755"/>
    <d v="2014-01-31T00:00:00"/>
    <s v="Standard Class"/>
    <s v="SD-20485"/>
    <s v="Shirley Daniels"/>
    <s v="Home Office"/>
    <x v="0"/>
    <x v="166"/>
    <x v="17"/>
    <n v="22304"/>
    <x v="0"/>
    <s v="OFF-ST-10004337"/>
    <x v="1"/>
    <s v="Storage"/>
    <x v="847"/>
    <x v="2120"/>
    <n v="8"/>
    <n v="0"/>
    <x v="232"/>
    <s v="low"/>
    <s v="Next time"/>
    <s v="Shirley Daniels"/>
    <s v="OFF-ST-10004337"/>
    <s v="Office Supplies"/>
  </r>
  <r>
    <n v="2581"/>
    <x v="1269"/>
    <x v="755"/>
    <d v="2014-01-31T00:00:00"/>
    <s v="Standard Class"/>
    <s v="SD-20485"/>
    <s v="Shirley Daniels"/>
    <s v="Home Office"/>
    <x v="0"/>
    <x v="166"/>
    <x v="17"/>
    <n v="22304"/>
    <x v="0"/>
    <s v="OFF-PA-10003072"/>
    <x v="1"/>
    <s v="Paper"/>
    <x v="927"/>
    <x v="537"/>
    <n v="3"/>
    <n v="0"/>
    <x v="551"/>
    <s v="low"/>
    <s v="Next time"/>
    <s v="Shirley Daniels"/>
    <s v="OFF-PA-10003072"/>
    <s v="Office Supplies"/>
  </r>
  <r>
    <n v="2582"/>
    <x v="1269"/>
    <x v="755"/>
    <d v="2014-01-31T00:00:00"/>
    <s v="Standard Class"/>
    <s v="SD-20485"/>
    <s v="Shirley Daniels"/>
    <s v="Home Office"/>
    <x v="0"/>
    <x v="166"/>
    <x v="17"/>
    <n v="22304"/>
    <x v="0"/>
    <s v="OFF-PA-10000380"/>
    <x v="1"/>
    <s v="Paper"/>
    <x v="1290"/>
    <x v="1438"/>
    <n v="2"/>
    <n v="0"/>
    <x v="2292"/>
    <s v="low"/>
    <s v="Next time"/>
    <s v="Shirley Daniels"/>
    <s v="OFF-PA-10000380"/>
    <s v="Office Supplies"/>
  </r>
  <r>
    <n v="2583"/>
    <x v="1269"/>
    <x v="755"/>
    <d v="2014-01-31T00:00:00"/>
    <s v="Standard Class"/>
    <s v="SD-20485"/>
    <s v="Shirley Daniels"/>
    <s v="Home Office"/>
    <x v="0"/>
    <x v="166"/>
    <x v="17"/>
    <n v="22304"/>
    <x v="0"/>
    <s v="TEC-PH-10004833"/>
    <x v="2"/>
    <s v="Phones"/>
    <x v="1363"/>
    <x v="2121"/>
    <n v="13"/>
    <n v="0"/>
    <x v="232"/>
    <s v="low"/>
    <s v="Next time"/>
    <s v="Shirley Daniels"/>
    <s v="TEC-PH-10004833"/>
    <s v="Technology"/>
  </r>
  <r>
    <n v="2584"/>
    <x v="1269"/>
    <x v="755"/>
    <d v="2014-01-31T00:00:00"/>
    <s v="Standard Class"/>
    <s v="SD-20485"/>
    <s v="Shirley Daniels"/>
    <s v="Home Office"/>
    <x v="0"/>
    <x v="166"/>
    <x v="17"/>
    <n v="22304"/>
    <x v="0"/>
    <s v="FUR-FU-10001847"/>
    <x v="0"/>
    <s v="Furnishings"/>
    <x v="1364"/>
    <x v="2122"/>
    <n v="3"/>
    <n v="0"/>
    <x v="2293"/>
    <s v="low"/>
    <s v="Next time"/>
    <s v="Shirley Daniels"/>
    <s v="FUR-FU-10001847"/>
    <s v="Furniture"/>
  </r>
  <r>
    <n v="2585"/>
    <x v="1269"/>
    <x v="755"/>
    <d v="2014-01-31T00:00:00"/>
    <s v="Standard Class"/>
    <s v="SD-20485"/>
    <s v="Shirley Daniels"/>
    <s v="Home Office"/>
    <x v="0"/>
    <x v="166"/>
    <x v="17"/>
    <n v="22304"/>
    <x v="0"/>
    <s v="TEC-PH-10002103"/>
    <x v="2"/>
    <s v="Phones"/>
    <x v="539"/>
    <x v="2123"/>
    <n v="2"/>
    <n v="0"/>
    <x v="2294"/>
    <s v="low"/>
    <s v="Next time"/>
    <s v="Shirley Daniels"/>
    <s v="TEC-PH-10002103"/>
    <s v="Technology"/>
  </r>
  <r>
    <n v="2586"/>
    <x v="1270"/>
    <x v="502"/>
    <d v="2015-11-10T00:00:00"/>
    <s v="Standard Class"/>
    <s v="CS-12250"/>
    <s v="Chris Selesnick"/>
    <s v="Corporate"/>
    <x v="0"/>
    <x v="319"/>
    <x v="5"/>
    <n v="76117"/>
    <x v="2"/>
    <s v="OFF-EN-10001137"/>
    <x v="1"/>
    <s v="Envelopes"/>
    <x v="318"/>
    <x v="2124"/>
    <n v="2"/>
    <n v="0.2"/>
    <x v="2295"/>
    <s v="low"/>
    <s v="Next time"/>
    <s v="Chris Selesnick"/>
    <s v="OFF-EN-10001137"/>
    <s v="Office Supplies"/>
  </r>
  <r>
    <n v="2587"/>
    <x v="1271"/>
    <x v="160"/>
    <d v="2017-07-06T00:00:00"/>
    <s v="Standard Class"/>
    <s v="RA-19285"/>
    <s v="Ralph Arnett"/>
    <s v="Consumer"/>
    <x v="0"/>
    <x v="20"/>
    <x v="15"/>
    <n v="10024"/>
    <x v="3"/>
    <s v="OFF-ST-10001476"/>
    <x v="1"/>
    <s v="Storage"/>
    <x v="835"/>
    <x v="2125"/>
    <n v="7"/>
    <n v="0"/>
    <x v="2296"/>
    <s v="low"/>
    <s v="Next time"/>
    <s v="Ralph Arnett"/>
    <s v="OFF-ST-10001476"/>
    <s v="Office Supplies"/>
  </r>
  <r>
    <n v="2588"/>
    <x v="1271"/>
    <x v="160"/>
    <d v="2017-07-06T00:00:00"/>
    <s v="Standard Class"/>
    <s v="RA-19285"/>
    <s v="Ralph Arnett"/>
    <s v="Consumer"/>
    <x v="0"/>
    <x v="20"/>
    <x v="15"/>
    <n v="10024"/>
    <x v="3"/>
    <s v="FUR-FU-10002045"/>
    <x v="0"/>
    <s v="Furnishings"/>
    <x v="1365"/>
    <x v="743"/>
    <n v="1"/>
    <n v="0"/>
    <x v="2297"/>
    <s v="low"/>
    <s v="Next time"/>
    <s v="Ralph Arnett"/>
    <s v="FUR-FU-10002045"/>
    <s v="Furniture"/>
  </r>
  <r>
    <n v="2589"/>
    <x v="1272"/>
    <x v="465"/>
    <d v="2016-05-09T00:00:00"/>
    <s v="Standard Class"/>
    <s v="BF-11005"/>
    <s v="Barry Franz"/>
    <s v="Home Office"/>
    <x v="0"/>
    <x v="1"/>
    <x v="1"/>
    <n v="90004"/>
    <x v="1"/>
    <s v="OFF-ST-10001505"/>
    <x v="1"/>
    <s v="Storage"/>
    <x v="1183"/>
    <x v="156"/>
    <n v="1"/>
    <n v="0"/>
    <x v="2298"/>
    <s v="low"/>
    <s v="Next time"/>
    <s v="Barry Franz"/>
    <s v="OFF-ST-10001505"/>
    <s v="Office Supplies"/>
  </r>
  <r>
    <n v="2590"/>
    <x v="1272"/>
    <x v="465"/>
    <d v="2016-05-09T00:00:00"/>
    <s v="Standard Class"/>
    <s v="BF-11005"/>
    <s v="Barry Franz"/>
    <s v="Home Office"/>
    <x v="0"/>
    <x v="1"/>
    <x v="1"/>
    <n v="90004"/>
    <x v="1"/>
    <s v="TEC-PH-10001433"/>
    <x v="2"/>
    <s v="Phones"/>
    <x v="240"/>
    <x v="2126"/>
    <n v="3"/>
    <n v="0.2"/>
    <x v="2299"/>
    <s v="low"/>
    <s v="Next time"/>
    <s v="Barry Franz"/>
    <s v="TEC-PH-10001433"/>
    <s v="Technology"/>
  </r>
  <r>
    <n v="2591"/>
    <x v="1273"/>
    <x v="162"/>
    <d v="2016-09-14T00:00:00"/>
    <s v="Standard Class"/>
    <s v="SE-20110"/>
    <s v="Sanjit Engle"/>
    <s v="Consumer"/>
    <x v="0"/>
    <x v="320"/>
    <x v="10"/>
    <n v="60090"/>
    <x v="2"/>
    <s v="FUR-FU-10004671"/>
    <x v="0"/>
    <s v="Furnishings"/>
    <x v="1366"/>
    <x v="2127"/>
    <n v="2"/>
    <n v="0.6"/>
    <x v="2300"/>
    <s v="low"/>
    <s v="Next time"/>
    <s v="Sanjit Engle"/>
    <s v="FUR-FU-10004671"/>
    <s v="Furniture"/>
  </r>
  <r>
    <n v="2592"/>
    <x v="1273"/>
    <x v="162"/>
    <d v="2016-09-14T00:00:00"/>
    <s v="Standard Class"/>
    <s v="SE-20110"/>
    <s v="Sanjit Engle"/>
    <s v="Consumer"/>
    <x v="0"/>
    <x v="320"/>
    <x v="10"/>
    <n v="60090"/>
    <x v="2"/>
    <s v="FUR-TA-10003569"/>
    <x v="0"/>
    <s v="Tables"/>
    <x v="1367"/>
    <x v="2128"/>
    <n v="3"/>
    <n v="0.5"/>
    <x v="2301"/>
    <s v="low"/>
    <s v="Next time"/>
    <s v="Sanjit Engle"/>
    <s v="FUR-TA-10003569"/>
    <s v="Furniture"/>
  </r>
  <r>
    <n v="2593"/>
    <x v="1274"/>
    <x v="221"/>
    <d v="2017-11-26T00:00:00"/>
    <s v="Second Class"/>
    <s v="RS-19765"/>
    <s v="Roland Schwarz"/>
    <s v="Corporate"/>
    <x v="0"/>
    <x v="321"/>
    <x v="20"/>
    <n v="29483"/>
    <x v="0"/>
    <s v="TEC-PH-10002807"/>
    <x v="2"/>
    <s v="Phones"/>
    <x v="1239"/>
    <x v="2129"/>
    <n v="2"/>
    <n v="0"/>
    <x v="2302"/>
    <s v="low"/>
    <s v="Next time"/>
    <s v="Roland Schwarz"/>
    <s v="TEC-PH-10002807"/>
    <s v="Technology"/>
  </r>
  <r>
    <n v="2594"/>
    <x v="1274"/>
    <x v="221"/>
    <d v="2017-11-26T00:00:00"/>
    <s v="Second Class"/>
    <s v="RS-19765"/>
    <s v="Roland Schwarz"/>
    <s v="Corporate"/>
    <x v="0"/>
    <x v="321"/>
    <x v="20"/>
    <n v="29483"/>
    <x v="0"/>
    <s v="OFF-BI-10001597"/>
    <x v="1"/>
    <s v="Binders"/>
    <x v="798"/>
    <x v="2130"/>
    <n v="8"/>
    <n v="0"/>
    <x v="2303"/>
    <s v="low"/>
    <s v="Next time"/>
    <s v="Roland Schwarz"/>
    <s v="OFF-BI-10001597"/>
    <s v="Office Supplies"/>
  </r>
  <r>
    <n v="2595"/>
    <x v="1275"/>
    <x v="726"/>
    <d v="2017-05-17T00:00:00"/>
    <s v="Standard Class"/>
    <s v="BM-11650"/>
    <s v="Brian Moss"/>
    <s v="Corporate"/>
    <x v="0"/>
    <x v="38"/>
    <x v="14"/>
    <n v="47201"/>
    <x v="2"/>
    <s v="OFF-EN-10003296"/>
    <x v="1"/>
    <s v="Envelopes"/>
    <x v="232"/>
    <x v="2131"/>
    <n v="2"/>
    <n v="0"/>
    <x v="2304"/>
    <s v="low"/>
    <s v="Next time"/>
    <s v="Brian Moss"/>
    <s v="OFF-EN-10003296"/>
    <s v="Office Supplies"/>
  </r>
  <r>
    <n v="2596"/>
    <x v="1275"/>
    <x v="726"/>
    <d v="2017-05-17T00:00:00"/>
    <s v="Standard Class"/>
    <s v="BM-11650"/>
    <s v="Brian Moss"/>
    <s v="Corporate"/>
    <x v="0"/>
    <x v="38"/>
    <x v="14"/>
    <n v="47201"/>
    <x v="2"/>
    <s v="OFF-BI-10004632"/>
    <x v="1"/>
    <s v="Binders"/>
    <x v="569"/>
    <x v="2132"/>
    <n v="3"/>
    <n v="0"/>
    <x v="2305"/>
    <s v="low"/>
    <s v="Next time"/>
    <s v="Brian Moss"/>
    <s v="OFF-BI-10004632"/>
    <s v="Office Supplies"/>
  </r>
  <r>
    <n v="2597"/>
    <x v="1275"/>
    <x v="726"/>
    <d v="2017-05-17T00:00:00"/>
    <s v="Standard Class"/>
    <s v="BM-11650"/>
    <s v="Brian Moss"/>
    <s v="Corporate"/>
    <x v="0"/>
    <x v="38"/>
    <x v="14"/>
    <n v="47201"/>
    <x v="2"/>
    <s v="TEC-PH-10002310"/>
    <x v="2"/>
    <s v="Phones"/>
    <x v="1368"/>
    <x v="2133"/>
    <n v="3"/>
    <n v="0"/>
    <x v="2306"/>
    <s v="low"/>
    <s v="Next time"/>
    <s v="Brian Moss"/>
    <s v="TEC-PH-10002310"/>
    <s v="Technology"/>
  </r>
  <r>
    <n v="2598"/>
    <x v="1275"/>
    <x v="726"/>
    <d v="2017-05-17T00:00:00"/>
    <s v="Standard Class"/>
    <s v="BM-11650"/>
    <s v="Brian Moss"/>
    <s v="Corporate"/>
    <x v="0"/>
    <x v="38"/>
    <x v="14"/>
    <n v="47201"/>
    <x v="2"/>
    <s v="OFF-ST-10000078"/>
    <x v="1"/>
    <s v="Storage"/>
    <x v="1227"/>
    <x v="2134"/>
    <n v="2"/>
    <n v="0"/>
    <x v="2307"/>
    <s v="low"/>
    <s v="Next time"/>
    <s v="Brian Moss"/>
    <s v="OFF-ST-10000078"/>
    <s v="Office Supplies"/>
  </r>
  <r>
    <n v="2599"/>
    <x v="1275"/>
    <x v="726"/>
    <d v="2017-05-17T00:00:00"/>
    <s v="Standard Class"/>
    <s v="BM-11650"/>
    <s v="Brian Moss"/>
    <s v="Corporate"/>
    <x v="0"/>
    <x v="38"/>
    <x v="14"/>
    <n v="47201"/>
    <x v="2"/>
    <s v="OFF-PA-10001752"/>
    <x v="1"/>
    <s v="Paper"/>
    <x v="1369"/>
    <x v="1801"/>
    <n v="3"/>
    <n v="0"/>
    <x v="2308"/>
    <s v="low"/>
    <s v="Next time"/>
    <s v="Brian Moss"/>
    <s v="OFF-PA-10001752"/>
    <s v="Office Supplies"/>
  </r>
  <r>
    <n v="2600"/>
    <x v="1276"/>
    <x v="756"/>
    <d v="2017-04-29T00:00:00"/>
    <s v="Standard Class"/>
    <s v="SK-19990"/>
    <s v="Sally Knutson"/>
    <s v="Consumer"/>
    <x v="0"/>
    <x v="20"/>
    <x v="15"/>
    <n v="10024"/>
    <x v="3"/>
    <s v="OFF-AP-10000026"/>
    <x v="1"/>
    <s v="Appliances"/>
    <x v="1291"/>
    <x v="2135"/>
    <n v="2"/>
    <n v="0"/>
    <x v="2309"/>
    <s v="low"/>
    <s v="Next time"/>
    <s v="Sally Knutson"/>
    <s v="OFF-AP-10000026"/>
    <s v="Office Supplies"/>
  </r>
  <r>
    <n v="2601"/>
    <x v="1276"/>
    <x v="756"/>
    <d v="2017-04-29T00:00:00"/>
    <s v="Standard Class"/>
    <s v="SK-19990"/>
    <s v="Sally Knutson"/>
    <s v="Consumer"/>
    <x v="0"/>
    <x v="20"/>
    <x v="15"/>
    <n v="10024"/>
    <x v="3"/>
    <s v="OFF-SU-10002573"/>
    <x v="1"/>
    <s v="Supplies"/>
    <x v="354"/>
    <x v="2136"/>
    <n v="7"/>
    <n v="0"/>
    <x v="2310"/>
    <s v="low"/>
    <s v="Next time"/>
    <s v="Sally Knutson"/>
    <s v="OFF-SU-10002573"/>
    <s v="Office Supplies"/>
  </r>
  <r>
    <n v="2602"/>
    <x v="1277"/>
    <x v="30"/>
    <d v="2016-06-04T00:00:00"/>
    <s v="Same Day"/>
    <s v="EN-13780"/>
    <s v="Edward Nazzal"/>
    <s v="Consumer"/>
    <x v="0"/>
    <x v="20"/>
    <x v="15"/>
    <n v="10035"/>
    <x v="3"/>
    <s v="OFF-PA-10000349"/>
    <x v="1"/>
    <s v="Paper"/>
    <x v="33"/>
    <x v="1801"/>
    <n v="3"/>
    <n v="0"/>
    <x v="1937"/>
    <s v="low"/>
    <s v="Next time"/>
    <s v="Edward Nazzal"/>
    <s v="OFF-PA-10000349"/>
    <s v="Office Supplies"/>
  </r>
  <r>
    <n v="2603"/>
    <x v="1277"/>
    <x v="30"/>
    <d v="2016-06-04T00:00:00"/>
    <s v="Same Day"/>
    <s v="EN-13780"/>
    <s v="Edward Nazzal"/>
    <s v="Consumer"/>
    <x v="0"/>
    <x v="20"/>
    <x v="15"/>
    <n v="10035"/>
    <x v="3"/>
    <s v="TEC-MA-10003356"/>
    <x v="2"/>
    <s v="Machines"/>
    <x v="1370"/>
    <x v="2137"/>
    <n v="3"/>
    <n v="0"/>
    <x v="2311"/>
    <s v="low"/>
    <s v="Good Performance"/>
    <s v="Edward Nazzal"/>
    <s v="TEC-MA-10003356"/>
    <s v="Technology"/>
  </r>
  <r>
    <n v="2604"/>
    <x v="1277"/>
    <x v="30"/>
    <d v="2016-06-04T00:00:00"/>
    <s v="Same Day"/>
    <s v="EN-13780"/>
    <s v="Edward Nazzal"/>
    <s v="Consumer"/>
    <x v="0"/>
    <x v="20"/>
    <x v="15"/>
    <n v="10035"/>
    <x v="3"/>
    <s v="FUR-BO-10000362"/>
    <x v="0"/>
    <s v="Bookcases"/>
    <x v="1046"/>
    <x v="2138"/>
    <n v="1"/>
    <n v="0.2"/>
    <x v="2312"/>
    <s v="low"/>
    <s v="Next time"/>
    <s v="Edward Nazzal"/>
    <s v="FUR-BO-10000362"/>
    <s v="Furniture"/>
  </r>
  <r>
    <n v="2605"/>
    <x v="1277"/>
    <x v="30"/>
    <d v="2016-06-04T00:00:00"/>
    <s v="Same Day"/>
    <s v="EN-13780"/>
    <s v="Edward Nazzal"/>
    <s v="Consumer"/>
    <x v="0"/>
    <x v="20"/>
    <x v="15"/>
    <n v="10035"/>
    <x v="3"/>
    <s v="FUR-FU-10003878"/>
    <x v="0"/>
    <s v="Furnishings"/>
    <x v="677"/>
    <x v="2139"/>
    <n v="4"/>
    <n v="0"/>
    <x v="2313"/>
    <s v="low"/>
    <s v="Next time"/>
    <s v="Edward Nazzal"/>
    <s v="FUR-FU-10003878"/>
    <s v="Furniture"/>
  </r>
  <r>
    <n v="2606"/>
    <x v="1278"/>
    <x v="757"/>
    <d v="2014-12-21T00:00:00"/>
    <s v="Standard Class"/>
    <s v="KN-16450"/>
    <s v="Kean Nguyen"/>
    <s v="Corporate"/>
    <x v="0"/>
    <x v="108"/>
    <x v="2"/>
    <n v="32216"/>
    <x v="0"/>
    <s v="OFF-BI-10000591"/>
    <x v="1"/>
    <s v="Binders"/>
    <x v="1054"/>
    <x v="2140"/>
    <n v="1"/>
    <n v="0.7"/>
    <x v="2314"/>
    <s v="low"/>
    <s v="Next time"/>
    <s v="Kean Nguyen"/>
    <s v="OFF-BI-10000591"/>
    <s v="Office Supplies"/>
  </r>
  <r>
    <n v="2607"/>
    <x v="1279"/>
    <x v="758"/>
    <d v="2016-03-10T00:00:00"/>
    <s v="Standard Class"/>
    <s v="MG-17890"/>
    <s v="Michael Granlund"/>
    <s v="Home Office"/>
    <x v="0"/>
    <x v="70"/>
    <x v="1"/>
    <n v="92024"/>
    <x v="1"/>
    <s v="OFF-AR-10003727"/>
    <x v="1"/>
    <s v="Art"/>
    <x v="1371"/>
    <x v="2141"/>
    <n v="1"/>
    <n v="0"/>
    <x v="2315"/>
    <s v="low"/>
    <s v="Next time"/>
    <s v="Michael Granlund"/>
    <s v="OFF-AR-10003727"/>
    <s v="Office Supplies"/>
  </r>
  <r>
    <n v="2608"/>
    <x v="1280"/>
    <x v="641"/>
    <d v="2014-11-30T00:00:00"/>
    <s v="Standard Class"/>
    <s v="MC-17590"/>
    <s v="Matt Collister"/>
    <s v="Corporate"/>
    <x v="0"/>
    <x v="81"/>
    <x v="5"/>
    <n v="76017"/>
    <x v="2"/>
    <s v="TEC-AC-10001635"/>
    <x v="2"/>
    <s v="Accessories"/>
    <x v="1372"/>
    <x v="1063"/>
    <n v="3"/>
    <n v="0.2"/>
    <x v="232"/>
    <s v="low"/>
    <s v="Next time"/>
    <s v="Matt Collister"/>
    <s v="TEC-AC-10001635"/>
    <s v="Technology"/>
  </r>
  <r>
    <n v="2609"/>
    <x v="1280"/>
    <x v="641"/>
    <d v="2014-11-30T00:00:00"/>
    <s v="Standard Class"/>
    <s v="MC-17590"/>
    <s v="Matt Collister"/>
    <s v="Corporate"/>
    <x v="0"/>
    <x v="81"/>
    <x v="5"/>
    <n v="76017"/>
    <x v="2"/>
    <s v="OFF-LA-10001317"/>
    <x v="1"/>
    <s v="Labels"/>
    <x v="396"/>
    <x v="2142"/>
    <n v="1"/>
    <n v="0.2"/>
    <x v="2316"/>
    <s v="low"/>
    <s v="Next time"/>
    <s v="Matt Collister"/>
    <s v="OFF-LA-10001317"/>
    <s v="Office Supplies"/>
  </r>
  <r>
    <n v="2610"/>
    <x v="1280"/>
    <x v="641"/>
    <d v="2014-11-30T00:00:00"/>
    <s v="Standard Class"/>
    <s v="MC-17590"/>
    <s v="Matt Collister"/>
    <s v="Corporate"/>
    <x v="0"/>
    <x v="81"/>
    <x v="5"/>
    <n v="76017"/>
    <x v="2"/>
    <s v="FUR-TA-10000577"/>
    <x v="0"/>
    <s v="Tables"/>
    <x v="3"/>
    <x v="2143"/>
    <n v="5"/>
    <n v="0.3"/>
    <x v="2317"/>
    <s v="low"/>
    <s v="Next time"/>
    <s v="Matt Collister"/>
    <s v="FUR-TA-10000577"/>
    <s v="Furniture"/>
  </r>
  <r>
    <n v="2611"/>
    <x v="1280"/>
    <x v="641"/>
    <d v="2014-11-30T00:00:00"/>
    <s v="Standard Class"/>
    <s v="MC-17590"/>
    <s v="Matt Collister"/>
    <s v="Corporate"/>
    <x v="0"/>
    <x v="81"/>
    <x v="5"/>
    <n v="76017"/>
    <x v="2"/>
    <s v="OFF-LA-10000248"/>
    <x v="1"/>
    <s v="Labels"/>
    <x v="1221"/>
    <x v="2144"/>
    <n v="2"/>
    <n v="0.2"/>
    <x v="2318"/>
    <s v="low"/>
    <s v="Next time"/>
    <s v="Matt Collister"/>
    <s v="OFF-LA-10000248"/>
    <s v="Office Supplies"/>
  </r>
  <r>
    <n v="2612"/>
    <x v="1280"/>
    <x v="641"/>
    <d v="2014-11-30T00:00:00"/>
    <s v="Standard Class"/>
    <s v="MC-17590"/>
    <s v="Matt Collister"/>
    <s v="Corporate"/>
    <x v="0"/>
    <x v="81"/>
    <x v="5"/>
    <n v="76017"/>
    <x v="2"/>
    <s v="OFF-PA-10000955"/>
    <x v="1"/>
    <s v="Paper"/>
    <x v="782"/>
    <x v="929"/>
    <n v="3"/>
    <n v="0.2"/>
    <x v="968"/>
    <s v="low"/>
    <s v="Next time"/>
    <s v="Matt Collister"/>
    <s v="OFF-PA-10000955"/>
    <s v="Office Supplies"/>
  </r>
  <r>
    <n v="2613"/>
    <x v="1280"/>
    <x v="641"/>
    <d v="2014-11-30T00:00:00"/>
    <s v="Standard Class"/>
    <s v="MC-17590"/>
    <s v="Matt Collister"/>
    <s v="Corporate"/>
    <x v="0"/>
    <x v="81"/>
    <x v="5"/>
    <n v="76017"/>
    <x v="2"/>
    <s v="FUR-FU-10000221"/>
    <x v="0"/>
    <s v="Furnishings"/>
    <x v="534"/>
    <x v="855"/>
    <n v="3"/>
    <n v="0.6"/>
    <x v="2319"/>
    <s v="low"/>
    <s v="Next time"/>
    <s v="Matt Collister"/>
    <s v="FUR-FU-10000221"/>
    <s v="Furniture"/>
  </r>
  <r>
    <n v="2614"/>
    <x v="1281"/>
    <x v="236"/>
    <d v="2016-05-05T00:00:00"/>
    <s v="Standard Class"/>
    <s v="BO-11350"/>
    <s v="Bill Overfelt"/>
    <s v="Corporate"/>
    <x v="0"/>
    <x v="1"/>
    <x v="1"/>
    <n v="90045"/>
    <x v="1"/>
    <s v="FUR-CH-10002304"/>
    <x v="0"/>
    <s v="Chairs"/>
    <x v="790"/>
    <x v="1501"/>
    <n v="2"/>
    <n v="0.2"/>
    <x v="2320"/>
    <s v="low"/>
    <s v="Next time"/>
    <s v="Bill Overfelt"/>
    <s v="FUR-CH-10002304"/>
    <s v="Furniture"/>
  </r>
  <r>
    <n v="2615"/>
    <x v="1282"/>
    <x v="759"/>
    <d v="2014-05-03T00:00:00"/>
    <s v="Standard Class"/>
    <s v="AG-10300"/>
    <s v="Aleksandra Gannaway"/>
    <s v="Corporate"/>
    <x v="0"/>
    <x v="1"/>
    <x v="1"/>
    <n v="90049"/>
    <x v="1"/>
    <s v="FUR-CH-10004886"/>
    <x v="0"/>
    <s v="Chairs"/>
    <x v="371"/>
    <x v="2145"/>
    <n v="3"/>
    <n v="0.2"/>
    <x v="2321"/>
    <s v="low"/>
    <s v="Next time"/>
    <s v="Aleksandra Gannaway"/>
    <s v="FUR-CH-10004886"/>
    <s v="Furniture"/>
  </r>
  <r>
    <n v="2616"/>
    <x v="1282"/>
    <x v="759"/>
    <d v="2014-05-03T00:00:00"/>
    <s v="Standard Class"/>
    <s v="AG-10300"/>
    <s v="Aleksandra Gannaway"/>
    <s v="Corporate"/>
    <x v="0"/>
    <x v="1"/>
    <x v="1"/>
    <n v="90049"/>
    <x v="1"/>
    <s v="OFF-BI-10001525"/>
    <x v="1"/>
    <s v="Binders"/>
    <x v="31"/>
    <x v="2146"/>
    <n v="6"/>
    <n v="0.2"/>
    <x v="2322"/>
    <s v="low"/>
    <s v="Next time"/>
    <s v="Aleksandra Gannaway"/>
    <s v="OFF-BI-10001525"/>
    <s v="Office Supplies"/>
  </r>
  <r>
    <n v="2617"/>
    <x v="1283"/>
    <x v="719"/>
    <d v="2017-04-05T00:00:00"/>
    <s v="Standard Class"/>
    <s v="MS-17365"/>
    <s v="Maribeth Schnelling"/>
    <s v="Consumer"/>
    <x v="0"/>
    <x v="8"/>
    <x v="1"/>
    <n v="94110"/>
    <x v="1"/>
    <s v="OFF-LA-10003663"/>
    <x v="1"/>
    <s v="Labels"/>
    <x v="1373"/>
    <x v="396"/>
    <n v="2"/>
    <n v="0"/>
    <x v="2323"/>
    <s v="low"/>
    <s v="Next time"/>
    <s v="Maribeth Schnelling"/>
    <s v="OFF-LA-10003663"/>
    <s v="Office Supplies"/>
  </r>
  <r>
    <n v="2618"/>
    <x v="1283"/>
    <x v="719"/>
    <d v="2017-04-05T00:00:00"/>
    <s v="Standard Class"/>
    <s v="MS-17365"/>
    <s v="Maribeth Schnelling"/>
    <s v="Consumer"/>
    <x v="0"/>
    <x v="8"/>
    <x v="1"/>
    <n v="94110"/>
    <x v="1"/>
    <s v="OFF-BI-10001294"/>
    <x v="1"/>
    <s v="Binders"/>
    <x v="673"/>
    <x v="2147"/>
    <n v="13"/>
    <n v="0.2"/>
    <x v="2324"/>
    <s v="low"/>
    <s v="Next time"/>
    <s v="Maribeth Schnelling"/>
    <s v="OFF-BI-10001294"/>
    <s v="Office Supplies"/>
  </r>
  <r>
    <n v="2619"/>
    <x v="1284"/>
    <x v="66"/>
    <d v="2017-12-26T00:00:00"/>
    <s v="Standard Class"/>
    <s v="JM-15655"/>
    <s v="Jim Mitchum"/>
    <s v="Corporate"/>
    <x v="0"/>
    <x v="51"/>
    <x v="27"/>
    <n v="88220"/>
    <x v="1"/>
    <s v="OFF-AR-10000369"/>
    <x v="1"/>
    <s v="Art"/>
    <x v="382"/>
    <x v="2148"/>
    <n v="3"/>
    <n v="0"/>
    <x v="2325"/>
    <s v="low"/>
    <s v="Next time"/>
    <s v="Jim Mitchum"/>
    <s v="OFF-AR-10000369"/>
    <s v="Office Supplies"/>
  </r>
  <r>
    <n v="2620"/>
    <x v="1284"/>
    <x v="66"/>
    <d v="2017-12-26T00:00:00"/>
    <s v="Standard Class"/>
    <s v="JM-15655"/>
    <s v="Jim Mitchum"/>
    <s v="Corporate"/>
    <x v="0"/>
    <x v="51"/>
    <x v="27"/>
    <n v="88220"/>
    <x v="1"/>
    <s v="TEC-PH-10001300"/>
    <x v="2"/>
    <s v="Phones"/>
    <x v="1011"/>
    <x v="2149"/>
    <n v="4"/>
    <n v="0.2"/>
    <x v="2326"/>
    <s v="low"/>
    <s v="Next time"/>
    <s v="Jim Mitchum"/>
    <s v="TEC-PH-10001300"/>
    <s v="Technology"/>
  </r>
  <r>
    <n v="2621"/>
    <x v="1284"/>
    <x v="66"/>
    <d v="2017-12-26T00:00:00"/>
    <s v="Standard Class"/>
    <s v="JM-15655"/>
    <s v="Jim Mitchum"/>
    <s v="Corporate"/>
    <x v="0"/>
    <x v="51"/>
    <x v="27"/>
    <n v="88220"/>
    <x v="1"/>
    <s v="OFF-ST-10000876"/>
    <x v="1"/>
    <s v="Storage"/>
    <x v="254"/>
    <x v="2150"/>
    <n v="3"/>
    <n v="0"/>
    <x v="2327"/>
    <s v="low"/>
    <s v="Next time"/>
    <s v="Jim Mitchum"/>
    <s v="OFF-ST-10000876"/>
    <s v="Office Supplies"/>
  </r>
  <r>
    <n v="2622"/>
    <x v="1284"/>
    <x v="66"/>
    <d v="2017-12-26T00:00:00"/>
    <s v="Standard Class"/>
    <s v="JM-15655"/>
    <s v="Jim Mitchum"/>
    <s v="Corporate"/>
    <x v="0"/>
    <x v="51"/>
    <x v="27"/>
    <n v="88220"/>
    <x v="1"/>
    <s v="OFF-LA-10001404"/>
    <x v="1"/>
    <s v="Labels"/>
    <x v="925"/>
    <x v="1753"/>
    <n v="5"/>
    <n v="0"/>
    <x v="1879"/>
    <s v="low"/>
    <s v="Next time"/>
    <s v="Jim Mitchum"/>
    <s v="OFF-LA-10001404"/>
    <s v="Office Supplies"/>
  </r>
  <r>
    <n v="2623"/>
    <x v="1285"/>
    <x v="640"/>
    <d v="2014-12-06T00:00:00"/>
    <s v="Second Class"/>
    <s v="MC-17635"/>
    <s v="Matthew Clasen"/>
    <s v="Corporate"/>
    <x v="0"/>
    <x v="285"/>
    <x v="25"/>
    <n v="63116"/>
    <x v="2"/>
    <s v="OFF-PA-10001972"/>
    <x v="1"/>
    <s v="Paper"/>
    <x v="1178"/>
    <x v="233"/>
    <n v="4"/>
    <n v="0"/>
    <x v="245"/>
    <s v="low"/>
    <s v="Next time"/>
    <s v="Matthew Clasen"/>
    <s v="OFF-PA-10001972"/>
    <s v="Office Supplies"/>
  </r>
  <r>
    <n v="2624"/>
    <x v="1286"/>
    <x v="760"/>
    <d v="2017-10-24T00:00:00"/>
    <s v="First Class"/>
    <s v="TA-21385"/>
    <s v="Tom Ashbrook"/>
    <s v="Home Office"/>
    <x v="0"/>
    <x v="20"/>
    <x v="15"/>
    <n v="10024"/>
    <x v="3"/>
    <s v="TEC-CO-10004722"/>
    <x v="2"/>
    <s v="Copiers"/>
    <x v="1374"/>
    <x v="2151"/>
    <n v="4"/>
    <n v="0.2"/>
    <x v="2328"/>
    <s v="high"/>
    <s v="Good Performance"/>
    <s v="Tom Ashbrook"/>
    <s v="TEC-CO-10004722"/>
    <s v="Technology"/>
  </r>
  <r>
    <n v="2625"/>
    <x v="1286"/>
    <x v="760"/>
    <d v="2017-10-24T00:00:00"/>
    <s v="First Class"/>
    <s v="TA-21385"/>
    <s v="Tom Ashbrook"/>
    <s v="Home Office"/>
    <x v="0"/>
    <x v="20"/>
    <x v="15"/>
    <n v="10024"/>
    <x v="3"/>
    <s v="TEC-PH-10001494"/>
    <x v="2"/>
    <s v="Phones"/>
    <x v="715"/>
    <x v="2152"/>
    <n v="8"/>
    <n v="0"/>
    <x v="2329"/>
    <s v="high"/>
    <s v="Good Performance"/>
    <s v="Tom Ashbrook"/>
    <s v="TEC-PH-10001494"/>
    <s v="Technology"/>
  </r>
  <r>
    <n v="2626"/>
    <x v="1286"/>
    <x v="760"/>
    <d v="2017-10-24T00:00:00"/>
    <s v="First Class"/>
    <s v="TA-21385"/>
    <s v="Tom Ashbrook"/>
    <s v="Home Office"/>
    <x v="0"/>
    <x v="20"/>
    <x v="15"/>
    <n v="10024"/>
    <x v="3"/>
    <s v="OFF-EN-10002500"/>
    <x v="1"/>
    <s v="Envelopes"/>
    <x v="118"/>
    <x v="1011"/>
    <n v="5"/>
    <n v="0"/>
    <x v="1054"/>
    <s v="low"/>
    <s v="Next time"/>
    <s v="Tom Ashbrook"/>
    <s v="OFF-EN-10002500"/>
    <s v="Office Supplies"/>
  </r>
  <r>
    <n v="2627"/>
    <x v="1286"/>
    <x v="760"/>
    <d v="2017-10-24T00:00:00"/>
    <s v="First Class"/>
    <s v="TA-21385"/>
    <s v="Tom Ashbrook"/>
    <s v="Home Office"/>
    <x v="0"/>
    <x v="20"/>
    <x v="15"/>
    <n v="10024"/>
    <x v="3"/>
    <s v="TEC-PH-10003800"/>
    <x v="2"/>
    <s v="Phones"/>
    <x v="509"/>
    <x v="2153"/>
    <n v="1"/>
    <n v="0"/>
    <x v="2330"/>
    <s v="low"/>
    <s v="Next time"/>
    <s v="Tom Ashbrook"/>
    <s v="TEC-PH-10003800"/>
    <s v="Technology"/>
  </r>
  <r>
    <n v="2628"/>
    <x v="1287"/>
    <x v="38"/>
    <d v="2017-11-15T00:00:00"/>
    <s v="First Class"/>
    <s v="SB-20290"/>
    <s v="Sean Braxton"/>
    <s v="Corporate"/>
    <x v="0"/>
    <x v="24"/>
    <x v="24"/>
    <n v="45503"/>
    <x v="3"/>
    <s v="TEC-AC-10002399"/>
    <x v="2"/>
    <s v="Accessories"/>
    <x v="453"/>
    <x v="2154"/>
    <n v="4"/>
    <n v="0.2"/>
    <x v="2331"/>
    <s v="low"/>
    <s v="Next time"/>
    <s v="Sean Braxton"/>
    <s v="TEC-AC-10002399"/>
    <s v="Technology"/>
  </r>
  <r>
    <n v="2629"/>
    <x v="1287"/>
    <x v="38"/>
    <d v="2017-11-15T00:00:00"/>
    <s v="First Class"/>
    <s v="SB-20290"/>
    <s v="Sean Braxton"/>
    <s v="Corporate"/>
    <x v="0"/>
    <x v="24"/>
    <x v="24"/>
    <n v="45503"/>
    <x v="3"/>
    <s v="TEC-MA-10002210"/>
    <x v="2"/>
    <s v="Machines"/>
    <x v="1375"/>
    <x v="2155"/>
    <n v="7"/>
    <n v="0.7"/>
    <x v="2332"/>
    <s v="low"/>
    <s v="Next time"/>
    <s v="Sean Braxton"/>
    <s v="TEC-MA-10002210"/>
    <s v="Technology"/>
  </r>
  <r>
    <n v="2630"/>
    <x v="1287"/>
    <x v="38"/>
    <d v="2017-11-15T00:00:00"/>
    <s v="First Class"/>
    <s v="SB-20290"/>
    <s v="Sean Braxton"/>
    <s v="Corporate"/>
    <x v="0"/>
    <x v="24"/>
    <x v="24"/>
    <n v="45503"/>
    <x v="3"/>
    <s v="OFF-BI-10003196"/>
    <x v="1"/>
    <s v="Binders"/>
    <x v="1376"/>
    <x v="2156"/>
    <n v="10"/>
    <n v="0.7"/>
    <x v="2333"/>
    <s v="low"/>
    <s v="Next time"/>
    <s v="Sean Braxton"/>
    <s v="OFF-BI-10003196"/>
    <s v="Office Supplies"/>
  </r>
  <r>
    <n v="2631"/>
    <x v="1288"/>
    <x v="229"/>
    <d v="2015-09-15T00:00:00"/>
    <s v="Standard Class"/>
    <s v="AB-10150"/>
    <s v="Aimee Bixby"/>
    <s v="Consumer"/>
    <x v="0"/>
    <x v="251"/>
    <x v="26"/>
    <n v="74133"/>
    <x v="2"/>
    <s v="OFF-PA-10000477"/>
    <x v="1"/>
    <s v="Paper"/>
    <x v="1214"/>
    <x v="1801"/>
    <n v="3"/>
    <n v="0"/>
    <x v="1937"/>
    <s v="low"/>
    <s v="Next time"/>
    <s v="Aimee Bixby"/>
    <s v="OFF-PA-10000477"/>
    <s v="Office Supplies"/>
  </r>
  <r>
    <n v="2632"/>
    <x v="1289"/>
    <x v="356"/>
    <d v="2017-05-20T00:00:00"/>
    <s v="Standard Class"/>
    <s v="JF-15295"/>
    <s v="Jason Fortune-"/>
    <s v="Consumer"/>
    <x v="0"/>
    <x v="4"/>
    <x v="4"/>
    <n v="98103"/>
    <x v="1"/>
    <s v="FUR-FU-10000076"/>
    <x v="0"/>
    <s v="Furnishings"/>
    <x v="884"/>
    <x v="786"/>
    <n v="2"/>
    <n v="0"/>
    <x v="2334"/>
    <s v="low"/>
    <s v="Next time"/>
    <s v="Jason Fortune-"/>
    <s v="FUR-FU-10000076"/>
    <s v="Furniture"/>
  </r>
  <r>
    <n v="2633"/>
    <x v="1289"/>
    <x v="356"/>
    <d v="2017-05-20T00:00:00"/>
    <s v="Standard Class"/>
    <s v="JF-15295"/>
    <s v="Jason Fortune-"/>
    <s v="Consumer"/>
    <x v="0"/>
    <x v="4"/>
    <x v="4"/>
    <n v="98103"/>
    <x v="1"/>
    <s v="FUR-CH-10002017"/>
    <x v="0"/>
    <s v="Chairs"/>
    <x v="1377"/>
    <x v="2157"/>
    <n v="2"/>
    <n v="0.2"/>
    <x v="2335"/>
    <s v="low"/>
    <s v="Next time"/>
    <s v="Jason Fortune-"/>
    <s v="FUR-CH-10002017"/>
    <s v="Furniture"/>
  </r>
  <r>
    <n v="2634"/>
    <x v="1289"/>
    <x v="356"/>
    <d v="2017-05-20T00:00:00"/>
    <s v="Standard Class"/>
    <s v="JF-15295"/>
    <s v="Jason Fortune-"/>
    <s v="Consumer"/>
    <x v="0"/>
    <x v="4"/>
    <x v="4"/>
    <n v="98103"/>
    <x v="1"/>
    <s v="FUR-CH-10004287"/>
    <x v="0"/>
    <s v="Chairs"/>
    <x v="158"/>
    <x v="2158"/>
    <n v="1"/>
    <n v="0.2"/>
    <x v="2336"/>
    <s v="low"/>
    <s v="Next time"/>
    <s v="Jason Fortune-"/>
    <s v="FUR-CH-10004287"/>
    <s v="Furniture"/>
  </r>
  <r>
    <n v="2635"/>
    <x v="1290"/>
    <x v="761"/>
    <d v="2015-07-10T00:00:00"/>
    <s v="Second Class"/>
    <s v="BF-10975"/>
    <s v="Barbara Fisher"/>
    <s v="Corporate"/>
    <x v="0"/>
    <x v="115"/>
    <x v="3"/>
    <n v="28314"/>
    <x v="0"/>
    <s v="FUR-FU-10003829"/>
    <x v="0"/>
    <s v="Furnishings"/>
    <x v="1378"/>
    <x v="1253"/>
    <n v="2"/>
    <n v="0.2"/>
    <x v="2337"/>
    <s v="low"/>
    <s v="Next time"/>
    <s v="Barbara Fisher"/>
    <s v="FUR-FU-10003829"/>
    <s v="Furniture"/>
  </r>
  <r>
    <n v="2636"/>
    <x v="1290"/>
    <x v="761"/>
    <d v="2015-07-10T00:00:00"/>
    <s v="Second Class"/>
    <s v="BF-10975"/>
    <s v="Barbara Fisher"/>
    <s v="Corporate"/>
    <x v="0"/>
    <x v="115"/>
    <x v="3"/>
    <n v="28314"/>
    <x v="0"/>
    <s v="OFF-BI-10004728"/>
    <x v="1"/>
    <s v="Binders"/>
    <x v="544"/>
    <x v="2159"/>
    <n v="5"/>
    <n v="0.7"/>
    <x v="2338"/>
    <s v="low"/>
    <s v="Next time"/>
    <s v="Barbara Fisher"/>
    <s v="OFF-BI-10004728"/>
    <s v="Office Supplies"/>
  </r>
  <r>
    <n v="2637"/>
    <x v="1291"/>
    <x v="762"/>
    <d v="2015-08-19T00:00:00"/>
    <s v="Standard Class"/>
    <s v="TT-21265"/>
    <s v="Tim Taslimi"/>
    <s v="Corporate"/>
    <x v="0"/>
    <x v="1"/>
    <x v="1"/>
    <n v="90045"/>
    <x v="1"/>
    <s v="OFF-ST-10000046"/>
    <x v="1"/>
    <s v="Storage"/>
    <x v="764"/>
    <x v="2105"/>
    <n v="2"/>
    <n v="0"/>
    <x v="2278"/>
    <s v="low"/>
    <s v="Next time"/>
    <s v="Tim Taslimi"/>
    <s v="OFF-ST-10000046"/>
    <s v="Office Supplies"/>
  </r>
  <r>
    <n v="2638"/>
    <x v="1292"/>
    <x v="492"/>
    <d v="2017-06-18T00:00:00"/>
    <s v="Standard Class"/>
    <s v="SB-20170"/>
    <s v="Sarah Bern"/>
    <s v="Consumer"/>
    <x v="0"/>
    <x v="20"/>
    <x v="15"/>
    <n v="10035"/>
    <x v="3"/>
    <s v="OFF-PA-10000697"/>
    <x v="1"/>
    <s v="Paper"/>
    <x v="1379"/>
    <x v="2160"/>
    <n v="4"/>
    <n v="0"/>
    <x v="2339"/>
    <s v="low"/>
    <s v="Next time"/>
    <s v="Sarah Bern"/>
    <s v="OFF-PA-10000697"/>
    <s v="Office Supplies"/>
  </r>
  <r>
    <n v="2639"/>
    <x v="1292"/>
    <x v="492"/>
    <d v="2017-06-18T00:00:00"/>
    <s v="Standard Class"/>
    <s v="SB-20170"/>
    <s v="Sarah Bern"/>
    <s v="Consumer"/>
    <x v="0"/>
    <x v="20"/>
    <x v="15"/>
    <n v="10035"/>
    <x v="3"/>
    <s v="OFF-BI-10000848"/>
    <x v="1"/>
    <s v="Binders"/>
    <x v="520"/>
    <x v="531"/>
    <n v="3"/>
    <n v="0.2"/>
    <x v="727"/>
    <s v="low"/>
    <s v="Next time"/>
    <s v="Sarah Bern"/>
    <s v="OFF-BI-10000848"/>
    <s v="Office Supplies"/>
  </r>
  <r>
    <n v="2640"/>
    <x v="1292"/>
    <x v="492"/>
    <d v="2017-06-18T00:00:00"/>
    <s v="Standard Class"/>
    <s v="SB-20170"/>
    <s v="Sarah Bern"/>
    <s v="Consumer"/>
    <x v="0"/>
    <x v="20"/>
    <x v="15"/>
    <n v="10035"/>
    <x v="3"/>
    <s v="OFF-AR-10004691"/>
    <x v="1"/>
    <s v="Art"/>
    <x v="1380"/>
    <x v="2161"/>
    <n v="3"/>
    <n v="0"/>
    <x v="2340"/>
    <s v="low"/>
    <s v="Next time"/>
    <s v="Sarah Bern"/>
    <s v="OFF-AR-10004691"/>
    <s v="Office Supplies"/>
  </r>
  <r>
    <n v="2641"/>
    <x v="1292"/>
    <x v="492"/>
    <d v="2017-06-18T00:00:00"/>
    <s v="Standard Class"/>
    <s v="SB-20170"/>
    <s v="Sarah Bern"/>
    <s v="Consumer"/>
    <x v="0"/>
    <x v="20"/>
    <x v="15"/>
    <n v="10035"/>
    <x v="3"/>
    <s v="FUR-CH-10000595"/>
    <x v="0"/>
    <s v="Chairs"/>
    <x v="468"/>
    <x v="2162"/>
    <n v="4"/>
    <n v="0.1"/>
    <x v="2341"/>
    <s v="low"/>
    <s v="Next time"/>
    <s v="Sarah Bern"/>
    <s v="FUR-CH-10000595"/>
    <s v="Furniture"/>
  </r>
  <r>
    <n v="2642"/>
    <x v="1293"/>
    <x v="763"/>
    <d v="2015-02-25T00:00:00"/>
    <s v="Standard Class"/>
    <s v="LM-17065"/>
    <s v="Liz MacKendrick"/>
    <s v="Consumer"/>
    <x v="0"/>
    <x v="322"/>
    <x v="36"/>
    <n v="71901"/>
    <x v="0"/>
    <s v="TEC-AC-10000927"/>
    <x v="2"/>
    <s v="Accessories"/>
    <x v="701"/>
    <x v="803"/>
    <n v="1"/>
    <n v="0"/>
    <x v="2342"/>
    <s v="low"/>
    <s v="Next time"/>
    <s v="Liz Mackendrick"/>
    <s v="TEC-AC-10000927"/>
    <s v="Technology"/>
  </r>
  <r>
    <n v="2643"/>
    <x v="1294"/>
    <x v="723"/>
    <d v="2016-12-30T00:00:00"/>
    <s v="First Class"/>
    <s v="KA-16525"/>
    <s v="Kelly Andreada"/>
    <s v="Consumer"/>
    <x v="0"/>
    <x v="34"/>
    <x v="10"/>
    <n v="60505"/>
    <x v="2"/>
    <s v="OFF-PA-10001289"/>
    <x v="1"/>
    <s v="Paper"/>
    <x v="961"/>
    <x v="775"/>
    <n v="6"/>
    <n v="0.2"/>
    <x v="2343"/>
    <s v="low"/>
    <s v="Next time"/>
    <s v="Kelly Andreada"/>
    <s v="OFF-PA-10001289"/>
    <s v="Office Supplies"/>
  </r>
  <r>
    <n v="2644"/>
    <x v="1295"/>
    <x v="764"/>
    <d v="2016-04-21T00:00:00"/>
    <s v="Second Class"/>
    <s v="BF-11170"/>
    <s v="Ben Ferrer"/>
    <s v="Home Office"/>
    <x v="0"/>
    <x v="253"/>
    <x v="3"/>
    <n v="27604"/>
    <x v="0"/>
    <s v="TEC-PH-10003092"/>
    <x v="2"/>
    <s v="Phones"/>
    <x v="521"/>
    <x v="2163"/>
    <n v="1"/>
    <n v="0.2"/>
    <x v="2344"/>
    <s v="low"/>
    <s v="Next time"/>
    <s v="Ben Ferrer"/>
    <s v="TEC-PH-10003092"/>
    <s v="Technology"/>
  </r>
  <r>
    <n v="2645"/>
    <x v="1295"/>
    <x v="764"/>
    <d v="2016-04-21T00:00:00"/>
    <s v="Second Class"/>
    <s v="BF-11170"/>
    <s v="Ben Ferrer"/>
    <s v="Home Office"/>
    <x v="0"/>
    <x v="253"/>
    <x v="3"/>
    <n v="27604"/>
    <x v="0"/>
    <s v="FUR-FU-10000206"/>
    <x v="0"/>
    <s v="Furnishings"/>
    <x v="397"/>
    <x v="2164"/>
    <n v="8"/>
    <n v="0.2"/>
    <x v="2345"/>
    <s v="low"/>
    <s v="Next time"/>
    <s v="Ben Ferrer"/>
    <s v="FUR-FU-10000206"/>
    <s v="Furniture"/>
  </r>
  <r>
    <n v="2646"/>
    <x v="1296"/>
    <x v="557"/>
    <d v="2014-09-12T00:00:00"/>
    <s v="Second Class"/>
    <s v="TB-21400"/>
    <s v="Tom Boeckenhauer"/>
    <s v="Consumer"/>
    <x v="0"/>
    <x v="251"/>
    <x v="26"/>
    <n v="74133"/>
    <x v="2"/>
    <s v="FUR-FU-10004270"/>
    <x v="0"/>
    <s v="Furnishings"/>
    <x v="1381"/>
    <x v="2165"/>
    <n v="3"/>
    <n v="0"/>
    <x v="2346"/>
    <s v="low"/>
    <s v="Next time"/>
    <s v="Tom Boeckenhauer"/>
    <s v="FUR-FU-10004270"/>
    <s v="Furniture"/>
  </r>
  <r>
    <n v="2647"/>
    <x v="1296"/>
    <x v="557"/>
    <d v="2014-09-12T00:00:00"/>
    <s v="Second Class"/>
    <s v="TB-21400"/>
    <s v="Tom Boeckenhauer"/>
    <s v="Consumer"/>
    <x v="0"/>
    <x v="251"/>
    <x v="26"/>
    <n v="74133"/>
    <x v="2"/>
    <s v="OFF-BI-10000948"/>
    <x v="1"/>
    <s v="Binders"/>
    <x v="1382"/>
    <x v="2166"/>
    <n v="3"/>
    <n v="0"/>
    <x v="2347"/>
    <s v="low"/>
    <s v="Next time"/>
    <s v="Tom Boeckenhauer"/>
    <s v="OFF-BI-10000948"/>
    <s v="Office Supplies"/>
  </r>
  <r>
    <n v="2648"/>
    <x v="1296"/>
    <x v="557"/>
    <d v="2014-09-12T00:00:00"/>
    <s v="Second Class"/>
    <s v="TB-21400"/>
    <s v="Tom Boeckenhauer"/>
    <s v="Consumer"/>
    <x v="0"/>
    <x v="251"/>
    <x v="26"/>
    <n v="74133"/>
    <x v="2"/>
    <s v="OFF-PA-10000223"/>
    <x v="1"/>
    <s v="Paper"/>
    <x v="1383"/>
    <x v="91"/>
    <n v="2"/>
    <n v="0"/>
    <x v="91"/>
    <s v="low"/>
    <s v="Next time"/>
    <s v="Tom Boeckenhauer"/>
    <s v="OFF-PA-10000223"/>
    <s v="Office Supplies"/>
  </r>
  <r>
    <n v="2649"/>
    <x v="1296"/>
    <x v="557"/>
    <d v="2014-09-12T00:00:00"/>
    <s v="Second Class"/>
    <s v="TB-21400"/>
    <s v="Tom Boeckenhauer"/>
    <s v="Consumer"/>
    <x v="0"/>
    <x v="251"/>
    <x v="26"/>
    <n v="74133"/>
    <x v="2"/>
    <s v="FUR-FU-10004665"/>
    <x v="0"/>
    <s v="Furnishings"/>
    <x v="1354"/>
    <x v="2098"/>
    <n v="6"/>
    <n v="0"/>
    <x v="2270"/>
    <s v="low"/>
    <s v="Next time"/>
    <s v="Tom Boeckenhauer"/>
    <s v="FUR-FU-10004665"/>
    <s v="Furniture"/>
  </r>
  <r>
    <n v="2650"/>
    <x v="1296"/>
    <x v="557"/>
    <d v="2014-09-12T00:00:00"/>
    <s v="Second Class"/>
    <s v="TB-21400"/>
    <s v="Tom Boeckenhauer"/>
    <s v="Consumer"/>
    <x v="0"/>
    <x v="251"/>
    <x v="26"/>
    <n v="74133"/>
    <x v="2"/>
    <s v="TEC-PH-10000215"/>
    <x v="2"/>
    <s v="Phones"/>
    <x v="140"/>
    <x v="1230"/>
    <n v="3"/>
    <n v="0"/>
    <x v="1281"/>
    <s v="low"/>
    <s v="Next time"/>
    <s v="Tom Boeckenhauer"/>
    <s v="TEC-PH-10000215"/>
    <s v="Technology"/>
  </r>
  <r>
    <n v="2651"/>
    <x v="1297"/>
    <x v="182"/>
    <d v="2016-10-01T00:00:00"/>
    <s v="Standard Class"/>
    <s v="SH-19975"/>
    <s v="Sally Hughsby"/>
    <s v="Corporate"/>
    <x v="0"/>
    <x v="86"/>
    <x v="1"/>
    <n v="92345"/>
    <x v="1"/>
    <s v="FUR-BO-10004467"/>
    <x v="0"/>
    <s v="Bookcases"/>
    <x v="892"/>
    <x v="2167"/>
    <n v="5"/>
    <n v="0.15"/>
    <x v="2348"/>
    <s v="low"/>
    <s v="Next time"/>
    <s v="Sally Hughsby"/>
    <s v="FUR-BO-10004467"/>
    <s v="Furniture"/>
  </r>
  <r>
    <n v="2652"/>
    <x v="1298"/>
    <x v="697"/>
    <d v="2017-09-21T00:00:00"/>
    <s v="Second Class"/>
    <s v="AS-10225"/>
    <s v="Alan Schoenberger"/>
    <s v="Corporate"/>
    <x v="0"/>
    <x v="212"/>
    <x v="7"/>
    <n v="84604"/>
    <x v="1"/>
    <s v="OFF-BI-10000829"/>
    <x v="1"/>
    <s v="Binders"/>
    <x v="307"/>
    <x v="2168"/>
    <n v="3"/>
    <n v="0.2"/>
    <x v="2349"/>
    <s v="low"/>
    <s v="Next time"/>
    <s v="Alan Schoenberger"/>
    <s v="OFF-BI-10000829"/>
    <s v="Office Supplies"/>
  </r>
  <r>
    <n v="2653"/>
    <x v="1298"/>
    <x v="697"/>
    <d v="2017-09-21T00:00:00"/>
    <s v="Second Class"/>
    <s v="AS-10225"/>
    <s v="Alan Schoenberger"/>
    <s v="Corporate"/>
    <x v="0"/>
    <x v="212"/>
    <x v="7"/>
    <n v="84604"/>
    <x v="1"/>
    <s v="OFF-BI-10003712"/>
    <x v="1"/>
    <s v="Binders"/>
    <x v="696"/>
    <x v="692"/>
    <n v="3"/>
    <n v="0.2"/>
    <x v="708"/>
    <s v="low"/>
    <s v="Next time"/>
    <s v="Alan Schoenberger"/>
    <s v="OFF-BI-10003712"/>
    <s v="Office Supplies"/>
  </r>
  <r>
    <n v="2654"/>
    <x v="1298"/>
    <x v="697"/>
    <d v="2017-09-21T00:00:00"/>
    <s v="Second Class"/>
    <s v="AS-10225"/>
    <s v="Alan Schoenberger"/>
    <s v="Corporate"/>
    <x v="0"/>
    <x v="212"/>
    <x v="7"/>
    <n v="84604"/>
    <x v="1"/>
    <s v="OFF-PA-10000062"/>
    <x v="1"/>
    <s v="Paper"/>
    <x v="1384"/>
    <x v="2169"/>
    <n v="3"/>
    <n v="0"/>
    <x v="2350"/>
    <s v="low"/>
    <s v="Next time"/>
    <s v="Alan Schoenberger"/>
    <s v="OFF-PA-10000062"/>
    <s v="Office Supplies"/>
  </r>
  <r>
    <n v="2655"/>
    <x v="1298"/>
    <x v="697"/>
    <d v="2017-09-21T00:00:00"/>
    <s v="Second Class"/>
    <s v="AS-10225"/>
    <s v="Alan Schoenberger"/>
    <s v="Corporate"/>
    <x v="0"/>
    <x v="212"/>
    <x v="7"/>
    <n v="84604"/>
    <x v="1"/>
    <s v="FUR-BO-10003404"/>
    <x v="0"/>
    <s v="Bookcases"/>
    <x v="1385"/>
    <x v="2170"/>
    <n v="3"/>
    <n v="0"/>
    <x v="2351"/>
    <s v="low"/>
    <s v="Next time"/>
    <s v="Alan Schoenberger"/>
    <s v="FUR-BO-10003404"/>
    <s v="Furniture"/>
  </r>
  <r>
    <n v="2656"/>
    <x v="1298"/>
    <x v="697"/>
    <d v="2017-09-21T00:00:00"/>
    <s v="Second Class"/>
    <s v="AS-10225"/>
    <s v="Alan Schoenberger"/>
    <s v="Corporate"/>
    <x v="0"/>
    <x v="212"/>
    <x v="7"/>
    <n v="84604"/>
    <x v="1"/>
    <s v="OFF-BI-10004233"/>
    <x v="1"/>
    <s v="Binders"/>
    <x v="1386"/>
    <x v="2171"/>
    <n v="2"/>
    <n v="0.2"/>
    <x v="2352"/>
    <s v="low"/>
    <s v="Next time"/>
    <s v="Alan Schoenberger"/>
    <s v="OFF-BI-10004233"/>
    <s v="Office Supplies"/>
  </r>
  <r>
    <n v="2657"/>
    <x v="1298"/>
    <x v="697"/>
    <d v="2017-09-21T00:00:00"/>
    <s v="Second Class"/>
    <s v="AS-10225"/>
    <s v="Alan Schoenberger"/>
    <s v="Corporate"/>
    <x v="0"/>
    <x v="212"/>
    <x v="7"/>
    <n v="84604"/>
    <x v="1"/>
    <s v="OFF-ST-10001272"/>
    <x v="1"/>
    <s v="Storage"/>
    <x v="533"/>
    <x v="2172"/>
    <n v="2"/>
    <n v="0"/>
    <x v="2353"/>
    <s v="low"/>
    <s v="Next time"/>
    <s v="Alan Schoenberger"/>
    <s v="OFF-ST-10001272"/>
    <s v="Office Supplies"/>
  </r>
  <r>
    <n v="2658"/>
    <x v="1298"/>
    <x v="697"/>
    <d v="2017-09-21T00:00:00"/>
    <s v="Second Class"/>
    <s v="AS-10225"/>
    <s v="Alan Schoenberger"/>
    <s v="Corporate"/>
    <x v="0"/>
    <x v="212"/>
    <x v="7"/>
    <n v="84604"/>
    <x v="1"/>
    <s v="OFF-LA-10001175"/>
    <x v="1"/>
    <s v="Labels"/>
    <x v="781"/>
    <x v="928"/>
    <n v="5"/>
    <n v="0"/>
    <x v="967"/>
    <s v="low"/>
    <s v="Next time"/>
    <s v="Alan Schoenberger"/>
    <s v="OFF-LA-10001175"/>
    <s v="Office Supplies"/>
  </r>
  <r>
    <n v="2659"/>
    <x v="1299"/>
    <x v="765"/>
    <d v="2016-08-20T00:00:00"/>
    <s v="Standard Class"/>
    <s v="PK-19075"/>
    <s v="Pete Kriz"/>
    <s v="Consumer"/>
    <x v="0"/>
    <x v="8"/>
    <x v="1"/>
    <n v="94110"/>
    <x v="1"/>
    <s v="OFF-EN-10004030"/>
    <x v="1"/>
    <s v="Envelopes"/>
    <x v="136"/>
    <x v="139"/>
    <n v="3"/>
    <n v="0"/>
    <x v="141"/>
    <s v="low"/>
    <s v="Next time"/>
    <s v="Pete Kriz"/>
    <s v="OFF-EN-10004030"/>
    <s v="Office Supplies"/>
  </r>
  <r>
    <n v="2660"/>
    <x v="1300"/>
    <x v="100"/>
    <d v="2015-12-28T00:00:00"/>
    <s v="Standard Class"/>
    <s v="HR-14830"/>
    <s v="Harold Ryan"/>
    <s v="Corporate"/>
    <x v="0"/>
    <x v="23"/>
    <x v="16"/>
    <n v="85234"/>
    <x v="1"/>
    <s v="FUR-CH-10004287"/>
    <x v="0"/>
    <s v="Chairs"/>
    <x v="158"/>
    <x v="2173"/>
    <n v="4"/>
    <n v="0.2"/>
    <x v="2354"/>
    <s v="low"/>
    <s v="Next time"/>
    <s v="Harold Ryan"/>
    <s v="FUR-CH-10004287"/>
    <s v="Furniture"/>
  </r>
  <r>
    <n v="2661"/>
    <x v="1301"/>
    <x v="354"/>
    <d v="2017-12-02T00:00:00"/>
    <s v="Standard Class"/>
    <s v="DG-13300"/>
    <s v="Deirdre Greer"/>
    <s v="Corporate"/>
    <x v="0"/>
    <x v="20"/>
    <x v="15"/>
    <n v="10035"/>
    <x v="3"/>
    <s v="TEC-PH-10002834"/>
    <x v="2"/>
    <s v="Phones"/>
    <x v="1387"/>
    <x v="2174"/>
    <n v="11"/>
    <n v="0"/>
    <x v="2355"/>
    <s v="low"/>
    <s v="Good Performance"/>
    <s v="Deirdre Greer"/>
    <s v="TEC-PH-10002834"/>
    <s v="Technology"/>
  </r>
  <r>
    <n v="2662"/>
    <x v="1301"/>
    <x v="354"/>
    <d v="2017-12-02T00:00:00"/>
    <s v="Standard Class"/>
    <s v="DG-13300"/>
    <s v="Deirdre Greer"/>
    <s v="Corporate"/>
    <x v="0"/>
    <x v="20"/>
    <x v="15"/>
    <n v="10035"/>
    <x v="3"/>
    <s v="OFF-EN-10003055"/>
    <x v="1"/>
    <s v="Envelopes"/>
    <x v="882"/>
    <x v="1095"/>
    <n v="2"/>
    <n v="0"/>
    <x v="1140"/>
    <s v="low"/>
    <s v="Next time"/>
    <s v="Deirdre Greer"/>
    <s v="OFF-EN-10003055"/>
    <s v="Office Supplies"/>
  </r>
  <r>
    <n v="2663"/>
    <x v="1302"/>
    <x v="349"/>
    <d v="2017-04-15T00:00:00"/>
    <s v="First Class"/>
    <s v="CL-12700"/>
    <s v="Craig Leslie"/>
    <s v="Home Office"/>
    <x v="0"/>
    <x v="24"/>
    <x v="25"/>
    <n v="65807"/>
    <x v="2"/>
    <s v="OFF-BI-10003460"/>
    <x v="1"/>
    <s v="Binders"/>
    <x v="237"/>
    <x v="2175"/>
    <n v="2"/>
    <n v="0"/>
    <x v="2356"/>
    <s v="low"/>
    <s v="Next time"/>
    <s v="Craig Leslie"/>
    <s v="OFF-BI-10003460"/>
    <s v="Office Supplies"/>
  </r>
  <r>
    <n v="2664"/>
    <x v="1303"/>
    <x v="766"/>
    <d v="2016-05-04T00:00:00"/>
    <s v="First Class"/>
    <s v="HF-14995"/>
    <s v="Herbert Flentye"/>
    <s v="Consumer"/>
    <x v="0"/>
    <x v="26"/>
    <x v="18"/>
    <n v="38109"/>
    <x v="0"/>
    <s v="OFF-LA-10001569"/>
    <x v="1"/>
    <s v="Labels"/>
    <x v="639"/>
    <x v="2176"/>
    <n v="1"/>
    <n v="0.2"/>
    <x v="2357"/>
    <s v="low"/>
    <s v="Next time"/>
    <s v="Herbert Flentye"/>
    <s v="OFF-LA-10001569"/>
    <s v="Office Supplies"/>
  </r>
  <r>
    <n v="2665"/>
    <x v="1303"/>
    <x v="766"/>
    <d v="2016-05-04T00:00:00"/>
    <s v="First Class"/>
    <s v="HF-14995"/>
    <s v="Herbert Flentye"/>
    <s v="Consumer"/>
    <x v="0"/>
    <x v="26"/>
    <x v="18"/>
    <n v="38109"/>
    <x v="0"/>
    <s v="FUR-TA-10004534"/>
    <x v="0"/>
    <s v="Tables"/>
    <x v="121"/>
    <x v="2177"/>
    <n v="3"/>
    <n v="0.4"/>
    <x v="2358"/>
    <s v="low"/>
    <s v="Next time"/>
    <s v="Herbert Flentye"/>
    <s v="FUR-TA-10004534"/>
    <s v="Furniture"/>
  </r>
  <r>
    <n v="2666"/>
    <x v="1303"/>
    <x v="766"/>
    <d v="2016-05-04T00:00:00"/>
    <s v="First Class"/>
    <s v="HF-14995"/>
    <s v="Herbert Flentye"/>
    <s v="Consumer"/>
    <x v="0"/>
    <x v="26"/>
    <x v="18"/>
    <n v="38109"/>
    <x v="0"/>
    <s v="OFF-BI-10002954"/>
    <x v="1"/>
    <s v="Binders"/>
    <x v="1188"/>
    <x v="2178"/>
    <n v="2"/>
    <n v="0.7"/>
    <x v="2359"/>
    <s v="low"/>
    <s v="Next time"/>
    <s v="Herbert Flentye"/>
    <s v="OFF-BI-10002954"/>
    <s v="Office Supplies"/>
  </r>
  <r>
    <n v="2667"/>
    <x v="1304"/>
    <x v="393"/>
    <d v="2016-10-01T00:00:00"/>
    <s v="Same Day"/>
    <s v="HG-15025"/>
    <s v="Hunter Glantz"/>
    <s v="Consumer"/>
    <x v="0"/>
    <x v="112"/>
    <x v="5"/>
    <n v="79109"/>
    <x v="2"/>
    <s v="TEC-AC-10003832"/>
    <x v="2"/>
    <s v="Accessories"/>
    <x v="463"/>
    <x v="2179"/>
    <n v="3"/>
    <n v="0.2"/>
    <x v="2360"/>
    <s v="low"/>
    <s v="Next time"/>
    <s v="Hunter Glantz"/>
    <s v="TEC-AC-10003832"/>
    <s v="Technology"/>
  </r>
  <r>
    <n v="2668"/>
    <x v="1304"/>
    <x v="393"/>
    <d v="2016-10-01T00:00:00"/>
    <s v="Same Day"/>
    <s v="HG-15025"/>
    <s v="Hunter Glantz"/>
    <s v="Consumer"/>
    <x v="0"/>
    <x v="112"/>
    <x v="5"/>
    <n v="79109"/>
    <x v="2"/>
    <s v="OFF-PA-10000474"/>
    <x v="1"/>
    <s v="Paper"/>
    <x v="33"/>
    <x v="2180"/>
    <n v="1"/>
    <n v="0.2"/>
    <x v="2361"/>
    <s v="low"/>
    <s v="Next time"/>
    <s v="Hunter Glantz"/>
    <s v="OFF-PA-10000474"/>
    <s v="Office Supplies"/>
  </r>
  <r>
    <n v="2669"/>
    <x v="1305"/>
    <x v="767"/>
    <d v="2015-08-30T00:00:00"/>
    <s v="Standard Class"/>
    <s v="NL-18310"/>
    <s v="Nancy Lomonaco"/>
    <s v="Home Office"/>
    <x v="0"/>
    <x v="1"/>
    <x v="1"/>
    <n v="90045"/>
    <x v="1"/>
    <s v="FUR-CH-10002774"/>
    <x v="0"/>
    <s v="Chairs"/>
    <x v="23"/>
    <x v="1573"/>
    <n v="1"/>
    <n v="0.2"/>
    <x v="2362"/>
    <s v="low"/>
    <s v="Next time"/>
    <s v="Nancy Lomonaco"/>
    <s v="FUR-CH-10002774"/>
    <s v="Furniture"/>
  </r>
  <r>
    <n v="2670"/>
    <x v="1305"/>
    <x v="767"/>
    <d v="2015-08-30T00:00:00"/>
    <s v="Standard Class"/>
    <s v="NL-18310"/>
    <s v="Nancy Lomonaco"/>
    <s v="Home Office"/>
    <x v="0"/>
    <x v="1"/>
    <x v="1"/>
    <n v="90045"/>
    <x v="1"/>
    <s v="OFF-AP-10002765"/>
    <x v="1"/>
    <s v="Appliances"/>
    <x v="1261"/>
    <x v="2181"/>
    <n v="4"/>
    <n v="0"/>
    <x v="2363"/>
    <s v="low"/>
    <s v="Next time"/>
    <s v="Nancy Lomonaco"/>
    <s v="OFF-AP-10002765"/>
    <s v="Office Supplies"/>
  </r>
  <r>
    <n v="2671"/>
    <x v="1306"/>
    <x v="340"/>
    <d v="2014-09-12T00:00:00"/>
    <s v="Second Class"/>
    <s v="RR-19525"/>
    <s v="Rick Reed"/>
    <s v="Corporate"/>
    <x v="0"/>
    <x v="90"/>
    <x v="31"/>
    <n v="1852"/>
    <x v="3"/>
    <s v="OFF-PA-10001144"/>
    <x v="1"/>
    <s v="Paper"/>
    <x v="163"/>
    <x v="1668"/>
    <n v="3"/>
    <n v="0"/>
    <x v="1776"/>
    <s v="low"/>
    <s v="Next time"/>
    <s v="Rick Reed"/>
    <s v="OFF-PA-10001144"/>
    <s v="Office Supplies"/>
  </r>
  <r>
    <n v="2672"/>
    <x v="1306"/>
    <x v="340"/>
    <d v="2014-09-12T00:00:00"/>
    <s v="Second Class"/>
    <s v="RR-19525"/>
    <s v="Rick Reed"/>
    <s v="Corporate"/>
    <x v="0"/>
    <x v="90"/>
    <x v="31"/>
    <n v="1852"/>
    <x v="3"/>
    <s v="FUR-CH-10003761"/>
    <x v="0"/>
    <s v="Chairs"/>
    <x v="1388"/>
    <x v="2182"/>
    <n v="6"/>
    <n v="0"/>
    <x v="2364"/>
    <s v="low"/>
    <s v="Next time"/>
    <s v="Rick Reed"/>
    <s v="FUR-CH-10003761"/>
    <s v="Furniture"/>
  </r>
  <r>
    <n v="2673"/>
    <x v="1306"/>
    <x v="340"/>
    <d v="2014-09-12T00:00:00"/>
    <s v="Second Class"/>
    <s v="RR-19525"/>
    <s v="Rick Reed"/>
    <s v="Corporate"/>
    <x v="0"/>
    <x v="90"/>
    <x v="31"/>
    <n v="1852"/>
    <x v="3"/>
    <s v="OFF-PA-10004665"/>
    <x v="1"/>
    <s v="Paper"/>
    <x v="1389"/>
    <x v="2183"/>
    <n v="2"/>
    <n v="0"/>
    <x v="2365"/>
    <s v="low"/>
    <s v="Next time"/>
    <s v="Rick Reed"/>
    <s v="OFF-PA-10004665"/>
    <s v="Office Supplies"/>
  </r>
  <r>
    <n v="2674"/>
    <x v="1306"/>
    <x v="340"/>
    <d v="2014-09-12T00:00:00"/>
    <s v="Second Class"/>
    <s v="RR-19525"/>
    <s v="Rick Reed"/>
    <s v="Corporate"/>
    <x v="0"/>
    <x v="90"/>
    <x v="31"/>
    <n v="1852"/>
    <x v="3"/>
    <s v="OFF-ST-10000078"/>
    <x v="1"/>
    <s v="Storage"/>
    <x v="1227"/>
    <x v="2184"/>
    <n v="5"/>
    <n v="0"/>
    <x v="2366"/>
    <s v="low"/>
    <s v="Good Performance"/>
    <s v="Rick Reed"/>
    <s v="OFF-ST-10000078"/>
    <s v="Office Supplies"/>
  </r>
  <r>
    <n v="2675"/>
    <x v="1307"/>
    <x v="734"/>
    <d v="2017-12-03T00:00:00"/>
    <s v="Same Day"/>
    <s v="TC-21295"/>
    <s v="Toby Carlisle"/>
    <s v="Consumer"/>
    <x v="0"/>
    <x v="70"/>
    <x v="1"/>
    <n v="92024"/>
    <x v="1"/>
    <s v="OFF-PA-10000357"/>
    <x v="1"/>
    <s v="Paper"/>
    <x v="1228"/>
    <x v="1668"/>
    <n v="3"/>
    <n v="0"/>
    <x v="1776"/>
    <s v="low"/>
    <s v="Next time"/>
    <s v="Toby Carlisle"/>
    <s v="OFF-PA-10000357"/>
    <s v="Office Supplies"/>
  </r>
  <r>
    <n v="2676"/>
    <x v="1308"/>
    <x v="344"/>
    <d v="2017-12-02T00:00:00"/>
    <s v="Standard Class"/>
    <s v="DB-13615"/>
    <s v="Doug Bickford"/>
    <s v="Consumer"/>
    <x v="0"/>
    <x v="153"/>
    <x v="3"/>
    <n v="28806"/>
    <x v="0"/>
    <s v="OFF-AR-10000422"/>
    <x v="1"/>
    <s v="Art"/>
    <x v="901"/>
    <x v="2175"/>
    <n v="5"/>
    <n v="0.2"/>
    <x v="2367"/>
    <s v="low"/>
    <s v="Next time"/>
    <s v="Doug Bickford"/>
    <s v="OFF-AR-10000422"/>
    <s v="Office Supplies"/>
  </r>
  <r>
    <n v="2677"/>
    <x v="1308"/>
    <x v="344"/>
    <d v="2017-12-02T00:00:00"/>
    <s v="Standard Class"/>
    <s v="DB-13615"/>
    <s v="Doug Bickford"/>
    <s v="Consumer"/>
    <x v="0"/>
    <x v="153"/>
    <x v="3"/>
    <n v="28806"/>
    <x v="0"/>
    <s v="OFF-AP-10001205"/>
    <x v="1"/>
    <s v="Appliances"/>
    <x v="1294"/>
    <x v="2185"/>
    <n v="1"/>
    <n v="0.2"/>
    <x v="2368"/>
    <s v="low"/>
    <s v="Next time"/>
    <s v="Doug Bickford"/>
    <s v="OFF-AP-10001205"/>
    <s v="Office Supplies"/>
  </r>
  <r>
    <n v="2678"/>
    <x v="1309"/>
    <x v="261"/>
    <d v="2014-06-21T00:00:00"/>
    <s v="Same Day"/>
    <s v="SV-20785"/>
    <s v="Stewart Visinsky"/>
    <s v="Consumer"/>
    <x v="0"/>
    <x v="206"/>
    <x v="22"/>
    <n v="81001"/>
    <x v="1"/>
    <s v="OFF-BI-10001116"/>
    <x v="1"/>
    <s v="Binders"/>
    <x v="1075"/>
    <x v="2186"/>
    <n v="7"/>
    <n v="0.7"/>
    <x v="2369"/>
    <s v="low"/>
    <s v="Next time"/>
    <s v="Stewart Visinsky"/>
    <s v="OFF-BI-10001116"/>
    <s v="Office Supplies"/>
  </r>
  <r>
    <n v="2679"/>
    <x v="1309"/>
    <x v="261"/>
    <d v="2014-06-21T00:00:00"/>
    <s v="Same Day"/>
    <s v="SV-20785"/>
    <s v="Stewart Visinsky"/>
    <s v="Consumer"/>
    <x v="0"/>
    <x v="206"/>
    <x v="22"/>
    <n v="81001"/>
    <x v="1"/>
    <s v="OFF-BI-10002931"/>
    <x v="1"/>
    <s v="Binders"/>
    <x v="734"/>
    <x v="2187"/>
    <n v="2"/>
    <n v="0.7"/>
    <x v="2370"/>
    <s v="low"/>
    <s v="Next time"/>
    <s v="Stewart Visinsky"/>
    <s v="OFF-BI-10002931"/>
    <s v="Office Supplies"/>
  </r>
  <r>
    <n v="2680"/>
    <x v="1310"/>
    <x v="276"/>
    <d v="2017-01-27T00:00:00"/>
    <s v="Standard Class"/>
    <s v="MH-18115"/>
    <s v="Mick Hernandez"/>
    <s v="Home Office"/>
    <x v="0"/>
    <x v="25"/>
    <x v="12"/>
    <n v="49201"/>
    <x v="2"/>
    <s v="OFF-BI-10000546"/>
    <x v="1"/>
    <s v="Binders"/>
    <x v="614"/>
    <x v="928"/>
    <n v="5"/>
    <n v="0"/>
    <x v="967"/>
    <s v="low"/>
    <s v="Next time"/>
    <s v="Mick Hernandez"/>
    <s v="OFF-BI-10000546"/>
    <s v="Office Supplies"/>
  </r>
  <r>
    <n v="2681"/>
    <x v="1310"/>
    <x v="276"/>
    <d v="2017-01-27T00:00:00"/>
    <s v="Standard Class"/>
    <s v="MH-18115"/>
    <s v="Mick Hernandez"/>
    <s v="Home Office"/>
    <x v="0"/>
    <x v="25"/>
    <x v="12"/>
    <n v="49201"/>
    <x v="2"/>
    <s v="TEC-AC-10002049"/>
    <x v="2"/>
    <s v="Accessories"/>
    <x v="695"/>
    <x v="1000"/>
    <n v="5"/>
    <n v="0"/>
    <x v="1043"/>
    <s v="low"/>
    <s v="Next time"/>
    <s v="Mick Hernandez"/>
    <s v="TEC-AC-10002049"/>
    <s v="Technology"/>
  </r>
  <r>
    <n v="2682"/>
    <x v="1310"/>
    <x v="276"/>
    <d v="2017-01-27T00:00:00"/>
    <s v="Standard Class"/>
    <s v="MH-18115"/>
    <s v="Mick Hernandez"/>
    <s v="Home Office"/>
    <x v="0"/>
    <x v="25"/>
    <x v="12"/>
    <n v="49201"/>
    <x v="2"/>
    <s v="OFF-BI-10001196"/>
    <x v="1"/>
    <s v="Binders"/>
    <x v="1390"/>
    <x v="2188"/>
    <n v="4"/>
    <n v="0"/>
    <x v="2371"/>
    <s v="low"/>
    <s v="Next time"/>
    <s v="Mick Hernandez"/>
    <s v="OFF-BI-10001196"/>
    <s v="Office Supplies"/>
  </r>
  <r>
    <n v="2683"/>
    <x v="1310"/>
    <x v="276"/>
    <d v="2017-01-27T00:00:00"/>
    <s v="Standard Class"/>
    <s v="MH-18115"/>
    <s v="Mick Hernandez"/>
    <s v="Home Office"/>
    <x v="0"/>
    <x v="25"/>
    <x v="12"/>
    <n v="49201"/>
    <x v="2"/>
    <s v="TEC-MA-10002981"/>
    <x v="2"/>
    <s v="Machines"/>
    <x v="1391"/>
    <x v="2189"/>
    <n v="3"/>
    <n v="0.1"/>
    <x v="2372"/>
    <s v="low"/>
    <s v="Next time"/>
    <s v="Mick Hernandez"/>
    <s v="TEC-MA-10002981"/>
    <s v="Technology"/>
  </r>
  <r>
    <n v="2684"/>
    <x v="1310"/>
    <x v="276"/>
    <d v="2017-01-27T00:00:00"/>
    <s v="Standard Class"/>
    <s v="MH-18115"/>
    <s v="Mick Hernandez"/>
    <s v="Home Office"/>
    <x v="0"/>
    <x v="25"/>
    <x v="12"/>
    <n v="49201"/>
    <x v="2"/>
    <s v="TEC-PH-10003601"/>
    <x v="2"/>
    <s v="Phones"/>
    <x v="1392"/>
    <x v="2190"/>
    <n v="1"/>
    <n v="0"/>
    <x v="2373"/>
    <s v="low"/>
    <s v="Next time"/>
    <s v="Mick Hernandez"/>
    <s v="TEC-PH-10003601"/>
    <s v="Technology"/>
  </r>
  <r>
    <n v="2685"/>
    <x v="1311"/>
    <x v="222"/>
    <d v="2017-07-06T00:00:00"/>
    <s v="Standard Class"/>
    <s v="CT-11995"/>
    <s v="Carol Triggs"/>
    <s v="Consumer"/>
    <x v="0"/>
    <x v="1"/>
    <x v="1"/>
    <n v="90004"/>
    <x v="1"/>
    <s v="OFF-BI-10000632"/>
    <x v="1"/>
    <s v="Binders"/>
    <x v="1297"/>
    <x v="2191"/>
    <n v="9"/>
    <n v="0.2"/>
    <x v="2374"/>
    <s v="low"/>
    <s v="Next time"/>
    <s v="Carol Triggs"/>
    <s v="OFF-BI-10000632"/>
    <s v="Office Supplies"/>
  </r>
  <r>
    <n v="2686"/>
    <x v="1312"/>
    <x v="47"/>
    <d v="2016-09-11T00:00:00"/>
    <s v="Standard Class"/>
    <s v="KB-16315"/>
    <s v="Karl Braun"/>
    <s v="Consumer"/>
    <x v="0"/>
    <x v="222"/>
    <x v="3"/>
    <n v="27360"/>
    <x v="0"/>
    <s v="OFF-EN-10003055"/>
    <x v="1"/>
    <s v="Envelopes"/>
    <x v="882"/>
    <x v="2192"/>
    <n v="3"/>
    <n v="0.2"/>
    <x v="2375"/>
    <s v="low"/>
    <s v="Next time"/>
    <s v="Karl Braun"/>
    <s v="OFF-EN-10003055"/>
    <s v="Office Supplies"/>
  </r>
  <r>
    <n v="2687"/>
    <x v="1312"/>
    <x v="47"/>
    <d v="2016-09-11T00:00:00"/>
    <s v="Standard Class"/>
    <s v="KB-16315"/>
    <s v="Karl Braun"/>
    <s v="Consumer"/>
    <x v="0"/>
    <x v="222"/>
    <x v="3"/>
    <n v="27360"/>
    <x v="0"/>
    <s v="OFF-BI-10001031"/>
    <x v="1"/>
    <s v="Binders"/>
    <x v="874"/>
    <x v="2193"/>
    <n v="2"/>
    <n v="0.7"/>
    <x v="2376"/>
    <s v="low"/>
    <s v="Next time"/>
    <s v="Karl Braun"/>
    <s v="OFF-BI-10001031"/>
    <s v="Office Supplies"/>
  </r>
  <r>
    <n v="2688"/>
    <x v="1313"/>
    <x v="578"/>
    <d v="2016-08-05T00:00:00"/>
    <s v="First Class"/>
    <s v="RA-19285"/>
    <s v="Ralph Arnett"/>
    <s v="Consumer"/>
    <x v="0"/>
    <x v="97"/>
    <x v="10"/>
    <n v="61604"/>
    <x v="2"/>
    <s v="OFF-BI-10002003"/>
    <x v="1"/>
    <s v="Binders"/>
    <x v="1393"/>
    <x v="2194"/>
    <n v="5"/>
    <n v="0.8"/>
    <x v="2377"/>
    <s v="low"/>
    <s v="Next time"/>
    <s v="Ralph Arnett"/>
    <s v="OFF-BI-10002003"/>
    <s v="Office Supplies"/>
  </r>
  <r>
    <n v="2689"/>
    <x v="1314"/>
    <x v="768"/>
    <d v="2015-11-14T00:00:00"/>
    <s v="First Class"/>
    <s v="YC-21895"/>
    <s v="Yoseph Carroll"/>
    <s v="Corporate"/>
    <x v="0"/>
    <x v="1"/>
    <x v="1"/>
    <n v="90032"/>
    <x v="1"/>
    <s v="OFF-PA-10003016"/>
    <x v="1"/>
    <s v="Paper"/>
    <x v="1394"/>
    <x v="2195"/>
    <n v="5"/>
    <n v="0"/>
    <x v="2378"/>
    <s v="low"/>
    <s v="Next time"/>
    <s v="Yoseph Carroll"/>
    <s v="OFF-PA-10003016"/>
    <s v="Office Supplies"/>
  </r>
  <r>
    <n v="2690"/>
    <x v="1315"/>
    <x v="479"/>
    <d v="2014-07-02T00:00:00"/>
    <s v="First Class"/>
    <s v="RA-19915"/>
    <s v="Russell Applegate"/>
    <s v="Consumer"/>
    <x v="0"/>
    <x v="22"/>
    <x v="10"/>
    <n v="60653"/>
    <x v="2"/>
    <s v="OFF-AR-10004582"/>
    <x v="1"/>
    <s v="Art"/>
    <x v="1184"/>
    <x v="791"/>
    <n v="4"/>
    <n v="0.2"/>
    <x v="2379"/>
    <s v="low"/>
    <s v="Next time"/>
    <s v="Russell Applegate"/>
    <s v="OFF-AR-10004582"/>
    <s v="Office Supplies"/>
  </r>
  <r>
    <n v="2691"/>
    <x v="1316"/>
    <x v="769"/>
    <d v="2017-12-08T00:00:00"/>
    <s v="Standard Class"/>
    <s v="CM-12160"/>
    <s v="Charles McCrossin"/>
    <s v="Consumer"/>
    <x v="0"/>
    <x v="10"/>
    <x v="9"/>
    <n v="19134"/>
    <x v="3"/>
    <s v="OFF-BI-10004364"/>
    <x v="1"/>
    <s v="Binders"/>
    <x v="305"/>
    <x v="2196"/>
    <n v="3"/>
    <n v="0.7"/>
    <x v="2380"/>
    <s v="low"/>
    <s v="Next time"/>
    <s v="Charles Mccrossin"/>
    <s v="OFF-BI-10004364"/>
    <s v="Office Supplies"/>
  </r>
  <r>
    <n v="2692"/>
    <x v="1317"/>
    <x v="770"/>
    <d v="2016-09-02T00:00:00"/>
    <s v="Standard Class"/>
    <s v="CS-12130"/>
    <s v="Chad Sievert"/>
    <s v="Consumer"/>
    <x v="0"/>
    <x v="323"/>
    <x v="22"/>
    <n v="80112"/>
    <x v="1"/>
    <s v="OFF-PA-10002246"/>
    <x v="1"/>
    <s v="Paper"/>
    <x v="1395"/>
    <x v="1142"/>
    <n v="3"/>
    <n v="0.2"/>
    <x v="2381"/>
    <s v="low"/>
    <s v="Next time"/>
    <s v="Chad Sievert"/>
    <s v="OFF-PA-10002246"/>
    <s v="Office Supplies"/>
  </r>
  <r>
    <n v="2693"/>
    <x v="1317"/>
    <x v="770"/>
    <d v="2016-09-02T00:00:00"/>
    <s v="Standard Class"/>
    <s v="CS-12130"/>
    <s v="Chad Sievert"/>
    <s v="Consumer"/>
    <x v="0"/>
    <x v="323"/>
    <x v="22"/>
    <n v="80112"/>
    <x v="1"/>
    <s v="TEC-PH-10002890"/>
    <x v="2"/>
    <s v="Phones"/>
    <x v="1396"/>
    <x v="2197"/>
    <n v="3"/>
    <n v="0.2"/>
    <x v="2382"/>
    <s v="low"/>
    <s v="Next time"/>
    <s v="Chad Sievert"/>
    <s v="TEC-PH-10002890"/>
    <s v="Technology"/>
  </r>
  <r>
    <n v="2694"/>
    <x v="1318"/>
    <x v="115"/>
    <d v="2016-01-28T00:00:00"/>
    <s v="Standard Class"/>
    <s v="AJ-10795"/>
    <s v="Anthony Johnson"/>
    <s v="Corporate"/>
    <x v="0"/>
    <x v="4"/>
    <x v="4"/>
    <n v="98115"/>
    <x v="1"/>
    <s v="FUR-FU-10001475"/>
    <x v="0"/>
    <s v="Furnishings"/>
    <x v="504"/>
    <x v="2198"/>
    <n v="5"/>
    <n v="0"/>
    <x v="2383"/>
    <s v="low"/>
    <s v="Next time"/>
    <s v="Anthony Johnson"/>
    <s v="FUR-FU-10001475"/>
    <s v="Furniture"/>
  </r>
  <r>
    <n v="2695"/>
    <x v="1319"/>
    <x v="771"/>
    <d v="2014-10-20T00:00:00"/>
    <s v="Standard Class"/>
    <s v="DL-12865"/>
    <s v="Dan Lawera"/>
    <s v="Consumer"/>
    <x v="0"/>
    <x v="146"/>
    <x v="2"/>
    <n v="33012"/>
    <x v="0"/>
    <s v="FUR-FU-10004270"/>
    <x v="0"/>
    <s v="Furnishings"/>
    <x v="1381"/>
    <x v="2199"/>
    <n v="1"/>
    <n v="0.2"/>
    <x v="2384"/>
    <s v="low"/>
    <s v="Next time"/>
    <s v="Dan Lawera"/>
    <s v="FUR-FU-10004270"/>
    <s v="Furniture"/>
  </r>
  <r>
    <n v="2696"/>
    <x v="1320"/>
    <x v="569"/>
    <d v="2016-02-09T00:00:00"/>
    <s v="First Class"/>
    <s v="BE-11410"/>
    <s v="Bobby Elias"/>
    <s v="Consumer"/>
    <x v="0"/>
    <x v="152"/>
    <x v="24"/>
    <n v="43130"/>
    <x v="3"/>
    <s v="OFF-PA-10003465"/>
    <x v="1"/>
    <s v="Paper"/>
    <x v="423"/>
    <x v="2200"/>
    <n v="2"/>
    <n v="0.2"/>
    <x v="2385"/>
    <s v="low"/>
    <s v="Next time"/>
    <s v="Bobby Elias"/>
    <s v="OFF-PA-10003465"/>
    <s v="Office Supplies"/>
  </r>
  <r>
    <n v="2697"/>
    <x v="1321"/>
    <x v="772"/>
    <d v="2014-03-23T00:00:00"/>
    <s v="Standard Class"/>
    <s v="SM-20320"/>
    <s v="Sean Miller"/>
    <s v="Home Office"/>
    <x v="0"/>
    <x v="108"/>
    <x v="2"/>
    <n v="32216"/>
    <x v="0"/>
    <s v="TEC-MA-10003626"/>
    <x v="2"/>
    <s v="Machines"/>
    <x v="1397"/>
    <x v="2201"/>
    <n v="4"/>
    <n v="0.5"/>
    <x v="2386"/>
    <s v="low"/>
    <s v="Next time"/>
    <s v="Sean Miller"/>
    <s v="TEC-MA-10003626"/>
    <s v="Technology"/>
  </r>
  <r>
    <n v="2698"/>
    <x v="1321"/>
    <x v="772"/>
    <d v="2014-03-23T00:00:00"/>
    <s v="Standard Class"/>
    <s v="SM-20320"/>
    <s v="Sean Miller"/>
    <s v="Home Office"/>
    <x v="0"/>
    <x v="108"/>
    <x v="2"/>
    <n v="32216"/>
    <x v="0"/>
    <s v="TEC-MA-10002412"/>
    <x v="2"/>
    <s v="Machines"/>
    <x v="1398"/>
    <x v="2202"/>
    <n v="6"/>
    <n v="0.5"/>
    <x v="2387"/>
    <s v="high"/>
    <s v="Next time"/>
    <s v="Sean Miller"/>
    <s v="TEC-MA-10002412"/>
    <s v="Technology"/>
  </r>
  <r>
    <n v="2699"/>
    <x v="1321"/>
    <x v="772"/>
    <d v="2014-03-23T00:00:00"/>
    <s v="Standard Class"/>
    <s v="SM-20320"/>
    <s v="Sean Miller"/>
    <s v="Home Office"/>
    <x v="0"/>
    <x v="108"/>
    <x v="2"/>
    <n v="32216"/>
    <x v="0"/>
    <s v="OFF-PA-10001804"/>
    <x v="1"/>
    <s v="Paper"/>
    <x v="129"/>
    <x v="2203"/>
    <n v="4"/>
    <n v="0.2"/>
    <x v="2388"/>
    <s v="low"/>
    <s v="Next time"/>
    <s v="Sean Miller"/>
    <s v="OFF-PA-10001804"/>
    <s v="Office Supplies"/>
  </r>
  <r>
    <n v="2700"/>
    <x v="1321"/>
    <x v="772"/>
    <d v="2014-03-23T00:00:00"/>
    <s v="Standard Class"/>
    <s v="SM-20320"/>
    <s v="Sean Miller"/>
    <s v="Home Office"/>
    <x v="0"/>
    <x v="108"/>
    <x v="2"/>
    <n v="32216"/>
    <x v="0"/>
    <s v="OFF-AR-10003183"/>
    <x v="1"/>
    <s v="Art"/>
    <x v="1399"/>
    <x v="2204"/>
    <n v="3"/>
    <n v="0.2"/>
    <x v="2389"/>
    <s v="low"/>
    <s v="Next time"/>
    <s v="Sean Miller"/>
    <s v="OFF-AR-10003183"/>
    <s v="Office Supplies"/>
  </r>
  <r>
    <n v="2701"/>
    <x v="1321"/>
    <x v="772"/>
    <d v="2014-03-23T00:00:00"/>
    <s v="Standard Class"/>
    <s v="SM-20320"/>
    <s v="Sean Miller"/>
    <s v="Home Office"/>
    <x v="0"/>
    <x v="108"/>
    <x v="2"/>
    <n v="32216"/>
    <x v="0"/>
    <s v="FUR-FU-10004270"/>
    <x v="0"/>
    <s v="Furnishings"/>
    <x v="1381"/>
    <x v="2205"/>
    <n v="2"/>
    <n v="0.2"/>
    <x v="2390"/>
    <s v="low"/>
    <s v="Next time"/>
    <s v="Sean Miller"/>
    <s v="FUR-FU-10004270"/>
    <s v="Furniture"/>
  </r>
  <r>
    <n v="2702"/>
    <x v="1321"/>
    <x v="772"/>
    <d v="2014-03-23T00:00:00"/>
    <s v="Standard Class"/>
    <s v="SM-20320"/>
    <s v="Sean Miller"/>
    <s v="Home Office"/>
    <x v="0"/>
    <x v="108"/>
    <x v="2"/>
    <n v="32216"/>
    <x v="0"/>
    <s v="OFF-FA-10003112"/>
    <x v="1"/>
    <s v="Fasteners"/>
    <x v="128"/>
    <x v="2206"/>
    <n v="3"/>
    <n v="0.2"/>
    <x v="2391"/>
    <s v="low"/>
    <s v="Next time"/>
    <s v="Sean Miller"/>
    <s v="OFF-FA-10003112"/>
    <s v="Office Supplies"/>
  </r>
  <r>
    <n v="2703"/>
    <x v="1321"/>
    <x v="772"/>
    <d v="2014-03-23T00:00:00"/>
    <s v="Standard Class"/>
    <s v="SM-20320"/>
    <s v="Sean Miller"/>
    <s v="Home Office"/>
    <x v="0"/>
    <x v="108"/>
    <x v="2"/>
    <n v="32216"/>
    <x v="0"/>
    <s v="FUR-FU-10001986"/>
    <x v="0"/>
    <s v="Furnishings"/>
    <x v="1142"/>
    <x v="1888"/>
    <n v="3"/>
    <n v="0.2"/>
    <x v="2392"/>
    <s v="low"/>
    <s v="Next time"/>
    <s v="Sean Miller"/>
    <s v="FUR-FU-10001986"/>
    <s v="Furniture"/>
  </r>
  <r>
    <n v="2704"/>
    <x v="1322"/>
    <x v="773"/>
    <d v="2014-05-30T00:00:00"/>
    <s v="Standard Class"/>
    <s v="RP-19390"/>
    <s v="Resi Pölking"/>
    <s v="Consumer"/>
    <x v="0"/>
    <x v="248"/>
    <x v="39"/>
    <n v="21215"/>
    <x v="3"/>
    <s v="OFF-PA-10002319"/>
    <x v="1"/>
    <s v="Paper"/>
    <x v="1400"/>
    <x v="2207"/>
    <n v="3"/>
    <n v="0"/>
    <x v="2393"/>
    <s v="low"/>
    <s v="Next time"/>
    <s v="Resi Pölking"/>
    <s v="OFF-PA-10002319"/>
    <s v="Office Supplies"/>
  </r>
  <r>
    <n v="2705"/>
    <x v="1323"/>
    <x v="497"/>
    <d v="2017-07-13T00:00:00"/>
    <s v="Second Class"/>
    <s v="JD-16015"/>
    <s v="Joy Daniels"/>
    <s v="Consumer"/>
    <x v="0"/>
    <x v="20"/>
    <x v="15"/>
    <n v="10009"/>
    <x v="3"/>
    <s v="TEC-AC-10002323"/>
    <x v="2"/>
    <s v="Accessories"/>
    <x v="177"/>
    <x v="2208"/>
    <n v="6"/>
    <n v="0"/>
    <x v="2394"/>
    <s v="low"/>
    <s v="Next time"/>
    <s v="Joy Daniels"/>
    <s v="TEC-AC-10002323"/>
    <s v="Technology"/>
  </r>
  <r>
    <n v="2706"/>
    <x v="1324"/>
    <x v="114"/>
    <d v="2017-06-21T00:00:00"/>
    <s v="Standard Class"/>
    <s v="AB-10255"/>
    <s v="Alejandro Ballentine"/>
    <s v="Home Office"/>
    <x v="0"/>
    <x v="51"/>
    <x v="27"/>
    <n v="88220"/>
    <x v="1"/>
    <s v="OFF-SU-10001165"/>
    <x v="1"/>
    <s v="Supplies"/>
    <x v="1048"/>
    <x v="1438"/>
    <n v="2"/>
    <n v="0"/>
    <x v="2137"/>
    <s v="low"/>
    <s v="Next time"/>
    <s v="Alejandro Ballentine"/>
    <s v="OFF-SU-10001165"/>
    <s v="Office Supplies"/>
  </r>
  <r>
    <n v="2707"/>
    <x v="1324"/>
    <x v="114"/>
    <d v="2017-06-21T00:00:00"/>
    <s v="Standard Class"/>
    <s v="AB-10255"/>
    <s v="Alejandro Ballentine"/>
    <s v="Home Office"/>
    <x v="0"/>
    <x v="51"/>
    <x v="27"/>
    <n v="88220"/>
    <x v="1"/>
    <s v="OFF-PA-10001246"/>
    <x v="1"/>
    <s v="Paper"/>
    <x v="1401"/>
    <x v="537"/>
    <n v="3"/>
    <n v="0"/>
    <x v="551"/>
    <s v="low"/>
    <s v="Next time"/>
    <s v="Alejandro Ballentine"/>
    <s v="OFF-PA-10001246"/>
    <s v="Office Supplies"/>
  </r>
  <r>
    <n v="2708"/>
    <x v="1324"/>
    <x v="114"/>
    <d v="2017-06-21T00:00:00"/>
    <s v="Standard Class"/>
    <s v="AB-10255"/>
    <s v="Alejandro Ballentine"/>
    <s v="Home Office"/>
    <x v="0"/>
    <x v="51"/>
    <x v="27"/>
    <n v="88220"/>
    <x v="1"/>
    <s v="OFF-PA-10001815"/>
    <x v="1"/>
    <s v="Paper"/>
    <x v="1402"/>
    <x v="801"/>
    <n v="4"/>
    <n v="0"/>
    <x v="2395"/>
    <s v="low"/>
    <s v="Next time"/>
    <s v="Alejandro Ballentine"/>
    <s v="OFF-PA-10001815"/>
    <s v="Office Supplies"/>
  </r>
  <r>
    <n v="2709"/>
    <x v="1325"/>
    <x v="564"/>
    <d v="2015-02-06T00:00:00"/>
    <s v="Standard Class"/>
    <s v="CC-12145"/>
    <s v="Charles Crestani"/>
    <s v="Consumer"/>
    <x v="0"/>
    <x v="1"/>
    <x v="1"/>
    <n v="90049"/>
    <x v="1"/>
    <s v="FUR-FU-10001876"/>
    <x v="0"/>
    <s v="Furnishings"/>
    <x v="1403"/>
    <x v="2209"/>
    <n v="7"/>
    <n v="0"/>
    <x v="2396"/>
    <s v="low"/>
    <s v="Next time"/>
    <s v="Charles Crestani"/>
    <s v="FUR-FU-10001876"/>
    <s v="Furniture"/>
  </r>
  <r>
    <n v="2710"/>
    <x v="1325"/>
    <x v="564"/>
    <d v="2015-02-06T00:00:00"/>
    <s v="Standard Class"/>
    <s v="CC-12145"/>
    <s v="Charles Crestani"/>
    <s v="Consumer"/>
    <x v="0"/>
    <x v="1"/>
    <x v="1"/>
    <n v="90049"/>
    <x v="1"/>
    <s v="TEC-MA-10000488"/>
    <x v="2"/>
    <s v="Machines"/>
    <x v="1138"/>
    <x v="2210"/>
    <n v="3"/>
    <n v="0.2"/>
    <x v="2397"/>
    <s v="low"/>
    <s v="Good Performance"/>
    <s v="Charles Crestani"/>
    <s v="TEC-MA-10000488"/>
    <s v="Technology"/>
  </r>
  <r>
    <n v="2711"/>
    <x v="1326"/>
    <x v="555"/>
    <d v="2015-12-15T00:00:00"/>
    <s v="Standard Class"/>
    <s v="GH-14425"/>
    <s v="Gary Hwang"/>
    <s v="Consumer"/>
    <x v="0"/>
    <x v="108"/>
    <x v="2"/>
    <n v="32216"/>
    <x v="0"/>
    <s v="OFF-BI-10001098"/>
    <x v="1"/>
    <s v="Binders"/>
    <x v="410"/>
    <x v="2211"/>
    <n v="2"/>
    <n v="0.7"/>
    <x v="2398"/>
    <s v="low"/>
    <s v="Next time"/>
    <s v="Gary Hwang"/>
    <s v="OFF-BI-10001098"/>
    <s v="Office Supplies"/>
  </r>
  <r>
    <n v="2712"/>
    <x v="1327"/>
    <x v="449"/>
    <d v="2017-10-11T00:00:00"/>
    <s v="First Class"/>
    <s v="CP-12085"/>
    <s v="Cathy Prescott"/>
    <s v="Corporate"/>
    <x v="0"/>
    <x v="80"/>
    <x v="24"/>
    <n v="44107"/>
    <x v="3"/>
    <s v="FUR-FU-10003577"/>
    <x v="0"/>
    <s v="Furnishings"/>
    <x v="613"/>
    <x v="2212"/>
    <n v="4"/>
    <n v="0.2"/>
    <x v="2399"/>
    <s v="low"/>
    <s v="Next time"/>
    <s v="Cathy Prescott"/>
    <s v="FUR-FU-10003577"/>
    <s v="Furniture"/>
  </r>
  <r>
    <n v="2713"/>
    <x v="1328"/>
    <x v="570"/>
    <d v="2017-08-01T00:00:00"/>
    <s v="Second Class"/>
    <s v="GM-14440"/>
    <s v="Gary McGarr"/>
    <s v="Consumer"/>
    <x v="0"/>
    <x v="21"/>
    <x v="15"/>
    <n v="12180"/>
    <x v="3"/>
    <s v="OFF-AR-10002656"/>
    <x v="1"/>
    <s v="Art"/>
    <x v="159"/>
    <x v="1817"/>
    <n v="9"/>
    <n v="0"/>
    <x v="2400"/>
    <s v="low"/>
    <s v="Next time"/>
    <s v="Gary Mcgarr"/>
    <s v="OFF-AR-10002656"/>
    <s v="Office Supplies"/>
  </r>
  <r>
    <n v="2714"/>
    <x v="1329"/>
    <x v="573"/>
    <d v="2014-04-29T00:00:00"/>
    <s v="Standard Class"/>
    <s v="LC-16885"/>
    <s v="Lena Creighton"/>
    <s v="Consumer"/>
    <x v="0"/>
    <x v="40"/>
    <x v="3"/>
    <n v="28403"/>
    <x v="0"/>
    <s v="TEC-PH-10004531"/>
    <x v="2"/>
    <s v="Phones"/>
    <x v="1404"/>
    <x v="214"/>
    <n v="3"/>
    <n v="0.2"/>
    <x v="2401"/>
    <s v="low"/>
    <s v="Next time"/>
    <s v="Lena Creighton"/>
    <s v="TEC-PH-10004531"/>
    <s v="Technology"/>
  </r>
  <r>
    <n v="2715"/>
    <x v="1330"/>
    <x v="494"/>
    <d v="2015-12-06T00:00:00"/>
    <s v="Standard Class"/>
    <s v="BT-11305"/>
    <s v="Beth Thompson"/>
    <s v="Home Office"/>
    <x v="0"/>
    <x v="4"/>
    <x v="4"/>
    <n v="98105"/>
    <x v="1"/>
    <s v="OFF-AR-10003251"/>
    <x v="1"/>
    <s v="Art"/>
    <x v="1050"/>
    <x v="2213"/>
    <n v="5"/>
    <n v="0"/>
    <x v="2402"/>
    <s v="low"/>
    <s v="Next time"/>
    <s v="Beth Thompson"/>
    <s v="OFF-AR-10003251"/>
    <s v="Office Supplies"/>
  </r>
  <r>
    <n v="2716"/>
    <x v="1331"/>
    <x v="774"/>
    <d v="2014-12-08T00:00:00"/>
    <s v="Standard Class"/>
    <s v="CP-12085"/>
    <s v="Cathy Prescott"/>
    <s v="Corporate"/>
    <x v="0"/>
    <x v="20"/>
    <x v="15"/>
    <n v="10024"/>
    <x v="3"/>
    <s v="TEC-PH-10000673"/>
    <x v="2"/>
    <s v="Phones"/>
    <x v="1405"/>
    <x v="2214"/>
    <n v="2"/>
    <n v="0"/>
    <x v="2403"/>
    <s v="low"/>
    <s v="Next time"/>
    <s v="Cathy Prescott"/>
    <s v="TEC-PH-10000673"/>
    <s v="Technology"/>
  </r>
  <r>
    <n v="2717"/>
    <x v="1332"/>
    <x v="775"/>
    <d v="2017-09-01T00:00:00"/>
    <s v="Standard Class"/>
    <s v="SC-20680"/>
    <s v="Steve Carroll"/>
    <s v="Home Office"/>
    <x v="0"/>
    <x v="38"/>
    <x v="32"/>
    <n v="31907"/>
    <x v="0"/>
    <s v="TEC-AC-10000158"/>
    <x v="2"/>
    <s v="Accessories"/>
    <x v="357"/>
    <x v="2215"/>
    <n v="2"/>
    <n v="0"/>
    <x v="2404"/>
    <s v="low"/>
    <s v="Next time"/>
    <s v="Steve Carroll"/>
    <s v="TEC-AC-10000158"/>
    <s v="Technology"/>
  </r>
  <r>
    <n v="2718"/>
    <x v="1333"/>
    <x v="557"/>
    <d v="2014-09-13T00:00:00"/>
    <s v="Standard Class"/>
    <s v="DK-13375"/>
    <s v="Dennis Kane"/>
    <s v="Consumer"/>
    <x v="0"/>
    <x v="20"/>
    <x v="15"/>
    <n v="10024"/>
    <x v="3"/>
    <s v="TEC-PH-10002075"/>
    <x v="2"/>
    <s v="Phones"/>
    <x v="1406"/>
    <x v="2216"/>
    <n v="3"/>
    <n v="0"/>
    <x v="2405"/>
    <s v="low"/>
    <s v="Next time"/>
    <s v="Dennis Kane"/>
    <s v="TEC-PH-10002075"/>
    <s v="Technology"/>
  </r>
  <r>
    <n v="2719"/>
    <x v="1334"/>
    <x v="202"/>
    <d v="2017-12-27T00:00:00"/>
    <s v="Standard Class"/>
    <s v="SE-20110"/>
    <s v="Sanjit Engle"/>
    <s v="Consumer"/>
    <x v="0"/>
    <x v="116"/>
    <x v="1"/>
    <n v="92627"/>
    <x v="1"/>
    <s v="OFF-ST-10004340"/>
    <x v="1"/>
    <s v="Storage"/>
    <x v="817"/>
    <x v="2217"/>
    <n v="2"/>
    <n v="0"/>
    <x v="886"/>
    <s v="low"/>
    <s v="Next time"/>
    <s v="Sanjit Engle"/>
    <s v="OFF-ST-10004340"/>
    <s v="Office Supplies"/>
  </r>
  <r>
    <n v="2720"/>
    <x v="1335"/>
    <x v="776"/>
    <d v="2014-12-08T00:00:00"/>
    <s v="Second Class"/>
    <s v="LF-17185"/>
    <s v="Luke Foster"/>
    <s v="Consumer"/>
    <x v="0"/>
    <x v="12"/>
    <x v="5"/>
    <n v="77095"/>
    <x v="2"/>
    <s v="FUR-FU-10002759"/>
    <x v="0"/>
    <s v="Furnishings"/>
    <x v="560"/>
    <x v="112"/>
    <n v="3"/>
    <n v="0.6"/>
    <x v="646"/>
    <s v="low"/>
    <s v="Next time"/>
    <s v="Luke Foster"/>
    <s v="FUR-FU-10002759"/>
    <s v="Furniture"/>
  </r>
  <r>
    <n v="2721"/>
    <x v="1336"/>
    <x v="130"/>
    <d v="2014-11-08T00:00:00"/>
    <s v="Second Class"/>
    <s v="ON-18715"/>
    <s v="Odella Nelson"/>
    <s v="Corporate"/>
    <x v="0"/>
    <x v="143"/>
    <x v="3"/>
    <n v="27511"/>
    <x v="0"/>
    <s v="OFF-FA-10000585"/>
    <x v="1"/>
    <s v="Fasteners"/>
    <x v="204"/>
    <x v="1341"/>
    <n v="3"/>
    <n v="0.2"/>
    <x v="1405"/>
    <s v="low"/>
    <s v="Next time"/>
    <s v="Odella Nelson"/>
    <s v="OFF-FA-10000585"/>
    <s v="Office Supplies"/>
  </r>
  <r>
    <n v="2722"/>
    <x v="1336"/>
    <x v="130"/>
    <d v="2014-11-08T00:00:00"/>
    <s v="Second Class"/>
    <s v="ON-18715"/>
    <s v="Odella Nelson"/>
    <s v="Corporate"/>
    <x v="0"/>
    <x v="143"/>
    <x v="3"/>
    <n v="27511"/>
    <x v="0"/>
    <s v="OFF-AP-10004859"/>
    <x v="1"/>
    <s v="Appliances"/>
    <x v="930"/>
    <x v="2218"/>
    <n v="5"/>
    <n v="0.2"/>
    <x v="1537"/>
    <s v="low"/>
    <s v="Next time"/>
    <s v="Odella Nelson"/>
    <s v="OFF-AP-10004859"/>
    <s v="Office Supplies"/>
  </r>
  <r>
    <n v="2723"/>
    <x v="1337"/>
    <x v="167"/>
    <d v="2016-04-19T00:00:00"/>
    <s v="Second Class"/>
    <s v="TB-21400"/>
    <s v="Tom Boeckenhauer"/>
    <s v="Consumer"/>
    <x v="0"/>
    <x v="166"/>
    <x v="17"/>
    <n v="22304"/>
    <x v="0"/>
    <s v="OFF-ST-10001558"/>
    <x v="1"/>
    <s v="Storage"/>
    <x v="719"/>
    <x v="2219"/>
    <n v="5"/>
    <n v="0"/>
    <x v="2406"/>
    <s v="low"/>
    <s v="Next time"/>
    <s v="Tom Boeckenhauer"/>
    <s v="OFF-ST-10001558"/>
    <s v="Office Supplies"/>
  </r>
  <r>
    <n v="2724"/>
    <x v="1338"/>
    <x v="777"/>
    <d v="2014-10-08T00:00:00"/>
    <s v="Standard Class"/>
    <s v="DF-13135"/>
    <s v="David Flashing"/>
    <s v="Consumer"/>
    <x v="0"/>
    <x v="132"/>
    <x v="1"/>
    <n v="94591"/>
    <x v="1"/>
    <s v="OFF-LA-10004689"/>
    <x v="1"/>
    <s v="Labels"/>
    <x v="264"/>
    <x v="2220"/>
    <n v="5"/>
    <n v="0"/>
    <x v="2407"/>
    <s v="low"/>
    <s v="Next time"/>
    <s v="David Flashing"/>
    <s v="OFF-LA-10004689"/>
    <s v="Office Supplies"/>
  </r>
  <r>
    <n v="2725"/>
    <x v="1338"/>
    <x v="777"/>
    <d v="2014-10-08T00:00:00"/>
    <s v="Standard Class"/>
    <s v="DF-13135"/>
    <s v="David Flashing"/>
    <s v="Consumer"/>
    <x v="0"/>
    <x v="132"/>
    <x v="1"/>
    <n v="94591"/>
    <x v="1"/>
    <s v="OFF-BI-10002867"/>
    <x v="1"/>
    <s v="Binders"/>
    <x v="972"/>
    <x v="2221"/>
    <n v="2"/>
    <n v="0.2"/>
    <x v="2408"/>
    <s v="low"/>
    <s v="Next time"/>
    <s v="David Flashing"/>
    <s v="OFF-BI-10002867"/>
    <s v="Office Supplies"/>
  </r>
  <r>
    <n v="2726"/>
    <x v="1339"/>
    <x v="659"/>
    <d v="2017-11-13T00:00:00"/>
    <s v="Standard Class"/>
    <s v="EP-13915"/>
    <s v="Emily Phan"/>
    <s v="Consumer"/>
    <x v="0"/>
    <x v="10"/>
    <x v="9"/>
    <n v="19120"/>
    <x v="3"/>
    <s v="TEC-PH-10003811"/>
    <x v="2"/>
    <s v="Phones"/>
    <x v="1196"/>
    <x v="1880"/>
    <n v="5"/>
    <n v="0.4"/>
    <x v="2409"/>
    <s v="low"/>
    <s v="Next time"/>
    <s v="Emily Phan"/>
    <s v="TEC-PH-10003811"/>
    <s v="Technology"/>
  </r>
  <r>
    <n v="2727"/>
    <x v="1339"/>
    <x v="659"/>
    <d v="2017-11-13T00:00:00"/>
    <s v="Standard Class"/>
    <s v="EP-13915"/>
    <s v="Emily Phan"/>
    <s v="Consumer"/>
    <x v="0"/>
    <x v="10"/>
    <x v="9"/>
    <n v="19120"/>
    <x v="3"/>
    <s v="FUR-TA-10000849"/>
    <x v="0"/>
    <s v="Tables"/>
    <x v="1327"/>
    <x v="2222"/>
    <n v="4"/>
    <n v="0.4"/>
    <x v="2410"/>
    <s v="low"/>
    <s v="Next time"/>
    <s v="Emily Phan"/>
    <s v="FUR-TA-10000849"/>
    <s v="Furniture"/>
  </r>
  <r>
    <n v="2728"/>
    <x v="1340"/>
    <x v="66"/>
    <d v="2017-12-24T00:00:00"/>
    <s v="First Class"/>
    <s v="SK-19990"/>
    <s v="Sally Knutson"/>
    <s v="Consumer"/>
    <x v="0"/>
    <x v="167"/>
    <x v="24"/>
    <n v="43615"/>
    <x v="3"/>
    <s v="OFF-BI-10000848"/>
    <x v="1"/>
    <s v="Binders"/>
    <x v="520"/>
    <x v="2223"/>
    <n v="1"/>
    <n v="0.7"/>
    <x v="2411"/>
    <s v="low"/>
    <s v="Next time"/>
    <s v="Sally Knutson"/>
    <s v="OFF-BI-10000848"/>
    <s v="Office Supplies"/>
  </r>
  <r>
    <n v="2729"/>
    <x v="1340"/>
    <x v="66"/>
    <d v="2017-12-24T00:00:00"/>
    <s v="First Class"/>
    <s v="SK-19990"/>
    <s v="Sally Knutson"/>
    <s v="Consumer"/>
    <x v="0"/>
    <x v="167"/>
    <x v="24"/>
    <n v="43615"/>
    <x v="3"/>
    <s v="TEC-PH-10003072"/>
    <x v="2"/>
    <s v="Phones"/>
    <x v="1319"/>
    <x v="2224"/>
    <n v="7"/>
    <n v="0.4"/>
    <x v="2412"/>
    <s v="low"/>
    <s v="Next time"/>
    <s v="Sally Knutson"/>
    <s v="TEC-PH-10003072"/>
    <s v="Technology"/>
  </r>
  <r>
    <n v="2730"/>
    <x v="1341"/>
    <x v="778"/>
    <d v="2017-02-19T00:00:00"/>
    <s v="Standard Class"/>
    <s v="FH-14350"/>
    <s v="Fred Harton"/>
    <s v="Consumer"/>
    <x v="0"/>
    <x v="4"/>
    <x v="4"/>
    <n v="98105"/>
    <x v="1"/>
    <s v="OFF-AR-10001547"/>
    <x v="1"/>
    <s v="Art"/>
    <x v="148"/>
    <x v="153"/>
    <n v="3"/>
    <n v="0"/>
    <x v="155"/>
    <s v="low"/>
    <s v="Next time"/>
    <s v="Fred Harton"/>
    <s v="OFF-AR-10001547"/>
    <s v="Office Supplies"/>
  </r>
  <r>
    <n v="2731"/>
    <x v="1341"/>
    <x v="778"/>
    <d v="2017-02-19T00:00:00"/>
    <s v="Standard Class"/>
    <s v="FH-14350"/>
    <s v="Fred Harton"/>
    <s v="Consumer"/>
    <x v="0"/>
    <x v="4"/>
    <x v="4"/>
    <n v="98105"/>
    <x v="1"/>
    <s v="TEC-AC-10001838"/>
    <x v="2"/>
    <s v="Accessories"/>
    <x v="651"/>
    <x v="2225"/>
    <n v="4"/>
    <n v="0"/>
    <x v="2413"/>
    <s v="low"/>
    <s v="Next time"/>
    <s v="Fred Harton"/>
    <s v="TEC-AC-10001838"/>
    <s v="Technology"/>
  </r>
  <r>
    <n v="2732"/>
    <x v="1341"/>
    <x v="778"/>
    <d v="2017-02-19T00:00:00"/>
    <s v="Standard Class"/>
    <s v="FH-14350"/>
    <s v="Fred Harton"/>
    <s v="Consumer"/>
    <x v="0"/>
    <x v="4"/>
    <x v="4"/>
    <n v="98105"/>
    <x v="1"/>
    <s v="FUR-FU-10004017"/>
    <x v="0"/>
    <s v="Furnishings"/>
    <x v="217"/>
    <x v="2226"/>
    <n v="1"/>
    <n v="0"/>
    <x v="2414"/>
    <s v="low"/>
    <s v="Next time"/>
    <s v="Fred Harton"/>
    <s v="FUR-FU-10004017"/>
    <s v="Furniture"/>
  </r>
  <r>
    <n v="2733"/>
    <x v="1342"/>
    <x v="779"/>
    <d v="2014-07-06T00:00:00"/>
    <s v="Standard Class"/>
    <s v="EH-13945"/>
    <s v="Eric Hoffmann"/>
    <s v="Consumer"/>
    <x v="0"/>
    <x v="135"/>
    <x v="30"/>
    <n v="7060"/>
    <x v="3"/>
    <s v="TEC-PH-10002923"/>
    <x v="2"/>
    <s v="Phones"/>
    <x v="687"/>
    <x v="2227"/>
    <n v="2"/>
    <n v="0"/>
    <x v="2415"/>
    <s v="low"/>
    <s v="Next time"/>
    <s v="Eric Hoffmann"/>
    <s v="TEC-PH-10002923"/>
    <s v="Technology"/>
  </r>
  <r>
    <n v="2734"/>
    <x v="1342"/>
    <x v="779"/>
    <d v="2014-07-06T00:00:00"/>
    <s v="Standard Class"/>
    <s v="EH-13945"/>
    <s v="Eric Hoffmann"/>
    <s v="Consumer"/>
    <x v="0"/>
    <x v="135"/>
    <x v="30"/>
    <n v="7060"/>
    <x v="3"/>
    <s v="OFF-AR-10000716"/>
    <x v="1"/>
    <s v="Art"/>
    <x v="794"/>
    <x v="2228"/>
    <n v="1"/>
    <n v="0"/>
    <x v="2416"/>
    <s v="low"/>
    <s v="Next time"/>
    <s v="Eric Hoffmann"/>
    <s v="OFF-AR-10000716"/>
    <s v="Office Supplies"/>
  </r>
  <r>
    <n v="2735"/>
    <x v="1343"/>
    <x v="780"/>
    <d v="2015-02-23T00:00:00"/>
    <s v="Second Class"/>
    <s v="JE-15715"/>
    <s v="Joe Elijah"/>
    <s v="Consumer"/>
    <x v="0"/>
    <x v="324"/>
    <x v="27"/>
    <n v="88001"/>
    <x v="1"/>
    <s v="OFF-PA-10000249"/>
    <x v="1"/>
    <s v="Paper"/>
    <x v="33"/>
    <x v="335"/>
    <n v="4"/>
    <n v="0"/>
    <x v="346"/>
    <s v="low"/>
    <s v="Next time"/>
    <s v="Joe Elijah"/>
    <s v="OFF-PA-10000249"/>
    <s v="Office Supplies"/>
  </r>
  <r>
    <n v="2736"/>
    <x v="1344"/>
    <x v="50"/>
    <d v="2015-11-19T00:00:00"/>
    <s v="Standard Class"/>
    <s v="KL-16645"/>
    <s v="Ken Lonsdale"/>
    <s v="Consumer"/>
    <x v="0"/>
    <x v="46"/>
    <x v="13"/>
    <n v="19711"/>
    <x v="3"/>
    <s v="TEC-PH-10003691"/>
    <x v="2"/>
    <s v="Phones"/>
    <x v="1407"/>
    <x v="2216"/>
    <n v="3"/>
    <n v="0"/>
    <x v="2417"/>
    <s v="low"/>
    <s v="Next time"/>
    <s v="Ken Lonsdale"/>
    <s v="TEC-PH-10003691"/>
    <s v="Technology"/>
  </r>
  <r>
    <n v="2737"/>
    <x v="1344"/>
    <x v="50"/>
    <d v="2015-11-19T00:00:00"/>
    <s v="Standard Class"/>
    <s v="KL-16645"/>
    <s v="Ken Lonsdale"/>
    <s v="Consumer"/>
    <x v="0"/>
    <x v="46"/>
    <x v="13"/>
    <n v="19711"/>
    <x v="3"/>
    <s v="OFF-PA-10001560"/>
    <x v="1"/>
    <s v="Paper"/>
    <x v="670"/>
    <x v="2229"/>
    <n v="7"/>
    <n v="0"/>
    <x v="2418"/>
    <s v="low"/>
    <s v="Next time"/>
    <s v="Ken Lonsdale"/>
    <s v="OFF-PA-10001560"/>
    <s v="Office Supplies"/>
  </r>
  <r>
    <n v="2738"/>
    <x v="1344"/>
    <x v="50"/>
    <d v="2015-11-19T00:00:00"/>
    <s v="Standard Class"/>
    <s v="KL-16645"/>
    <s v="Ken Lonsdale"/>
    <s v="Consumer"/>
    <x v="0"/>
    <x v="46"/>
    <x v="13"/>
    <n v="19711"/>
    <x v="3"/>
    <s v="FUR-BO-10004467"/>
    <x v="0"/>
    <s v="Bookcases"/>
    <x v="892"/>
    <x v="670"/>
    <n v="3"/>
    <n v="0"/>
    <x v="2419"/>
    <s v="low"/>
    <s v="Next time"/>
    <s v="Ken Lonsdale"/>
    <s v="FUR-BO-10004467"/>
    <s v="Furniture"/>
  </r>
  <r>
    <n v="2739"/>
    <x v="1344"/>
    <x v="50"/>
    <d v="2015-11-19T00:00:00"/>
    <s v="Standard Class"/>
    <s v="KL-16645"/>
    <s v="Ken Lonsdale"/>
    <s v="Consumer"/>
    <x v="0"/>
    <x v="46"/>
    <x v="13"/>
    <n v="19711"/>
    <x v="3"/>
    <s v="TEC-PH-10001819"/>
    <x v="2"/>
    <s v="Phones"/>
    <x v="813"/>
    <x v="2230"/>
    <n v="2"/>
    <n v="0"/>
    <x v="2420"/>
    <s v="low"/>
    <s v="Next time"/>
    <s v="Ken Lonsdale"/>
    <s v="TEC-PH-10001819"/>
    <s v="Technology"/>
  </r>
  <r>
    <n v="2740"/>
    <x v="1345"/>
    <x v="513"/>
    <d v="2017-04-18T00:00:00"/>
    <s v="First Class"/>
    <s v="EB-13750"/>
    <s v="Edward Becker"/>
    <s v="Corporate"/>
    <x v="0"/>
    <x v="325"/>
    <x v="19"/>
    <n v="35244"/>
    <x v="0"/>
    <s v="OFF-SU-10000157"/>
    <x v="1"/>
    <s v="Supplies"/>
    <x v="1408"/>
    <x v="2231"/>
    <n v="4"/>
    <n v="0"/>
    <x v="2421"/>
    <s v="low"/>
    <s v="Next time"/>
    <s v="Edward Becker"/>
    <s v="OFF-SU-10000157"/>
    <s v="Office Supplies"/>
  </r>
  <r>
    <n v="2741"/>
    <x v="1345"/>
    <x v="513"/>
    <d v="2017-04-18T00:00:00"/>
    <s v="First Class"/>
    <s v="EB-13750"/>
    <s v="Edward Becker"/>
    <s v="Corporate"/>
    <x v="0"/>
    <x v="325"/>
    <x v="19"/>
    <n v="35244"/>
    <x v="0"/>
    <s v="TEC-AC-10004227"/>
    <x v="2"/>
    <s v="Accessories"/>
    <x v="1409"/>
    <x v="2232"/>
    <n v="2"/>
    <n v="0"/>
    <x v="2422"/>
    <s v="low"/>
    <s v="Next time"/>
    <s v="Edward Becker"/>
    <s v="TEC-AC-10004227"/>
    <s v="Technology"/>
  </r>
  <r>
    <n v="2742"/>
    <x v="1346"/>
    <x v="781"/>
    <d v="2016-02-27T00:00:00"/>
    <s v="Second Class"/>
    <s v="BD-11725"/>
    <s v="Bruce Degenhardt"/>
    <s v="Consumer"/>
    <x v="0"/>
    <x v="46"/>
    <x v="24"/>
    <n v="43055"/>
    <x v="3"/>
    <s v="OFF-EN-10003134"/>
    <x v="1"/>
    <s v="Envelopes"/>
    <x v="153"/>
    <x v="666"/>
    <n v="5"/>
    <n v="0.2"/>
    <x v="2423"/>
    <s v="low"/>
    <s v="Next time"/>
    <s v="Bruce Degenhardt"/>
    <s v="OFF-EN-10003134"/>
    <s v="Office Supplies"/>
  </r>
  <r>
    <n v="2743"/>
    <x v="1347"/>
    <x v="130"/>
    <d v="2014-11-08T00:00:00"/>
    <s v="Standard Class"/>
    <s v="MS-17530"/>
    <s v="MaryBeth Skach"/>
    <s v="Consumer"/>
    <x v="0"/>
    <x v="70"/>
    <x v="1"/>
    <n v="92037"/>
    <x v="1"/>
    <s v="FUR-FU-10004671"/>
    <x v="0"/>
    <s v="Furnishings"/>
    <x v="1366"/>
    <x v="2233"/>
    <n v="2"/>
    <n v="0"/>
    <x v="2424"/>
    <s v="low"/>
    <s v="Next time"/>
    <s v="Marybeth Skach"/>
    <s v="FUR-FU-10004671"/>
    <s v="Furniture"/>
  </r>
  <r>
    <n v="2744"/>
    <x v="1348"/>
    <x v="782"/>
    <d v="2015-06-25T00:00:00"/>
    <s v="Second Class"/>
    <s v="SC-20770"/>
    <s v="Stewart Carmichael"/>
    <s v="Corporate"/>
    <x v="0"/>
    <x v="8"/>
    <x v="1"/>
    <n v="94122"/>
    <x v="1"/>
    <s v="FUR-FU-10002253"/>
    <x v="0"/>
    <s v="Furnishings"/>
    <x v="592"/>
    <x v="2234"/>
    <n v="6"/>
    <n v="0"/>
    <x v="2425"/>
    <s v="low"/>
    <s v="Next time"/>
    <s v="Stewart Carmichael"/>
    <s v="FUR-FU-10002253"/>
    <s v="Furniture"/>
  </r>
  <r>
    <n v="2745"/>
    <x v="1348"/>
    <x v="782"/>
    <d v="2015-06-25T00:00:00"/>
    <s v="Second Class"/>
    <s v="SC-20770"/>
    <s v="Stewart Carmichael"/>
    <s v="Corporate"/>
    <x v="0"/>
    <x v="8"/>
    <x v="1"/>
    <n v="94122"/>
    <x v="1"/>
    <s v="TEC-PH-10002726"/>
    <x v="2"/>
    <s v="Phones"/>
    <x v="66"/>
    <x v="2235"/>
    <n v="3"/>
    <n v="0.2"/>
    <x v="2426"/>
    <s v="low"/>
    <s v="Next time"/>
    <s v="Stewart Carmichael"/>
    <s v="TEC-PH-10002726"/>
    <s v="Technology"/>
  </r>
  <r>
    <n v="2746"/>
    <x v="1349"/>
    <x v="783"/>
    <d v="2017-08-11T00:00:00"/>
    <s v="Second Class"/>
    <s v="FM-14380"/>
    <s v="Fred McMath"/>
    <s v="Consumer"/>
    <x v="0"/>
    <x v="108"/>
    <x v="3"/>
    <n v="28540"/>
    <x v="0"/>
    <s v="TEC-AC-10004571"/>
    <x v="2"/>
    <s v="Accessories"/>
    <x v="409"/>
    <x v="2236"/>
    <n v="1"/>
    <n v="0.2"/>
    <x v="2427"/>
    <s v="low"/>
    <s v="Next time"/>
    <s v="Fred Mcmath"/>
    <s v="TEC-AC-10004571"/>
    <s v="Technology"/>
  </r>
  <r>
    <n v="2747"/>
    <x v="1350"/>
    <x v="552"/>
    <d v="2014-05-17T00:00:00"/>
    <s v="Standard Class"/>
    <s v="KT-16480"/>
    <s v="Kean Thornton"/>
    <s v="Consumer"/>
    <x v="0"/>
    <x v="47"/>
    <x v="31"/>
    <n v="2038"/>
    <x v="3"/>
    <s v="FUR-TA-10002228"/>
    <x v="0"/>
    <s v="Tables"/>
    <x v="601"/>
    <x v="2237"/>
    <n v="3"/>
    <n v="0.3"/>
    <x v="2428"/>
    <s v="low"/>
    <s v="Next time"/>
    <s v="Kean Thornton"/>
    <s v="FUR-TA-10002228"/>
    <s v="Furniture"/>
  </r>
  <r>
    <n v="2748"/>
    <x v="1351"/>
    <x v="6"/>
    <d v="2015-11-26T00:00:00"/>
    <s v="Standard Class"/>
    <s v="AP-10720"/>
    <s v="Anne Pryor"/>
    <s v="Home Office"/>
    <x v="0"/>
    <x v="326"/>
    <x v="5"/>
    <n v="75034"/>
    <x v="2"/>
    <s v="TEC-AC-10004127"/>
    <x v="2"/>
    <s v="Accessories"/>
    <x v="1410"/>
    <x v="220"/>
    <n v="4"/>
    <n v="0.2"/>
    <x v="2429"/>
    <s v="low"/>
    <s v="Next time"/>
    <s v="Anne Pryor"/>
    <s v="TEC-AC-10004127"/>
    <s v="Technology"/>
  </r>
  <r>
    <n v="2749"/>
    <x v="1352"/>
    <x v="784"/>
    <d v="2015-12-08T00:00:00"/>
    <s v="Standard Class"/>
    <s v="RH-19555"/>
    <s v="Ritsa Hightower"/>
    <s v="Consumer"/>
    <x v="0"/>
    <x v="315"/>
    <x v="2"/>
    <n v="32303"/>
    <x v="0"/>
    <s v="OFF-BI-10001553"/>
    <x v="1"/>
    <s v="Binders"/>
    <x v="1302"/>
    <x v="2238"/>
    <n v="3"/>
    <n v="0.7"/>
    <x v="2430"/>
    <s v="low"/>
    <s v="Next time"/>
    <s v="Ritsa Hightower"/>
    <s v="OFF-BI-10001553"/>
    <s v="Office Supplies"/>
  </r>
  <r>
    <n v="2750"/>
    <x v="1353"/>
    <x v="785"/>
    <d v="2014-06-14T00:00:00"/>
    <s v="Standard Class"/>
    <s v="CS-11950"/>
    <s v="Carlos Soltero"/>
    <s v="Consumer"/>
    <x v="0"/>
    <x v="4"/>
    <x v="4"/>
    <n v="98115"/>
    <x v="1"/>
    <s v="FUR-CH-10002758"/>
    <x v="0"/>
    <s v="Chairs"/>
    <x v="1411"/>
    <x v="2239"/>
    <n v="3"/>
    <n v="0.2"/>
    <x v="2431"/>
    <s v="low"/>
    <s v="Next time"/>
    <s v="Carlos Soltero"/>
    <s v="FUR-CH-10002758"/>
    <s v="Furniture"/>
  </r>
  <r>
    <n v="2751"/>
    <x v="1354"/>
    <x v="233"/>
    <d v="2014-08-11T00:00:00"/>
    <s v="Second Class"/>
    <s v="TM-21010"/>
    <s v="Tamara Manning"/>
    <s v="Consumer"/>
    <x v="0"/>
    <x v="327"/>
    <x v="1"/>
    <n v="95687"/>
    <x v="1"/>
    <s v="OFF-ST-10000532"/>
    <x v="1"/>
    <s v="Storage"/>
    <x v="1412"/>
    <x v="2240"/>
    <n v="11"/>
    <n v="0"/>
    <x v="2432"/>
    <s v="low"/>
    <s v="Next time"/>
    <s v="Tamara Manning"/>
    <s v="OFF-ST-10000532"/>
    <s v="Office Supplies"/>
  </r>
  <r>
    <n v="2752"/>
    <x v="1355"/>
    <x v="542"/>
    <d v="2014-05-30T00:00:00"/>
    <s v="Standard Class"/>
    <s v="HF-14995"/>
    <s v="Herbert Flentye"/>
    <s v="Consumer"/>
    <x v="0"/>
    <x v="1"/>
    <x v="1"/>
    <n v="90008"/>
    <x v="1"/>
    <s v="FUR-CH-10000988"/>
    <x v="0"/>
    <s v="Chairs"/>
    <x v="1141"/>
    <x v="2241"/>
    <n v="2"/>
    <n v="0.2"/>
    <x v="2433"/>
    <s v="low"/>
    <s v="Next time"/>
    <s v="Herbert Flentye"/>
    <s v="FUR-CH-10000988"/>
    <s v="Furniture"/>
  </r>
  <r>
    <n v="2753"/>
    <x v="1356"/>
    <x v="786"/>
    <d v="2015-04-21T00:00:00"/>
    <s v="Standard Class"/>
    <s v="GA-14515"/>
    <s v="George Ashbrook"/>
    <s v="Consumer"/>
    <x v="0"/>
    <x v="8"/>
    <x v="1"/>
    <n v="94122"/>
    <x v="1"/>
    <s v="OFF-AR-10003251"/>
    <x v="1"/>
    <s v="Art"/>
    <x v="1050"/>
    <x v="345"/>
    <n v="2"/>
    <n v="0"/>
    <x v="2434"/>
    <s v="low"/>
    <s v="Next time"/>
    <s v="George Ashbrook"/>
    <s v="OFF-AR-10003251"/>
    <s v="Office Supplies"/>
  </r>
  <r>
    <n v="2754"/>
    <x v="1356"/>
    <x v="786"/>
    <d v="2015-04-21T00:00:00"/>
    <s v="Standard Class"/>
    <s v="GA-14515"/>
    <s v="George Ashbrook"/>
    <s v="Consumer"/>
    <x v="0"/>
    <x v="8"/>
    <x v="1"/>
    <n v="94122"/>
    <x v="1"/>
    <s v="TEC-AC-10003174"/>
    <x v="2"/>
    <s v="Accessories"/>
    <x v="619"/>
    <x v="2242"/>
    <n v="3"/>
    <n v="0"/>
    <x v="2435"/>
    <s v="low"/>
    <s v="Next time"/>
    <s v="George Ashbrook"/>
    <s v="TEC-AC-10003174"/>
    <s v="Technology"/>
  </r>
  <r>
    <n v="2755"/>
    <x v="1356"/>
    <x v="786"/>
    <d v="2015-04-21T00:00:00"/>
    <s v="Standard Class"/>
    <s v="GA-14515"/>
    <s v="George Ashbrook"/>
    <s v="Consumer"/>
    <x v="0"/>
    <x v="8"/>
    <x v="1"/>
    <n v="94122"/>
    <x v="1"/>
    <s v="TEC-PH-10002310"/>
    <x v="2"/>
    <s v="Phones"/>
    <x v="1368"/>
    <x v="2243"/>
    <n v="5"/>
    <n v="0.2"/>
    <x v="2436"/>
    <s v="low"/>
    <s v="Next time"/>
    <s v="George Ashbrook"/>
    <s v="TEC-PH-10002310"/>
    <s v="Technology"/>
  </r>
  <r>
    <n v="2756"/>
    <x v="1356"/>
    <x v="786"/>
    <d v="2015-04-21T00:00:00"/>
    <s v="Standard Class"/>
    <s v="GA-14515"/>
    <s v="George Ashbrook"/>
    <s v="Consumer"/>
    <x v="0"/>
    <x v="8"/>
    <x v="1"/>
    <n v="94122"/>
    <x v="1"/>
    <s v="OFF-AP-10002651"/>
    <x v="1"/>
    <s v="Appliances"/>
    <x v="1350"/>
    <x v="2244"/>
    <n v="5"/>
    <n v="0"/>
    <x v="2437"/>
    <s v="low"/>
    <s v="Good Performance"/>
    <s v="George Ashbrook"/>
    <s v="OFF-AP-10002651"/>
    <s v="Office Supplies"/>
  </r>
  <r>
    <n v="2757"/>
    <x v="1356"/>
    <x v="786"/>
    <d v="2015-04-21T00:00:00"/>
    <s v="Standard Class"/>
    <s v="GA-14515"/>
    <s v="George Ashbrook"/>
    <s v="Consumer"/>
    <x v="0"/>
    <x v="8"/>
    <x v="1"/>
    <n v="94122"/>
    <x v="1"/>
    <s v="OFF-PA-10001184"/>
    <x v="1"/>
    <s v="Paper"/>
    <x v="1316"/>
    <x v="489"/>
    <n v="2"/>
    <n v="0"/>
    <x v="1452"/>
    <s v="low"/>
    <s v="Next time"/>
    <s v="George Ashbrook"/>
    <s v="OFF-PA-10001184"/>
    <s v="Office Supplies"/>
  </r>
  <r>
    <n v="2758"/>
    <x v="1357"/>
    <x v="725"/>
    <d v="2016-06-13T00:00:00"/>
    <s v="Second Class"/>
    <s v="ES-14020"/>
    <s v="Erica Smith"/>
    <s v="Consumer"/>
    <x v="0"/>
    <x v="20"/>
    <x v="15"/>
    <n v="10035"/>
    <x v="3"/>
    <s v="TEC-AC-10002402"/>
    <x v="2"/>
    <s v="Accessories"/>
    <x v="657"/>
    <x v="758"/>
    <n v="3"/>
    <n v="0"/>
    <x v="784"/>
    <s v="low"/>
    <s v="Next time"/>
    <s v="Erica Smith"/>
    <s v="TEC-AC-10002402"/>
    <s v="Technology"/>
  </r>
  <r>
    <n v="2759"/>
    <x v="1358"/>
    <x v="21"/>
    <d v="2016-03-15T00:00:00"/>
    <s v="Standard Class"/>
    <s v="JP-16135"/>
    <s v="Julie Prescott"/>
    <s v="Home Office"/>
    <x v="0"/>
    <x v="38"/>
    <x v="32"/>
    <n v="31907"/>
    <x v="0"/>
    <s v="FUR-FU-10004270"/>
    <x v="0"/>
    <s v="Furnishings"/>
    <x v="1381"/>
    <x v="2245"/>
    <n v="4"/>
    <n v="0"/>
    <x v="2438"/>
    <s v="low"/>
    <s v="Next time"/>
    <s v="Julie Prescott"/>
    <s v="FUR-FU-10004270"/>
    <s v="Furniture"/>
  </r>
  <r>
    <n v="2760"/>
    <x v="1358"/>
    <x v="21"/>
    <d v="2016-03-15T00:00:00"/>
    <s v="Standard Class"/>
    <s v="JP-16135"/>
    <s v="Julie Prescott"/>
    <s v="Home Office"/>
    <x v="0"/>
    <x v="38"/>
    <x v="32"/>
    <n v="31907"/>
    <x v="0"/>
    <s v="OFF-ST-10001526"/>
    <x v="1"/>
    <s v="Storage"/>
    <x v="771"/>
    <x v="2246"/>
    <n v="4"/>
    <n v="0"/>
    <x v="2439"/>
    <s v="low"/>
    <s v="Next time"/>
    <s v="Julie Prescott"/>
    <s v="OFF-ST-10001526"/>
    <s v="Office Supplies"/>
  </r>
  <r>
    <n v="2761"/>
    <x v="1359"/>
    <x v="542"/>
    <d v="2014-05-29T00:00:00"/>
    <s v="First Class"/>
    <s v="Dp-13240"/>
    <s v="Dean percer"/>
    <s v="Home Office"/>
    <x v="0"/>
    <x v="208"/>
    <x v="7"/>
    <n v="84107"/>
    <x v="1"/>
    <s v="OFF-PA-10002893"/>
    <x v="1"/>
    <s v="Paper"/>
    <x v="364"/>
    <x v="2247"/>
    <n v="5"/>
    <n v="0"/>
    <x v="2440"/>
    <s v="low"/>
    <s v="Next time"/>
    <s v="Dean Percer"/>
    <s v="OFF-PA-10002893"/>
    <s v="Office Supplies"/>
  </r>
  <r>
    <n v="2762"/>
    <x v="1360"/>
    <x v="386"/>
    <d v="2017-10-14T00:00:00"/>
    <s v="First Class"/>
    <s v="NK-18490"/>
    <s v="Neil Knudson"/>
    <s v="Home Office"/>
    <x v="0"/>
    <x v="8"/>
    <x v="1"/>
    <n v="94110"/>
    <x v="1"/>
    <s v="TEC-AC-10003709"/>
    <x v="2"/>
    <s v="Accessories"/>
    <x v="1413"/>
    <x v="2248"/>
    <n v="1"/>
    <n v="0"/>
    <x v="2441"/>
    <s v="low"/>
    <s v="Next time"/>
    <s v="Neil Knudson"/>
    <s v="TEC-AC-10003709"/>
    <s v="Technology"/>
  </r>
  <r>
    <n v="2763"/>
    <x v="1360"/>
    <x v="386"/>
    <d v="2017-10-14T00:00:00"/>
    <s v="First Class"/>
    <s v="NK-18490"/>
    <s v="Neil Knudson"/>
    <s v="Home Office"/>
    <x v="0"/>
    <x v="8"/>
    <x v="1"/>
    <n v="94110"/>
    <x v="1"/>
    <s v="OFF-BI-10001191"/>
    <x v="1"/>
    <s v="Binders"/>
    <x v="979"/>
    <x v="2249"/>
    <n v="5"/>
    <n v="0.2"/>
    <x v="2442"/>
    <s v="low"/>
    <s v="Next time"/>
    <s v="Neil Knudson"/>
    <s v="OFF-BI-10001191"/>
    <s v="Office Supplies"/>
  </r>
  <r>
    <n v="2764"/>
    <x v="1361"/>
    <x v="738"/>
    <d v="2017-06-28T00:00:00"/>
    <s v="Standard Class"/>
    <s v="PL-18925"/>
    <s v="Paul Lucas"/>
    <s v="Home Office"/>
    <x v="0"/>
    <x v="10"/>
    <x v="9"/>
    <n v="19140"/>
    <x v="3"/>
    <s v="OFF-BI-10003166"/>
    <x v="1"/>
    <s v="Binders"/>
    <x v="1414"/>
    <x v="2250"/>
    <n v="3"/>
    <n v="0.7"/>
    <x v="2443"/>
    <s v="low"/>
    <s v="Next time"/>
    <s v="Paul Lucas"/>
    <s v="OFF-BI-10003166"/>
    <s v="Office Supplies"/>
  </r>
  <r>
    <n v="2765"/>
    <x v="1361"/>
    <x v="738"/>
    <d v="2017-06-28T00:00:00"/>
    <s v="Standard Class"/>
    <s v="PL-18925"/>
    <s v="Paul Lucas"/>
    <s v="Home Office"/>
    <x v="0"/>
    <x v="10"/>
    <x v="9"/>
    <n v="19140"/>
    <x v="3"/>
    <s v="OFF-BI-10003982"/>
    <x v="1"/>
    <s v="Binders"/>
    <x v="350"/>
    <x v="2251"/>
    <n v="5"/>
    <n v="0.7"/>
    <x v="2444"/>
    <s v="low"/>
    <s v="Next time"/>
    <s v="Paul Lucas"/>
    <s v="OFF-BI-10003982"/>
    <s v="Office Supplies"/>
  </r>
  <r>
    <n v="2766"/>
    <x v="1361"/>
    <x v="738"/>
    <d v="2017-06-28T00:00:00"/>
    <s v="Standard Class"/>
    <s v="PL-18925"/>
    <s v="Paul Lucas"/>
    <s v="Home Office"/>
    <x v="0"/>
    <x v="10"/>
    <x v="9"/>
    <n v="19140"/>
    <x v="3"/>
    <s v="OFF-ST-10004835"/>
    <x v="1"/>
    <s v="Storage"/>
    <x v="1415"/>
    <x v="433"/>
    <n v="2"/>
    <n v="0.2"/>
    <x v="2445"/>
    <s v="low"/>
    <s v="Next time"/>
    <s v="Paul Lucas"/>
    <s v="OFF-ST-10004835"/>
    <s v="Office Supplies"/>
  </r>
  <r>
    <n v="2767"/>
    <x v="1362"/>
    <x v="787"/>
    <d v="2017-01-18T00:00:00"/>
    <s v="First Class"/>
    <s v="RW-19690"/>
    <s v="Robert Waldorf"/>
    <s v="Consumer"/>
    <x v="0"/>
    <x v="10"/>
    <x v="9"/>
    <n v="19134"/>
    <x v="3"/>
    <s v="OFF-AP-10000159"/>
    <x v="1"/>
    <s v="Appliances"/>
    <x v="1416"/>
    <x v="2252"/>
    <n v="1"/>
    <n v="0.2"/>
    <x v="2446"/>
    <s v="low"/>
    <s v="Next time"/>
    <s v="Robert Waldorf"/>
    <s v="OFF-AP-10000159"/>
    <s v="Office Supplies"/>
  </r>
  <r>
    <n v="2768"/>
    <x v="1362"/>
    <x v="787"/>
    <d v="2017-01-18T00:00:00"/>
    <s v="First Class"/>
    <s v="RW-19690"/>
    <s v="Robert Waldorf"/>
    <s v="Consumer"/>
    <x v="0"/>
    <x v="10"/>
    <x v="9"/>
    <n v="19134"/>
    <x v="3"/>
    <s v="OFF-AP-10002945"/>
    <x v="1"/>
    <s v="Appliances"/>
    <x v="228"/>
    <x v="2253"/>
    <n v="8"/>
    <n v="0.2"/>
    <x v="2447"/>
    <s v="low"/>
    <s v="Good Performance"/>
    <s v="Robert Waldorf"/>
    <s v="OFF-AP-10002945"/>
    <s v="Office Supplies"/>
  </r>
  <r>
    <n v="2769"/>
    <x v="1363"/>
    <x v="788"/>
    <d v="2015-04-07T00:00:00"/>
    <s v="Standard Class"/>
    <s v="MO-17950"/>
    <s v="Michael Oakman"/>
    <s v="Consumer"/>
    <x v="0"/>
    <x v="61"/>
    <x v="5"/>
    <n v="75220"/>
    <x v="2"/>
    <s v="OFF-AP-10001242"/>
    <x v="1"/>
    <s v="Appliances"/>
    <x v="1417"/>
    <x v="2254"/>
    <n v="2"/>
    <n v="0.8"/>
    <x v="2448"/>
    <s v="low"/>
    <s v="Next time"/>
    <s v="Michael Oakman"/>
    <s v="OFF-AP-10001242"/>
    <s v="Office Supplies"/>
  </r>
  <r>
    <n v="2770"/>
    <x v="1363"/>
    <x v="788"/>
    <d v="2015-04-07T00:00:00"/>
    <s v="Standard Class"/>
    <s v="MO-17950"/>
    <s v="Michael Oakman"/>
    <s v="Consumer"/>
    <x v="0"/>
    <x v="61"/>
    <x v="5"/>
    <n v="75220"/>
    <x v="2"/>
    <s v="TEC-AC-10003038"/>
    <x v="2"/>
    <s v="Accessories"/>
    <x v="1033"/>
    <x v="2255"/>
    <n v="7"/>
    <n v="0.2"/>
    <x v="2449"/>
    <s v="low"/>
    <s v="Next time"/>
    <s v="Michael Oakman"/>
    <s v="TEC-AC-10003038"/>
    <s v="Technology"/>
  </r>
  <r>
    <n v="2771"/>
    <x v="1363"/>
    <x v="788"/>
    <d v="2015-04-07T00:00:00"/>
    <s v="Standard Class"/>
    <s v="MO-17950"/>
    <s v="Michael Oakman"/>
    <s v="Consumer"/>
    <x v="0"/>
    <x v="61"/>
    <x v="5"/>
    <n v="75220"/>
    <x v="2"/>
    <s v="TEC-AC-10003289"/>
    <x v="2"/>
    <s v="Accessories"/>
    <x v="1218"/>
    <x v="331"/>
    <n v="3"/>
    <n v="0.2"/>
    <x v="2450"/>
    <s v="low"/>
    <s v="Next time"/>
    <s v="Michael Oakman"/>
    <s v="TEC-AC-10003289"/>
    <s v="Technology"/>
  </r>
  <r>
    <n v="2772"/>
    <x v="1364"/>
    <x v="323"/>
    <d v="2016-09-10T00:00:00"/>
    <s v="Standard Class"/>
    <s v="JJ-15445"/>
    <s v="Jennifer Jackson"/>
    <s v="Consumer"/>
    <x v="0"/>
    <x v="328"/>
    <x v="6"/>
    <n v="53186"/>
    <x v="2"/>
    <s v="OFF-ST-10000918"/>
    <x v="1"/>
    <s v="Storage"/>
    <x v="377"/>
    <x v="2256"/>
    <n v="5"/>
    <n v="0"/>
    <x v="2451"/>
    <s v="low"/>
    <s v="Next time"/>
    <s v="Jennifer Jackson"/>
    <s v="OFF-ST-10000918"/>
    <s v="Office Supplies"/>
  </r>
  <r>
    <n v="2773"/>
    <x v="1365"/>
    <x v="389"/>
    <d v="2017-12-12T00:00:00"/>
    <s v="First Class"/>
    <s v="BT-11680"/>
    <s v="Brian Thompson"/>
    <s v="Consumer"/>
    <x v="0"/>
    <x v="2"/>
    <x v="2"/>
    <n v="33311"/>
    <x v="0"/>
    <s v="FUR-FU-10001940"/>
    <x v="0"/>
    <s v="Furnishings"/>
    <x v="222"/>
    <x v="2257"/>
    <n v="3"/>
    <n v="0.2"/>
    <x v="2452"/>
    <s v="low"/>
    <s v="Next time"/>
    <s v="Brian Thompson"/>
    <s v="FUR-FU-10001940"/>
    <s v="Furniture"/>
  </r>
  <r>
    <n v="2774"/>
    <x v="1366"/>
    <x v="441"/>
    <d v="2016-11-26T00:00:00"/>
    <s v="Standard Class"/>
    <s v="RD-19585"/>
    <s v="Rob Dowd"/>
    <s v="Consumer"/>
    <x v="0"/>
    <x v="66"/>
    <x v="12"/>
    <n v="48205"/>
    <x v="2"/>
    <s v="OFF-BI-10002852"/>
    <x v="1"/>
    <s v="Binders"/>
    <x v="91"/>
    <x v="2258"/>
    <n v="3"/>
    <n v="0"/>
    <x v="2453"/>
    <s v="low"/>
    <s v="Next time"/>
    <s v="Rob Dowd"/>
    <s v="OFF-BI-10002852"/>
    <s v="Office Supplies"/>
  </r>
  <r>
    <n v="2775"/>
    <x v="1367"/>
    <x v="343"/>
    <d v="2017-11-18T00:00:00"/>
    <s v="Standard Class"/>
    <s v="ML-17755"/>
    <s v="Max Ludwig"/>
    <s v="Home Office"/>
    <x v="0"/>
    <x v="24"/>
    <x v="24"/>
    <n v="45503"/>
    <x v="3"/>
    <s v="OFF-PA-10004451"/>
    <x v="1"/>
    <s v="Paper"/>
    <x v="498"/>
    <x v="559"/>
    <n v="2"/>
    <n v="0.2"/>
    <x v="572"/>
    <s v="low"/>
    <s v="Next time"/>
    <s v="Max Ludwig"/>
    <s v="OFF-PA-10004451"/>
    <s v="Office Supplies"/>
  </r>
  <r>
    <n v="2776"/>
    <x v="1368"/>
    <x v="147"/>
    <d v="2016-10-25T00:00:00"/>
    <s v="Standard Class"/>
    <s v="JE-15745"/>
    <s v="Joel Eaton"/>
    <s v="Consumer"/>
    <x v="0"/>
    <x v="70"/>
    <x v="1"/>
    <n v="92037"/>
    <x v="1"/>
    <s v="OFF-ST-10004804"/>
    <x v="1"/>
    <s v="Storage"/>
    <x v="233"/>
    <x v="1233"/>
    <n v="3"/>
    <n v="0"/>
    <x v="1284"/>
    <s v="low"/>
    <s v="Next time"/>
    <s v="Joel Eaton"/>
    <s v="OFF-ST-10004804"/>
    <s v="Office Supplies"/>
  </r>
  <r>
    <n v="2777"/>
    <x v="1369"/>
    <x v="379"/>
    <d v="2015-12-25T00:00:00"/>
    <s v="Standard Class"/>
    <s v="ER-13855"/>
    <s v="Elpida Rittenbach"/>
    <s v="Corporate"/>
    <x v="0"/>
    <x v="77"/>
    <x v="22"/>
    <n v="80906"/>
    <x v="1"/>
    <s v="OFF-AP-10003971"/>
    <x v="1"/>
    <s v="Appliances"/>
    <x v="923"/>
    <x v="2259"/>
    <n v="7"/>
    <n v="0.2"/>
    <x v="2454"/>
    <s v="low"/>
    <s v="Next time"/>
    <s v="Elpida Rittenbach"/>
    <s v="OFF-AP-10003971"/>
    <s v="Office Supplies"/>
  </r>
  <r>
    <n v="2778"/>
    <x v="1370"/>
    <x v="789"/>
    <d v="2015-07-19T00:00:00"/>
    <s v="Second Class"/>
    <s v="JM-15535"/>
    <s v="Jessica Myrick"/>
    <s v="Consumer"/>
    <x v="0"/>
    <x v="329"/>
    <x v="1"/>
    <n v="93309"/>
    <x v="1"/>
    <s v="FUR-BO-10003159"/>
    <x v="0"/>
    <s v="Bookcases"/>
    <x v="1109"/>
    <x v="2260"/>
    <n v="2"/>
    <n v="0.15"/>
    <x v="2455"/>
    <s v="low"/>
    <s v="Next time"/>
    <s v="Jessica Myrick"/>
    <s v="FUR-BO-10003159"/>
    <s v="Furniture"/>
  </r>
  <r>
    <n v="2779"/>
    <x v="1371"/>
    <x v="504"/>
    <d v="2017-05-05T00:00:00"/>
    <s v="Standard Class"/>
    <s v="SS-20140"/>
    <s v="Saphhira Shifley"/>
    <s v="Corporate"/>
    <x v="0"/>
    <x v="330"/>
    <x v="2"/>
    <n v="33068"/>
    <x v="0"/>
    <s v="FUR-FU-10001935"/>
    <x v="0"/>
    <s v="Furnishings"/>
    <x v="345"/>
    <x v="208"/>
    <n v="8"/>
    <n v="0.2"/>
    <x v="2456"/>
    <s v="low"/>
    <s v="Next time"/>
    <s v="Saphhira Shifley"/>
    <s v="FUR-FU-10001935"/>
    <s v="Furniture"/>
  </r>
  <r>
    <n v="2780"/>
    <x v="1371"/>
    <x v="504"/>
    <d v="2017-05-05T00:00:00"/>
    <s v="Standard Class"/>
    <s v="SS-20140"/>
    <s v="Saphhira Shifley"/>
    <s v="Corporate"/>
    <x v="0"/>
    <x v="330"/>
    <x v="2"/>
    <n v="33068"/>
    <x v="0"/>
    <s v="TEC-AC-10003433"/>
    <x v="2"/>
    <s v="Accessories"/>
    <x v="1418"/>
    <x v="477"/>
    <n v="3"/>
    <n v="0.2"/>
    <x v="2457"/>
    <s v="low"/>
    <s v="Next time"/>
    <s v="Saphhira Shifley"/>
    <s v="TEC-AC-10003433"/>
    <s v="Technology"/>
  </r>
  <r>
    <n v="2781"/>
    <x v="1372"/>
    <x v="636"/>
    <d v="2017-05-08T00:00:00"/>
    <s v="First Class"/>
    <s v="TC-21295"/>
    <s v="Toby Carlisle"/>
    <s v="Consumer"/>
    <x v="0"/>
    <x v="20"/>
    <x v="15"/>
    <n v="10035"/>
    <x v="3"/>
    <s v="OFF-LA-10004544"/>
    <x v="1"/>
    <s v="Labels"/>
    <x v="199"/>
    <x v="2261"/>
    <n v="4"/>
    <n v="0"/>
    <x v="2458"/>
    <s v="low"/>
    <s v="Next time"/>
    <s v="Toby Carlisle"/>
    <s v="OFF-LA-10004544"/>
    <s v="Office Supplies"/>
  </r>
  <r>
    <n v="2782"/>
    <x v="1373"/>
    <x v="225"/>
    <d v="2017-11-27T00:00:00"/>
    <s v="Standard Class"/>
    <s v="HG-15025"/>
    <s v="Hunter Glantz"/>
    <s v="Consumer"/>
    <x v="0"/>
    <x v="69"/>
    <x v="11"/>
    <n v="55044"/>
    <x v="2"/>
    <s v="OFF-AR-10001026"/>
    <x v="1"/>
    <s v="Art"/>
    <x v="209"/>
    <x v="1103"/>
    <n v="10"/>
    <n v="0"/>
    <x v="2459"/>
    <s v="low"/>
    <s v="Next time"/>
    <s v="Hunter Glantz"/>
    <s v="OFF-AR-10001026"/>
    <s v="Office Supplies"/>
  </r>
  <r>
    <n v="2783"/>
    <x v="1374"/>
    <x v="583"/>
    <d v="2016-11-16T00:00:00"/>
    <s v="Standard Class"/>
    <s v="LD-17005"/>
    <s v="Lisa DeCherney"/>
    <s v="Consumer"/>
    <x v="0"/>
    <x v="66"/>
    <x v="12"/>
    <n v="48234"/>
    <x v="2"/>
    <s v="TEC-PH-10001336"/>
    <x v="2"/>
    <s v="Phones"/>
    <x v="950"/>
    <x v="2018"/>
    <n v="2"/>
    <n v="0"/>
    <x v="2178"/>
    <s v="low"/>
    <s v="Next time"/>
    <s v="Lisa Decherney"/>
    <s v="TEC-PH-10001336"/>
    <s v="Technology"/>
  </r>
  <r>
    <n v="2784"/>
    <x v="1375"/>
    <x v="732"/>
    <d v="2016-11-10T00:00:00"/>
    <s v="Standard Class"/>
    <s v="AS-10285"/>
    <s v="Alejandro Savely"/>
    <s v="Corporate"/>
    <x v="0"/>
    <x v="10"/>
    <x v="9"/>
    <n v="19134"/>
    <x v="3"/>
    <s v="TEC-PH-10003187"/>
    <x v="2"/>
    <s v="Phones"/>
    <x v="1419"/>
    <x v="1792"/>
    <n v="2"/>
    <n v="0.4"/>
    <x v="2460"/>
    <s v="low"/>
    <s v="Next time"/>
    <s v="Alejandro Savely"/>
    <s v="TEC-PH-10003187"/>
    <s v="Technology"/>
  </r>
  <r>
    <n v="2785"/>
    <x v="1376"/>
    <x v="790"/>
    <d v="2016-10-15T00:00:00"/>
    <s v="Standard Class"/>
    <s v="MP-17965"/>
    <s v="Michael Paige"/>
    <s v="Corporate"/>
    <x v="0"/>
    <x v="21"/>
    <x v="24"/>
    <n v="45373"/>
    <x v="3"/>
    <s v="TEC-PH-10004897"/>
    <x v="2"/>
    <s v="Phones"/>
    <x v="1124"/>
    <x v="112"/>
    <n v="4"/>
    <n v="0.4"/>
    <x v="2461"/>
    <s v="low"/>
    <s v="Next time"/>
    <s v="Michael Paige"/>
    <s v="TEC-PH-10004897"/>
    <s v="Technology"/>
  </r>
  <r>
    <n v="2786"/>
    <x v="1377"/>
    <x v="481"/>
    <d v="2015-09-23T00:00:00"/>
    <s v="First Class"/>
    <s v="CD-12790"/>
    <s v="Cynthia Delaney"/>
    <s v="Home Office"/>
    <x v="0"/>
    <x v="1"/>
    <x v="1"/>
    <n v="90036"/>
    <x v="1"/>
    <s v="FUR-CH-10004997"/>
    <x v="0"/>
    <s v="Chairs"/>
    <x v="499"/>
    <x v="2262"/>
    <n v="4"/>
    <n v="0.2"/>
    <x v="232"/>
    <s v="low"/>
    <s v="Next time"/>
    <s v="Cynthia Delaney"/>
    <s v="FUR-CH-10004997"/>
    <s v="Furniture"/>
  </r>
  <r>
    <n v="2787"/>
    <x v="1377"/>
    <x v="481"/>
    <d v="2015-09-23T00:00:00"/>
    <s v="First Class"/>
    <s v="CD-12790"/>
    <s v="Cynthia Delaney"/>
    <s v="Home Office"/>
    <x v="0"/>
    <x v="1"/>
    <x v="1"/>
    <n v="90036"/>
    <x v="1"/>
    <s v="OFF-FA-10002763"/>
    <x v="1"/>
    <s v="Fasteners"/>
    <x v="1420"/>
    <x v="2263"/>
    <n v="2"/>
    <n v="0"/>
    <x v="2462"/>
    <s v="low"/>
    <s v="Next time"/>
    <s v="Cynthia Delaney"/>
    <s v="OFF-FA-10002763"/>
    <s v="Office Supplies"/>
  </r>
  <r>
    <n v="2788"/>
    <x v="1378"/>
    <x v="266"/>
    <d v="2014-12-06T00:00:00"/>
    <s v="Standard Class"/>
    <s v="MD-17860"/>
    <s v="Michael Dominguez"/>
    <s v="Corporate"/>
    <x v="0"/>
    <x v="331"/>
    <x v="5"/>
    <n v="78415"/>
    <x v="2"/>
    <s v="FUR-FU-10001588"/>
    <x v="0"/>
    <s v="Furnishings"/>
    <x v="287"/>
    <x v="2264"/>
    <n v="5"/>
    <n v="0.6"/>
    <x v="2463"/>
    <s v="low"/>
    <s v="Next time"/>
    <s v="Michael Dominguez"/>
    <s v="FUR-FU-10001588"/>
    <s v="Furniture"/>
  </r>
  <r>
    <n v="2789"/>
    <x v="1378"/>
    <x v="266"/>
    <d v="2014-12-06T00:00:00"/>
    <s v="Standard Class"/>
    <s v="MD-17860"/>
    <s v="Michael Dominguez"/>
    <s v="Corporate"/>
    <x v="0"/>
    <x v="331"/>
    <x v="5"/>
    <n v="78415"/>
    <x v="2"/>
    <s v="OFF-AR-10000940"/>
    <x v="1"/>
    <s v="Art"/>
    <x v="135"/>
    <x v="2265"/>
    <n v="7"/>
    <n v="0.2"/>
    <x v="2464"/>
    <s v="low"/>
    <s v="Next time"/>
    <s v="Michael Dominguez"/>
    <s v="OFF-AR-10000940"/>
    <s v="Office Supplies"/>
  </r>
  <r>
    <n v="2790"/>
    <x v="1378"/>
    <x v="266"/>
    <d v="2014-12-06T00:00:00"/>
    <s v="Standard Class"/>
    <s v="MD-17860"/>
    <s v="Michael Dominguez"/>
    <s v="Corporate"/>
    <x v="0"/>
    <x v="331"/>
    <x v="5"/>
    <n v="78415"/>
    <x v="2"/>
    <s v="FUR-FU-10002759"/>
    <x v="0"/>
    <s v="Furnishings"/>
    <x v="560"/>
    <x v="786"/>
    <n v="5"/>
    <n v="0.6"/>
    <x v="2465"/>
    <s v="low"/>
    <s v="Next time"/>
    <s v="Michael Dominguez"/>
    <s v="FUR-FU-10002759"/>
    <s v="Furniture"/>
  </r>
  <r>
    <n v="2791"/>
    <x v="1379"/>
    <x v="158"/>
    <d v="2014-09-22T00:00:00"/>
    <s v="First Class"/>
    <s v="BM-11650"/>
    <s v="Brian Moss"/>
    <s v="Corporate"/>
    <x v="0"/>
    <x v="155"/>
    <x v="8"/>
    <n v="68104"/>
    <x v="2"/>
    <s v="OFF-AP-10000358"/>
    <x v="1"/>
    <s v="Appliances"/>
    <x v="95"/>
    <x v="2266"/>
    <n v="2"/>
    <n v="0"/>
    <x v="2466"/>
    <s v="low"/>
    <s v="Next time"/>
    <s v="Brian Moss"/>
    <s v="OFF-AP-10000358"/>
    <s v="Office Supplies"/>
  </r>
  <r>
    <n v="2792"/>
    <x v="1379"/>
    <x v="158"/>
    <d v="2014-09-22T00:00:00"/>
    <s v="First Class"/>
    <s v="BM-11650"/>
    <s v="Brian Moss"/>
    <s v="Corporate"/>
    <x v="0"/>
    <x v="155"/>
    <x v="8"/>
    <n v="68104"/>
    <x v="2"/>
    <s v="OFF-AP-10003281"/>
    <x v="1"/>
    <s v="Appliances"/>
    <x v="1189"/>
    <x v="2267"/>
    <n v="3"/>
    <n v="0"/>
    <x v="743"/>
    <s v="low"/>
    <s v="Next time"/>
    <s v="Brian Moss"/>
    <s v="OFF-AP-10003281"/>
    <s v="Office Supplies"/>
  </r>
  <r>
    <n v="2793"/>
    <x v="1379"/>
    <x v="158"/>
    <d v="2014-09-22T00:00:00"/>
    <s v="First Class"/>
    <s v="BM-11650"/>
    <s v="Brian Moss"/>
    <s v="Corporate"/>
    <x v="0"/>
    <x v="155"/>
    <x v="8"/>
    <n v="68104"/>
    <x v="2"/>
    <s v="OFF-PA-10000029"/>
    <x v="1"/>
    <s v="Paper"/>
    <x v="811"/>
    <x v="90"/>
    <n v="1"/>
    <n v="0"/>
    <x v="90"/>
    <s v="low"/>
    <s v="Next time"/>
    <s v="Brian Moss"/>
    <s v="OFF-PA-10000029"/>
    <s v="Office Supplies"/>
  </r>
  <r>
    <n v="2794"/>
    <x v="1380"/>
    <x v="791"/>
    <d v="2014-04-17T00:00:00"/>
    <s v="Standard Class"/>
    <s v="KN-16450"/>
    <s v="Kean Nguyen"/>
    <s v="Corporate"/>
    <x v="0"/>
    <x v="332"/>
    <x v="1"/>
    <n v="90278"/>
    <x v="1"/>
    <s v="TEC-PH-10001557"/>
    <x v="2"/>
    <s v="Phones"/>
    <x v="664"/>
    <x v="2268"/>
    <n v="14"/>
    <n v="0.2"/>
    <x v="2467"/>
    <s v="low"/>
    <s v="Next time"/>
    <s v="Kean Nguyen"/>
    <s v="TEC-PH-10001557"/>
    <s v="Technology"/>
  </r>
  <r>
    <n v="2795"/>
    <x v="1380"/>
    <x v="791"/>
    <d v="2014-04-17T00:00:00"/>
    <s v="Standard Class"/>
    <s v="KN-16450"/>
    <s v="Kean Nguyen"/>
    <s v="Corporate"/>
    <x v="0"/>
    <x v="332"/>
    <x v="1"/>
    <n v="90278"/>
    <x v="1"/>
    <s v="TEC-PH-10000576"/>
    <x v="2"/>
    <s v="Phones"/>
    <x v="815"/>
    <x v="2269"/>
    <n v="4"/>
    <n v="0.2"/>
    <x v="2468"/>
    <s v="low"/>
    <s v="Next time"/>
    <s v="Kean Nguyen"/>
    <s v="TEC-PH-10000576"/>
    <s v="Technology"/>
  </r>
  <r>
    <n v="2796"/>
    <x v="1380"/>
    <x v="791"/>
    <d v="2014-04-17T00:00:00"/>
    <s v="Standard Class"/>
    <s v="KN-16450"/>
    <s v="Kean Nguyen"/>
    <s v="Corporate"/>
    <x v="0"/>
    <x v="332"/>
    <x v="1"/>
    <n v="90278"/>
    <x v="1"/>
    <s v="OFF-BI-10002764"/>
    <x v="1"/>
    <s v="Binders"/>
    <x v="507"/>
    <x v="2270"/>
    <n v="7"/>
    <n v="0.2"/>
    <x v="2469"/>
    <s v="low"/>
    <s v="Next time"/>
    <s v="Kean Nguyen"/>
    <s v="OFF-BI-10002764"/>
    <s v="Office Supplies"/>
  </r>
  <r>
    <n v="2797"/>
    <x v="1380"/>
    <x v="791"/>
    <d v="2014-04-17T00:00:00"/>
    <s v="Standard Class"/>
    <s v="KN-16450"/>
    <s v="Kean Nguyen"/>
    <s v="Corporate"/>
    <x v="0"/>
    <x v="332"/>
    <x v="1"/>
    <n v="90278"/>
    <x v="1"/>
    <s v="FUR-BO-10001337"/>
    <x v="0"/>
    <s v="Bookcases"/>
    <x v="430"/>
    <x v="2271"/>
    <n v="3"/>
    <n v="0.15"/>
    <x v="2470"/>
    <s v="low"/>
    <s v="Next time"/>
    <s v="Kean Nguyen"/>
    <s v="FUR-BO-10001337"/>
    <s v="Furniture"/>
  </r>
  <r>
    <n v="2798"/>
    <x v="1381"/>
    <x v="179"/>
    <d v="2017-10-27T00:00:00"/>
    <s v="Standard Class"/>
    <s v="IG-15085"/>
    <s v="Ivan Gibson"/>
    <s v="Consumer"/>
    <x v="0"/>
    <x v="290"/>
    <x v="36"/>
    <n v="72209"/>
    <x v="0"/>
    <s v="OFF-AR-10002257"/>
    <x v="1"/>
    <s v="Art"/>
    <x v="1200"/>
    <x v="518"/>
    <n v="4"/>
    <n v="0"/>
    <x v="2471"/>
    <s v="low"/>
    <s v="Next time"/>
    <s v="Ivan Gibson"/>
    <s v="OFF-AR-10002257"/>
    <s v="Office Supplies"/>
  </r>
  <r>
    <n v="2799"/>
    <x v="1381"/>
    <x v="179"/>
    <d v="2017-10-27T00:00:00"/>
    <s v="Standard Class"/>
    <s v="IG-15085"/>
    <s v="Ivan Gibson"/>
    <s v="Consumer"/>
    <x v="0"/>
    <x v="290"/>
    <x v="36"/>
    <n v="72209"/>
    <x v="0"/>
    <s v="OFF-PA-10001019"/>
    <x v="1"/>
    <s v="Paper"/>
    <x v="681"/>
    <x v="786"/>
    <n v="2"/>
    <n v="0"/>
    <x v="815"/>
    <s v="low"/>
    <s v="Next time"/>
    <s v="Ivan Gibson"/>
    <s v="OFF-PA-10001019"/>
    <s v="Office Supplies"/>
  </r>
  <r>
    <n v="2800"/>
    <x v="1381"/>
    <x v="179"/>
    <d v="2017-10-27T00:00:00"/>
    <s v="Standard Class"/>
    <s v="IG-15085"/>
    <s v="Ivan Gibson"/>
    <s v="Consumer"/>
    <x v="0"/>
    <x v="290"/>
    <x v="36"/>
    <n v="72209"/>
    <x v="0"/>
    <s v="OFF-BI-10003364"/>
    <x v="1"/>
    <s v="Binders"/>
    <x v="705"/>
    <x v="2272"/>
    <n v="5"/>
    <n v="0"/>
    <x v="2472"/>
    <s v="low"/>
    <s v="Next time"/>
    <s v="Ivan Gibson"/>
    <s v="OFF-BI-10003364"/>
    <s v="Office Supplies"/>
  </r>
  <r>
    <n v="2801"/>
    <x v="1382"/>
    <x v="792"/>
    <d v="2016-10-28T00:00:00"/>
    <s v="First Class"/>
    <s v="JS-15595"/>
    <s v="Jill Stevenson"/>
    <s v="Corporate"/>
    <x v="0"/>
    <x v="100"/>
    <x v="2"/>
    <n v="33180"/>
    <x v="0"/>
    <s v="TEC-PH-10000984"/>
    <x v="2"/>
    <s v="Phones"/>
    <x v="470"/>
    <x v="2243"/>
    <n v="5"/>
    <n v="0.2"/>
    <x v="2473"/>
    <s v="low"/>
    <s v="Next time"/>
    <s v="Jill Stevenson"/>
    <s v="TEC-PH-10000984"/>
    <s v="Technology"/>
  </r>
  <r>
    <n v="2802"/>
    <x v="1383"/>
    <x v="549"/>
    <d v="2015-11-04T00:00:00"/>
    <s v="First Class"/>
    <s v="GA-14725"/>
    <s v="Guy Armstrong"/>
    <s v="Consumer"/>
    <x v="0"/>
    <x v="127"/>
    <x v="21"/>
    <n v="97301"/>
    <x v="1"/>
    <s v="OFF-AR-10001683"/>
    <x v="1"/>
    <s v="Art"/>
    <x v="32"/>
    <x v="2273"/>
    <n v="1"/>
    <n v="0.2"/>
    <x v="2474"/>
    <s v="low"/>
    <s v="Next time"/>
    <s v="Guy Armstrong"/>
    <s v="OFF-AR-10001683"/>
    <s v="Office Supplies"/>
  </r>
  <r>
    <n v="2803"/>
    <x v="1384"/>
    <x v="132"/>
    <d v="2017-11-08T00:00:00"/>
    <s v="Standard Class"/>
    <s v="DL-13330"/>
    <s v="Denise Leinenbach"/>
    <s v="Consumer"/>
    <x v="0"/>
    <x v="324"/>
    <x v="27"/>
    <n v="88001"/>
    <x v="1"/>
    <s v="FUR-FU-10000629"/>
    <x v="0"/>
    <s v="Furnishings"/>
    <x v="93"/>
    <x v="1419"/>
    <n v="3"/>
    <n v="0"/>
    <x v="1496"/>
    <s v="low"/>
    <s v="Next time"/>
    <s v="Denise Leinenbach"/>
    <s v="FUR-FU-10000629"/>
    <s v="Furniture"/>
  </r>
  <r>
    <n v="2804"/>
    <x v="1385"/>
    <x v="793"/>
    <d v="2015-05-16T00:00:00"/>
    <s v="Standard Class"/>
    <s v="CS-12505"/>
    <s v="Cindy Stewart"/>
    <s v="Consumer"/>
    <x v="0"/>
    <x v="8"/>
    <x v="1"/>
    <n v="94122"/>
    <x v="1"/>
    <s v="OFF-PA-10003893"/>
    <x v="1"/>
    <s v="Paper"/>
    <x v="1105"/>
    <x v="1371"/>
    <n v="3"/>
    <n v="0"/>
    <x v="2475"/>
    <s v="low"/>
    <s v="Next time"/>
    <s v="Cindy Stewart"/>
    <s v="OFF-PA-10003893"/>
    <s v="Office Supplies"/>
  </r>
  <r>
    <n v="2805"/>
    <x v="1385"/>
    <x v="793"/>
    <d v="2015-05-16T00:00:00"/>
    <s v="Standard Class"/>
    <s v="CS-12505"/>
    <s v="Cindy Stewart"/>
    <s v="Consumer"/>
    <x v="0"/>
    <x v="8"/>
    <x v="1"/>
    <n v="94122"/>
    <x v="1"/>
    <s v="OFF-PA-10004239"/>
    <x v="1"/>
    <s v="Paper"/>
    <x v="1421"/>
    <x v="2274"/>
    <n v="6"/>
    <n v="0"/>
    <x v="2476"/>
    <s v="low"/>
    <s v="Next time"/>
    <s v="Cindy Stewart"/>
    <s v="OFF-PA-10004239"/>
    <s v="Office Supplies"/>
  </r>
  <r>
    <n v="2806"/>
    <x v="1386"/>
    <x v="67"/>
    <d v="2015-09-11T00:00:00"/>
    <s v="Standard Class"/>
    <s v="CC-12145"/>
    <s v="Charles Crestani"/>
    <s v="Consumer"/>
    <x v="0"/>
    <x v="236"/>
    <x v="5"/>
    <n v="79907"/>
    <x v="2"/>
    <s v="FUR-CH-10000553"/>
    <x v="0"/>
    <s v="Chairs"/>
    <x v="1257"/>
    <x v="2275"/>
    <n v="2"/>
    <n v="0.3"/>
    <x v="2477"/>
    <s v="low"/>
    <s v="Next time"/>
    <s v="Charles Crestani"/>
    <s v="FUR-CH-10000553"/>
    <s v="Furniture"/>
  </r>
  <r>
    <n v="2807"/>
    <x v="1387"/>
    <x v="395"/>
    <d v="2015-07-27T00:00:00"/>
    <s v="Second Class"/>
    <s v="MH-18025"/>
    <s v="Michelle Huthwaite"/>
    <s v="Consumer"/>
    <x v="0"/>
    <x v="4"/>
    <x v="4"/>
    <n v="98115"/>
    <x v="1"/>
    <s v="OFF-FA-10004395"/>
    <x v="1"/>
    <s v="Fasteners"/>
    <x v="1201"/>
    <x v="2276"/>
    <n v="2"/>
    <n v="0"/>
    <x v="2478"/>
    <s v="low"/>
    <s v="Next time"/>
    <s v="Michelle Huthwaite"/>
    <s v="OFF-FA-10004395"/>
    <s v="Office Supplies"/>
  </r>
  <r>
    <n v="2808"/>
    <x v="1387"/>
    <x v="395"/>
    <d v="2015-07-27T00:00:00"/>
    <s v="Second Class"/>
    <s v="MH-18025"/>
    <s v="Michelle Huthwaite"/>
    <s v="Consumer"/>
    <x v="0"/>
    <x v="4"/>
    <x v="4"/>
    <n v="98115"/>
    <x v="1"/>
    <s v="OFF-PA-10004782"/>
    <x v="1"/>
    <s v="Paper"/>
    <x v="1422"/>
    <x v="91"/>
    <n v="2"/>
    <n v="0"/>
    <x v="91"/>
    <s v="low"/>
    <s v="Next time"/>
    <s v="Michelle Huthwaite"/>
    <s v="OFF-PA-10004782"/>
    <s v="Office Supplies"/>
  </r>
  <r>
    <n v="2809"/>
    <x v="1387"/>
    <x v="395"/>
    <d v="2015-07-27T00:00:00"/>
    <s v="Second Class"/>
    <s v="MH-18025"/>
    <s v="Michelle Huthwaite"/>
    <s v="Consumer"/>
    <x v="0"/>
    <x v="4"/>
    <x v="4"/>
    <n v="98115"/>
    <x v="1"/>
    <s v="FUR-BO-10002213"/>
    <x v="0"/>
    <s v="Bookcases"/>
    <x v="1334"/>
    <x v="2277"/>
    <n v="5"/>
    <n v="0"/>
    <x v="2479"/>
    <s v="low"/>
    <s v="Next time"/>
    <s v="Michelle Huthwaite"/>
    <s v="FUR-BO-10002213"/>
    <s v="Furniture"/>
  </r>
  <r>
    <n v="2810"/>
    <x v="1387"/>
    <x v="395"/>
    <d v="2015-07-27T00:00:00"/>
    <s v="Second Class"/>
    <s v="MH-18025"/>
    <s v="Michelle Huthwaite"/>
    <s v="Consumer"/>
    <x v="0"/>
    <x v="4"/>
    <x v="4"/>
    <n v="98115"/>
    <x v="1"/>
    <s v="FUR-CH-10001854"/>
    <x v="0"/>
    <s v="Chairs"/>
    <x v="1119"/>
    <x v="2278"/>
    <n v="2"/>
    <n v="0.2"/>
    <x v="2480"/>
    <s v="low"/>
    <s v="Next time"/>
    <s v="Michelle Huthwaite"/>
    <s v="FUR-CH-10001854"/>
    <s v="Furniture"/>
  </r>
  <r>
    <n v="2811"/>
    <x v="1388"/>
    <x v="547"/>
    <d v="2015-11-18T00:00:00"/>
    <s v="Second Class"/>
    <s v="MP-18175"/>
    <s v="Mike Pelletier"/>
    <s v="Home Office"/>
    <x v="0"/>
    <x v="158"/>
    <x v="6"/>
    <n v="53209"/>
    <x v="2"/>
    <s v="OFF-PA-10000157"/>
    <x v="1"/>
    <s v="Paper"/>
    <x v="369"/>
    <x v="2279"/>
    <n v="9"/>
    <n v="0"/>
    <x v="2481"/>
    <s v="low"/>
    <s v="Next time"/>
    <s v="Mike Pelletier"/>
    <s v="OFF-PA-10000157"/>
    <s v="Office Supplies"/>
  </r>
  <r>
    <n v="2812"/>
    <x v="1388"/>
    <x v="547"/>
    <d v="2015-11-18T00:00:00"/>
    <s v="Second Class"/>
    <s v="MP-18175"/>
    <s v="Mike Pelletier"/>
    <s v="Home Office"/>
    <x v="0"/>
    <x v="158"/>
    <x v="6"/>
    <n v="53209"/>
    <x v="2"/>
    <s v="FUR-FU-10001185"/>
    <x v="0"/>
    <s v="Furnishings"/>
    <x v="1423"/>
    <x v="2280"/>
    <n v="6"/>
    <n v="0"/>
    <x v="2482"/>
    <s v="low"/>
    <s v="Next time"/>
    <s v="Mike Pelletier"/>
    <s v="FUR-FU-10001185"/>
    <s v="Furniture"/>
  </r>
  <r>
    <n v="2813"/>
    <x v="1388"/>
    <x v="547"/>
    <d v="2015-11-18T00:00:00"/>
    <s v="Second Class"/>
    <s v="MP-18175"/>
    <s v="Mike Pelletier"/>
    <s v="Home Office"/>
    <x v="0"/>
    <x v="158"/>
    <x v="6"/>
    <n v="53209"/>
    <x v="2"/>
    <s v="FUR-TA-10001520"/>
    <x v="0"/>
    <s v="Tables"/>
    <x v="718"/>
    <x v="2281"/>
    <n v="3"/>
    <n v="0"/>
    <x v="2483"/>
    <s v="low"/>
    <s v="Next time"/>
    <s v="Mike Pelletier"/>
    <s v="FUR-TA-10001520"/>
    <s v="Furniture"/>
  </r>
  <r>
    <n v="2814"/>
    <x v="1388"/>
    <x v="547"/>
    <d v="2015-11-18T00:00:00"/>
    <s v="Second Class"/>
    <s v="MP-18175"/>
    <s v="Mike Pelletier"/>
    <s v="Home Office"/>
    <x v="0"/>
    <x v="158"/>
    <x v="6"/>
    <n v="53209"/>
    <x v="2"/>
    <s v="TEC-AC-10004145"/>
    <x v="2"/>
    <s v="Accessories"/>
    <x v="1273"/>
    <x v="2282"/>
    <n v="4"/>
    <n v="0"/>
    <x v="2484"/>
    <s v="low"/>
    <s v="Next time"/>
    <s v="Mike Pelletier"/>
    <s v="TEC-AC-10004145"/>
    <s v="Technology"/>
  </r>
  <r>
    <n v="2815"/>
    <x v="1388"/>
    <x v="547"/>
    <d v="2015-11-18T00:00:00"/>
    <s v="Second Class"/>
    <s v="MP-18175"/>
    <s v="Mike Pelletier"/>
    <s v="Home Office"/>
    <x v="0"/>
    <x v="158"/>
    <x v="6"/>
    <n v="53209"/>
    <x v="2"/>
    <s v="FUR-TA-10000688"/>
    <x v="0"/>
    <s v="Tables"/>
    <x v="561"/>
    <x v="2283"/>
    <n v="3"/>
    <n v="0"/>
    <x v="2485"/>
    <s v="low"/>
    <s v="Next time"/>
    <s v="Mike Pelletier"/>
    <s v="FUR-TA-10000688"/>
    <s v="Furniture"/>
  </r>
  <r>
    <n v="2816"/>
    <x v="1389"/>
    <x v="135"/>
    <d v="2015-09-08T00:00:00"/>
    <s v="Standard Class"/>
    <s v="DR-12940"/>
    <s v="Daniel Raglin"/>
    <s v="Home Office"/>
    <x v="0"/>
    <x v="47"/>
    <x v="31"/>
    <n v="2038"/>
    <x v="3"/>
    <s v="OFF-BI-10001510"/>
    <x v="1"/>
    <s v="Binders"/>
    <x v="709"/>
    <x v="2284"/>
    <n v="5"/>
    <n v="0"/>
    <x v="2486"/>
    <s v="low"/>
    <s v="Next time"/>
    <s v="Daniel Raglin"/>
    <s v="OFF-BI-10001510"/>
    <s v="Office Supplies"/>
  </r>
  <r>
    <n v="2817"/>
    <x v="1389"/>
    <x v="135"/>
    <d v="2015-09-08T00:00:00"/>
    <s v="Standard Class"/>
    <s v="DR-12940"/>
    <s v="Daniel Raglin"/>
    <s v="Home Office"/>
    <x v="0"/>
    <x v="47"/>
    <x v="31"/>
    <n v="2038"/>
    <x v="3"/>
    <s v="FUR-CH-10003817"/>
    <x v="0"/>
    <s v="Chairs"/>
    <x v="164"/>
    <x v="2285"/>
    <n v="1"/>
    <n v="0"/>
    <x v="2487"/>
    <s v="low"/>
    <s v="Next time"/>
    <s v="Daniel Raglin"/>
    <s v="FUR-CH-10003817"/>
    <s v="Furniture"/>
  </r>
  <r>
    <n v="2818"/>
    <x v="1389"/>
    <x v="135"/>
    <d v="2015-09-08T00:00:00"/>
    <s v="Standard Class"/>
    <s v="DR-12940"/>
    <s v="Daniel Raglin"/>
    <s v="Home Office"/>
    <x v="0"/>
    <x v="47"/>
    <x v="31"/>
    <n v="2038"/>
    <x v="3"/>
    <s v="FUR-FU-10000308"/>
    <x v="0"/>
    <s v="Furnishings"/>
    <x v="1278"/>
    <x v="2217"/>
    <n v="2"/>
    <n v="0"/>
    <x v="2488"/>
    <s v="low"/>
    <s v="Next time"/>
    <s v="Daniel Raglin"/>
    <s v="FUR-FU-10000308"/>
    <s v="Furniture"/>
  </r>
  <r>
    <n v="2819"/>
    <x v="1389"/>
    <x v="135"/>
    <d v="2015-09-08T00:00:00"/>
    <s v="Standard Class"/>
    <s v="DR-12940"/>
    <s v="Daniel Raglin"/>
    <s v="Home Office"/>
    <x v="0"/>
    <x v="47"/>
    <x v="31"/>
    <n v="2038"/>
    <x v="3"/>
    <s v="OFF-ST-10003208"/>
    <x v="1"/>
    <s v="Storage"/>
    <x v="246"/>
    <x v="2286"/>
    <n v="6"/>
    <n v="0"/>
    <x v="2489"/>
    <s v="low"/>
    <s v="Good Performance"/>
    <s v="Daniel Raglin"/>
    <s v="OFF-ST-10003208"/>
    <s v="Office Supplies"/>
  </r>
  <r>
    <n v="2820"/>
    <x v="1390"/>
    <x v="465"/>
    <d v="2016-05-08T00:00:00"/>
    <s v="First Class"/>
    <s v="DM-13015"/>
    <s v="Darrin Martin"/>
    <s v="Consumer"/>
    <x v="0"/>
    <x v="184"/>
    <x v="1"/>
    <n v="92024"/>
    <x v="1"/>
    <s v="OFF-BI-10003784"/>
    <x v="1"/>
    <s v="Binders"/>
    <x v="1323"/>
    <x v="944"/>
    <n v="5"/>
    <n v="0.2"/>
    <x v="2490"/>
    <s v="low"/>
    <s v="Next time"/>
    <s v="Darrin Martin"/>
    <s v="OFF-BI-10003784"/>
    <s v="Office Supplies"/>
  </r>
  <r>
    <n v="2821"/>
    <x v="1390"/>
    <x v="465"/>
    <d v="2016-05-08T00:00:00"/>
    <s v="First Class"/>
    <s v="DM-13015"/>
    <s v="Darrin Martin"/>
    <s v="Consumer"/>
    <x v="0"/>
    <x v="184"/>
    <x v="1"/>
    <n v="92024"/>
    <x v="1"/>
    <s v="FUR-TA-10003748"/>
    <x v="0"/>
    <s v="Tables"/>
    <x v="210"/>
    <x v="2287"/>
    <n v="3"/>
    <n v="0.2"/>
    <x v="2491"/>
    <s v="low"/>
    <s v="Next time"/>
    <s v="Darrin Martin"/>
    <s v="FUR-TA-10003748"/>
    <s v="Furniture"/>
  </r>
  <r>
    <n v="2822"/>
    <x v="1391"/>
    <x v="413"/>
    <d v="2017-01-05T00:00:00"/>
    <s v="Standard Class"/>
    <s v="BD-11620"/>
    <s v="Brian DeCherney"/>
    <s v="Consumer"/>
    <x v="0"/>
    <x v="125"/>
    <x v="1"/>
    <n v="92804"/>
    <x v="1"/>
    <s v="TEC-PH-10002563"/>
    <x v="2"/>
    <s v="Phones"/>
    <x v="203"/>
    <x v="214"/>
    <n v="3"/>
    <n v="0.2"/>
    <x v="216"/>
    <s v="low"/>
    <s v="Next time"/>
    <s v="Brian Decherney"/>
    <s v="TEC-PH-10002563"/>
    <s v="Technology"/>
  </r>
  <r>
    <n v="2823"/>
    <x v="1392"/>
    <x v="65"/>
    <d v="2017-09-20T00:00:00"/>
    <s v="First Class"/>
    <s v="DC-12850"/>
    <s v="Dan Campbell"/>
    <s v="Consumer"/>
    <x v="0"/>
    <x v="81"/>
    <x v="5"/>
    <n v="76017"/>
    <x v="2"/>
    <s v="OFF-AR-10000122"/>
    <x v="1"/>
    <s v="Art"/>
    <x v="311"/>
    <x v="433"/>
    <n v="2"/>
    <n v="0.2"/>
    <x v="2492"/>
    <s v="low"/>
    <s v="Next time"/>
    <s v="Dan Campbell"/>
    <s v="OFF-AR-10000122"/>
    <s v="Office Supplies"/>
  </r>
  <r>
    <n v="2824"/>
    <x v="1392"/>
    <x v="65"/>
    <d v="2017-09-20T00:00:00"/>
    <s v="First Class"/>
    <s v="DC-12850"/>
    <s v="Dan Campbell"/>
    <s v="Consumer"/>
    <x v="0"/>
    <x v="81"/>
    <x v="5"/>
    <n v="76017"/>
    <x v="2"/>
    <s v="OFF-ST-10000352"/>
    <x v="1"/>
    <s v="Storage"/>
    <x v="1058"/>
    <x v="2288"/>
    <n v="2"/>
    <n v="0.2"/>
    <x v="2493"/>
    <s v="low"/>
    <s v="Next time"/>
    <s v="Dan Campbell"/>
    <s v="OFF-ST-10000352"/>
    <s v="Office Supplies"/>
  </r>
  <r>
    <n v="2825"/>
    <x v="1393"/>
    <x v="794"/>
    <d v="2014-09-30T00:00:00"/>
    <s v="Standard Class"/>
    <s v="MT-18070"/>
    <s v="Michelle Tran"/>
    <s v="Home Office"/>
    <x v="0"/>
    <x v="12"/>
    <x v="5"/>
    <n v="77041"/>
    <x v="2"/>
    <s v="OFF-PA-10003270"/>
    <x v="1"/>
    <s v="Paper"/>
    <x v="1424"/>
    <x v="2289"/>
    <n v="8"/>
    <n v="0.2"/>
    <x v="2494"/>
    <s v="low"/>
    <s v="Next time"/>
    <s v="Michelle Tran"/>
    <s v="OFF-PA-10003270"/>
    <s v="Office Supplies"/>
  </r>
  <r>
    <n v="2826"/>
    <x v="1393"/>
    <x v="794"/>
    <d v="2014-09-30T00:00:00"/>
    <s v="Standard Class"/>
    <s v="MT-18070"/>
    <s v="Michelle Tran"/>
    <s v="Home Office"/>
    <x v="0"/>
    <x v="12"/>
    <x v="5"/>
    <n v="77041"/>
    <x v="2"/>
    <s v="FUR-BO-10003272"/>
    <x v="0"/>
    <s v="Bookcases"/>
    <x v="587"/>
    <x v="2290"/>
    <n v="2"/>
    <n v="0.32"/>
    <x v="2495"/>
    <s v="low"/>
    <s v="Next time"/>
    <s v="Michelle Tran"/>
    <s v="FUR-BO-10003272"/>
    <s v="Furniture"/>
  </r>
  <r>
    <n v="2827"/>
    <x v="1393"/>
    <x v="794"/>
    <d v="2014-09-30T00:00:00"/>
    <s v="Standard Class"/>
    <s v="MT-18070"/>
    <s v="Michelle Tran"/>
    <s v="Home Office"/>
    <x v="0"/>
    <x v="12"/>
    <x v="5"/>
    <n v="77041"/>
    <x v="2"/>
    <s v="OFF-BI-10002982"/>
    <x v="1"/>
    <s v="Binders"/>
    <x v="1267"/>
    <x v="625"/>
    <n v="2"/>
    <n v="0.8"/>
    <x v="2496"/>
    <s v="low"/>
    <s v="Next time"/>
    <s v="Michelle Tran"/>
    <s v="OFF-BI-10002982"/>
    <s v="Office Supplies"/>
  </r>
  <r>
    <n v="2828"/>
    <x v="1393"/>
    <x v="794"/>
    <d v="2014-09-30T00:00:00"/>
    <s v="Standard Class"/>
    <s v="MT-18070"/>
    <s v="Michelle Tran"/>
    <s v="Home Office"/>
    <x v="0"/>
    <x v="12"/>
    <x v="5"/>
    <n v="77041"/>
    <x v="2"/>
    <s v="OFF-EN-10001509"/>
    <x v="1"/>
    <s v="Envelopes"/>
    <x v="29"/>
    <x v="30"/>
    <n v="2"/>
    <n v="0.2"/>
    <x v="30"/>
    <s v="low"/>
    <s v="Next time"/>
    <s v="Michelle Tran"/>
    <s v="OFF-EN-10001509"/>
    <s v="Office Supplies"/>
  </r>
  <r>
    <n v="2829"/>
    <x v="1394"/>
    <x v="131"/>
    <d v="2016-04-26T00:00:00"/>
    <s v="First Class"/>
    <s v="MJ-17740"/>
    <s v="Max Jones"/>
    <s v="Consumer"/>
    <x v="0"/>
    <x v="152"/>
    <x v="24"/>
    <n v="43130"/>
    <x v="3"/>
    <s v="OFF-PA-10002421"/>
    <x v="1"/>
    <s v="Paper"/>
    <x v="1425"/>
    <x v="2291"/>
    <n v="6"/>
    <n v="0.2"/>
    <x v="2497"/>
    <s v="low"/>
    <s v="Next time"/>
    <s v="Max Jones"/>
    <s v="OFF-PA-10002421"/>
    <s v="Office Supplies"/>
  </r>
  <r>
    <n v="2830"/>
    <x v="1394"/>
    <x v="131"/>
    <d v="2016-04-26T00:00:00"/>
    <s v="First Class"/>
    <s v="MJ-17740"/>
    <s v="Max Jones"/>
    <s v="Consumer"/>
    <x v="0"/>
    <x v="152"/>
    <x v="24"/>
    <n v="43130"/>
    <x v="3"/>
    <s v="OFF-ST-10000760"/>
    <x v="1"/>
    <s v="Storage"/>
    <x v="4"/>
    <x v="2292"/>
    <n v="5"/>
    <n v="0.2"/>
    <x v="2498"/>
    <s v="low"/>
    <s v="Next time"/>
    <s v="Max Jones"/>
    <s v="OFF-ST-10000760"/>
    <s v="Office Supplies"/>
  </r>
  <r>
    <n v="2831"/>
    <x v="1394"/>
    <x v="131"/>
    <d v="2016-04-26T00:00:00"/>
    <s v="First Class"/>
    <s v="MJ-17740"/>
    <s v="Max Jones"/>
    <s v="Consumer"/>
    <x v="0"/>
    <x v="152"/>
    <x v="24"/>
    <n v="43130"/>
    <x v="3"/>
    <s v="OFF-PA-10002923"/>
    <x v="1"/>
    <s v="Paper"/>
    <x v="1426"/>
    <x v="128"/>
    <n v="2"/>
    <n v="0.2"/>
    <x v="130"/>
    <s v="low"/>
    <s v="Next time"/>
    <s v="Max Jones"/>
    <s v="OFF-PA-10002923"/>
    <s v="Office Supplies"/>
  </r>
  <r>
    <n v="2832"/>
    <x v="1395"/>
    <x v="301"/>
    <d v="2014-11-05T00:00:00"/>
    <s v="Standard Class"/>
    <s v="ND-18370"/>
    <s v="Natalie DeCherney"/>
    <s v="Consumer"/>
    <x v="0"/>
    <x v="32"/>
    <x v="21"/>
    <n v="97206"/>
    <x v="1"/>
    <s v="OFF-ST-10001128"/>
    <x v="1"/>
    <s v="Storage"/>
    <x v="1427"/>
    <x v="2293"/>
    <n v="5"/>
    <n v="0.2"/>
    <x v="2499"/>
    <s v="low"/>
    <s v="Next time"/>
    <s v="Natalie Decherney"/>
    <s v="OFF-ST-10001128"/>
    <s v="Office Supplies"/>
  </r>
  <r>
    <n v="2833"/>
    <x v="1395"/>
    <x v="301"/>
    <d v="2014-11-05T00:00:00"/>
    <s v="Standard Class"/>
    <s v="ND-18370"/>
    <s v="Natalie DeCherney"/>
    <s v="Consumer"/>
    <x v="0"/>
    <x v="32"/>
    <x v="21"/>
    <n v="97206"/>
    <x v="1"/>
    <s v="TEC-PH-10000673"/>
    <x v="2"/>
    <s v="Phones"/>
    <x v="1405"/>
    <x v="2294"/>
    <n v="3"/>
    <n v="0.2"/>
    <x v="2500"/>
    <s v="low"/>
    <s v="Next time"/>
    <s v="Natalie Decherney"/>
    <s v="TEC-PH-10000673"/>
    <s v="Technology"/>
  </r>
  <r>
    <n v="2834"/>
    <x v="1396"/>
    <x v="795"/>
    <d v="2017-01-31T00:00:00"/>
    <s v="Second Class"/>
    <s v="CA-11965"/>
    <s v="Carol Adams"/>
    <s v="Corporate"/>
    <x v="0"/>
    <x v="325"/>
    <x v="19"/>
    <n v="35244"/>
    <x v="0"/>
    <s v="OFF-AR-10001547"/>
    <x v="1"/>
    <s v="Art"/>
    <x v="148"/>
    <x v="2295"/>
    <n v="7"/>
    <n v="0"/>
    <x v="2501"/>
    <s v="low"/>
    <s v="Next time"/>
    <s v="Carol Adams"/>
    <s v="OFF-AR-10001547"/>
    <s v="Office Supplies"/>
  </r>
  <r>
    <n v="2835"/>
    <x v="1396"/>
    <x v="795"/>
    <d v="2017-01-31T00:00:00"/>
    <s v="Second Class"/>
    <s v="CA-11965"/>
    <s v="Carol Adams"/>
    <s v="Corporate"/>
    <x v="0"/>
    <x v="325"/>
    <x v="19"/>
    <n v="35244"/>
    <x v="0"/>
    <s v="OFF-BI-10001890"/>
    <x v="1"/>
    <s v="Binders"/>
    <x v="176"/>
    <x v="181"/>
    <n v="2"/>
    <n v="0"/>
    <x v="183"/>
    <s v="low"/>
    <s v="Next time"/>
    <s v="Carol Adams"/>
    <s v="OFF-BI-10001890"/>
    <s v="Office Supplies"/>
  </r>
  <r>
    <n v="2836"/>
    <x v="1397"/>
    <x v="343"/>
    <d v="2017-11-16T00:00:00"/>
    <s v="Standard Class"/>
    <s v="GA-14725"/>
    <s v="Guy Armstrong"/>
    <s v="Consumer"/>
    <x v="0"/>
    <x v="1"/>
    <x v="1"/>
    <n v="90036"/>
    <x v="1"/>
    <s v="OFF-AP-10003971"/>
    <x v="1"/>
    <s v="Appliances"/>
    <x v="923"/>
    <x v="2296"/>
    <n v="1"/>
    <n v="0"/>
    <x v="2502"/>
    <s v="low"/>
    <s v="Next time"/>
    <s v="Guy Armstrong"/>
    <s v="OFF-AP-10003971"/>
    <s v="Office Supplies"/>
  </r>
  <r>
    <n v="2837"/>
    <x v="1397"/>
    <x v="343"/>
    <d v="2017-11-16T00:00:00"/>
    <s v="Standard Class"/>
    <s v="GA-14725"/>
    <s v="Guy Armstrong"/>
    <s v="Consumer"/>
    <x v="0"/>
    <x v="1"/>
    <x v="1"/>
    <n v="90036"/>
    <x v="1"/>
    <s v="OFF-PA-10000520"/>
    <x v="1"/>
    <s v="Paper"/>
    <x v="1428"/>
    <x v="537"/>
    <n v="3"/>
    <n v="0"/>
    <x v="551"/>
    <s v="low"/>
    <s v="Next time"/>
    <s v="Guy Armstrong"/>
    <s v="OFF-PA-10000520"/>
    <s v="Office Supplies"/>
  </r>
  <r>
    <n v="2838"/>
    <x v="1397"/>
    <x v="343"/>
    <d v="2017-11-16T00:00:00"/>
    <s v="Standard Class"/>
    <s v="GA-14725"/>
    <s v="Guy Armstrong"/>
    <s v="Consumer"/>
    <x v="0"/>
    <x v="1"/>
    <x v="1"/>
    <n v="90036"/>
    <x v="1"/>
    <s v="OFF-BI-10000977"/>
    <x v="1"/>
    <s v="Binders"/>
    <x v="991"/>
    <x v="2077"/>
    <n v="5"/>
    <n v="0.2"/>
    <x v="2503"/>
    <s v="low"/>
    <s v="Next time"/>
    <s v="Guy Armstrong"/>
    <s v="OFF-BI-10000977"/>
    <s v="Office Supplies"/>
  </r>
  <r>
    <n v="2839"/>
    <x v="1398"/>
    <x v="632"/>
    <d v="2016-06-12T00:00:00"/>
    <s v="First Class"/>
    <s v="TC-21295"/>
    <s v="Toby Carlisle"/>
    <s v="Consumer"/>
    <x v="0"/>
    <x v="315"/>
    <x v="2"/>
    <n v="32303"/>
    <x v="0"/>
    <s v="TEC-MA-10002178"/>
    <x v="2"/>
    <s v="Machines"/>
    <x v="939"/>
    <x v="1188"/>
    <n v="2"/>
    <n v="0.5"/>
    <x v="1236"/>
    <s v="low"/>
    <s v="Next time"/>
    <s v="Toby Carlisle"/>
    <s v="TEC-MA-10002178"/>
    <s v="Technology"/>
  </r>
  <r>
    <n v="2840"/>
    <x v="1399"/>
    <x v="37"/>
    <d v="2015-09-08T00:00:00"/>
    <s v="Second Class"/>
    <s v="JB-15400"/>
    <s v="Jennifer Braxton"/>
    <s v="Corporate"/>
    <x v="0"/>
    <x v="20"/>
    <x v="15"/>
    <n v="10009"/>
    <x v="3"/>
    <s v="OFF-ST-10001526"/>
    <x v="1"/>
    <s v="Storage"/>
    <x v="771"/>
    <x v="2297"/>
    <n v="1"/>
    <n v="0"/>
    <x v="2504"/>
    <s v="low"/>
    <s v="Next time"/>
    <s v="Jennifer Braxton"/>
    <s v="OFF-ST-10001526"/>
    <s v="Office Supplies"/>
  </r>
  <r>
    <n v="2841"/>
    <x v="1400"/>
    <x v="619"/>
    <d v="2014-03-19T00:00:00"/>
    <s v="Standard Class"/>
    <s v="CK-12325"/>
    <s v="Christine Kargatis"/>
    <s v="Home Office"/>
    <x v="0"/>
    <x v="269"/>
    <x v="17"/>
    <n v="23320"/>
    <x v="0"/>
    <s v="FUR-CH-10003379"/>
    <x v="0"/>
    <s v="Chairs"/>
    <x v="464"/>
    <x v="2298"/>
    <n v="4"/>
    <n v="0"/>
    <x v="2505"/>
    <s v="low"/>
    <s v="Good Performance"/>
    <s v="Christine Kargatis"/>
    <s v="FUR-CH-10003379"/>
    <s v="Furniture"/>
  </r>
  <r>
    <n v="2842"/>
    <x v="1401"/>
    <x v="515"/>
    <d v="2017-09-04T00:00:00"/>
    <s v="Second Class"/>
    <s v="RL-19615"/>
    <s v="Rob Lucas"/>
    <s v="Consumer"/>
    <x v="0"/>
    <x v="115"/>
    <x v="3"/>
    <n v="28314"/>
    <x v="0"/>
    <s v="OFF-PA-10000100"/>
    <x v="1"/>
    <s v="Paper"/>
    <x v="833"/>
    <x v="2299"/>
    <n v="7"/>
    <n v="0.2"/>
    <x v="2506"/>
    <s v="low"/>
    <s v="Next time"/>
    <s v="Rob Lucas"/>
    <s v="OFF-PA-10000100"/>
    <s v="Office Supplies"/>
  </r>
  <r>
    <n v="2843"/>
    <x v="1402"/>
    <x v="721"/>
    <d v="2017-03-27T00:00:00"/>
    <s v="Standard Class"/>
    <s v="AC-10660"/>
    <s v="Anna Chung"/>
    <s v="Consumer"/>
    <x v="0"/>
    <x v="114"/>
    <x v="5"/>
    <n v="77340"/>
    <x v="2"/>
    <s v="OFF-ST-10001809"/>
    <x v="1"/>
    <s v="Storage"/>
    <x v="435"/>
    <x v="2300"/>
    <n v="2"/>
    <n v="0.2"/>
    <x v="2507"/>
    <s v="low"/>
    <s v="Next time"/>
    <s v="Anna Chung"/>
    <s v="OFF-ST-10001809"/>
    <s v="Office Supplies"/>
  </r>
  <r>
    <n v="2844"/>
    <x v="1403"/>
    <x v="796"/>
    <d v="2017-05-22T00:00:00"/>
    <s v="Standard Class"/>
    <s v="BH-11710"/>
    <s v="Brosina Hoffman"/>
    <s v="Consumer"/>
    <x v="0"/>
    <x v="10"/>
    <x v="9"/>
    <n v="19140"/>
    <x v="3"/>
    <s v="TEC-AC-10000387"/>
    <x v="2"/>
    <s v="Accessories"/>
    <x v="1359"/>
    <x v="2301"/>
    <n v="3"/>
    <n v="0.2"/>
    <x v="2508"/>
    <s v="low"/>
    <s v="Next time"/>
    <s v="Brosina Hoffman"/>
    <s v="TEC-AC-10000387"/>
    <s v="Technology"/>
  </r>
  <r>
    <n v="2845"/>
    <x v="1404"/>
    <x v="797"/>
    <d v="2016-12-31T00:00:00"/>
    <s v="Standard Class"/>
    <s v="BG-11695"/>
    <s v="Brooke Gillingham"/>
    <s v="Corporate"/>
    <x v="0"/>
    <x v="318"/>
    <x v="10"/>
    <n v="60098"/>
    <x v="2"/>
    <s v="FUR-CH-10004853"/>
    <x v="0"/>
    <s v="Chairs"/>
    <x v="531"/>
    <x v="2302"/>
    <n v="8"/>
    <n v="0.3"/>
    <x v="2509"/>
    <s v="low"/>
    <s v="Next time"/>
    <s v="Brooke Gillingham"/>
    <s v="FUR-CH-10004853"/>
    <s v="Furniture"/>
  </r>
  <r>
    <n v="2846"/>
    <x v="1405"/>
    <x v="701"/>
    <d v="2017-11-20T00:00:00"/>
    <s v="First Class"/>
    <s v="XP-21865"/>
    <s v="Xylona Preis"/>
    <s v="Consumer"/>
    <x v="0"/>
    <x v="231"/>
    <x v="31"/>
    <n v="2149"/>
    <x v="3"/>
    <s v="OFF-AR-10001958"/>
    <x v="1"/>
    <s v="Art"/>
    <x v="208"/>
    <x v="711"/>
    <n v="3"/>
    <n v="0"/>
    <x v="2510"/>
    <s v="low"/>
    <s v="Next time"/>
    <s v="Xylona Preis"/>
    <s v="OFF-AR-10001958"/>
    <s v="Office Supplies"/>
  </r>
  <r>
    <n v="2847"/>
    <x v="1406"/>
    <x v="18"/>
    <d v="2017-09-15T00:00:00"/>
    <s v="Standard Class"/>
    <s v="SN-20560"/>
    <s v="Skye Norling"/>
    <s v="Home Office"/>
    <x v="0"/>
    <x v="22"/>
    <x v="10"/>
    <n v="60653"/>
    <x v="2"/>
    <s v="OFF-BI-10003527"/>
    <x v="1"/>
    <s v="Binders"/>
    <x v="451"/>
    <x v="2303"/>
    <n v="3"/>
    <n v="0.8"/>
    <x v="2511"/>
    <s v="low"/>
    <s v="Next time"/>
    <s v="Skye Norling"/>
    <s v="OFF-BI-10003527"/>
    <s v="Office Supplies"/>
  </r>
  <r>
    <n v="2848"/>
    <x v="1407"/>
    <x v="798"/>
    <d v="2017-04-15T00:00:00"/>
    <s v="Standard Class"/>
    <s v="DM-13345"/>
    <s v="Denise Monton"/>
    <s v="Corporate"/>
    <x v="0"/>
    <x v="185"/>
    <x v="32"/>
    <n v="30076"/>
    <x v="0"/>
    <s v="FUR-FU-10003832"/>
    <x v="0"/>
    <s v="Furnishings"/>
    <x v="1429"/>
    <x v="2304"/>
    <n v="6"/>
    <n v="0"/>
    <x v="2512"/>
    <s v="low"/>
    <s v="Next time"/>
    <s v="Denise Monton"/>
    <s v="FUR-FU-10003832"/>
    <s v="Furniture"/>
  </r>
  <r>
    <n v="2849"/>
    <x v="1407"/>
    <x v="798"/>
    <d v="2017-04-15T00:00:00"/>
    <s v="Standard Class"/>
    <s v="DM-13345"/>
    <s v="Denise Monton"/>
    <s v="Corporate"/>
    <x v="0"/>
    <x v="185"/>
    <x v="32"/>
    <n v="30076"/>
    <x v="0"/>
    <s v="OFF-BI-10001359"/>
    <x v="1"/>
    <s v="Binders"/>
    <x v="1162"/>
    <x v="2305"/>
    <n v="3"/>
    <n v="0"/>
    <x v="2513"/>
    <s v="high"/>
    <s v="Good Performance"/>
    <s v="Denise Monton"/>
    <s v="OFF-BI-10001359"/>
    <s v="Office Supplies"/>
  </r>
  <r>
    <n v="2850"/>
    <x v="1408"/>
    <x v="85"/>
    <d v="2016-12-03T00:00:00"/>
    <s v="Standard Class"/>
    <s v="AJ-10780"/>
    <s v="Anthony Jacobs"/>
    <s v="Corporate"/>
    <x v="0"/>
    <x v="144"/>
    <x v="2"/>
    <n v="32137"/>
    <x v="0"/>
    <s v="OFF-BI-10002976"/>
    <x v="1"/>
    <s v="Binders"/>
    <x v="857"/>
    <x v="2306"/>
    <n v="6"/>
    <n v="0.7"/>
    <x v="2514"/>
    <s v="low"/>
    <s v="Next time"/>
    <s v="Anthony Jacobs"/>
    <s v="OFF-BI-10002976"/>
    <s v="Office Supplies"/>
  </r>
  <r>
    <n v="2851"/>
    <x v="1409"/>
    <x v="799"/>
    <d v="2016-06-05T00:00:00"/>
    <s v="First Class"/>
    <s v="KC-16255"/>
    <s v="Karen Carlisle"/>
    <s v="Corporate"/>
    <x v="0"/>
    <x v="10"/>
    <x v="9"/>
    <n v="19120"/>
    <x v="3"/>
    <s v="OFF-ST-10000736"/>
    <x v="1"/>
    <s v="Storage"/>
    <x v="460"/>
    <x v="1445"/>
    <n v="1"/>
    <n v="0.2"/>
    <x v="2515"/>
    <s v="low"/>
    <s v="Next time"/>
    <s v="Karen Carlisle"/>
    <s v="OFF-ST-10000736"/>
    <s v="Office Supplies"/>
  </r>
  <r>
    <n v="2852"/>
    <x v="1410"/>
    <x v="94"/>
    <d v="2017-12-22T00:00:00"/>
    <s v="Standard Class"/>
    <s v="VF-21715"/>
    <s v="Vicky Freymann"/>
    <s v="Home Office"/>
    <x v="0"/>
    <x v="38"/>
    <x v="14"/>
    <n v="47201"/>
    <x v="2"/>
    <s v="OFF-PA-10001745"/>
    <x v="1"/>
    <s v="Paper"/>
    <x v="727"/>
    <x v="2307"/>
    <n v="4"/>
    <n v="0"/>
    <x v="2516"/>
    <s v="low"/>
    <s v="Next time"/>
    <s v="Vicky Freymann"/>
    <s v="OFF-PA-10001745"/>
    <s v="Office Supplies"/>
  </r>
  <r>
    <n v="2853"/>
    <x v="1411"/>
    <x v="690"/>
    <d v="2016-03-21T00:00:00"/>
    <s v="Second Class"/>
    <s v="SV-20935"/>
    <s v="Susan Vittorini"/>
    <s v="Consumer"/>
    <x v="0"/>
    <x v="147"/>
    <x v="15"/>
    <n v="11572"/>
    <x v="3"/>
    <s v="FUR-FU-10000409"/>
    <x v="0"/>
    <s v="Furnishings"/>
    <x v="1430"/>
    <x v="1852"/>
    <n v="1"/>
    <n v="0"/>
    <x v="2517"/>
    <s v="low"/>
    <s v="Next time"/>
    <s v="Susan Vittorini"/>
    <s v="FUR-FU-10000409"/>
    <s v="Furniture"/>
  </r>
  <r>
    <n v="2854"/>
    <x v="1411"/>
    <x v="690"/>
    <d v="2016-03-21T00:00:00"/>
    <s v="Second Class"/>
    <s v="SV-20935"/>
    <s v="Susan Vittorini"/>
    <s v="Consumer"/>
    <x v="0"/>
    <x v="147"/>
    <x v="15"/>
    <n v="11572"/>
    <x v="3"/>
    <s v="FUR-FU-10000221"/>
    <x v="0"/>
    <s v="Furnishings"/>
    <x v="534"/>
    <x v="2308"/>
    <n v="4"/>
    <n v="0"/>
    <x v="2518"/>
    <s v="low"/>
    <s v="Next time"/>
    <s v="Susan Vittorini"/>
    <s v="FUR-FU-10000221"/>
    <s v="Furniture"/>
  </r>
  <r>
    <n v="2855"/>
    <x v="1412"/>
    <x v="648"/>
    <d v="2017-08-20T00:00:00"/>
    <s v="Same Day"/>
    <s v="EM-13810"/>
    <s v="Eleni McCrary"/>
    <s v="Corporate"/>
    <x v="0"/>
    <x v="47"/>
    <x v="31"/>
    <n v="2038"/>
    <x v="3"/>
    <s v="OFF-ST-10000344"/>
    <x v="1"/>
    <s v="Storage"/>
    <x v="1022"/>
    <x v="2309"/>
    <n v="3"/>
    <n v="0"/>
    <x v="2519"/>
    <s v="low"/>
    <s v="Next time"/>
    <s v="Eleni Mccrary"/>
    <s v="OFF-ST-10000344"/>
    <s v="Office Supplies"/>
  </r>
  <r>
    <n v="2856"/>
    <x v="1413"/>
    <x v="800"/>
    <d v="2017-07-31T00:00:00"/>
    <s v="Standard Class"/>
    <s v="RB-19360"/>
    <s v="Raymond Buch"/>
    <s v="Consumer"/>
    <x v="0"/>
    <x v="298"/>
    <x v="44"/>
    <n v="57103"/>
    <x v="2"/>
    <s v="OFF-LA-10003663"/>
    <x v="1"/>
    <s v="Labels"/>
    <x v="1373"/>
    <x v="2310"/>
    <n v="7"/>
    <n v="0"/>
    <x v="2520"/>
    <s v="low"/>
    <s v="Next time"/>
    <s v="Raymond Buch"/>
    <s v="OFF-LA-10003663"/>
    <s v="Office Supplies"/>
  </r>
  <r>
    <n v="2857"/>
    <x v="1414"/>
    <x v="370"/>
    <d v="2016-08-29T00:00:00"/>
    <s v="First Class"/>
    <s v="DJ-13510"/>
    <s v="Don Jones"/>
    <s v="Corporate"/>
    <x v="0"/>
    <x v="70"/>
    <x v="1"/>
    <n v="92037"/>
    <x v="1"/>
    <s v="FUR-CH-10001215"/>
    <x v="0"/>
    <s v="Chairs"/>
    <x v="445"/>
    <x v="2311"/>
    <n v="4"/>
    <n v="0.2"/>
    <x v="2521"/>
    <s v="low"/>
    <s v="Good Performance"/>
    <s v="Don Jones"/>
    <s v="FUR-CH-10001215"/>
    <s v="Furniture"/>
  </r>
  <r>
    <n v="2858"/>
    <x v="1415"/>
    <x v="243"/>
    <d v="2016-08-17T00:00:00"/>
    <s v="Second Class"/>
    <s v="CC-12370"/>
    <s v="Christopher Conant"/>
    <s v="Consumer"/>
    <x v="0"/>
    <x v="115"/>
    <x v="3"/>
    <n v="28314"/>
    <x v="0"/>
    <s v="FUR-CH-10000988"/>
    <x v="0"/>
    <s v="Chairs"/>
    <x v="1141"/>
    <x v="2241"/>
    <n v="2"/>
    <n v="0.2"/>
    <x v="2433"/>
    <s v="low"/>
    <s v="Next time"/>
    <s v="Christopher Conant"/>
    <s v="FUR-CH-10000988"/>
    <s v="Furniture"/>
  </r>
  <r>
    <n v="2859"/>
    <x v="1416"/>
    <x v="240"/>
    <d v="2017-05-23T00:00:00"/>
    <s v="Standard Class"/>
    <s v="SC-20380"/>
    <s v="Shahid Collister"/>
    <s v="Consumer"/>
    <x v="0"/>
    <x v="118"/>
    <x v="32"/>
    <n v="30318"/>
    <x v="0"/>
    <s v="TEC-AC-10003441"/>
    <x v="2"/>
    <s v="Accessories"/>
    <x v="658"/>
    <x v="760"/>
    <n v="4"/>
    <n v="0"/>
    <x v="786"/>
    <s v="low"/>
    <s v="Next time"/>
    <s v="Shahid Collister"/>
    <s v="TEC-AC-10003441"/>
    <s v="Technology"/>
  </r>
  <r>
    <n v="2860"/>
    <x v="1416"/>
    <x v="240"/>
    <d v="2017-05-23T00:00:00"/>
    <s v="Standard Class"/>
    <s v="SC-20380"/>
    <s v="Shahid Collister"/>
    <s v="Consumer"/>
    <x v="0"/>
    <x v="118"/>
    <x v="32"/>
    <n v="30318"/>
    <x v="0"/>
    <s v="TEC-PH-10004389"/>
    <x v="2"/>
    <s v="Phones"/>
    <x v="1431"/>
    <x v="2216"/>
    <n v="3"/>
    <n v="0"/>
    <x v="2522"/>
    <s v="low"/>
    <s v="Next time"/>
    <s v="Shahid Collister"/>
    <s v="TEC-PH-10004389"/>
    <s v="Technology"/>
  </r>
  <r>
    <n v="2861"/>
    <x v="1416"/>
    <x v="240"/>
    <d v="2017-05-23T00:00:00"/>
    <s v="Standard Class"/>
    <s v="SC-20380"/>
    <s v="Shahid Collister"/>
    <s v="Consumer"/>
    <x v="0"/>
    <x v="118"/>
    <x v="32"/>
    <n v="30318"/>
    <x v="0"/>
    <s v="FUR-BO-10004695"/>
    <x v="0"/>
    <s v="Bookcases"/>
    <x v="200"/>
    <x v="2312"/>
    <n v="9"/>
    <n v="0"/>
    <x v="2523"/>
    <s v="low"/>
    <s v="Good Performance"/>
    <s v="Shahid Collister"/>
    <s v="FUR-BO-10004695"/>
    <s v="Furniture"/>
  </r>
  <r>
    <n v="2862"/>
    <x v="1416"/>
    <x v="240"/>
    <d v="2017-05-23T00:00:00"/>
    <s v="Standard Class"/>
    <s v="SC-20380"/>
    <s v="Shahid Collister"/>
    <s v="Consumer"/>
    <x v="0"/>
    <x v="118"/>
    <x v="32"/>
    <n v="30318"/>
    <x v="0"/>
    <s v="OFF-PA-10000100"/>
    <x v="1"/>
    <s v="Paper"/>
    <x v="833"/>
    <x v="2313"/>
    <n v="7"/>
    <n v="0"/>
    <x v="2524"/>
    <s v="low"/>
    <s v="Next time"/>
    <s v="Shahid Collister"/>
    <s v="OFF-PA-10000100"/>
    <s v="Office Supplies"/>
  </r>
  <r>
    <n v="2863"/>
    <x v="1417"/>
    <x v="801"/>
    <d v="2017-08-17T00:00:00"/>
    <s v="Standard Class"/>
    <s v="RH-19495"/>
    <s v="Rick Hansen"/>
    <s v="Consumer"/>
    <x v="0"/>
    <x v="333"/>
    <x v="2"/>
    <n v="32839"/>
    <x v="0"/>
    <s v="OFF-PA-10000223"/>
    <x v="1"/>
    <s v="Paper"/>
    <x v="1383"/>
    <x v="557"/>
    <n v="4"/>
    <n v="0.2"/>
    <x v="570"/>
    <s v="low"/>
    <s v="Next time"/>
    <s v="Rick Hansen"/>
    <s v="OFF-PA-10000223"/>
    <s v="Office Supplies"/>
  </r>
  <r>
    <n v="2864"/>
    <x v="1418"/>
    <x v="802"/>
    <d v="2017-08-13T00:00:00"/>
    <s v="Same Day"/>
    <s v="JK-15370"/>
    <s v="Jay Kimmel"/>
    <s v="Consumer"/>
    <x v="0"/>
    <x v="8"/>
    <x v="1"/>
    <n v="94122"/>
    <x v="1"/>
    <s v="OFF-ST-10001325"/>
    <x v="1"/>
    <s v="Storage"/>
    <x v="471"/>
    <x v="966"/>
    <n v="3"/>
    <n v="0"/>
    <x v="1007"/>
    <s v="low"/>
    <s v="Next time"/>
    <s v="Jay Kimmel"/>
    <s v="OFF-ST-10001325"/>
    <s v="Office Supplies"/>
  </r>
  <r>
    <n v="2865"/>
    <x v="1418"/>
    <x v="802"/>
    <d v="2017-08-13T00:00:00"/>
    <s v="Same Day"/>
    <s v="JK-15370"/>
    <s v="Jay Kimmel"/>
    <s v="Consumer"/>
    <x v="0"/>
    <x v="8"/>
    <x v="1"/>
    <n v="94122"/>
    <x v="1"/>
    <s v="OFF-AP-10004249"/>
    <x v="1"/>
    <s v="Appliances"/>
    <x v="360"/>
    <x v="2314"/>
    <n v="7"/>
    <n v="0"/>
    <x v="2525"/>
    <s v="low"/>
    <s v="Next time"/>
    <s v="Jay Kimmel"/>
    <s v="OFF-AP-10004249"/>
    <s v="Office Supplies"/>
  </r>
  <r>
    <n v="2866"/>
    <x v="1418"/>
    <x v="802"/>
    <d v="2017-08-13T00:00:00"/>
    <s v="Same Day"/>
    <s v="JK-15370"/>
    <s v="Jay Kimmel"/>
    <s v="Consumer"/>
    <x v="0"/>
    <x v="8"/>
    <x v="1"/>
    <n v="94122"/>
    <x v="1"/>
    <s v="OFF-AR-10000588"/>
    <x v="1"/>
    <s v="Art"/>
    <x v="398"/>
    <x v="423"/>
    <n v="3"/>
    <n v="0"/>
    <x v="436"/>
    <s v="low"/>
    <s v="Next time"/>
    <s v="Jay Kimmel"/>
    <s v="OFF-AR-10000588"/>
    <s v="Office Supplies"/>
  </r>
  <r>
    <n v="2867"/>
    <x v="1418"/>
    <x v="802"/>
    <d v="2017-08-13T00:00:00"/>
    <s v="Same Day"/>
    <s v="JK-15370"/>
    <s v="Jay Kimmel"/>
    <s v="Consumer"/>
    <x v="0"/>
    <x v="8"/>
    <x v="1"/>
    <n v="94122"/>
    <x v="1"/>
    <s v="OFF-SU-10000946"/>
    <x v="1"/>
    <s v="Supplies"/>
    <x v="327"/>
    <x v="1043"/>
    <n v="4"/>
    <n v="0"/>
    <x v="2526"/>
    <s v="low"/>
    <s v="Next time"/>
    <s v="Jay Kimmel"/>
    <s v="OFF-SU-10000946"/>
    <s v="Office Supplies"/>
  </r>
  <r>
    <n v="2868"/>
    <x v="1419"/>
    <x v="338"/>
    <d v="2016-11-12T00:00:00"/>
    <s v="Second Class"/>
    <s v="AF-10885"/>
    <s v="Art Foster"/>
    <s v="Consumer"/>
    <x v="0"/>
    <x v="167"/>
    <x v="24"/>
    <n v="43615"/>
    <x v="3"/>
    <s v="OFF-SU-10001225"/>
    <x v="1"/>
    <s v="Supplies"/>
    <x v="327"/>
    <x v="2315"/>
    <n v="5"/>
    <n v="0.2"/>
    <x v="2527"/>
    <s v="low"/>
    <s v="Next time"/>
    <s v="Art Foster"/>
    <s v="OFF-SU-10001225"/>
    <s v="Office Supplies"/>
  </r>
  <r>
    <n v="2869"/>
    <x v="1419"/>
    <x v="338"/>
    <d v="2016-11-12T00:00:00"/>
    <s v="Second Class"/>
    <s v="AF-10885"/>
    <s v="Art Foster"/>
    <s v="Consumer"/>
    <x v="0"/>
    <x v="167"/>
    <x v="24"/>
    <n v="43615"/>
    <x v="3"/>
    <s v="OFF-ST-10001558"/>
    <x v="1"/>
    <s v="Storage"/>
    <x v="719"/>
    <x v="2316"/>
    <n v="3"/>
    <n v="0.2"/>
    <x v="2528"/>
    <s v="low"/>
    <s v="Next time"/>
    <s v="Art Foster"/>
    <s v="OFF-ST-10001558"/>
    <s v="Office Supplies"/>
  </r>
  <r>
    <n v="2870"/>
    <x v="1420"/>
    <x v="492"/>
    <d v="2017-06-19T00:00:00"/>
    <s v="Standard Class"/>
    <s v="LC-16885"/>
    <s v="Lena Creighton"/>
    <s v="Consumer"/>
    <x v="0"/>
    <x v="84"/>
    <x v="2"/>
    <n v="33710"/>
    <x v="0"/>
    <s v="FUR-FU-10001546"/>
    <x v="0"/>
    <s v="Furnishings"/>
    <x v="1432"/>
    <x v="1217"/>
    <n v="2"/>
    <n v="0.2"/>
    <x v="2529"/>
    <s v="low"/>
    <s v="Next time"/>
    <s v="Lena Creighton"/>
    <s v="FUR-FU-10001546"/>
    <s v="Furniture"/>
  </r>
  <r>
    <n v="2871"/>
    <x v="1421"/>
    <x v="579"/>
    <d v="2014-03-26T00:00:00"/>
    <s v="Standard Class"/>
    <s v="BF-11275"/>
    <s v="Beth Fritzler"/>
    <s v="Corporate"/>
    <x v="0"/>
    <x v="93"/>
    <x v="16"/>
    <n v="85705"/>
    <x v="1"/>
    <s v="OFF-PA-10002581"/>
    <x v="1"/>
    <s v="Paper"/>
    <x v="1309"/>
    <x v="1339"/>
    <n v="3"/>
    <n v="0.2"/>
    <x v="1403"/>
    <s v="low"/>
    <s v="Next time"/>
    <s v="Beth Fritzler"/>
    <s v="OFF-PA-10002581"/>
    <s v="Office Supplies"/>
  </r>
  <r>
    <n v="2872"/>
    <x v="1421"/>
    <x v="579"/>
    <d v="2014-03-26T00:00:00"/>
    <s v="Standard Class"/>
    <s v="BF-11275"/>
    <s v="Beth Fritzler"/>
    <s v="Corporate"/>
    <x v="0"/>
    <x v="93"/>
    <x v="16"/>
    <n v="85705"/>
    <x v="1"/>
    <s v="FUR-CH-10001482"/>
    <x v="0"/>
    <s v="Chairs"/>
    <x v="541"/>
    <x v="2317"/>
    <n v="3"/>
    <n v="0.2"/>
    <x v="2530"/>
    <s v="low"/>
    <s v="Next time"/>
    <s v="Beth Fritzler"/>
    <s v="FUR-CH-10001482"/>
    <s v="Furniture"/>
  </r>
  <r>
    <n v="2873"/>
    <x v="1422"/>
    <x v="140"/>
    <d v="2017-06-20T00:00:00"/>
    <s v="Standard Class"/>
    <s v="SC-20800"/>
    <s v="Stuart Calhoun"/>
    <s v="Consumer"/>
    <x v="0"/>
    <x v="1"/>
    <x v="1"/>
    <n v="90036"/>
    <x v="1"/>
    <s v="OFF-AR-10002399"/>
    <x v="1"/>
    <s v="Art"/>
    <x v="319"/>
    <x v="2318"/>
    <n v="1"/>
    <n v="0"/>
    <x v="2531"/>
    <s v="low"/>
    <s v="Next time"/>
    <s v="Stuart Calhoun"/>
    <s v="OFF-AR-10002399"/>
    <s v="Office Supplies"/>
  </r>
  <r>
    <n v="2874"/>
    <x v="1423"/>
    <x v="673"/>
    <d v="2017-11-22T00:00:00"/>
    <s v="Standard Class"/>
    <s v="SW-20275"/>
    <s v="Scott Williamson"/>
    <s v="Consumer"/>
    <x v="0"/>
    <x v="70"/>
    <x v="1"/>
    <n v="92105"/>
    <x v="1"/>
    <s v="OFF-ST-10001963"/>
    <x v="1"/>
    <s v="Storage"/>
    <x v="537"/>
    <x v="2319"/>
    <n v="8"/>
    <n v="0"/>
    <x v="2532"/>
    <s v="low"/>
    <s v="Next time"/>
    <s v="Scott Williamson"/>
    <s v="OFF-ST-10001963"/>
    <s v="Office Supplies"/>
  </r>
  <r>
    <n v="2875"/>
    <x v="1424"/>
    <x v="614"/>
    <d v="2017-12-31T00:00:00"/>
    <s v="First Class"/>
    <s v="MC-17845"/>
    <s v="Michael Chen"/>
    <s v="Consumer"/>
    <x v="0"/>
    <x v="20"/>
    <x v="15"/>
    <n v="10035"/>
    <x v="3"/>
    <s v="OFF-FA-10002988"/>
    <x v="1"/>
    <s v="Fasteners"/>
    <x v="132"/>
    <x v="2320"/>
    <n v="3"/>
    <n v="0"/>
    <x v="2533"/>
    <s v="low"/>
    <s v="Next time"/>
    <s v="Michael Chen"/>
    <s v="OFF-FA-10002988"/>
    <s v="Office Supplies"/>
  </r>
  <r>
    <n v="2876"/>
    <x v="1425"/>
    <x v="803"/>
    <d v="2016-01-23T00:00:00"/>
    <s v="Second Class"/>
    <s v="TD-20995"/>
    <s v="Tamara Dahlen"/>
    <s v="Consumer"/>
    <x v="0"/>
    <x v="70"/>
    <x v="1"/>
    <n v="92037"/>
    <x v="1"/>
    <s v="FUR-CH-10004289"/>
    <x v="0"/>
    <s v="Chairs"/>
    <x v="984"/>
    <x v="2321"/>
    <n v="2"/>
    <n v="0.2"/>
    <x v="2534"/>
    <s v="low"/>
    <s v="Next time"/>
    <s v="Tamara Dahlen"/>
    <s v="FUR-CH-10004289"/>
    <s v="Furniture"/>
  </r>
  <r>
    <n v="2877"/>
    <x v="1425"/>
    <x v="803"/>
    <d v="2016-01-23T00:00:00"/>
    <s v="Second Class"/>
    <s v="TD-20995"/>
    <s v="Tamara Dahlen"/>
    <s v="Consumer"/>
    <x v="0"/>
    <x v="70"/>
    <x v="1"/>
    <n v="92037"/>
    <x v="1"/>
    <s v="FUR-CH-10000785"/>
    <x v="0"/>
    <s v="Chairs"/>
    <x v="323"/>
    <x v="2322"/>
    <n v="7"/>
    <n v="0.2"/>
    <x v="2535"/>
    <s v="low"/>
    <s v="Next time"/>
    <s v="Tamara Dahlen"/>
    <s v="FUR-CH-10000785"/>
    <s v="Furniture"/>
  </r>
  <r>
    <n v="2878"/>
    <x v="1426"/>
    <x v="804"/>
    <d v="2016-01-19T00:00:00"/>
    <s v="Standard Class"/>
    <s v="Dp-13240"/>
    <s v="Dean percer"/>
    <s v="Home Office"/>
    <x v="0"/>
    <x v="58"/>
    <x v="30"/>
    <n v="7090"/>
    <x v="3"/>
    <s v="OFF-EN-10003040"/>
    <x v="1"/>
    <s v="Envelopes"/>
    <x v="1233"/>
    <x v="2323"/>
    <n v="2"/>
    <n v="0"/>
    <x v="2536"/>
    <s v="low"/>
    <s v="Next time"/>
    <s v="Dean Percer"/>
    <s v="OFF-EN-10003040"/>
    <s v="Office Supplies"/>
  </r>
  <r>
    <n v="2879"/>
    <x v="1426"/>
    <x v="804"/>
    <d v="2016-01-19T00:00:00"/>
    <s v="Standard Class"/>
    <s v="Dp-13240"/>
    <s v="Dean percer"/>
    <s v="Home Office"/>
    <x v="0"/>
    <x v="58"/>
    <x v="30"/>
    <n v="7090"/>
    <x v="3"/>
    <s v="OFF-AR-10001573"/>
    <x v="1"/>
    <s v="Art"/>
    <x v="373"/>
    <x v="2324"/>
    <n v="2"/>
    <n v="0"/>
    <x v="2537"/>
    <s v="low"/>
    <s v="Next time"/>
    <s v="Dean Percer"/>
    <s v="OFF-AR-10001573"/>
    <s v="Office Supplies"/>
  </r>
  <r>
    <n v="2880"/>
    <x v="1426"/>
    <x v="804"/>
    <d v="2016-01-19T00:00:00"/>
    <s v="Standard Class"/>
    <s v="Dp-13240"/>
    <s v="Dean percer"/>
    <s v="Home Office"/>
    <x v="0"/>
    <x v="58"/>
    <x v="30"/>
    <n v="7090"/>
    <x v="3"/>
    <s v="TEC-AC-10000844"/>
    <x v="2"/>
    <s v="Accessories"/>
    <x v="106"/>
    <x v="2325"/>
    <n v="3"/>
    <n v="0"/>
    <x v="2538"/>
    <s v="low"/>
    <s v="Next time"/>
    <s v="Dean Percer"/>
    <s v="TEC-AC-10000844"/>
    <s v="Technology"/>
  </r>
  <r>
    <n v="2881"/>
    <x v="1427"/>
    <x v="251"/>
    <d v="2016-09-23T00:00:00"/>
    <s v="Second Class"/>
    <s v="SD-20485"/>
    <s v="Shirley Daniels"/>
    <s v="Home Office"/>
    <x v="0"/>
    <x v="334"/>
    <x v="30"/>
    <n v="7050"/>
    <x v="3"/>
    <s v="OFF-BI-10000756"/>
    <x v="1"/>
    <s v="Binders"/>
    <x v="15"/>
    <x v="2326"/>
    <n v="6"/>
    <n v="0"/>
    <x v="2539"/>
    <s v="low"/>
    <s v="Next time"/>
    <s v="Shirley Daniels"/>
    <s v="OFF-BI-10000756"/>
    <s v="Office Supplies"/>
  </r>
  <r>
    <n v="2882"/>
    <x v="1427"/>
    <x v="251"/>
    <d v="2016-09-23T00:00:00"/>
    <s v="Second Class"/>
    <s v="SD-20485"/>
    <s v="Shirley Daniels"/>
    <s v="Home Office"/>
    <x v="0"/>
    <x v="334"/>
    <x v="30"/>
    <n v="7050"/>
    <x v="3"/>
    <s v="OFF-SU-10000381"/>
    <x v="1"/>
    <s v="Supplies"/>
    <x v="660"/>
    <x v="1048"/>
    <n v="3"/>
    <n v="0"/>
    <x v="1092"/>
    <s v="low"/>
    <s v="Next time"/>
    <s v="Shirley Daniels"/>
    <s v="OFF-SU-10000381"/>
    <s v="Office Supplies"/>
  </r>
  <r>
    <n v="2883"/>
    <x v="1428"/>
    <x v="805"/>
    <d v="2014-02-25T00:00:00"/>
    <s v="Standard Class"/>
    <s v="TM-21010"/>
    <s v="Tamara Manning"/>
    <s v="Consumer"/>
    <x v="0"/>
    <x v="318"/>
    <x v="10"/>
    <n v="60098"/>
    <x v="2"/>
    <s v="OFF-BI-10004094"/>
    <x v="1"/>
    <s v="Binders"/>
    <x v="608"/>
    <x v="2327"/>
    <n v="5"/>
    <n v="0.8"/>
    <x v="2540"/>
    <s v="low"/>
    <s v="Next time"/>
    <s v="Tamara Manning"/>
    <s v="OFF-BI-10004094"/>
    <s v="Office Supplies"/>
  </r>
  <r>
    <n v="2884"/>
    <x v="1429"/>
    <x v="583"/>
    <d v="2016-11-16T00:00:00"/>
    <s v="Second Class"/>
    <s v="BK-11260"/>
    <s v="Berenike Kampe"/>
    <s v="Consumer"/>
    <x v="0"/>
    <x v="8"/>
    <x v="1"/>
    <n v="94110"/>
    <x v="1"/>
    <s v="FUR-FU-10001852"/>
    <x v="0"/>
    <s v="Furnishings"/>
    <x v="845"/>
    <x v="2328"/>
    <n v="4"/>
    <n v="0"/>
    <x v="2541"/>
    <s v="low"/>
    <s v="Next time"/>
    <s v="Berenike Kampe"/>
    <s v="FUR-FU-10001852"/>
    <s v="Furniture"/>
  </r>
  <r>
    <n v="2885"/>
    <x v="1430"/>
    <x v="806"/>
    <d v="2016-02-03T00:00:00"/>
    <s v="Standard Class"/>
    <s v="JF-15490"/>
    <s v="Jeremy Farry"/>
    <s v="Consumer"/>
    <x v="0"/>
    <x v="8"/>
    <x v="1"/>
    <n v="94122"/>
    <x v="1"/>
    <s v="OFF-BI-10000014"/>
    <x v="1"/>
    <s v="Binders"/>
    <x v="634"/>
    <x v="732"/>
    <n v="2"/>
    <n v="0.2"/>
    <x v="754"/>
    <s v="low"/>
    <s v="Next time"/>
    <s v="Jeremy Farry"/>
    <s v="OFF-BI-10000014"/>
    <s v="Office Supplies"/>
  </r>
  <r>
    <n v="2886"/>
    <x v="1431"/>
    <x v="807"/>
    <d v="2016-10-22T00:00:00"/>
    <s v="Standard Class"/>
    <s v="EP-13915"/>
    <s v="Emily Phan"/>
    <s v="Consumer"/>
    <x v="0"/>
    <x v="228"/>
    <x v="16"/>
    <n v="85281"/>
    <x v="1"/>
    <s v="FUR-CH-10003396"/>
    <x v="0"/>
    <s v="Chairs"/>
    <x v="390"/>
    <x v="2329"/>
    <n v="5"/>
    <n v="0.2"/>
    <x v="2542"/>
    <s v="low"/>
    <s v="Next time"/>
    <s v="Emily Phan"/>
    <s v="FUR-CH-10003396"/>
    <s v="Furniture"/>
  </r>
  <r>
    <n v="2887"/>
    <x v="1432"/>
    <x v="404"/>
    <d v="2017-12-19T00:00:00"/>
    <s v="First Class"/>
    <s v="EP-13915"/>
    <s v="Emily Phan"/>
    <s v="Consumer"/>
    <x v="0"/>
    <x v="1"/>
    <x v="1"/>
    <n v="90008"/>
    <x v="1"/>
    <s v="OFF-AR-10003811"/>
    <x v="1"/>
    <s v="Art"/>
    <x v="454"/>
    <x v="153"/>
    <n v="3"/>
    <n v="0"/>
    <x v="155"/>
    <s v="low"/>
    <s v="Next time"/>
    <s v="Emily Phan"/>
    <s v="OFF-AR-10003811"/>
    <s v="Office Supplies"/>
  </r>
  <r>
    <n v="2888"/>
    <x v="1432"/>
    <x v="404"/>
    <d v="2017-12-19T00:00:00"/>
    <s v="First Class"/>
    <s v="EP-13915"/>
    <s v="Emily Phan"/>
    <s v="Consumer"/>
    <x v="0"/>
    <x v="1"/>
    <x v="1"/>
    <n v="90008"/>
    <x v="1"/>
    <s v="OFF-PA-10003172"/>
    <x v="1"/>
    <s v="Paper"/>
    <x v="854"/>
    <x v="91"/>
    <n v="2"/>
    <n v="0"/>
    <x v="91"/>
    <s v="low"/>
    <s v="Next time"/>
    <s v="Emily Phan"/>
    <s v="OFF-PA-10003172"/>
    <s v="Office Supplies"/>
  </r>
  <r>
    <n v="2889"/>
    <x v="1432"/>
    <x v="404"/>
    <d v="2017-12-19T00:00:00"/>
    <s v="First Class"/>
    <s v="EP-13915"/>
    <s v="Emily Phan"/>
    <s v="Consumer"/>
    <x v="0"/>
    <x v="1"/>
    <x v="1"/>
    <n v="90008"/>
    <x v="1"/>
    <s v="OFF-PA-10000289"/>
    <x v="1"/>
    <s v="Paper"/>
    <x v="729"/>
    <x v="56"/>
    <n v="5"/>
    <n v="0"/>
    <x v="56"/>
    <s v="low"/>
    <s v="Next time"/>
    <s v="Emily Phan"/>
    <s v="OFF-PA-10000289"/>
    <s v="Office Supplies"/>
  </r>
  <r>
    <n v="2890"/>
    <x v="1433"/>
    <x v="808"/>
    <d v="2017-11-06T00:00:00"/>
    <s v="Standard Class"/>
    <s v="KH-16630"/>
    <s v="Ken Heidel"/>
    <s v="Corporate"/>
    <x v="0"/>
    <x v="4"/>
    <x v="4"/>
    <n v="98105"/>
    <x v="1"/>
    <s v="OFF-PA-10000791"/>
    <x v="1"/>
    <s v="Paper"/>
    <x v="1433"/>
    <x v="2330"/>
    <n v="5"/>
    <n v="0"/>
    <x v="2543"/>
    <s v="low"/>
    <s v="Next time"/>
    <s v="Ken Heidel"/>
    <s v="OFF-PA-10000791"/>
    <s v="Office Supplies"/>
  </r>
  <r>
    <n v="2891"/>
    <x v="1434"/>
    <x v="333"/>
    <d v="2014-05-01T00:00:00"/>
    <s v="Second Class"/>
    <s v="HG-14845"/>
    <s v="Harry Greene"/>
    <s v="Consumer"/>
    <x v="0"/>
    <x v="335"/>
    <x v="28"/>
    <n v="70601"/>
    <x v="0"/>
    <s v="FUR-CH-10002304"/>
    <x v="0"/>
    <s v="Chairs"/>
    <x v="790"/>
    <x v="2331"/>
    <n v="2"/>
    <n v="0"/>
    <x v="2544"/>
    <s v="low"/>
    <s v="Next time"/>
    <s v="Harry Greene"/>
    <s v="FUR-CH-10002304"/>
    <s v="Furniture"/>
  </r>
  <r>
    <n v="2892"/>
    <x v="1434"/>
    <x v="333"/>
    <d v="2014-05-01T00:00:00"/>
    <s v="Second Class"/>
    <s v="HG-14845"/>
    <s v="Harry Greene"/>
    <s v="Consumer"/>
    <x v="0"/>
    <x v="335"/>
    <x v="28"/>
    <n v="70601"/>
    <x v="0"/>
    <s v="OFF-BI-10000136"/>
    <x v="1"/>
    <s v="Binders"/>
    <x v="945"/>
    <x v="1444"/>
    <n v="3"/>
    <n v="0"/>
    <x v="2545"/>
    <s v="low"/>
    <s v="Next time"/>
    <s v="Harry Greene"/>
    <s v="OFF-BI-10000136"/>
    <s v="Office Supplies"/>
  </r>
  <r>
    <n v="2893"/>
    <x v="1435"/>
    <x v="436"/>
    <d v="2017-10-29T00:00:00"/>
    <s v="Standard Class"/>
    <s v="JC-16105"/>
    <s v="Julie Creighton"/>
    <s v="Corporate"/>
    <x v="0"/>
    <x v="30"/>
    <x v="15"/>
    <n v="14609"/>
    <x v="3"/>
    <s v="OFF-PA-10003739"/>
    <x v="1"/>
    <s v="Paper"/>
    <x v="1434"/>
    <x v="1049"/>
    <n v="2"/>
    <n v="0"/>
    <x v="1290"/>
    <s v="low"/>
    <s v="Next time"/>
    <s v="Julie Creighton"/>
    <s v="OFF-PA-10003739"/>
    <s v="Office Supplies"/>
  </r>
  <r>
    <n v="2894"/>
    <x v="1435"/>
    <x v="436"/>
    <d v="2017-10-29T00:00:00"/>
    <s v="Standard Class"/>
    <s v="JC-16105"/>
    <s v="Julie Creighton"/>
    <s v="Corporate"/>
    <x v="0"/>
    <x v="30"/>
    <x v="15"/>
    <n v="14609"/>
    <x v="3"/>
    <s v="OFF-PA-10002479"/>
    <x v="1"/>
    <s v="Paper"/>
    <x v="219"/>
    <x v="1579"/>
    <n v="5"/>
    <n v="0"/>
    <x v="1678"/>
    <s v="low"/>
    <s v="Next time"/>
    <s v="Julie Creighton"/>
    <s v="OFF-PA-10002479"/>
    <s v="Office Supplies"/>
  </r>
  <r>
    <n v="2895"/>
    <x v="1435"/>
    <x v="436"/>
    <d v="2017-10-29T00:00:00"/>
    <s v="Standard Class"/>
    <s v="JC-16105"/>
    <s v="Julie Creighton"/>
    <s v="Corporate"/>
    <x v="0"/>
    <x v="30"/>
    <x v="15"/>
    <n v="14609"/>
    <x v="3"/>
    <s v="FUR-FU-10000771"/>
    <x v="0"/>
    <s v="Furnishings"/>
    <x v="1435"/>
    <x v="2332"/>
    <n v="11"/>
    <n v="0"/>
    <x v="1415"/>
    <s v="low"/>
    <s v="Next time"/>
    <s v="Julie Creighton"/>
    <s v="FUR-FU-10000771"/>
    <s v="Furniture"/>
  </r>
  <r>
    <n v="2896"/>
    <x v="1435"/>
    <x v="436"/>
    <d v="2017-10-29T00:00:00"/>
    <s v="Standard Class"/>
    <s v="JC-16105"/>
    <s v="Julie Creighton"/>
    <s v="Corporate"/>
    <x v="0"/>
    <x v="30"/>
    <x v="15"/>
    <n v="14609"/>
    <x v="3"/>
    <s v="TEC-PH-10001552"/>
    <x v="2"/>
    <s v="Phones"/>
    <x v="180"/>
    <x v="1197"/>
    <n v="3"/>
    <n v="0"/>
    <x v="2546"/>
    <s v="low"/>
    <s v="Next time"/>
    <s v="Julie Creighton"/>
    <s v="TEC-PH-10001552"/>
    <s v="Technology"/>
  </r>
  <r>
    <n v="2897"/>
    <x v="1436"/>
    <x v="809"/>
    <d v="2014-04-03T00:00:00"/>
    <s v="Standard Class"/>
    <s v="KM-16720"/>
    <s v="Kunst Miller"/>
    <s v="Consumer"/>
    <x v="0"/>
    <x v="85"/>
    <x v="15"/>
    <n v="11561"/>
    <x v="3"/>
    <s v="OFF-AR-10001915"/>
    <x v="1"/>
    <s v="Art"/>
    <x v="1057"/>
    <x v="2333"/>
    <n v="5"/>
    <n v="0"/>
    <x v="2547"/>
    <s v="low"/>
    <s v="Next time"/>
    <s v="Kunst Miller"/>
    <s v="OFF-AR-10001915"/>
    <s v="Office Supplies"/>
  </r>
  <r>
    <n v="2898"/>
    <x v="1437"/>
    <x v="810"/>
    <d v="2016-01-09T00:00:00"/>
    <s v="Standard Class"/>
    <s v="EB-13975"/>
    <s v="Erica Bern"/>
    <s v="Corporate"/>
    <x v="0"/>
    <x v="35"/>
    <x v="3"/>
    <n v="28205"/>
    <x v="0"/>
    <s v="TEC-CO-10000971"/>
    <x v="2"/>
    <s v="Copiers"/>
    <x v="1313"/>
    <x v="2334"/>
    <n v="4"/>
    <n v="0.2"/>
    <x v="2548"/>
    <s v="low"/>
    <s v="Next time"/>
    <s v="Erica Bern"/>
    <s v="TEC-CO-10000971"/>
    <s v="Technology"/>
  </r>
  <r>
    <n v="2899"/>
    <x v="1438"/>
    <x v="33"/>
    <d v="2015-04-30T00:00:00"/>
    <s v="Standard Class"/>
    <s v="PW-19240"/>
    <s v="Pierre Wener"/>
    <s v="Consumer"/>
    <x v="0"/>
    <x v="12"/>
    <x v="5"/>
    <n v="77036"/>
    <x v="2"/>
    <s v="FUR-CH-10004086"/>
    <x v="0"/>
    <s v="Chairs"/>
    <x v="284"/>
    <x v="2335"/>
    <n v="2"/>
    <n v="0.3"/>
    <x v="2549"/>
    <s v="low"/>
    <s v="Next time"/>
    <s v="Pierre Wener"/>
    <s v="FUR-CH-10004086"/>
    <s v="Furniture"/>
  </r>
  <r>
    <n v="2900"/>
    <x v="1439"/>
    <x v="811"/>
    <d v="2015-09-17T00:00:00"/>
    <s v="Standard Class"/>
    <s v="PG-18895"/>
    <s v="Paul Gonzalez"/>
    <s v="Consumer"/>
    <x v="0"/>
    <x v="20"/>
    <x v="15"/>
    <n v="10035"/>
    <x v="3"/>
    <s v="TEC-CO-10000971"/>
    <x v="2"/>
    <s v="Copiers"/>
    <x v="1313"/>
    <x v="1973"/>
    <n v="2"/>
    <n v="0.2"/>
    <x v="2127"/>
    <s v="low"/>
    <s v="Next time"/>
    <s v="Paul Gonzalez"/>
    <s v="TEC-CO-10000971"/>
    <s v="Technology"/>
  </r>
  <r>
    <n v="2901"/>
    <x v="1439"/>
    <x v="811"/>
    <d v="2015-09-17T00:00:00"/>
    <s v="Standard Class"/>
    <s v="PG-18895"/>
    <s v="Paul Gonzalez"/>
    <s v="Consumer"/>
    <x v="0"/>
    <x v="20"/>
    <x v="15"/>
    <n v="10035"/>
    <x v="3"/>
    <s v="OFF-LA-10001317"/>
    <x v="1"/>
    <s v="Labels"/>
    <x v="396"/>
    <x v="2336"/>
    <n v="4"/>
    <n v="0"/>
    <x v="2550"/>
    <s v="low"/>
    <s v="Next time"/>
    <s v="Paul Gonzalez"/>
    <s v="OFF-LA-10001317"/>
    <s v="Office Supplies"/>
  </r>
  <r>
    <n v="2902"/>
    <x v="1440"/>
    <x v="220"/>
    <d v="2017-09-15T00:00:00"/>
    <s v="Standard Class"/>
    <s v="DB-12910"/>
    <s v="Daniel Byrd"/>
    <s v="Home Office"/>
    <x v="0"/>
    <x v="38"/>
    <x v="32"/>
    <n v="31907"/>
    <x v="0"/>
    <s v="OFF-PA-10003656"/>
    <x v="1"/>
    <s v="Paper"/>
    <x v="778"/>
    <x v="2337"/>
    <n v="7"/>
    <n v="0"/>
    <x v="2551"/>
    <s v="low"/>
    <s v="Next time"/>
    <s v="Daniel Byrd"/>
    <s v="OFF-PA-10003656"/>
    <s v="Office Supplies"/>
  </r>
  <r>
    <n v="2903"/>
    <x v="1441"/>
    <x v="1"/>
    <d v="2016-06-17T00:00:00"/>
    <s v="Standard Class"/>
    <s v="CR-12730"/>
    <s v="Craig Reiter"/>
    <s v="Consumer"/>
    <x v="0"/>
    <x v="22"/>
    <x v="10"/>
    <n v="60610"/>
    <x v="2"/>
    <s v="OFF-PA-10002160"/>
    <x v="1"/>
    <s v="Paper"/>
    <x v="1199"/>
    <x v="1062"/>
    <n v="5"/>
    <n v="0.2"/>
    <x v="2552"/>
    <s v="low"/>
    <s v="Next time"/>
    <s v="Craig Reiter"/>
    <s v="OFF-PA-10002160"/>
    <s v="Office Supplies"/>
  </r>
  <r>
    <n v="2904"/>
    <x v="1442"/>
    <x v="812"/>
    <d v="2016-07-01T00:00:00"/>
    <s v="Standard Class"/>
    <s v="KH-16330"/>
    <s v="Katharine Harms"/>
    <s v="Corporate"/>
    <x v="0"/>
    <x v="336"/>
    <x v="10"/>
    <n v="60035"/>
    <x v="2"/>
    <s v="OFF-PA-10000575"/>
    <x v="1"/>
    <s v="Paper"/>
    <x v="1059"/>
    <x v="2338"/>
    <n v="7"/>
    <n v="0.2"/>
    <x v="2553"/>
    <s v="low"/>
    <s v="Next time"/>
    <s v="Katharine Harms"/>
    <s v="OFF-PA-10000575"/>
    <s v="Office Supplies"/>
  </r>
  <r>
    <n v="2905"/>
    <x v="1442"/>
    <x v="812"/>
    <d v="2016-07-01T00:00:00"/>
    <s v="Standard Class"/>
    <s v="KH-16330"/>
    <s v="Katharine Harms"/>
    <s v="Corporate"/>
    <x v="0"/>
    <x v="336"/>
    <x v="10"/>
    <n v="60035"/>
    <x v="2"/>
    <s v="FUR-CH-10003981"/>
    <x v="0"/>
    <s v="Chairs"/>
    <x v="1175"/>
    <x v="2339"/>
    <n v="3"/>
    <n v="0.3"/>
    <x v="2554"/>
    <s v="low"/>
    <s v="Next time"/>
    <s v="Katharine Harms"/>
    <s v="FUR-CH-10003981"/>
    <s v="Furniture"/>
  </r>
  <r>
    <n v="2906"/>
    <x v="1443"/>
    <x v="467"/>
    <d v="2014-09-30T00:00:00"/>
    <s v="Standard Class"/>
    <s v="CS-12400"/>
    <s v="Christopher Schild"/>
    <s v="Home Office"/>
    <x v="0"/>
    <x v="4"/>
    <x v="4"/>
    <n v="98115"/>
    <x v="1"/>
    <s v="OFF-ST-10002615"/>
    <x v="1"/>
    <s v="Storage"/>
    <x v="1436"/>
    <x v="2340"/>
    <n v="2"/>
    <n v="0"/>
    <x v="2555"/>
    <s v="low"/>
    <s v="Next time"/>
    <s v="Christopher Schild"/>
    <s v="OFF-ST-10002615"/>
    <s v="Office Supplies"/>
  </r>
  <r>
    <n v="2907"/>
    <x v="1444"/>
    <x v="132"/>
    <d v="2017-11-09T00:00:00"/>
    <s v="Standard Class"/>
    <s v="DL-12925"/>
    <s v="Daniel Lacy"/>
    <s v="Consumer"/>
    <x v="0"/>
    <x v="16"/>
    <x v="11"/>
    <n v="55122"/>
    <x v="2"/>
    <s v="OFF-PA-10000327"/>
    <x v="1"/>
    <s v="Paper"/>
    <x v="1437"/>
    <x v="18"/>
    <n v="2"/>
    <n v="0"/>
    <x v="1588"/>
    <s v="low"/>
    <s v="Next time"/>
    <s v="Daniel Lacy"/>
    <s v="OFF-PA-10000327"/>
    <s v="Office Supplies"/>
  </r>
  <r>
    <n v="2908"/>
    <x v="1444"/>
    <x v="132"/>
    <d v="2017-11-09T00:00:00"/>
    <s v="Standard Class"/>
    <s v="DL-12925"/>
    <s v="Daniel Lacy"/>
    <s v="Consumer"/>
    <x v="0"/>
    <x v="16"/>
    <x v="11"/>
    <n v="55122"/>
    <x v="2"/>
    <s v="OFF-ST-10001325"/>
    <x v="1"/>
    <s v="Storage"/>
    <x v="471"/>
    <x v="2341"/>
    <n v="5"/>
    <n v="0"/>
    <x v="2556"/>
    <s v="low"/>
    <s v="Next time"/>
    <s v="Daniel Lacy"/>
    <s v="OFF-ST-10001325"/>
    <s v="Office Supplies"/>
  </r>
  <r>
    <n v="2909"/>
    <x v="1444"/>
    <x v="132"/>
    <d v="2017-11-09T00:00:00"/>
    <s v="Standard Class"/>
    <s v="DL-12925"/>
    <s v="Daniel Lacy"/>
    <s v="Consumer"/>
    <x v="0"/>
    <x v="16"/>
    <x v="11"/>
    <n v="55122"/>
    <x v="2"/>
    <s v="OFF-LA-10001771"/>
    <x v="1"/>
    <s v="Labels"/>
    <x v="1128"/>
    <x v="1801"/>
    <n v="3"/>
    <n v="0"/>
    <x v="2557"/>
    <s v="low"/>
    <s v="Next time"/>
    <s v="Daniel Lacy"/>
    <s v="OFF-LA-10001771"/>
    <s v="Office Supplies"/>
  </r>
  <r>
    <n v="2910"/>
    <x v="1445"/>
    <x v="600"/>
    <d v="2017-02-23T00:00:00"/>
    <s v="Standard Class"/>
    <s v="ME-17725"/>
    <s v="Max Engle"/>
    <s v="Consumer"/>
    <x v="0"/>
    <x v="4"/>
    <x v="4"/>
    <n v="98103"/>
    <x v="1"/>
    <s v="OFF-FA-10004968"/>
    <x v="1"/>
    <s v="Fasteners"/>
    <x v="1019"/>
    <x v="2156"/>
    <n v="3"/>
    <n v="0"/>
    <x v="2558"/>
    <s v="low"/>
    <s v="Next time"/>
    <s v="Max Engle"/>
    <s v="OFF-FA-10004968"/>
    <s v="Office Supplies"/>
  </r>
  <r>
    <n v="2911"/>
    <x v="1446"/>
    <x v="599"/>
    <d v="2015-11-09T00:00:00"/>
    <s v="Standard Class"/>
    <s v="VD-21670"/>
    <s v="Valerie Dominguez"/>
    <s v="Consumer"/>
    <x v="0"/>
    <x v="197"/>
    <x v="2"/>
    <n v="33065"/>
    <x v="0"/>
    <s v="OFF-AP-10000576"/>
    <x v="1"/>
    <s v="Appliances"/>
    <x v="850"/>
    <x v="2342"/>
    <n v="4"/>
    <n v="0.2"/>
    <x v="2559"/>
    <s v="low"/>
    <s v="Next time"/>
    <s v="Valerie Dominguez"/>
    <s v="OFF-AP-10000576"/>
    <s v="Office Supplies"/>
  </r>
  <r>
    <n v="2912"/>
    <x v="1447"/>
    <x v="737"/>
    <d v="2014-06-21T00:00:00"/>
    <s v="Standard Class"/>
    <s v="CK-12205"/>
    <s v="Chloris Kastensmidt"/>
    <s v="Consumer"/>
    <x v="0"/>
    <x v="337"/>
    <x v="15"/>
    <n v="11550"/>
    <x v="3"/>
    <s v="OFF-EN-10003286"/>
    <x v="1"/>
    <s v="Envelopes"/>
    <x v="153"/>
    <x v="1399"/>
    <n v="5"/>
    <n v="0"/>
    <x v="2560"/>
    <s v="low"/>
    <s v="Next time"/>
    <s v="Chloris Kastensmidt"/>
    <s v="OFF-EN-10003286"/>
    <s v="Office Supplies"/>
  </r>
  <r>
    <n v="2913"/>
    <x v="1447"/>
    <x v="737"/>
    <d v="2014-06-21T00:00:00"/>
    <s v="Standard Class"/>
    <s v="CK-12205"/>
    <s v="Chloris Kastensmidt"/>
    <s v="Consumer"/>
    <x v="0"/>
    <x v="337"/>
    <x v="15"/>
    <n v="11550"/>
    <x v="3"/>
    <s v="OFF-AR-10003772"/>
    <x v="1"/>
    <s v="Art"/>
    <x v="1438"/>
    <x v="762"/>
    <n v="4"/>
    <n v="0"/>
    <x v="1482"/>
    <s v="low"/>
    <s v="Next time"/>
    <s v="Chloris Kastensmidt"/>
    <s v="OFF-AR-10003772"/>
    <s v="Office Supplies"/>
  </r>
  <r>
    <n v="2914"/>
    <x v="1447"/>
    <x v="737"/>
    <d v="2014-06-21T00:00:00"/>
    <s v="Standard Class"/>
    <s v="CK-12205"/>
    <s v="Chloris Kastensmidt"/>
    <s v="Consumer"/>
    <x v="0"/>
    <x v="337"/>
    <x v="15"/>
    <n v="11550"/>
    <x v="3"/>
    <s v="OFF-BI-10002852"/>
    <x v="1"/>
    <s v="Binders"/>
    <x v="91"/>
    <x v="2343"/>
    <n v="3"/>
    <n v="0.2"/>
    <x v="2561"/>
    <s v="low"/>
    <s v="Next time"/>
    <s v="Chloris Kastensmidt"/>
    <s v="OFF-BI-10002852"/>
    <s v="Office Supplies"/>
  </r>
  <r>
    <n v="2915"/>
    <x v="1448"/>
    <x v="88"/>
    <d v="2015-10-17T00:00:00"/>
    <s v="Second Class"/>
    <s v="DL-12925"/>
    <s v="Daniel Lacy"/>
    <s v="Consumer"/>
    <x v="0"/>
    <x v="338"/>
    <x v="14"/>
    <n v="46060"/>
    <x v="2"/>
    <s v="TEC-PH-10002890"/>
    <x v="2"/>
    <s v="Phones"/>
    <x v="1396"/>
    <x v="2344"/>
    <n v="3"/>
    <n v="0"/>
    <x v="2562"/>
    <s v="low"/>
    <s v="Next time"/>
    <s v="Daniel Lacy"/>
    <s v="TEC-PH-10002890"/>
    <s v="Technology"/>
  </r>
  <r>
    <n v="2916"/>
    <x v="1448"/>
    <x v="88"/>
    <d v="2015-10-17T00:00:00"/>
    <s v="Second Class"/>
    <s v="DL-12925"/>
    <s v="Daniel Lacy"/>
    <s v="Consumer"/>
    <x v="0"/>
    <x v="338"/>
    <x v="14"/>
    <n v="46060"/>
    <x v="2"/>
    <s v="OFF-BI-10001308"/>
    <x v="1"/>
    <s v="Binders"/>
    <x v="1360"/>
    <x v="2345"/>
    <n v="2"/>
    <n v="0"/>
    <x v="2563"/>
    <s v="low"/>
    <s v="Next time"/>
    <s v="Daniel Lacy"/>
    <s v="OFF-BI-10001308"/>
    <s v="Office Supplies"/>
  </r>
  <r>
    <n v="2917"/>
    <x v="1448"/>
    <x v="88"/>
    <d v="2015-10-17T00:00:00"/>
    <s v="Second Class"/>
    <s v="DL-12925"/>
    <s v="Daniel Lacy"/>
    <s v="Consumer"/>
    <x v="0"/>
    <x v="338"/>
    <x v="14"/>
    <n v="46060"/>
    <x v="2"/>
    <s v="TEC-PH-10001750"/>
    <x v="2"/>
    <s v="Phones"/>
    <x v="977"/>
    <x v="1259"/>
    <n v="4"/>
    <n v="0"/>
    <x v="2564"/>
    <s v="low"/>
    <s v="Next time"/>
    <s v="Daniel Lacy"/>
    <s v="TEC-PH-10001750"/>
    <s v="Technology"/>
  </r>
  <r>
    <n v="2918"/>
    <x v="1449"/>
    <x v="151"/>
    <d v="2017-08-30T00:00:00"/>
    <s v="First Class"/>
    <s v="SE-20110"/>
    <s v="Sanjit Engle"/>
    <s v="Consumer"/>
    <x v="0"/>
    <x v="61"/>
    <x v="5"/>
    <n v="75220"/>
    <x v="2"/>
    <s v="OFF-AR-10003338"/>
    <x v="1"/>
    <s v="Art"/>
    <x v="1439"/>
    <x v="2346"/>
    <n v="1"/>
    <n v="0.2"/>
    <x v="2565"/>
    <s v="low"/>
    <s v="Next time"/>
    <s v="Sanjit Engle"/>
    <s v="OFF-AR-10003338"/>
    <s v="Office Supplies"/>
  </r>
  <r>
    <n v="2919"/>
    <x v="1450"/>
    <x v="813"/>
    <d v="2016-11-23T00:00:00"/>
    <s v="Same Day"/>
    <s v="LS-17200"/>
    <s v="Luke Schmidt"/>
    <s v="Corporate"/>
    <x v="0"/>
    <x v="10"/>
    <x v="9"/>
    <n v="19140"/>
    <x v="3"/>
    <s v="OFF-FA-10002763"/>
    <x v="1"/>
    <s v="Fasteners"/>
    <x v="1420"/>
    <x v="2347"/>
    <n v="5"/>
    <n v="0.2"/>
    <x v="2566"/>
    <s v="low"/>
    <s v="Next time"/>
    <s v="Luke Schmidt"/>
    <s v="OFF-FA-10002763"/>
    <s v="Office Supplies"/>
  </r>
  <r>
    <n v="2920"/>
    <x v="1450"/>
    <x v="813"/>
    <d v="2016-11-23T00:00:00"/>
    <s v="Same Day"/>
    <s v="LS-17200"/>
    <s v="Luke Schmidt"/>
    <s v="Corporate"/>
    <x v="0"/>
    <x v="10"/>
    <x v="9"/>
    <n v="19140"/>
    <x v="3"/>
    <s v="FUR-FU-10002088"/>
    <x v="0"/>
    <s v="Furnishings"/>
    <x v="1093"/>
    <x v="322"/>
    <n v="2"/>
    <n v="0.2"/>
    <x v="2567"/>
    <s v="low"/>
    <s v="Next time"/>
    <s v="Luke Schmidt"/>
    <s v="FUR-FU-10002088"/>
    <s v="Furniture"/>
  </r>
  <r>
    <n v="2921"/>
    <x v="1450"/>
    <x v="813"/>
    <d v="2016-11-23T00:00:00"/>
    <s v="Same Day"/>
    <s v="LS-17200"/>
    <s v="Luke Schmidt"/>
    <s v="Corporate"/>
    <x v="0"/>
    <x v="10"/>
    <x v="9"/>
    <n v="19140"/>
    <x v="3"/>
    <s v="FUR-FU-10003976"/>
    <x v="0"/>
    <s v="Furnishings"/>
    <x v="973"/>
    <x v="2348"/>
    <n v="7"/>
    <n v="0.2"/>
    <x v="2568"/>
    <s v="low"/>
    <s v="Next time"/>
    <s v="Luke Schmidt"/>
    <s v="FUR-FU-10003976"/>
    <s v="Furniture"/>
  </r>
  <r>
    <n v="2922"/>
    <x v="1451"/>
    <x v="289"/>
    <d v="2017-01-30T00:00:00"/>
    <s v="Same Day"/>
    <s v="MM-17920"/>
    <s v="Michael Moore"/>
    <s v="Consumer"/>
    <x v="0"/>
    <x v="8"/>
    <x v="1"/>
    <n v="94109"/>
    <x v="1"/>
    <s v="OFF-ST-10001511"/>
    <x v="1"/>
    <s v="Storage"/>
    <x v="556"/>
    <x v="2349"/>
    <n v="2"/>
    <n v="0"/>
    <x v="2569"/>
    <s v="low"/>
    <s v="Next time"/>
    <s v="Michael Moore"/>
    <s v="OFF-ST-10001511"/>
    <s v="Office Supplies"/>
  </r>
  <r>
    <n v="2923"/>
    <x v="1452"/>
    <x v="672"/>
    <d v="2015-12-03T00:00:00"/>
    <s v="Second Class"/>
    <s v="DB-13270"/>
    <s v="Deborah Brumfield"/>
    <s v="Home Office"/>
    <x v="0"/>
    <x v="89"/>
    <x v="5"/>
    <n v="78745"/>
    <x v="2"/>
    <s v="OFF-BI-10000301"/>
    <x v="1"/>
    <s v="Binders"/>
    <x v="625"/>
    <x v="2350"/>
    <n v="3"/>
    <n v="0.8"/>
    <x v="2570"/>
    <s v="low"/>
    <s v="Next time"/>
    <s v="Deborah Brumfield"/>
    <s v="OFF-BI-10000301"/>
    <s v="Office Supplies"/>
  </r>
  <r>
    <n v="2924"/>
    <x v="1453"/>
    <x v="307"/>
    <d v="2014-07-04T00:00:00"/>
    <s v="Standard Class"/>
    <s v="RW-19630"/>
    <s v="Rob Williams"/>
    <s v="Corporate"/>
    <x v="0"/>
    <x v="66"/>
    <x v="12"/>
    <n v="48234"/>
    <x v="2"/>
    <s v="OFF-FA-10003495"/>
    <x v="1"/>
    <s v="Fasteners"/>
    <x v="128"/>
    <x v="2351"/>
    <n v="1"/>
    <n v="0"/>
    <x v="2571"/>
    <s v="low"/>
    <s v="Next time"/>
    <s v="Rob Williams"/>
    <s v="OFF-FA-10003495"/>
    <s v="Office Supplies"/>
  </r>
  <r>
    <n v="2925"/>
    <x v="1454"/>
    <x v="814"/>
    <d v="2014-09-05T00:00:00"/>
    <s v="First Class"/>
    <s v="JM-16195"/>
    <s v="Justin MacKendrick"/>
    <s v="Consumer"/>
    <x v="0"/>
    <x v="232"/>
    <x v="15"/>
    <n v="13601"/>
    <x v="3"/>
    <s v="OFF-AP-10001303"/>
    <x v="1"/>
    <s v="Appliances"/>
    <x v="934"/>
    <x v="189"/>
    <n v="1"/>
    <n v="0"/>
    <x v="2572"/>
    <s v="low"/>
    <s v="Next time"/>
    <s v="Justin Mackendrick"/>
    <s v="OFF-AP-10001303"/>
    <s v="Office Supplies"/>
  </r>
  <r>
    <n v="2926"/>
    <x v="1454"/>
    <x v="814"/>
    <d v="2014-09-05T00:00:00"/>
    <s v="First Class"/>
    <s v="JM-16195"/>
    <s v="Justin MacKendrick"/>
    <s v="Consumer"/>
    <x v="0"/>
    <x v="232"/>
    <x v="15"/>
    <n v="13601"/>
    <x v="3"/>
    <s v="FUR-FU-10002116"/>
    <x v="0"/>
    <s v="Furnishings"/>
    <x v="1440"/>
    <x v="2352"/>
    <n v="1"/>
    <n v="0"/>
    <x v="2573"/>
    <s v="low"/>
    <s v="Next time"/>
    <s v="Justin Mackendrick"/>
    <s v="FUR-FU-10002116"/>
    <s v="Furniture"/>
  </r>
  <r>
    <n v="2927"/>
    <x v="1455"/>
    <x v="815"/>
    <d v="2017-07-14T00:00:00"/>
    <s v="Second Class"/>
    <s v="BP-11155"/>
    <s v="Becky Pak"/>
    <s v="Consumer"/>
    <x v="0"/>
    <x v="38"/>
    <x v="32"/>
    <n v="31907"/>
    <x v="0"/>
    <s v="FUR-FU-10000771"/>
    <x v="0"/>
    <s v="Furnishings"/>
    <x v="1435"/>
    <x v="605"/>
    <n v="3"/>
    <n v="0"/>
    <x v="2574"/>
    <s v="low"/>
    <s v="Next time"/>
    <s v="Becky Pak"/>
    <s v="FUR-FU-10000771"/>
    <s v="Furniture"/>
  </r>
  <r>
    <n v="2928"/>
    <x v="1456"/>
    <x v="400"/>
    <d v="2017-06-10T00:00:00"/>
    <s v="Standard Class"/>
    <s v="CT-11995"/>
    <s v="Carol Triggs"/>
    <s v="Consumer"/>
    <x v="0"/>
    <x v="339"/>
    <x v="11"/>
    <n v="55124"/>
    <x v="2"/>
    <s v="OFF-AR-10002255"/>
    <x v="1"/>
    <s v="Art"/>
    <x v="822"/>
    <x v="874"/>
    <n v="3"/>
    <n v="0"/>
    <x v="1028"/>
    <s v="low"/>
    <s v="Next time"/>
    <s v="Carol Triggs"/>
    <s v="OFF-AR-10002255"/>
    <s v="Office Supplies"/>
  </r>
  <r>
    <n v="2929"/>
    <x v="1457"/>
    <x v="15"/>
    <d v="2017-10-26T00:00:00"/>
    <s v="Standard Class"/>
    <s v="TH-21550"/>
    <s v="Tracy Hopkins"/>
    <s v="Home Office"/>
    <x v="0"/>
    <x v="140"/>
    <x v="3"/>
    <n v="27217"/>
    <x v="0"/>
    <s v="OFF-BI-10004995"/>
    <x v="1"/>
    <s v="Binders"/>
    <x v="316"/>
    <x v="2353"/>
    <n v="4"/>
    <n v="0.7"/>
    <x v="2575"/>
    <s v="low"/>
    <s v="Next time"/>
    <s v="Tracy Hopkins"/>
    <s v="OFF-BI-10004995"/>
    <s v="Office Supplies"/>
  </r>
  <r>
    <n v="2930"/>
    <x v="1458"/>
    <x v="551"/>
    <d v="2017-11-24T00:00:00"/>
    <s v="Standard Class"/>
    <s v="ME-17320"/>
    <s v="Maria Etezadi"/>
    <s v="Home Office"/>
    <x v="0"/>
    <x v="63"/>
    <x v="12"/>
    <n v="48601"/>
    <x v="2"/>
    <s v="FUR-FU-10002597"/>
    <x v="0"/>
    <s v="Furnishings"/>
    <x v="627"/>
    <x v="2354"/>
    <n v="4"/>
    <n v="0"/>
    <x v="1087"/>
    <s v="low"/>
    <s v="Next time"/>
    <s v="Maria Etezadi"/>
    <s v="FUR-FU-10002597"/>
    <s v="Furniture"/>
  </r>
  <r>
    <n v="2931"/>
    <x v="1459"/>
    <x v="816"/>
    <d v="2015-08-08T00:00:00"/>
    <s v="Same Day"/>
    <s v="TT-21220"/>
    <s v="Thomas Thornton"/>
    <s v="Consumer"/>
    <x v="0"/>
    <x v="8"/>
    <x v="1"/>
    <n v="94109"/>
    <x v="1"/>
    <s v="OFF-BI-10004970"/>
    <x v="1"/>
    <s v="Binders"/>
    <x v="917"/>
    <x v="2124"/>
    <n v="2"/>
    <n v="0.2"/>
    <x v="2576"/>
    <s v="low"/>
    <s v="Next time"/>
    <s v="Thomas Thornton"/>
    <s v="OFF-BI-10004970"/>
    <s v="Office Supplies"/>
  </r>
  <r>
    <n v="2932"/>
    <x v="1459"/>
    <x v="816"/>
    <d v="2015-08-08T00:00:00"/>
    <s v="Same Day"/>
    <s v="TT-21220"/>
    <s v="Thomas Thornton"/>
    <s v="Consumer"/>
    <x v="0"/>
    <x v="8"/>
    <x v="1"/>
    <n v="94109"/>
    <x v="1"/>
    <s v="OFF-BI-10002557"/>
    <x v="1"/>
    <s v="Binders"/>
    <x v="249"/>
    <x v="6"/>
    <n v="2"/>
    <n v="0.2"/>
    <x v="2577"/>
    <s v="low"/>
    <s v="Next time"/>
    <s v="Thomas Thornton"/>
    <s v="OFF-BI-10002557"/>
    <s v="Office Supplies"/>
  </r>
  <r>
    <n v="2933"/>
    <x v="1459"/>
    <x v="816"/>
    <d v="2015-08-08T00:00:00"/>
    <s v="Same Day"/>
    <s v="TT-21220"/>
    <s v="Thomas Thornton"/>
    <s v="Consumer"/>
    <x v="0"/>
    <x v="8"/>
    <x v="1"/>
    <n v="94109"/>
    <x v="1"/>
    <s v="FUR-CH-10000785"/>
    <x v="0"/>
    <s v="Chairs"/>
    <x v="323"/>
    <x v="2355"/>
    <n v="1"/>
    <n v="0.2"/>
    <x v="2578"/>
    <s v="low"/>
    <s v="Next time"/>
    <s v="Thomas Thornton"/>
    <s v="FUR-CH-10000785"/>
    <s v="Furniture"/>
  </r>
  <r>
    <n v="2934"/>
    <x v="1460"/>
    <x v="409"/>
    <d v="2016-12-12T00:00:00"/>
    <s v="Standard Class"/>
    <s v="GT-14710"/>
    <s v="Greg Tran"/>
    <s v="Consumer"/>
    <x v="0"/>
    <x v="4"/>
    <x v="4"/>
    <n v="98105"/>
    <x v="1"/>
    <s v="TEC-PH-10002310"/>
    <x v="2"/>
    <s v="Phones"/>
    <x v="1368"/>
    <x v="2356"/>
    <n v="1"/>
    <n v="0.2"/>
    <x v="2579"/>
    <s v="low"/>
    <s v="Next time"/>
    <s v="Greg Tran"/>
    <s v="TEC-PH-10002310"/>
    <s v="Technology"/>
  </r>
  <r>
    <n v="2935"/>
    <x v="1460"/>
    <x v="409"/>
    <d v="2016-12-12T00:00:00"/>
    <s v="Standard Class"/>
    <s v="GT-14710"/>
    <s v="Greg Tran"/>
    <s v="Consumer"/>
    <x v="0"/>
    <x v="4"/>
    <x v="4"/>
    <n v="98105"/>
    <x v="1"/>
    <s v="TEC-PH-10002834"/>
    <x v="2"/>
    <s v="Phones"/>
    <x v="1387"/>
    <x v="2087"/>
    <n v="3"/>
    <n v="0.2"/>
    <x v="2580"/>
    <s v="low"/>
    <s v="Next time"/>
    <s v="Greg Tran"/>
    <s v="TEC-PH-10002834"/>
    <s v="Technology"/>
  </r>
  <r>
    <n v="2936"/>
    <x v="1460"/>
    <x v="409"/>
    <d v="2016-12-12T00:00:00"/>
    <s v="Standard Class"/>
    <s v="GT-14710"/>
    <s v="Greg Tran"/>
    <s v="Consumer"/>
    <x v="0"/>
    <x v="4"/>
    <x v="4"/>
    <n v="98105"/>
    <x v="1"/>
    <s v="OFF-EN-10000927"/>
    <x v="1"/>
    <s v="Envelopes"/>
    <x v="81"/>
    <x v="2357"/>
    <n v="1"/>
    <n v="0"/>
    <x v="2581"/>
    <s v="low"/>
    <s v="Next time"/>
    <s v="Greg Tran"/>
    <s v="OFF-EN-10000927"/>
    <s v="Office Supplies"/>
  </r>
  <r>
    <n v="2937"/>
    <x v="1460"/>
    <x v="409"/>
    <d v="2016-12-12T00:00:00"/>
    <s v="Standard Class"/>
    <s v="GT-14710"/>
    <s v="Greg Tran"/>
    <s v="Consumer"/>
    <x v="0"/>
    <x v="4"/>
    <x v="4"/>
    <n v="98105"/>
    <x v="1"/>
    <s v="OFF-BI-10001636"/>
    <x v="1"/>
    <s v="Binders"/>
    <x v="674"/>
    <x v="2358"/>
    <n v="7"/>
    <n v="0.2"/>
    <x v="2582"/>
    <s v="low"/>
    <s v="Next time"/>
    <s v="Greg Tran"/>
    <s v="OFF-BI-10001636"/>
    <s v="Office Supplies"/>
  </r>
  <r>
    <n v="2938"/>
    <x v="1460"/>
    <x v="409"/>
    <d v="2016-12-12T00:00:00"/>
    <s v="Standard Class"/>
    <s v="GT-14710"/>
    <s v="Greg Tran"/>
    <s v="Consumer"/>
    <x v="0"/>
    <x v="4"/>
    <x v="4"/>
    <n v="98105"/>
    <x v="1"/>
    <s v="OFF-PA-10001736"/>
    <x v="1"/>
    <s v="Paper"/>
    <x v="130"/>
    <x v="2359"/>
    <n v="7"/>
    <n v="0"/>
    <x v="2583"/>
    <s v="low"/>
    <s v="Next time"/>
    <s v="Greg Tran"/>
    <s v="OFF-PA-10001736"/>
    <s v="Office Supplies"/>
  </r>
  <r>
    <n v="2939"/>
    <x v="1460"/>
    <x v="409"/>
    <d v="2016-12-12T00:00:00"/>
    <s v="Standard Class"/>
    <s v="GT-14710"/>
    <s v="Greg Tran"/>
    <s v="Consumer"/>
    <x v="0"/>
    <x v="4"/>
    <x v="4"/>
    <n v="98105"/>
    <x v="1"/>
    <s v="OFF-PA-10000482"/>
    <x v="1"/>
    <s v="Paper"/>
    <x v="67"/>
    <x v="2360"/>
    <n v="5"/>
    <n v="0"/>
    <x v="2584"/>
    <s v="low"/>
    <s v="Next time"/>
    <s v="Greg Tran"/>
    <s v="OFF-PA-10000482"/>
    <s v="Office Supplies"/>
  </r>
  <r>
    <n v="2940"/>
    <x v="1460"/>
    <x v="409"/>
    <d v="2016-12-12T00:00:00"/>
    <s v="Standard Class"/>
    <s v="GT-14710"/>
    <s v="Greg Tran"/>
    <s v="Consumer"/>
    <x v="0"/>
    <x v="4"/>
    <x v="4"/>
    <n v="98105"/>
    <x v="1"/>
    <s v="OFF-BI-10001658"/>
    <x v="1"/>
    <s v="Binders"/>
    <x v="444"/>
    <x v="672"/>
    <n v="3"/>
    <n v="0.2"/>
    <x v="688"/>
    <s v="low"/>
    <s v="Next time"/>
    <s v="Greg Tran"/>
    <s v="OFF-BI-10001658"/>
    <s v="Office Supplies"/>
  </r>
  <r>
    <n v="2941"/>
    <x v="1461"/>
    <x v="613"/>
    <d v="2017-03-31T00:00:00"/>
    <s v="Standard Class"/>
    <s v="JD-16150"/>
    <s v="Justin Deggeller"/>
    <s v="Corporate"/>
    <x v="0"/>
    <x v="158"/>
    <x v="6"/>
    <n v="53209"/>
    <x v="2"/>
    <s v="FUR-CH-10000422"/>
    <x v="0"/>
    <s v="Chairs"/>
    <x v="1441"/>
    <x v="2361"/>
    <n v="1"/>
    <n v="0"/>
    <x v="2585"/>
    <s v="low"/>
    <s v="Next time"/>
    <s v="Justin Deggeller"/>
    <s v="FUR-CH-10000422"/>
    <s v="Furniture"/>
  </r>
  <r>
    <n v="2942"/>
    <x v="1461"/>
    <x v="613"/>
    <d v="2017-03-31T00:00:00"/>
    <s v="Standard Class"/>
    <s v="JD-16150"/>
    <s v="Justin Deggeller"/>
    <s v="Corporate"/>
    <x v="0"/>
    <x v="158"/>
    <x v="6"/>
    <n v="53209"/>
    <x v="2"/>
    <s v="FUR-CH-10004675"/>
    <x v="0"/>
    <s v="Chairs"/>
    <x v="635"/>
    <x v="2362"/>
    <n v="7"/>
    <n v="0"/>
    <x v="2586"/>
    <s v="low"/>
    <s v="Good Performance"/>
    <s v="Justin Deggeller"/>
    <s v="FUR-CH-10004675"/>
    <s v="Furniture"/>
  </r>
  <r>
    <n v="2943"/>
    <x v="1461"/>
    <x v="613"/>
    <d v="2017-03-31T00:00:00"/>
    <s v="Standard Class"/>
    <s v="JD-16150"/>
    <s v="Justin Deggeller"/>
    <s v="Corporate"/>
    <x v="0"/>
    <x v="158"/>
    <x v="6"/>
    <n v="53209"/>
    <x v="2"/>
    <s v="FUR-CH-10002880"/>
    <x v="0"/>
    <s v="Chairs"/>
    <x v="809"/>
    <x v="2363"/>
    <n v="3"/>
    <n v="0"/>
    <x v="2587"/>
    <s v="low"/>
    <s v="Next time"/>
    <s v="Justin Deggeller"/>
    <s v="FUR-CH-10002880"/>
    <s v="Furniture"/>
  </r>
  <r>
    <n v="2944"/>
    <x v="1462"/>
    <x v="123"/>
    <d v="2017-11-24T00:00:00"/>
    <s v="Standard Class"/>
    <s v="MC-18100"/>
    <s v="Mick Crebagga"/>
    <s v="Consumer"/>
    <x v="0"/>
    <x v="1"/>
    <x v="1"/>
    <n v="90049"/>
    <x v="1"/>
    <s v="OFF-ST-10000675"/>
    <x v="1"/>
    <s v="Storage"/>
    <x v="298"/>
    <x v="2364"/>
    <n v="9"/>
    <n v="0"/>
    <x v="2588"/>
    <s v="low"/>
    <s v="Next time"/>
    <s v="Mick Crebagga"/>
    <s v="OFF-ST-10000675"/>
    <s v="Office Supplies"/>
  </r>
  <r>
    <n v="2945"/>
    <x v="1462"/>
    <x v="123"/>
    <d v="2017-11-24T00:00:00"/>
    <s v="Standard Class"/>
    <s v="MC-18100"/>
    <s v="Mick Crebagga"/>
    <s v="Consumer"/>
    <x v="0"/>
    <x v="1"/>
    <x v="1"/>
    <n v="90049"/>
    <x v="1"/>
    <s v="FUR-FU-10002685"/>
    <x v="0"/>
    <s v="Furnishings"/>
    <x v="1442"/>
    <x v="2365"/>
    <n v="1"/>
    <n v="0"/>
    <x v="2589"/>
    <s v="low"/>
    <s v="Next time"/>
    <s v="Mick Crebagga"/>
    <s v="FUR-FU-10002685"/>
    <s v="Furniture"/>
  </r>
  <r>
    <n v="2946"/>
    <x v="1463"/>
    <x v="254"/>
    <d v="2016-11-05T00:00:00"/>
    <s v="First Class"/>
    <s v="LH-17020"/>
    <s v="Lisa Hazard"/>
    <s v="Consumer"/>
    <x v="0"/>
    <x v="8"/>
    <x v="1"/>
    <n v="94122"/>
    <x v="1"/>
    <s v="FUR-FU-10004020"/>
    <x v="0"/>
    <s v="Furnishings"/>
    <x v="493"/>
    <x v="2366"/>
    <n v="7"/>
    <n v="0"/>
    <x v="2590"/>
    <s v="low"/>
    <s v="Next time"/>
    <s v="Lisa Hazard"/>
    <s v="FUR-FU-10004020"/>
    <s v="Furniture"/>
  </r>
  <r>
    <n v="2947"/>
    <x v="1464"/>
    <x v="817"/>
    <d v="2017-12-18T00:00:00"/>
    <s v="Standard Class"/>
    <s v="MP-18175"/>
    <s v="Mike Pelletier"/>
    <s v="Home Office"/>
    <x v="0"/>
    <x v="70"/>
    <x v="1"/>
    <n v="92024"/>
    <x v="1"/>
    <s v="FUR-FU-10004963"/>
    <x v="0"/>
    <s v="Furnishings"/>
    <x v="1443"/>
    <x v="607"/>
    <n v="3"/>
    <n v="0"/>
    <x v="2591"/>
    <s v="low"/>
    <s v="Next time"/>
    <s v="Mike Pelletier"/>
    <s v="FUR-FU-10004963"/>
    <s v="Furniture"/>
  </r>
  <r>
    <n v="2948"/>
    <x v="1464"/>
    <x v="817"/>
    <d v="2017-12-18T00:00:00"/>
    <s v="Standard Class"/>
    <s v="MP-18175"/>
    <s v="Mike Pelletier"/>
    <s v="Home Office"/>
    <x v="0"/>
    <x v="70"/>
    <x v="1"/>
    <n v="92024"/>
    <x v="1"/>
    <s v="OFF-BI-10000174"/>
    <x v="1"/>
    <s v="Binders"/>
    <x v="1444"/>
    <x v="643"/>
    <n v="14"/>
    <n v="0.2"/>
    <x v="2592"/>
    <s v="low"/>
    <s v="Next time"/>
    <s v="Mike Pelletier"/>
    <s v="OFF-BI-10000174"/>
    <s v="Office Supplies"/>
  </r>
  <r>
    <n v="2949"/>
    <x v="1464"/>
    <x v="817"/>
    <d v="2017-12-18T00:00:00"/>
    <s v="Standard Class"/>
    <s v="MP-18175"/>
    <s v="Mike Pelletier"/>
    <s v="Home Office"/>
    <x v="0"/>
    <x v="70"/>
    <x v="1"/>
    <n v="92024"/>
    <x v="1"/>
    <s v="OFF-EN-10000461"/>
    <x v="1"/>
    <s v="Envelopes"/>
    <x v="753"/>
    <x v="2367"/>
    <n v="5"/>
    <n v="0"/>
    <x v="2593"/>
    <s v="low"/>
    <s v="Next time"/>
    <s v="Mike Pelletier"/>
    <s v="OFF-EN-10000461"/>
    <s v="Office Supplies"/>
  </r>
  <r>
    <n v="2950"/>
    <x v="1465"/>
    <x v="105"/>
    <d v="2017-11-12T00:00:00"/>
    <s v="Same Day"/>
    <s v="EM-14140"/>
    <s v="Eugene Moren"/>
    <s v="Home Office"/>
    <x v="0"/>
    <x v="220"/>
    <x v="16"/>
    <n v="85301"/>
    <x v="1"/>
    <s v="TEC-AC-10001266"/>
    <x v="2"/>
    <s v="Accessories"/>
    <x v="198"/>
    <x v="2368"/>
    <n v="4"/>
    <n v="0.2"/>
    <x v="2594"/>
    <s v="low"/>
    <s v="Next time"/>
    <s v="Eugene Moren"/>
    <s v="TEC-AC-10001266"/>
    <s v="Technology"/>
  </r>
  <r>
    <n v="2951"/>
    <x v="1465"/>
    <x v="105"/>
    <d v="2017-11-12T00:00:00"/>
    <s v="Same Day"/>
    <s v="EM-14140"/>
    <s v="Eugene Moren"/>
    <s v="Home Office"/>
    <x v="0"/>
    <x v="220"/>
    <x v="16"/>
    <n v="85301"/>
    <x v="1"/>
    <s v="OFF-PA-10002160"/>
    <x v="1"/>
    <s v="Paper"/>
    <x v="1199"/>
    <x v="1062"/>
    <n v="5"/>
    <n v="0.2"/>
    <x v="2552"/>
    <s v="low"/>
    <s v="Next time"/>
    <s v="Eugene Moren"/>
    <s v="OFF-PA-10002160"/>
    <s v="Office Supplies"/>
  </r>
  <r>
    <n v="2952"/>
    <x v="1465"/>
    <x v="105"/>
    <d v="2017-11-12T00:00:00"/>
    <s v="Same Day"/>
    <s v="EM-14140"/>
    <s v="Eugene Moren"/>
    <s v="Home Office"/>
    <x v="0"/>
    <x v="220"/>
    <x v="16"/>
    <n v="85301"/>
    <x v="1"/>
    <s v="FUR-CH-10004875"/>
    <x v="0"/>
    <s v="Chairs"/>
    <x v="1445"/>
    <x v="2369"/>
    <n v="2"/>
    <n v="0.2"/>
    <x v="2595"/>
    <s v="low"/>
    <s v="Next time"/>
    <s v="Eugene Moren"/>
    <s v="FUR-CH-10004875"/>
    <s v="Furniture"/>
  </r>
  <r>
    <n v="2953"/>
    <x v="1465"/>
    <x v="105"/>
    <d v="2017-11-12T00:00:00"/>
    <s v="Same Day"/>
    <s v="EM-14140"/>
    <s v="Eugene Moren"/>
    <s v="Home Office"/>
    <x v="0"/>
    <x v="220"/>
    <x v="16"/>
    <n v="85301"/>
    <x v="1"/>
    <s v="FUR-FU-10000305"/>
    <x v="0"/>
    <s v="Furnishings"/>
    <x v="1446"/>
    <x v="391"/>
    <n v="2"/>
    <n v="0.2"/>
    <x v="2596"/>
    <s v="low"/>
    <s v="Next time"/>
    <s v="Eugene Moren"/>
    <s v="FUR-FU-10000305"/>
    <s v="Furniture"/>
  </r>
  <r>
    <n v="2954"/>
    <x v="1465"/>
    <x v="105"/>
    <d v="2017-11-12T00:00:00"/>
    <s v="Same Day"/>
    <s v="EM-14140"/>
    <s v="Eugene Moren"/>
    <s v="Home Office"/>
    <x v="0"/>
    <x v="220"/>
    <x v="16"/>
    <n v="85301"/>
    <x v="1"/>
    <s v="TEC-PH-10000347"/>
    <x v="2"/>
    <s v="Phones"/>
    <x v="500"/>
    <x v="1054"/>
    <n v="2"/>
    <n v="0.2"/>
    <x v="1099"/>
    <s v="low"/>
    <s v="Next time"/>
    <s v="Eugene Moren"/>
    <s v="TEC-PH-10000347"/>
    <s v="Technology"/>
  </r>
  <r>
    <n v="2955"/>
    <x v="1465"/>
    <x v="105"/>
    <d v="2017-11-12T00:00:00"/>
    <s v="Same Day"/>
    <s v="EM-14140"/>
    <s v="Eugene Moren"/>
    <s v="Home Office"/>
    <x v="0"/>
    <x v="220"/>
    <x v="16"/>
    <n v="85301"/>
    <x v="1"/>
    <s v="TEC-PH-10001459"/>
    <x v="2"/>
    <s v="Phones"/>
    <x v="1447"/>
    <x v="2370"/>
    <n v="2"/>
    <n v="0.2"/>
    <x v="2597"/>
    <s v="low"/>
    <s v="Next time"/>
    <s v="Eugene Moren"/>
    <s v="TEC-PH-10001459"/>
    <s v="Technology"/>
  </r>
  <r>
    <n v="2956"/>
    <x v="1466"/>
    <x v="298"/>
    <d v="2016-08-24T00:00:00"/>
    <s v="Standard Class"/>
    <s v="GG-14650"/>
    <s v="Greg Guthrie"/>
    <s v="Corporate"/>
    <x v="0"/>
    <x v="20"/>
    <x v="15"/>
    <n v="10035"/>
    <x v="3"/>
    <s v="TEC-PH-10000439"/>
    <x v="2"/>
    <s v="Phones"/>
    <x v="878"/>
    <x v="1346"/>
    <n v="1"/>
    <n v="0"/>
    <x v="1409"/>
    <s v="low"/>
    <s v="Next time"/>
    <s v="Greg Guthrie"/>
    <s v="TEC-PH-10000439"/>
    <s v="Technology"/>
  </r>
  <r>
    <n v="2957"/>
    <x v="1467"/>
    <x v="818"/>
    <d v="2017-07-04T00:00:00"/>
    <s v="Standard Class"/>
    <s v="MA-17995"/>
    <s v="Michelle Arnett"/>
    <s v="Home Office"/>
    <x v="0"/>
    <x v="232"/>
    <x v="15"/>
    <n v="13601"/>
    <x v="3"/>
    <s v="FUR-CH-10002647"/>
    <x v="0"/>
    <s v="Chairs"/>
    <x v="475"/>
    <x v="2371"/>
    <n v="3"/>
    <n v="0.1"/>
    <x v="2598"/>
    <s v="low"/>
    <s v="Next time"/>
    <s v="Michelle Arnett"/>
    <s v="FUR-CH-10002647"/>
    <s v="Furniture"/>
  </r>
  <r>
    <n v="2958"/>
    <x v="1468"/>
    <x v="464"/>
    <d v="2017-05-09T00:00:00"/>
    <s v="Standard Class"/>
    <s v="SH-20395"/>
    <s v="Shahid Hopkins"/>
    <s v="Consumer"/>
    <x v="0"/>
    <x v="24"/>
    <x v="24"/>
    <n v="45503"/>
    <x v="3"/>
    <s v="OFF-BI-10003910"/>
    <x v="1"/>
    <s v="Binders"/>
    <x v="8"/>
    <x v="2372"/>
    <n v="1"/>
    <n v="0.7"/>
    <x v="2599"/>
    <s v="low"/>
    <s v="Next time"/>
    <s v="Shahid Hopkins"/>
    <s v="OFF-BI-10003910"/>
    <s v="Office Supplies"/>
  </r>
  <r>
    <n v="2959"/>
    <x v="1469"/>
    <x v="100"/>
    <d v="2015-12-29T00:00:00"/>
    <s v="Standard Class"/>
    <s v="KT-16465"/>
    <s v="Kean Takahito"/>
    <s v="Consumer"/>
    <x v="0"/>
    <x v="1"/>
    <x v="1"/>
    <n v="90032"/>
    <x v="1"/>
    <s v="OFF-BI-10001097"/>
    <x v="1"/>
    <s v="Binders"/>
    <x v="797"/>
    <x v="950"/>
    <n v="4"/>
    <n v="0.2"/>
    <x v="989"/>
    <s v="low"/>
    <s v="Next time"/>
    <s v="Kean Takahito"/>
    <s v="OFF-BI-10001097"/>
    <s v="Office Supplies"/>
  </r>
  <r>
    <n v="2960"/>
    <x v="1469"/>
    <x v="100"/>
    <d v="2015-12-29T00:00:00"/>
    <s v="Standard Class"/>
    <s v="KT-16465"/>
    <s v="Kean Takahito"/>
    <s v="Consumer"/>
    <x v="0"/>
    <x v="1"/>
    <x v="1"/>
    <n v="90032"/>
    <x v="1"/>
    <s v="OFF-FA-10004854"/>
    <x v="1"/>
    <s v="Fasteners"/>
    <x v="271"/>
    <x v="1931"/>
    <n v="4"/>
    <n v="0"/>
    <x v="2600"/>
    <s v="low"/>
    <s v="Next time"/>
    <s v="Kean Takahito"/>
    <s v="OFF-FA-10004854"/>
    <s v="Office Supplies"/>
  </r>
  <r>
    <n v="2961"/>
    <x v="1470"/>
    <x v="466"/>
    <d v="2017-05-01T00:00:00"/>
    <s v="Standard Class"/>
    <s v="PO-19180"/>
    <s v="Philisse Overcash"/>
    <s v="Home Office"/>
    <x v="0"/>
    <x v="4"/>
    <x v="4"/>
    <n v="98115"/>
    <x v="1"/>
    <s v="OFF-PA-10003673"/>
    <x v="1"/>
    <s v="Paper"/>
    <x v="980"/>
    <x v="2373"/>
    <n v="3"/>
    <n v="0"/>
    <x v="1893"/>
    <s v="low"/>
    <s v="Next time"/>
    <s v="Philisse Overcash"/>
    <s v="OFF-PA-10003673"/>
    <s v="Office Supplies"/>
  </r>
  <r>
    <n v="2962"/>
    <x v="1470"/>
    <x v="466"/>
    <d v="2017-05-01T00:00:00"/>
    <s v="Standard Class"/>
    <s v="PO-19180"/>
    <s v="Philisse Overcash"/>
    <s v="Home Office"/>
    <x v="0"/>
    <x v="4"/>
    <x v="4"/>
    <n v="98115"/>
    <x v="1"/>
    <s v="OFF-LA-10002034"/>
    <x v="1"/>
    <s v="Labels"/>
    <x v="1111"/>
    <x v="2374"/>
    <n v="8"/>
    <n v="0"/>
    <x v="2601"/>
    <s v="low"/>
    <s v="Next time"/>
    <s v="Philisse Overcash"/>
    <s v="OFF-LA-10002034"/>
    <s v="Office Supplies"/>
  </r>
  <r>
    <n v="2963"/>
    <x v="1471"/>
    <x v="819"/>
    <d v="2017-12-21T00:00:00"/>
    <s v="Second Class"/>
    <s v="AY-10555"/>
    <s v="Andy Yotov"/>
    <s v="Corporate"/>
    <x v="0"/>
    <x v="147"/>
    <x v="1"/>
    <n v="92054"/>
    <x v="1"/>
    <s v="FUR-CH-10002774"/>
    <x v="0"/>
    <s v="Chairs"/>
    <x v="23"/>
    <x v="2375"/>
    <n v="2"/>
    <n v="0.2"/>
    <x v="2602"/>
    <s v="low"/>
    <s v="Next time"/>
    <s v="Andy Yotov"/>
    <s v="FUR-CH-10002774"/>
    <s v="Furniture"/>
  </r>
  <r>
    <n v="2964"/>
    <x v="1471"/>
    <x v="819"/>
    <d v="2017-12-21T00:00:00"/>
    <s v="Second Class"/>
    <s v="AY-10555"/>
    <s v="Andy Yotov"/>
    <s v="Corporate"/>
    <x v="0"/>
    <x v="147"/>
    <x v="1"/>
    <n v="92054"/>
    <x v="1"/>
    <s v="FUR-CH-10003817"/>
    <x v="0"/>
    <s v="Chairs"/>
    <x v="164"/>
    <x v="2376"/>
    <n v="2"/>
    <n v="0.2"/>
    <x v="2603"/>
    <s v="low"/>
    <s v="Next time"/>
    <s v="Andy Yotov"/>
    <s v="FUR-CH-10003817"/>
    <s v="Furniture"/>
  </r>
  <r>
    <n v="2965"/>
    <x v="1471"/>
    <x v="819"/>
    <d v="2017-12-21T00:00:00"/>
    <s v="Second Class"/>
    <s v="AY-10555"/>
    <s v="Andy Yotov"/>
    <s v="Corporate"/>
    <x v="0"/>
    <x v="147"/>
    <x v="1"/>
    <n v="92054"/>
    <x v="1"/>
    <s v="OFF-BI-10002949"/>
    <x v="1"/>
    <s v="Binders"/>
    <x v="525"/>
    <x v="1867"/>
    <n v="5"/>
    <n v="0.2"/>
    <x v="2604"/>
    <s v="low"/>
    <s v="Next time"/>
    <s v="Andy Yotov"/>
    <s v="OFF-BI-10002949"/>
    <s v="Office Supplies"/>
  </r>
  <r>
    <n v="2966"/>
    <x v="1471"/>
    <x v="819"/>
    <d v="2017-12-21T00:00:00"/>
    <s v="Second Class"/>
    <s v="AY-10555"/>
    <s v="Andy Yotov"/>
    <s v="Corporate"/>
    <x v="0"/>
    <x v="147"/>
    <x v="1"/>
    <n v="92054"/>
    <x v="1"/>
    <s v="FUR-FU-10002445"/>
    <x v="0"/>
    <s v="Furnishings"/>
    <x v="1448"/>
    <x v="1623"/>
    <n v="2"/>
    <n v="0"/>
    <x v="2605"/>
    <s v="low"/>
    <s v="Next time"/>
    <s v="Andy Yotov"/>
    <s v="FUR-FU-10002445"/>
    <s v="Furniture"/>
  </r>
  <r>
    <n v="2967"/>
    <x v="1472"/>
    <x v="422"/>
    <d v="2014-12-31T00:00:00"/>
    <s v="Standard Class"/>
    <s v="Co-12640"/>
    <s v="Corey-Lock"/>
    <s v="Consumer"/>
    <x v="0"/>
    <x v="242"/>
    <x v="10"/>
    <n v="60076"/>
    <x v="2"/>
    <s v="FUR-FU-10001473"/>
    <x v="0"/>
    <s v="Furnishings"/>
    <x v="993"/>
    <x v="2377"/>
    <n v="6"/>
    <n v="0.6"/>
    <x v="2606"/>
    <s v="low"/>
    <s v="Next time"/>
    <s v="Corey-Lock"/>
    <s v="FUR-FU-10001473"/>
    <s v="Furniture"/>
  </r>
  <r>
    <n v="2968"/>
    <x v="1472"/>
    <x v="422"/>
    <d v="2014-12-31T00:00:00"/>
    <s v="Standard Class"/>
    <s v="Co-12640"/>
    <s v="Corey-Lock"/>
    <s v="Consumer"/>
    <x v="0"/>
    <x v="242"/>
    <x v="10"/>
    <n v="60076"/>
    <x v="2"/>
    <s v="OFF-ST-10002562"/>
    <x v="1"/>
    <s v="Storage"/>
    <x v="683"/>
    <x v="2378"/>
    <n v="4"/>
    <n v="0.2"/>
    <x v="2607"/>
    <s v="low"/>
    <s v="Next time"/>
    <s v="Corey-Lock"/>
    <s v="OFF-ST-10002562"/>
    <s v="Office Supplies"/>
  </r>
  <r>
    <n v="2969"/>
    <x v="1473"/>
    <x v="44"/>
    <d v="2017-11-09T00:00:00"/>
    <s v="Second Class"/>
    <s v="JF-15565"/>
    <s v="Jill Fjeld"/>
    <s v="Consumer"/>
    <x v="0"/>
    <x v="115"/>
    <x v="3"/>
    <n v="28314"/>
    <x v="0"/>
    <s v="OFF-AP-10002118"/>
    <x v="1"/>
    <s v="Appliances"/>
    <x v="77"/>
    <x v="2379"/>
    <n v="3"/>
    <n v="0.2"/>
    <x v="2608"/>
    <s v="low"/>
    <s v="Next time"/>
    <s v="Jill Fjeld"/>
    <s v="OFF-AP-10002118"/>
    <s v="Office Supplies"/>
  </r>
  <r>
    <n v="2970"/>
    <x v="1473"/>
    <x v="44"/>
    <d v="2017-11-09T00:00:00"/>
    <s v="Second Class"/>
    <s v="JF-15565"/>
    <s v="Jill Fjeld"/>
    <s v="Consumer"/>
    <x v="0"/>
    <x v="115"/>
    <x v="3"/>
    <n v="28314"/>
    <x v="0"/>
    <s v="OFF-PA-10001800"/>
    <x v="1"/>
    <s v="Paper"/>
    <x v="585"/>
    <x v="276"/>
    <n v="6"/>
    <n v="0.2"/>
    <x v="282"/>
    <s v="low"/>
    <s v="Next time"/>
    <s v="Jill Fjeld"/>
    <s v="OFF-PA-10001800"/>
    <s v="Office Supplies"/>
  </r>
  <r>
    <n v="2971"/>
    <x v="1473"/>
    <x v="44"/>
    <d v="2017-11-09T00:00:00"/>
    <s v="Second Class"/>
    <s v="JF-15565"/>
    <s v="Jill Fjeld"/>
    <s v="Consumer"/>
    <x v="0"/>
    <x v="115"/>
    <x v="3"/>
    <n v="28314"/>
    <x v="0"/>
    <s v="OFF-BI-10002827"/>
    <x v="1"/>
    <s v="Binders"/>
    <x v="554"/>
    <x v="1333"/>
    <n v="8"/>
    <n v="0.7"/>
    <x v="2609"/>
    <s v="low"/>
    <s v="Next time"/>
    <s v="Jill Fjeld"/>
    <s v="OFF-BI-10002827"/>
    <s v="Office Supplies"/>
  </r>
  <r>
    <n v="2972"/>
    <x v="1473"/>
    <x v="44"/>
    <d v="2017-11-09T00:00:00"/>
    <s v="Second Class"/>
    <s v="JF-15565"/>
    <s v="Jill Fjeld"/>
    <s v="Consumer"/>
    <x v="0"/>
    <x v="115"/>
    <x v="3"/>
    <n v="28314"/>
    <x v="0"/>
    <s v="FUR-FU-10004671"/>
    <x v="0"/>
    <s v="Furnishings"/>
    <x v="1366"/>
    <x v="2380"/>
    <n v="2"/>
    <n v="0.2"/>
    <x v="2610"/>
    <s v="low"/>
    <s v="Next time"/>
    <s v="Jill Fjeld"/>
    <s v="FUR-FU-10004671"/>
    <s v="Furniture"/>
  </r>
  <r>
    <n v="2973"/>
    <x v="1473"/>
    <x v="44"/>
    <d v="2017-11-09T00:00:00"/>
    <s v="Second Class"/>
    <s v="JF-15565"/>
    <s v="Jill Fjeld"/>
    <s v="Consumer"/>
    <x v="0"/>
    <x v="115"/>
    <x v="3"/>
    <n v="28314"/>
    <x v="0"/>
    <s v="OFF-ST-10000736"/>
    <x v="1"/>
    <s v="Storage"/>
    <x v="460"/>
    <x v="1764"/>
    <n v="4"/>
    <n v="0.2"/>
    <x v="2611"/>
    <s v="low"/>
    <s v="Next time"/>
    <s v="Jill Fjeld"/>
    <s v="OFF-ST-10000736"/>
    <s v="Office Supplies"/>
  </r>
  <r>
    <n v="2974"/>
    <x v="1474"/>
    <x v="819"/>
    <d v="2017-12-20T00:00:00"/>
    <s v="Standard Class"/>
    <s v="AR-10510"/>
    <s v="Andrew Roberts"/>
    <s v="Consumer"/>
    <x v="0"/>
    <x v="251"/>
    <x v="26"/>
    <n v="74133"/>
    <x v="2"/>
    <s v="OFF-BI-10004656"/>
    <x v="1"/>
    <s v="Binders"/>
    <x v="864"/>
    <x v="2381"/>
    <n v="5"/>
    <n v="0"/>
    <x v="2612"/>
    <s v="low"/>
    <s v="Next time"/>
    <s v="Andrew Roberts"/>
    <s v="OFF-BI-10004656"/>
    <s v="Office Supplies"/>
  </r>
  <r>
    <n v="2975"/>
    <x v="1475"/>
    <x v="820"/>
    <d v="2015-05-12T00:00:00"/>
    <s v="Standard Class"/>
    <s v="AG-10675"/>
    <s v="Anna Gayman"/>
    <s v="Consumer"/>
    <x v="0"/>
    <x v="235"/>
    <x v="5"/>
    <n v="75002"/>
    <x v="2"/>
    <s v="FUR-TA-10001095"/>
    <x v="0"/>
    <s v="Tables"/>
    <x v="616"/>
    <x v="1289"/>
    <n v="2"/>
    <n v="0.3"/>
    <x v="1347"/>
    <s v="low"/>
    <s v="Next time"/>
    <s v="Anna Gayman"/>
    <s v="FUR-TA-10001095"/>
    <s v="Furniture"/>
  </r>
  <r>
    <n v="2976"/>
    <x v="1475"/>
    <x v="820"/>
    <d v="2015-05-12T00:00:00"/>
    <s v="Standard Class"/>
    <s v="AG-10675"/>
    <s v="Anna Gayman"/>
    <s v="Consumer"/>
    <x v="0"/>
    <x v="235"/>
    <x v="5"/>
    <n v="75002"/>
    <x v="2"/>
    <s v="OFF-PA-10000213"/>
    <x v="1"/>
    <s v="Paper"/>
    <x v="1449"/>
    <x v="795"/>
    <n v="4"/>
    <n v="0.2"/>
    <x v="2613"/>
    <s v="low"/>
    <s v="Next time"/>
    <s v="Anna Gayman"/>
    <s v="OFF-PA-10000213"/>
    <s v="Office Supplies"/>
  </r>
  <r>
    <n v="2977"/>
    <x v="1476"/>
    <x v="769"/>
    <d v="2017-12-04T00:00:00"/>
    <s v="Same Day"/>
    <s v="DV-13045"/>
    <s v="Darrin Van Huff"/>
    <s v="Corporate"/>
    <x v="0"/>
    <x v="10"/>
    <x v="9"/>
    <n v="19143"/>
    <x v="3"/>
    <s v="FUR-CH-10001797"/>
    <x v="0"/>
    <s v="Chairs"/>
    <x v="1450"/>
    <x v="2382"/>
    <n v="7"/>
    <n v="0.3"/>
    <x v="2614"/>
    <s v="low"/>
    <s v="Next time"/>
    <s v="Darrin Van Huff"/>
    <s v="FUR-CH-10001797"/>
    <s v="Furniture"/>
  </r>
  <r>
    <n v="2978"/>
    <x v="1477"/>
    <x v="621"/>
    <d v="2017-10-08T00:00:00"/>
    <s v="Second Class"/>
    <s v="HL-15040"/>
    <s v="Hunter Lopez"/>
    <s v="Consumer"/>
    <x v="0"/>
    <x v="30"/>
    <x v="15"/>
    <n v="14609"/>
    <x v="3"/>
    <s v="OFF-ST-10002214"/>
    <x v="1"/>
    <s v="Storage"/>
    <x v="1003"/>
    <x v="2383"/>
    <n v="2"/>
    <n v="0"/>
    <x v="2615"/>
    <s v="low"/>
    <s v="Next time"/>
    <s v="Hunter Lopez"/>
    <s v="OFF-ST-10002214"/>
    <s v="Office Supplies"/>
  </r>
  <r>
    <n v="2979"/>
    <x v="1478"/>
    <x v="286"/>
    <d v="2014-01-16T00:00:00"/>
    <s v="Second Class"/>
    <s v="ND-18370"/>
    <s v="Natalie DeCherney"/>
    <s v="Consumer"/>
    <x v="0"/>
    <x v="340"/>
    <x v="20"/>
    <n v="29464"/>
    <x v="0"/>
    <s v="FUR-CH-10000422"/>
    <x v="0"/>
    <s v="Chairs"/>
    <x v="1441"/>
    <x v="2384"/>
    <n v="6"/>
    <n v="0"/>
    <x v="2616"/>
    <s v="low"/>
    <s v="Next time"/>
    <s v="Natalie Decherney"/>
    <s v="FUR-CH-10000422"/>
    <s v="Furniture"/>
  </r>
  <r>
    <n v="2980"/>
    <x v="1479"/>
    <x v="821"/>
    <d v="2015-06-17T00:00:00"/>
    <s v="Standard Class"/>
    <s v="GB-14575"/>
    <s v="Giulietta Baptist"/>
    <s v="Consumer"/>
    <x v="0"/>
    <x v="10"/>
    <x v="9"/>
    <n v="19134"/>
    <x v="3"/>
    <s v="OFF-PA-10003848"/>
    <x v="1"/>
    <s v="Paper"/>
    <x v="1451"/>
    <x v="557"/>
    <n v="4"/>
    <n v="0.2"/>
    <x v="570"/>
    <s v="low"/>
    <s v="Next time"/>
    <s v="Giulietta Baptist"/>
    <s v="OFF-PA-10003848"/>
    <s v="Office Supplies"/>
  </r>
  <r>
    <n v="2981"/>
    <x v="1479"/>
    <x v="821"/>
    <d v="2015-06-17T00:00:00"/>
    <s v="Standard Class"/>
    <s v="GB-14575"/>
    <s v="Giulietta Baptist"/>
    <s v="Consumer"/>
    <x v="0"/>
    <x v="10"/>
    <x v="9"/>
    <n v="19134"/>
    <x v="3"/>
    <s v="FUR-FU-10003623"/>
    <x v="0"/>
    <s v="Furnishings"/>
    <x v="1235"/>
    <x v="2385"/>
    <n v="2"/>
    <n v="0.2"/>
    <x v="2617"/>
    <s v="low"/>
    <s v="Next time"/>
    <s v="Giulietta Baptist"/>
    <s v="FUR-FU-10003623"/>
    <s v="Furniture"/>
  </r>
  <r>
    <n v="2982"/>
    <x v="1480"/>
    <x v="136"/>
    <d v="2014-07-18T00:00:00"/>
    <s v="Standard Class"/>
    <s v="CL-12565"/>
    <s v="Clay Ludtke"/>
    <s v="Consumer"/>
    <x v="0"/>
    <x v="4"/>
    <x v="4"/>
    <n v="98115"/>
    <x v="1"/>
    <s v="FUR-CH-10001797"/>
    <x v="0"/>
    <s v="Chairs"/>
    <x v="1450"/>
    <x v="2386"/>
    <n v="4"/>
    <n v="0.2"/>
    <x v="2618"/>
    <s v="low"/>
    <s v="Next time"/>
    <s v="Clay Ludtke"/>
    <s v="FUR-CH-10001797"/>
    <s v="Furniture"/>
  </r>
  <r>
    <n v="2983"/>
    <x v="1480"/>
    <x v="136"/>
    <d v="2014-07-18T00:00:00"/>
    <s v="Standard Class"/>
    <s v="CL-12565"/>
    <s v="Clay Ludtke"/>
    <s v="Consumer"/>
    <x v="0"/>
    <x v="4"/>
    <x v="4"/>
    <n v="98115"/>
    <x v="1"/>
    <s v="OFF-BI-10003094"/>
    <x v="1"/>
    <s v="Binders"/>
    <x v="653"/>
    <x v="2387"/>
    <n v="4"/>
    <n v="0.2"/>
    <x v="2619"/>
    <s v="low"/>
    <s v="Next time"/>
    <s v="Clay Ludtke"/>
    <s v="OFF-BI-10003094"/>
    <s v="Office Supplies"/>
  </r>
  <r>
    <n v="2984"/>
    <x v="1481"/>
    <x v="776"/>
    <d v="2014-12-11T00:00:00"/>
    <s v="Second Class"/>
    <s v="RC-19960"/>
    <s v="Ryan Crowe"/>
    <s v="Consumer"/>
    <x v="0"/>
    <x v="24"/>
    <x v="21"/>
    <n v="97477"/>
    <x v="1"/>
    <s v="OFF-ST-10002205"/>
    <x v="1"/>
    <s v="Storage"/>
    <x v="330"/>
    <x v="351"/>
    <n v="3"/>
    <n v="0.2"/>
    <x v="362"/>
    <s v="low"/>
    <s v="Next time"/>
    <s v="Ryan Crowe"/>
    <s v="OFF-ST-10002205"/>
    <s v="Office Supplies"/>
  </r>
  <r>
    <n v="2985"/>
    <x v="1481"/>
    <x v="776"/>
    <d v="2014-12-11T00:00:00"/>
    <s v="Second Class"/>
    <s v="RC-19960"/>
    <s v="Ryan Crowe"/>
    <s v="Consumer"/>
    <x v="0"/>
    <x v="24"/>
    <x v="21"/>
    <n v="97477"/>
    <x v="1"/>
    <s v="FUR-TA-10003238"/>
    <x v="0"/>
    <s v="Tables"/>
    <x v="1242"/>
    <x v="2388"/>
    <n v="1"/>
    <n v="0.5"/>
    <x v="2620"/>
    <s v="low"/>
    <s v="Next time"/>
    <s v="Ryan Crowe"/>
    <s v="FUR-TA-10003238"/>
    <s v="Furniture"/>
  </r>
  <r>
    <n v="2986"/>
    <x v="1482"/>
    <x v="822"/>
    <d v="2016-05-30T00:00:00"/>
    <s v="Standard Class"/>
    <s v="JB-16045"/>
    <s v="Julia Barnett"/>
    <s v="Home Office"/>
    <x v="0"/>
    <x v="38"/>
    <x v="32"/>
    <n v="31907"/>
    <x v="0"/>
    <s v="FUR-FU-10000755"/>
    <x v="0"/>
    <s v="Furnishings"/>
    <x v="1452"/>
    <x v="1589"/>
    <n v="4"/>
    <n v="0"/>
    <x v="2621"/>
    <s v="low"/>
    <s v="Next time"/>
    <s v="Julia Barnett"/>
    <s v="FUR-FU-10000755"/>
    <s v="Furniture"/>
  </r>
  <r>
    <n v="2987"/>
    <x v="1482"/>
    <x v="822"/>
    <d v="2016-05-30T00:00:00"/>
    <s v="Standard Class"/>
    <s v="JB-16045"/>
    <s v="Julia Barnett"/>
    <s v="Home Office"/>
    <x v="0"/>
    <x v="38"/>
    <x v="32"/>
    <n v="31907"/>
    <x v="0"/>
    <s v="OFF-PA-10002893"/>
    <x v="1"/>
    <s v="Paper"/>
    <x v="364"/>
    <x v="2389"/>
    <n v="2"/>
    <n v="0"/>
    <x v="2622"/>
    <s v="low"/>
    <s v="Next time"/>
    <s v="Julia Barnett"/>
    <s v="OFF-PA-10002893"/>
    <s v="Office Supplies"/>
  </r>
  <r>
    <n v="2988"/>
    <x v="1482"/>
    <x v="822"/>
    <d v="2016-05-30T00:00:00"/>
    <s v="Standard Class"/>
    <s v="JB-16045"/>
    <s v="Julia Barnett"/>
    <s v="Home Office"/>
    <x v="0"/>
    <x v="38"/>
    <x v="32"/>
    <n v="31907"/>
    <x v="0"/>
    <s v="OFF-ST-10000689"/>
    <x v="1"/>
    <s v="Storage"/>
    <x v="426"/>
    <x v="2390"/>
    <n v="9"/>
    <n v="0"/>
    <x v="2623"/>
    <s v="low"/>
    <s v="Good Performance"/>
    <s v="Julia Barnett"/>
    <s v="OFF-ST-10000689"/>
    <s v="Office Supplies"/>
  </r>
  <r>
    <n v="2989"/>
    <x v="1483"/>
    <x v="823"/>
    <d v="2016-02-26T00:00:00"/>
    <s v="Second Class"/>
    <s v="MC-17635"/>
    <s v="Matthew Clasen"/>
    <s v="Corporate"/>
    <x v="0"/>
    <x v="1"/>
    <x v="1"/>
    <n v="90032"/>
    <x v="1"/>
    <s v="TEC-AC-10004227"/>
    <x v="2"/>
    <s v="Accessories"/>
    <x v="1409"/>
    <x v="2391"/>
    <n v="1"/>
    <n v="0"/>
    <x v="2624"/>
    <s v="low"/>
    <s v="Next time"/>
    <s v="Matthew Clasen"/>
    <s v="TEC-AC-10004227"/>
    <s v="Technology"/>
  </r>
  <r>
    <n v="2990"/>
    <x v="1483"/>
    <x v="823"/>
    <d v="2016-02-26T00:00:00"/>
    <s v="Second Class"/>
    <s v="MC-17635"/>
    <s v="Matthew Clasen"/>
    <s v="Corporate"/>
    <x v="0"/>
    <x v="1"/>
    <x v="1"/>
    <n v="90032"/>
    <x v="1"/>
    <s v="OFF-BI-10000174"/>
    <x v="1"/>
    <s v="Binders"/>
    <x v="1444"/>
    <x v="2392"/>
    <n v="4"/>
    <n v="0.2"/>
    <x v="2625"/>
    <s v="low"/>
    <s v="Next time"/>
    <s v="Matthew Clasen"/>
    <s v="OFF-BI-10000174"/>
    <s v="Office Supplies"/>
  </r>
  <r>
    <n v="2991"/>
    <x v="1483"/>
    <x v="823"/>
    <d v="2016-02-26T00:00:00"/>
    <s v="Second Class"/>
    <s v="MC-17635"/>
    <s v="Matthew Clasen"/>
    <s v="Corporate"/>
    <x v="0"/>
    <x v="1"/>
    <x v="1"/>
    <n v="90032"/>
    <x v="1"/>
    <s v="OFF-ST-10001809"/>
    <x v="1"/>
    <s v="Storage"/>
    <x v="435"/>
    <x v="465"/>
    <n v="5"/>
    <n v="0"/>
    <x v="479"/>
    <s v="low"/>
    <s v="Next time"/>
    <s v="Matthew Clasen"/>
    <s v="OFF-ST-10001809"/>
    <s v="Office Supplies"/>
  </r>
  <r>
    <n v="2992"/>
    <x v="1483"/>
    <x v="823"/>
    <d v="2016-02-26T00:00:00"/>
    <s v="Second Class"/>
    <s v="MC-17635"/>
    <s v="Matthew Clasen"/>
    <s v="Corporate"/>
    <x v="0"/>
    <x v="1"/>
    <x v="1"/>
    <n v="90032"/>
    <x v="1"/>
    <s v="OFF-BI-10002309"/>
    <x v="1"/>
    <s v="Binders"/>
    <x v="78"/>
    <x v="2393"/>
    <n v="7"/>
    <n v="0.2"/>
    <x v="2626"/>
    <s v="low"/>
    <s v="Next time"/>
    <s v="Matthew Clasen"/>
    <s v="OFF-BI-10002309"/>
    <s v="Office Supplies"/>
  </r>
  <r>
    <n v="2993"/>
    <x v="1484"/>
    <x v="824"/>
    <d v="2016-10-06T00:00:00"/>
    <s v="Standard Class"/>
    <s v="TT-21265"/>
    <s v="Tim Taslimi"/>
    <s v="Corporate"/>
    <x v="0"/>
    <x v="20"/>
    <x v="15"/>
    <n v="10024"/>
    <x v="3"/>
    <s v="OFF-AP-10004532"/>
    <x v="1"/>
    <s v="Appliances"/>
    <x v="564"/>
    <x v="635"/>
    <n v="3"/>
    <n v="0"/>
    <x v="650"/>
    <s v="low"/>
    <s v="Next time"/>
    <s v="Tim Taslimi"/>
    <s v="OFF-AP-10004532"/>
    <s v="Office Supplies"/>
  </r>
  <r>
    <n v="2994"/>
    <x v="1485"/>
    <x v="825"/>
    <d v="2017-03-17T00:00:00"/>
    <s v="Standard Class"/>
    <s v="MJ-17740"/>
    <s v="Max Jones"/>
    <s v="Consumer"/>
    <x v="0"/>
    <x v="66"/>
    <x v="12"/>
    <n v="48227"/>
    <x v="2"/>
    <s v="OFF-BI-10003091"/>
    <x v="1"/>
    <s v="Binders"/>
    <x v="1174"/>
    <x v="1630"/>
    <n v="4"/>
    <n v="0"/>
    <x v="2627"/>
    <s v="low"/>
    <s v="Next time"/>
    <s v="Max Jones"/>
    <s v="OFF-BI-10003091"/>
    <s v="Office Supplies"/>
  </r>
  <r>
    <n v="2995"/>
    <x v="1486"/>
    <x v="369"/>
    <d v="2016-09-13T00:00:00"/>
    <s v="Second Class"/>
    <s v="AT-10735"/>
    <s v="Annie Thurman"/>
    <s v="Consumer"/>
    <x v="0"/>
    <x v="280"/>
    <x v="1"/>
    <n v="95207"/>
    <x v="1"/>
    <s v="OFF-BI-10004654"/>
    <x v="1"/>
    <s v="Binders"/>
    <x v="1453"/>
    <x v="2394"/>
    <n v="4"/>
    <n v="0.2"/>
    <x v="2628"/>
    <s v="low"/>
    <s v="Next time"/>
    <s v="Annie Thurman"/>
    <s v="OFF-BI-10004654"/>
    <s v="Office Supplies"/>
  </r>
  <r>
    <n v="2996"/>
    <x v="1487"/>
    <x v="686"/>
    <d v="2014-07-21T00:00:00"/>
    <s v="Standard Class"/>
    <s v="PB-19150"/>
    <s v="Philip Brown"/>
    <s v="Consumer"/>
    <x v="0"/>
    <x v="42"/>
    <x v="16"/>
    <n v="85023"/>
    <x v="1"/>
    <s v="OFF-ST-10000760"/>
    <x v="1"/>
    <s v="Storage"/>
    <x v="4"/>
    <x v="2292"/>
    <n v="5"/>
    <n v="0.2"/>
    <x v="2498"/>
    <s v="low"/>
    <s v="Next time"/>
    <s v="Philip Brown"/>
    <s v="OFF-ST-10000760"/>
    <s v="Office Supplies"/>
  </r>
  <r>
    <n v="2997"/>
    <x v="1488"/>
    <x v="261"/>
    <d v="2014-06-25T00:00:00"/>
    <s v="Standard Class"/>
    <s v="NW-18400"/>
    <s v="Natalie Webber"/>
    <s v="Consumer"/>
    <x v="0"/>
    <x v="10"/>
    <x v="9"/>
    <n v="19120"/>
    <x v="3"/>
    <s v="OFF-EN-10001539"/>
    <x v="1"/>
    <s v="Envelopes"/>
    <x v="153"/>
    <x v="1702"/>
    <n v="4"/>
    <n v="0.2"/>
    <x v="2629"/>
    <s v="low"/>
    <s v="Next time"/>
    <s v="Natalie Webber"/>
    <s v="OFF-EN-10001539"/>
    <s v="Office Supplies"/>
  </r>
  <r>
    <n v="2998"/>
    <x v="1488"/>
    <x v="261"/>
    <d v="2014-06-25T00:00:00"/>
    <s v="Standard Class"/>
    <s v="NW-18400"/>
    <s v="Natalie Webber"/>
    <s v="Consumer"/>
    <x v="0"/>
    <x v="10"/>
    <x v="9"/>
    <n v="19120"/>
    <x v="3"/>
    <s v="FUR-FU-10000550"/>
    <x v="0"/>
    <s v="Furnishings"/>
    <x v="1454"/>
    <x v="2176"/>
    <n v="1"/>
    <n v="0.2"/>
    <x v="2630"/>
    <s v="low"/>
    <s v="Next time"/>
    <s v="Natalie Webber"/>
    <s v="FUR-FU-10000550"/>
    <s v="Furniture"/>
  </r>
  <r>
    <n v="2999"/>
    <x v="1488"/>
    <x v="261"/>
    <d v="2014-06-25T00:00:00"/>
    <s v="Standard Class"/>
    <s v="NW-18400"/>
    <s v="Natalie Webber"/>
    <s v="Consumer"/>
    <x v="0"/>
    <x v="10"/>
    <x v="9"/>
    <n v="19120"/>
    <x v="3"/>
    <s v="TEC-AC-10003628"/>
    <x v="2"/>
    <s v="Accessories"/>
    <x v="247"/>
    <x v="1651"/>
    <n v="4"/>
    <n v="0.2"/>
    <x v="2631"/>
    <s v="low"/>
    <s v="Next time"/>
    <s v="Natalie Webber"/>
    <s v="TEC-AC-10003628"/>
    <s v="Technology"/>
  </r>
  <r>
    <n v="3000"/>
    <x v="1488"/>
    <x v="261"/>
    <d v="2014-06-25T00:00:00"/>
    <s v="Standard Class"/>
    <s v="NW-18400"/>
    <s v="Natalie Webber"/>
    <s v="Consumer"/>
    <x v="0"/>
    <x v="10"/>
    <x v="9"/>
    <n v="19120"/>
    <x v="3"/>
    <s v="TEC-MA-10004521"/>
    <x v="2"/>
    <s v="Machines"/>
    <x v="1455"/>
    <x v="2395"/>
    <n v="3"/>
    <n v="0.7"/>
    <x v="2632"/>
    <s v="low"/>
    <s v="Next time"/>
    <s v="Natalie Webber"/>
    <s v="TEC-MA-10004521"/>
    <s v="Technology"/>
  </r>
  <r>
    <n v="3001"/>
    <x v="1488"/>
    <x v="261"/>
    <d v="2014-06-25T00:00:00"/>
    <s v="Standard Class"/>
    <s v="NW-18400"/>
    <s v="Natalie Webber"/>
    <s v="Consumer"/>
    <x v="0"/>
    <x v="10"/>
    <x v="9"/>
    <n v="19120"/>
    <x v="3"/>
    <s v="OFF-AP-10003860"/>
    <x v="1"/>
    <s v="Appliances"/>
    <x v="1098"/>
    <x v="2396"/>
    <n v="2"/>
    <n v="0.2"/>
    <x v="2633"/>
    <s v="low"/>
    <s v="Next time"/>
    <s v="Natalie Webber"/>
    <s v="OFF-AP-10003860"/>
    <s v="Office Supplies"/>
  </r>
  <r>
    <n v="3002"/>
    <x v="1488"/>
    <x v="261"/>
    <d v="2014-06-25T00:00:00"/>
    <s v="Standard Class"/>
    <s v="NW-18400"/>
    <s v="Natalie Webber"/>
    <s v="Consumer"/>
    <x v="0"/>
    <x v="10"/>
    <x v="9"/>
    <n v="19120"/>
    <x v="3"/>
    <s v="OFF-BI-10000069"/>
    <x v="1"/>
    <s v="Binders"/>
    <x v="491"/>
    <x v="2397"/>
    <n v="2"/>
    <n v="0.7"/>
    <x v="2634"/>
    <s v="low"/>
    <s v="Next time"/>
    <s v="Natalie Webber"/>
    <s v="OFF-BI-10000069"/>
    <s v="Office Supplies"/>
  </r>
  <r>
    <n v="3003"/>
    <x v="1489"/>
    <x v="761"/>
    <d v="2015-07-10T00:00:00"/>
    <s v="Standard Class"/>
    <s v="VP-21730"/>
    <s v="Victor Preis"/>
    <s v="Home Office"/>
    <x v="0"/>
    <x v="341"/>
    <x v="12"/>
    <n v="48310"/>
    <x v="2"/>
    <s v="OFF-BI-10003655"/>
    <x v="1"/>
    <s v="Binders"/>
    <x v="1456"/>
    <x v="2398"/>
    <n v="5"/>
    <n v="0"/>
    <x v="2635"/>
    <s v="low"/>
    <s v="Next time"/>
    <s v="Victor Preis"/>
    <s v="OFF-BI-10003655"/>
    <s v="Office Supplies"/>
  </r>
  <r>
    <n v="3004"/>
    <x v="1490"/>
    <x v="819"/>
    <d v="2017-12-23T00:00:00"/>
    <s v="Standard Class"/>
    <s v="RD-19810"/>
    <s v="Ross DeVincentis"/>
    <s v="Home Office"/>
    <x v="0"/>
    <x v="30"/>
    <x v="15"/>
    <n v="14609"/>
    <x v="3"/>
    <s v="OFF-BI-10001628"/>
    <x v="1"/>
    <s v="Binders"/>
    <x v="1112"/>
    <x v="2399"/>
    <n v="4"/>
    <n v="0.2"/>
    <x v="2636"/>
    <s v="low"/>
    <s v="Next time"/>
    <s v="Ross Devincentis"/>
    <s v="OFF-BI-10001628"/>
    <s v="Office Supplies"/>
  </r>
  <r>
    <n v="3005"/>
    <x v="1491"/>
    <x v="162"/>
    <d v="2016-09-10T00:00:00"/>
    <s v="First Class"/>
    <s v="MG-17875"/>
    <s v="Michael Grace"/>
    <s v="Home Office"/>
    <x v="0"/>
    <x v="20"/>
    <x v="15"/>
    <n v="10011"/>
    <x v="3"/>
    <s v="OFF-AP-10003779"/>
    <x v="1"/>
    <s v="Appliances"/>
    <x v="1457"/>
    <x v="2400"/>
    <n v="1"/>
    <n v="0"/>
    <x v="2637"/>
    <s v="low"/>
    <s v="Next time"/>
    <s v="Michael Grace"/>
    <s v="OFF-AP-10003779"/>
    <s v="Office Supplies"/>
  </r>
  <r>
    <n v="3006"/>
    <x v="1492"/>
    <x v="826"/>
    <d v="2014-05-21T00:00:00"/>
    <s v="Standard Class"/>
    <s v="PA-19060"/>
    <s v="Pete Armstrong"/>
    <s v="Home Office"/>
    <x v="0"/>
    <x v="342"/>
    <x v="6"/>
    <n v="54703"/>
    <x v="2"/>
    <s v="OFF-BI-10000666"/>
    <x v="1"/>
    <s v="Binders"/>
    <x v="989"/>
    <x v="1281"/>
    <n v="3"/>
    <n v="0"/>
    <x v="1339"/>
    <s v="low"/>
    <s v="Next time"/>
    <s v="Pete Armstrong"/>
    <s v="OFF-BI-10000666"/>
    <s v="Office Supplies"/>
  </r>
  <r>
    <n v="3007"/>
    <x v="1493"/>
    <x v="119"/>
    <d v="2017-10-15T00:00:00"/>
    <s v="First Class"/>
    <s v="CR-12730"/>
    <s v="Craig Reiter"/>
    <s v="Consumer"/>
    <x v="0"/>
    <x v="20"/>
    <x v="15"/>
    <n v="10009"/>
    <x v="3"/>
    <s v="OFF-AP-10000828"/>
    <x v="1"/>
    <s v="Appliances"/>
    <x v="1096"/>
    <x v="2401"/>
    <n v="5"/>
    <n v="0"/>
    <x v="2638"/>
    <s v="low"/>
    <s v="Next time"/>
    <s v="Craig Reiter"/>
    <s v="OFF-AP-10000828"/>
    <s v="Office Supplies"/>
  </r>
  <r>
    <n v="3008"/>
    <x v="1494"/>
    <x v="745"/>
    <d v="2014-10-29T00:00:00"/>
    <s v="Standard Class"/>
    <s v="AA-10375"/>
    <s v="Allen Armold"/>
    <s v="Consumer"/>
    <x v="0"/>
    <x v="277"/>
    <x v="1"/>
    <n v="91730"/>
    <x v="1"/>
    <s v="OFF-BI-10002706"/>
    <x v="1"/>
    <s v="Binders"/>
    <x v="276"/>
    <x v="2402"/>
    <n v="3"/>
    <n v="0.2"/>
    <x v="2639"/>
    <s v="low"/>
    <s v="Next time"/>
    <s v="Allen Armold"/>
    <s v="OFF-BI-10002706"/>
    <s v="Office Supplies"/>
  </r>
  <r>
    <n v="3009"/>
    <x v="1495"/>
    <x v="5"/>
    <d v="2016-12-06T00:00:00"/>
    <s v="First Class"/>
    <s v="JG-15160"/>
    <s v="James Galang"/>
    <s v="Consumer"/>
    <x v="0"/>
    <x v="208"/>
    <x v="0"/>
    <n v="42071"/>
    <x v="0"/>
    <s v="FUR-FU-10004748"/>
    <x v="0"/>
    <s v="Furnishings"/>
    <x v="1252"/>
    <x v="1838"/>
    <n v="3"/>
    <n v="0"/>
    <x v="1979"/>
    <s v="low"/>
    <s v="Next time"/>
    <s v="James Galang"/>
    <s v="FUR-FU-10004748"/>
    <s v="Furniture"/>
  </r>
  <r>
    <n v="3010"/>
    <x v="1496"/>
    <x v="197"/>
    <d v="2016-07-29T00:00:00"/>
    <s v="Standard Class"/>
    <s v="RR-19525"/>
    <s v="Rick Reed"/>
    <s v="Corporate"/>
    <x v="0"/>
    <x v="167"/>
    <x v="24"/>
    <n v="43615"/>
    <x v="3"/>
    <s v="OFF-AP-10000026"/>
    <x v="1"/>
    <s v="Appliances"/>
    <x v="1291"/>
    <x v="2403"/>
    <n v="5"/>
    <n v="0.2"/>
    <x v="2640"/>
    <s v="low"/>
    <s v="Next time"/>
    <s v="Rick Reed"/>
    <s v="OFF-AP-10000026"/>
    <s v="Office Supplies"/>
  </r>
  <r>
    <n v="3011"/>
    <x v="1497"/>
    <x v="827"/>
    <d v="2017-04-23T00:00:00"/>
    <s v="Standard Class"/>
    <s v="SR-20425"/>
    <s v="Sharelle Roach"/>
    <s v="Home Office"/>
    <x v="0"/>
    <x v="103"/>
    <x v="22"/>
    <n v="80027"/>
    <x v="1"/>
    <s v="OFF-BI-10000773"/>
    <x v="1"/>
    <s v="Binders"/>
    <x v="386"/>
    <x v="2404"/>
    <n v="5"/>
    <n v="0.7"/>
    <x v="2641"/>
    <s v="low"/>
    <s v="Next time"/>
    <s v="Sharelle Roach"/>
    <s v="OFF-BI-10000773"/>
    <s v="Office Supplies"/>
  </r>
  <r>
    <n v="3012"/>
    <x v="1497"/>
    <x v="827"/>
    <d v="2017-04-23T00:00:00"/>
    <s v="Standard Class"/>
    <s v="SR-20425"/>
    <s v="Sharelle Roach"/>
    <s v="Home Office"/>
    <x v="0"/>
    <x v="103"/>
    <x v="22"/>
    <n v="80027"/>
    <x v="1"/>
    <s v="TEC-MA-10000822"/>
    <x v="2"/>
    <s v="Machines"/>
    <x v="156"/>
    <x v="2405"/>
    <n v="5"/>
    <n v="0.7"/>
    <x v="2642"/>
    <s v="high"/>
    <s v="Next time"/>
    <s v="Sharelle Roach"/>
    <s v="TEC-MA-10000822"/>
    <s v="Technology"/>
  </r>
  <r>
    <n v="3013"/>
    <x v="1497"/>
    <x v="827"/>
    <d v="2017-04-23T00:00:00"/>
    <s v="Standard Class"/>
    <s v="SR-20425"/>
    <s v="Sharelle Roach"/>
    <s v="Home Office"/>
    <x v="0"/>
    <x v="103"/>
    <x v="22"/>
    <n v="80027"/>
    <x v="1"/>
    <s v="OFF-BI-10001543"/>
    <x v="1"/>
    <s v="Binders"/>
    <x v="380"/>
    <x v="2406"/>
    <n v="2"/>
    <n v="0.7"/>
    <x v="2643"/>
    <s v="low"/>
    <s v="Next time"/>
    <s v="Sharelle Roach"/>
    <s v="OFF-BI-10001543"/>
    <s v="Office Supplies"/>
  </r>
  <r>
    <n v="3014"/>
    <x v="1497"/>
    <x v="827"/>
    <d v="2017-04-23T00:00:00"/>
    <s v="Standard Class"/>
    <s v="SR-20425"/>
    <s v="Sharelle Roach"/>
    <s v="Home Office"/>
    <x v="0"/>
    <x v="103"/>
    <x v="22"/>
    <n v="80027"/>
    <x v="1"/>
    <s v="OFF-BI-10003355"/>
    <x v="1"/>
    <s v="Binders"/>
    <x v="591"/>
    <x v="2407"/>
    <n v="6"/>
    <n v="0.7"/>
    <x v="2644"/>
    <s v="low"/>
    <s v="Next time"/>
    <s v="Sharelle Roach"/>
    <s v="OFF-BI-10003355"/>
    <s v="Office Supplies"/>
  </r>
  <r>
    <n v="3015"/>
    <x v="1497"/>
    <x v="827"/>
    <d v="2017-04-23T00:00:00"/>
    <s v="Standard Class"/>
    <s v="SR-20425"/>
    <s v="Sharelle Roach"/>
    <s v="Home Office"/>
    <x v="0"/>
    <x v="103"/>
    <x v="22"/>
    <n v="80027"/>
    <x v="1"/>
    <s v="OFF-PA-10002005"/>
    <x v="1"/>
    <s v="Paper"/>
    <x v="510"/>
    <x v="557"/>
    <n v="4"/>
    <n v="0.2"/>
    <x v="570"/>
    <s v="low"/>
    <s v="Next time"/>
    <s v="Sharelle Roach"/>
    <s v="OFF-PA-10002005"/>
    <s v="Office Supplies"/>
  </r>
  <r>
    <n v="3016"/>
    <x v="1498"/>
    <x v="14"/>
    <d v="2015-09-21T00:00:00"/>
    <s v="Standard Class"/>
    <s v="LS-16975"/>
    <s v="Lindsay Shagiari"/>
    <s v="Home Office"/>
    <x v="0"/>
    <x v="20"/>
    <x v="15"/>
    <n v="10035"/>
    <x v="3"/>
    <s v="FUR-TA-10004154"/>
    <x v="0"/>
    <s v="Tables"/>
    <x v="737"/>
    <x v="2408"/>
    <n v="2"/>
    <n v="0.4"/>
    <x v="2645"/>
    <s v="low"/>
    <s v="Next time"/>
    <s v="Lindsay Shagiari"/>
    <s v="FUR-TA-10004154"/>
    <s v="Furniture"/>
  </r>
  <r>
    <n v="3017"/>
    <x v="1499"/>
    <x v="828"/>
    <d v="2016-08-30T00:00:00"/>
    <s v="Standard Class"/>
    <s v="MH-18115"/>
    <s v="Mick Hernandez"/>
    <s v="Home Office"/>
    <x v="0"/>
    <x v="343"/>
    <x v="5"/>
    <n v="78577"/>
    <x v="2"/>
    <s v="OFF-ST-10002743"/>
    <x v="1"/>
    <s v="Storage"/>
    <x v="418"/>
    <x v="2409"/>
    <n v="8"/>
    <n v="0.2"/>
    <x v="2646"/>
    <s v="low"/>
    <s v="Next time"/>
    <s v="Mick Hernandez"/>
    <s v="OFF-ST-10002743"/>
    <s v="Office Supplies"/>
  </r>
  <r>
    <n v="3018"/>
    <x v="1499"/>
    <x v="828"/>
    <d v="2016-08-30T00:00:00"/>
    <s v="Standard Class"/>
    <s v="MH-18115"/>
    <s v="Mick Hernandez"/>
    <s v="Home Office"/>
    <x v="0"/>
    <x v="343"/>
    <x v="5"/>
    <n v="78577"/>
    <x v="2"/>
    <s v="FUR-FU-10004973"/>
    <x v="0"/>
    <s v="Furnishings"/>
    <x v="1143"/>
    <x v="1803"/>
    <n v="3"/>
    <n v="0.6"/>
    <x v="1939"/>
    <s v="low"/>
    <s v="Next time"/>
    <s v="Mick Hernandez"/>
    <s v="FUR-FU-10004973"/>
    <s v="Furniture"/>
  </r>
  <r>
    <n v="3019"/>
    <x v="1499"/>
    <x v="828"/>
    <d v="2016-08-30T00:00:00"/>
    <s v="Standard Class"/>
    <s v="MH-18115"/>
    <s v="Mick Hernandez"/>
    <s v="Home Office"/>
    <x v="0"/>
    <x v="343"/>
    <x v="5"/>
    <n v="78577"/>
    <x v="2"/>
    <s v="TEC-AC-10002842"/>
    <x v="2"/>
    <s v="Accessories"/>
    <x v="1185"/>
    <x v="2410"/>
    <n v="7"/>
    <n v="0.2"/>
    <x v="2647"/>
    <s v="low"/>
    <s v="Next time"/>
    <s v="Mick Hernandez"/>
    <s v="TEC-AC-10002842"/>
    <s v="Technology"/>
  </r>
  <r>
    <n v="3020"/>
    <x v="1500"/>
    <x v="627"/>
    <d v="2015-11-14T00:00:00"/>
    <s v="Standard Class"/>
    <s v="SC-20095"/>
    <s v="Sanjit Chand"/>
    <s v="Consumer"/>
    <x v="0"/>
    <x v="7"/>
    <x v="7"/>
    <n v="84084"/>
    <x v="1"/>
    <s v="OFF-FA-10002701"/>
    <x v="1"/>
    <s v="Fasteners"/>
    <x v="1458"/>
    <x v="1310"/>
    <n v="3"/>
    <n v="0"/>
    <x v="2648"/>
    <s v="low"/>
    <s v="Next time"/>
    <s v="Sanjit Chand"/>
    <s v="OFF-FA-10002701"/>
    <s v="Office Supplies"/>
  </r>
  <r>
    <n v="3021"/>
    <x v="1500"/>
    <x v="627"/>
    <d v="2015-11-14T00:00:00"/>
    <s v="Standard Class"/>
    <s v="SC-20095"/>
    <s v="Sanjit Chand"/>
    <s v="Consumer"/>
    <x v="0"/>
    <x v="7"/>
    <x v="7"/>
    <n v="84084"/>
    <x v="1"/>
    <s v="OFF-PA-10001125"/>
    <x v="1"/>
    <s v="Paper"/>
    <x v="1021"/>
    <x v="1635"/>
    <n v="3"/>
    <n v="0"/>
    <x v="1740"/>
    <s v="low"/>
    <s v="Next time"/>
    <s v="Sanjit Chand"/>
    <s v="OFF-PA-10001125"/>
    <s v="Office Supplies"/>
  </r>
  <r>
    <n v="3022"/>
    <x v="1500"/>
    <x v="627"/>
    <d v="2015-11-14T00:00:00"/>
    <s v="Standard Class"/>
    <s v="SC-20095"/>
    <s v="Sanjit Chand"/>
    <s v="Consumer"/>
    <x v="0"/>
    <x v="7"/>
    <x v="7"/>
    <n v="84084"/>
    <x v="1"/>
    <s v="FUR-FU-10004090"/>
    <x v="0"/>
    <s v="Furnishings"/>
    <x v="642"/>
    <x v="2411"/>
    <n v="3"/>
    <n v="0"/>
    <x v="2649"/>
    <s v="low"/>
    <s v="Next time"/>
    <s v="Sanjit Chand"/>
    <s v="FUR-FU-10004090"/>
    <s v="Furniture"/>
  </r>
  <r>
    <n v="3023"/>
    <x v="1500"/>
    <x v="627"/>
    <d v="2015-11-14T00:00:00"/>
    <s v="Standard Class"/>
    <s v="SC-20095"/>
    <s v="Sanjit Chand"/>
    <s v="Consumer"/>
    <x v="0"/>
    <x v="7"/>
    <x v="7"/>
    <n v="84084"/>
    <x v="1"/>
    <s v="OFF-BI-10001510"/>
    <x v="1"/>
    <s v="Binders"/>
    <x v="709"/>
    <x v="1281"/>
    <n v="5"/>
    <n v="0.2"/>
    <x v="2650"/>
    <s v="low"/>
    <s v="Next time"/>
    <s v="Sanjit Chand"/>
    <s v="OFF-BI-10001510"/>
    <s v="Office Supplies"/>
  </r>
  <r>
    <n v="3024"/>
    <x v="1501"/>
    <x v="701"/>
    <d v="2017-11-23T00:00:00"/>
    <s v="Standard Class"/>
    <s v="JB-16000"/>
    <s v="Joy Bell-"/>
    <s v="Consumer"/>
    <x v="0"/>
    <x v="180"/>
    <x v="5"/>
    <n v="78521"/>
    <x v="2"/>
    <s v="FUR-BO-10002202"/>
    <x v="0"/>
    <s v="Bookcases"/>
    <x v="1260"/>
    <x v="2412"/>
    <n v="2"/>
    <n v="0.32"/>
    <x v="2651"/>
    <s v="low"/>
    <s v="Next time"/>
    <s v="Joy Bell-"/>
    <s v="FUR-BO-10002202"/>
    <s v="Furniture"/>
  </r>
  <r>
    <n v="3025"/>
    <x v="1502"/>
    <x v="627"/>
    <d v="2015-11-13T00:00:00"/>
    <s v="Standard Class"/>
    <s v="AC-10450"/>
    <s v="Amy Cox"/>
    <s v="Consumer"/>
    <x v="0"/>
    <x v="20"/>
    <x v="15"/>
    <n v="10011"/>
    <x v="3"/>
    <s v="OFF-BI-10001922"/>
    <x v="1"/>
    <s v="Binders"/>
    <x v="305"/>
    <x v="2413"/>
    <n v="11"/>
    <n v="0.2"/>
    <x v="2652"/>
    <s v="low"/>
    <s v="Next time"/>
    <s v="Amy Cox"/>
    <s v="OFF-BI-10001922"/>
    <s v="Office Supplies"/>
  </r>
  <r>
    <n v="3026"/>
    <x v="1502"/>
    <x v="627"/>
    <d v="2015-11-13T00:00:00"/>
    <s v="Standard Class"/>
    <s v="AC-10450"/>
    <s v="Amy Cox"/>
    <s v="Consumer"/>
    <x v="0"/>
    <x v="20"/>
    <x v="15"/>
    <n v="10011"/>
    <x v="3"/>
    <s v="OFF-PA-10001667"/>
    <x v="1"/>
    <s v="Paper"/>
    <x v="458"/>
    <x v="1444"/>
    <n v="3"/>
    <n v="0"/>
    <x v="2653"/>
    <s v="low"/>
    <s v="Next time"/>
    <s v="Amy Cox"/>
    <s v="OFF-PA-10001667"/>
    <s v="Office Supplies"/>
  </r>
  <r>
    <n v="3027"/>
    <x v="1503"/>
    <x v="300"/>
    <d v="2017-04-26T00:00:00"/>
    <s v="Standard Class"/>
    <s v="MO-17800"/>
    <s v="Meg O'Connel"/>
    <s v="Home Office"/>
    <x v="0"/>
    <x v="10"/>
    <x v="9"/>
    <n v="19140"/>
    <x v="3"/>
    <s v="FUR-FU-10001488"/>
    <x v="0"/>
    <s v="Furnishings"/>
    <x v="1049"/>
    <x v="1796"/>
    <n v="3"/>
    <n v="0.2"/>
    <x v="232"/>
    <s v="low"/>
    <s v="Next time"/>
    <s v="Meg O'Connel"/>
    <s v="FUR-FU-10001488"/>
    <s v="Furniture"/>
  </r>
  <r>
    <n v="3028"/>
    <x v="1504"/>
    <x v="829"/>
    <d v="2014-08-24T00:00:00"/>
    <s v="Same Day"/>
    <s v="RB-19645"/>
    <s v="Robert Barroso"/>
    <s v="Corporate"/>
    <x v="0"/>
    <x v="344"/>
    <x v="37"/>
    <n v="59102"/>
    <x v="1"/>
    <s v="OFF-BI-10002799"/>
    <x v="1"/>
    <s v="Binders"/>
    <x v="1459"/>
    <x v="1808"/>
    <n v="2"/>
    <n v="0.2"/>
    <x v="2654"/>
    <s v="low"/>
    <s v="Next time"/>
    <s v="Robert Barroso"/>
    <s v="OFF-BI-10002799"/>
    <s v="Office Supplies"/>
  </r>
  <r>
    <n v="3029"/>
    <x v="1505"/>
    <x v="94"/>
    <d v="2017-12-21T00:00:00"/>
    <s v="Standard Class"/>
    <s v="AI-10855"/>
    <s v="Arianne Irving"/>
    <s v="Consumer"/>
    <x v="0"/>
    <x v="269"/>
    <x v="17"/>
    <n v="23320"/>
    <x v="0"/>
    <s v="FUR-CH-10003846"/>
    <x v="0"/>
    <s v="Chairs"/>
    <x v="924"/>
    <x v="2414"/>
    <n v="5"/>
    <n v="0"/>
    <x v="2655"/>
    <s v="low"/>
    <s v="Next time"/>
    <s v="Arianne Irving"/>
    <s v="FUR-CH-10003846"/>
    <s v="Furniture"/>
  </r>
  <r>
    <n v="3030"/>
    <x v="1506"/>
    <x v="830"/>
    <d v="2016-03-28T00:00:00"/>
    <s v="Standard Class"/>
    <s v="DR-12880"/>
    <s v="Dan Reichenbach"/>
    <s v="Corporate"/>
    <x v="0"/>
    <x v="345"/>
    <x v="21"/>
    <n v="97030"/>
    <x v="1"/>
    <s v="TEC-PH-10003691"/>
    <x v="2"/>
    <s v="Phones"/>
    <x v="1407"/>
    <x v="2415"/>
    <n v="4"/>
    <n v="0.2"/>
    <x v="2656"/>
    <s v="low"/>
    <s v="Next time"/>
    <s v="Dan Reichenbach"/>
    <s v="TEC-PH-10003691"/>
    <s v="Technology"/>
  </r>
  <r>
    <n v="3031"/>
    <x v="1507"/>
    <x v="481"/>
    <d v="2015-09-27T00:00:00"/>
    <s v="Standard Class"/>
    <s v="DM-12955"/>
    <s v="Dario Medina"/>
    <s v="Corporate"/>
    <x v="0"/>
    <x v="291"/>
    <x v="12"/>
    <n v="48146"/>
    <x v="2"/>
    <s v="FUR-BO-10000468"/>
    <x v="0"/>
    <s v="Bookcases"/>
    <x v="1180"/>
    <x v="1918"/>
    <n v="4"/>
    <n v="0"/>
    <x v="2657"/>
    <s v="low"/>
    <s v="Next time"/>
    <s v="Dario Medina"/>
    <s v="FUR-BO-10000468"/>
    <s v="Furniture"/>
  </r>
  <r>
    <n v="3032"/>
    <x v="1507"/>
    <x v="481"/>
    <d v="2015-09-27T00:00:00"/>
    <s v="Standard Class"/>
    <s v="DM-12955"/>
    <s v="Dario Medina"/>
    <s v="Corporate"/>
    <x v="0"/>
    <x v="291"/>
    <x v="12"/>
    <n v="48146"/>
    <x v="2"/>
    <s v="OFF-AR-10001044"/>
    <x v="1"/>
    <s v="Art"/>
    <x v="1051"/>
    <x v="2416"/>
    <n v="1"/>
    <n v="0"/>
    <x v="2658"/>
    <s v="low"/>
    <s v="Next time"/>
    <s v="Dario Medina"/>
    <s v="OFF-AR-10001044"/>
    <s v="Office Supplies"/>
  </r>
  <r>
    <n v="3033"/>
    <x v="1508"/>
    <x v="831"/>
    <d v="2016-11-26T00:00:00"/>
    <s v="Standard Class"/>
    <s v="JH-16180"/>
    <s v="Justin Hirsh"/>
    <s v="Consumer"/>
    <x v="0"/>
    <x v="345"/>
    <x v="21"/>
    <n v="97030"/>
    <x v="1"/>
    <s v="FUR-CH-10003833"/>
    <x v="0"/>
    <s v="Chairs"/>
    <x v="1209"/>
    <x v="2417"/>
    <n v="4"/>
    <n v="0.2"/>
    <x v="2659"/>
    <s v="low"/>
    <s v="Next time"/>
    <s v="Justin Hirsh"/>
    <s v="FUR-CH-10003833"/>
    <s v="Furniture"/>
  </r>
  <r>
    <n v="3034"/>
    <x v="1509"/>
    <x v="118"/>
    <d v="2017-09-21T00:00:00"/>
    <s v="Standard Class"/>
    <s v="AB-10060"/>
    <s v="Adam Bellavance"/>
    <s v="Home Office"/>
    <x v="0"/>
    <x v="10"/>
    <x v="9"/>
    <n v="19143"/>
    <x v="3"/>
    <s v="OFF-PA-10004355"/>
    <x v="1"/>
    <s v="Paper"/>
    <x v="1103"/>
    <x v="557"/>
    <n v="4"/>
    <n v="0.2"/>
    <x v="570"/>
    <s v="low"/>
    <s v="Next time"/>
    <s v="Adam Bellavance"/>
    <s v="OFF-PA-10004355"/>
    <s v="Office Supplies"/>
  </r>
  <r>
    <n v="3035"/>
    <x v="1510"/>
    <x v="832"/>
    <d v="2015-06-16T00:00:00"/>
    <s v="Standard Class"/>
    <s v="BD-11605"/>
    <s v="Brian Dahlen"/>
    <s v="Consumer"/>
    <x v="0"/>
    <x v="53"/>
    <x v="28"/>
    <n v="71203"/>
    <x v="0"/>
    <s v="TEC-AC-10003038"/>
    <x v="2"/>
    <s v="Accessories"/>
    <x v="1033"/>
    <x v="2418"/>
    <n v="6"/>
    <n v="0"/>
    <x v="2660"/>
    <s v="low"/>
    <s v="Next time"/>
    <s v="Brian Dahlen"/>
    <s v="TEC-AC-10003038"/>
    <s v="Technology"/>
  </r>
  <r>
    <n v="3036"/>
    <x v="1510"/>
    <x v="832"/>
    <d v="2015-06-16T00:00:00"/>
    <s v="Standard Class"/>
    <s v="BD-11605"/>
    <s v="Brian Dahlen"/>
    <s v="Consumer"/>
    <x v="0"/>
    <x v="53"/>
    <x v="28"/>
    <n v="71203"/>
    <x v="0"/>
    <s v="OFF-BI-10002799"/>
    <x v="1"/>
    <s v="Binders"/>
    <x v="1459"/>
    <x v="2419"/>
    <n v="7"/>
    <n v="0"/>
    <x v="2661"/>
    <s v="low"/>
    <s v="Next time"/>
    <s v="Brian Dahlen"/>
    <s v="OFF-BI-10002799"/>
    <s v="Office Supplies"/>
  </r>
  <r>
    <n v="3037"/>
    <x v="1510"/>
    <x v="832"/>
    <d v="2015-06-16T00:00:00"/>
    <s v="Standard Class"/>
    <s v="BD-11605"/>
    <s v="Brian Dahlen"/>
    <s v="Consumer"/>
    <x v="0"/>
    <x v="53"/>
    <x v="28"/>
    <n v="71203"/>
    <x v="0"/>
    <s v="OFF-AR-10003582"/>
    <x v="1"/>
    <s v="Art"/>
    <x v="1460"/>
    <x v="2420"/>
    <n v="2"/>
    <n v="0"/>
    <x v="2662"/>
    <s v="low"/>
    <s v="Next time"/>
    <s v="Brian Dahlen"/>
    <s v="OFF-AR-10003582"/>
    <s v="Office Supplies"/>
  </r>
  <r>
    <n v="3038"/>
    <x v="1510"/>
    <x v="832"/>
    <d v="2015-06-16T00:00:00"/>
    <s v="Standard Class"/>
    <s v="BD-11605"/>
    <s v="Brian Dahlen"/>
    <s v="Consumer"/>
    <x v="0"/>
    <x v="53"/>
    <x v="28"/>
    <n v="71203"/>
    <x v="0"/>
    <s v="OFF-PA-10004451"/>
    <x v="1"/>
    <s v="Paper"/>
    <x v="498"/>
    <x v="56"/>
    <n v="5"/>
    <n v="0"/>
    <x v="56"/>
    <s v="low"/>
    <s v="Next time"/>
    <s v="Brian Dahlen"/>
    <s v="OFF-PA-10004451"/>
    <s v="Office Supplies"/>
  </r>
  <r>
    <n v="3039"/>
    <x v="1510"/>
    <x v="832"/>
    <d v="2015-06-16T00:00:00"/>
    <s v="Standard Class"/>
    <s v="BD-11605"/>
    <s v="Brian Dahlen"/>
    <s v="Consumer"/>
    <x v="0"/>
    <x v="53"/>
    <x v="28"/>
    <n v="71203"/>
    <x v="0"/>
    <s v="FUR-FU-10004666"/>
    <x v="0"/>
    <s v="Furnishings"/>
    <x v="1461"/>
    <x v="2421"/>
    <n v="2"/>
    <n v="0"/>
    <x v="2663"/>
    <s v="low"/>
    <s v="Next time"/>
    <s v="Brian Dahlen"/>
    <s v="FUR-FU-10004666"/>
    <s v="Furniture"/>
  </r>
  <r>
    <n v="3040"/>
    <x v="1511"/>
    <x v="621"/>
    <d v="2017-10-08T00:00:00"/>
    <s v="Standard Class"/>
    <s v="AS-10045"/>
    <s v="Aaron Smayling"/>
    <s v="Corporate"/>
    <x v="0"/>
    <x v="45"/>
    <x v="1"/>
    <n v="91104"/>
    <x v="1"/>
    <s v="FUR-TA-10001520"/>
    <x v="0"/>
    <s v="Tables"/>
    <x v="718"/>
    <x v="2422"/>
    <n v="3"/>
    <n v="0.2"/>
    <x v="2664"/>
    <s v="low"/>
    <s v="Next time"/>
    <s v="Aaron Smayling"/>
    <s v="FUR-TA-10001520"/>
    <s v="Furniture"/>
  </r>
  <r>
    <n v="3041"/>
    <x v="1512"/>
    <x v="465"/>
    <d v="2016-05-09T00:00:00"/>
    <s v="Standard Class"/>
    <s v="ZD-21925"/>
    <s v="Zuschuss Donatelli"/>
    <s v="Consumer"/>
    <x v="0"/>
    <x v="346"/>
    <x v="18"/>
    <n v="37421"/>
    <x v="0"/>
    <s v="FUR-FU-10004270"/>
    <x v="0"/>
    <s v="Furnishings"/>
    <x v="998"/>
    <x v="2423"/>
    <n v="5"/>
    <n v="0.2"/>
    <x v="2665"/>
    <s v="low"/>
    <s v="Next time"/>
    <s v="Zuschuss Donatelli"/>
    <s v="FUR-FU-10004270"/>
    <s v="Furniture"/>
  </r>
  <r>
    <n v="3042"/>
    <x v="1513"/>
    <x v="220"/>
    <d v="2017-09-12T00:00:00"/>
    <s v="Same Day"/>
    <s v="KF-16285"/>
    <s v="Karen Ferguson"/>
    <s v="Home Office"/>
    <x v="0"/>
    <x v="85"/>
    <x v="1"/>
    <n v="90805"/>
    <x v="1"/>
    <s v="OFF-PA-10003172"/>
    <x v="1"/>
    <s v="Paper"/>
    <x v="854"/>
    <x v="91"/>
    <n v="2"/>
    <n v="0"/>
    <x v="91"/>
    <s v="low"/>
    <s v="Next time"/>
    <s v="Karen Ferguson"/>
    <s v="OFF-PA-10003172"/>
    <s v="Office Supplies"/>
  </r>
  <r>
    <n v="3043"/>
    <x v="1513"/>
    <x v="220"/>
    <d v="2017-09-12T00:00:00"/>
    <s v="Same Day"/>
    <s v="KF-16285"/>
    <s v="Karen Ferguson"/>
    <s v="Home Office"/>
    <x v="0"/>
    <x v="85"/>
    <x v="1"/>
    <n v="90805"/>
    <x v="1"/>
    <s v="OFF-EN-10002312"/>
    <x v="1"/>
    <s v="Envelopes"/>
    <x v="1462"/>
    <x v="2424"/>
    <n v="2"/>
    <n v="0"/>
    <x v="2666"/>
    <s v="low"/>
    <s v="Next time"/>
    <s v="Karen Ferguson"/>
    <s v="OFF-EN-10002312"/>
    <s v="Office Supplies"/>
  </r>
  <r>
    <n v="3044"/>
    <x v="1513"/>
    <x v="220"/>
    <d v="2017-09-12T00:00:00"/>
    <s v="Same Day"/>
    <s v="KF-16285"/>
    <s v="Karen Ferguson"/>
    <s v="Home Office"/>
    <x v="0"/>
    <x v="85"/>
    <x v="1"/>
    <n v="90805"/>
    <x v="1"/>
    <s v="FUR-CH-10002320"/>
    <x v="0"/>
    <s v="Chairs"/>
    <x v="1463"/>
    <x v="2425"/>
    <n v="8"/>
    <n v="0.2"/>
    <x v="2667"/>
    <s v="high"/>
    <s v="Good Performance"/>
    <s v="Karen Ferguson"/>
    <s v="FUR-CH-10002320"/>
    <s v="Furniture"/>
  </r>
  <r>
    <n v="3045"/>
    <x v="1514"/>
    <x v="28"/>
    <d v="2015-05-02T00:00:00"/>
    <s v="Second Class"/>
    <s v="BP-11230"/>
    <s v="Benjamin Patterson"/>
    <s v="Consumer"/>
    <x v="0"/>
    <x v="21"/>
    <x v="24"/>
    <n v="45373"/>
    <x v="3"/>
    <s v="TEC-PH-10001530"/>
    <x v="2"/>
    <s v="Phones"/>
    <x v="638"/>
    <x v="2426"/>
    <n v="5"/>
    <n v="0.4"/>
    <x v="2668"/>
    <s v="low"/>
    <s v="Next time"/>
    <s v="Benjamin Patterson"/>
    <s v="TEC-PH-10001530"/>
    <s v="Technology"/>
  </r>
  <r>
    <n v="3046"/>
    <x v="1515"/>
    <x v="44"/>
    <d v="2017-11-10T00:00:00"/>
    <s v="Second Class"/>
    <s v="CC-12430"/>
    <s v="Chuck Clark"/>
    <s v="Home Office"/>
    <x v="0"/>
    <x v="31"/>
    <x v="11"/>
    <n v="55407"/>
    <x v="2"/>
    <s v="OFF-AR-10001216"/>
    <x v="1"/>
    <s v="Art"/>
    <x v="1464"/>
    <x v="2213"/>
    <n v="5"/>
    <n v="0"/>
    <x v="2669"/>
    <s v="low"/>
    <s v="Next time"/>
    <s v="Chuck Clark"/>
    <s v="OFF-AR-10001216"/>
    <s v="Office Supplies"/>
  </r>
  <r>
    <n v="3047"/>
    <x v="1515"/>
    <x v="44"/>
    <d v="2017-11-10T00:00:00"/>
    <s v="Second Class"/>
    <s v="CC-12430"/>
    <s v="Chuck Clark"/>
    <s v="Home Office"/>
    <x v="0"/>
    <x v="31"/>
    <x v="11"/>
    <n v="55407"/>
    <x v="2"/>
    <s v="OFF-PA-10003127"/>
    <x v="1"/>
    <s v="Paper"/>
    <x v="33"/>
    <x v="970"/>
    <n v="1"/>
    <n v="0"/>
    <x v="1012"/>
    <s v="low"/>
    <s v="Next time"/>
    <s v="Chuck Clark"/>
    <s v="OFF-PA-10003127"/>
    <s v="Office Supplies"/>
  </r>
  <r>
    <n v="3048"/>
    <x v="1516"/>
    <x v="587"/>
    <d v="2014-10-04T00:00:00"/>
    <s v="Standard Class"/>
    <s v="DB-13615"/>
    <s v="Doug Bickford"/>
    <s v="Consumer"/>
    <x v="0"/>
    <x v="4"/>
    <x v="4"/>
    <n v="98105"/>
    <x v="1"/>
    <s v="OFF-BI-10003910"/>
    <x v="1"/>
    <s v="Binders"/>
    <x v="8"/>
    <x v="746"/>
    <n v="7"/>
    <n v="0.2"/>
    <x v="2670"/>
    <s v="low"/>
    <s v="Next time"/>
    <s v="Doug Bickford"/>
    <s v="OFF-BI-10003910"/>
    <s v="Office Supplies"/>
  </r>
  <r>
    <n v="3049"/>
    <x v="1517"/>
    <x v="459"/>
    <d v="2017-04-04T00:00:00"/>
    <s v="First Class"/>
    <s v="TC-21475"/>
    <s v="Tony Chapman"/>
    <s v="Home Office"/>
    <x v="0"/>
    <x v="38"/>
    <x v="32"/>
    <n v="31907"/>
    <x v="0"/>
    <s v="FUR-TA-10004534"/>
    <x v="0"/>
    <s v="Tables"/>
    <x v="121"/>
    <x v="1735"/>
    <n v="2"/>
    <n v="0"/>
    <x v="1855"/>
    <s v="low"/>
    <s v="Next time"/>
    <s v="Tony Chapman"/>
    <s v="FUR-TA-10004534"/>
    <s v="Furniture"/>
  </r>
  <r>
    <n v="3050"/>
    <x v="1517"/>
    <x v="459"/>
    <d v="2017-04-04T00:00:00"/>
    <s v="First Class"/>
    <s v="TC-21475"/>
    <s v="Tony Chapman"/>
    <s v="Home Office"/>
    <x v="0"/>
    <x v="38"/>
    <x v="32"/>
    <n v="31907"/>
    <x v="0"/>
    <s v="TEC-AC-10000892"/>
    <x v="2"/>
    <s v="Accessories"/>
    <x v="293"/>
    <x v="308"/>
    <n v="4"/>
    <n v="0"/>
    <x v="315"/>
    <s v="low"/>
    <s v="Next time"/>
    <s v="Tony Chapman"/>
    <s v="TEC-AC-10000892"/>
    <s v="Technology"/>
  </r>
  <r>
    <n v="3051"/>
    <x v="1518"/>
    <x v="833"/>
    <d v="2017-10-11T00:00:00"/>
    <s v="Standard Class"/>
    <s v="NZ-18565"/>
    <s v="Nick Zandusky"/>
    <s v="Home Office"/>
    <x v="0"/>
    <x v="347"/>
    <x v="45"/>
    <n v="83642"/>
    <x v="1"/>
    <s v="FUR-FU-10003247"/>
    <x v="0"/>
    <s v="Furnishings"/>
    <x v="1465"/>
    <x v="108"/>
    <n v="2"/>
    <n v="0"/>
    <x v="1447"/>
    <s v="low"/>
    <s v="Next time"/>
    <s v="Nick Zandusky"/>
    <s v="FUR-FU-10003247"/>
    <s v="Furniture"/>
  </r>
  <r>
    <n v="3052"/>
    <x v="1518"/>
    <x v="833"/>
    <d v="2017-10-11T00:00:00"/>
    <s v="Standard Class"/>
    <s v="NZ-18565"/>
    <s v="Nick Zandusky"/>
    <s v="Home Office"/>
    <x v="0"/>
    <x v="347"/>
    <x v="45"/>
    <n v="83642"/>
    <x v="1"/>
    <s v="OFF-AP-10004336"/>
    <x v="1"/>
    <s v="Appliances"/>
    <x v="1040"/>
    <x v="2427"/>
    <n v="4"/>
    <n v="0"/>
    <x v="2671"/>
    <s v="low"/>
    <s v="Next time"/>
    <s v="Nick Zandusky"/>
    <s v="OFF-AP-10004336"/>
    <s v="Office Supplies"/>
  </r>
  <r>
    <n v="3053"/>
    <x v="1518"/>
    <x v="833"/>
    <d v="2017-10-11T00:00:00"/>
    <s v="Standard Class"/>
    <s v="NZ-18565"/>
    <s v="Nick Zandusky"/>
    <s v="Home Office"/>
    <x v="0"/>
    <x v="347"/>
    <x v="45"/>
    <n v="83642"/>
    <x v="1"/>
    <s v="OFF-PA-10001295"/>
    <x v="1"/>
    <s v="Paper"/>
    <x v="1220"/>
    <x v="2428"/>
    <n v="2"/>
    <n v="0"/>
    <x v="2672"/>
    <s v="low"/>
    <s v="Next time"/>
    <s v="Nick Zandusky"/>
    <s v="OFF-PA-10001295"/>
    <s v="Office Supplies"/>
  </r>
  <r>
    <n v="3054"/>
    <x v="1519"/>
    <x v="526"/>
    <d v="2016-04-14T00:00:00"/>
    <s v="Second Class"/>
    <s v="SW-20350"/>
    <s v="Sean Wendt"/>
    <s v="Home Office"/>
    <x v="0"/>
    <x v="66"/>
    <x v="12"/>
    <n v="48227"/>
    <x v="2"/>
    <s v="TEC-PH-10002555"/>
    <x v="2"/>
    <s v="Phones"/>
    <x v="1352"/>
    <x v="2429"/>
    <n v="2"/>
    <n v="0"/>
    <x v="2673"/>
    <s v="low"/>
    <s v="Next time"/>
    <s v="Sean Wendt"/>
    <s v="TEC-PH-10002555"/>
    <s v="Technology"/>
  </r>
  <r>
    <n v="3055"/>
    <x v="1519"/>
    <x v="526"/>
    <d v="2016-04-14T00:00:00"/>
    <s v="Second Class"/>
    <s v="SW-20350"/>
    <s v="Sean Wendt"/>
    <s v="Home Office"/>
    <x v="0"/>
    <x v="66"/>
    <x v="12"/>
    <n v="48227"/>
    <x v="2"/>
    <s v="OFF-BI-10000831"/>
    <x v="1"/>
    <s v="Binders"/>
    <x v="446"/>
    <x v="266"/>
    <n v="2"/>
    <n v="0"/>
    <x v="2674"/>
    <s v="low"/>
    <s v="Next time"/>
    <s v="Sean Wendt"/>
    <s v="OFF-BI-10000831"/>
    <s v="Office Supplies"/>
  </r>
  <r>
    <n v="3056"/>
    <x v="1520"/>
    <x v="834"/>
    <d v="2015-09-01T00:00:00"/>
    <s v="Standard Class"/>
    <s v="TS-21370"/>
    <s v="Todd Sumrall"/>
    <s v="Corporate"/>
    <x v="0"/>
    <x v="22"/>
    <x v="10"/>
    <n v="60623"/>
    <x v="2"/>
    <s v="TEC-CO-10001046"/>
    <x v="2"/>
    <s v="Copiers"/>
    <x v="883"/>
    <x v="2430"/>
    <n v="5"/>
    <n v="0.2"/>
    <x v="2675"/>
    <s v="high"/>
    <s v="Good Performance"/>
    <s v="Todd Sumrall"/>
    <s v="TEC-CO-10001046"/>
    <s v="Technology"/>
  </r>
  <r>
    <n v="3057"/>
    <x v="1521"/>
    <x v="15"/>
    <d v="2017-10-24T00:00:00"/>
    <s v="Second Class"/>
    <s v="HH-15010"/>
    <s v="Hilary Holden"/>
    <s v="Corporate"/>
    <x v="0"/>
    <x v="8"/>
    <x v="1"/>
    <n v="94110"/>
    <x v="1"/>
    <s v="OFF-EN-10002973"/>
    <x v="1"/>
    <s v="Envelopes"/>
    <x v="1328"/>
    <x v="2431"/>
    <n v="2"/>
    <n v="0"/>
    <x v="2676"/>
    <s v="low"/>
    <s v="Next time"/>
    <s v="Hilary Holden"/>
    <s v="OFF-EN-10002973"/>
    <s v="Office Supplies"/>
  </r>
  <r>
    <n v="3058"/>
    <x v="1521"/>
    <x v="15"/>
    <d v="2017-10-24T00:00:00"/>
    <s v="Second Class"/>
    <s v="HH-15010"/>
    <s v="Hilary Holden"/>
    <s v="Corporate"/>
    <x v="0"/>
    <x v="8"/>
    <x v="1"/>
    <n v="94110"/>
    <x v="1"/>
    <s v="OFF-LA-10001641"/>
    <x v="1"/>
    <s v="Labels"/>
    <x v="1031"/>
    <x v="2432"/>
    <n v="10"/>
    <n v="0"/>
    <x v="2677"/>
    <s v="low"/>
    <s v="Next time"/>
    <s v="Hilary Holden"/>
    <s v="OFF-LA-10001641"/>
    <s v="Office Supplies"/>
  </r>
  <r>
    <n v="3059"/>
    <x v="1521"/>
    <x v="15"/>
    <d v="2017-10-24T00:00:00"/>
    <s v="Second Class"/>
    <s v="HH-15010"/>
    <s v="Hilary Holden"/>
    <s v="Corporate"/>
    <x v="0"/>
    <x v="8"/>
    <x v="1"/>
    <n v="94110"/>
    <x v="1"/>
    <s v="FUR-FU-10003878"/>
    <x v="0"/>
    <s v="Furnishings"/>
    <x v="677"/>
    <x v="2433"/>
    <n v="2"/>
    <n v="0"/>
    <x v="2678"/>
    <s v="low"/>
    <s v="Next time"/>
    <s v="Hilary Holden"/>
    <s v="FUR-FU-10003878"/>
    <s v="Furniture"/>
  </r>
  <r>
    <n v="3060"/>
    <x v="1521"/>
    <x v="15"/>
    <d v="2017-10-24T00:00:00"/>
    <s v="Second Class"/>
    <s v="HH-15010"/>
    <s v="Hilary Holden"/>
    <s v="Corporate"/>
    <x v="0"/>
    <x v="8"/>
    <x v="1"/>
    <n v="94110"/>
    <x v="1"/>
    <s v="FUR-TA-10003837"/>
    <x v="0"/>
    <s v="Tables"/>
    <x v="1466"/>
    <x v="2434"/>
    <n v="2"/>
    <n v="0.2"/>
    <x v="2679"/>
    <s v="low"/>
    <s v="Next time"/>
    <s v="Hilary Holden"/>
    <s v="FUR-TA-10003837"/>
    <s v="Furniture"/>
  </r>
  <r>
    <n v="3061"/>
    <x v="1522"/>
    <x v="77"/>
    <d v="2016-11-12T00:00:00"/>
    <s v="Standard Class"/>
    <s v="DM-13345"/>
    <s v="Denise Monton"/>
    <s v="Corporate"/>
    <x v="0"/>
    <x v="46"/>
    <x v="24"/>
    <n v="43055"/>
    <x v="3"/>
    <s v="TEC-AC-10002800"/>
    <x v="2"/>
    <s v="Accessories"/>
    <x v="1216"/>
    <x v="2435"/>
    <n v="3"/>
    <n v="0.2"/>
    <x v="2680"/>
    <s v="low"/>
    <s v="Next time"/>
    <s v="Denise Monton"/>
    <s v="TEC-AC-10002800"/>
    <s v="Technology"/>
  </r>
  <r>
    <n v="3062"/>
    <x v="1523"/>
    <x v="448"/>
    <d v="2017-03-07T00:00:00"/>
    <s v="Standard Class"/>
    <s v="RE-19450"/>
    <s v="Richard Eichhorn"/>
    <s v="Consumer"/>
    <x v="0"/>
    <x v="61"/>
    <x v="5"/>
    <n v="75081"/>
    <x v="2"/>
    <s v="OFF-PA-10001307"/>
    <x v="1"/>
    <s v="Paper"/>
    <x v="792"/>
    <x v="2017"/>
    <n v="8"/>
    <n v="0.2"/>
    <x v="2681"/>
    <s v="low"/>
    <s v="Next time"/>
    <s v="Richard Eichhorn"/>
    <s v="OFF-PA-10001307"/>
    <s v="Office Supplies"/>
  </r>
  <r>
    <n v="3063"/>
    <x v="1524"/>
    <x v="154"/>
    <d v="2015-11-29T00:00:00"/>
    <s v="First Class"/>
    <s v="JD-16150"/>
    <s v="Justin Deggeller"/>
    <s v="Corporate"/>
    <x v="0"/>
    <x v="46"/>
    <x v="13"/>
    <n v="19711"/>
    <x v="3"/>
    <s v="TEC-PH-10002350"/>
    <x v="2"/>
    <s v="Phones"/>
    <x v="1467"/>
    <x v="2436"/>
    <n v="3"/>
    <n v="0"/>
    <x v="2682"/>
    <s v="low"/>
    <s v="Next time"/>
    <s v="Justin Deggeller"/>
    <s v="TEC-PH-10002350"/>
    <s v="Technology"/>
  </r>
  <r>
    <n v="3064"/>
    <x v="1524"/>
    <x v="154"/>
    <d v="2015-11-29T00:00:00"/>
    <s v="First Class"/>
    <s v="JD-16150"/>
    <s v="Justin Deggeller"/>
    <s v="Corporate"/>
    <x v="0"/>
    <x v="46"/>
    <x v="13"/>
    <n v="19711"/>
    <x v="3"/>
    <s v="TEC-AC-10000397"/>
    <x v="2"/>
    <s v="Accessories"/>
    <x v="1468"/>
    <x v="2437"/>
    <n v="3"/>
    <n v="0"/>
    <x v="2683"/>
    <s v="low"/>
    <s v="Next time"/>
    <s v="Justin Deggeller"/>
    <s v="TEC-AC-10000397"/>
    <s v="Technology"/>
  </r>
  <r>
    <n v="3065"/>
    <x v="1525"/>
    <x v="677"/>
    <d v="2017-03-18T00:00:00"/>
    <s v="Second Class"/>
    <s v="BF-11215"/>
    <s v="Benjamin Farhat"/>
    <s v="Home Office"/>
    <x v="0"/>
    <x v="305"/>
    <x v="27"/>
    <n v="87105"/>
    <x v="1"/>
    <s v="OFF-ST-10000615"/>
    <x v="1"/>
    <s v="Storage"/>
    <x v="75"/>
    <x v="2438"/>
    <n v="8"/>
    <n v="0"/>
    <x v="2684"/>
    <s v="low"/>
    <s v="Next time"/>
    <s v="Benjamin Farhat"/>
    <s v="OFF-ST-10000615"/>
    <s v="Office Supplies"/>
  </r>
  <r>
    <n v="3066"/>
    <x v="1525"/>
    <x v="677"/>
    <d v="2017-03-18T00:00:00"/>
    <s v="Second Class"/>
    <s v="BF-11215"/>
    <s v="Benjamin Farhat"/>
    <s v="Home Office"/>
    <x v="0"/>
    <x v="305"/>
    <x v="27"/>
    <n v="87105"/>
    <x v="1"/>
    <s v="TEC-PH-10004531"/>
    <x v="2"/>
    <s v="Phones"/>
    <x v="721"/>
    <x v="1182"/>
    <n v="8"/>
    <n v="0.2"/>
    <x v="2685"/>
    <s v="low"/>
    <s v="Next time"/>
    <s v="Benjamin Farhat"/>
    <s v="TEC-PH-10004531"/>
    <s v="Technology"/>
  </r>
  <r>
    <n v="3067"/>
    <x v="1525"/>
    <x v="677"/>
    <d v="2017-03-18T00:00:00"/>
    <s v="Second Class"/>
    <s v="BF-11215"/>
    <s v="Benjamin Farhat"/>
    <s v="Home Office"/>
    <x v="0"/>
    <x v="305"/>
    <x v="27"/>
    <n v="87105"/>
    <x v="1"/>
    <s v="TEC-AC-10004001"/>
    <x v="2"/>
    <s v="Accessories"/>
    <x v="1469"/>
    <x v="2439"/>
    <n v="5"/>
    <n v="0"/>
    <x v="2686"/>
    <s v="low"/>
    <s v="Next time"/>
    <s v="Benjamin Farhat"/>
    <s v="TEC-AC-10004001"/>
    <s v="Technology"/>
  </r>
  <r>
    <n v="3068"/>
    <x v="1525"/>
    <x v="677"/>
    <d v="2017-03-18T00:00:00"/>
    <s v="Second Class"/>
    <s v="BF-11215"/>
    <s v="Benjamin Farhat"/>
    <s v="Home Office"/>
    <x v="0"/>
    <x v="305"/>
    <x v="27"/>
    <n v="87105"/>
    <x v="1"/>
    <s v="OFF-PA-10001534"/>
    <x v="1"/>
    <s v="Paper"/>
    <x v="1470"/>
    <x v="1544"/>
    <n v="7"/>
    <n v="0"/>
    <x v="1637"/>
    <s v="low"/>
    <s v="Next time"/>
    <s v="Benjamin Farhat"/>
    <s v="OFF-PA-10001534"/>
    <s v="Office Supplies"/>
  </r>
  <r>
    <n v="3069"/>
    <x v="1525"/>
    <x v="677"/>
    <d v="2017-03-18T00:00:00"/>
    <s v="Second Class"/>
    <s v="BF-11215"/>
    <s v="Benjamin Farhat"/>
    <s v="Home Office"/>
    <x v="0"/>
    <x v="305"/>
    <x v="27"/>
    <n v="87105"/>
    <x v="1"/>
    <s v="OFF-PA-10001815"/>
    <x v="1"/>
    <s v="Paper"/>
    <x v="1402"/>
    <x v="2440"/>
    <n v="6"/>
    <n v="0"/>
    <x v="2687"/>
    <s v="low"/>
    <s v="Next time"/>
    <s v="Benjamin Farhat"/>
    <s v="OFF-PA-10001815"/>
    <s v="Office Supplies"/>
  </r>
  <r>
    <n v="3070"/>
    <x v="1526"/>
    <x v="329"/>
    <d v="2017-11-30T00:00:00"/>
    <s v="Same Day"/>
    <s v="ML-17755"/>
    <s v="Max Ludwig"/>
    <s v="Home Office"/>
    <x v="0"/>
    <x v="167"/>
    <x v="24"/>
    <n v="43615"/>
    <x v="3"/>
    <s v="OFF-AP-10003779"/>
    <x v="1"/>
    <s v="Appliances"/>
    <x v="1457"/>
    <x v="2441"/>
    <n v="4"/>
    <n v="0.2"/>
    <x v="2688"/>
    <s v="low"/>
    <s v="Next time"/>
    <s v="Max Ludwig"/>
    <s v="OFF-AP-10003779"/>
    <s v="Office Supplies"/>
  </r>
  <r>
    <n v="3071"/>
    <x v="1527"/>
    <x v="664"/>
    <d v="2014-11-22T00:00:00"/>
    <s v="Standard Class"/>
    <s v="YC-21895"/>
    <s v="Yoseph Carroll"/>
    <s v="Corporate"/>
    <x v="0"/>
    <x v="46"/>
    <x v="13"/>
    <n v="19711"/>
    <x v="3"/>
    <s v="OFF-ST-10002011"/>
    <x v="1"/>
    <s v="Storage"/>
    <x v="1064"/>
    <x v="2442"/>
    <n v="7"/>
    <n v="0"/>
    <x v="2689"/>
    <s v="high"/>
    <s v="Good Performance"/>
    <s v="Yoseph Carroll"/>
    <s v="OFF-ST-10002011"/>
    <s v="Office Supplies"/>
  </r>
  <r>
    <n v="3072"/>
    <x v="1527"/>
    <x v="664"/>
    <d v="2014-11-22T00:00:00"/>
    <s v="Standard Class"/>
    <s v="YC-21895"/>
    <s v="Yoseph Carroll"/>
    <s v="Corporate"/>
    <x v="0"/>
    <x v="46"/>
    <x v="13"/>
    <n v="19711"/>
    <x v="3"/>
    <s v="FUR-FU-10002379"/>
    <x v="0"/>
    <s v="Furnishings"/>
    <x v="1471"/>
    <x v="2443"/>
    <n v="3"/>
    <n v="0"/>
    <x v="2690"/>
    <s v="low"/>
    <s v="Next time"/>
    <s v="Yoseph Carroll"/>
    <s v="FUR-FU-10002379"/>
    <s v="Furniture"/>
  </r>
  <r>
    <n v="3073"/>
    <x v="1527"/>
    <x v="664"/>
    <d v="2014-11-22T00:00:00"/>
    <s v="Standard Class"/>
    <s v="YC-21895"/>
    <s v="Yoseph Carroll"/>
    <s v="Corporate"/>
    <x v="0"/>
    <x v="46"/>
    <x v="13"/>
    <n v="19711"/>
    <x v="3"/>
    <s v="OFF-AR-10003752"/>
    <x v="1"/>
    <s v="Art"/>
    <x v="684"/>
    <x v="2444"/>
    <n v="5"/>
    <n v="0"/>
    <x v="2691"/>
    <s v="low"/>
    <s v="Next time"/>
    <s v="Yoseph Carroll"/>
    <s v="OFF-AR-10003752"/>
    <s v="Office Supplies"/>
  </r>
  <r>
    <n v="3074"/>
    <x v="1528"/>
    <x v="835"/>
    <d v="2016-01-05T00:00:00"/>
    <s v="First Class"/>
    <s v="LR-16915"/>
    <s v="Lena Radford"/>
    <s v="Consumer"/>
    <x v="0"/>
    <x v="1"/>
    <x v="1"/>
    <n v="90045"/>
    <x v="1"/>
    <s v="OFF-ST-10003692"/>
    <x v="1"/>
    <s v="Storage"/>
    <x v="1262"/>
    <x v="2445"/>
    <n v="2"/>
    <n v="0"/>
    <x v="2692"/>
    <s v="low"/>
    <s v="Next time"/>
    <s v="Lena Radford"/>
    <s v="OFF-ST-10003692"/>
    <s v="Office Supplies"/>
  </r>
  <r>
    <n v="3075"/>
    <x v="1529"/>
    <x v="292"/>
    <d v="2015-10-08T00:00:00"/>
    <s v="Standard Class"/>
    <s v="BS-11755"/>
    <s v="Bruce Stewart"/>
    <s v="Consumer"/>
    <x v="0"/>
    <x v="1"/>
    <x v="1"/>
    <n v="90032"/>
    <x v="1"/>
    <s v="FUR-BO-10004409"/>
    <x v="0"/>
    <s v="Bookcases"/>
    <x v="631"/>
    <x v="2446"/>
    <n v="2"/>
    <n v="0.15"/>
    <x v="2693"/>
    <s v="low"/>
    <s v="Next time"/>
    <s v="Bruce Stewart"/>
    <s v="FUR-BO-10004409"/>
    <s v="Furniture"/>
  </r>
  <r>
    <n v="3076"/>
    <x v="1530"/>
    <x v="836"/>
    <d v="2014-07-24T00:00:00"/>
    <s v="Standard Class"/>
    <s v="KM-16375"/>
    <s v="Katherine Murray"/>
    <s v="Home Office"/>
    <x v="0"/>
    <x v="61"/>
    <x v="5"/>
    <n v="75217"/>
    <x v="2"/>
    <s v="OFF-ST-10003306"/>
    <x v="1"/>
    <s v="Storage"/>
    <x v="385"/>
    <x v="2447"/>
    <n v="3"/>
    <n v="0.2"/>
    <x v="2694"/>
    <s v="low"/>
    <s v="Next time"/>
    <s v="Katherine Murray"/>
    <s v="OFF-ST-10003306"/>
    <s v="Office Supplies"/>
  </r>
  <r>
    <n v="3077"/>
    <x v="1530"/>
    <x v="836"/>
    <d v="2014-07-24T00:00:00"/>
    <s v="Standard Class"/>
    <s v="KM-16375"/>
    <s v="Katherine Murray"/>
    <s v="Home Office"/>
    <x v="0"/>
    <x v="61"/>
    <x v="5"/>
    <n v="75217"/>
    <x v="2"/>
    <s v="FUR-FU-10003724"/>
    <x v="0"/>
    <s v="Furnishings"/>
    <x v="896"/>
    <x v="80"/>
    <n v="5"/>
    <n v="0.6"/>
    <x v="2695"/>
    <s v="low"/>
    <s v="Next time"/>
    <s v="Katherine Murray"/>
    <s v="FUR-FU-10003724"/>
    <s v="Furniture"/>
  </r>
  <r>
    <n v="3078"/>
    <x v="1530"/>
    <x v="836"/>
    <d v="2014-07-24T00:00:00"/>
    <s v="Standard Class"/>
    <s v="KM-16375"/>
    <s v="Katherine Murray"/>
    <s v="Home Office"/>
    <x v="0"/>
    <x v="61"/>
    <x v="5"/>
    <n v="75217"/>
    <x v="2"/>
    <s v="FUR-CH-10002024"/>
    <x v="0"/>
    <s v="Chairs"/>
    <x v="483"/>
    <x v="2448"/>
    <n v="2"/>
    <n v="0.3"/>
    <x v="2696"/>
    <s v="low"/>
    <s v="Next time"/>
    <s v="Katherine Murray"/>
    <s v="FUR-CH-10002024"/>
    <s v="Furniture"/>
  </r>
  <r>
    <n v="3079"/>
    <x v="1531"/>
    <x v="371"/>
    <d v="2014-05-25T00:00:00"/>
    <s v="Standard Class"/>
    <s v="BT-11530"/>
    <s v="Bradley Talbott"/>
    <s v="Home Office"/>
    <x v="0"/>
    <x v="70"/>
    <x v="1"/>
    <n v="92037"/>
    <x v="1"/>
    <s v="OFF-AR-10003514"/>
    <x v="1"/>
    <s v="Art"/>
    <x v="182"/>
    <x v="2449"/>
    <n v="8"/>
    <n v="0"/>
    <x v="1790"/>
    <s v="low"/>
    <s v="Next time"/>
    <s v="Bradley Talbott"/>
    <s v="OFF-AR-10003514"/>
    <s v="Office Supplies"/>
  </r>
  <r>
    <n v="3080"/>
    <x v="1532"/>
    <x v="507"/>
    <d v="2017-09-05T00:00:00"/>
    <s v="First Class"/>
    <s v="KB-16405"/>
    <s v="Katrina Bavinger"/>
    <s v="Home Office"/>
    <x v="0"/>
    <x v="339"/>
    <x v="1"/>
    <n v="92307"/>
    <x v="1"/>
    <s v="OFF-PA-10001800"/>
    <x v="1"/>
    <s v="Paper"/>
    <x v="585"/>
    <x v="91"/>
    <n v="2"/>
    <n v="0"/>
    <x v="91"/>
    <s v="low"/>
    <s v="Next time"/>
    <s v="Katrina Bavinger"/>
    <s v="OFF-PA-10001800"/>
    <s v="Office Supplies"/>
  </r>
  <r>
    <n v="3081"/>
    <x v="1532"/>
    <x v="507"/>
    <d v="2017-09-05T00:00:00"/>
    <s v="First Class"/>
    <s v="KB-16405"/>
    <s v="Katrina Bavinger"/>
    <s v="Home Office"/>
    <x v="0"/>
    <x v="339"/>
    <x v="1"/>
    <n v="92307"/>
    <x v="1"/>
    <s v="TEC-PH-10003589"/>
    <x v="2"/>
    <s v="Phones"/>
    <x v="826"/>
    <x v="746"/>
    <n v="3"/>
    <n v="0.2"/>
    <x v="2697"/>
    <s v="low"/>
    <s v="Next time"/>
    <s v="Katrina Bavinger"/>
    <s v="TEC-PH-10003589"/>
    <s v="Technology"/>
  </r>
  <r>
    <n v="3082"/>
    <x v="1533"/>
    <x v="837"/>
    <d v="2017-06-02T00:00:00"/>
    <s v="Standard Class"/>
    <s v="DW-13480"/>
    <s v="Dianna Wilson"/>
    <s v="Home Office"/>
    <x v="0"/>
    <x v="103"/>
    <x v="0"/>
    <n v="40214"/>
    <x v="0"/>
    <s v="OFF-BI-10003364"/>
    <x v="1"/>
    <s v="Binders"/>
    <x v="705"/>
    <x v="2450"/>
    <n v="2"/>
    <n v="0"/>
    <x v="2698"/>
    <s v="low"/>
    <s v="Next time"/>
    <s v="Dianna Wilson"/>
    <s v="OFF-BI-10003364"/>
    <s v="Office Supplies"/>
  </r>
  <r>
    <n v="3083"/>
    <x v="1533"/>
    <x v="837"/>
    <d v="2017-06-02T00:00:00"/>
    <s v="Standard Class"/>
    <s v="DW-13480"/>
    <s v="Dianna Wilson"/>
    <s v="Home Office"/>
    <x v="0"/>
    <x v="103"/>
    <x v="0"/>
    <n v="40214"/>
    <x v="0"/>
    <s v="TEC-PH-10002834"/>
    <x v="2"/>
    <s v="Phones"/>
    <x v="1387"/>
    <x v="2451"/>
    <n v="3"/>
    <n v="0"/>
    <x v="2699"/>
    <s v="low"/>
    <s v="Next time"/>
    <s v="Dianna Wilson"/>
    <s v="TEC-PH-10002834"/>
    <s v="Technology"/>
  </r>
  <r>
    <n v="3084"/>
    <x v="1534"/>
    <x v="838"/>
    <d v="2014-02-03T00:00:00"/>
    <s v="Standard Class"/>
    <s v="JC-15340"/>
    <s v="Jasper Cacioppo"/>
    <s v="Consumer"/>
    <x v="0"/>
    <x v="20"/>
    <x v="15"/>
    <n v="10024"/>
    <x v="3"/>
    <s v="OFF-BI-10000343"/>
    <x v="1"/>
    <s v="Binders"/>
    <x v="186"/>
    <x v="2452"/>
    <n v="1"/>
    <n v="0.2"/>
    <x v="2700"/>
    <s v="low"/>
    <s v="Next time"/>
    <s v="Jasper Cacioppo"/>
    <s v="OFF-BI-10000343"/>
    <s v="Office Supplies"/>
  </r>
  <r>
    <n v="3085"/>
    <x v="1535"/>
    <x v="839"/>
    <d v="2017-02-14T00:00:00"/>
    <s v="Standard Class"/>
    <s v="TP-21415"/>
    <s v="Tom Prescott"/>
    <s v="Consumer"/>
    <x v="0"/>
    <x v="12"/>
    <x v="5"/>
    <n v="77070"/>
    <x v="2"/>
    <s v="OFF-BI-10004584"/>
    <x v="1"/>
    <s v="Binders"/>
    <x v="383"/>
    <x v="2453"/>
    <n v="4"/>
    <n v="0.8"/>
    <x v="2701"/>
    <s v="low"/>
    <s v="Next time"/>
    <s v="Tom Prescott"/>
    <s v="OFF-BI-10004584"/>
    <s v="Office Supplies"/>
  </r>
  <r>
    <n v="3086"/>
    <x v="1535"/>
    <x v="839"/>
    <d v="2017-02-14T00:00:00"/>
    <s v="Standard Class"/>
    <s v="TP-21415"/>
    <s v="Tom Prescott"/>
    <s v="Consumer"/>
    <x v="0"/>
    <x v="12"/>
    <x v="5"/>
    <n v="77070"/>
    <x v="2"/>
    <s v="TEC-AC-10002402"/>
    <x v="2"/>
    <s v="Accessories"/>
    <x v="657"/>
    <x v="2454"/>
    <n v="2"/>
    <n v="0.2"/>
    <x v="2702"/>
    <s v="low"/>
    <s v="Next time"/>
    <s v="Tom Prescott"/>
    <s v="TEC-AC-10002402"/>
    <s v="Technology"/>
  </r>
  <r>
    <n v="3087"/>
    <x v="1535"/>
    <x v="839"/>
    <d v="2017-02-14T00:00:00"/>
    <s v="Standard Class"/>
    <s v="TP-21415"/>
    <s v="Tom Prescott"/>
    <s v="Consumer"/>
    <x v="0"/>
    <x v="12"/>
    <x v="5"/>
    <n v="77070"/>
    <x v="2"/>
    <s v="FUR-FU-10000550"/>
    <x v="0"/>
    <s v="Furnishings"/>
    <x v="1454"/>
    <x v="2176"/>
    <n v="2"/>
    <n v="0.6"/>
    <x v="2703"/>
    <s v="low"/>
    <s v="Next time"/>
    <s v="Tom Prescott"/>
    <s v="FUR-FU-10000550"/>
    <s v="Furniture"/>
  </r>
  <r>
    <n v="3088"/>
    <x v="1535"/>
    <x v="839"/>
    <d v="2017-02-14T00:00:00"/>
    <s v="Standard Class"/>
    <s v="TP-21415"/>
    <s v="Tom Prescott"/>
    <s v="Consumer"/>
    <x v="0"/>
    <x v="12"/>
    <x v="5"/>
    <n v="77070"/>
    <x v="2"/>
    <s v="OFF-AP-10000055"/>
    <x v="1"/>
    <s v="Appliances"/>
    <x v="789"/>
    <x v="837"/>
    <n v="2"/>
    <n v="0.8"/>
    <x v="2704"/>
    <s v="low"/>
    <s v="Next time"/>
    <s v="Tom Prescott"/>
    <s v="OFF-AP-10000055"/>
    <s v="Office Supplies"/>
  </r>
  <r>
    <n v="3089"/>
    <x v="1536"/>
    <x v="185"/>
    <d v="2017-04-02T00:00:00"/>
    <s v="Second Class"/>
    <s v="DB-12910"/>
    <s v="Daniel Byrd"/>
    <s v="Home Office"/>
    <x v="0"/>
    <x v="0"/>
    <x v="0"/>
    <n v="42420"/>
    <x v="0"/>
    <s v="FUR-FU-10001591"/>
    <x v="0"/>
    <s v="Furnishings"/>
    <x v="1110"/>
    <x v="2455"/>
    <n v="5"/>
    <n v="0"/>
    <x v="2705"/>
    <s v="low"/>
    <s v="Next time"/>
    <s v="Daniel Byrd"/>
    <s v="FUR-FU-10001591"/>
    <s v="Furniture"/>
  </r>
  <r>
    <n v="3090"/>
    <x v="1536"/>
    <x v="185"/>
    <d v="2017-04-02T00:00:00"/>
    <s v="Second Class"/>
    <s v="DB-12910"/>
    <s v="Daniel Byrd"/>
    <s v="Home Office"/>
    <x v="0"/>
    <x v="0"/>
    <x v="0"/>
    <n v="42420"/>
    <x v="0"/>
    <s v="TEC-PH-10000526"/>
    <x v="2"/>
    <s v="Phones"/>
    <x v="1472"/>
    <x v="142"/>
    <n v="7"/>
    <n v="0"/>
    <x v="2706"/>
    <s v="low"/>
    <s v="Next time"/>
    <s v="Daniel Byrd"/>
    <s v="TEC-PH-10000526"/>
    <s v="Technology"/>
  </r>
  <r>
    <n v="3091"/>
    <x v="1537"/>
    <x v="840"/>
    <d v="2016-03-08T00:00:00"/>
    <s v="Standard Class"/>
    <s v="BH-11710"/>
    <s v="Brosina Hoffman"/>
    <s v="Consumer"/>
    <x v="0"/>
    <x v="46"/>
    <x v="13"/>
    <n v="19711"/>
    <x v="3"/>
    <s v="OFF-BI-10001071"/>
    <x v="1"/>
    <s v="Binders"/>
    <x v="669"/>
    <x v="2456"/>
    <n v="7"/>
    <n v="0"/>
    <x v="2707"/>
    <s v="low"/>
    <s v="Next time"/>
    <s v="Brosina Hoffman"/>
    <s v="OFF-BI-10001071"/>
    <s v="Office Supplies"/>
  </r>
  <r>
    <n v="3092"/>
    <x v="1537"/>
    <x v="840"/>
    <d v="2016-03-08T00:00:00"/>
    <s v="Standard Class"/>
    <s v="BH-11710"/>
    <s v="Brosina Hoffman"/>
    <s v="Consumer"/>
    <x v="0"/>
    <x v="46"/>
    <x v="13"/>
    <n v="19711"/>
    <x v="3"/>
    <s v="TEC-PH-10001557"/>
    <x v="2"/>
    <s v="Phones"/>
    <x v="664"/>
    <x v="2457"/>
    <n v="5"/>
    <n v="0"/>
    <x v="2708"/>
    <s v="low"/>
    <s v="Next time"/>
    <s v="Brosina Hoffman"/>
    <s v="TEC-PH-10001557"/>
    <s v="Technology"/>
  </r>
  <r>
    <n v="3093"/>
    <x v="1537"/>
    <x v="840"/>
    <d v="2016-03-08T00:00:00"/>
    <s v="Standard Class"/>
    <s v="BH-11710"/>
    <s v="Brosina Hoffman"/>
    <s v="Consumer"/>
    <x v="0"/>
    <x v="46"/>
    <x v="13"/>
    <n v="19711"/>
    <x v="3"/>
    <s v="OFF-PA-10001977"/>
    <x v="1"/>
    <s v="Paper"/>
    <x v="1473"/>
    <x v="1668"/>
    <n v="3"/>
    <n v="0"/>
    <x v="1776"/>
    <s v="low"/>
    <s v="Next time"/>
    <s v="Brosina Hoffman"/>
    <s v="OFF-PA-10001977"/>
    <s v="Office Supplies"/>
  </r>
  <r>
    <n v="3094"/>
    <x v="1538"/>
    <x v="841"/>
    <d v="2015-08-23T00:00:00"/>
    <s v="Same Day"/>
    <s v="TD-20995"/>
    <s v="Tamara Dahlen"/>
    <s v="Consumer"/>
    <x v="0"/>
    <x v="348"/>
    <x v="10"/>
    <n v="60440"/>
    <x v="2"/>
    <s v="OFF-SU-10004231"/>
    <x v="1"/>
    <s v="Supplies"/>
    <x v="557"/>
    <x v="2458"/>
    <n v="4"/>
    <n v="0.2"/>
    <x v="2709"/>
    <s v="low"/>
    <s v="Next time"/>
    <s v="Tamara Dahlen"/>
    <s v="OFF-SU-10004231"/>
    <s v="Office Supplies"/>
  </r>
  <r>
    <n v="3095"/>
    <x v="1538"/>
    <x v="841"/>
    <d v="2015-08-23T00:00:00"/>
    <s v="Same Day"/>
    <s v="TD-20995"/>
    <s v="Tamara Dahlen"/>
    <s v="Consumer"/>
    <x v="0"/>
    <x v="348"/>
    <x v="10"/>
    <n v="60440"/>
    <x v="2"/>
    <s v="OFF-PA-10000809"/>
    <x v="1"/>
    <s v="Paper"/>
    <x v="1133"/>
    <x v="559"/>
    <n v="2"/>
    <n v="0.2"/>
    <x v="572"/>
    <s v="low"/>
    <s v="Next time"/>
    <s v="Tamara Dahlen"/>
    <s v="OFF-PA-10000809"/>
    <s v="Office Supplies"/>
  </r>
  <r>
    <n v="3096"/>
    <x v="1538"/>
    <x v="841"/>
    <d v="2015-08-23T00:00:00"/>
    <s v="Same Day"/>
    <s v="TD-20995"/>
    <s v="Tamara Dahlen"/>
    <s v="Consumer"/>
    <x v="0"/>
    <x v="348"/>
    <x v="10"/>
    <n v="60440"/>
    <x v="2"/>
    <s v="OFF-FA-10003021"/>
    <x v="1"/>
    <s v="Fasteners"/>
    <x v="128"/>
    <x v="2459"/>
    <n v="8"/>
    <n v="0.2"/>
    <x v="2133"/>
    <s v="low"/>
    <s v="Next time"/>
    <s v="Tamara Dahlen"/>
    <s v="OFF-FA-10003021"/>
    <s v="Office Supplies"/>
  </r>
  <r>
    <n v="3097"/>
    <x v="1538"/>
    <x v="841"/>
    <d v="2015-08-23T00:00:00"/>
    <s v="Same Day"/>
    <s v="TD-20995"/>
    <s v="Tamara Dahlen"/>
    <s v="Consumer"/>
    <x v="0"/>
    <x v="348"/>
    <x v="10"/>
    <n v="60440"/>
    <x v="2"/>
    <s v="OFF-AP-10000696"/>
    <x v="1"/>
    <s v="Appliances"/>
    <x v="336"/>
    <x v="2460"/>
    <n v="2"/>
    <n v="0.8"/>
    <x v="2710"/>
    <s v="low"/>
    <s v="Next time"/>
    <s v="Tamara Dahlen"/>
    <s v="OFF-AP-10000696"/>
    <s v="Office Supplies"/>
  </r>
  <r>
    <n v="3098"/>
    <x v="1539"/>
    <x v="842"/>
    <d v="2017-05-01T00:00:00"/>
    <s v="Standard Class"/>
    <s v="CV-12805"/>
    <s v="Cynthia Voltz"/>
    <s v="Corporate"/>
    <x v="0"/>
    <x v="5"/>
    <x v="5"/>
    <n v="76106"/>
    <x v="2"/>
    <s v="OFF-LA-10001158"/>
    <x v="1"/>
    <s v="Labels"/>
    <x v="322"/>
    <x v="2461"/>
    <n v="4"/>
    <n v="0.2"/>
    <x v="2711"/>
    <s v="low"/>
    <s v="Next time"/>
    <s v="Cynthia Voltz"/>
    <s v="OFF-LA-10001158"/>
    <s v="Office Supplies"/>
  </r>
  <r>
    <n v="3099"/>
    <x v="1539"/>
    <x v="842"/>
    <d v="2017-05-01T00:00:00"/>
    <s v="Standard Class"/>
    <s v="CV-12805"/>
    <s v="Cynthia Voltz"/>
    <s v="Corporate"/>
    <x v="0"/>
    <x v="5"/>
    <x v="5"/>
    <n v="76106"/>
    <x v="2"/>
    <s v="FUR-BO-10002268"/>
    <x v="0"/>
    <s v="Bookcases"/>
    <x v="317"/>
    <x v="2462"/>
    <n v="4"/>
    <n v="0.32"/>
    <x v="2712"/>
    <s v="low"/>
    <s v="Next time"/>
    <s v="Cynthia Voltz"/>
    <s v="FUR-BO-10002268"/>
    <s v="Furniture"/>
  </r>
  <r>
    <n v="3100"/>
    <x v="1540"/>
    <x v="349"/>
    <d v="2017-04-19T00:00:00"/>
    <s v="Standard Class"/>
    <s v="CS-12355"/>
    <s v="Christine Sundaresam"/>
    <s v="Consumer"/>
    <x v="0"/>
    <x v="20"/>
    <x v="15"/>
    <n v="10024"/>
    <x v="3"/>
    <s v="OFF-BI-10000829"/>
    <x v="1"/>
    <s v="Binders"/>
    <x v="307"/>
    <x v="2168"/>
    <n v="3"/>
    <n v="0.2"/>
    <x v="2349"/>
    <s v="low"/>
    <s v="Next time"/>
    <s v="Christine Sundaresam"/>
    <s v="OFF-BI-10000829"/>
    <s v="Office Supplies"/>
  </r>
  <r>
    <n v="3101"/>
    <x v="1540"/>
    <x v="349"/>
    <d v="2017-04-19T00:00:00"/>
    <s v="Standard Class"/>
    <s v="CS-12355"/>
    <s v="Christine Sundaresam"/>
    <s v="Consumer"/>
    <x v="0"/>
    <x v="20"/>
    <x v="15"/>
    <n v="10024"/>
    <x v="3"/>
    <s v="FUR-BO-10003441"/>
    <x v="0"/>
    <s v="Bookcases"/>
    <x v="712"/>
    <x v="2463"/>
    <n v="3"/>
    <n v="0.2"/>
    <x v="2713"/>
    <s v="low"/>
    <s v="Next time"/>
    <s v="Christine Sundaresam"/>
    <s v="FUR-BO-10003441"/>
    <s v="Furniture"/>
  </r>
  <r>
    <n v="3102"/>
    <x v="1541"/>
    <x v="66"/>
    <d v="2017-12-27T00:00:00"/>
    <s v="Second Class"/>
    <s v="JG-15310"/>
    <s v="Jason Gross"/>
    <s v="Corporate"/>
    <x v="0"/>
    <x v="205"/>
    <x v="34"/>
    <n v="2908"/>
    <x v="3"/>
    <s v="OFF-SU-10003505"/>
    <x v="1"/>
    <s v="Supplies"/>
    <x v="413"/>
    <x v="2464"/>
    <n v="6"/>
    <n v="0"/>
    <x v="2714"/>
    <s v="low"/>
    <s v="Next time"/>
    <s v="Jason Gross"/>
    <s v="OFF-SU-10003505"/>
    <s v="Office Supplies"/>
  </r>
  <r>
    <n v="3103"/>
    <x v="1541"/>
    <x v="66"/>
    <d v="2017-12-27T00:00:00"/>
    <s v="Second Class"/>
    <s v="JG-15310"/>
    <s v="Jason Gross"/>
    <s v="Corporate"/>
    <x v="0"/>
    <x v="205"/>
    <x v="34"/>
    <n v="2908"/>
    <x v="3"/>
    <s v="FUR-BO-10003660"/>
    <x v="0"/>
    <s v="Bookcases"/>
    <x v="1474"/>
    <x v="2465"/>
    <n v="1"/>
    <n v="0"/>
    <x v="2715"/>
    <s v="low"/>
    <s v="Next time"/>
    <s v="Jason Gross"/>
    <s v="FUR-BO-10003660"/>
    <s v="Furniture"/>
  </r>
  <r>
    <n v="3104"/>
    <x v="1542"/>
    <x v="16"/>
    <d v="2016-12-12T00:00:00"/>
    <s v="Standard Class"/>
    <s v="JP-16135"/>
    <s v="Julie Prescott"/>
    <s v="Home Office"/>
    <x v="0"/>
    <x v="38"/>
    <x v="24"/>
    <n v="43229"/>
    <x v="3"/>
    <s v="OFF-BI-10001267"/>
    <x v="1"/>
    <s v="Binders"/>
    <x v="1475"/>
    <x v="2466"/>
    <n v="7"/>
    <n v="0.7"/>
    <x v="2716"/>
    <s v="low"/>
    <s v="Next time"/>
    <s v="Julie Prescott"/>
    <s v="OFF-BI-10001267"/>
    <s v="Office Supplies"/>
  </r>
  <r>
    <n v="3105"/>
    <x v="1543"/>
    <x v="721"/>
    <d v="2017-03-29T00:00:00"/>
    <s v="Standard Class"/>
    <s v="EC-14050"/>
    <s v="Erin Creighton"/>
    <s v="Consumer"/>
    <x v="0"/>
    <x v="20"/>
    <x v="15"/>
    <n v="10024"/>
    <x v="3"/>
    <s v="OFF-PA-10002741"/>
    <x v="1"/>
    <s v="Paper"/>
    <x v="1476"/>
    <x v="2274"/>
    <n v="6"/>
    <n v="0"/>
    <x v="2476"/>
    <s v="low"/>
    <s v="Next time"/>
    <s v="Erin Creighton"/>
    <s v="OFF-PA-10002741"/>
    <s v="Office Supplies"/>
  </r>
  <r>
    <n v="3106"/>
    <x v="1544"/>
    <x v="197"/>
    <d v="2016-07-29T00:00:00"/>
    <s v="Standard Class"/>
    <s v="KH-16630"/>
    <s v="Ken Heidel"/>
    <s v="Corporate"/>
    <x v="0"/>
    <x v="12"/>
    <x v="5"/>
    <n v="77070"/>
    <x v="2"/>
    <s v="OFF-LA-10004345"/>
    <x v="1"/>
    <s v="Labels"/>
    <x v="522"/>
    <x v="577"/>
    <n v="4"/>
    <n v="0.2"/>
    <x v="589"/>
    <s v="low"/>
    <s v="Next time"/>
    <s v="Ken Heidel"/>
    <s v="OFF-LA-10004345"/>
    <s v="Office Supplies"/>
  </r>
  <r>
    <n v="3107"/>
    <x v="1545"/>
    <x v="815"/>
    <d v="2017-07-14T00:00:00"/>
    <s v="Standard Class"/>
    <s v="FG-14260"/>
    <s v="Frank Gastineau"/>
    <s v="Home Office"/>
    <x v="0"/>
    <x v="34"/>
    <x v="10"/>
    <n v="60505"/>
    <x v="2"/>
    <s v="OFF-ST-10004340"/>
    <x v="1"/>
    <s v="Storage"/>
    <x v="817"/>
    <x v="2467"/>
    <n v="6"/>
    <n v="0.2"/>
    <x v="2717"/>
    <s v="low"/>
    <s v="Next time"/>
    <s v="Frank Gastineau"/>
    <s v="OFF-ST-10004340"/>
    <s v="Office Supplies"/>
  </r>
  <r>
    <n v="3108"/>
    <x v="1546"/>
    <x v="19"/>
    <d v="2016-07-22T00:00:00"/>
    <s v="Standard Class"/>
    <s v="AA-10480"/>
    <s v="Andrew Allen"/>
    <s v="Consumer"/>
    <x v="0"/>
    <x v="24"/>
    <x v="25"/>
    <n v="65807"/>
    <x v="2"/>
    <s v="OFF-PA-10001471"/>
    <x v="1"/>
    <s v="Paper"/>
    <x v="1477"/>
    <x v="2468"/>
    <n v="3"/>
    <n v="0"/>
    <x v="2718"/>
    <s v="low"/>
    <s v="Next time"/>
    <s v="Andrew Allen"/>
    <s v="OFF-PA-10001471"/>
    <s v="Office Supplies"/>
  </r>
  <r>
    <n v="3109"/>
    <x v="1546"/>
    <x v="19"/>
    <d v="2016-07-22T00:00:00"/>
    <s v="Standard Class"/>
    <s v="AA-10480"/>
    <s v="Andrew Allen"/>
    <s v="Consumer"/>
    <x v="0"/>
    <x v="24"/>
    <x v="25"/>
    <n v="65807"/>
    <x v="2"/>
    <s v="OFF-ST-10002344"/>
    <x v="1"/>
    <s v="Storage"/>
    <x v="865"/>
    <x v="420"/>
    <n v="3"/>
    <n v="0"/>
    <x v="2719"/>
    <s v="low"/>
    <s v="Next time"/>
    <s v="Andrew Allen"/>
    <s v="OFF-ST-10002344"/>
    <s v="Office Supplies"/>
  </r>
  <r>
    <n v="3110"/>
    <x v="1546"/>
    <x v="19"/>
    <d v="2016-07-22T00:00:00"/>
    <s v="Standard Class"/>
    <s v="AA-10480"/>
    <s v="Andrew Allen"/>
    <s v="Consumer"/>
    <x v="0"/>
    <x v="24"/>
    <x v="25"/>
    <n v="65807"/>
    <x v="2"/>
    <s v="OFF-PA-10001892"/>
    <x v="1"/>
    <s v="Paper"/>
    <x v="823"/>
    <x v="2469"/>
    <n v="1"/>
    <n v="0"/>
    <x v="2720"/>
    <s v="low"/>
    <s v="Next time"/>
    <s v="Andrew Allen"/>
    <s v="OFF-PA-10001892"/>
    <s v="Office Supplies"/>
  </r>
  <r>
    <n v="3111"/>
    <x v="1546"/>
    <x v="19"/>
    <d v="2016-07-22T00:00:00"/>
    <s v="Standard Class"/>
    <s v="AA-10480"/>
    <s v="Andrew Allen"/>
    <s v="Consumer"/>
    <x v="0"/>
    <x v="24"/>
    <x v="25"/>
    <n v="65807"/>
    <x v="2"/>
    <s v="OFF-PA-10001934"/>
    <x v="1"/>
    <s v="Paper"/>
    <x v="548"/>
    <x v="187"/>
    <n v="8"/>
    <n v="0"/>
    <x v="2721"/>
    <s v="low"/>
    <s v="Next time"/>
    <s v="Andrew Allen"/>
    <s v="OFF-PA-10001934"/>
    <s v="Office Supplies"/>
  </r>
  <r>
    <n v="3112"/>
    <x v="1546"/>
    <x v="19"/>
    <d v="2016-07-22T00:00:00"/>
    <s v="Standard Class"/>
    <s v="AA-10480"/>
    <s v="Andrew Allen"/>
    <s v="Consumer"/>
    <x v="0"/>
    <x v="24"/>
    <x v="25"/>
    <n v="65807"/>
    <x v="2"/>
    <s v="OFF-ST-10000078"/>
    <x v="1"/>
    <s v="Storage"/>
    <x v="1227"/>
    <x v="2470"/>
    <n v="1"/>
    <n v="0"/>
    <x v="2722"/>
    <s v="low"/>
    <s v="Next time"/>
    <s v="Andrew Allen"/>
    <s v="OFF-ST-10000078"/>
    <s v="Office Supplies"/>
  </r>
  <r>
    <n v="3113"/>
    <x v="1547"/>
    <x v="828"/>
    <d v="2016-08-30T00:00:00"/>
    <s v="Standard Class"/>
    <s v="MS-17770"/>
    <s v="Maxwell Schwartz"/>
    <s v="Consumer"/>
    <x v="0"/>
    <x v="4"/>
    <x v="4"/>
    <n v="98105"/>
    <x v="1"/>
    <s v="TEC-MA-10001972"/>
    <x v="2"/>
    <s v="Machines"/>
    <x v="1478"/>
    <x v="2471"/>
    <n v="3"/>
    <n v="0.2"/>
    <x v="2723"/>
    <s v="low"/>
    <s v="Next time"/>
    <s v="Maxwell Schwartz"/>
    <s v="TEC-MA-10001972"/>
    <s v="Technology"/>
  </r>
  <r>
    <n v="3114"/>
    <x v="1547"/>
    <x v="828"/>
    <d v="2016-08-30T00:00:00"/>
    <s v="Standard Class"/>
    <s v="MS-17770"/>
    <s v="Maxwell Schwartz"/>
    <s v="Consumer"/>
    <x v="0"/>
    <x v="4"/>
    <x v="4"/>
    <n v="98105"/>
    <x v="1"/>
    <s v="OFF-EN-10002504"/>
    <x v="1"/>
    <s v="Envelopes"/>
    <x v="113"/>
    <x v="2472"/>
    <n v="5"/>
    <n v="0"/>
    <x v="2724"/>
    <s v="low"/>
    <s v="Next time"/>
    <s v="Maxwell Schwartz"/>
    <s v="OFF-EN-10002504"/>
    <s v="Office Supplies"/>
  </r>
  <r>
    <n v="3115"/>
    <x v="1547"/>
    <x v="828"/>
    <d v="2016-08-30T00:00:00"/>
    <s v="Standard Class"/>
    <s v="MS-17770"/>
    <s v="Maxwell Schwartz"/>
    <s v="Consumer"/>
    <x v="0"/>
    <x v="4"/>
    <x v="4"/>
    <n v="98105"/>
    <x v="1"/>
    <s v="OFF-PA-10002160"/>
    <x v="1"/>
    <s v="Paper"/>
    <x v="1199"/>
    <x v="813"/>
    <n v="6"/>
    <n v="0"/>
    <x v="845"/>
    <s v="low"/>
    <s v="Next time"/>
    <s v="Maxwell Schwartz"/>
    <s v="OFF-PA-10002160"/>
    <s v="Office Supplies"/>
  </r>
  <r>
    <n v="3116"/>
    <x v="1547"/>
    <x v="828"/>
    <d v="2016-08-30T00:00:00"/>
    <s v="Standard Class"/>
    <s v="MS-17770"/>
    <s v="Maxwell Schwartz"/>
    <s v="Consumer"/>
    <x v="0"/>
    <x v="4"/>
    <x v="4"/>
    <n v="98105"/>
    <x v="1"/>
    <s v="FUR-CH-10001973"/>
    <x v="0"/>
    <s v="Chairs"/>
    <x v="905"/>
    <x v="1956"/>
    <n v="6"/>
    <n v="0.2"/>
    <x v="2725"/>
    <s v="low"/>
    <s v="Next time"/>
    <s v="Maxwell Schwartz"/>
    <s v="FUR-CH-10001973"/>
    <s v="Furniture"/>
  </r>
  <r>
    <n v="3117"/>
    <x v="1547"/>
    <x v="828"/>
    <d v="2016-08-30T00:00:00"/>
    <s v="Standard Class"/>
    <s v="MS-17770"/>
    <s v="Maxwell Schwartz"/>
    <s v="Consumer"/>
    <x v="0"/>
    <x v="4"/>
    <x v="4"/>
    <n v="98105"/>
    <x v="1"/>
    <s v="OFF-AP-10001492"/>
    <x v="1"/>
    <s v="Appliances"/>
    <x v="22"/>
    <x v="2473"/>
    <n v="5"/>
    <n v="0"/>
    <x v="2726"/>
    <s v="low"/>
    <s v="Next time"/>
    <s v="Maxwell Schwartz"/>
    <s v="OFF-AP-10001492"/>
    <s v="Office Supplies"/>
  </r>
  <r>
    <n v="3118"/>
    <x v="1547"/>
    <x v="828"/>
    <d v="2016-08-30T00:00:00"/>
    <s v="Standard Class"/>
    <s v="MS-17770"/>
    <s v="Maxwell Schwartz"/>
    <s v="Consumer"/>
    <x v="0"/>
    <x v="4"/>
    <x v="4"/>
    <n v="98105"/>
    <x v="1"/>
    <s v="OFF-SU-10002189"/>
    <x v="1"/>
    <s v="Supplies"/>
    <x v="169"/>
    <x v="174"/>
    <n v="4"/>
    <n v="0"/>
    <x v="2727"/>
    <s v="low"/>
    <s v="Next time"/>
    <s v="Maxwell Schwartz"/>
    <s v="OFF-SU-10002189"/>
    <s v="Office Supplies"/>
  </r>
  <r>
    <n v="3119"/>
    <x v="1548"/>
    <x v="832"/>
    <d v="2015-06-12T00:00:00"/>
    <s v="First Class"/>
    <s v="JE-15610"/>
    <s v="Jim Epp"/>
    <s v="Corporate"/>
    <x v="0"/>
    <x v="121"/>
    <x v="2"/>
    <n v="33801"/>
    <x v="0"/>
    <s v="FUR-CH-10003312"/>
    <x v="0"/>
    <s v="Chairs"/>
    <x v="299"/>
    <x v="2474"/>
    <n v="5"/>
    <n v="0.2"/>
    <x v="2728"/>
    <s v="low"/>
    <s v="Next time"/>
    <s v="Jim Epp"/>
    <s v="FUR-CH-10003312"/>
    <s v="Furniture"/>
  </r>
  <r>
    <n v="3120"/>
    <x v="1548"/>
    <x v="832"/>
    <d v="2015-06-12T00:00:00"/>
    <s v="First Class"/>
    <s v="JE-15610"/>
    <s v="Jim Epp"/>
    <s v="Corporate"/>
    <x v="0"/>
    <x v="121"/>
    <x v="2"/>
    <n v="33801"/>
    <x v="0"/>
    <s v="TEC-PH-10002496"/>
    <x v="2"/>
    <s v="Phones"/>
    <x v="495"/>
    <x v="2475"/>
    <n v="2"/>
    <n v="0.2"/>
    <x v="2729"/>
    <s v="low"/>
    <s v="Next time"/>
    <s v="Jim Epp"/>
    <s v="TEC-PH-10002496"/>
    <s v="Technology"/>
  </r>
  <r>
    <n v="3121"/>
    <x v="1548"/>
    <x v="832"/>
    <d v="2015-06-12T00:00:00"/>
    <s v="First Class"/>
    <s v="JE-15610"/>
    <s v="Jim Epp"/>
    <s v="Corporate"/>
    <x v="0"/>
    <x v="121"/>
    <x v="2"/>
    <n v="33801"/>
    <x v="0"/>
    <s v="FUR-FU-10003464"/>
    <x v="0"/>
    <s v="Furnishings"/>
    <x v="1479"/>
    <x v="2476"/>
    <n v="3"/>
    <n v="0.2"/>
    <x v="2730"/>
    <s v="low"/>
    <s v="Next time"/>
    <s v="Jim Epp"/>
    <s v="FUR-FU-10003464"/>
    <s v="Furniture"/>
  </r>
  <r>
    <n v="3122"/>
    <x v="1548"/>
    <x v="832"/>
    <d v="2015-06-12T00:00:00"/>
    <s v="First Class"/>
    <s v="JE-15610"/>
    <s v="Jim Epp"/>
    <s v="Corporate"/>
    <x v="0"/>
    <x v="121"/>
    <x v="2"/>
    <n v="33801"/>
    <x v="0"/>
    <s v="OFF-AR-10000380"/>
    <x v="1"/>
    <s v="Art"/>
    <x v="108"/>
    <x v="2477"/>
    <n v="2"/>
    <n v="0.2"/>
    <x v="2731"/>
    <s v="low"/>
    <s v="Next time"/>
    <s v="Jim Epp"/>
    <s v="OFF-AR-10000380"/>
    <s v="Office Supplies"/>
  </r>
  <r>
    <n v="3123"/>
    <x v="1548"/>
    <x v="832"/>
    <d v="2015-06-12T00:00:00"/>
    <s v="First Class"/>
    <s v="JE-15610"/>
    <s v="Jim Epp"/>
    <s v="Corporate"/>
    <x v="0"/>
    <x v="121"/>
    <x v="2"/>
    <n v="33801"/>
    <x v="0"/>
    <s v="OFF-BI-10004593"/>
    <x v="1"/>
    <s v="Binders"/>
    <x v="270"/>
    <x v="287"/>
    <n v="5"/>
    <n v="0.7"/>
    <x v="293"/>
    <s v="low"/>
    <s v="Next time"/>
    <s v="Jim Epp"/>
    <s v="OFF-BI-10004593"/>
    <s v="Office Supplies"/>
  </r>
  <r>
    <n v="3124"/>
    <x v="1548"/>
    <x v="832"/>
    <d v="2015-06-12T00:00:00"/>
    <s v="First Class"/>
    <s v="JE-15610"/>
    <s v="Jim Epp"/>
    <s v="Corporate"/>
    <x v="0"/>
    <x v="121"/>
    <x v="2"/>
    <n v="33801"/>
    <x v="0"/>
    <s v="OFF-BI-10001308"/>
    <x v="1"/>
    <s v="Binders"/>
    <x v="1360"/>
    <x v="2478"/>
    <n v="2"/>
    <n v="0.7"/>
    <x v="2732"/>
    <s v="low"/>
    <s v="Next time"/>
    <s v="Jim Epp"/>
    <s v="OFF-BI-10001308"/>
    <s v="Office Supplies"/>
  </r>
  <r>
    <n v="3125"/>
    <x v="1548"/>
    <x v="832"/>
    <d v="2015-06-12T00:00:00"/>
    <s v="First Class"/>
    <s v="JE-15610"/>
    <s v="Jim Epp"/>
    <s v="Corporate"/>
    <x v="0"/>
    <x v="121"/>
    <x v="2"/>
    <n v="33801"/>
    <x v="0"/>
    <s v="OFF-ST-10001780"/>
    <x v="1"/>
    <s v="Storage"/>
    <x v="486"/>
    <x v="2479"/>
    <n v="2"/>
    <n v="0.2"/>
    <x v="2733"/>
    <s v="low"/>
    <s v="Next time"/>
    <s v="Jim Epp"/>
    <s v="OFF-ST-10001780"/>
    <s v="Office Supplies"/>
  </r>
  <r>
    <n v="3126"/>
    <x v="1548"/>
    <x v="832"/>
    <d v="2015-06-12T00:00:00"/>
    <s v="First Class"/>
    <s v="JE-15610"/>
    <s v="Jim Epp"/>
    <s v="Corporate"/>
    <x v="0"/>
    <x v="121"/>
    <x v="2"/>
    <n v="33801"/>
    <x v="0"/>
    <s v="OFF-ST-10003816"/>
    <x v="1"/>
    <s v="Storage"/>
    <x v="717"/>
    <x v="2480"/>
    <n v="4"/>
    <n v="0.2"/>
    <x v="2734"/>
    <s v="low"/>
    <s v="Next time"/>
    <s v="Jim Epp"/>
    <s v="OFF-ST-10003816"/>
    <s v="Office Supplies"/>
  </r>
  <r>
    <n v="3127"/>
    <x v="1549"/>
    <x v="565"/>
    <d v="2017-09-12T00:00:00"/>
    <s v="Standard Class"/>
    <s v="EB-14110"/>
    <s v="Eugene Barchas"/>
    <s v="Consumer"/>
    <x v="0"/>
    <x v="10"/>
    <x v="9"/>
    <n v="19134"/>
    <x v="3"/>
    <s v="TEC-PH-10002200"/>
    <x v="2"/>
    <s v="Phones"/>
    <x v="1480"/>
    <x v="2481"/>
    <n v="2"/>
    <n v="0.4"/>
    <x v="2735"/>
    <s v="low"/>
    <s v="Next time"/>
    <s v="Eugene Barchas"/>
    <s v="TEC-PH-10002200"/>
    <s v="Technology"/>
  </r>
  <r>
    <n v="3128"/>
    <x v="1550"/>
    <x v="280"/>
    <d v="2017-10-06T00:00:00"/>
    <s v="Standard Class"/>
    <s v="BP-11155"/>
    <s v="Becky Pak"/>
    <s v="Consumer"/>
    <x v="0"/>
    <x v="20"/>
    <x v="15"/>
    <n v="10011"/>
    <x v="3"/>
    <s v="OFF-PA-10004438"/>
    <x v="1"/>
    <s v="Paper"/>
    <x v="1481"/>
    <x v="335"/>
    <n v="4"/>
    <n v="0"/>
    <x v="346"/>
    <s v="low"/>
    <s v="Next time"/>
    <s v="Becky Pak"/>
    <s v="OFF-PA-10004438"/>
    <s v="Office Supplies"/>
  </r>
  <r>
    <n v="3129"/>
    <x v="1551"/>
    <x v="757"/>
    <d v="2014-12-17T00:00:00"/>
    <s v="First Class"/>
    <s v="CC-12100"/>
    <s v="Chad Cunningham"/>
    <s v="Home Office"/>
    <x v="0"/>
    <x v="1"/>
    <x v="1"/>
    <n v="90049"/>
    <x v="1"/>
    <s v="FUR-FU-10004090"/>
    <x v="0"/>
    <s v="Furnishings"/>
    <x v="642"/>
    <x v="785"/>
    <n v="2"/>
    <n v="0"/>
    <x v="814"/>
    <s v="low"/>
    <s v="Next time"/>
    <s v="Chad Cunningham"/>
    <s v="FUR-FU-10004090"/>
    <s v="Furniture"/>
  </r>
  <r>
    <n v="3130"/>
    <x v="1551"/>
    <x v="757"/>
    <d v="2014-12-17T00:00:00"/>
    <s v="First Class"/>
    <s v="CC-12100"/>
    <s v="Chad Cunningham"/>
    <s v="Home Office"/>
    <x v="0"/>
    <x v="1"/>
    <x v="1"/>
    <n v="90049"/>
    <x v="1"/>
    <s v="FUR-CH-10002602"/>
    <x v="0"/>
    <s v="Chairs"/>
    <x v="291"/>
    <x v="472"/>
    <n v="2"/>
    <n v="0.2"/>
    <x v="486"/>
    <s v="low"/>
    <s v="Next time"/>
    <s v="Chad Cunningham"/>
    <s v="FUR-CH-10002602"/>
    <s v="Furniture"/>
  </r>
  <r>
    <n v="3131"/>
    <x v="1551"/>
    <x v="757"/>
    <d v="2014-12-17T00:00:00"/>
    <s v="First Class"/>
    <s v="CC-12100"/>
    <s v="Chad Cunningham"/>
    <s v="Home Office"/>
    <x v="0"/>
    <x v="1"/>
    <x v="1"/>
    <n v="90049"/>
    <x v="1"/>
    <s v="TEC-AC-10001142"/>
    <x v="2"/>
    <s v="Accessories"/>
    <x v="551"/>
    <x v="2482"/>
    <n v="5"/>
    <n v="0"/>
    <x v="2736"/>
    <s v="low"/>
    <s v="Next time"/>
    <s v="Chad Cunningham"/>
    <s v="TEC-AC-10001142"/>
    <s v="Technology"/>
  </r>
  <r>
    <n v="3132"/>
    <x v="1551"/>
    <x v="757"/>
    <d v="2014-12-17T00:00:00"/>
    <s v="First Class"/>
    <s v="CC-12100"/>
    <s v="Chad Cunningham"/>
    <s v="Home Office"/>
    <x v="0"/>
    <x v="1"/>
    <x v="1"/>
    <n v="90049"/>
    <x v="1"/>
    <s v="TEC-PH-10004977"/>
    <x v="2"/>
    <s v="Phones"/>
    <x v="34"/>
    <x v="2483"/>
    <n v="4"/>
    <n v="0.2"/>
    <x v="2737"/>
    <s v="low"/>
    <s v="Next time"/>
    <s v="Chad Cunningham"/>
    <s v="TEC-PH-10004977"/>
    <s v="Technology"/>
  </r>
  <r>
    <n v="3133"/>
    <x v="1552"/>
    <x v="829"/>
    <d v="2014-08-26T00:00:00"/>
    <s v="First Class"/>
    <s v="JP-15460"/>
    <s v="Jennifer Patt"/>
    <s v="Corporate"/>
    <x v="0"/>
    <x v="147"/>
    <x v="15"/>
    <n v="11572"/>
    <x v="3"/>
    <s v="FUR-FU-10004586"/>
    <x v="0"/>
    <s v="Furnishings"/>
    <x v="1482"/>
    <x v="2484"/>
    <n v="2"/>
    <n v="0"/>
    <x v="2738"/>
    <s v="low"/>
    <s v="Next time"/>
    <s v="Jennifer Patt"/>
    <s v="FUR-FU-10004586"/>
    <s v="Furniture"/>
  </r>
  <r>
    <n v="3134"/>
    <x v="1552"/>
    <x v="829"/>
    <d v="2014-08-26T00:00:00"/>
    <s v="First Class"/>
    <s v="JP-15460"/>
    <s v="Jennifer Patt"/>
    <s v="Corporate"/>
    <x v="0"/>
    <x v="147"/>
    <x v="15"/>
    <n v="11572"/>
    <x v="3"/>
    <s v="OFF-BI-10001116"/>
    <x v="1"/>
    <s v="Binders"/>
    <x v="1075"/>
    <x v="2485"/>
    <n v="3"/>
    <n v="0.2"/>
    <x v="2739"/>
    <s v="low"/>
    <s v="Next time"/>
    <s v="Jennifer Patt"/>
    <s v="OFF-BI-10001116"/>
    <s v="Office Supplies"/>
  </r>
  <r>
    <n v="3135"/>
    <x v="1553"/>
    <x v="105"/>
    <d v="2017-11-18T00:00:00"/>
    <s v="Standard Class"/>
    <s v="LS-16975"/>
    <s v="Lindsay Shagiari"/>
    <s v="Home Office"/>
    <x v="0"/>
    <x v="61"/>
    <x v="5"/>
    <n v="75081"/>
    <x v="2"/>
    <s v="OFF-BI-10000666"/>
    <x v="1"/>
    <s v="Binders"/>
    <x v="989"/>
    <x v="2433"/>
    <n v="5"/>
    <n v="0.8"/>
    <x v="2740"/>
    <s v="low"/>
    <s v="Next time"/>
    <s v="Lindsay Shagiari"/>
    <s v="OFF-BI-10000666"/>
    <s v="Office Supplies"/>
  </r>
  <r>
    <n v="3136"/>
    <x v="1553"/>
    <x v="105"/>
    <d v="2017-11-18T00:00:00"/>
    <s v="Standard Class"/>
    <s v="LS-16975"/>
    <s v="Lindsay Shagiari"/>
    <s v="Home Office"/>
    <x v="0"/>
    <x v="61"/>
    <x v="5"/>
    <n v="75081"/>
    <x v="2"/>
    <s v="OFF-ST-10002583"/>
    <x v="1"/>
    <s v="Storage"/>
    <x v="571"/>
    <x v="2486"/>
    <n v="3"/>
    <n v="0.2"/>
    <x v="2741"/>
    <s v="low"/>
    <s v="Next time"/>
    <s v="Lindsay Shagiari"/>
    <s v="OFF-ST-10002583"/>
    <s v="Office Supplies"/>
  </r>
  <r>
    <n v="3137"/>
    <x v="1553"/>
    <x v="105"/>
    <d v="2017-11-18T00:00:00"/>
    <s v="Standard Class"/>
    <s v="LS-16975"/>
    <s v="Lindsay Shagiari"/>
    <s v="Home Office"/>
    <x v="0"/>
    <x v="61"/>
    <x v="5"/>
    <n v="75081"/>
    <x v="2"/>
    <s v="TEC-PH-10004908"/>
    <x v="2"/>
    <s v="Phones"/>
    <x v="1483"/>
    <x v="2487"/>
    <n v="1"/>
    <n v="0.2"/>
    <x v="2742"/>
    <s v="low"/>
    <s v="Next time"/>
    <s v="Lindsay Shagiari"/>
    <s v="TEC-PH-10004908"/>
    <s v="Technology"/>
  </r>
  <r>
    <n v="3138"/>
    <x v="1553"/>
    <x v="105"/>
    <d v="2017-11-18T00:00:00"/>
    <s v="Standard Class"/>
    <s v="LS-16975"/>
    <s v="Lindsay Shagiari"/>
    <s v="Home Office"/>
    <x v="0"/>
    <x v="61"/>
    <x v="5"/>
    <n v="75081"/>
    <x v="2"/>
    <s v="OFF-EN-10001219"/>
    <x v="1"/>
    <s v="Envelopes"/>
    <x v="588"/>
    <x v="2059"/>
    <n v="2"/>
    <n v="0.2"/>
    <x v="2228"/>
    <s v="low"/>
    <s v="Next time"/>
    <s v="Lindsay Shagiari"/>
    <s v="OFF-EN-10001219"/>
    <s v="Office Supplies"/>
  </r>
  <r>
    <n v="3139"/>
    <x v="1553"/>
    <x v="105"/>
    <d v="2017-11-18T00:00:00"/>
    <s v="Standard Class"/>
    <s v="LS-16975"/>
    <s v="Lindsay Shagiari"/>
    <s v="Home Office"/>
    <x v="0"/>
    <x v="61"/>
    <x v="5"/>
    <n v="75081"/>
    <x v="2"/>
    <s v="TEC-AC-10004568"/>
    <x v="2"/>
    <s v="Accessories"/>
    <x v="1118"/>
    <x v="2488"/>
    <n v="2"/>
    <n v="0.2"/>
    <x v="2743"/>
    <s v="low"/>
    <s v="Next time"/>
    <s v="Lindsay Shagiari"/>
    <s v="TEC-AC-10004568"/>
    <s v="Technology"/>
  </r>
  <r>
    <n v="3140"/>
    <x v="1553"/>
    <x v="105"/>
    <d v="2017-11-18T00:00:00"/>
    <s v="Standard Class"/>
    <s v="LS-16975"/>
    <s v="Lindsay Shagiari"/>
    <s v="Home Office"/>
    <x v="0"/>
    <x v="61"/>
    <x v="5"/>
    <n v="75081"/>
    <x v="2"/>
    <s v="FUR-FU-10001756"/>
    <x v="0"/>
    <s v="Furnishings"/>
    <x v="285"/>
    <x v="2489"/>
    <n v="3"/>
    <n v="0.6"/>
    <x v="2744"/>
    <s v="low"/>
    <s v="Next time"/>
    <s v="Lindsay Shagiari"/>
    <s v="FUR-FU-10001756"/>
    <s v="Furniture"/>
  </r>
  <r>
    <n v="3141"/>
    <x v="1554"/>
    <x v="334"/>
    <d v="2015-04-28T00:00:00"/>
    <s v="First Class"/>
    <s v="JL-15850"/>
    <s v="John Lucas"/>
    <s v="Consumer"/>
    <x v="0"/>
    <x v="20"/>
    <x v="15"/>
    <n v="10035"/>
    <x v="3"/>
    <s v="OFF-AP-10002311"/>
    <x v="1"/>
    <s v="Appliances"/>
    <x v="14"/>
    <x v="2490"/>
    <n v="3"/>
    <n v="0"/>
    <x v="2745"/>
    <s v="low"/>
    <s v="Next time"/>
    <s v="John Lucas"/>
    <s v="OFF-AP-10002311"/>
    <s v="Office Supplies"/>
  </r>
  <r>
    <n v="3142"/>
    <x v="1555"/>
    <x v="432"/>
    <d v="2014-12-12T00:00:00"/>
    <s v="Same Day"/>
    <s v="CY-12745"/>
    <s v="Craig Yedwab"/>
    <s v="Corporate"/>
    <x v="0"/>
    <x v="52"/>
    <x v="5"/>
    <n v="78207"/>
    <x v="2"/>
    <s v="OFF-BI-10003650"/>
    <x v="1"/>
    <s v="Binders"/>
    <x v="115"/>
    <x v="2491"/>
    <n v="2"/>
    <n v="0.8"/>
    <x v="2746"/>
    <s v="low"/>
    <s v="Next time"/>
    <s v="Craig Yedwab"/>
    <s v="OFF-BI-10003650"/>
    <s v="Office Supplies"/>
  </r>
  <r>
    <n v="3143"/>
    <x v="1556"/>
    <x v="145"/>
    <d v="2017-09-27T00:00:00"/>
    <s v="Second Class"/>
    <s v="RB-19360"/>
    <s v="Raymond Buch"/>
    <s v="Consumer"/>
    <x v="0"/>
    <x v="74"/>
    <x v="24"/>
    <n v="45231"/>
    <x v="3"/>
    <s v="TEC-AC-10003628"/>
    <x v="2"/>
    <s v="Accessories"/>
    <x v="247"/>
    <x v="664"/>
    <n v="5"/>
    <n v="0.2"/>
    <x v="2747"/>
    <s v="low"/>
    <s v="Next time"/>
    <s v="Raymond Buch"/>
    <s v="TEC-AC-10003628"/>
    <s v="Technology"/>
  </r>
  <r>
    <n v="3144"/>
    <x v="1556"/>
    <x v="145"/>
    <d v="2017-09-27T00:00:00"/>
    <s v="Second Class"/>
    <s v="RB-19360"/>
    <s v="Raymond Buch"/>
    <s v="Consumer"/>
    <x v="0"/>
    <x v="74"/>
    <x v="24"/>
    <n v="45231"/>
    <x v="3"/>
    <s v="OFF-AR-10001547"/>
    <x v="1"/>
    <s v="Art"/>
    <x v="148"/>
    <x v="2492"/>
    <n v="6"/>
    <n v="0.2"/>
    <x v="2748"/>
    <s v="low"/>
    <s v="Next time"/>
    <s v="Raymond Buch"/>
    <s v="OFF-AR-10001547"/>
    <s v="Office Supplies"/>
  </r>
  <r>
    <n v="3145"/>
    <x v="1557"/>
    <x v="64"/>
    <d v="2016-09-11T00:00:00"/>
    <s v="Standard Class"/>
    <s v="AR-10825"/>
    <s v="Anthony Rawles"/>
    <s v="Corporate"/>
    <x v="0"/>
    <x v="89"/>
    <x v="5"/>
    <n v="78745"/>
    <x v="2"/>
    <s v="FUR-CH-10002647"/>
    <x v="0"/>
    <s v="Chairs"/>
    <x v="475"/>
    <x v="2493"/>
    <n v="7"/>
    <n v="0.3"/>
    <x v="2749"/>
    <s v="low"/>
    <s v="Next time"/>
    <s v="Anthony Rawles"/>
    <s v="FUR-CH-10002647"/>
    <s v="Furniture"/>
  </r>
  <r>
    <n v="3146"/>
    <x v="1558"/>
    <x v="512"/>
    <d v="2017-02-13T00:00:00"/>
    <s v="Second Class"/>
    <s v="CS-11845"/>
    <s v="Cari Sayre"/>
    <s v="Corporate"/>
    <x v="0"/>
    <x v="4"/>
    <x v="4"/>
    <n v="98105"/>
    <x v="1"/>
    <s v="FUR-CH-10004495"/>
    <x v="0"/>
    <s v="Chairs"/>
    <x v="1484"/>
    <x v="2494"/>
    <n v="4"/>
    <n v="0.2"/>
    <x v="2750"/>
    <s v="low"/>
    <s v="Next time"/>
    <s v="Cari Sayre"/>
    <s v="FUR-CH-10004495"/>
    <s v="Furniture"/>
  </r>
  <r>
    <n v="3147"/>
    <x v="1558"/>
    <x v="512"/>
    <d v="2017-02-13T00:00:00"/>
    <s v="Second Class"/>
    <s v="CS-11845"/>
    <s v="Cari Sayre"/>
    <s v="Corporate"/>
    <x v="0"/>
    <x v="4"/>
    <x v="4"/>
    <n v="98105"/>
    <x v="1"/>
    <s v="TEC-PH-10002923"/>
    <x v="2"/>
    <s v="Phones"/>
    <x v="687"/>
    <x v="2495"/>
    <n v="3"/>
    <n v="0.2"/>
    <x v="2751"/>
    <s v="low"/>
    <s v="Next time"/>
    <s v="Cari Sayre"/>
    <s v="TEC-PH-10002923"/>
    <s v="Technology"/>
  </r>
  <r>
    <n v="3148"/>
    <x v="1559"/>
    <x v="479"/>
    <d v="2014-07-03T00:00:00"/>
    <s v="Second Class"/>
    <s v="AR-10825"/>
    <s v="Anthony Rawles"/>
    <s v="Corporate"/>
    <x v="0"/>
    <x v="1"/>
    <x v="1"/>
    <n v="90004"/>
    <x v="1"/>
    <s v="OFF-AR-10001374"/>
    <x v="1"/>
    <s v="Art"/>
    <x v="313"/>
    <x v="56"/>
    <n v="5"/>
    <n v="0"/>
    <x v="2752"/>
    <s v="low"/>
    <s v="Next time"/>
    <s v="Anthony Rawles"/>
    <s v="OFF-AR-10001374"/>
    <s v="Office Supplies"/>
  </r>
  <r>
    <n v="3149"/>
    <x v="1560"/>
    <x v="843"/>
    <d v="2016-06-10T00:00:00"/>
    <s v="First Class"/>
    <s v="RD-19810"/>
    <s v="Ross DeVincentis"/>
    <s v="Home Office"/>
    <x v="0"/>
    <x v="20"/>
    <x v="15"/>
    <n v="10035"/>
    <x v="3"/>
    <s v="OFF-PA-10003441"/>
    <x v="1"/>
    <s v="Paper"/>
    <x v="490"/>
    <x v="56"/>
    <n v="5"/>
    <n v="0"/>
    <x v="56"/>
    <s v="low"/>
    <s v="Next time"/>
    <s v="Ross Devincentis"/>
    <s v="OFF-PA-10003441"/>
    <s v="Office Supplies"/>
  </r>
  <r>
    <n v="3150"/>
    <x v="1561"/>
    <x v="414"/>
    <d v="2014-12-25T00:00:00"/>
    <s v="Standard Class"/>
    <s v="KH-16510"/>
    <s v="Keith Herrera"/>
    <s v="Consumer"/>
    <x v="0"/>
    <x v="4"/>
    <x v="4"/>
    <n v="98103"/>
    <x v="1"/>
    <s v="OFF-LA-10002043"/>
    <x v="1"/>
    <s v="Labels"/>
    <x v="255"/>
    <x v="2496"/>
    <n v="3"/>
    <n v="0"/>
    <x v="2753"/>
    <s v="low"/>
    <s v="Next time"/>
    <s v="Keith Herrera"/>
    <s v="OFF-LA-10002043"/>
    <s v="Office Supplies"/>
  </r>
  <r>
    <n v="3151"/>
    <x v="1562"/>
    <x v="83"/>
    <d v="2015-12-18T00:00:00"/>
    <s v="First Class"/>
    <s v="NF-18385"/>
    <s v="Natalie Fritzler"/>
    <s v="Consumer"/>
    <x v="0"/>
    <x v="46"/>
    <x v="24"/>
    <n v="43055"/>
    <x v="3"/>
    <s v="TEC-AC-10002049"/>
    <x v="2"/>
    <s v="Accessories"/>
    <x v="1062"/>
    <x v="2497"/>
    <n v="6"/>
    <n v="0.2"/>
    <x v="2754"/>
    <s v="high"/>
    <s v="Good Performance"/>
    <s v="Natalie Fritzler"/>
    <s v="TEC-AC-10002049"/>
    <s v="Technology"/>
  </r>
  <r>
    <n v="3152"/>
    <x v="1562"/>
    <x v="83"/>
    <d v="2015-12-18T00:00:00"/>
    <s v="First Class"/>
    <s v="NF-18385"/>
    <s v="Natalie Fritzler"/>
    <s v="Consumer"/>
    <x v="0"/>
    <x v="46"/>
    <x v="24"/>
    <n v="43055"/>
    <x v="3"/>
    <s v="TEC-MA-10000418"/>
    <x v="2"/>
    <s v="Machines"/>
    <x v="1485"/>
    <x v="2498"/>
    <n v="2"/>
    <n v="0.7"/>
    <x v="2755"/>
    <s v="low"/>
    <s v="Next time"/>
    <s v="Natalie Fritzler"/>
    <s v="TEC-MA-10000418"/>
    <s v="Technology"/>
  </r>
  <r>
    <n v="3153"/>
    <x v="1562"/>
    <x v="83"/>
    <d v="2015-12-18T00:00:00"/>
    <s v="First Class"/>
    <s v="NF-18385"/>
    <s v="Natalie Fritzler"/>
    <s v="Consumer"/>
    <x v="0"/>
    <x v="46"/>
    <x v="24"/>
    <n v="43055"/>
    <x v="3"/>
    <s v="TEC-PH-10004908"/>
    <x v="2"/>
    <s v="Phones"/>
    <x v="1483"/>
    <x v="2499"/>
    <n v="2"/>
    <n v="0.4"/>
    <x v="2756"/>
    <s v="low"/>
    <s v="Next time"/>
    <s v="Natalie Fritzler"/>
    <s v="TEC-PH-10004908"/>
    <s v="Technology"/>
  </r>
  <r>
    <n v="3154"/>
    <x v="1562"/>
    <x v="83"/>
    <d v="2015-12-18T00:00:00"/>
    <s v="First Class"/>
    <s v="NF-18385"/>
    <s v="Natalie Fritzler"/>
    <s v="Consumer"/>
    <x v="0"/>
    <x v="46"/>
    <x v="24"/>
    <n v="43055"/>
    <x v="3"/>
    <s v="FUR-FU-10004091"/>
    <x v="0"/>
    <s v="Furnishings"/>
    <x v="267"/>
    <x v="2500"/>
    <n v="7"/>
    <n v="0.2"/>
    <x v="2757"/>
    <s v="low"/>
    <s v="Next time"/>
    <s v="Natalie Fritzler"/>
    <s v="FUR-FU-10004091"/>
    <s v="Furniture"/>
  </r>
  <r>
    <n v="3155"/>
    <x v="1563"/>
    <x v="228"/>
    <d v="2017-07-24T00:00:00"/>
    <s v="Standard Class"/>
    <s v="SM-20950"/>
    <s v="Suzanne McNair"/>
    <s v="Corporate"/>
    <x v="0"/>
    <x v="349"/>
    <x v="11"/>
    <n v="55369"/>
    <x v="2"/>
    <s v="OFF-BI-10004600"/>
    <x v="1"/>
    <s v="Binders"/>
    <x v="1486"/>
    <x v="2501"/>
    <n v="2"/>
    <n v="0"/>
    <x v="2758"/>
    <s v="low"/>
    <s v="Next time"/>
    <s v="Suzanne Mcnair"/>
    <s v="OFF-BI-10004600"/>
    <s v="Office Supplies"/>
  </r>
  <r>
    <n v="3156"/>
    <x v="1564"/>
    <x v="93"/>
    <d v="2014-08-05T00:00:00"/>
    <s v="Second Class"/>
    <s v="GH-14410"/>
    <s v="Gary Hansen"/>
    <s v="Home Office"/>
    <x v="0"/>
    <x v="220"/>
    <x v="16"/>
    <n v="85301"/>
    <x v="1"/>
    <s v="OFF-PA-10001289"/>
    <x v="1"/>
    <s v="Paper"/>
    <x v="961"/>
    <x v="2502"/>
    <n v="3"/>
    <n v="0.2"/>
    <x v="2759"/>
    <s v="low"/>
    <s v="Next time"/>
    <s v="Gary Hansen"/>
    <s v="OFF-PA-10001289"/>
    <s v="Office Supplies"/>
  </r>
  <r>
    <n v="3157"/>
    <x v="1565"/>
    <x v="252"/>
    <d v="2015-08-28T00:00:00"/>
    <s v="Standard Class"/>
    <s v="EM-13810"/>
    <s v="Eleni McCrary"/>
    <s v="Corporate"/>
    <x v="0"/>
    <x v="20"/>
    <x v="15"/>
    <n v="10009"/>
    <x v="3"/>
    <s v="FUR-TA-10001539"/>
    <x v="0"/>
    <s v="Tables"/>
    <x v="10"/>
    <x v="428"/>
    <n v="2"/>
    <n v="0.4"/>
    <x v="441"/>
    <s v="low"/>
    <s v="Next time"/>
    <s v="Eleni Mccrary"/>
    <s v="FUR-TA-10001539"/>
    <s v="Furniture"/>
  </r>
  <r>
    <n v="3158"/>
    <x v="1565"/>
    <x v="252"/>
    <d v="2015-08-28T00:00:00"/>
    <s v="Standard Class"/>
    <s v="EM-13810"/>
    <s v="Eleni McCrary"/>
    <s v="Corporate"/>
    <x v="0"/>
    <x v="20"/>
    <x v="15"/>
    <n v="10009"/>
    <x v="3"/>
    <s v="TEC-AC-10001266"/>
    <x v="2"/>
    <s v="Accessories"/>
    <x v="198"/>
    <x v="1766"/>
    <n v="2"/>
    <n v="0"/>
    <x v="804"/>
    <s v="low"/>
    <s v="Next time"/>
    <s v="Eleni Mccrary"/>
    <s v="TEC-AC-10001266"/>
    <s v="Technology"/>
  </r>
  <r>
    <n v="3159"/>
    <x v="1566"/>
    <x v="253"/>
    <d v="2016-03-27T00:00:00"/>
    <s v="First Class"/>
    <s v="DB-13210"/>
    <s v="Dean Braden"/>
    <s v="Consumer"/>
    <x v="0"/>
    <x v="108"/>
    <x v="3"/>
    <n v="28540"/>
    <x v="0"/>
    <s v="OFF-ST-10001291"/>
    <x v="1"/>
    <s v="Storage"/>
    <x v="1026"/>
    <x v="2503"/>
    <n v="5"/>
    <n v="0.2"/>
    <x v="2760"/>
    <s v="low"/>
    <s v="Next time"/>
    <s v="Dean Braden"/>
    <s v="OFF-ST-10001291"/>
    <s v="Office Supplies"/>
  </r>
  <r>
    <n v="3160"/>
    <x v="1566"/>
    <x v="253"/>
    <d v="2016-03-27T00:00:00"/>
    <s v="First Class"/>
    <s v="DB-13210"/>
    <s v="Dean Braden"/>
    <s v="Consumer"/>
    <x v="0"/>
    <x v="108"/>
    <x v="3"/>
    <n v="28540"/>
    <x v="0"/>
    <s v="TEC-AC-10001314"/>
    <x v="2"/>
    <s v="Accessories"/>
    <x v="952"/>
    <x v="2435"/>
    <n v="3"/>
    <n v="0.2"/>
    <x v="2761"/>
    <s v="low"/>
    <s v="Next time"/>
    <s v="Dean Braden"/>
    <s v="TEC-AC-10001314"/>
    <s v="Technology"/>
  </r>
  <r>
    <n v="3161"/>
    <x v="1567"/>
    <x v="171"/>
    <d v="2014-09-16T00:00:00"/>
    <s v="Second Class"/>
    <s v="PT-19090"/>
    <s v="Pete Takahito"/>
    <s v="Consumer"/>
    <x v="0"/>
    <x v="12"/>
    <x v="5"/>
    <n v="77070"/>
    <x v="2"/>
    <s v="OFF-BI-10004040"/>
    <x v="1"/>
    <s v="Binders"/>
    <x v="1487"/>
    <x v="2504"/>
    <n v="5"/>
    <n v="0.8"/>
    <x v="2762"/>
    <s v="low"/>
    <s v="Next time"/>
    <s v="Pete Takahito"/>
    <s v="OFF-BI-10004040"/>
    <s v="Office Supplies"/>
  </r>
  <r>
    <n v="3162"/>
    <x v="1568"/>
    <x v="158"/>
    <d v="2014-09-25T00:00:00"/>
    <s v="Standard Class"/>
    <s v="HF-14995"/>
    <s v="Herbert Flentye"/>
    <s v="Consumer"/>
    <x v="0"/>
    <x v="8"/>
    <x v="1"/>
    <n v="94109"/>
    <x v="1"/>
    <s v="OFF-EN-10001539"/>
    <x v="1"/>
    <s v="Envelopes"/>
    <x v="153"/>
    <x v="2505"/>
    <n v="2"/>
    <n v="0"/>
    <x v="2763"/>
    <s v="low"/>
    <s v="Next time"/>
    <s v="Herbert Flentye"/>
    <s v="OFF-EN-10001539"/>
    <s v="Office Supplies"/>
  </r>
  <r>
    <n v="3163"/>
    <x v="1568"/>
    <x v="158"/>
    <d v="2014-09-25T00:00:00"/>
    <s v="Standard Class"/>
    <s v="HF-14995"/>
    <s v="Herbert Flentye"/>
    <s v="Consumer"/>
    <x v="0"/>
    <x v="8"/>
    <x v="1"/>
    <n v="94109"/>
    <x v="1"/>
    <s v="OFF-EN-10004483"/>
    <x v="1"/>
    <s v="Envelopes"/>
    <x v="1344"/>
    <x v="2506"/>
    <n v="5"/>
    <n v="0"/>
    <x v="2764"/>
    <s v="low"/>
    <s v="Next time"/>
    <s v="Herbert Flentye"/>
    <s v="OFF-EN-10004483"/>
    <s v="Office Supplies"/>
  </r>
  <r>
    <n v="3164"/>
    <x v="1568"/>
    <x v="158"/>
    <d v="2014-09-25T00:00:00"/>
    <s v="Standard Class"/>
    <s v="HF-14995"/>
    <s v="Herbert Flentye"/>
    <s v="Consumer"/>
    <x v="0"/>
    <x v="8"/>
    <x v="1"/>
    <n v="94109"/>
    <x v="1"/>
    <s v="OFF-AR-10001615"/>
    <x v="1"/>
    <s v="Art"/>
    <x v="1488"/>
    <x v="423"/>
    <n v="3"/>
    <n v="0"/>
    <x v="436"/>
    <s v="low"/>
    <s v="Next time"/>
    <s v="Herbert Flentye"/>
    <s v="OFF-AR-10001615"/>
    <s v="Office Supplies"/>
  </r>
  <r>
    <n v="3165"/>
    <x v="1568"/>
    <x v="158"/>
    <d v="2014-09-25T00:00:00"/>
    <s v="Standard Class"/>
    <s v="HF-14995"/>
    <s v="Herbert Flentye"/>
    <s v="Consumer"/>
    <x v="0"/>
    <x v="8"/>
    <x v="1"/>
    <n v="94109"/>
    <x v="1"/>
    <s v="OFF-PA-10000327"/>
    <x v="1"/>
    <s v="Paper"/>
    <x v="1437"/>
    <x v="1782"/>
    <n v="9"/>
    <n v="0"/>
    <x v="2765"/>
    <s v="low"/>
    <s v="Next time"/>
    <s v="Herbert Flentye"/>
    <s v="OFF-PA-10000327"/>
    <s v="Office Supplies"/>
  </r>
  <r>
    <n v="3166"/>
    <x v="1568"/>
    <x v="158"/>
    <d v="2014-09-25T00:00:00"/>
    <s v="Standard Class"/>
    <s v="HF-14995"/>
    <s v="Herbert Flentye"/>
    <s v="Consumer"/>
    <x v="0"/>
    <x v="8"/>
    <x v="1"/>
    <n v="94109"/>
    <x v="1"/>
    <s v="TEC-PH-10001299"/>
    <x v="2"/>
    <s v="Phones"/>
    <x v="1489"/>
    <x v="2507"/>
    <n v="2"/>
    <n v="0.2"/>
    <x v="2766"/>
    <s v="low"/>
    <s v="Next time"/>
    <s v="Herbert Flentye"/>
    <s v="TEC-PH-10001299"/>
    <s v="Technology"/>
  </r>
  <r>
    <n v="3167"/>
    <x v="1568"/>
    <x v="158"/>
    <d v="2014-09-25T00:00:00"/>
    <s v="Standard Class"/>
    <s v="HF-14995"/>
    <s v="Herbert Flentye"/>
    <s v="Consumer"/>
    <x v="0"/>
    <x v="8"/>
    <x v="1"/>
    <n v="94109"/>
    <x v="1"/>
    <s v="OFF-PA-10002246"/>
    <x v="1"/>
    <s v="Paper"/>
    <x v="1395"/>
    <x v="2508"/>
    <n v="3"/>
    <n v="0"/>
    <x v="2767"/>
    <s v="low"/>
    <s v="Next time"/>
    <s v="Herbert Flentye"/>
    <s v="OFF-PA-10002246"/>
    <s v="Office Supplies"/>
  </r>
  <r>
    <n v="3168"/>
    <x v="1569"/>
    <x v="517"/>
    <d v="2016-10-31T00:00:00"/>
    <s v="First Class"/>
    <s v="KW-16435"/>
    <s v="Katrina Willman"/>
    <s v="Consumer"/>
    <x v="0"/>
    <x v="190"/>
    <x v="12"/>
    <n v="48911"/>
    <x v="2"/>
    <s v="FUR-FU-10002671"/>
    <x v="0"/>
    <s v="Furnishings"/>
    <x v="278"/>
    <x v="2509"/>
    <n v="5"/>
    <n v="0"/>
    <x v="2768"/>
    <s v="low"/>
    <s v="Next time"/>
    <s v="Katrina Willman"/>
    <s v="FUR-FU-10002671"/>
    <s v="Furniture"/>
  </r>
  <r>
    <n v="3169"/>
    <x v="1570"/>
    <x v="316"/>
    <d v="2016-06-03T00:00:00"/>
    <s v="Standard Class"/>
    <s v="KC-16675"/>
    <s v="Kimberly Carter"/>
    <s v="Corporate"/>
    <x v="0"/>
    <x v="315"/>
    <x v="2"/>
    <n v="32303"/>
    <x v="0"/>
    <s v="FUR-CH-10003833"/>
    <x v="0"/>
    <s v="Chairs"/>
    <x v="1209"/>
    <x v="2510"/>
    <n v="8"/>
    <n v="0.2"/>
    <x v="2769"/>
    <s v="low"/>
    <s v="Next time"/>
    <s v="Kimberly Carter"/>
    <s v="FUR-CH-10003833"/>
    <s v="Furniture"/>
  </r>
  <r>
    <n v="3170"/>
    <x v="1570"/>
    <x v="316"/>
    <d v="2016-06-03T00:00:00"/>
    <s v="Standard Class"/>
    <s v="KC-16675"/>
    <s v="Kimberly Carter"/>
    <s v="Corporate"/>
    <x v="0"/>
    <x v="315"/>
    <x v="2"/>
    <n v="32303"/>
    <x v="0"/>
    <s v="OFF-PA-10001667"/>
    <x v="1"/>
    <s v="Paper"/>
    <x v="458"/>
    <x v="2511"/>
    <n v="13"/>
    <n v="0.2"/>
    <x v="2770"/>
    <s v="low"/>
    <s v="Next time"/>
    <s v="Kimberly Carter"/>
    <s v="OFF-PA-10001667"/>
    <s v="Office Supplies"/>
  </r>
  <r>
    <n v="3171"/>
    <x v="1571"/>
    <x v="202"/>
    <d v="2017-12-26T00:00:00"/>
    <s v="Second Class"/>
    <s v="PK-19075"/>
    <s v="Pete Kriz"/>
    <s v="Consumer"/>
    <x v="0"/>
    <x v="29"/>
    <x v="20"/>
    <n v="29203"/>
    <x v="0"/>
    <s v="OFF-BI-10002003"/>
    <x v="1"/>
    <s v="Binders"/>
    <x v="1393"/>
    <x v="1680"/>
    <n v="6"/>
    <n v="0"/>
    <x v="2771"/>
    <s v="low"/>
    <s v="Next time"/>
    <s v="Pete Kriz"/>
    <s v="OFF-BI-10002003"/>
    <s v="Office Supplies"/>
  </r>
  <r>
    <n v="3172"/>
    <x v="1572"/>
    <x v="844"/>
    <d v="2016-03-28T00:00:00"/>
    <s v="Standard Class"/>
    <s v="KT-16465"/>
    <s v="Kean Takahito"/>
    <s v="Consumer"/>
    <x v="0"/>
    <x v="22"/>
    <x v="10"/>
    <n v="60623"/>
    <x v="2"/>
    <s v="OFF-BI-10004465"/>
    <x v="1"/>
    <s v="Binders"/>
    <x v="739"/>
    <x v="754"/>
    <n v="2"/>
    <n v="0.8"/>
    <x v="1847"/>
    <s v="low"/>
    <s v="Next time"/>
    <s v="Kean Takahito"/>
    <s v="OFF-BI-10004465"/>
    <s v="Office Supplies"/>
  </r>
  <r>
    <n v="3173"/>
    <x v="1572"/>
    <x v="844"/>
    <d v="2016-03-28T00:00:00"/>
    <s v="Standard Class"/>
    <s v="KT-16465"/>
    <s v="Kean Takahito"/>
    <s v="Consumer"/>
    <x v="0"/>
    <x v="22"/>
    <x v="10"/>
    <n v="60623"/>
    <x v="2"/>
    <s v="FUR-CH-10000665"/>
    <x v="0"/>
    <s v="Chairs"/>
    <x v="662"/>
    <x v="2512"/>
    <n v="5"/>
    <n v="0.3"/>
    <x v="232"/>
    <s v="low"/>
    <s v="Next time"/>
    <s v="Kean Takahito"/>
    <s v="FUR-CH-10000665"/>
    <s v="Furniture"/>
  </r>
  <r>
    <n v="3174"/>
    <x v="1572"/>
    <x v="844"/>
    <d v="2016-03-28T00:00:00"/>
    <s v="Standard Class"/>
    <s v="KT-16465"/>
    <s v="Kean Takahito"/>
    <s v="Consumer"/>
    <x v="0"/>
    <x v="22"/>
    <x v="10"/>
    <n v="60623"/>
    <x v="2"/>
    <s v="OFF-AR-10004956"/>
    <x v="1"/>
    <s v="Art"/>
    <x v="1244"/>
    <x v="2513"/>
    <n v="3"/>
    <n v="0.2"/>
    <x v="2772"/>
    <s v="low"/>
    <s v="Next time"/>
    <s v="Kean Takahito"/>
    <s v="OFF-AR-10004956"/>
    <s v="Office Supplies"/>
  </r>
  <r>
    <n v="3175"/>
    <x v="1573"/>
    <x v="343"/>
    <d v="2017-11-18T00:00:00"/>
    <s v="Standard Class"/>
    <s v="EP-13915"/>
    <s v="Emily Phan"/>
    <s v="Consumer"/>
    <x v="0"/>
    <x v="66"/>
    <x v="12"/>
    <n v="48227"/>
    <x v="2"/>
    <s v="OFF-AR-10004260"/>
    <x v="1"/>
    <s v="Art"/>
    <x v="1490"/>
    <x v="2514"/>
    <n v="7"/>
    <n v="0"/>
    <x v="2773"/>
    <s v="low"/>
    <s v="Next time"/>
    <s v="Emily Phan"/>
    <s v="OFF-AR-10004260"/>
    <s v="Office Supplies"/>
  </r>
  <r>
    <n v="3176"/>
    <x v="1574"/>
    <x v="397"/>
    <d v="2017-09-29T00:00:00"/>
    <s v="Standard Class"/>
    <s v="AP-10915"/>
    <s v="Arthur Prichep"/>
    <s v="Consumer"/>
    <x v="0"/>
    <x v="299"/>
    <x v="22"/>
    <n v="80525"/>
    <x v="1"/>
    <s v="FUR-BO-10001811"/>
    <x v="0"/>
    <s v="Bookcases"/>
    <x v="787"/>
    <x v="2515"/>
    <n v="2"/>
    <n v="0.7"/>
    <x v="2774"/>
    <s v="low"/>
    <s v="Next time"/>
    <s v="Arthur Prichep"/>
    <s v="FUR-BO-10001811"/>
    <s v="Furniture"/>
  </r>
  <r>
    <n v="3177"/>
    <x v="1574"/>
    <x v="397"/>
    <d v="2017-09-29T00:00:00"/>
    <s v="Standard Class"/>
    <s v="AP-10915"/>
    <s v="Arthur Prichep"/>
    <s v="Consumer"/>
    <x v="0"/>
    <x v="299"/>
    <x v="22"/>
    <n v="80525"/>
    <x v="1"/>
    <s v="TEC-AC-10003280"/>
    <x v="2"/>
    <s v="Accessories"/>
    <x v="1037"/>
    <x v="730"/>
    <n v="2"/>
    <n v="0.2"/>
    <x v="752"/>
    <s v="low"/>
    <s v="Next time"/>
    <s v="Arthur Prichep"/>
    <s v="TEC-AC-10003280"/>
    <s v="Technology"/>
  </r>
  <r>
    <n v="3178"/>
    <x v="1575"/>
    <x v="18"/>
    <d v="2017-09-10T00:00:00"/>
    <s v="Same Day"/>
    <s v="SH-20395"/>
    <s v="Shahid Hopkins"/>
    <s v="Consumer"/>
    <x v="0"/>
    <x v="20"/>
    <x v="15"/>
    <n v="10024"/>
    <x v="3"/>
    <s v="OFF-PA-10004911"/>
    <x v="1"/>
    <s v="Paper"/>
    <x v="938"/>
    <x v="2516"/>
    <n v="2"/>
    <n v="0"/>
    <x v="2775"/>
    <s v="low"/>
    <s v="Next time"/>
    <s v="Shahid Hopkins"/>
    <s v="OFF-PA-10004911"/>
    <s v="Office Supplies"/>
  </r>
  <r>
    <n v="3179"/>
    <x v="1576"/>
    <x v="256"/>
    <d v="2017-12-11T00:00:00"/>
    <s v="Standard Class"/>
    <s v="SM-20950"/>
    <s v="Suzanne McNair"/>
    <s v="Corporate"/>
    <x v="0"/>
    <x v="20"/>
    <x v="15"/>
    <n v="10011"/>
    <x v="3"/>
    <s v="FUR-FU-10001487"/>
    <x v="0"/>
    <s v="Furnishings"/>
    <x v="5"/>
    <x v="167"/>
    <n v="3"/>
    <n v="0"/>
    <x v="2776"/>
    <s v="low"/>
    <s v="Next time"/>
    <s v="Suzanne Mcnair"/>
    <s v="FUR-FU-10001487"/>
    <s v="Furniture"/>
  </r>
  <r>
    <n v="3180"/>
    <x v="1576"/>
    <x v="256"/>
    <d v="2017-12-11T00:00:00"/>
    <s v="Standard Class"/>
    <s v="SM-20950"/>
    <s v="Suzanne McNair"/>
    <s v="Corporate"/>
    <x v="0"/>
    <x v="20"/>
    <x v="15"/>
    <n v="10011"/>
    <x v="3"/>
    <s v="FUR-FU-10000521"/>
    <x v="0"/>
    <s v="Furnishings"/>
    <x v="139"/>
    <x v="2517"/>
    <n v="2"/>
    <n v="0"/>
    <x v="2777"/>
    <s v="low"/>
    <s v="Next time"/>
    <s v="Suzanne Mcnair"/>
    <s v="FUR-FU-10000521"/>
    <s v="Furniture"/>
  </r>
  <r>
    <n v="3181"/>
    <x v="1576"/>
    <x v="256"/>
    <d v="2017-12-11T00:00:00"/>
    <s v="Standard Class"/>
    <s v="SM-20950"/>
    <s v="Suzanne McNair"/>
    <s v="Corporate"/>
    <x v="0"/>
    <x v="20"/>
    <x v="15"/>
    <n v="10011"/>
    <x v="3"/>
    <s v="OFF-AP-10001271"/>
    <x v="1"/>
    <s v="Appliances"/>
    <x v="474"/>
    <x v="2518"/>
    <n v="5"/>
    <n v="0"/>
    <x v="2778"/>
    <s v="low"/>
    <s v="Next time"/>
    <s v="Suzanne Mcnair"/>
    <s v="OFF-AP-10001271"/>
    <s v="Office Supplies"/>
  </r>
  <r>
    <n v="3182"/>
    <x v="1577"/>
    <x v="45"/>
    <d v="2017-11-12T00:00:00"/>
    <s v="Second Class"/>
    <s v="BM-11650"/>
    <s v="Brian Moss"/>
    <s v="Corporate"/>
    <x v="0"/>
    <x v="29"/>
    <x v="39"/>
    <n v="21044"/>
    <x v="3"/>
    <s v="OFF-BI-10004728"/>
    <x v="1"/>
    <s v="Binders"/>
    <x v="544"/>
    <x v="1313"/>
    <n v="2"/>
    <n v="0"/>
    <x v="1494"/>
    <s v="low"/>
    <s v="Next time"/>
    <s v="Brian Moss"/>
    <s v="OFF-BI-10004728"/>
    <s v="Office Supplies"/>
  </r>
  <r>
    <n v="3183"/>
    <x v="1577"/>
    <x v="45"/>
    <d v="2017-11-12T00:00:00"/>
    <s v="Second Class"/>
    <s v="BM-11650"/>
    <s v="Brian Moss"/>
    <s v="Corporate"/>
    <x v="0"/>
    <x v="29"/>
    <x v="39"/>
    <n v="21044"/>
    <x v="3"/>
    <s v="TEC-AC-10004666"/>
    <x v="2"/>
    <s v="Accessories"/>
    <x v="716"/>
    <x v="2519"/>
    <n v="3"/>
    <n v="0"/>
    <x v="2779"/>
    <s v="low"/>
    <s v="Next time"/>
    <s v="Brian Moss"/>
    <s v="TEC-AC-10004666"/>
    <s v="Technology"/>
  </r>
  <r>
    <n v="3184"/>
    <x v="1577"/>
    <x v="45"/>
    <d v="2017-11-12T00:00:00"/>
    <s v="Second Class"/>
    <s v="BM-11650"/>
    <s v="Brian Moss"/>
    <s v="Corporate"/>
    <x v="0"/>
    <x v="29"/>
    <x v="39"/>
    <n v="21044"/>
    <x v="3"/>
    <s v="OFF-ST-10003208"/>
    <x v="1"/>
    <s v="Storage"/>
    <x v="246"/>
    <x v="2520"/>
    <n v="9"/>
    <n v="0"/>
    <x v="2780"/>
    <s v="low"/>
    <s v="Good Performance"/>
    <s v="Brian Moss"/>
    <s v="OFF-ST-10003208"/>
    <s v="Office Supplies"/>
  </r>
  <r>
    <n v="3185"/>
    <x v="1577"/>
    <x v="45"/>
    <d v="2017-11-12T00:00:00"/>
    <s v="Second Class"/>
    <s v="BM-11650"/>
    <s v="Brian Moss"/>
    <s v="Corporate"/>
    <x v="0"/>
    <x v="29"/>
    <x v="39"/>
    <n v="21044"/>
    <x v="3"/>
    <s v="OFF-ST-10003208"/>
    <x v="1"/>
    <s v="Storage"/>
    <x v="246"/>
    <x v="2521"/>
    <n v="3"/>
    <n v="0"/>
    <x v="2781"/>
    <s v="low"/>
    <s v="Next time"/>
    <s v="Brian Moss"/>
    <s v="OFF-ST-10003208"/>
    <s v="Office Supplies"/>
  </r>
  <r>
    <n v="3186"/>
    <x v="1578"/>
    <x v="845"/>
    <d v="2014-11-09T00:00:00"/>
    <s v="First Class"/>
    <s v="TC-20980"/>
    <s v="Tamara Chand"/>
    <s v="Corporate"/>
    <x v="0"/>
    <x v="12"/>
    <x v="5"/>
    <n v="77041"/>
    <x v="2"/>
    <s v="OFF-BI-10000632"/>
    <x v="1"/>
    <s v="Binders"/>
    <x v="1297"/>
    <x v="2522"/>
    <n v="3"/>
    <n v="0.8"/>
    <x v="2782"/>
    <s v="low"/>
    <s v="Next time"/>
    <s v="Tamara Chand"/>
    <s v="OFF-BI-10000632"/>
    <s v="Office Supplies"/>
  </r>
  <r>
    <n v="3187"/>
    <x v="1578"/>
    <x v="845"/>
    <d v="2014-11-09T00:00:00"/>
    <s v="First Class"/>
    <s v="TC-20980"/>
    <s v="Tamara Chand"/>
    <s v="Corporate"/>
    <x v="0"/>
    <x v="12"/>
    <x v="5"/>
    <n v="77041"/>
    <x v="2"/>
    <s v="OFF-EN-10004773"/>
    <x v="1"/>
    <s v="Envelopes"/>
    <x v="153"/>
    <x v="1339"/>
    <n v="3"/>
    <n v="0.2"/>
    <x v="2783"/>
    <s v="low"/>
    <s v="Next time"/>
    <s v="Tamara Chand"/>
    <s v="OFF-EN-10004773"/>
    <s v="Office Supplies"/>
  </r>
  <r>
    <n v="3188"/>
    <x v="1579"/>
    <x v="846"/>
    <d v="2017-03-17T00:00:00"/>
    <s v="Standard Class"/>
    <s v="KB-16585"/>
    <s v="Ken Black"/>
    <s v="Corporate"/>
    <x v="0"/>
    <x v="90"/>
    <x v="31"/>
    <n v="1852"/>
    <x v="3"/>
    <s v="TEC-PH-10004700"/>
    <x v="2"/>
    <s v="Phones"/>
    <x v="851"/>
    <x v="1546"/>
    <n v="7"/>
    <n v="0"/>
    <x v="2784"/>
    <s v="low"/>
    <s v="Next time"/>
    <s v="Ken Black"/>
    <s v="TEC-PH-10004700"/>
    <s v="Technology"/>
  </r>
  <r>
    <n v="3189"/>
    <x v="1580"/>
    <x v="179"/>
    <d v="2017-10-22T00:00:00"/>
    <s v="Second Class"/>
    <s v="JE-16165"/>
    <s v="Justin Ellison"/>
    <s v="Corporate"/>
    <x v="0"/>
    <x v="350"/>
    <x v="1"/>
    <n v="95695"/>
    <x v="1"/>
    <s v="OFF-LA-10003714"/>
    <x v="1"/>
    <s v="Labels"/>
    <x v="1157"/>
    <x v="1398"/>
    <n v="1"/>
    <n v="0"/>
    <x v="1474"/>
    <s v="low"/>
    <s v="Next time"/>
    <s v="Justin Ellison"/>
    <s v="OFF-LA-10003714"/>
    <s v="Office Supplies"/>
  </r>
  <r>
    <n v="3190"/>
    <x v="1580"/>
    <x v="179"/>
    <d v="2017-10-22T00:00:00"/>
    <s v="Second Class"/>
    <s v="JE-16165"/>
    <s v="Justin Ellison"/>
    <s v="Corporate"/>
    <x v="0"/>
    <x v="350"/>
    <x v="1"/>
    <n v="95695"/>
    <x v="1"/>
    <s v="OFF-BI-10001787"/>
    <x v="1"/>
    <s v="Binders"/>
    <x v="1491"/>
    <x v="2523"/>
    <n v="4"/>
    <n v="0.2"/>
    <x v="2785"/>
    <s v="low"/>
    <s v="Next time"/>
    <s v="Justin Ellison"/>
    <s v="OFF-BI-10001787"/>
    <s v="Office Supplies"/>
  </r>
  <r>
    <n v="3191"/>
    <x v="1581"/>
    <x v="17"/>
    <d v="2016-01-01T00:00:00"/>
    <s v="Standard Class"/>
    <s v="DR-12940"/>
    <s v="Daniel Raglin"/>
    <s v="Home Office"/>
    <x v="0"/>
    <x v="22"/>
    <x v="10"/>
    <n v="60610"/>
    <x v="2"/>
    <s v="OFF-ST-10002957"/>
    <x v="1"/>
    <s v="Storage"/>
    <x v="1492"/>
    <x v="2485"/>
    <n v="3"/>
    <n v="0.2"/>
    <x v="902"/>
    <s v="low"/>
    <s v="Next time"/>
    <s v="Daniel Raglin"/>
    <s v="OFF-ST-10002957"/>
    <s v="Office Supplies"/>
  </r>
  <r>
    <n v="3192"/>
    <x v="1582"/>
    <x v="280"/>
    <d v="2017-10-08T00:00:00"/>
    <s v="Standard Class"/>
    <s v="RW-19630"/>
    <s v="Rob Williams"/>
    <s v="Corporate"/>
    <x v="0"/>
    <x v="20"/>
    <x v="15"/>
    <n v="10035"/>
    <x v="3"/>
    <s v="TEC-PH-10002115"/>
    <x v="2"/>
    <s v="Phones"/>
    <x v="801"/>
    <x v="767"/>
    <n v="1"/>
    <n v="0"/>
    <x v="794"/>
    <s v="low"/>
    <s v="Next time"/>
    <s v="Rob Williams"/>
    <s v="TEC-PH-10002115"/>
    <s v="Technology"/>
  </r>
  <r>
    <n v="3193"/>
    <x v="1583"/>
    <x v="400"/>
    <d v="2017-06-08T00:00:00"/>
    <s v="Standard Class"/>
    <s v="ML-18040"/>
    <s v="Michelle Lonsdale"/>
    <s v="Corporate"/>
    <x v="0"/>
    <x v="351"/>
    <x v="5"/>
    <n v="77489"/>
    <x v="2"/>
    <s v="OFF-BI-10002557"/>
    <x v="1"/>
    <s v="Binders"/>
    <x v="249"/>
    <x v="2524"/>
    <n v="7"/>
    <n v="0.8"/>
    <x v="2786"/>
    <s v="low"/>
    <s v="Next time"/>
    <s v="Michelle Lonsdale"/>
    <s v="OFF-BI-10002557"/>
    <s v="Office Supplies"/>
  </r>
  <r>
    <n v="3194"/>
    <x v="1584"/>
    <x v="416"/>
    <d v="2014-09-04T00:00:00"/>
    <s v="First Class"/>
    <s v="JL-15130"/>
    <s v="Jack Lebron"/>
    <s v="Consumer"/>
    <x v="0"/>
    <x v="12"/>
    <x v="5"/>
    <n v="77036"/>
    <x v="2"/>
    <s v="OFF-BI-10002949"/>
    <x v="1"/>
    <s v="Binders"/>
    <x v="525"/>
    <x v="581"/>
    <n v="3"/>
    <n v="0.8"/>
    <x v="2787"/>
    <s v="low"/>
    <s v="Next time"/>
    <s v="Jack Lebron"/>
    <s v="OFF-BI-10002949"/>
    <s v="Office Supplies"/>
  </r>
  <r>
    <n v="3195"/>
    <x v="1584"/>
    <x v="416"/>
    <d v="2014-09-04T00:00:00"/>
    <s v="First Class"/>
    <s v="JL-15130"/>
    <s v="Jack Lebron"/>
    <s v="Consumer"/>
    <x v="0"/>
    <x v="12"/>
    <x v="5"/>
    <n v="77036"/>
    <x v="2"/>
    <s v="OFF-PA-10004100"/>
    <x v="1"/>
    <s v="Paper"/>
    <x v="260"/>
    <x v="276"/>
    <n v="6"/>
    <n v="0.2"/>
    <x v="282"/>
    <s v="low"/>
    <s v="Next time"/>
    <s v="Jack Lebron"/>
    <s v="OFF-PA-10004100"/>
    <s v="Office Supplies"/>
  </r>
  <r>
    <n v="3196"/>
    <x v="1585"/>
    <x v="590"/>
    <d v="2016-08-13T00:00:00"/>
    <s v="Standard Class"/>
    <s v="CM-12655"/>
    <s v="Corinna Mitchell"/>
    <s v="Home Office"/>
    <x v="0"/>
    <x v="25"/>
    <x v="35"/>
    <n v="39212"/>
    <x v="0"/>
    <s v="OFF-FA-10001883"/>
    <x v="1"/>
    <s v="Fasteners"/>
    <x v="1493"/>
    <x v="1005"/>
    <n v="3"/>
    <n v="0"/>
    <x v="2788"/>
    <s v="low"/>
    <s v="Next time"/>
    <s v="Corinna Mitchell"/>
    <s v="OFF-FA-10001883"/>
    <s v="Office Supplies"/>
  </r>
  <r>
    <n v="3197"/>
    <x v="1586"/>
    <x v="847"/>
    <d v="2017-07-28T00:00:00"/>
    <s v="Standard Class"/>
    <s v="FH-14365"/>
    <s v="Fred Hopkins"/>
    <s v="Corporate"/>
    <x v="0"/>
    <x v="20"/>
    <x v="15"/>
    <n v="10009"/>
    <x v="3"/>
    <s v="TEC-PH-10000702"/>
    <x v="2"/>
    <s v="Phones"/>
    <x v="312"/>
    <x v="2030"/>
    <n v="3"/>
    <n v="0"/>
    <x v="2789"/>
    <s v="low"/>
    <s v="Next time"/>
    <s v="Fred Hopkins"/>
    <s v="TEC-PH-10000702"/>
    <s v="Technology"/>
  </r>
  <r>
    <n v="3198"/>
    <x v="1587"/>
    <x v="848"/>
    <d v="2015-07-10T00:00:00"/>
    <s v="Same Day"/>
    <s v="EH-13945"/>
    <s v="Eric Hoffmann"/>
    <s v="Consumer"/>
    <x v="0"/>
    <x v="228"/>
    <x v="16"/>
    <n v="85281"/>
    <x v="1"/>
    <s v="OFF-BI-10003196"/>
    <x v="1"/>
    <s v="Binders"/>
    <x v="1376"/>
    <x v="2525"/>
    <n v="3"/>
    <n v="0.7"/>
    <x v="2790"/>
    <s v="low"/>
    <s v="Next time"/>
    <s v="Eric Hoffmann"/>
    <s v="OFF-BI-10003196"/>
    <s v="Office Supplies"/>
  </r>
  <r>
    <n v="3199"/>
    <x v="1588"/>
    <x v="588"/>
    <d v="2014-12-07T00:00:00"/>
    <s v="Standard Class"/>
    <s v="TB-21280"/>
    <s v="Toby Braunhardt"/>
    <s v="Consumer"/>
    <x v="0"/>
    <x v="108"/>
    <x v="3"/>
    <n v="28540"/>
    <x v="0"/>
    <s v="TEC-PH-10001644"/>
    <x v="2"/>
    <s v="Phones"/>
    <x v="1494"/>
    <x v="1651"/>
    <n v="4"/>
    <n v="0.2"/>
    <x v="2791"/>
    <s v="low"/>
    <s v="Next time"/>
    <s v="Toby Braunhardt"/>
    <s v="TEC-PH-10001644"/>
    <s v="Technology"/>
  </r>
  <r>
    <n v="3200"/>
    <x v="1589"/>
    <x v="404"/>
    <d v="2017-12-22T00:00:00"/>
    <s v="Standard Class"/>
    <s v="AH-10030"/>
    <s v="Aaron Hawkins"/>
    <s v="Corporate"/>
    <x v="0"/>
    <x v="10"/>
    <x v="9"/>
    <n v="19134"/>
    <x v="3"/>
    <s v="OFF-AR-10003183"/>
    <x v="1"/>
    <s v="Art"/>
    <x v="1399"/>
    <x v="2526"/>
    <n v="7"/>
    <n v="0.2"/>
    <x v="2792"/>
    <s v="low"/>
    <s v="Next time"/>
    <s v="Aaron Hawkins"/>
    <s v="OFF-AR-10003183"/>
    <s v="Office Supplies"/>
  </r>
  <r>
    <n v="3201"/>
    <x v="1590"/>
    <x v="598"/>
    <d v="2014-05-20T00:00:00"/>
    <s v="Second Class"/>
    <s v="TT-21070"/>
    <s v="Ted Trevino"/>
    <s v="Consumer"/>
    <x v="0"/>
    <x v="59"/>
    <x v="24"/>
    <n v="44312"/>
    <x v="3"/>
    <s v="FUR-FU-10000308"/>
    <x v="0"/>
    <s v="Furnishings"/>
    <x v="1278"/>
    <x v="2527"/>
    <n v="3"/>
    <n v="0.2"/>
    <x v="2793"/>
    <s v="low"/>
    <s v="Next time"/>
    <s v="Ted Trevino"/>
    <s v="FUR-FU-10000308"/>
    <s v="Furniture"/>
  </r>
  <r>
    <n v="3202"/>
    <x v="1590"/>
    <x v="598"/>
    <d v="2014-05-20T00:00:00"/>
    <s v="Second Class"/>
    <s v="TT-21070"/>
    <s v="Ted Trevino"/>
    <s v="Consumer"/>
    <x v="0"/>
    <x v="59"/>
    <x v="24"/>
    <n v="44312"/>
    <x v="3"/>
    <s v="OFF-PA-10001526"/>
    <x v="1"/>
    <s v="Paper"/>
    <x v="1039"/>
    <x v="795"/>
    <n v="4"/>
    <n v="0.2"/>
    <x v="2794"/>
    <s v="low"/>
    <s v="Next time"/>
    <s v="Ted Trevino"/>
    <s v="OFF-PA-10001526"/>
    <s v="Office Supplies"/>
  </r>
  <r>
    <n v="3203"/>
    <x v="1591"/>
    <x v="849"/>
    <d v="2014-11-16T00:00:00"/>
    <s v="Standard Class"/>
    <s v="RD-19900"/>
    <s v="Ruben Dartt"/>
    <s v="Consumer"/>
    <x v="0"/>
    <x v="70"/>
    <x v="1"/>
    <n v="92037"/>
    <x v="1"/>
    <s v="TEC-PH-10002103"/>
    <x v="2"/>
    <s v="Phones"/>
    <x v="539"/>
    <x v="2262"/>
    <n v="8"/>
    <n v="0.2"/>
    <x v="2795"/>
    <s v="low"/>
    <s v="Next time"/>
    <s v="Ruben Dartt"/>
    <s v="TEC-PH-10002103"/>
    <s v="Technology"/>
  </r>
  <r>
    <n v="3204"/>
    <x v="1591"/>
    <x v="849"/>
    <d v="2014-11-16T00:00:00"/>
    <s v="Standard Class"/>
    <s v="RD-19900"/>
    <s v="Ruben Dartt"/>
    <s v="Consumer"/>
    <x v="0"/>
    <x v="70"/>
    <x v="1"/>
    <n v="92037"/>
    <x v="1"/>
    <s v="TEC-AC-10004209"/>
    <x v="2"/>
    <s v="Accessories"/>
    <x v="908"/>
    <x v="2528"/>
    <n v="1"/>
    <n v="0"/>
    <x v="2796"/>
    <s v="low"/>
    <s v="Next time"/>
    <s v="Ruben Dartt"/>
    <s v="TEC-AC-10004209"/>
    <s v="Technology"/>
  </r>
  <r>
    <n v="3205"/>
    <x v="1591"/>
    <x v="849"/>
    <d v="2014-11-16T00:00:00"/>
    <s v="Standard Class"/>
    <s v="RD-19900"/>
    <s v="Ruben Dartt"/>
    <s v="Consumer"/>
    <x v="0"/>
    <x v="70"/>
    <x v="1"/>
    <n v="92037"/>
    <x v="1"/>
    <s v="FUR-FU-10000397"/>
    <x v="0"/>
    <s v="Furnishings"/>
    <x v="63"/>
    <x v="1143"/>
    <n v="2"/>
    <n v="0"/>
    <x v="1189"/>
    <s v="low"/>
    <s v="Next time"/>
    <s v="Ruben Dartt"/>
    <s v="FUR-FU-10000397"/>
    <s v="Furniture"/>
  </r>
  <r>
    <n v="3206"/>
    <x v="1591"/>
    <x v="849"/>
    <d v="2014-11-16T00:00:00"/>
    <s v="Standard Class"/>
    <s v="RD-19900"/>
    <s v="Ruben Dartt"/>
    <s v="Consumer"/>
    <x v="0"/>
    <x v="70"/>
    <x v="1"/>
    <n v="92037"/>
    <x v="1"/>
    <s v="OFF-PA-10002137"/>
    <x v="1"/>
    <s v="Paper"/>
    <x v="565"/>
    <x v="2529"/>
    <n v="8"/>
    <n v="0"/>
    <x v="2797"/>
    <s v="low"/>
    <s v="Next time"/>
    <s v="Ruben Dartt"/>
    <s v="OFF-PA-10002137"/>
    <s v="Office Supplies"/>
  </r>
  <r>
    <n v="3207"/>
    <x v="1591"/>
    <x v="849"/>
    <d v="2014-11-16T00:00:00"/>
    <s v="Standard Class"/>
    <s v="RD-19900"/>
    <s v="Ruben Dartt"/>
    <s v="Consumer"/>
    <x v="0"/>
    <x v="70"/>
    <x v="1"/>
    <n v="92037"/>
    <x v="1"/>
    <s v="FUR-FU-10001867"/>
    <x v="0"/>
    <s v="Furnishings"/>
    <x v="876"/>
    <x v="2530"/>
    <n v="5"/>
    <n v="0"/>
    <x v="2798"/>
    <s v="low"/>
    <s v="Next time"/>
    <s v="Ruben Dartt"/>
    <s v="FUR-FU-10001867"/>
    <s v="Furniture"/>
  </r>
  <r>
    <n v="3208"/>
    <x v="1591"/>
    <x v="849"/>
    <d v="2014-11-16T00:00:00"/>
    <s v="Standard Class"/>
    <s v="RD-19900"/>
    <s v="Ruben Dartt"/>
    <s v="Consumer"/>
    <x v="0"/>
    <x v="70"/>
    <x v="1"/>
    <n v="92037"/>
    <x v="1"/>
    <s v="OFF-LA-10000407"/>
    <x v="1"/>
    <s v="Labels"/>
    <x v="1495"/>
    <x v="2531"/>
    <n v="8"/>
    <n v="0"/>
    <x v="2799"/>
    <s v="low"/>
    <s v="Next time"/>
    <s v="Ruben Dartt"/>
    <s v="OFF-LA-10000407"/>
    <s v="Office Supplies"/>
  </r>
  <r>
    <n v="3209"/>
    <x v="1592"/>
    <x v="850"/>
    <d v="2016-01-15T00:00:00"/>
    <s v="Standard Class"/>
    <s v="LA-16780"/>
    <s v="Laura Armstrong"/>
    <s v="Corporate"/>
    <x v="0"/>
    <x v="201"/>
    <x v="1"/>
    <n v="93727"/>
    <x v="1"/>
    <s v="TEC-AC-10000420"/>
    <x v="2"/>
    <s v="Accessories"/>
    <x v="1496"/>
    <x v="2532"/>
    <n v="5"/>
    <n v="0"/>
    <x v="2800"/>
    <s v="low"/>
    <s v="Next time"/>
    <s v="Laura Armstrong"/>
    <s v="TEC-AC-10000420"/>
    <s v="Technology"/>
  </r>
  <r>
    <n v="3210"/>
    <x v="1592"/>
    <x v="850"/>
    <d v="2016-01-15T00:00:00"/>
    <s v="Standard Class"/>
    <s v="LA-16780"/>
    <s v="Laura Armstrong"/>
    <s v="Corporate"/>
    <x v="0"/>
    <x v="201"/>
    <x v="1"/>
    <n v="93727"/>
    <x v="1"/>
    <s v="TEC-PH-10002726"/>
    <x v="2"/>
    <s v="Phones"/>
    <x v="66"/>
    <x v="2533"/>
    <n v="9"/>
    <n v="0.2"/>
    <x v="2801"/>
    <s v="low"/>
    <s v="Next time"/>
    <s v="Laura Armstrong"/>
    <s v="TEC-PH-10002726"/>
    <s v="Technology"/>
  </r>
  <r>
    <n v="3211"/>
    <x v="1593"/>
    <x v="585"/>
    <d v="2017-09-27T00:00:00"/>
    <s v="Standard Class"/>
    <s v="SH-19975"/>
    <s v="Sally Hughsby"/>
    <s v="Corporate"/>
    <x v="0"/>
    <x v="352"/>
    <x v="5"/>
    <n v="77581"/>
    <x v="2"/>
    <s v="OFF-EN-10001415"/>
    <x v="1"/>
    <s v="Envelopes"/>
    <x v="153"/>
    <x v="2513"/>
    <n v="3"/>
    <n v="0.2"/>
    <x v="2802"/>
    <s v="low"/>
    <s v="Next time"/>
    <s v="Sally Hughsby"/>
    <s v="OFF-EN-10001415"/>
    <s v="Office Supplies"/>
  </r>
  <r>
    <n v="3212"/>
    <x v="1593"/>
    <x v="585"/>
    <d v="2017-09-27T00:00:00"/>
    <s v="Standard Class"/>
    <s v="SH-19975"/>
    <s v="Sally Hughsby"/>
    <s v="Corporate"/>
    <x v="0"/>
    <x v="352"/>
    <x v="5"/>
    <n v="77581"/>
    <x v="2"/>
    <s v="OFF-BI-10000773"/>
    <x v="1"/>
    <s v="Binders"/>
    <x v="386"/>
    <x v="2534"/>
    <n v="7"/>
    <n v="0.8"/>
    <x v="2803"/>
    <s v="low"/>
    <s v="Next time"/>
    <s v="Sally Hughsby"/>
    <s v="OFF-BI-10000773"/>
    <s v="Office Supplies"/>
  </r>
  <r>
    <n v="3213"/>
    <x v="1594"/>
    <x v="851"/>
    <d v="2014-12-28T00:00:00"/>
    <s v="Standard Class"/>
    <s v="SF-20200"/>
    <s v="Sarah Foster"/>
    <s v="Consumer"/>
    <x v="0"/>
    <x v="102"/>
    <x v="14"/>
    <n v="47374"/>
    <x v="2"/>
    <s v="OFF-AP-10002350"/>
    <x v="1"/>
    <s v="Appliances"/>
    <x v="550"/>
    <x v="2535"/>
    <n v="11"/>
    <n v="0"/>
    <x v="2804"/>
    <s v="low"/>
    <s v="Next time"/>
    <s v="Sarah Foster"/>
    <s v="OFF-AP-10002350"/>
    <s v="Office Supplies"/>
  </r>
  <r>
    <n v="3214"/>
    <x v="1595"/>
    <x v="439"/>
    <d v="2016-06-01T00:00:00"/>
    <s v="Standard Class"/>
    <s v="TH-21235"/>
    <s v="Tiffany House"/>
    <s v="Corporate"/>
    <x v="0"/>
    <x v="10"/>
    <x v="9"/>
    <n v="19134"/>
    <x v="3"/>
    <s v="OFF-AR-10001919"/>
    <x v="1"/>
    <s v="Art"/>
    <x v="862"/>
    <x v="2536"/>
    <n v="1"/>
    <n v="0.2"/>
    <x v="2805"/>
    <s v="low"/>
    <s v="Next time"/>
    <s v="Tiffany House"/>
    <s v="OFF-AR-10001919"/>
    <s v="Office Supplies"/>
  </r>
  <r>
    <n v="3215"/>
    <x v="1595"/>
    <x v="439"/>
    <d v="2016-06-01T00:00:00"/>
    <s v="Standard Class"/>
    <s v="TH-21235"/>
    <s v="Tiffany House"/>
    <s v="Corporate"/>
    <x v="0"/>
    <x v="10"/>
    <x v="9"/>
    <n v="19134"/>
    <x v="3"/>
    <s v="OFF-AP-10002082"/>
    <x v="1"/>
    <s v="Appliances"/>
    <x v="1101"/>
    <x v="1487"/>
    <n v="2"/>
    <n v="0.2"/>
    <x v="1572"/>
    <s v="low"/>
    <s v="Next time"/>
    <s v="Tiffany House"/>
    <s v="OFF-AP-10002082"/>
    <s v="Office Supplies"/>
  </r>
  <r>
    <n v="3216"/>
    <x v="1596"/>
    <x v="141"/>
    <d v="2017-07-10T00:00:00"/>
    <s v="First Class"/>
    <s v="VG-21790"/>
    <s v="Vivek Gonzalez"/>
    <s v="Consumer"/>
    <x v="0"/>
    <x v="353"/>
    <x v="1"/>
    <n v="94403"/>
    <x v="1"/>
    <s v="OFF-LA-10002762"/>
    <x v="1"/>
    <s v="Labels"/>
    <x v="49"/>
    <x v="50"/>
    <n v="6"/>
    <n v="0"/>
    <x v="50"/>
    <s v="low"/>
    <s v="Next time"/>
    <s v="Vivek Gonzalez"/>
    <s v="OFF-LA-10002762"/>
    <s v="Office Supplies"/>
  </r>
  <r>
    <n v="3217"/>
    <x v="1597"/>
    <x v="8"/>
    <d v="2014-05-17T00:00:00"/>
    <s v="Standard Class"/>
    <s v="NP-18325"/>
    <s v="Naresj Patel"/>
    <s v="Consumer"/>
    <x v="0"/>
    <x v="182"/>
    <x v="1"/>
    <n v="94601"/>
    <x v="1"/>
    <s v="TEC-AC-10002800"/>
    <x v="2"/>
    <s v="Accessories"/>
    <x v="1216"/>
    <x v="145"/>
    <n v="3"/>
    <n v="0"/>
    <x v="2806"/>
    <s v="low"/>
    <s v="Next time"/>
    <s v="Naresj Patel"/>
    <s v="TEC-AC-10002800"/>
    <s v="Technology"/>
  </r>
  <r>
    <n v="3218"/>
    <x v="1598"/>
    <x v="468"/>
    <d v="2017-11-16T00:00:00"/>
    <s v="Standard Class"/>
    <s v="FH-14275"/>
    <s v="Frank Hawley"/>
    <s v="Corporate"/>
    <x v="0"/>
    <x v="20"/>
    <x v="15"/>
    <n v="10024"/>
    <x v="3"/>
    <s v="OFF-BI-10003925"/>
    <x v="1"/>
    <s v="Binders"/>
    <x v="758"/>
    <x v="2537"/>
    <n v="3"/>
    <n v="0.2"/>
    <x v="2807"/>
    <s v="low"/>
    <s v="Next time"/>
    <s v="Frank Hawley"/>
    <s v="OFF-BI-10003925"/>
    <s v="Office Supplies"/>
  </r>
  <r>
    <n v="3219"/>
    <x v="1598"/>
    <x v="468"/>
    <d v="2017-11-16T00:00:00"/>
    <s v="Standard Class"/>
    <s v="FH-14275"/>
    <s v="Frank Hawley"/>
    <s v="Corporate"/>
    <x v="0"/>
    <x v="20"/>
    <x v="15"/>
    <n v="10024"/>
    <x v="3"/>
    <s v="TEC-PH-10002200"/>
    <x v="2"/>
    <s v="Phones"/>
    <x v="1480"/>
    <x v="2538"/>
    <n v="2"/>
    <n v="0"/>
    <x v="2808"/>
    <s v="low"/>
    <s v="Next time"/>
    <s v="Frank Hawley"/>
    <s v="TEC-PH-10002200"/>
    <s v="Technology"/>
  </r>
  <r>
    <n v="3220"/>
    <x v="1599"/>
    <x v="653"/>
    <d v="2015-10-08T00:00:00"/>
    <s v="Standard Class"/>
    <s v="JP-15460"/>
    <s v="Jennifer Patt"/>
    <s v="Corporate"/>
    <x v="0"/>
    <x v="80"/>
    <x v="30"/>
    <n v="8701"/>
    <x v="3"/>
    <s v="OFF-PA-10001295"/>
    <x v="1"/>
    <s v="Paper"/>
    <x v="1220"/>
    <x v="450"/>
    <n v="5"/>
    <n v="0"/>
    <x v="464"/>
    <s v="low"/>
    <s v="Next time"/>
    <s v="Jennifer Patt"/>
    <s v="OFF-PA-10001295"/>
    <s v="Office Supplies"/>
  </r>
  <r>
    <n v="3221"/>
    <x v="1599"/>
    <x v="653"/>
    <d v="2015-10-08T00:00:00"/>
    <s v="Standard Class"/>
    <s v="JP-15460"/>
    <s v="Jennifer Patt"/>
    <s v="Corporate"/>
    <x v="0"/>
    <x v="80"/>
    <x v="30"/>
    <n v="8701"/>
    <x v="3"/>
    <s v="OFF-EN-10002500"/>
    <x v="1"/>
    <s v="Envelopes"/>
    <x v="118"/>
    <x v="2539"/>
    <n v="4"/>
    <n v="0"/>
    <x v="2809"/>
    <s v="low"/>
    <s v="Next time"/>
    <s v="Jennifer Patt"/>
    <s v="OFF-EN-10002500"/>
    <s v="Office Supplies"/>
  </r>
  <r>
    <n v="3222"/>
    <x v="1599"/>
    <x v="653"/>
    <d v="2015-10-08T00:00:00"/>
    <s v="Standard Class"/>
    <s v="JP-15460"/>
    <s v="Jennifer Patt"/>
    <s v="Corporate"/>
    <x v="0"/>
    <x v="80"/>
    <x v="30"/>
    <n v="8701"/>
    <x v="3"/>
    <s v="TEC-AC-10000892"/>
    <x v="2"/>
    <s v="Accessories"/>
    <x v="293"/>
    <x v="2540"/>
    <n v="1"/>
    <n v="0"/>
    <x v="2810"/>
    <s v="low"/>
    <s v="Next time"/>
    <s v="Jennifer Patt"/>
    <s v="TEC-AC-10000892"/>
    <s v="Technology"/>
  </r>
  <r>
    <n v="3223"/>
    <x v="1600"/>
    <x v="852"/>
    <d v="2014-10-05T00:00:00"/>
    <s v="First Class"/>
    <s v="ES-14080"/>
    <s v="Erin Smith"/>
    <s v="Corporate"/>
    <x v="0"/>
    <x v="228"/>
    <x v="16"/>
    <n v="85281"/>
    <x v="1"/>
    <s v="OFF-PA-10001838"/>
    <x v="1"/>
    <s v="Paper"/>
    <x v="1008"/>
    <x v="2541"/>
    <n v="2"/>
    <n v="0.2"/>
    <x v="2811"/>
    <s v="low"/>
    <s v="Next time"/>
    <s v="Erin Smith"/>
    <s v="OFF-PA-10001838"/>
    <s v="Office Supplies"/>
  </r>
  <r>
    <n v="3224"/>
    <x v="1600"/>
    <x v="852"/>
    <d v="2014-10-05T00:00:00"/>
    <s v="First Class"/>
    <s v="ES-14080"/>
    <s v="Erin Smith"/>
    <s v="Corporate"/>
    <x v="0"/>
    <x v="228"/>
    <x v="16"/>
    <n v="85281"/>
    <x v="1"/>
    <s v="OFF-FA-10000735"/>
    <x v="1"/>
    <s v="Fasteners"/>
    <x v="128"/>
    <x v="1081"/>
    <n v="2"/>
    <n v="0.2"/>
    <x v="2812"/>
    <s v="low"/>
    <s v="Next time"/>
    <s v="Erin Smith"/>
    <s v="OFF-FA-10000735"/>
    <s v="Office Supplies"/>
  </r>
  <r>
    <n v="3225"/>
    <x v="1600"/>
    <x v="852"/>
    <d v="2014-10-05T00:00:00"/>
    <s v="First Class"/>
    <s v="ES-14080"/>
    <s v="Erin Smith"/>
    <s v="Corporate"/>
    <x v="0"/>
    <x v="228"/>
    <x v="16"/>
    <n v="85281"/>
    <x v="1"/>
    <s v="TEC-PH-10001760"/>
    <x v="2"/>
    <s v="Phones"/>
    <x v="257"/>
    <x v="2542"/>
    <n v="2"/>
    <n v="0.2"/>
    <x v="2813"/>
    <s v="low"/>
    <s v="Next time"/>
    <s v="Erin Smith"/>
    <s v="TEC-PH-10001760"/>
    <s v="Technology"/>
  </r>
  <r>
    <n v="3226"/>
    <x v="1600"/>
    <x v="852"/>
    <d v="2014-10-05T00:00:00"/>
    <s v="First Class"/>
    <s v="ES-14080"/>
    <s v="Erin Smith"/>
    <s v="Corporate"/>
    <x v="0"/>
    <x v="228"/>
    <x v="16"/>
    <n v="85281"/>
    <x v="1"/>
    <s v="OFF-EN-10004846"/>
    <x v="1"/>
    <s v="Envelopes"/>
    <x v="1497"/>
    <x v="2543"/>
    <n v="6"/>
    <n v="0.2"/>
    <x v="2814"/>
    <s v="low"/>
    <s v="Next time"/>
    <s v="Erin Smith"/>
    <s v="OFF-EN-10004846"/>
    <s v="Office Supplies"/>
  </r>
  <r>
    <n v="3227"/>
    <x v="1600"/>
    <x v="852"/>
    <d v="2014-10-05T00:00:00"/>
    <s v="First Class"/>
    <s v="ES-14080"/>
    <s v="Erin Smith"/>
    <s v="Corporate"/>
    <x v="0"/>
    <x v="228"/>
    <x v="16"/>
    <n v="85281"/>
    <x v="1"/>
    <s v="OFF-SU-10003567"/>
    <x v="1"/>
    <s v="Supplies"/>
    <x v="1498"/>
    <x v="2544"/>
    <n v="2"/>
    <n v="0.2"/>
    <x v="2815"/>
    <s v="low"/>
    <s v="Next time"/>
    <s v="Erin Smith"/>
    <s v="OFF-SU-10003567"/>
    <s v="Office Supplies"/>
  </r>
  <r>
    <n v="3228"/>
    <x v="1600"/>
    <x v="852"/>
    <d v="2014-10-05T00:00:00"/>
    <s v="First Class"/>
    <s v="ES-14080"/>
    <s v="Erin Smith"/>
    <s v="Corporate"/>
    <x v="0"/>
    <x v="228"/>
    <x v="16"/>
    <n v="85281"/>
    <x v="1"/>
    <s v="TEC-PH-10001557"/>
    <x v="2"/>
    <s v="Phones"/>
    <x v="664"/>
    <x v="84"/>
    <n v="3"/>
    <n v="0.2"/>
    <x v="144"/>
    <s v="low"/>
    <s v="Next time"/>
    <s v="Erin Smith"/>
    <s v="TEC-PH-10001557"/>
    <s v="Technology"/>
  </r>
  <r>
    <n v="3229"/>
    <x v="1600"/>
    <x v="852"/>
    <d v="2014-10-05T00:00:00"/>
    <s v="First Class"/>
    <s v="ES-14080"/>
    <s v="Erin Smith"/>
    <s v="Corporate"/>
    <x v="0"/>
    <x v="228"/>
    <x v="16"/>
    <n v="85281"/>
    <x v="1"/>
    <s v="TEC-AC-10003038"/>
    <x v="2"/>
    <s v="Accessories"/>
    <x v="1033"/>
    <x v="181"/>
    <n v="1"/>
    <n v="0.2"/>
    <x v="2816"/>
    <s v="low"/>
    <s v="Next time"/>
    <s v="Erin Smith"/>
    <s v="TEC-AC-10003038"/>
    <s v="Technology"/>
  </r>
  <r>
    <n v="3230"/>
    <x v="1601"/>
    <x v="430"/>
    <d v="2014-08-16T00:00:00"/>
    <s v="Standard Class"/>
    <s v="KL-16645"/>
    <s v="Ken Lonsdale"/>
    <s v="Consumer"/>
    <x v="0"/>
    <x v="20"/>
    <x v="15"/>
    <n v="10035"/>
    <x v="3"/>
    <s v="OFF-ST-10004459"/>
    <x v="1"/>
    <s v="Storage"/>
    <x v="459"/>
    <x v="2545"/>
    <n v="1"/>
    <n v="0"/>
    <x v="2817"/>
    <s v="low"/>
    <s v="Next time"/>
    <s v="Ken Lonsdale"/>
    <s v="OFF-ST-10004459"/>
    <s v="Office Supplies"/>
  </r>
  <r>
    <n v="3231"/>
    <x v="1602"/>
    <x v="853"/>
    <d v="2017-09-05T00:00:00"/>
    <s v="Second Class"/>
    <s v="BN-11515"/>
    <s v="Bradley Nguyen"/>
    <s v="Consumer"/>
    <x v="0"/>
    <x v="20"/>
    <x v="15"/>
    <n v="10009"/>
    <x v="3"/>
    <s v="FUR-FU-10004960"/>
    <x v="0"/>
    <s v="Furnishings"/>
    <x v="928"/>
    <x v="9"/>
    <n v="5"/>
    <n v="0"/>
    <x v="2818"/>
    <s v="low"/>
    <s v="Next time"/>
    <s v="Bradley Nguyen"/>
    <s v="FUR-FU-10004960"/>
    <s v="Furniture"/>
  </r>
  <r>
    <n v="3232"/>
    <x v="1603"/>
    <x v="513"/>
    <d v="2017-04-22T00:00:00"/>
    <s v="Standard Class"/>
    <s v="ND-18370"/>
    <s v="Natalie DeCherney"/>
    <s v="Consumer"/>
    <x v="0"/>
    <x v="12"/>
    <x v="5"/>
    <n v="77095"/>
    <x v="2"/>
    <s v="OFF-BI-10000632"/>
    <x v="1"/>
    <s v="Binders"/>
    <x v="1297"/>
    <x v="2522"/>
    <n v="3"/>
    <n v="0.8"/>
    <x v="2782"/>
    <s v="low"/>
    <s v="Next time"/>
    <s v="Natalie Decherney"/>
    <s v="OFF-BI-10000632"/>
    <s v="Office Supplies"/>
  </r>
  <r>
    <n v="3233"/>
    <x v="1603"/>
    <x v="513"/>
    <d v="2017-04-22T00:00:00"/>
    <s v="Standard Class"/>
    <s v="ND-18370"/>
    <s v="Natalie DeCherney"/>
    <s v="Consumer"/>
    <x v="0"/>
    <x v="12"/>
    <x v="5"/>
    <n v="77095"/>
    <x v="2"/>
    <s v="OFF-BI-10001107"/>
    <x v="1"/>
    <s v="Binders"/>
    <x v="497"/>
    <x v="1671"/>
    <n v="1"/>
    <n v="0.8"/>
    <x v="2819"/>
    <s v="low"/>
    <s v="Next time"/>
    <s v="Natalie Decherney"/>
    <s v="OFF-BI-10001107"/>
    <s v="Office Supplies"/>
  </r>
  <r>
    <n v="3234"/>
    <x v="1603"/>
    <x v="513"/>
    <d v="2017-04-22T00:00:00"/>
    <s v="Standard Class"/>
    <s v="ND-18370"/>
    <s v="Natalie DeCherney"/>
    <s v="Consumer"/>
    <x v="0"/>
    <x v="12"/>
    <x v="5"/>
    <n v="77095"/>
    <x v="2"/>
    <s v="OFF-ST-10002301"/>
    <x v="1"/>
    <s v="Storage"/>
    <x v="1499"/>
    <x v="2546"/>
    <n v="2"/>
    <n v="0.2"/>
    <x v="2820"/>
    <s v="low"/>
    <s v="Next time"/>
    <s v="Natalie Decherney"/>
    <s v="OFF-ST-10002301"/>
    <s v="Office Supplies"/>
  </r>
  <r>
    <n v="3235"/>
    <x v="1604"/>
    <x v="423"/>
    <d v="2016-04-27T00:00:00"/>
    <s v="First Class"/>
    <s v="JL-15130"/>
    <s v="Jack Lebron"/>
    <s v="Consumer"/>
    <x v="0"/>
    <x v="169"/>
    <x v="1"/>
    <n v="92503"/>
    <x v="1"/>
    <s v="OFF-BI-10003355"/>
    <x v="1"/>
    <s v="Binders"/>
    <x v="591"/>
    <x v="2176"/>
    <n v="1"/>
    <n v="0.2"/>
    <x v="2821"/>
    <s v="low"/>
    <s v="Next time"/>
    <s v="Jack Lebron"/>
    <s v="OFF-BI-10003355"/>
    <s v="Office Supplies"/>
  </r>
  <r>
    <n v="3236"/>
    <x v="1605"/>
    <x v="804"/>
    <d v="2016-01-15T00:00:00"/>
    <s v="Same Day"/>
    <s v="RC-19825"/>
    <s v="Roy Collins"/>
    <s v="Consumer"/>
    <x v="0"/>
    <x v="54"/>
    <x v="29"/>
    <n v="6824"/>
    <x v="3"/>
    <s v="FUR-TA-10002903"/>
    <x v="0"/>
    <s v="Tables"/>
    <x v="258"/>
    <x v="2547"/>
    <n v="1"/>
    <n v="0.3"/>
    <x v="2822"/>
    <s v="low"/>
    <s v="Next time"/>
    <s v="Roy Collins"/>
    <s v="FUR-TA-10002903"/>
    <s v="Furniture"/>
  </r>
  <r>
    <n v="3237"/>
    <x v="1606"/>
    <x v="440"/>
    <d v="2016-05-02T00:00:00"/>
    <s v="Same Day"/>
    <s v="CC-12475"/>
    <s v="Cindy Chapman"/>
    <s v="Consumer"/>
    <x v="0"/>
    <x v="20"/>
    <x v="15"/>
    <n v="10024"/>
    <x v="3"/>
    <s v="OFF-ST-10001580"/>
    <x v="1"/>
    <s v="Storage"/>
    <x v="355"/>
    <x v="2548"/>
    <n v="3"/>
    <n v="0"/>
    <x v="2823"/>
    <s v="low"/>
    <s v="Next time"/>
    <s v="Cindy Chapman"/>
    <s v="OFF-ST-10001580"/>
    <s v="Office Supplies"/>
  </r>
  <r>
    <n v="3238"/>
    <x v="1606"/>
    <x v="440"/>
    <d v="2016-05-02T00:00:00"/>
    <s v="Same Day"/>
    <s v="CC-12475"/>
    <s v="Cindy Chapman"/>
    <s v="Consumer"/>
    <x v="0"/>
    <x v="20"/>
    <x v="15"/>
    <n v="10024"/>
    <x v="3"/>
    <s v="OFF-BI-10000315"/>
    <x v="1"/>
    <s v="Binders"/>
    <x v="412"/>
    <x v="2549"/>
    <n v="3"/>
    <n v="0.2"/>
    <x v="2824"/>
    <s v="low"/>
    <s v="Next time"/>
    <s v="Cindy Chapman"/>
    <s v="OFF-BI-10000315"/>
    <s v="Office Supplies"/>
  </r>
  <r>
    <n v="3239"/>
    <x v="1607"/>
    <x v="73"/>
    <d v="2016-11-27T00:00:00"/>
    <s v="Standard Class"/>
    <s v="DW-13195"/>
    <s v="David Wiener"/>
    <s v="Corporate"/>
    <x v="0"/>
    <x v="12"/>
    <x v="5"/>
    <n v="77095"/>
    <x v="2"/>
    <s v="FUR-CH-10003774"/>
    <x v="0"/>
    <s v="Chairs"/>
    <x v="1194"/>
    <x v="2550"/>
    <n v="5"/>
    <n v="0.3"/>
    <x v="2825"/>
    <s v="low"/>
    <s v="Next time"/>
    <s v="David Wiener"/>
    <s v="FUR-CH-10003774"/>
    <s v="Furniture"/>
  </r>
  <r>
    <n v="3240"/>
    <x v="1607"/>
    <x v="73"/>
    <d v="2016-11-27T00:00:00"/>
    <s v="Standard Class"/>
    <s v="DW-13195"/>
    <s v="David Wiener"/>
    <s v="Corporate"/>
    <x v="0"/>
    <x v="12"/>
    <x v="5"/>
    <n v="77095"/>
    <x v="2"/>
    <s v="TEC-PH-10003095"/>
    <x v="2"/>
    <s v="Phones"/>
    <x v="1500"/>
    <x v="2551"/>
    <n v="7"/>
    <n v="0.2"/>
    <x v="2826"/>
    <s v="low"/>
    <s v="Next time"/>
    <s v="David Wiener"/>
    <s v="TEC-PH-10003095"/>
    <s v="Technology"/>
  </r>
  <r>
    <n v="3241"/>
    <x v="1607"/>
    <x v="73"/>
    <d v="2016-11-27T00:00:00"/>
    <s v="Standard Class"/>
    <s v="DW-13195"/>
    <s v="David Wiener"/>
    <s v="Corporate"/>
    <x v="0"/>
    <x v="12"/>
    <x v="5"/>
    <n v="77095"/>
    <x v="2"/>
    <s v="FUR-FU-10000023"/>
    <x v="0"/>
    <s v="Furnishings"/>
    <x v="325"/>
    <x v="2552"/>
    <n v="3"/>
    <n v="0.6"/>
    <x v="2827"/>
    <s v="low"/>
    <s v="Next time"/>
    <s v="David Wiener"/>
    <s v="FUR-FU-10000023"/>
    <s v="Furniture"/>
  </r>
  <r>
    <n v="3242"/>
    <x v="1608"/>
    <x v="854"/>
    <d v="2016-02-03T00:00:00"/>
    <s v="First Class"/>
    <s v="CK-12760"/>
    <s v="Cyma Kinney"/>
    <s v="Corporate"/>
    <x v="0"/>
    <x v="81"/>
    <x v="17"/>
    <n v="22204"/>
    <x v="0"/>
    <s v="OFF-ST-10002214"/>
    <x v="1"/>
    <s v="Storage"/>
    <x v="1003"/>
    <x v="1982"/>
    <n v="5"/>
    <n v="0"/>
    <x v="2139"/>
    <s v="low"/>
    <s v="Next time"/>
    <s v="Cyma Kinney"/>
    <s v="OFF-ST-10002214"/>
    <s v="Office Supplies"/>
  </r>
  <r>
    <n v="3243"/>
    <x v="1609"/>
    <x v="185"/>
    <d v="2017-04-05T00:00:00"/>
    <s v="Second Class"/>
    <s v="EG-13900"/>
    <s v="Emily Grady"/>
    <s v="Consumer"/>
    <x v="0"/>
    <x v="22"/>
    <x v="10"/>
    <n v="60623"/>
    <x v="2"/>
    <s v="OFF-BI-10002799"/>
    <x v="1"/>
    <s v="Binders"/>
    <x v="1459"/>
    <x v="2553"/>
    <n v="13"/>
    <n v="0.8"/>
    <x v="2828"/>
    <s v="low"/>
    <s v="Next time"/>
    <s v="Emily Grady"/>
    <s v="OFF-BI-10002799"/>
    <s v="Office Supplies"/>
  </r>
  <r>
    <n v="3244"/>
    <x v="1610"/>
    <x v="96"/>
    <d v="2017-12-05T00:00:00"/>
    <s v="Standard Class"/>
    <s v="SJ-20215"/>
    <s v="Sarah Jordon"/>
    <s v="Consumer"/>
    <x v="0"/>
    <x v="55"/>
    <x v="5"/>
    <n v="75051"/>
    <x v="2"/>
    <s v="TEC-PH-10004912"/>
    <x v="2"/>
    <s v="Phones"/>
    <x v="1501"/>
    <x v="2554"/>
    <n v="5"/>
    <n v="0.2"/>
    <x v="2829"/>
    <s v="low"/>
    <s v="Next time"/>
    <s v="Sarah Jordon"/>
    <s v="TEC-PH-10004912"/>
    <s v="Technology"/>
  </r>
  <r>
    <n v="3245"/>
    <x v="1610"/>
    <x v="96"/>
    <d v="2017-12-05T00:00:00"/>
    <s v="Standard Class"/>
    <s v="SJ-20215"/>
    <s v="Sarah Jordon"/>
    <s v="Consumer"/>
    <x v="0"/>
    <x v="55"/>
    <x v="5"/>
    <n v="75051"/>
    <x v="2"/>
    <s v="FUR-CH-10002602"/>
    <x v="0"/>
    <s v="Chairs"/>
    <x v="291"/>
    <x v="2555"/>
    <n v="3"/>
    <n v="0.3"/>
    <x v="2830"/>
    <s v="low"/>
    <s v="Next time"/>
    <s v="Sarah Jordon"/>
    <s v="FUR-CH-10002602"/>
    <s v="Furniture"/>
  </r>
  <r>
    <n v="3246"/>
    <x v="1611"/>
    <x v="389"/>
    <d v="2017-12-12T00:00:00"/>
    <s v="Second Class"/>
    <s v="BP-11185"/>
    <s v="Ben Peterman"/>
    <s v="Corporate"/>
    <x v="0"/>
    <x v="4"/>
    <x v="4"/>
    <n v="98103"/>
    <x v="1"/>
    <s v="TEC-AC-10004510"/>
    <x v="2"/>
    <s v="Accessories"/>
    <x v="953"/>
    <x v="1216"/>
    <n v="3"/>
    <n v="0"/>
    <x v="1266"/>
    <s v="low"/>
    <s v="Next time"/>
    <s v="Ben Peterman"/>
    <s v="TEC-AC-10004510"/>
    <s v="Technology"/>
  </r>
  <r>
    <n v="3247"/>
    <x v="1611"/>
    <x v="389"/>
    <d v="2017-12-12T00:00:00"/>
    <s v="Second Class"/>
    <s v="BP-11185"/>
    <s v="Ben Peterman"/>
    <s v="Corporate"/>
    <x v="0"/>
    <x v="4"/>
    <x v="4"/>
    <n v="98103"/>
    <x v="1"/>
    <s v="OFF-ST-10000060"/>
    <x v="1"/>
    <s v="Storage"/>
    <x v="392"/>
    <x v="1754"/>
    <n v="5"/>
    <n v="0"/>
    <x v="1880"/>
    <s v="low"/>
    <s v="Next time"/>
    <s v="Ben Peterman"/>
    <s v="OFF-ST-10000060"/>
    <s v="Office Supplies"/>
  </r>
  <r>
    <n v="3248"/>
    <x v="1611"/>
    <x v="389"/>
    <d v="2017-12-12T00:00:00"/>
    <s v="Second Class"/>
    <s v="BP-11185"/>
    <s v="Ben Peterman"/>
    <s v="Corporate"/>
    <x v="0"/>
    <x v="4"/>
    <x v="4"/>
    <n v="98103"/>
    <x v="1"/>
    <s v="OFF-AR-10000799"/>
    <x v="1"/>
    <s v="Art"/>
    <x v="1502"/>
    <x v="2556"/>
    <n v="3"/>
    <n v="0"/>
    <x v="2831"/>
    <s v="low"/>
    <s v="Next time"/>
    <s v="Ben Peterman"/>
    <s v="OFF-AR-10000799"/>
    <s v="Office Supplies"/>
  </r>
  <r>
    <n v="3249"/>
    <x v="1612"/>
    <x v="42"/>
    <d v="2016-09-21T00:00:00"/>
    <s v="Standard Class"/>
    <s v="SJ-20125"/>
    <s v="Sanjit Jacobs"/>
    <s v="Home Office"/>
    <x v="0"/>
    <x v="4"/>
    <x v="4"/>
    <n v="98103"/>
    <x v="1"/>
    <s v="FUR-CH-10004875"/>
    <x v="0"/>
    <s v="Chairs"/>
    <x v="1445"/>
    <x v="2369"/>
    <n v="2"/>
    <n v="0.2"/>
    <x v="2595"/>
    <s v="low"/>
    <s v="Next time"/>
    <s v="Sanjit Jacobs"/>
    <s v="FUR-CH-10004875"/>
    <s v="Furniture"/>
  </r>
  <r>
    <n v="3250"/>
    <x v="1612"/>
    <x v="42"/>
    <d v="2016-09-21T00:00:00"/>
    <s v="Standard Class"/>
    <s v="SJ-20125"/>
    <s v="Sanjit Jacobs"/>
    <s v="Home Office"/>
    <x v="0"/>
    <x v="4"/>
    <x v="4"/>
    <n v="98103"/>
    <x v="1"/>
    <s v="TEC-PH-10002085"/>
    <x v="2"/>
    <s v="Phones"/>
    <x v="665"/>
    <x v="550"/>
    <n v="2"/>
    <n v="0.2"/>
    <x v="2832"/>
    <s v="low"/>
    <s v="Next time"/>
    <s v="Sanjit Jacobs"/>
    <s v="TEC-PH-10002085"/>
    <s v="Technology"/>
  </r>
  <r>
    <n v="3251"/>
    <x v="1613"/>
    <x v="443"/>
    <d v="2016-12-29T00:00:00"/>
    <s v="Standard Class"/>
    <s v="MC-17590"/>
    <s v="Matt Collister"/>
    <s v="Corporate"/>
    <x v="0"/>
    <x v="354"/>
    <x v="12"/>
    <n v="49505"/>
    <x v="2"/>
    <s v="OFF-FA-10000992"/>
    <x v="1"/>
    <s v="Fasteners"/>
    <x v="1042"/>
    <x v="2557"/>
    <n v="7"/>
    <n v="0"/>
    <x v="2833"/>
    <s v="low"/>
    <s v="Next time"/>
    <s v="Matt Collister"/>
    <s v="OFF-FA-10000992"/>
    <s v="Office Supplies"/>
  </r>
  <r>
    <n v="3252"/>
    <x v="1614"/>
    <x v="827"/>
    <d v="2017-04-19T00:00:00"/>
    <s v="First Class"/>
    <s v="BG-11740"/>
    <s v="Bruce Geld"/>
    <s v="Consumer"/>
    <x v="0"/>
    <x v="10"/>
    <x v="9"/>
    <n v="19120"/>
    <x v="3"/>
    <s v="FUR-FU-10001473"/>
    <x v="0"/>
    <s v="Furnishings"/>
    <x v="1253"/>
    <x v="2558"/>
    <n v="3"/>
    <n v="0.2"/>
    <x v="2834"/>
    <s v="low"/>
    <s v="Next time"/>
    <s v="Bruce Geld"/>
    <s v="FUR-FU-10001473"/>
    <s v="Furniture"/>
  </r>
  <r>
    <n v="3253"/>
    <x v="1615"/>
    <x v="855"/>
    <d v="2017-10-30T00:00:00"/>
    <s v="Second Class"/>
    <s v="MA-17560"/>
    <s v="Matt Abelman"/>
    <s v="Home Office"/>
    <x v="0"/>
    <x v="22"/>
    <x v="10"/>
    <n v="60610"/>
    <x v="2"/>
    <s v="OFF-AR-10003045"/>
    <x v="1"/>
    <s v="Art"/>
    <x v="425"/>
    <x v="2559"/>
    <n v="3"/>
    <n v="0.2"/>
    <x v="2835"/>
    <s v="low"/>
    <s v="Next time"/>
    <s v="Matt Abelman"/>
    <s v="OFF-AR-10003045"/>
    <s v="Office Supplies"/>
  </r>
  <r>
    <n v="3254"/>
    <x v="1615"/>
    <x v="855"/>
    <d v="2017-10-30T00:00:00"/>
    <s v="Second Class"/>
    <s v="MA-17560"/>
    <s v="Matt Abelman"/>
    <s v="Home Office"/>
    <x v="0"/>
    <x v="22"/>
    <x v="10"/>
    <n v="60610"/>
    <x v="2"/>
    <s v="TEC-PH-10001536"/>
    <x v="2"/>
    <s v="Phones"/>
    <x v="1243"/>
    <x v="2560"/>
    <n v="2"/>
    <n v="0.2"/>
    <x v="2836"/>
    <s v="low"/>
    <s v="Next time"/>
    <s v="Matt Abelman"/>
    <s v="TEC-PH-10001536"/>
    <s v="Technology"/>
  </r>
  <r>
    <n v="3255"/>
    <x v="1616"/>
    <x v="630"/>
    <d v="2016-07-14T00:00:00"/>
    <s v="Standard Class"/>
    <s v="CC-12220"/>
    <s v="Chris Cortes"/>
    <s v="Consumer"/>
    <x v="0"/>
    <x v="4"/>
    <x v="4"/>
    <n v="98105"/>
    <x v="1"/>
    <s v="TEC-PH-10001580"/>
    <x v="2"/>
    <s v="Phones"/>
    <x v="234"/>
    <x v="2561"/>
    <n v="1"/>
    <n v="0.2"/>
    <x v="2837"/>
    <s v="low"/>
    <s v="Next time"/>
    <s v="Chris Cortes"/>
    <s v="TEC-PH-10001580"/>
    <s v="Technology"/>
  </r>
  <r>
    <n v="3256"/>
    <x v="1616"/>
    <x v="630"/>
    <d v="2016-07-14T00:00:00"/>
    <s v="Standard Class"/>
    <s v="CC-12220"/>
    <s v="Chris Cortes"/>
    <s v="Consumer"/>
    <x v="0"/>
    <x v="4"/>
    <x v="4"/>
    <n v="98105"/>
    <x v="1"/>
    <s v="OFF-BI-10004209"/>
    <x v="1"/>
    <s v="Binders"/>
    <x v="1215"/>
    <x v="1739"/>
    <n v="3"/>
    <n v="0.2"/>
    <x v="1860"/>
    <s v="low"/>
    <s v="Next time"/>
    <s v="Chris Cortes"/>
    <s v="OFF-BI-10004209"/>
    <s v="Office Supplies"/>
  </r>
  <r>
    <n v="3257"/>
    <x v="1617"/>
    <x v="101"/>
    <d v="2015-08-14T00:00:00"/>
    <s v="Standard Class"/>
    <s v="RA-19885"/>
    <s v="Ruben Ausman"/>
    <s v="Corporate"/>
    <x v="0"/>
    <x v="108"/>
    <x v="2"/>
    <n v="32216"/>
    <x v="0"/>
    <s v="OFF-LA-10001613"/>
    <x v="1"/>
    <s v="Labels"/>
    <x v="743"/>
    <x v="871"/>
    <n v="2"/>
    <n v="0.2"/>
    <x v="907"/>
    <s v="low"/>
    <s v="Next time"/>
    <s v="Ruben Ausman"/>
    <s v="OFF-LA-10001613"/>
    <s v="Office Supplies"/>
  </r>
  <r>
    <n v="3258"/>
    <x v="1618"/>
    <x v="10"/>
    <d v="2016-12-14T00:00:00"/>
    <s v="Second Class"/>
    <s v="DK-12835"/>
    <s v="Damala Kotsonis"/>
    <s v="Corporate"/>
    <x v="0"/>
    <x v="47"/>
    <x v="18"/>
    <n v="37064"/>
    <x v="0"/>
    <s v="FUR-TA-10001676"/>
    <x v="0"/>
    <s v="Tables"/>
    <x v="966"/>
    <x v="2562"/>
    <n v="3"/>
    <n v="0.4"/>
    <x v="2838"/>
    <s v="low"/>
    <s v="Next time"/>
    <s v="Damala Kotsonis"/>
    <s v="FUR-TA-10001676"/>
    <s v="Furniture"/>
  </r>
  <r>
    <n v="3259"/>
    <x v="1618"/>
    <x v="10"/>
    <d v="2016-12-14T00:00:00"/>
    <s v="Second Class"/>
    <s v="DK-12835"/>
    <s v="Damala Kotsonis"/>
    <s v="Corporate"/>
    <x v="0"/>
    <x v="47"/>
    <x v="18"/>
    <n v="37064"/>
    <x v="0"/>
    <s v="OFF-BI-10003712"/>
    <x v="1"/>
    <s v="Binders"/>
    <x v="696"/>
    <x v="194"/>
    <n v="2"/>
    <n v="0.7"/>
    <x v="2839"/>
    <s v="low"/>
    <s v="Next time"/>
    <s v="Damala Kotsonis"/>
    <s v="OFF-BI-10003712"/>
    <s v="Office Supplies"/>
  </r>
  <r>
    <n v="3260"/>
    <x v="1619"/>
    <x v="373"/>
    <d v="2016-11-17T00:00:00"/>
    <s v="Standard Class"/>
    <s v="LB-16795"/>
    <s v="Laurel Beltran"/>
    <s v="Home Office"/>
    <x v="0"/>
    <x v="336"/>
    <x v="10"/>
    <n v="60035"/>
    <x v="2"/>
    <s v="OFF-BI-10000285"/>
    <x v="1"/>
    <s v="Binders"/>
    <x v="461"/>
    <x v="2563"/>
    <n v="2"/>
    <n v="0.8"/>
    <x v="2840"/>
    <s v="low"/>
    <s v="Next time"/>
    <s v="Laurel Beltran"/>
    <s v="OFF-BI-10000285"/>
    <s v="Office Supplies"/>
  </r>
  <r>
    <n v="3261"/>
    <x v="1620"/>
    <x v="687"/>
    <d v="2014-11-15T00:00:00"/>
    <s v="First Class"/>
    <s v="CM-11815"/>
    <s v="Candace McMahon"/>
    <s v="Corporate"/>
    <x v="0"/>
    <x v="45"/>
    <x v="5"/>
    <n v="77506"/>
    <x v="2"/>
    <s v="OFF-PA-10004609"/>
    <x v="1"/>
    <s v="Paper"/>
    <x v="1503"/>
    <x v="557"/>
    <n v="4"/>
    <n v="0.2"/>
    <x v="570"/>
    <s v="low"/>
    <s v="Next time"/>
    <s v="Candace Mcmahon"/>
    <s v="OFF-PA-10004609"/>
    <s v="Office Supplies"/>
  </r>
  <r>
    <n v="3262"/>
    <x v="1621"/>
    <x v="664"/>
    <d v="2014-11-19T00:00:00"/>
    <s v="First Class"/>
    <s v="TS-21205"/>
    <s v="Thomas Seio"/>
    <s v="Corporate"/>
    <x v="0"/>
    <x v="8"/>
    <x v="1"/>
    <n v="94109"/>
    <x v="1"/>
    <s v="TEC-AC-10001314"/>
    <x v="2"/>
    <s v="Accessories"/>
    <x v="952"/>
    <x v="2564"/>
    <n v="2"/>
    <n v="0"/>
    <x v="2841"/>
    <s v="low"/>
    <s v="Next time"/>
    <s v="Thomas Seio"/>
    <s v="TEC-AC-10001314"/>
    <s v="Technology"/>
  </r>
  <r>
    <n v="3263"/>
    <x v="1621"/>
    <x v="664"/>
    <d v="2014-11-19T00:00:00"/>
    <s v="First Class"/>
    <s v="TS-21205"/>
    <s v="Thomas Seio"/>
    <s v="Corporate"/>
    <x v="0"/>
    <x v="8"/>
    <x v="1"/>
    <n v="94109"/>
    <x v="1"/>
    <s v="OFF-PA-10003395"/>
    <x v="1"/>
    <s v="Paper"/>
    <x v="656"/>
    <x v="2565"/>
    <n v="7"/>
    <n v="0"/>
    <x v="2842"/>
    <s v="low"/>
    <s v="Next time"/>
    <s v="Thomas Seio"/>
    <s v="OFF-PA-10003395"/>
    <s v="Office Supplies"/>
  </r>
  <r>
    <n v="3264"/>
    <x v="1621"/>
    <x v="664"/>
    <d v="2014-11-19T00:00:00"/>
    <s v="First Class"/>
    <s v="TS-21205"/>
    <s v="Thomas Seio"/>
    <s v="Corporate"/>
    <x v="0"/>
    <x v="8"/>
    <x v="1"/>
    <n v="94109"/>
    <x v="1"/>
    <s v="OFF-AP-10001242"/>
    <x v="1"/>
    <s v="Appliances"/>
    <x v="1417"/>
    <x v="2566"/>
    <n v="3"/>
    <n v="0"/>
    <x v="2843"/>
    <s v="low"/>
    <s v="Next time"/>
    <s v="Thomas Seio"/>
    <s v="OFF-AP-10001242"/>
    <s v="Office Supplies"/>
  </r>
  <r>
    <n v="3265"/>
    <x v="1622"/>
    <x v="758"/>
    <d v="2016-03-08T00:00:00"/>
    <s v="Second Class"/>
    <s v="RF-19345"/>
    <s v="Randy Ferguson"/>
    <s v="Corporate"/>
    <x v="0"/>
    <x v="100"/>
    <x v="2"/>
    <n v="33180"/>
    <x v="0"/>
    <s v="OFF-LA-10001641"/>
    <x v="1"/>
    <s v="Labels"/>
    <x v="1031"/>
    <x v="1942"/>
    <n v="4"/>
    <n v="0.2"/>
    <x v="2844"/>
    <s v="low"/>
    <s v="Next time"/>
    <s v="Randy Ferguson"/>
    <s v="OFF-LA-10001641"/>
    <s v="Office Supplies"/>
  </r>
  <r>
    <n v="3266"/>
    <x v="1623"/>
    <x v="856"/>
    <d v="2014-10-15T00:00:00"/>
    <s v="Standard Class"/>
    <s v="JF-15565"/>
    <s v="Jill Fjeld"/>
    <s v="Consumer"/>
    <x v="0"/>
    <x v="10"/>
    <x v="9"/>
    <n v="19120"/>
    <x v="3"/>
    <s v="OFF-ST-10003816"/>
    <x v="1"/>
    <s v="Storage"/>
    <x v="717"/>
    <x v="2567"/>
    <n v="2"/>
    <n v="0.2"/>
    <x v="2845"/>
    <s v="low"/>
    <s v="Next time"/>
    <s v="Jill Fjeld"/>
    <s v="OFF-ST-10003816"/>
    <s v="Office Supplies"/>
  </r>
  <r>
    <n v="3267"/>
    <x v="1623"/>
    <x v="856"/>
    <d v="2014-10-15T00:00:00"/>
    <s v="Standard Class"/>
    <s v="JF-15565"/>
    <s v="Jill Fjeld"/>
    <s v="Consumer"/>
    <x v="0"/>
    <x v="10"/>
    <x v="9"/>
    <n v="19120"/>
    <x v="3"/>
    <s v="OFF-EN-10002230"/>
    <x v="1"/>
    <s v="Envelopes"/>
    <x v="555"/>
    <x v="2568"/>
    <n v="3"/>
    <n v="0.2"/>
    <x v="2846"/>
    <s v="low"/>
    <s v="Next time"/>
    <s v="Jill Fjeld"/>
    <s v="OFF-EN-10002230"/>
    <s v="Office Supplies"/>
  </r>
  <r>
    <n v="3268"/>
    <x v="1624"/>
    <x v="857"/>
    <d v="2014-05-29T00:00:00"/>
    <s v="Standard Class"/>
    <s v="EH-14185"/>
    <s v="Evan Henry"/>
    <s v="Consumer"/>
    <x v="0"/>
    <x v="27"/>
    <x v="19"/>
    <n v="35601"/>
    <x v="0"/>
    <s v="TEC-PH-10002660"/>
    <x v="2"/>
    <s v="Phones"/>
    <x v="704"/>
    <x v="2569"/>
    <n v="2"/>
    <n v="0"/>
    <x v="2847"/>
    <s v="low"/>
    <s v="Next time"/>
    <s v="Evan Henry"/>
    <s v="TEC-PH-10002660"/>
    <s v="Technology"/>
  </r>
  <r>
    <n v="3269"/>
    <x v="1624"/>
    <x v="857"/>
    <d v="2014-05-29T00:00:00"/>
    <s v="Standard Class"/>
    <s v="EH-14185"/>
    <s v="Evan Henry"/>
    <s v="Consumer"/>
    <x v="0"/>
    <x v="27"/>
    <x v="19"/>
    <n v="35601"/>
    <x v="0"/>
    <s v="TEC-PH-10003171"/>
    <x v="2"/>
    <s v="Phones"/>
    <x v="1504"/>
    <x v="2570"/>
    <n v="1"/>
    <n v="0"/>
    <x v="2848"/>
    <s v="low"/>
    <s v="Next time"/>
    <s v="Evan Henry"/>
    <s v="TEC-PH-10003171"/>
    <s v="Technology"/>
  </r>
  <r>
    <n v="3270"/>
    <x v="1625"/>
    <x v="858"/>
    <d v="2014-07-19T00:00:00"/>
    <s v="Standard Class"/>
    <s v="VW-21775"/>
    <s v="Victoria Wilson"/>
    <s v="Corporate"/>
    <x v="0"/>
    <x v="298"/>
    <x v="44"/>
    <n v="57103"/>
    <x v="2"/>
    <s v="TEC-AC-10003709"/>
    <x v="2"/>
    <s v="Accessories"/>
    <x v="1413"/>
    <x v="1179"/>
    <n v="3"/>
    <n v="0"/>
    <x v="2849"/>
    <s v="low"/>
    <s v="Next time"/>
    <s v="Victoria Wilson"/>
    <s v="TEC-AC-10003709"/>
    <s v="Technology"/>
  </r>
  <r>
    <n v="3271"/>
    <x v="1625"/>
    <x v="858"/>
    <d v="2014-07-19T00:00:00"/>
    <s v="Standard Class"/>
    <s v="VW-21775"/>
    <s v="Victoria Wilson"/>
    <s v="Corporate"/>
    <x v="0"/>
    <x v="298"/>
    <x v="44"/>
    <n v="57103"/>
    <x v="2"/>
    <s v="OFF-FA-10000304"/>
    <x v="1"/>
    <s v="Fasteners"/>
    <x v="52"/>
    <x v="2571"/>
    <n v="3"/>
    <n v="0"/>
    <x v="2850"/>
    <s v="low"/>
    <s v="Next time"/>
    <s v="Victoria Wilson"/>
    <s v="OFF-FA-10000304"/>
    <s v="Office Supplies"/>
  </r>
  <r>
    <n v="3272"/>
    <x v="1626"/>
    <x v="17"/>
    <d v="2015-12-29T00:00:00"/>
    <s v="Second Class"/>
    <s v="KN-16450"/>
    <s v="Kean Nguyen"/>
    <s v="Corporate"/>
    <x v="0"/>
    <x v="355"/>
    <x v="1"/>
    <n v="93277"/>
    <x v="1"/>
    <s v="TEC-AC-10003709"/>
    <x v="2"/>
    <s v="Accessories"/>
    <x v="1413"/>
    <x v="1054"/>
    <n v="8"/>
    <n v="0"/>
    <x v="1850"/>
    <s v="low"/>
    <s v="Next time"/>
    <s v="Kean Nguyen"/>
    <s v="TEC-AC-10003709"/>
    <s v="Technology"/>
  </r>
  <r>
    <n v="3273"/>
    <x v="1627"/>
    <x v="97"/>
    <d v="2015-02-16T00:00:00"/>
    <s v="Standard Class"/>
    <s v="SJ-20215"/>
    <s v="Sarah Jordon"/>
    <s v="Consumer"/>
    <x v="0"/>
    <x v="1"/>
    <x v="1"/>
    <n v="90049"/>
    <x v="1"/>
    <s v="FUR-CH-10002774"/>
    <x v="0"/>
    <s v="Chairs"/>
    <x v="23"/>
    <x v="2572"/>
    <n v="5"/>
    <n v="0.2"/>
    <x v="2851"/>
    <s v="low"/>
    <s v="Next time"/>
    <s v="Sarah Jordon"/>
    <s v="FUR-CH-10002774"/>
    <s v="Furniture"/>
  </r>
  <r>
    <n v="3274"/>
    <x v="1628"/>
    <x v="540"/>
    <d v="2017-05-12T00:00:00"/>
    <s v="Standard Class"/>
    <s v="PS-19045"/>
    <s v="Penelope Sewall"/>
    <s v="Home Office"/>
    <x v="0"/>
    <x v="1"/>
    <x v="1"/>
    <n v="90032"/>
    <x v="1"/>
    <s v="TEC-CO-10001046"/>
    <x v="2"/>
    <s v="Copiers"/>
    <x v="883"/>
    <x v="2573"/>
    <n v="6"/>
    <n v="0.2"/>
    <x v="2852"/>
    <s v="high"/>
    <s v="Good Performance"/>
    <s v="Penelope Sewall"/>
    <s v="TEC-CO-10001046"/>
    <s v="Technology"/>
  </r>
  <r>
    <n v="3275"/>
    <x v="1629"/>
    <x v="808"/>
    <d v="2017-11-06T00:00:00"/>
    <s v="Standard Class"/>
    <s v="KM-16225"/>
    <s v="Kalyca Meade"/>
    <s v="Corporate"/>
    <x v="0"/>
    <x v="356"/>
    <x v="41"/>
    <n v="66212"/>
    <x v="2"/>
    <s v="OFF-FA-10003495"/>
    <x v="1"/>
    <s v="Fasteners"/>
    <x v="128"/>
    <x v="2556"/>
    <n v="3"/>
    <n v="0"/>
    <x v="2853"/>
    <s v="low"/>
    <s v="Next time"/>
    <s v="Kalyca Meade"/>
    <s v="OFF-FA-10003495"/>
    <s v="Office Supplies"/>
  </r>
  <r>
    <n v="3276"/>
    <x v="1629"/>
    <x v="808"/>
    <d v="2017-11-06T00:00:00"/>
    <s v="Standard Class"/>
    <s v="KM-16225"/>
    <s v="Kalyca Meade"/>
    <s v="Corporate"/>
    <x v="0"/>
    <x v="356"/>
    <x v="41"/>
    <n v="66212"/>
    <x v="2"/>
    <s v="OFF-AR-10004685"/>
    <x v="1"/>
    <s v="Art"/>
    <x v="183"/>
    <x v="2574"/>
    <n v="6"/>
    <n v="0"/>
    <x v="2854"/>
    <s v="low"/>
    <s v="Next time"/>
    <s v="Kalyca Meade"/>
    <s v="OFF-AR-10004685"/>
    <s v="Office Supplies"/>
  </r>
  <r>
    <n v="3277"/>
    <x v="1630"/>
    <x v="267"/>
    <d v="2014-04-09T00:00:00"/>
    <s v="Second Class"/>
    <s v="GM-14695"/>
    <s v="Greg Maxwell"/>
    <s v="Corporate"/>
    <x v="0"/>
    <x v="166"/>
    <x v="17"/>
    <n v="22304"/>
    <x v="0"/>
    <s v="OFF-AR-10004757"/>
    <x v="1"/>
    <s v="Art"/>
    <x v="346"/>
    <x v="1003"/>
    <n v="7"/>
    <n v="0"/>
    <x v="2855"/>
    <s v="low"/>
    <s v="Next time"/>
    <s v="Greg Maxwell"/>
    <s v="OFF-AR-10004757"/>
    <s v="Office Supplies"/>
  </r>
  <r>
    <n v="3278"/>
    <x v="1630"/>
    <x v="267"/>
    <d v="2014-04-09T00:00:00"/>
    <s v="Second Class"/>
    <s v="GM-14695"/>
    <s v="Greg Maxwell"/>
    <s v="Corporate"/>
    <x v="0"/>
    <x v="166"/>
    <x v="17"/>
    <n v="22304"/>
    <x v="0"/>
    <s v="TEC-PH-10001615"/>
    <x v="2"/>
    <s v="Phones"/>
    <x v="1117"/>
    <x v="2575"/>
    <n v="1"/>
    <n v="0"/>
    <x v="2856"/>
    <s v="low"/>
    <s v="Next time"/>
    <s v="Greg Maxwell"/>
    <s v="TEC-PH-10001615"/>
    <s v="Technology"/>
  </r>
  <r>
    <n v="3279"/>
    <x v="1630"/>
    <x v="267"/>
    <d v="2014-04-09T00:00:00"/>
    <s v="Second Class"/>
    <s v="GM-14695"/>
    <s v="Greg Maxwell"/>
    <s v="Corporate"/>
    <x v="0"/>
    <x v="166"/>
    <x v="17"/>
    <n v="22304"/>
    <x v="0"/>
    <s v="OFF-PA-10003349"/>
    <x v="1"/>
    <s v="Paper"/>
    <x v="220"/>
    <x v="91"/>
    <n v="2"/>
    <n v="0"/>
    <x v="2027"/>
    <s v="low"/>
    <s v="Next time"/>
    <s v="Greg Maxwell"/>
    <s v="OFF-PA-10003349"/>
    <s v="Office Supplies"/>
  </r>
  <r>
    <n v="3280"/>
    <x v="1630"/>
    <x v="267"/>
    <d v="2014-04-09T00:00:00"/>
    <s v="Second Class"/>
    <s v="GM-14695"/>
    <s v="Greg Maxwell"/>
    <s v="Corporate"/>
    <x v="0"/>
    <x v="166"/>
    <x v="17"/>
    <n v="22304"/>
    <x v="0"/>
    <s v="OFF-AR-10000127"/>
    <x v="1"/>
    <s v="Art"/>
    <x v="1195"/>
    <x v="1003"/>
    <n v="7"/>
    <n v="0"/>
    <x v="1046"/>
    <s v="low"/>
    <s v="Next time"/>
    <s v="Greg Maxwell"/>
    <s v="OFF-AR-10000127"/>
    <s v="Office Supplies"/>
  </r>
  <r>
    <n v="3281"/>
    <x v="1630"/>
    <x v="267"/>
    <d v="2014-04-09T00:00:00"/>
    <s v="Second Class"/>
    <s v="GM-14695"/>
    <s v="Greg Maxwell"/>
    <s v="Corporate"/>
    <x v="0"/>
    <x v="166"/>
    <x v="17"/>
    <n v="22304"/>
    <x v="0"/>
    <s v="OFF-SU-10002881"/>
    <x v="1"/>
    <s v="Supplies"/>
    <x v="466"/>
    <x v="2576"/>
    <n v="5"/>
    <n v="0"/>
    <x v="2857"/>
    <s v="high"/>
    <s v="Next time"/>
    <s v="Greg Maxwell"/>
    <s v="OFF-SU-10002881"/>
    <s v="Office Supplies"/>
  </r>
  <r>
    <n v="3282"/>
    <x v="1631"/>
    <x v="328"/>
    <d v="2014-09-24T00:00:00"/>
    <s v="Standard Class"/>
    <s v="KT-16465"/>
    <s v="Kean Takahito"/>
    <s v="Consumer"/>
    <x v="0"/>
    <x v="253"/>
    <x v="3"/>
    <n v="27604"/>
    <x v="0"/>
    <s v="TEC-AC-10001109"/>
    <x v="2"/>
    <s v="Accessories"/>
    <x v="1007"/>
    <x v="730"/>
    <n v="2"/>
    <n v="0.2"/>
    <x v="833"/>
    <s v="low"/>
    <s v="Next time"/>
    <s v="Kean Takahito"/>
    <s v="TEC-AC-10001109"/>
    <s v="Technology"/>
  </r>
  <r>
    <n v="3283"/>
    <x v="1631"/>
    <x v="328"/>
    <d v="2014-09-24T00:00:00"/>
    <s v="Standard Class"/>
    <s v="KT-16465"/>
    <s v="Kean Takahito"/>
    <s v="Consumer"/>
    <x v="0"/>
    <x v="253"/>
    <x v="3"/>
    <n v="27604"/>
    <x v="0"/>
    <s v="OFF-PA-10000682"/>
    <x v="1"/>
    <s v="Paper"/>
    <x v="868"/>
    <x v="696"/>
    <n v="1"/>
    <n v="0.2"/>
    <x v="713"/>
    <s v="low"/>
    <s v="Next time"/>
    <s v="Kean Takahito"/>
    <s v="OFF-PA-10000682"/>
    <s v="Office Supplies"/>
  </r>
  <r>
    <n v="3284"/>
    <x v="1632"/>
    <x v="587"/>
    <d v="2014-10-06T00:00:00"/>
    <s v="Standard Class"/>
    <s v="MH-17785"/>
    <s v="Maya Herman"/>
    <s v="Corporate"/>
    <x v="0"/>
    <x v="20"/>
    <x v="15"/>
    <n v="10035"/>
    <x v="3"/>
    <s v="FUR-FU-10000221"/>
    <x v="0"/>
    <s v="Furnishings"/>
    <x v="534"/>
    <x v="593"/>
    <n v="3"/>
    <n v="0"/>
    <x v="2858"/>
    <s v="low"/>
    <s v="Next time"/>
    <s v="Maya Herman"/>
    <s v="FUR-FU-10000221"/>
    <s v="Furniture"/>
  </r>
  <r>
    <n v="3285"/>
    <x v="1633"/>
    <x v="171"/>
    <d v="2014-09-17T00:00:00"/>
    <s v="Standard Class"/>
    <s v="AF-10885"/>
    <s v="Art Foster"/>
    <s v="Consumer"/>
    <x v="0"/>
    <x v="54"/>
    <x v="24"/>
    <n v="45014"/>
    <x v="3"/>
    <s v="OFF-BI-10002429"/>
    <x v="1"/>
    <s v="Binders"/>
    <x v="472"/>
    <x v="2577"/>
    <n v="7"/>
    <n v="0.7"/>
    <x v="2859"/>
    <s v="low"/>
    <s v="Next time"/>
    <s v="Art Foster"/>
    <s v="OFF-BI-10002429"/>
    <s v="Office Supplies"/>
  </r>
  <r>
    <n v="3286"/>
    <x v="1634"/>
    <x v="297"/>
    <d v="2017-02-25T00:00:00"/>
    <s v="Standard Class"/>
    <s v="JP-16135"/>
    <s v="Julie Prescott"/>
    <s v="Home Office"/>
    <x v="0"/>
    <x v="254"/>
    <x v="26"/>
    <n v="74403"/>
    <x v="2"/>
    <s v="OFF-AR-10002375"/>
    <x v="1"/>
    <s v="Art"/>
    <x v="831"/>
    <x v="2578"/>
    <n v="2"/>
    <n v="0"/>
    <x v="2860"/>
    <s v="low"/>
    <s v="Next time"/>
    <s v="Julie Prescott"/>
    <s v="OFF-AR-10002375"/>
    <s v="Office Supplies"/>
  </r>
  <r>
    <n v="3287"/>
    <x v="1634"/>
    <x v="297"/>
    <d v="2017-02-25T00:00:00"/>
    <s v="Standard Class"/>
    <s v="JP-16135"/>
    <s v="Julie Prescott"/>
    <s v="Home Office"/>
    <x v="0"/>
    <x v="254"/>
    <x v="26"/>
    <n v="74403"/>
    <x v="2"/>
    <s v="OFF-AP-10000595"/>
    <x v="1"/>
    <s v="Appliances"/>
    <x v="1505"/>
    <x v="2579"/>
    <n v="3"/>
    <n v="0"/>
    <x v="2861"/>
    <s v="low"/>
    <s v="Next time"/>
    <s v="Julie Prescott"/>
    <s v="OFF-AP-10000595"/>
    <s v="Office Supplies"/>
  </r>
  <r>
    <n v="3288"/>
    <x v="1635"/>
    <x v="350"/>
    <d v="2015-12-15T00:00:00"/>
    <s v="First Class"/>
    <s v="RD-19585"/>
    <s v="Rob Dowd"/>
    <s v="Consumer"/>
    <x v="0"/>
    <x v="357"/>
    <x v="1"/>
    <n v="92592"/>
    <x v="1"/>
    <s v="TEC-PH-10001530"/>
    <x v="2"/>
    <s v="Phones"/>
    <x v="759"/>
    <x v="567"/>
    <n v="3"/>
    <n v="0.2"/>
    <x v="2862"/>
    <s v="low"/>
    <s v="Next time"/>
    <s v="Rob Dowd"/>
    <s v="TEC-PH-10001530"/>
    <s v="Technology"/>
  </r>
  <r>
    <n v="3289"/>
    <x v="1635"/>
    <x v="350"/>
    <d v="2015-12-15T00:00:00"/>
    <s v="First Class"/>
    <s v="RD-19585"/>
    <s v="Rob Dowd"/>
    <s v="Consumer"/>
    <x v="0"/>
    <x v="357"/>
    <x v="1"/>
    <n v="92592"/>
    <x v="1"/>
    <s v="OFF-BI-10000050"/>
    <x v="1"/>
    <s v="Binders"/>
    <x v="347"/>
    <x v="2580"/>
    <n v="5"/>
    <n v="0.2"/>
    <x v="2863"/>
    <s v="low"/>
    <s v="Next time"/>
    <s v="Rob Dowd"/>
    <s v="OFF-BI-10000050"/>
    <s v="Office Supplies"/>
  </r>
  <r>
    <n v="3290"/>
    <x v="1635"/>
    <x v="350"/>
    <d v="2015-12-15T00:00:00"/>
    <s v="First Class"/>
    <s v="RD-19585"/>
    <s v="Rob Dowd"/>
    <s v="Consumer"/>
    <x v="0"/>
    <x v="357"/>
    <x v="1"/>
    <n v="92592"/>
    <x v="1"/>
    <s v="TEC-AC-10001552"/>
    <x v="2"/>
    <s v="Accessories"/>
    <x v="100"/>
    <x v="2581"/>
    <n v="5"/>
    <n v="0"/>
    <x v="2864"/>
    <s v="low"/>
    <s v="Next time"/>
    <s v="Rob Dowd"/>
    <s v="TEC-AC-10001552"/>
    <s v="Technology"/>
  </r>
  <r>
    <n v="3291"/>
    <x v="1635"/>
    <x v="350"/>
    <d v="2015-12-15T00:00:00"/>
    <s v="First Class"/>
    <s v="RD-19585"/>
    <s v="Rob Dowd"/>
    <s v="Consumer"/>
    <x v="0"/>
    <x v="357"/>
    <x v="1"/>
    <n v="92592"/>
    <x v="1"/>
    <s v="TEC-AC-10003399"/>
    <x v="2"/>
    <s v="Accessories"/>
    <x v="1506"/>
    <x v="341"/>
    <n v="1"/>
    <n v="0"/>
    <x v="2865"/>
    <s v="low"/>
    <s v="Next time"/>
    <s v="Rob Dowd"/>
    <s v="TEC-AC-10003399"/>
    <s v="Technology"/>
  </r>
  <r>
    <n v="3292"/>
    <x v="1636"/>
    <x v="859"/>
    <d v="2016-11-04T00:00:00"/>
    <s v="Standard Class"/>
    <s v="JF-15295"/>
    <s v="Jason Fortune-"/>
    <s v="Consumer"/>
    <x v="0"/>
    <x v="341"/>
    <x v="12"/>
    <n v="48310"/>
    <x v="2"/>
    <s v="OFF-AR-10004078"/>
    <x v="1"/>
    <s v="Art"/>
    <x v="512"/>
    <x v="2582"/>
    <n v="2"/>
    <n v="0"/>
    <x v="1426"/>
    <s v="low"/>
    <s v="Next time"/>
    <s v="Jason Fortune-"/>
    <s v="OFF-AR-10004078"/>
    <s v="Office Supplies"/>
  </r>
  <r>
    <n v="3293"/>
    <x v="1637"/>
    <x v="58"/>
    <d v="2014-12-30T00:00:00"/>
    <s v="Standard Class"/>
    <s v="CK-12595"/>
    <s v="Clytie Kelty"/>
    <s v="Consumer"/>
    <x v="0"/>
    <x v="70"/>
    <x v="1"/>
    <n v="92024"/>
    <x v="1"/>
    <s v="OFF-SU-10002189"/>
    <x v="1"/>
    <s v="Supplies"/>
    <x v="169"/>
    <x v="2583"/>
    <n v="3"/>
    <n v="0"/>
    <x v="2866"/>
    <s v="low"/>
    <s v="Next time"/>
    <s v="Clytie Kelty"/>
    <s v="OFF-SU-10002189"/>
    <s v="Office Supplies"/>
  </r>
  <r>
    <n v="3294"/>
    <x v="1637"/>
    <x v="58"/>
    <d v="2014-12-30T00:00:00"/>
    <s v="Standard Class"/>
    <s v="CK-12595"/>
    <s v="Clytie Kelty"/>
    <s v="Consumer"/>
    <x v="0"/>
    <x v="70"/>
    <x v="1"/>
    <n v="92024"/>
    <x v="1"/>
    <s v="FUR-FU-10001852"/>
    <x v="0"/>
    <s v="Furnishings"/>
    <x v="845"/>
    <x v="2584"/>
    <n v="2"/>
    <n v="0"/>
    <x v="2867"/>
    <s v="low"/>
    <s v="Next time"/>
    <s v="Clytie Kelty"/>
    <s v="FUR-FU-10001852"/>
    <s v="Furniture"/>
  </r>
  <r>
    <n v="3295"/>
    <x v="1638"/>
    <x v="860"/>
    <d v="2014-08-18T00:00:00"/>
    <s v="First Class"/>
    <s v="KH-16510"/>
    <s v="Keith Herrera"/>
    <s v="Consumer"/>
    <x v="0"/>
    <x v="61"/>
    <x v="5"/>
    <n v="75081"/>
    <x v="2"/>
    <s v="OFF-BI-10003638"/>
    <x v="1"/>
    <s v="Binders"/>
    <x v="612"/>
    <x v="2585"/>
    <n v="8"/>
    <n v="0.8"/>
    <x v="2868"/>
    <s v="low"/>
    <s v="Next time"/>
    <s v="Keith Herrera"/>
    <s v="OFF-BI-10003638"/>
    <s v="Office Supplies"/>
  </r>
  <r>
    <n v="3296"/>
    <x v="1639"/>
    <x v="172"/>
    <d v="2017-10-03T00:00:00"/>
    <s v="First Class"/>
    <s v="CM-12655"/>
    <s v="Corinna Mitchell"/>
    <s v="Home Office"/>
    <x v="0"/>
    <x v="20"/>
    <x v="15"/>
    <n v="10035"/>
    <x v="3"/>
    <s v="TEC-MA-10002428"/>
    <x v="2"/>
    <s v="Machines"/>
    <x v="1507"/>
    <x v="2586"/>
    <n v="11"/>
    <n v="0"/>
    <x v="2869"/>
    <s v="low"/>
    <s v="Good Performance"/>
    <s v="Corinna Mitchell"/>
    <s v="TEC-MA-10002428"/>
    <s v="Technology"/>
  </r>
  <r>
    <n v="3297"/>
    <x v="1640"/>
    <x v="293"/>
    <d v="2015-05-30T00:00:00"/>
    <s v="Standard Class"/>
    <s v="EB-13870"/>
    <s v="Emily Burns"/>
    <s v="Consumer"/>
    <x v="0"/>
    <x v="42"/>
    <x v="16"/>
    <n v="85023"/>
    <x v="1"/>
    <s v="OFF-BI-10001036"/>
    <x v="1"/>
    <s v="Binders"/>
    <x v="624"/>
    <x v="2587"/>
    <n v="7"/>
    <n v="0.7"/>
    <x v="2870"/>
    <s v="low"/>
    <s v="Next time"/>
    <s v="Emily Burns"/>
    <s v="OFF-BI-10001036"/>
    <s v="Office Supplies"/>
  </r>
  <r>
    <n v="3298"/>
    <x v="1640"/>
    <x v="293"/>
    <d v="2015-05-30T00:00:00"/>
    <s v="Standard Class"/>
    <s v="EB-13870"/>
    <s v="Emily Burns"/>
    <s v="Consumer"/>
    <x v="0"/>
    <x v="42"/>
    <x v="16"/>
    <n v="85023"/>
    <x v="1"/>
    <s v="OFF-AP-10004708"/>
    <x v="1"/>
    <s v="Appliances"/>
    <x v="513"/>
    <x v="1605"/>
    <n v="4"/>
    <n v="0.2"/>
    <x v="1708"/>
    <s v="low"/>
    <s v="Next time"/>
    <s v="Emily Burns"/>
    <s v="OFF-AP-10004708"/>
    <s v="Office Supplies"/>
  </r>
  <r>
    <n v="3299"/>
    <x v="1641"/>
    <x v="673"/>
    <d v="2017-11-16T00:00:00"/>
    <s v="Same Day"/>
    <s v="MW-18235"/>
    <s v="Mitch Willingham"/>
    <s v="Corporate"/>
    <x v="0"/>
    <x v="8"/>
    <x v="1"/>
    <n v="94122"/>
    <x v="1"/>
    <s v="TEC-MA-10000488"/>
    <x v="2"/>
    <s v="Machines"/>
    <x v="1138"/>
    <x v="2210"/>
    <n v="3"/>
    <n v="0.2"/>
    <x v="2397"/>
    <s v="low"/>
    <s v="Good Performance"/>
    <s v="Mitch Willingham"/>
    <s v="TEC-MA-10000488"/>
    <s v="Technology"/>
  </r>
  <r>
    <n v="3300"/>
    <x v="1642"/>
    <x v="728"/>
    <d v="2014-11-22T00:00:00"/>
    <s v="Standard Class"/>
    <s v="CS-11950"/>
    <s v="Carlos Soltero"/>
    <s v="Consumer"/>
    <x v="0"/>
    <x v="10"/>
    <x v="9"/>
    <n v="19140"/>
    <x v="3"/>
    <s v="OFF-BI-10003656"/>
    <x v="1"/>
    <s v="Binders"/>
    <x v="13"/>
    <x v="2588"/>
    <n v="1"/>
    <n v="0.7"/>
    <x v="2871"/>
    <s v="low"/>
    <s v="Next time"/>
    <s v="Carlos Soltero"/>
    <s v="OFF-BI-10003656"/>
    <s v="Office Supplies"/>
  </r>
  <r>
    <n v="3301"/>
    <x v="1642"/>
    <x v="728"/>
    <d v="2014-11-22T00:00:00"/>
    <s v="Standard Class"/>
    <s v="CS-11950"/>
    <s v="Carlos Soltero"/>
    <s v="Consumer"/>
    <x v="0"/>
    <x v="10"/>
    <x v="9"/>
    <n v="19140"/>
    <x v="3"/>
    <s v="OFF-ST-10003656"/>
    <x v="1"/>
    <s v="Storage"/>
    <x v="82"/>
    <x v="2589"/>
    <n v="1"/>
    <n v="0.2"/>
    <x v="2872"/>
    <s v="low"/>
    <s v="Next time"/>
    <s v="Carlos Soltero"/>
    <s v="OFF-ST-10003656"/>
    <s v="Office Supplies"/>
  </r>
  <r>
    <n v="3302"/>
    <x v="1642"/>
    <x v="728"/>
    <d v="2014-11-22T00:00:00"/>
    <s v="Standard Class"/>
    <s v="CS-11950"/>
    <s v="Carlos Soltero"/>
    <s v="Consumer"/>
    <x v="0"/>
    <x v="10"/>
    <x v="9"/>
    <n v="19140"/>
    <x v="3"/>
    <s v="TEC-PH-10001128"/>
    <x v="2"/>
    <s v="Phones"/>
    <x v="1508"/>
    <x v="2590"/>
    <n v="6"/>
    <n v="0.4"/>
    <x v="2873"/>
    <s v="low"/>
    <s v="Next time"/>
    <s v="Carlos Soltero"/>
    <s v="TEC-PH-10001128"/>
    <s v="Technology"/>
  </r>
  <r>
    <n v="3303"/>
    <x v="1642"/>
    <x v="728"/>
    <d v="2014-11-22T00:00:00"/>
    <s v="Standard Class"/>
    <s v="CS-11950"/>
    <s v="Carlos Soltero"/>
    <s v="Consumer"/>
    <x v="0"/>
    <x v="10"/>
    <x v="9"/>
    <n v="19140"/>
    <x v="3"/>
    <s v="FUR-FU-10001473"/>
    <x v="0"/>
    <s v="Furnishings"/>
    <x v="1253"/>
    <x v="2558"/>
    <n v="3"/>
    <n v="0.2"/>
    <x v="2834"/>
    <s v="low"/>
    <s v="Next time"/>
    <s v="Carlos Soltero"/>
    <s v="FUR-FU-10001473"/>
    <s v="Furniture"/>
  </r>
  <r>
    <n v="3304"/>
    <x v="1642"/>
    <x v="728"/>
    <d v="2014-11-22T00:00:00"/>
    <s v="Standard Class"/>
    <s v="CS-11950"/>
    <s v="Carlos Soltero"/>
    <s v="Consumer"/>
    <x v="0"/>
    <x v="10"/>
    <x v="9"/>
    <n v="19140"/>
    <x v="3"/>
    <s v="OFF-BI-10004656"/>
    <x v="1"/>
    <s v="Binders"/>
    <x v="864"/>
    <x v="2591"/>
    <n v="3"/>
    <n v="0.7"/>
    <x v="2874"/>
    <s v="low"/>
    <s v="Next time"/>
    <s v="Carlos Soltero"/>
    <s v="OFF-BI-10004656"/>
    <s v="Office Supplies"/>
  </r>
  <r>
    <n v="3305"/>
    <x v="1643"/>
    <x v="125"/>
    <d v="2015-01-01T00:00:00"/>
    <s v="Second Class"/>
    <s v="SP-20620"/>
    <s v="Stefania Perrino"/>
    <s v="Corporate"/>
    <x v="0"/>
    <x v="128"/>
    <x v="5"/>
    <n v="78041"/>
    <x v="2"/>
    <s v="OFF-EN-10004955"/>
    <x v="1"/>
    <s v="Envelopes"/>
    <x v="890"/>
    <x v="2592"/>
    <n v="3"/>
    <n v="0.2"/>
    <x v="2875"/>
    <s v="low"/>
    <s v="Next time"/>
    <s v="Stefania Perrino"/>
    <s v="OFF-EN-10004955"/>
    <s v="Office Supplies"/>
  </r>
  <r>
    <n v="3306"/>
    <x v="1643"/>
    <x v="125"/>
    <d v="2015-01-01T00:00:00"/>
    <s v="Second Class"/>
    <s v="SP-20620"/>
    <s v="Stefania Perrino"/>
    <s v="Corporate"/>
    <x v="0"/>
    <x v="128"/>
    <x v="5"/>
    <n v="78041"/>
    <x v="2"/>
    <s v="TEC-PH-10002468"/>
    <x v="2"/>
    <s v="Phones"/>
    <x v="1219"/>
    <x v="2039"/>
    <n v="2"/>
    <n v="0.2"/>
    <x v="2876"/>
    <s v="low"/>
    <s v="Next time"/>
    <s v="Stefania Perrino"/>
    <s v="TEC-PH-10002468"/>
    <s v="Technology"/>
  </r>
  <r>
    <n v="3307"/>
    <x v="1643"/>
    <x v="125"/>
    <d v="2015-01-01T00:00:00"/>
    <s v="Second Class"/>
    <s v="SP-20620"/>
    <s v="Stefania Perrino"/>
    <s v="Corporate"/>
    <x v="0"/>
    <x v="128"/>
    <x v="5"/>
    <n v="78041"/>
    <x v="2"/>
    <s v="TEC-PH-10000576"/>
    <x v="2"/>
    <s v="Phones"/>
    <x v="815"/>
    <x v="2593"/>
    <n v="3"/>
    <n v="0.2"/>
    <x v="2877"/>
    <s v="low"/>
    <s v="Next time"/>
    <s v="Stefania Perrino"/>
    <s v="TEC-PH-10000576"/>
    <s v="Technology"/>
  </r>
  <r>
    <n v="3308"/>
    <x v="1643"/>
    <x v="125"/>
    <d v="2015-01-01T00:00:00"/>
    <s v="Second Class"/>
    <s v="SP-20620"/>
    <s v="Stefania Perrino"/>
    <s v="Corporate"/>
    <x v="0"/>
    <x v="128"/>
    <x v="5"/>
    <n v="78041"/>
    <x v="2"/>
    <s v="OFF-BI-10002160"/>
    <x v="1"/>
    <s v="Binders"/>
    <x v="315"/>
    <x v="2594"/>
    <n v="3"/>
    <n v="0.8"/>
    <x v="2878"/>
    <s v="low"/>
    <s v="Next time"/>
    <s v="Stefania Perrino"/>
    <s v="OFF-BI-10002160"/>
    <s v="Office Supplies"/>
  </r>
  <r>
    <n v="3309"/>
    <x v="1643"/>
    <x v="125"/>
    <d v="2015-01-01T00:00:00"/>
    <s v="Second Class"/>
    <s v="SP-20620"/>
    <s v="Stefania Perrino"/>
    <s v="Corporate"/>
    <x v="0"/>
    <x v="128"/>
    <x v="5"/>
    <n v="78041"/>
    <x v="2"/>
    <s v="TEC-AC-10003628"/>
    <x v="2"/>
    <s v="Accessories"/>
    <x v="247"/>
    <x v="730"/>
    <n v="2"/>
    <n v="0.2"/>
    <x v="2262"/>
    <s v="low"/>
    <s v="Next time"/>
    <s v="Stefania Perrino"/>
    <s v="TEC-AC-10003628"/>
    <s v="Technology"/>
  </r>
  <r>
    <n v="3310"/>
    <x v="1644"/>
    <x v="599"/>
    <d v="2015-11-11T00:00:00"/>
    <s v="Standard Class"/>
    <s v="GT-14635"/>
    <s v="Grant Thornton"/>
    <s v="Corporate"/>
    <x v="0"/>
    <x v="20"/>
    <x v="15"/>
    <n v="10009"/>
    <x v="3"/>
    <s v="OFF-BI-10001116"/>
    <x v="1"/>
    <s v="Binders"/>
    <x v="1075"/>
    <x v="863"/>
    <n v="6"/>
    <n v="0.2"/>
    <x v="2879"/>
    <s v="low"/>
    <s v="Next time"/>
    <s v="Grant Thornton"/>
    <s v="OFF-BI-10001116"/>
    <s v="Office Supplies"/>
  </r>
  <r>
    <n v="3311"/>
    <x v="1645"/>
    <x v="42"/>
    <d v="2016-09-22T00:00:00"/>
    <s v="Standard Class"/>
    <s v="LW-17215"/>
    <s v="Luke Weiss"/>
    <s v="Consumer"/>
    <x v="0"/>
    <x v="20"/>
    <x v="15"/>
    <n v="10035"/>
    <x v="3"/>
    <s v="OFF-BI-10002026"/>
    <x v="1"/>
    <s v="Binders"/>
    <x v="912"/>
    <x v="2595"/>
    <n v="5"/>
    <n v="0.2"/>
    <x v="2880"/>
    <s v="low"/>
    <s v="Next time"/>
    <s v="Luke Weiss"/>
    <s v="OFF-BI-10002026"/>
    <s v="Office Supplies"/>
  </r>
  <r>
    <n v="3312"/>
    <x v="1646"/>
    <x v="231"/>
    <d v="2016-03-25T00:00:00"/>
    <s v="Second Class"/>
    <s v="AH-10030"/>
    <s v="Aaron Hawkins"/>
    <s v="Corporate"/>
    <x v="0"/>
    <x v="200"/>
    <x v="35"/>
    <n v="39503"/>
    <x v="0"/>
    <s v="FUR-FU-10003691"/>
    <x v="0"/>
    <s v="Furnishings"/>
    <x v="886"/>
    <x v="2596"/>
    <n v="7"/>
    <n v="0"/>
    <x v="2881"/>
    <s v="low"/>
    <s v="Next time"/>
    <s v="Aaron Hawkins"/>
    <s v="FUR-FU-10003691"/>
    <s v="Furniture"/>
  </r>
  <r>
    <n v="3313"/>
    <x v="1647"/>
    <x v="127"/>
    <d v="2014-10-01T00:00:00"/>
    <s v="Standard Class"/>
    <s v="TH-21100"/>
    <s v="Thea Hendricks"/>
    <s v="Consumer"/>
    <x v="0"/>
    <x v="70"/>
    <x v="1"/>
    <n v="92037"/>
    <x v="1"/>
    <s v="FUR-CH-10002602"/>
    <x v="0"/>
    <s v="Chairs"/>
    <x v="291"/>
    <x v="884"/>
    <n v="5"/>
    <n v="0.2"/>
    <x v="2882"/>
    <s v="low"/>
    <s v="Next time"/>
    <s v="Thea Hendricks"/>
    <s v="FUR-CH-10002602"/>
    <s v="Furniture"/>
  </r>
  <r>
    <n v="3314"/>
    <x v="1647"/>
    <x v="127"/>
    <d v="2014-10-01T00:00:00"/>
    <s v="Standard Class"/>
    <s v="TH-21100"/>
    <s v="Thea Hendricks"/>
    <s v="Consumer"/>
    <x v="0"/>
    <x v="70"/>
    <x v="1"/>
    <n v="92037"/>
    <x v="1"/>
    <s v="OFF-PA-10000675"/>
    <x v="1"/>
    <s v="Paper"/>
    <x v="1115"/>
    <x v="2597"/>
    <n v="2"/>
    <n v="0"/>
    <x v="2883"/>
    <s v="low"/>
    <s v="Next time"/>
    <s v="Thea Hendricks"/>
    <s v="OFF-PA-10000675"/>
    <s v="Office Supplies"/>
  </r>
  <r>
    <n v="3315"/>
    <x v="1648"/>
    <x v="165"/>
    <d v="2017-12-28T00:00:00"/>
    <s v="Standard Class"/>
    <s v="HG-15025"/>
    <s v="Hunter Glantz"/>
    <s v="Consumer"/>
    <x v="0"/>
    <x v="147"/>
    <x v="15"/>
    <n v="11572"/>
    <x v="3"/>
    <s v="FUR-CH-10002602"/>
    <x v="0"/>
    <s v="Chairs"/>
    <x v="291"/>
    <x v="2598"/>
    <n v="2"/>
    <n v="0.1"/>
    <x v="2884"/>
    <s v="low"/>
    <s v="Next time"/>
    <s v="Hunter Glantz"/>
    <s v="FUR-CH-10002602"/>
    <s v="Furniture"/>
  </r>
  <r>
    <n v="3316"/>
    <x v="1648"/>
    <x v="165"/>
    <d v="2017-12-28T00:00:00"/>
    <s v="Standard Class"/>
    <s v="HG-15025"/>
    <s v="Hunter Glantz"/>
    <s v="Consumer"/>
    <x v="0"/>
    <x v="147"/>
    <x v="15"/>
    <n v="11572"/>
    <x v="3"/>
    <s v="OFF-BI-10001900"/>
    <x v="1"/>
    <s v="Binders"/>
    <x v="1108"/>
    <x v="2599"/>
    <n v="3"/>
    <n v="0.2"/>
    <x v="2885"/>
    <s v="low"/>
    <s v="Next time"/>
    <s v="Hunter Glantz"/>
    <s v="OFF-BI-10001900"/>
    <s v="Office Supplies"/>
  </r>
  <r>
    <n v="3317"/>
    <x v="1649"/>
    <x v="468"/>
    <d v="2017-11-15T00:00:00"/>
    <s v="Second Class"/>
    <s v="EB-13750"/>
    <s v="Edward Becker"/>
    <s v="Corporate"/>
    <x v="0"/>
    <x v="171"/>
    <x v="5"/>
    <n v="78664"/>
    <x v="2"/>
    <s v="FUR-FU-10001468"/>
    <x v="0"/>
    <s v="Furnishings"/>
    <x v="1289"/>
    <x v="2600"/>
    <n v="5"/>
    <n v="0.6"/>
    <x v="2886"/>
    <s v="low"/>
    <s v="Next time"/>
    <s v="Edward Becker"/>
    <s v="FUR-FU-10001468"/>
    <s v="Furniture"/>
  </r>
  <r>
    <n v="3318"/>
    <x v="1650"/>
    <x v="861"/>
    <d v="2015-09-15T00:00:00"/>
    <s v="Standard Class"/>
    <s v="SC-20725"/>
    <s v="Steven Cartwright"/>
    <s v="Consumer"/>
    <x v="0"/>
    <x v="56"/>
    <x v="1"/>
    <n v="92374"/>
    <x v="1"/>
    <s v="OFF-AR-10004648"/>
    <x v="1"/>
    <s v="Art"/>
    <x v="626"/>
    <x v="2601"/>
    <n v="9"/>
    <n v="0"/>
    <x v="2887"/>
    <s v="low"/>
    <s v="Next time"/>
    <s v="Steven Cartwright"/>
    <s v="OFF-AR-10004648"/>
    <s v="Office Supplies"/>
  </r>
  <r>
    <n v="3319"/>
    <x v="1650"/>
    <x v="861"/>
    <d v="2015-09-15T00:00:00"/>
    <s v="Standard Class"/>
    <s v="SC-20725"/>
    <s v="Steven Cartwright"/>
    <s v="Consumer"/>
    <x v="0"/>
    <x v="56"/>
    <x v="1"/>
    <n v="92374"/>
    <x v="1"/>
    <s v="OFF-LA-10003190"/>
    <x v="1"/>
    <s v="Labels"/>
    <x v="1172"/>
    <x v="874"/>
    <n v="3"/>
    <n v="0"/>
    <x v="910"/>
    <s v="low"/>
    <s v="Next time"/>
    <s v="Steven Cartwright"/>
    <s v="OFF-LA-10003190"/>
    <s v="Office Supplies"/>
  </r>
  <r>
    <n v="3320"/>
    <x v="1651"/>
    <x v="414"/>
    <d v="2014-12-25T00:00:00"/>
    <s v="Standard Class"/>
    <s v="TS-21505"/>
    <s v="Tony Sayre"/>
    <s v="Consumer"/>
    <x v="0"/>
    <x v="29"/>
    <x v="18"/>
    <n v="38401"/>
    <x v="0"/>
    <s v="OFF-AP-10004868"/>
    <x v="1"/>
    <s v="Appliances"/>
    <x v="1027"/>
    <x v="2602"/>
    <n v="7"/>
    <n v="0.2"/>
    <x v="2888"/>
    <s v="low"/>
    <s v="Next time"/>
    <s v="Tony Sayre"/>
    <s v="OFF-AP-10004868"/>
    <s v="Office Supplies"/>
  </r>
  <r>
    <n v="3321"/>
    <x v="1651"/>
    <x v="414"/>
    <d v="2014-12-25T00:00:00"/>
    <s v="Standard Class"/>
    <s v="TS-21505"/>
    <s v="Tony Sayre"/>
    <s v="Consumer"/>
    <x v="0"/>
    <x v="29"/>
    <x v="18"/>
    <n v="38401"/>
    <x v="0"/>
    <s v="FUR-CH-10004287"/>
    <x v="0"/>
    <s v="Chairs"/>
    <x v="158"/>
    <x v="1649"/>
    <n v="3"/>
    <n v="0.2"/>
    <x v="1755"/>
    <s v="low"/>
    <s v="Next time"/>
    <s v="Tony Sayre"/>
    <s v="FUR-CH-10004287"/>
    <s v="Furniture"/>
  </r>
  <r>
    <n v="3322"/>
    <x v="1651"/>
    <x v="414"/>
    <d v="2014-12-25T00:00:00"/>
    <s v="Standard Class"/>
    <s v="TS-21505"/>
    <s v="Tony Sayre"/>
    <s v="Consumer"/>
    <x v="0"/>
    <x v="29"/>
    <x v="18"/>
    <n v="38401"/>
    <x v="0"/>
    <s v="OFF-PA-10002689"/>
    <x v="1"/>
    <s v="Paper"/>
    <x v="1066"/>
    <x v="233"/>
    <n v="5"/>
    <n v="0.2"/>
    <x v="1430"/>
    <s v="low"/>
    <s v="Next time"/>
    <s v="Tony Sayre"/>
    <s v="OFF-PA-10002689"/>
    <s v="Office Supplies"/>
  </r>
  <r>
    <n v="3323"/>
    <x v="1652"/>
    <x v="862"/>
    <d v="2015-07-27T00:00:00"/>
    <s v="Standard Class"/>
    <s v="TH-21550"/>
    <s v="Tracy Hopkins"/>
    <s v="Home Office"/>
    <x v="0"/>
    <x v="20"/>
    <x v="15"/>
    <n v="10009"/>
    <x v="3"/>
    <s v="OFF-AP-10002892"/>
    <x v="1"/>
    <s v="Appliances"/>
    <x v="9"/>
    <x v="2603"/>
    <n v="3"/>
    <n v="0"/>
    <x v="2889"/>
    <s v="low"/>
    <s v="Next time"/>
    <s v="Tracy Hopkins"/>
    <s v="OFF-AP-10002892"/>
    <s v="Office Supplies"/>
  </r>
  <r>
    <n v="3324"/>
    <x v="1652"/>
    <x v="862"/>
    <d v="2015-07-27T00:00:00"/>
    <s v="Standard Class"/>
    <s v="TH-21550"/>
    <s v="Tracy Hopkins"/>
    <s v="Home Office"/>
    <x v="0"/>
    <x v="20"/>
    <x v="15"/>
    <n v="10009"/>
    <x v="3"/>
    <s v="FUR-FU-10002253"/>
    <x v="0"/>
    <s v="Furnishings"/>
    <x v="592"/>
    <x v="2604"/>
    <n v="3"/>
    <n v="0"/>
    <x v="2890"/>
    <s v="low"/>
    <s v="Next time"/>
    <s v="Tracy Hopkins"/>
    <s v="FUR-FU-10002253"/>
    <s v="Furniture"/>
  </r>
  <r>
    <n v="3325"/>
    <x v="1653"/>
    <x v="7"/>
    <d v="2014-11-15T00:00:00"/>
    <s v="Standard Class"/>
    <s v="KD-16270"/>
    <s v="Karen Daniels"/>
    <s v="Consumer"/>
    <x v="0"/>
    <x v="12"/>
    <x v="5"/>
    <n v="77095"/>
    <x v="2"/>
    <s v="OFF-BI-10001359"/>
    <x v="1"/>
    <s v="Binders"/>
    <x v="1162"/>
    <x v="2605"/>
    <n v="5"/>
    <n v="0.8"/>
    <x v="2891"/>
    <s v="low"/>
    <s v="Next time"/>
    <s v="Karen Daniels"/>
    <s v="OFF-BI-10001359"/>
    <s v="Office Supplies"/>
  </r>
  <r>
    <n v="3326"/>
    <x v="1653"/>
    <x v="7"/>
    <d v="2014-11-15T00:00:00"/>
    <s v="Standard Class"/>
    <s v="KD-16270"/>
    <s v="Karen Daniels"/>
    <s v="Consumer"/>
    <x v="0"/>
    <x v="12"/>
    <x v="5"/>
    <n v="77095"/>
    <x v="2"/>
    <s v="OFF-BI-10001267"/>
    <x v="1"/>
    <s v="Binders"/>
    <x v="1475"/>
    <x v="2606"/>
    <n v="1"/>
    <n v="0.8"/>
    <x v="2892"/>
    <s v="low"/>
    <s v="Next time"/>
    <s v="Karen Daniels"/>
    <s v="OFF-BI-10001267"/>
    <s v="Office Supplies"/>
  </r>
  <r>
    <n v="3327"/>
    <x v="1653"/>
    <x v="7"/>
    <d v="2014-11-15T00:00:00"/>
    <s v="Standard Class"/>
    <s v="KD-16270"/>
    <s v="Karen Daniels"/>
    <s v="Consumer"/>
    <x v="0"/>
    <x v="12"/>
    <x v="5"/>
    <n v="77095"/>
    <x v="2"/>
    <s v="OFF-AR-10003582"/>
    <x v="1"/>
    <s v="Art"/>
    <x v="1460"/>
    <x v="1840"/>
    <n v="3"/>
    <n v="0.2"/>
    <x v="2893"/>
    <s v="low"/>
    <s v="Next time"/>
    <s v="Karen Daniels"/>
    <s v="OFF-AR-10003582"/>
    <s v="Office Supplies"/>
  </r>
  <r>
    <n v="3328"/>
    <x v="1653"/>
    <x v="7"/>
    <d v="2014-11-15T00:00:00"/>
    <s v="Standard Class"/>
    <s v="KD-16270"/>
    <s v="Karen Daniels"/>
    <s v="Consumer"/>
    <x v="0"/>
    <x v="12"/>
    <x v="5"/>
    <n v="77095"/>
    <x v="2"/>
    <s v="OFF-PA-10003724"/>
    <x v="1"/>
    <s v="Paper"/>
    <x v="362"/>
    <x v="740"/>
    <n v="5"/>
    <n v="0.2"/>
    <x v="2894"/>
    <s v="low"/>
    <s v="Next time"/>
    <s v="Karen Daniels"/>
    <s v="OFF-PA-10003724"/>
    <s v="Office Supplies"/>
  </r>
  <r>
    <n v="3329"/>
    <x v="1653"/>
    <x v="7"/>
    <d v="2014-11-15T00:00:00"/>
    <s v="Standard Class"/>
    <s v="KD-16270"/>
    <s v="Karen Daniels"/>
    <s v="Consumer"/>
    <x v="0"/>
    <x v="12"/>
    <x v="5"/>
    <n v="77095"/>
    <x v="2"/>
    <s v="OFF-PA-10001033"/>
    <x v="1"/>
    <s v="Paper"/>
    <x v="1509"/>
    <x v="2607"/>
    <n v="8"/>
    <n v="0.2"/>
    <x v="2895"/>
    <s v="low"/>
    <s v="Next time"/>
    <s v="Karen Daniels"/>
    <s v="OFF-PA-10001033"/>
    <s v="Office Supplies"/>
  </r>
  <r>
    <n v="3330"/>
    <x v="1653"/>
    <x v="7"/>
    <d v="2014-11-15T00:00:00"/>
    <s v="Standard Class"/>
    <s v="KD-16270"/>
    <s v="Karen Daniels"/>
    <s v="Consumer"/>
    <x v="0"/>
    <x v="12"/>
    <x v="5"/>
    <n v="77095"/>
    <x v="2"/>
    <s v="TEC-PH-10003505"/>
    <x v="2"/>
    <s v="Phones"/>
    <x v="910"/>
    <x v="1467"/>
    <n v="2"/>
    <n v="0.2"/>
    <x v="1551"/>
    <s v="low"/>
    <s v="Next time"/>
    <s v="Karen Daniels"/>
    <s v="TEC-PH-10003505"/>
    <s v="Technology"/>
  </r>
  <r>
    <n v="3331"/>
    <x v="1653"/>
    <x v="7"/>
    <d v="2014-11-15T00:00:00"/>
    <s v="Standard Class"/>
    <s v="KD-16270"/>
    <s v="Karen Daniels"/>
    <s v="Consumer"/>
    <x v="0"/>
    <x v="12"/>
    <x v="5"/>
    <n v="77095"/>
    <x v="2"/>
    <s v="TEC-PH-10004959"/>
    <x v="2"/>
    <s v="Phones"/>
    <x v="1148"/>
    <x v="2608"/>
    <n v="3"/>
    <n v="0.2"/>
    <x v="2896"/>
    <s v="low"/>
    <s v="Next time"/>
    <s v="Karen Daniels"/>
    <s v="TEC-PH-10004959"/>
    <s v="Technology"/>
  </r>
  <r>
    <n v="3332"/>
    <x v="1654"/>
    <x v="817"/>
    <d v="2017-12-20T00:00:00"/>
    <s v="Standard Class"/>
    <s v="GM-14455"/>
    <s v="Gary Mitchum"/>
    <s v="Home Office"/>
    <x v="0"/>
    <x v="22"/>
    <x v="10"/>
    <n v="60653"/>
    <x v="2"/>
    <s v="TEC-AC-10000474"/>
    <x v="2"/>
    <s v="Accessories"/>
    <x v="1510"/>
    <x v="2609"/>
    <n v="3"/>
    <n v="0.2"/>
    <x v="2897"/>
    <s v="low"/>
    <s v="Next time"/>
    <s v="Gary Mitchum"/>
    <s v="TEC-AC-10000474"/>
    <s v="Technology"/>
  </r>
  <r>
    <n v="3333"/>
    <x v="1654"/>
    <x v="817"/>
    <d v="2017-12-20T00:00:00"/>
    <s v="Standard Class"/>
    <s v="GM-14455"/>
    <s v="Gary Mitchum"/>
    <s v="Home Office"/>
    <x v="0"/>
    <x v="22"/>
    <x v="10"/>
    <n v="60653"/>
    <x v="2"/>
    <s v="TEC-PH-10003095"/>
    <x v="2"/>
    <s v="Phones"/>
    <x v="1500"/>
    <x v="2610"/>
    <n v="3"/>
    <n v="0.2"/>
    <x v="2898"/>
    <s v="low"/>
    <s v="Next time"/>
    <s v="Gary Mitchum"/>
    <s v="TEC-PH-10003095"/>
    <s v="Technology"/>
  </r>
  <r>
    <n v="3334"/>
    <x v="1654"/>
    <x v="817"/>
    <d v="2017-12-20T00:00:00"/>
    <s v="Standard Class"/>
    <s v="GM-14455"/>
    <s v="Gary Mitchum"/>
    <s v="Home Office"/>
    <x v="0"/>
    <x v="22"/>
    <x v="10"/>
    <n v="60653"/>
    <x v="2"/>
    <s v="FUR-FU-10002963"/>
    <x v="0"/>
    <s v="Furnishings"/>
    <x v="1511"/>
    <x v="2611"/>
    <n v="1"/>
    <n v="0.6"/>
    <x v="2899"/>
    <s v="low"/>
    <s v="Next time"/>
    <s v="Gary Mitchum"/>
    <s v="FUR-FU-10002963"/>
    <s v="Furniture"/>
  </r>
  <r>
    <n v="3335"/>
    <x v="1655"/>
    <x v="170"/>
    <d v="2017-08-22T00:00:00"/>
    <s v="First Class"/>
    <s v="PR-18880"/>
    <s v="Patrick Ryan"/>
    <s v="Consumer"/>
    <x v="0"/>
    <x v="182"/>
    <x v="1"/>
    <n v="94601"/>
    <x v="1"/>
    <s v="OFF-AR-10000203"/>
    <x v="1"/>
    <s v="Art"/>
    <x v="785"/>
    <x v="854"/>
    <n v="4"/>
    <n v="0"/>
    <x v="2900"/>
    <s v="low"/>
    <s v="Next time"/>
    <s v="Patrick Ryan"/>
    <s v="OFF-AR-10000203"/>
    <s v="Office Supplies"/>
  </r>
  <r>
    <n v="3336"/>
    <x v="1655"/>
    <x v="170"/>
    <d v="2017-08-22T00:00:00"/>
    <s v="First Class"/>
    <s v="PR-18880"/>
    <s v="Patrick Ryan"/>
    <s v="Consumer"/>
    <x v="0"/>
    <x v="182"/>
    <x v="1"/>
    <n v="94601"/>
    <x v="1"/>
    <s v="TEC-PH-10004667"/>
    <x v="2"/>
    <s v="Phones"/>
    <x v="524"/>
    <x v="2612"/>
    <n v="4"/>
    <n v="0.2"/>
    <x v="2901"/>
    <s v="low"/>
    <s v="Next time"/>
    <s v="Patrick Ryan"/>
    <s v="TEC-PH-10004667"/>
    <s v="Technology"/>
  </r>
  <r>
    <n v="3337"/>
    <x v="1655"/>
    <x v="170"/>
    <d v="2017-08-22T00:00:00"/>
    <s v="First Class"/>
    <s v="PR-18880"/>
    <s v="Patrick Ryan"/>
    <s v="Consumer"/>
    <x v="0"/>
    <x v="182"/>
    <x v="1"/>
    <n v="94601"/>
    <x v="1"/>
    <s v="FUR-FU-10000193"/>
    <x v="0"/>
    <s v="Furnishings"/>
    <x v="1512"/>
    <x v="677"/>
    <n v="4"/>
    <n v="0"/>
    <x v="2902"/>
    <s v="low"/>
    <s v="Next time"/>
    <s v="Patrick Ryan"/>
    <s v="FUR-FU-10000193"/>
    <s v="Furniture"/>
  </r>
  <r>
    <n v="3338"/>
    <x v="1655"/>
    <x v="170"/>
    <d v="2017-08-22T00:00:00"/>
    <s v="First Class"/>
    <s v="PR-18880"/>
    <s v="Patrick Ryan"/>
    <s v="Consumer"/>
    <x v="0"/>
    <x v="182"/>
    <x v="1"/>
    <n v="94601"/>
    <x v="1"/>
    <s v="FUR-TA-10001539"/>
    <x v="0"/>
    <s v="Tables"/>
    <x v="10"/>
    <x v="2613"/>
    <n v="3"/>
    <n v="0.2"/>
    <x v="2903"/>
    <s v="low"/>
    <s v="Next time"/>
    <s v="Patrick Ryan"/>
    <s v="FUR-TA-10001539"/>
    <s v="Furniture"/>
  </r>
  <r>
    <n v="3339"/>
    <x v="1655"/>
    <x v="170"/>
    <d v="2017-08-22T00:00:00"/>
    <s v="First Class"/>
    <s v="PR-18880"/>
    <s v="Patrick Ryan"/>
    <s v="Consumer"/>
    <x v="0"/>
    <x v="182"/>
    <x v="1"/>
    <n v="94601"/>
    <x v="1"/>
    <s v="OFF-BI-10000962"/>
    <x v="1"/>
    <s v="Binders"/>
    <x v="1513"/>
    <x v="2614"/>
    <n v="9"/>
    <n v="0.2"/>
    <x v="2904"/>
    <s v="low"/>
    <s v="Next time"/>
    <s v="Patrick Ryan"/>
    <s v="OFF-BI-10000962"/>
    <s v="Office Supplies"/>
  </r>
  <r>
    <n v="3340"/>
    <x v="1655"/>
    <x v="170"/>
    <d v="2017-08-22T00:00:00"/>
    <s v="First Class"/>
    <s v="PR-18880"/>
    <s v="Patrick Ryan"/>
    <s v="Consumer"/>
    <x v="0"/>
    <x v="182"/>
    <x v="1"/>
    <n v="94601"/>
    <x v="1"/>
    <s v="OFF-AP-10002867"/>
    <x v="1"/>
    <s v="Appliances"/>
    <x v="1514"/>
    <x v="2615"/>
    <n v="3"/>
    <n v="0"/>
    <x v="2905"/>
    <s v="low"/>
    <s v="Next time"/>
    <s v="Patrick Ryan"/>
    <s v="OFF-AP-10002867"/>
    <s v="Office Supplies"/>
  </r>
  <r>
    <n v="3341"/>
    <x v="1655"/>
    <x v="170"/>
    <d v="2017-08-22T00:00:00"/>
    <s v="First Class"/>
    <s v="PR-18880"/>
    <s v="Patrick Ryan"/>
    <s v="Consumer"/>
    <x v="0"/>
    <x v="182"/>
    <x v="1"/>
    <n v="94601"/>
    <x v="1"/>
    <s v="OFF-LA-10001158"/>
    <x v="1"/>
    <s v="Labels"/>
    <x v="322"/>
    <x v="2616"/>
    <n v="5"/>
    <n v="0"/>
    <x v="2906"/>
    <s v="low"/>
    <s v="Next time"/>
    <s v="Patrick Ryan"/>
    <s v="OFF-LA-10001158"/>
    <s v="Office Supplies"/>
  </r>
  <r>
    <n v="3342"/>
    <x v="1656"/>
    <x v="278"/>
    <d v="2016-09-01T00:00:00"/>
    <s v="Second Class"/>
    <s v="TB-21055"/>
    <s v="Ted Butterfield"/>
    <s v="Consumer"/>
    <x v="0"/>
    <x v="94"/>
    <x v="31"/>
    <n v="2169"/>
    <x v="3"/>
    <s v="OFF-PA-10000675"/>
    <x v="1"/>
    <s v="Paper"/>
    <x v="1115"/>
    <x v="1232"/>
    <n v="3"/>
    <n v="0"/>
    <x v="1283"/>
    <s v="low"/>
    <s v="Next time"/>
    <s v="Ted Butterfield"/>
    <s v="OFF-PA-10000675"/>
    <s v="Office Supplies"/>
  </r>
  <r>
    <n v="3343"/>
    <x v="1656"/>
    <x v="278"/>
    <d v="2016-09-01T00:00:00"/>
    <s v="Second Class"/>
    <s v="TB-21055"/>
    <s v="Ted Butterfield"/>
    <s v="Consumer"/>
    <x v="0"/>
    <x v="94"/>
    <x v="31"/>
    <n v="2169"/>
    <x v="3"/>
    <s v="FUR-TA-10001307"/>
    <x v="0"/>
    <s v="Tables"/>
    <x v="1099"/>
    <x v="2617"/>
    <n v="1"/>
    <n v="0.3"/>
    <x v="2907"/>
    <s v="low"/>
    <s v="Next time"/>
    <s v="Ted Butterfield"/>
    <s v="FUR-TA-10001307"/>
    <s v="Furniture"/>
  </r>
  <r>
    <n v="3344"/>
    <x v="1656"/>
    <x v="278"/>
    <d v="2016-09-01T00:00:00"/>
    <s v="Second Class"/>
    <s v="TB-21055"/>
    <s v="Ted Butterfield"/>
    <s v="Consumer"/>
    <x v="0"/>
    <x v="94"/>
    <x v="31"/>
    <n v="2169"/>
    <x v="3"/>
    <s v="TEC-PH-10000011"/>
    <x v="2"/>
    <s v="Phones"/>
    <x v="223"/>
    <x v="127"/>
    <n v="3"/>
    <n v="0"/>
    <x v="2908"/>
    <s v="low"/>
    <s v="Next time"/>
    <s v="Ted Butterfield"/>
    <s v="TEC-PH-10000011"/>
    <s v="Technology"/>
  </r>
  <r>
    <n v="3345"/>
    <x v="1656"/>
    <x v="278"/>
    <d v="2016-09-01T00:00:00"/>
    <s v="Second Class"/>
    <s v="TB-21055"/>
    <s v="Ted Butterfield"/>
    <s v="Consumer"/>
    <x v="0"/>
    <x v="94"/>
    <x v="31"/>
    <n v="2169"/>
    <x v="3"/>
    <s v="OFF-PA-10002666"/>
    <x v="1"/>
    <s v="Paper"/>
    <x v="188"/>
    <x v="2618"/>
    <n v="9"/>
    <n v="0"/>
    <x v="2909"/>
    <s v="low"/>
    <s v="Next time"/>
    <s v="Ted Butterfield"/>
    <s v="OFF-PA-10002666"/>
    <s v="Office Supplies"/>
  </r>
  <r>
    <n v="3346"/>
    <x v="1656"/>
    <x v="278"/>
    <d v="2016-09-01T00:00:00"/>
    <s v="Second Class"/>
    <s v="TB-21055"/>
    <s v="Ted Butterfield"/>
    <s v="Consumer"/>
    <x v="0"/>
    <x v="94"/>
    <x v="31"/>
    <n v="2169"/>
    <x v="3"/>
    <s v="OFF-FA-10000735"/>
    <x v="1"/>
    <s v="Fasteners"/>
    <x v="128"/>
    <x v="2582"/>
    <n v="4"/>
    <n v="0"/>
    <x v="2247"/>
    <s v="low"/>
    <s v="Next time"/>
    <s v="Ted Butterfield"/>
    <s v="OFF-FA-10000735"/>
    <s v="Office Supplies"/>
  </r>
  <r>
    <n v="3347"/>
    <x v="1656"/>
    <x v="278"/>
    <d v="2016-09-01T00:00:00"/>
    <s v="Second Class"/>
    <s v="TB-21055"/>
    <s v="Ted Butterfield"/>
    <s v="Consumer"/>
    <x v="0"/>
    <x v="94"/>
    <x v="31"/>
    <n v="2169"/>
    <x v="3"/>
    <s v="OFF-BI-10000174"/>
    <x v="1"/>
    <s v="Binders"/>
    <x v="1444"/>
    <x v="180"/>
    <n v="5"/>
    <n v="0"/>
    <x v="2910"/>
    <s v="low"/>
    <s v="Next time"/>
    <s v="Ted Butterfield"/>
    <s v="OFF-BI-10000174"/>
    <s v="Office Supplies"/>
  </r>
  <r>
    <n v="3348"/>
    <x v="1657"/>
    <x v="863"/>
    <d v="2015-08-20T00:00:00"/>
    <s v="Standard Class"/>
    <s v="ON-18715"/>
    <s v="Odella Nelson"/>
    <s v="Corporate"/>
    <x v="0"/>
    <x v="358"/>
    <x v="1"/>
    <n v="92399"/>
    <x v="1"/>
    <s v="OFF-AR-10003156"/>
    <x v="1"/>
    <s v="Art"/>
    <x v="401"/>
    <x v="2619"/>
    <n v="5"/>
    <n v="0"/>
    <x v="2911"/>
    <s v="low"/>
    <s v="Next time"/>
    <s v="Odella Nelson"/>
    <s v="OFF-AR-10003156"/>
    <s v="Office Supplies"/>
  </r>
  <r>
    <n v="3349"/>
    <x v="1658"/>
    <x v="60"/>
    <d v="2017-11-07T00:00:00"/>
    <s v="First Class"/>
    <s v="AH-10195"/>
    <s v="Alan Haines"/>
    <s v="Corporate"/>
    <x v="0"/>
    <x v="22"/>
    <x v="10"/>
    <n v="60623"/>
    <x v="2"/>
    <s v="OFF-BI-10000474"/>
    <x v="1"/>
    <s v="Binders"/>
    <x v="27"/>
    <x v="2620"/>
    <n v="5"/>
    <n v="0.8"/>
    <x v="2912"/>
    <s v="low"/>
    <s v="Next time"/>
    <s v="Alan Haines"/>
    <s v="OFF-BI-10000474"/>
    <s v="Office Supplies"/>
  </r>
  <r>
    <n v="3350"/>
    <x v="1659"/>
    <x v="864"/>
    <d v="2016-08-21T00:00:00"/>
    <s v="Standard Class"/>
    <s v="NM-18520"/>
    <s v="Neoma Murray"/>
    <s v="Consumer"/>
    <x v="0"/>
    <x v="4"/>
    <x v="4"/>
    <n v="98105"/>
    <x v="1"/>
    <s v="OFF-BI-10003712"/>
    <x v="1"/>
    <s v="Binders"/>
    <x v="696"/>
    <x v="577"/>
    <n v="4"/>
    <n v="0.2"/>
    <x v="589"/>
    <s v="low"/>
    <s v="Next time"/>
    <s v="Neoma Murray"/>
    <s v="OFF-BI-10003712"/>
    <s v="Office Supplies"/>
  </r>
  <r>
    <n v="3351"/>
    <x v="1660"/>
    <x v="482"/>
    <d v="2016-12-31T00:00:00"/>
    <s v="Standard Class"/>
    <s v="AR-10510"/>
    <s v="Andrew Roberts"/>
    <s v="Consumer"/>
    <x v="0"/>
    <x v="20"/>
    <x v="15"/>
    <n v="10024"/>
    <x v="3"/>
    <s v="TEC-AC-10003280"/>
    <x v="2"/>
    <s v="Accessories"/>
    <x v="1037"/>
    <x v="1309"/>
    <n v="3"/>
    <n v="0"/>
    <x v="2913"/>
    <s v="low"/>
    <s v="Next time"/>
    <s v="Andrew Roberts"/>
    <s v="TEC-AC-10003280"/>
    <s v="Technology"/>
  </r>
  <r>
    <n v="3352"/>
    <x v="1661"/>
    <x v="865"/>
    <d v="2014-09-28T00:00:00"/>
    <s v="Standard Class"/>
    <s v="BM-11650"/>
    <s v="Brian Moss"/>
    <s v="Corporate"/>
    <x v="0"/>
    <x v="70"/>
    <x v="1"/>
    <n v="92037"/>
    <x v="1"/>
    <s v="FUR-BO-10002916"/>
    <x v="0"/>
    <s v="Bookcases"/>
    <x v="1515"/>
    <x v="2621"/>
    <n v="3"/>
    <n v="0.15"/>
    <x v="2914"/>
    <s v="low"/>
    <s v="Next time"/>
    <s v="Brian Moss"/>
    <s v="FUR-BO-10002916"/>
    <s v="Furniture"/>
  </r>
  <r>
    <n v="3353"/>
    <x v="1661"/>
    <x v="865"/>
    <d v="2014-09-28T00:00:00"/>
    <s v="Standard Class"/>
    <s v="BM-11650"/>
    <s v="Brian Moss"/>
    <s v="Corporate"/>
    <x v="0"/>
    <x v="70"/>
    <x v="1"/>
    <n v="92037"/>
    <x v="1"/>
    <s v="TEC-PH-10002726"/>
    <x v="2"/>
    <s v="Phones"/>
    <x v="66"/>
    <x v="1396"/>
    <n v="2"/>
    <n v="0.2"/>
    <x v="1471"/>
    <s v="low"/>
    <s v="Next time"/>
    <s v="Brian Moss"/>
    <s v="TEC-PH-10002726"/>
    <s v="Technology"/>
  </r>
  <r>
    <n v="3354"/>
    <x v="1662"/>
    <x v="866"/>
    <d v="2014-07-24T00:00:00"/>
    <s v="Standard Class"/>
    <s v="CA-12310"/>
    <s v="Christine Abelman"/>
    <s v="Corporate"/>
    <x v="0"/>
    <x v="39"/>
    <x v="29"/>
    <n v="6010"/>
    <x v="3"/>
    <s v="TEC-PH-10000895"/>
    <x v="2"/>
    <s v="Phones"/>
    <x v="1137"/>
    <x v="2622"/>
    <n v="2"/>
    <n v="0"/>
    <x v="2915"/>
    <s v="low"/>
    <s v="Next time"/>
    <s v="Christine Abelman"/>
    <s v="TEC-PH-10000895"/>
    <s v="Technology"/>
  </r>
  <r>
    <n v="3355"/>
    <x v="1662"/>
    <x v="866"/>
    <d v="2014-07-24T00:00:00"/>
    <s v="Standard Class"/>
    <s v="CA-12310"/>
    <s v="Christine Abelman"/>
    <s v="Corporate"/>
    <x v="0"/>
    <x v="39"/>
    <x v="29"/>
    <n v="6010"/>
    <x v="3"/>
    <s v="FUR-TA-10004152"/>
    <x v="0"/>
    <s v="Tables"/>
    <x v="1516"/>
    <x v="2623"/>
    <n v="1"/>
    <n v="0.3"/>
    <x v="2916"/>
    <s v="low"/>
    <s v="Next time"/>
    <s v="Christine Abelman"/>
    <s v="FUR-TA-10004152"/>
    <s v="Furniture"/>
  </r>
  <r>
    <n v="3356"/>
    <x v="1662"/>
    <x v="866"/>
    <d v="2014-07-24T00:00:00"/>
    <s v="Standard Class"/>
    <s v="CA-12310"/>
    <s v="Christine Abelman"/>
    <s v="Corporate"/>
    <x v="0"/>
    <x v="39"/>
    <x v="29"/>
    <n v="6010"/>
    <x v="3"/>
    <s v="OFF-BI-10003694"/>
    <x v="1"/>
    <s v="Binders"/>
    <x v="858"/>
    <x v="1490"/>
    <n v="2"/>
    <n v="0"/>
    <x v="1577"/>
    <s v="low"/>
    <s v="Next time"/>
    <s v="Christine Abelman"/>
    <s v="OFF-BI-10003694"/>
    <s v="Office Supplies"/>
  </r>
  <r>
    <n v="3357"/>
    <x v="1662"/>
    <x v="866"/>
    <d v="2014-07-24T00:00:00"/>
    <s v="Standard Class"/>
    <s v="CA-12310"/>
    <s v="Christine Abelman"/>
    <s v="Corporate"/>
    <x v="0"/>
    <x v="39"/>
    <x v="29"/>
    <n v="6010"/>
    <x v="3"/>
    <s v="OFF-BI-10002160"/>
    <x v="1"/>
    <s v="Binders"/>
    <x v="315"/>
    <x v="2624"/>
    <n v="1"/>
    <n v="0"/>
    <x v="2917"/>
    <s v="low"/>
    <s v="Next time"/>
    <s v="Christine Abelman"/>
    <s v="OFF-BI-10002160"/>
    <s v="Office Supplies"/>
  </r>
  <r>
    <n v="3358"/>
    <x v="1663"/>
    <x v="210"/>
    <d v="2017-09-13T00:00:00"/>
    <s v="Standard Class"/>
    <s v="NF-18595"/>
    <s v="Nicole Fjeld"/>
    <s v="Home Office"/>
    <x v="0"/>
    <x v="22"/>
    <x v="10"/>
    <n v="60610"/>
    <x v="2"/>
    <s v="OFF-PA-10001685"/>
    <x v="1"/>
    <s v="Paper"/>
    <x v="33"/>
    <x v="2625"/>
    <n v="9"/>
    <n v="0.2"/>
    <x v="2918"/>
    <s v="low"/>
    <s v="Next time"/>
    <s v="Nicole Fjeld"/>
    <s v="OFF-PA-10001685"/>
    <s v="Office Supplies"/>
  </r>
  <r>
    <n v="3359"/>
    <x v="1664"/>
    <x v="715"/>
    <d v="2016-05-10T00:00:00"/>
    <s v="Standard Class"/>
    <s v="AF-10870"/>
    <s v="Art Ferguson"/>
    <s v="Consumer"/>
    <x v="0"/>
    <x v="22"/>
    <x v="10"/>
    <n v="60610"/>
    <x v="2"/>
    <s v="OFF-BI-10000773"/>
    <x v="1"/>
    <s v="Binders"/>
    <x v="386"/>
    <x v="2626"/>
    <n v="2"/>
    <n v="0.8"/>
    <x v="2919"/>
    <s v="low"/>
    <s v="Next time"/>
    <s v="Art Ferguson"/>
    <s v="OFF-BI-10000773"/>
    <s v="Office Supplies"/>
  </r>
  <r>
    <n v="3360"/>
    <x v="1664"/>
    <x v="715"/>
    <d v="2016-05-10T00:00:00"/>
    <s v="Standard Class"/>
    <s v="AF-10870"/>
    <s v="Art Ferguson"/>
    <s v="Consumer"/>
    <x v="0"/>
    <x v="22"/>
    <x v="10"/>
    <n v="60610"/>
    <x v="2"/>
    <s v="TEC-AC-10004510"/>
    <x v="2"/>
    <s v="Accessories"/>
    <x v="953"/>
    <x v="2627"/>
    <n v="2"/>
    <n v="0.2"/>
    <x v="2920"/>
    <s v="low"/>
    <s v="Next time"/>
    <s v="Art Ferguson"/>
    <s v="TEC-AC-10004510"/>
    <s v="Technology"/>
  </r>
  <r>
    <n v="3361"/>
    <x v="1665"/>
    <x v="593"/>
    <d v="2015-06-08T00:00:00"/>
    <s v="Second Class"/>
    <s v="TC-21535"/>
    <s v="Tracy Collins"/>
    <s v="Home Office"/>
    <x v="0"/>
    <x v="20"/>
    <x v="15"/>
    <n v="10024"/>
    <x v="3"/>
    <s v="OFF-PA-10004569"/>
    <x v="1"/>
    <s v="Paper"/>
    <x v="230"/>
    <x v="2628"/>
    <n v="4"/>
    <n v="0"/>
    <x v="2921"/>
    <s v="low"/>
    <s v="Next time"/>
    <s v="Tracy Collins"/>
    <s v="OFF-PA-10004569"/>
    <s v="Office Supplies"/>
  </r>
  <r>
    <n v="3362"/>
    <x v="1665"/>
    <x v="593"/>
    <d v="2015-06-08T00:00:00"/>
    <s v="Second Class"/>
    <s v="TC-21535"/>
    <s v="Tracy Collins"/>
    <s v="Home Office"/>
    <x v="0"/>
    <x v="20"/>
    <x v="15"/>
    <n v="10024"/>
    <x v="3"/>
    <s v="FUR-FU-10000672"/>
    <x v="0"/>
    <s v="Furnishings"/>
    <x v="1517"/>
    <x v="2629"/>
    <n v="3"/>
    <n v="0"/>
    <x v="2922"/>
    <s v="low"/>
    <s v="Next time"/>
    <s v="Tracy Collins"/>
    <s v="FUR-FU-10000672"/>
    <s v="Furniture"/>
  </r>
  <r>
    <n v="3363"/>
    <x v="1666"/>
    <x v="350"/>
    <d v="2015-12-20T00:00:00"/>
    <s v="Standard Class"/>
    <s v="Dp-13240"/>
    <s v="Dean percer"/>
    <s v="Home Office"/>
    <x v="0"/>
    <x v="359"/>
    <x v="31"/>
    <n v="2151"/>
    <x v="3"/>
    <s v="OFF-PA-10004451"/>
    <x v="1"/>
    <s v="Paper"/>
    <x v="498"/>
    <x v="537"/>
    <n v="3"/>
    <n v="0"/>
    <x v="551"/>
    <s v="low"/>
    <s v="Next time"/>
    <s v="Dean Percer"/>
    <s v="OFF-PA-10004451"/>
    <s v="Office Supplies"/>
  </r>
  <r>
    <n v="3364"/>
    <x v="1666"/>
    <x v="350"/>
    <d v="2015-12-20T00:00:00"/>
    <s v="Standard Class"/>
    <s v="Dp-13240"/>
    <s v="Dean percer"/>
    <s v="Home Office"/>
    <x v="0"/>
    <x v="359"/>
    <x v="31"/>
    <n v="2151"/>
    <x v="3"/>
    <s v="OFF-BI-10004738"/>
    <x v="1"/>
    <s v="Binders"/>
    <x v="92"/>
    <x v="2630"/>
    <n v="2"/>
    <n v="0"/>
    <x v="2923"/>
    <s v="low"/>
    <s v="Next time"/>
    <s v="Dean Percer"/>
    <s v="OFF-BI-10004738"/>
    <s v="Office Supplies"/>
  </r>
  <r>
    <n v="3365"/>
    <x v="1667"/>
    <x v="87"/>
    <d v="2016-07-18T00:00:00"/>
    <s v="Second Class"/>
    <s v="MC-17425"/>
    <s v="Mark Cousins"/>
    <s v="Corporate"/>
    <x v="0"/>
    <x v="12"/>
    <x v="5"/>
    <n v="77036"/>
    <x v="2"/>
    <s v="FUR-FU-10001940"/>
    <x v="0"/>
    <s v="Furnishings"/>
    <x v="222"/>
    <x v="1235"/>
    <n v="3"/>
    <n v="0.6"/>
    <x v="2924"/>
    <s v="low"/>
    <s v="Next time"/>
    <s v="Mark Cousins"/>
    <s v="FUR-FU-10001940"/>
    <s v="Furniture"/>
  </r>
  <r>
    <n v="3366"/>
    <x v="1668"/>
    <x v="867"/>
    <d v="2014-02-02T00:00:00"/>
    <s v="First Class"/>
    <s v="LC-17050"/>
    <s v="Liz Carlisle"/>
    <s v="Consumer"/>
    <x v="0"/>
    <x v="133"/>
    <x v="1"/>
    <n v="92691"/>
    <x v="1"/>
    <s v="FUR-BO-10003966"/>
    <x v="0"/>
    <s v="Bookcases"/>
    <x v="1095"/>
    <x v="1395"/>
    <n v="2"/>
    <n v="0.15"/>
    <x v="2925"/>
    <s v="low"/>
    <s v="Next time"/>
    <s v="Liz Carlisle"/>
    <s v="FUR-BO-10003966"/>
    <s v="Furniture"/>
  </r>
  <r>
    <n v="3367"/>
    <x v="1669"/>
    <x v="868"/>
    <d v="2014-07-15T00:00:00"/>
    <s v="Standard Class"/>
    <s v="BM-11650"/>
    <s v="Brian Moss"/>
    <s v="Corporate"/>
    <x v="0"/>
    <x v="61"/>
    <x v="5"/>
    <n v="75217"/>
    <x v="2"/>
    <s v="OFF-PA-10003072"/>
    <x v="1"/>
    <s v="Paper"/>
    <x v="927"/>
    <x v="559"/>
    <n v="2"/>
    <n v="0.2"/>
    <x v="572"/>
    <s v="low"/>
    <s v="Next time"/>
    <s v="Brian Moss"/>
    <s v="OFF-PA-10003072"/>
    <s v="Office Supplies"/>
  </r>
  <r>
    <n v="3368"/>
    <x v="1669"/>
    <x v="868"/>
    <d v="2014-07-15T00:00:00"/>
    <s v="Standard Class"/>
    <s v="BM-11650"/>
    <s v="Brian Moss"/>
    <s v="Corporate"/>
    <x v="0"/>
    <x v="61"/>
    <x v="5"/>
    <n v="75217"/>
    <x v="2"/>
    <s v="OFF-PA-10002245"/>
    <x v="1"/>
    <s v="Paper"/>
    <x v="1343"/>
    <x v="642"/>
    <n v="3"/>
    <n v="0.2"/>
    <x v="2926"/>
    <s v="low"/>
    <s v="Next time"/>
    <s v="Brian Moss"/>
    <s v="OFF-PA-10002245"/>
    <s v="Office Supplies"/>
  </r>
  <r>
    <n v="3369"/>
    <x v="1670"/>
    <x v="82"/>
    <d v="2015-11-25T00:00:00"/>
    <s v="Standard Class"/>
    <s v="NW-18400"/>
    <s v="Natalie Webber"/>
    <s v="Consumer"/>
    <x v="0"/>
    <x v="98"/>
    <x v="33"/>
    <n v="89115"/>
    <x v="1"/>
    <s v="FUR-BO-10002598"/>
    <x v="0"/>
    <s v="Bookcases"/>
    <x v="1518"/>
    <x v="1713"/>
    <n v="2"/>
    <n v="0"/>
    <x v="2927"/>
    <s v="low"/>
    <s v="Next time"/>
    <s v="Natalie Webber"/>
    <s v="FUR-BO-10002598"/>
    <s v="Furniture"/>
  </r>
  <r>
    <n v="3370"/>
    <x v="1670"/>
    <x v="82"/>
    <d v="2015-11-25T00:00:00"/>
    <s v="Standard Class"/>
    <s v="NW-18400"/>
    <s v="Natalie Webber"/>
    <s v="Consumer"/>
    <x v="0"/>
    <x v="98"/>
    <x v="33"/>
    <n v="89115"/>
    <x v="1"/>
    <s v="OFF-BI-10002225"/>
    <x v="1"/>
    <s v="Binders"/>
    <x v="340"/>
    <x v="2631"/>
    <n v="4"/>
    <n v="0.2"/>
    <x v="2928"/>
    <s v="low"/>
    <s v="Next time"/>
    <s v="Natalie Webber"/>
    <s v="OFF-BI-10002225"/>
    <s v="Office Supplies"/>
  </r>
  <r>
    <n v="3371"/>
    <x v="1671"/>
    <x v="869"/>
    <d v="2016-03-25T00:00:00"/>
    <s v="Same Day"/>
    <s v="TB-21280"/>
    <s v="Toby Braunhardt"/>
    <s v="Consumer"/>
    <x v="0"/>
    <x v="110"/>
    <x v="26"/>
    <n v="73071"/>
    <x v="2"/>
    <s v="TEC-AC-10003832"/>
    <x v="2"/>
    <s v="Accessories"/>
    <x v="218"/>
    <x v="2632"/>
    <n v="5"/>
    <n v="0"/>
    <x v="2929"/>
    <s v="low"/>
    <s v="Good Performance"/>
    <s v="Toby Braunhardt"/>
    <s v="TEC-AC-10003832"/>
    <s v="Technology"/>
  </r>
  <r>
    <n v="3372"/>
    <x v="1672"/>
    <x v="397"/>
    <d v="2017-09-30T00:00:00"/>
    <s v="Standard Class"/>
    <s v="BS-11755"/>
    <s v="Bruce Stewart"/>
    <s v="Consumer"/>
    <x v="0"/>
    <x v="8"/>
    <x v="1"/>
    <n v="94122"/>
    <x v="1"/>
    <s v="OFF-BI-10000822"/>
    <x v="1"/>
    <s v="Binders"/>
    <x v="967"/>
    <x v="63"/>
    <n v="6"/>
    <n v="0.2"/>
    <x v="2930"/>
    <s v="low"/>
    <s v="Next time"/>
    <s v="Bruce Stewart"/>
    <s v="OFF-BI-10000822"/>
    <s v="Office Supplies"/>
  </r>
  <r>
    <n v="3373"/>
    <x v="1672"/>
    <x v="397"/>
    <d v="2017-09-30T00:00:00"/>
    <s v="Standard Class"/>
    <s v="BS-11755"/>
    <s v="Bruce Stewart"/>
    <s v="Consumer"/>
    <x v="0"/>
    <x v="8"/>
    <x v="1"/>
    <n v="94122"/>
    <x v="1"/>
    <s v="OFF-AP-10001242"/>
    <x v="1"/>
    <s v="Appliances"/>
    <x v="1417"/>
    <x v="2633"/>
    <n v="2"/>
    <n v="0"/>
    <x v="2931"/>
    <s v="low"/>
    <s v="Next time"/>
    <s v="Bruce Stewart"/>
    <s v="OFF-AP-10001242"/>
    <s v="Office Supplies"/>
  </r>
  <r>
    <n v="3374"/>
    <x v="1673"/>
    <x v="784"/>
    <d v="2015-12-10T00:00:00"/>
    <s v="Standard Class"/>
    <s v="SO-20335"/>
    <s v="Sean O'Donnell"/>
    <s v="Consumer"/>
    <x v="0"/>
    <x v="337"/>
    <x v="15"/>
    <n v="11550"/>
    <x v="3"/>
    <s v="FUR-FU-10002445"/>
    <x v="0"/>
    <s v="Furnishings"/>
    <x v="1448"/>
    <x v="2634"/>
    <n v="3"/>
    <n v="0"/>
    <x v="2932"/>
    <s v="low"/>
    <s v="Next time"/>
    <s v="Sean O'Donnell"/>
    <s v="FUR-FU-10002445"/>
    <s v="Furniture"/>
  </r>
  <r>
    <n v="3375"/>
    <x v="1673"/>
    <x v="784"/>
    <d v="2015-12-10T00:00:00"/>
    <s v="Standard Class"/>
    <s v="SO-20335"/>
    <s v="Sean O'Donnell"/>
    <s v="Consumer"/>
    <x v="0"/>
    <x v="337"/>
    <x v="15"/>
    <n v="11550"/>
    <x v="3"/>
    <s v="FUR-CH-10002372"/>
    <x v="0"/>
    <s v="Chairs"/>
    <x v="395"/>
    <x v="2635"/>
    <n v="5"/>
    <n v="0.1"/>
    <x v="2933"/>
    <s v="low"/>
    <s v="Next time"/>
    <s v="Sean O'Donnell"/>
    <s v="FUR-CH-10002372"/>
    <s v="Furniture"/>
  </r>
  <r>
    <n v="3376"/>
    <x v="1673"/>
    <x v="784"/>
    <d v="2015-12-10T00:00:00"/>
    <s v="Standard Class"/>
    <s v="SO-20335"/>
    <s v="Sean O'Donnell"/>
    <s v="Consumer"/>
    <x v="0"/>
    <x v="337"/>
    <x v="15"/>
    <n v="11550"/>
    <x v="3"/>
    <s v="TEC-PH-10000376"/>
    <x v="2"/>
    <s v="Phones"/>
    <x v="433"/>
    <x v="786"/>
    <n v="4"/>
    <n v="0"/>
    <x v="2934"/>
    <s v="low"/>
    <s v="Next time"/>
    <s v="Sean O'Donnell"/>
    <s v="TEC-PH-10000376"/>
    <s v="Technology"/>
  </r>
  <r>
    <n v="3377"/>
    <x v="1673"/>
    <x v="784"/>
    <d v="2015-12-10T00:00:00"/>
    <s v="Standard Class"/>
    <s v="SO-20335"/>
    <s v="Sean O'Donnell"/>
    <s v="Consumer"/>
    <x v="0"/>
    <x v="337"/>
    <x v="15"/>
    <n v="11550"/>
    <x v="3"/>
    <s v="FUR-CH-10002965"/>
    <x v="0"/>
    <s v="Chairs"/>
    <x v="229"/>
    <x v="2636"/>
    <n v="2"/>
    <n v="0.1"/>
    <x v="2935"/>
    <s v="low"/>
    <s v="Next time"/>
    <s v="Sean O'Donnell"/>
    <s v="FUR-CH-10002965"/>
    <s v="Furniture"/>
  </r>
  <r>
    <n v="3378"/>
    <x v="1674"/>
    <x v="474"/>
    <d v="2016-11-04T00:00:00"/>
    <s v="First Class"/>
    <s v="CS-12490"/>
    <s v="Cindy Schnelling"/>
    <s v="Corporate"/>
    <x v="0"/>
    <x v="360"/>
    <x v="5"/>
    <n v="77301"/>
    <x v="2"/>
    <s v="OFF-ST-10004950"/>
    <x v="1"/>
    <s v="Storage"/>
    <x v="1519"/>
    <x v="2637"/>
    <n v="9"/>
    <n v="0.2"/>
    <x v="2936"/>
    <s v="low"/>
    <s v="Next time"/>
    <s v="Cindy Schnelling"/>
    <s v="OFF-ST-10004950"/>
    <s v="Office Supplies"/>
  </r>
  <r>
    <n v="3379"/>
    <x v="1675"/>
    <x v="294"/>
    <d v="2017-03-21T00:00:00"/>
    <s v="Standard Class"/>
    <s v="PO-19180"/>
    <s v="Philisse Overcash"/>
    <s v="Home Office"/>
    <x v="0"/>
    <x v="12"/>
    <x v="5"/>
    <n v="77095"/>
    <x v="2"/>
    <s v="OFF-BI-10003166"/>
    <x v="1"/>
    <s v="Binders"/>
    <x v="1414"/>
    <x v="2638"/>
    <n v="6"/>
    <n v="0.8"/>
    <x v="2937"/>
    <s v="low"/>
    <s v="Next time"/>
    <s v="Philisse Overcash"/>
    <s v="OFF-BI-10003166"/>
    <s v="Office Supplies"/>
  </r>
  <r>
    <n v="3380"/>
    <x v="1675"/>
    <x v="294"/>
    <d v="2017-03-21T00:00:00"/>
    <s v="Standard Class"/>
    <s v="PO-19180"/>
    <s v="Philisse Overcash"/>
    <s v="Home Office"/>
    <x v="0"/>
    <x v="12"/>
    <x v="5"/>
    <n v="77095"/>
    <x v="2"/>
    <s v="OFF-PA-10004610"/>
    <x v="1"/>
    <s v="Paper"/>
    <x v="1520"/>
    <x v="1495"/>
    <n v="3"/>
    <n v="0.2"/>
    <x v="1583"/>
    <s v="low"/>
    <s v="Next time"/>
    <s v="Philisse Overcash"/>
    <s v="OFF-PA-10004610"/>
    <s v="Office Supplies"/>
  </r>
  <r>
    <n v="3381"/>
    <x v="1676"/>
    <x v="51"/>
    <d v="2017-11-24T00:00:00"/>
    <s v="First Class"/>
    <s v="TD-20995"/>
    <s v="Tamara Dahlen"/>
    <s v="Consumer"/>
    <x v="0"/>
    <x v="10"/>
    <x v="9"/>
    <n v="19120"/>
    <x v="3"/>
    <s v="FUR-FU-10000320"/>
    <x v="0"/>
    <s v="Furnishings"/>
    <x v="1521"/>
    <x v="2639"/>
    <n v="9"/>
    <n v="0.2"/>
    <x v="2938"/>
    <s v="low"/>
    <s v="Next time"/>
    <s v="Tamara Dahlen"/>
    <s v="FUR-FU-10000320"/>
    <s v="Furniture"/>
  </r>
  <r>
    <n v="3382"/>
    <x v="1677"/>
    <x v="151"/>
    <d v="2017-08-30T00:00:00"/>
    <s v="First Class"/>
    <s v="SP-20620"/>
    <s v="Stefania Perrino"/>
    <s v="Corporate"/>
    <x v="0"/>
    <x v="67"/>
    <x v="2"/>
    <n v="33614"/>
    <x v="0"/>
    <s v="OFF-EN-10004030"/>
    <x v="1"/>
    <s v="Envelopes"/>
    <x v="136"/>
    <x v="1671"/>
    <n v="1"/>
    <n v="0.2"/>
    <x v="2939"/>
    <s v="low"/>
    <s v="Next time"/>
    <s v="Stefania Perrino"/>
    <s v="OFF-EN-10004030"/>
    <s v="Office Supplies"/>
  </r>
  <r>
    <n v="3383"/>
    <x v="1678"/>
    <x v="784"/>
    <d v="2015-12-09T00:00:00"/>
    <s v="Second Class"/>
    <s v="MS-17365"/>
    <s v="Maribeth Schnelling"/>
    <s v="Consumer"/>
    <x v="0"/>
    <x v="20"/>
    <x v="15"/>
    <n v="10035"/>
    <x v="3"/>
    <s v="OFF-EN-10004147"/>
    <x v="1"/>
    <s v="Envelopes"/>
    <x v="1288"/>
    <x v="1444"/>
    <n v="3"/>
    <n v="0"/>
    <x v="1526"/>
    <s v="low"/>
    <s v="Next time"/>
    <s v="Maribeth Schnelling"/>
    <s v="OFF-EN-10004147"/>
    <s v="Office Supplies"/>
  </r>
  <r>
    <n v="3384"/>
    <x v="1678"/>
    <x v="784"/>
    <d v="2015-12-09T00:00:00"/>
    <s v="Second Class"/>
    <s v="MS-17365"/>
    <s v="Maribeth Schnelling"/>
    <s v="Consumer"/>
    <x v="0"/>
    <x v="20"/>
    <x v="15"/>
    <n v="10035"/>
    <x v="3"/>
    <s v="FUR-CH-10003535"/>
    <x v="0"/>
    <s v="Chairs"/>
    <x v="1522"/>
    <x v="2640"/>
    <n v="7"/>
    <n v="0.1"/>
    <x v="2940"/>
    <s v="low"/>
    <s v="Next time"/>
    <s v="Maribeth Schnelling"/>
    <s v="FUR-CH-10003535"/>
    <s v="Furniture"/>
  </r>
  <r>
    <n v="3385"/>
    <x v="1678"/>
    <x v="784"/>
    <d v="2015-12-09T00:00:00"/>
    <s v="Second Class"/>
    <s v="MS-17365"/>
    <s v="Maribeth Schnelling"/>
    <s v="Consumer"/>
    <x v="0"/>
    <x v="20"/>
    <x v="15"/>
    <n v="10035"/>
    <x v="3"/>
    <s v="TEC-PH-10004586"/>
    <x v="2"/>
    <s v="Phones"/>
    <x v="899"/>
    <x v="2641"/>
    <n v="5"/>
    <n v="0"/>
    <x v="2941"/>
    <s v="low"/>
    <s v="Good Performance"/>
    <s v="Maribeth Schnelling"/>
    <s v="TEC-PH-10004586"/>
    <s v="Technology"/>
  </r>
  <r>
    <n v="3386"/>
    <x v="1679"/>
    <x v="566"/>
    <d v="2017-10-11T00:00:00"/>
    <s v="Standard Class"/>
    <s v="Dp-13240"/>
    <s v="Dean percer"/>
    <s v="Home Office"/>
    <x v="0"/>
    <x v="35"/>
    <x v="3"/>
    <n v="28205"/>
    <x v="0"/>
    <s v="OFF-ST-10003208"/>
    <x v="1"/>
    <s v="Storage"/>
    <x v="246"/>
    <x v="2642"/>
    <n v="4"/>
    <n v="0.2"/>
    <x v="2942"/>
    <s v="low"/>
    <s v="Next time"/>
    <s v="Dean Percer"/>
    <s v="OFF-ST-10003208"/>
    <s v="Office Supplies"/>
  </r>
  <r>
    <n v="3387"/>
    <x v="1679"/>
    <x v="566"/>
    <d v="2017-10-11T00:00:00"/>
    <s v="Standard Class"/>
    <s v="Dp-13240"/>
    <s v="Dean percer"/>
    <s v="Home Office"/>
    <x v="0"/>
    <x v="35"/>
    <x v="3"/>
    <n v="28205"/>
    <x v="0"/>
    <s v="OFF-FA-10003112"/>
    <x v="1"/>
    <s v="Fasteners"/>
    <x v="128"/>
    <x v="2206"/>
    <n v="3"/>
    <n v="0.2"/>
    <x v="2391"/>
    <s v="low"/>
    <s v="Next time"/>
    <s v="Dean Percer"/>
    <s v="OFF-FA-10003112"/>
    <s v="Office Supplies"/>
  </r>
  <r>
    <n v="3388"/>
    <x v="1679"/>
    <x v="566"/>
    <d v="2017-10-11T00:00:00"/>
    <s v="Standard Class"/>
    <s v="Dp-13240"/>
    <s v="Dean percer"/>
    <s v="Home Office"/>
    <x v="0"/>
    <x v="35"/>
    <x v="3"/>
    <n v="28205"/>
    <x v="0"/>
    <s v="TEC-PH-10004447"/>
    <x v="2"/>
    <s v="Phones"/>
    <x v="866"/>
    <x v="2643"/>
    <n v="2"/>
    <n v="0.2"/>
    <x v="2943"/>
    <s v="low"/>
    <s v="Next time"/>
    <s v="Dean Percer"/>
    <s v="TEC-PH-10004447"/>
    <s v="Technology"/>
  </r>
  <r>
    <n v="3389"/>
    <x v="1679"/>
    <x v="566"/>
    <d v="2017-10-11T00:00:00"/>
    <s v="Standard Class"/>
    <s v="Dp-13240"/>
    <s v="Dean percer"/>
    <s v="Home Office"/>
    <x v="0"/>
    <x v="35"/>
    <x v="3"/>
    <n v="28205"/>
    <x v="0"/>
    <s v="OFF-BI-10002854"/>
    <x v="1"/>
    <s v="Binders"/>
    <x v="904"/>
    <x v="2644"/>
    <n v="6"/>
    <n v="0.7"/>
    <x v="2944"/>
    <s v="low"/>
    <s v="Next time"/>
    <s v="Dean Percer"/>
    <s v="OFF-BI-10002854"/>
    <s v="Office Supplies"/>
  </r>
  <r>
    <n v="3390"/>
    <x v="1679"/>
    <x v="566"/>
    <d v="2017-10-11T00:00:00"/>
    <s v="Standard Class"/>
    <s v="Dp-13240"/>
    <s v="Dean percer"/>
    <s v="Home Office"/>
    <x v="0"/>
    <x v="35"/>
    <x v="3"/>
    <n v="28205"/>
    <x v="0"/>
    <s v="FUR-TA-10001039"/>
    <x v="0"/>
    <s v="Tables"/>
    <x v="832"/>
    <x v="1244"/>
    <n v="3"/>
    <n v="0.4"/>
    <x v="1296"/>
    <s v="low"/>
    <s v="Next time"/>
    <s v="Dean Percer"/>
    <s v="FUR-TA-10001039"/>
    <s v="Furniture"/>
  </r>
  <r>
    <n v="3391"/>
    <x v="1680"/>
    <x v="613"/>
    <d v="2017-03-30T00:00:00"/>
    <s v="Second Class"/>
    <s v="DB-13660"/>
    <s v="Duane Benoit"/>
    <s v="Consumer"/>
    <x v="0"/>
    <x v="61"/>
    <x v="5"/>
    <n v="75081"/>
    <x v="2"/>
    <s v="OFF-PA-10004239"/>
    <x v="1"/>
    <s v="Paper"/>
    <x v="1421"/>
    <x v="1297"/>
    <n v="2"/>
    <n v="0.2"/>
    <x v="2945"/>
    <s v="low"/>
    <s v="Next time"/>
    <s v="Duane Benoit"/>
    <s v="OFF-PA-10004239"/>
    <s v="Office Supplies"/>
  </r>
  <r>
    <n v="3392"/>
    <x v="1681"/>
    <x v="128"/>
    <d v="2014-08-13T00:00:00"/>
    <s v="Standard Class"/>
    <s v="MG-17650"/>
    <s v="Matthew Grinstein"/>
    <s v="Home Office"/>
    <x v="0"/>
    <x v="4"/>
    <x v="4"/>
    <n v="98103"/>
    <x v="1"/>
    <s v="TEC-PH-10001530"/>
    <x v="2"/>
    <s v="Phones"/>
    <x v="638"/>
    <x v="2645"/>
    <n v="4"/>
    <n v="0.2"/>
    <x v="2946"/>
    <s v="low"/>
    <s v="Next time"/>
    <s v="Matthew Grinstein"/>
    <s v="TEC-PH-10001530"/>
    <s v="Technology"/>
  </r>
  <r>
    <n v="3393"/>
    <x v="1681"/>
    <x v="128"/>
    <d v="2014-08-13T00:00:00"/>
    <s v="Standard Class"/>
    <s v="MG-17650"/>
    <s v="Matthew Grinstein"/>
    <s v="Home Office"/>
    <x v="0"/>
    <x v="4"/>
    <x v="4"/>
    <n v="98103"/>
    <x v="1"/>
    <s v="TEC-PH-10000038"/>
    <x v="2"/>
    <s v="Phones"/>
    <x v="1065"/>
    <x v="2646"/>
    <n v="2"/>
    <n v="0.2"/>
    <x v="2947"/>
    <s v="low"/>
    <s v="Next time"/>
    <s v="Matthew Grinstein"/>
    <s v="TEC-PH-10000038"/>
    <s v="Technology"/>
  </r>
  <r>
    <n v="3394"/>
    <x v="1682"/>
    <x v="754"/>
    <d v="2014-11-25T00:00:00"/>
    <s v="First Class"/>
    <s v="EH-14185"/>
    <s v="Evan Henry"/>
    <s v="Consumer"/>
    <x v="0"/>
    <x v="45"/>
    <x v="5"/>
    <n v="77506"/>
    <x v="2"/>
    <s v="OFF-BI-10001765"/>
    <x v="1"/>
    <s v="Binders"/>
    <x v="994"/>
    <x v="2647"/>
    <n v="1"/>
    <n v="0.8"/>
    <x v="2948"/>
    <s v="low"/>
    <s v="Next time"/>
    <s v="Evan Henry"/>
    <s v="OFF-BI-10001765"/>
    <s v="Office Supplies"/>
  </r>
  <r>
    <n v="3395"/>
    <x v="1683"/>
    <x v="193"/>
    <d v="2017-06-10T00:00:00"/>
    <s v="Same Day"/>
    <s v="CL-11890"/>
    <s v="Carl Ludwig"/>
    <s v="Consumer"/>
    <x v="0"/>
    <x v="10"/>
    <x v="9"/>
    <n v="19143"/>
    <x v="3"/>
    <s v="OFF-PA-10000380"/>
    <x v="1"/>
    <s v="Paper"/>
    <x v="1290"/>
    <x v="2648"/>
    <n v="6"/>
    <n v="0.2"/>
    <x v="2949"/>
    <s v="low"/>
    <s v="Next time"/>
    <s v="Carl Ludwig"/>
    <s v="OFF-PA-10000380"/>
    <s v="Office Supplies"/>
  </r>
  <r>
    <n v="3396"/>
    <x v="1684"/>
    <x v="870"/>
    <d v="2017-07-08T00:00:00"/>
    <s v="Standard Class"/>
    <s v="KF-16285"/>
    <s v="Karen Ferguson"/>
    <s v="Home Office"/>
    <x v="0"/>
    <x v="245"/>
    <x v="14"/>
    <n v="46203"/>
    <x v="2"/>
    <s v="OFF-ST-10001128"/>
    <x v="1"/>
    <s v="Storage"/>
    <x v="1427"/>
    <x v="2293"/>
    <n v="4"/>
    <n v="0"/>
    <x v="16"/>
    <s v="low"/>
    <s v="Next time"/>
    <s v="Karen Ferguson"/>
    <s v="OFF-ST-10001128"/>
    <s v="Office Supplies"/>
  </r>
  <r>
    <n v="3397"/>
    <x v="1684"/>
    <x v="870"/>
    <d v="2017-07-08T00:00:00"/>
    <s v="Standard Class"/>
    <s v="KF-16285"/>
    <s v="Karen Ferguson"/>
    <s v="Home Office"/>
    <x v="0"/>
    <x v="245"/>
    <x v="14"/>
    <n v="46203"/>
    <x v="2"/>
    <s v="OFF-BI-10003656"/>
    <x v="1"/>
    <s v="Binders"/>
    <x v="13"/>
    <x v="2649"/>
    <n v="1"/>
    <n v="0"/>
    <x v="2950"/>
    <s v="low"/>
    <s v="Next time"/>
    <s v="Karen Ferguson"/>
    <s v="OFF-BI-10003656"/>
    <s v="Office Supplies"/>
  </r>
  <r>
    <n v="3398"/>
    <x v="1684"/>
    <x v="870"/>
    <d v="2017-07-08T00:00:00"/>
    <s v="Standard Class"/>
    <s v="KF-16285"/>
    <s v="Karen Ferguson"/>
    <s v="Home Office"/>
    <x v="0"/>
    <x v="245"/>
    <x v="14"/>
    <n v="46203"/>
    <x v="2"/>
    <s v="OFF-PA-10003441"/>
    <x v="1"/>
    <s v="Paper"/>
    <x v="490"/>
    <x v="233"/>
    <n v="4"/>
    <n v="0"/>
    <x v="245"/>
    <s v="low"/>
    <s v="Next time"/>
    <s v="Karen Ferguson"/>
    <s v="OFF-PA-10003441"/>
    <s v="Office Supplies"/>
  </r>
  <r>
    <n v="3399"/>
    <x v="1685"/>
    <x v="871"/>
    <d v="2014-11-26T00:00:00"/>
    <s v="Standard Class"/>
    <s v="DH-13075"/>
    <s v="Dave Hallsten"/>
    <s v="Corporate"/>
    <x v="0"/>
    <x v="102"/>
    <x v="0"/>
    <n v="40475"/>
    <x v="0"/>
    <s v="TEC-PH-10002923"/>
    <x v="2"/>
    <s v="Phones"/>
    <x v="687"/>
    <x v="2650"/>
    <n v="1"/>
    <n v="0"/>
    <x v="2951"/>
    <s v="low"/>
    <s v="Next time"/>
    <s v="Dave Hallsten"/>
    <s v="TEC-PH-10002923"/>
    <s v="Technology"/>
  </r>
  <r>
    <n v="3400"/>
    <x v="1685"/>
    <x v="871"/>
    <d v="2014-11-26T00:00:00"/>
    <s v="Standard Class"/>
    <s v="DH-13075"/>
    <s v="Dave Hallsten"/>
    <s v="Corporate"/>
    <x v="0"/>
    <x v="102"/>
    <x v="0"/>
    <n v="40475"/>
    <x v="0"/>
    <s v="OFF-PA-10004359"/>
    <x v="1"/>
    <s v="Paper"/>
    <x v="1068"/>
    <x v="2651"/>
    <n v="6"/>
    <n v="0"/>
    <x v="2952"/>
    <s v="low"/>
    <s v="Next time"/>
    <s v="Dave Hallsten"/>
    <s v="OFF-PA-10004359"/>
    <s v="Office Supplies"/>
  </r>
  <r>
    <n v="3401"/>
    <x v="1685"/>
    <x v="871"/>
    <d v="2014-11-26T00:00:00"/>
    <s v="Standard Class"/>
    <s v="DH-13075"/>
    <s v="Dave Hallsten"/>
    <s v="Corporate"/>
    <x v="0"/>
    <x v="102"/>
    <x v="0"/>
    <n v="40475"/>
    <x v="0"/>
    <s v="OFF-ST-10001511"/>
    <x v="1"/>
    <s v="Storage"/>
    <x v="556"/>
    <x v="2652"/>
    <n v="3"/>
    <n v="0"/>
    <x v="2953"/>
    <s v="low"/>
    <s v="Next time"/>
    <s v="Dave Hallsten"/>
    <s v="OFF-ST-10001511"/>
    <s v="Office Supplies"/>
  </r>
  <r>
    <n v="3402"/>
    <x v="1685"/>
    <x v="871"/>
    <d v="2014-11-26T00:00:00"/>
    <s v="Standard Class"/>
    <s v="DH-13075"/>
    <s v="Dave Hallsten"/>
    <s v="Corporate"/>
    <x v="0"/>
    <x v="102"/>
    <x v="0"/>
    <n v="40475"/>
    <x v="0"/>
    <s v="OFF-AR-10002833"/>
    <x v="1"/>
    <s v="Art"/>
    <x v="6"/>
    <x v="1392"/>
    <n v="3"/>
    <n v="0"/>
    <x v="2209"/>
    <s v="low"/>
    <s v="Next time"/>
    <s v="Dave Hallsten"/>
    <s v="OFF-AR-10002833"/>
    <s v="Office Supplies"/>
  </r>
  <r>
    <n v="3403"/>
    <x v="1686"/>
    <x v="124"/>
    <d v="2015-05-05T00:00:00"/>
    <s v="First Class"/>
    <s v="LA-16780"/>
    <s v="Laura Armstrong"/>
    <s v="Corporate"/>
    <x v="0"/>
    <x v="361"/>
    <x v="10"/>
    <n v="60477"/>
    <x v="2"/>
    <s v="FUR-FU-10001940"/>
    <x v="0"/>
    <s v="Furnishings"/>
    <x v="222"/>
    <x v="2653"/>
    <n v="7"/>
    <n v="0.6"/>
    <x v="2954"/>
    <s v="low"/>
    <s v="Next time"/>
    <s v="Laura Armstrong"/>
    <s v="FUR-FU-10001940"/>
    <s v="Furniture"/>
  </r>
  <r>
    <n v="3404"/>
    <x v="1687"/>
    <x v="148"/>
    <d v="2017-06-05T00:00:00"/>
    <s v="Standard Class"/>
    <s v="HZ-14950"/>
    <s v="Henia Zydlo"/>
    <s v="Consumer"/>
    <x v="0"/>
    <x v="12"/>
    <x v="5"/>
    <n v="77095"/>
    <x v="2"/>
    <s v="FUR-FU-10003919"/>
    <x v="0"/>
    <s v="Furnishings"/>
    <x v="1523"/>
    <x v="2654"/>
    <n v="4"/>
    <n v="0.6"/>
    <x v="2955"/>
    <s v="low"/>
    <s v="Next time"/>
    <s v="Henia Zydlo"/>
    <s v="FUR-FU-10003919"/>
    <s v="Furniture"/>
  </r>
  <r>
    <n v="3405"/>
    <x v="1688"/>
    <x v="872"/>
    <d v="2015-10-17T00:00:00"/>
    <s v="Same Day"/>
    <s v="CM-12190"/>
    <s v="Charlotte Melton"/>
    <s v="Consumer"/>
    <x v="0"/>
    <x v="1"/>
    <x v="1"/>
    <n v="90004"/>
    <x v="1"/>
    <s v="OFF-ST-10003479"/>
    <x v="1"/>
    <s v="Storage"/>
    <x v="41"/>
    <x v="42"/>
    <n v="2"/>
    <n v="0"/>
    <x v="42"/>
    <s v="low"/>
    <s v="Next time"/>
    <s v="Charlotte Melton"/>
    <s v="OFF-ST-10003479"/>
    <s v="Office Supplies"/>
  </r>
  <r>
    <n v="3406"/>
    <x v="1689"/>
    <x v="488"/>
    <d v="2014-04-27T00:00:00"/>
    <s v="Standard Class"/>
    <s v="LB-16795"/>
    <s v="Laurel Beltran"/>
    <s v="Home Office"/>
    <x v="0"/>
    <x v="38"/>
    <x v="24"/>
    <n v="43229"/>
    <x v="3"/>
    <s v="FUR-CH-10002965"/>
    <x v="0"/>
    <s v="Chairs"/>
    <x v="229"/>
    <x v="2655"/>
    <n v="2"/>
    <n v="0.3"/>
    <x v="2956"/>
    <s v="low"/>
    <s v="Next time"/>
    <s v="Laurel Beltran"/>
    <s v="FUR-CH-10002965"/>
    <s v="Furniture"/>
  </r>
  <r>
    <n v="3407"/>
    <x v="1689"/>
    <x v="488"/>
    <d v="2014-04-27T00:00:00"/>
    <s v="Standard Class"/>
    <s v="LB-16795"/>
    <s v="Laurel Beltran"/>
    <s v="Home Office"/>
    <x v="0"/>
    <x v="38"/>
    <x v="24"/>
    <n v="43229"/>
    <x v="3"/>
    <s v="OFF-BI-10000145"/>
    <x v="1"/>
    <s v="Binders"/>
    <x v="742"/>
    <x v="2656"/>
    <n v="8"/>
    <n v="0.7"/>
    <x v="2957"/>
    <s v="low"/>
    <s v="Next time"/>
    <s v="Laurel Beltran"/>
    <s v="OFF-BI-10000145"/>
    <s v="Office Supplies"/>
  </r>
  <r>
    <n v="3408"/>
    <x v="1689"/>
    <x v="488"/>
    <d v="2014-04-27T00:00:00"/>
    <s v="Standard Class"/>
    <s v="LB-16795"/>
    <s v="Laurel Beltran"/>
    <s v="Home Office"/>
    <x v="0"/>
    <x v="38"/>
    <x v="24"/>
    <n v="43229"/>
    <x v="3"/>
    <s v="FUR-FU-10002191"/>
    <x v="0"/>
    <s v="Furnishings"/>
    <x v="769"/>
    <x v="2657"/>
    <n v="4"/>
    <n v="0.2"/>
    <x v="2958"/>
    <s v="low"/>
    <s v="Next time"/>
    <s v="Laurel Beltran"/>
    <s v="FUR-FU-10002191"/>
    <s v="Furniture"/>
  </r>
  <r>
    <n v="3409"/>
    <x v="1689"/>
    <x v="488"/>
    <d v="2014-04-27T00:00:00"/>
    <s v="Standard Class"/>
    <s v="LB-16795"/>
    <s v="Jeremy Farry"/>
    <s v="Consumer"/>
    <x v="0"/>
    <x v="38"/>
    <x v="24"/>
    <n v="43229"/>
    <x v="3"/>
    <s v="OFF-PA-10004451"/>
    <x v="1"/>
    <s v="Paper"/>
    <x v="498"/>
    <x v="559"/>
    <n v="2"/>
    <n v="0.2"/>
    <x v="572"/>
    <s v="low"/>
    <s v="Next time"/>
    <s v="Jeremy Farry"/>
    <s v="OFF-PA-10004451"/>
    <s v="Office Supplies"/>
  </r>
  <r>
    <n v="3410"/>
    <x v="1690"/>
    <x v="504"/>
    <d v="2017-05-06T00:00:00"/>
    <s v="Standard Class"/>
    <s v="JF-15490"/>
    <s v="Greg Maxwell"/>
    <s v="Corporate"/>
    <x v="0"/>
    <x v="8"/>
    <x v="1"/>
    <n v="94122"/>
    <x v="1"/>
    <s v="OFF-PA-10001471"/>
    <x v="1"/>
    <s v="Paper"/>
    <x v="1477"/>
    <x v="2658"/>
    <n v="9"/>
    <n v="0"/>
    <x v="2959"/>
    <s v="low"/>
    <s v="Next time"/>
    <s v="Greg Maxwell"/>
    <s v="OFF-PA-10001471"/>
    <s v="Office Supplies"/>
  </r>
  <r>
    <n v="3411"/>
    <x v="1691"/>
    <x v="873"/>
    <d v="2016-09-24T00:00:00"/>
    <s v="Standard Class"/>
    <s v="GM-14695"/>
    <s v="Greg Maxwell"/>
    <s v="Corporate"/>
    <x v="0"/>
    <x v="8"/>
    <x v="1"/>
    <n v="94122"/>
    <x v="1"/>
    <s v="OFF-BI-10003656"/>
    <x v="1"/>
    <s v="Binders"/>
    <x v="13"/>
    <x v="2659"/>
    <n v="2"/>
    <n v="0.2"/>
    <x v="2960"/>
    <s v="low"/>
    <s v="Next time"/>
    <s v="Greg Maxwell"/>
    <s v="OFF-BI-10003656"/>
    <s v="Office Supplies"/>
  </r>
  <r>
    <n v="3412"/>
    <x v="1691"/>
    <x v="873"/>
    <d v="2016-09-24T00:00:00"/>
    <s v="Standard Class"/>
    <s v="GM-14695"/>
    <s v="Greg Maxwell"/>
    <s v="Corporate"/>
    <x v="0"/>
    <x v="8"/>
    <x v="1"/>
    <n v="94122"/>
    <x v="1"/>
    <s v="OFF-AR-10000940"/>
    <x v="1"/>
    <s v="Art"/>
    <x v="135"/>
    <x v="2660"/>
    <n v="4"/>
    <n v="0"/>
    <x v="622"/>
    <s v="low"/>
    <s v="Next time"/>
    <s v="Greg Maxwell"/>
    <s v="OFF-AR-10000940"/>
    <s v="Office Supplies"/>
  </r>
  <r>
    <n v="3413"/>
    <x v="1691"/>
    <x v="873"/>
    <d v="2016-09-24T00:00:00"/>
    <s v="Standard Class"/>
    <s v="GM-14695"/>
    <s v="Greg Maxwell"/>
    <s v="Corporate"/>
    <x v="0"/>
    <x v="8"/>
    <x v="1"/>
    <n v="94122"/>
    <x v="1"/>
    <s v="OFF-PA-10002319"/>
    <x v="1"/>
    <s v="Paper"/>
    <x v="1400"/>
    <x v="2661"/>
    <n v="2"/>
    <n v="0"/>
    <x v="2961"/>
    <s v="low"/>
    <s v="Next time"/>
    <s v="Greg Maxwell"/>
    <s v="OFF-PA-10002319"/>
    <s v="Office Supplies"/>
  </r>
  <r>
    <n v="3414"/>
    <x v="1691"/>
    <x v="873"/>
    <d v="2016-09-24T00:00:00"/>
    <s v="Standard Class"/>
    <s v="GM-14695"/>
    <s v="Greg Maxwell"/>
    <s v="Corporate"/>
    <x v="0"/>
    <x v="8"/>
    <x v="1"/>
    <n v="94122"/>
    <x v="1"/>
    <s v="OFF-BI-10000977"/>
    <x v="1"/>
    <s v="Binders"/>
    <x v="991"/>
    <x v="2662"/>
    <n v="2"/>
    <n v="0.2"/>
    <x v="2962"/>
    <s v="low"/>
    <s v="Next time"/>
    <s v="Greg Maxwell"/>
    <s v="OFF-BI-10000977"/>
    <s v="Office Supplies"/>
  </r>
  <r>
    <n v="3415"/>
    <x v="1691"/>
    <x v="873"/>
    <d v="2016-09-24T00:00:00"/>
    <s v="Standard Class"/>
    <s v="GM-14695"/>
    <s v="Sonia Sunley"/>
    <s v="Consumer"/>
    <x v="0"/>
    <x v="6"/>
    <x v="6"/>
    <n v="53711"/>
    <x v="2"/>
    <s v="OFF-FA-10002676"/>
    <x v="1"/>
    <s v="Fasteners"/>
    <x v="1078"/>
    <x v="2663"/>
    <n v="1"/>
    <n v="0"/>
    <x v="2963"/>
    <s v="low"/>
    <s v="Next time"/>
    <s v="Sonia Sunley"/>
    <s v="OFF-FA-10002676"/>
    <s v="Office Supplies"/>
  </r>
  <r>
    <n v="3416"/>
    <x v="1692"/>
    <x v="476"/>
    <d v="2016-09-02T00:00:00"/>
    <s v="Same Day"/>
    <s v="SS-20590"/>
    <s v="Sonia Sunley"/>
    <s v="Consumer"/>
    <x v="0"/>
    <x v="6"/>
    <x v="6"/>
    <n v="53711"/>
    <x v="2"/>
    <s v="OFF-BI-10004970"/>
    <x v="1"/>
    <s v="Binders"/>
    <x v="917"/>
    <x v="338"/>
    <n v="2"/>
    <n v="0"/>
    <x v="1835"/>
    <s v="low"/>
    <s v="Next time"/>
    <s v="Sonia Sunley"/>
    <s v="OFF-BI-10004970"/>
    <s v="Office Supplies"/>
  </r>
  <r>
    <n v="3417"/>
    <x v="1692"/>
    <x v="476"/>
    <d v="2016-09-02T00:00:00"/>
    <s v="Same Day"/>
    <s v="SS-20590"/>
    <s v="Tony Chapman"/>
    <s v="Home Office"/>
    <x v="0"/>
    <x v="34"/>
    <x v="22"/>
    <n v="80013"/>
    <x v="1"/>
    <s v="OFF-AP-10003971"/>
    <x v="1"/>
    <s v="Appliances"/>
    <x v="923"/>
    <x v="1875"/>
    <n v="5"/>
    <n v="0.2"/>
    <x v="2964"/>
    <s v="low"/>
    <s v="Next time"/>
    <s v="Tony Chapman"/>
    <s v="OFF-AP-10003971"/>
    <s v="Office Supplies"/>
  </r>
  <r>
    <n v="3418"/>
    <x v="1693"/>
    <x v="381"/>
    <d v="2015-05-02T00:00:00"/>
    <s v="Standard Class"/>
    <s v="TC-21475"/>
    <s v="Tony Chapman"/>
    <s v="Home Office"/>
    <x v="0"/>
    <x v="34"/>
    <x v="22"/>
    <n v="80013"/>
    <x v="1"/>
    <s v="OFF-SU-10001574"/>
    <x v="1"/>
    <s v="Supplies"/>
    <x v="503"/>
    <x v="568"/>
    <n v="2"/>
    <n v="0.2"/>
    <x v="581"/>
    <s v="low"/>
    <s v="Next time"/>
    <s v="Tony Chapman"/>
    <s v="OFF-SU-10001574"/>
    <s v="Office Supplies"/>
  </r>
  <r>
    <n v="3419"/>
    <x v="1693"/>
    <x v="381"/>
    <d v="2015-05-02T00:00:00"/>
    <s v="Standard Class"/>
    <s v="TC-21475"/>
    <s v="Chuck Clark"/>
    <s v="Home Office"/>
    <x v="0"/>
    <x v="20"/>
    <x v="15"/>
    <n v="10024"/>
    <x v="3"/>
    <s v="FUR-CH-10000665"/>
    <x v="0"/>
    <s v="Chairs"/>
    <x v="662"/>
    <x v="2598"/>
    <n v="2"/>
    <n v="0.1"/>
    <x v="2152"/>
    <s v="low"/>
    <s v="Next time"/>
    <s v="Chuck Clark"/>
    <s v="FUR-CH-10000665"/>
    <s v="Furniture"/>
  </r>
  <r>
    <n v="3420"/>
    <x v="1694"/>
    <x v="684"/>
    <d v="2015-09-13T00:00:00"/>
    <s v="Standard Class"/>
    <s v="CC-12430"/>
    <s v="Clay Ludtke"/>
    <s v="Consumer"/>
    <x v="0"/>
    <x v="1"/>
    <x v="1"/>
    <n v="90004"/>
    <x v="1"/>
    <s v="OFF-AP-10000891"/>
    <x v="1"/>
    <s v="Appliances"/>
    <x v="165"/>
    <x v="2664"/>
    <n v="2"/>
    <n v="0"/>
    <x v="2965"/>
    <s v="low"/>
    <s v="Next time"/>
    <s v="Clay Ludtke"/>
    <s v="OFF-AP-10000891"/>
    <s v="Office Supplies"/>
  </r>
  <r>
    <n v="3421"/>
    <x v="1695"/>
    <x v="316"/>
    <d v="2016-06-03T00:00:00"/>
    <s v="Standard Class"/>
    <s v="CL-12565"/>
    <s v="Clay Ludtke"/>
    <s v="Consumer"/>
    <x v="0"/>
    <x v="1"/>
    <x v="1"/>
    <n v="90004"/>
    <x v="1"/>
    <s v="OFF-PA-10003790"/>
    <x v="1"/>
    <s v="Paper"/>
    <x v="1259"/>
    <x v="681"/>
    <n v="8"/>
    <n v="0"/>
    <x v="697"/>
    <s v="low"/>
    <s v="Next time"/>
    <s v="Clay Ludtke"/>
    <s v="OFF-PA-10003790"/>
    <s v="Office Supplies"/>
  </r>
  <r>
    <n v="3422"/>
    <x v="1695"/>
    <x v="316"/>
    <d v="2016-06-03T00:00:00"/>
    <s v="Standard Class"/>
    <s v="CL-12565"/>
    <s v="Clay Ludtke"/>
    <s v="Consumer"/>
    <x v="0"/>
    <x v="1"/>
    <x v="1"/>
    <n v="90004"/>
    <x v="1"/>
    <s v="TEC-AC-10002217"/>
    <x v="2"/>
    <s v="Accessories"/>
    <x v="1187"/>
    <x v="2665"/>
    <n v="7"/>
    <n v="0"/>
    <x v="2966"/>
    <s v="low"/>
    <s v="Next time"/>
    <s v="Clay Ludtke"/>
    <s v="TEC-AC-10002217"/>
    <s v="Technology"/>
  </r>
  <r>
    <n v="3423"/>
    <x v="1695"/>
    <x v="316"/>
    <d v="2016-06-03T00:00:00"/>
    <s v="Standard Class"/>
    <s v="CL-12565"/>
    <s v="Clay Ludtke"/>
    <s v="Consumer"/>
    <x v="0"/>
    <x v="1"/>
    <x v="1"/>
    <n v="90004"/>
    <x v="1"/>
    <s v="OFF-BI-10002215"/>
    <x v="1"/>
    <s v="Binders"/>
    <x v="20"/>
    <x v="20"/>
    <n v="4"/>
    <n v="0.2"/>
    <x v="20"/>
    <s v="low"/>
    <s v="Next time"/>
    <s v="Clay Ludtke"/>
    <s v="OFF-BI-10002215"/>
    <s v="Office Supplies"/>
  </r>
  <r>
    <n v="3424"/>
    <x v="1695"/>
    <x v="316"/>
    <d v="2016-06-03T00:00:00"/>
    <s v="Standard Class"/>
    <s v="CL-12565"/>
    <s v="Clay Ludtke"/>
    <s v="Consumer"/>
    <x v="0"/>
    <x v="1"/>
    <x v="1"/>
    <n v="90004"/>
    <x v="1"/>
    <s v="TEC-MA-10001972"/>
    <x v="2"/>
    <s v="Machines"/>
    <x v="1478"/>
    <x v="2666"/>
    <n v="2"/>
    <n v="0.2"/>
    <x v="2967"/>
    <s v="low"/>
    <s v="Next time"/>
    <s v="Clay Ludtke"/>
    <s v="TEC-MA-10001972"/>
    <s v="Technology"/>
  </r>
  <r>
    <n v="3425"/>
    <x v="1695"/>
    <x v="316"/>
    <d v="2016-06-03T00:00:00"/>
    <s v="Standard Class"/>
    <s v="CL-12565"/>
    <s v="Deanra Eno"/>
    <s v="Home Office"/>
    <x v="0"/>
    <x v="362"/>
    <x v="23"/>
    <n v="52001"/>
    <x v="2"/>
    <s v="OFF-BI-10001525"/>
    <x v="1"/>
    <s v="Binders"/>
    <x v="31"/>
    <x v="593"/>
    <n v="4"/>
    <n v="0"/>
    <x v="2968"/>
    <s v="low"/>
    <s v="Next time"/>
    <s v="Deanra Eno"/>
    <s v="OFF-BI-10001525"/>
    <s v="Office Supplies"/>
  </r>
  <r>
    <n v="3426"/>
    <x v="1696"/>
    <x v="496"/>
    <d v="2015-09-28T00:00:00"/>
    <s v="Standard Class"/>
    <s v="DE-13255"/>
    <s v="Deanra Eno"/>
    <s v="Home Office"/>
    <x v="0"/>
    <x v="362"/>
    <x v="23"/>
    <n v="52001"/>
    <x v="2"/>
    <s v="FUR-CH-10000988"/>
    <x v="0"/>
    <s v="Chairs"/>
    <x v="1141"/>
    <x v="2667"/>
    <n v="10"/>
    <n v="0"/>
    <x v="2969"/>
    <s v="low"/>
    <s v="Good Performance"/>
    <s v="Deanra Eno"/>
    <s v="FUR-CH-10000988"/>
    <s v="Furniture"/>
  </r>
  <r>
    <n v="3427"/>
    <x v="1696"/>
    <x v="496"/>
    <d v="2015-09-28T00:00:00"/>
    <s v="Standard Class"/>
    <s v="DE-13255"/>
    <s v="Sam Zeldin"/>
    <s v="Home Office"/>
    <x v="0"/>
    <x v="152"/>
    <x v="24"/>
    <n v="43130"/>
    <x v="3"/>
    <s v="OFF-PA-10000174"/>
    <x v="1"/>
    <s v="Paper"/>
    <x v="1524"/>
    <x v="2668"/>
    <n v="4"/>
    <n v="0.2"/>
    <x v="2970"/>
    <s v="low"/>
    <s v="Next time"/>
    <s v="Sam Zeldin"/>
    <s v="OFF-PA-10000174"/>
    <s v="Office Supplies"/>
  </r>
  <r>
    <n v="3428"/>
    <x v="1697"/>
    <x v="445"/>
    <d v="2017-07-06T00:00:00"/>
    <s v="Second Class"/>
    <s v="SZ-20035"/>
    <s v="Sam Zeldin"/>
    <s v="Home Office"/>
    <x v="0"/>
    <x v="152"/>
    <x v="24"/>
    <n v="43130"/>
    <x v="3"/>
    <s v="FUR-TA-10002041"/>
    <x v="0"/>
    <s v="Tables"/>
    <x v="363"/>
    <x v="2669"/>
    <n v="2"/>
    <n v="0.4"/>
    <x v="2971"/>
    <s v="low"/>
    <s v="Next time"/>
    <s v="Sam Zeldin"/>
    <s v="FUR-TA-10002041"/>
    <s v="Furniture"/>
  </r>
  <r>
    <n v="3429"/>
    <x v="1697"/>
    <x v="445"/>
    <d v="2017-07-06T00:00:00"/>
    <s v="Second Class"/>
    <s v="SZ-20035"/>
    <s v="Sam Zeldin"/>
    <s v="Home Office"/>
    <x v="0"/>
    <x v="152"/>
    <x v="24"/>
    <n v="43130"/>
    <x v="3"/>
    <s v="OFF-PA-10002246"/>
    <x v="1"/>
    <s v="Paper"/>
    <x v="1395"/>
    <x v="2585"/>
    <n v="6"/>
    <n v="0.2"/>
    <x v="2972"/>
    <s v="low"/>
    <s v="Next time"/>
    <s v="Sam Zeldin"/>
    <s v="OFF-PA-10002246"/>
    <s v="Office Supplies"/>
  </r>
  <r>
    <n v="3430"/>
    <x v="1697"/>
    <x v="445"/>
    <d v="2017-07-06T00:00:00"/>
    <s v="Second Class"/>
    <s v="SZ-20035"/>
    <s v="Luke Foster"/>
    <s v="Consumer"/>
    <x v="0"/>
    <x v="75"/>
    <x v="1"/>
    <n v="90301"/>
    <x v="1"/>
    <s v="OFF-ST-10003327"/>
    <x v="1"/>
    <s v="Storage"/>
    <x v="337"/>
    <x v="1400"/>
    <n v="3"/>
    <n v="0"/>
    <x v="2973"/>
    <s v="low"/>
    <s v="Next time"/>
    <s v="Luke Foster"/>
    <s v="OFF-ST-10003327"/>
    <s v="Office Supplies"/>
  </r>
  <r>
    <n v="3431"/>
    <x v="1698"/>
    <x v="166"/>
    <d v="2017-12-09T00:00:00"/>
    <s v="First Class"/>
    <s v="LF-17185"/>
    <s v="Luke Foster"/>
    <s v="Consumer"/>
    <x v="0"/>
    <x v="75"/>
    <x v="1"/>
    <n v="90301"/>
    <x v="1"/>
    <s v="FUR-FU-10002703"/>
    <x v="0"/>
    <s v="Furnishings"/>
    <x v="1525"/>
    <x v="2670"/>
    <n v="2"/>
    <n v="0"/>
    <x v="2974"/>
    <s v="low"/>
    <s v="Next time"/>
    <s v="Luke Foster"/>
    <s v="FUR-FU-10002703"/>
    <s v="Furniture"/>
  </r>
  <r>
    <n v="3432"/>
    <x v="1698"/>
    <x v="166"/>
    <d v="2017-12-09T00:00:00"/>
    <s v="First Class"/>
    <s v="LF-17185"/>
    <s v="Luke Foster"/>
    <s v="Consumer"/>
    <x v="0"/>
    <x v="75"/>
    <x v="1"/>
    <n v="90301"/>
    <x v="1"/>
    <s v="OFF-PA-10003651"/>
    <x v="1"/>
    <s v="Paper"/>
    <x v="652"/>
    <x v="1817"/>
    <n v="9"/>
    <n v="0"/>
    <x v="1958"/>
    <s v="low"/>
    <s v="Next time"/>
    <s v="Luke Foster"/>
    <s v="OFF-PA-10003651"/>
    <s v="Office Supplies"/>
  </r>
  <r>
    <n v="3433"/>
    <x v="1698"/>
    <x v="166"/>
    <d v="2017-12-09T00:00:00"/>
    <s v="First Class"/>
    <s v="LF-17185"/>
    <s v="Alan Barnes"/>
    <s v="Consumer"/>
    <x v="0"/>
    <x v="234"/>
    <x v="4"/>
    <n v="98006"/>
    <x v="1"/>
    <s v="OFF-BI-10001617"/>
    <x v="1"/>
    <s v="Binders"/>
    <x v="1324"/>
    <x v="176"/>
    <n v="3"/>
    <n v="0.2"/>
    <x v="2975"/>
    <s v="low"/>
    <s v="Next time"/>
    <s v="Alan Barnes"/>
    <s v="OFF-BI-10001617"/>
    <s v="Office Supplies"/>
  </r>
  <r>
    <n v="3434"/>
    <x v="1699"/>
    <x v="256"/>
    <d v="2017-12-09T00:00:00"/>
    <s v="Standard Class"/>
    <s v="AB-10165"/>
    <s v="Alan Barnes"/>
    <s v="Consumer"/>
    <x v="0"/>
    <x v="234"/>
    <x v="4"/>
    <n v="98006"/>
    <x v="1"/>
    <s v="OFF-BI-10000145"/>
    <x v="1"/>
    <s v="Binders"/>
    <x v="742"/>
    <x v="2671"/>
    <n v="6"/>
    <n v="0.2"/>
    <x v="2976"/>
    <s v="low"/>
    <s v="Next time"/>
    <s v="Alan Barnes"/>
    <s v="OFF-BI-10000145"/>
    <s v="Office Supplies"/>
  </r>
  <r>
    <n v="3435"/>
    <x v="1699"/>
    <x v="256"/>
    <d v="2017-12-09T00:00:00"/>
    <s v="Standard Class"/>
    <s v="AB-10165"/>
    <s v="Neoma Murray"/>
    <s v="Consumer"/>
    <x v="0"/>
    <x v="22"/>
    <x v="10"/>
    <n v="60610"/>
    <x v="2"/>
    <s v="OFF-BI-10001670"/>
    <x v="1"/>
    <s v="Binders"/>
    <x v="443"/>
    <x v="2672"/>
    <n v="2"/>
    <n v="0.8"/>
    <x v="2977"/>
    <s v="low"/>
    <s v="Next time"/>
    <s v="Neoma Murray"/>
    <s v="OFF-BI-10001670"/>
    <s v="Office Supplies"/>
  </r>
  <r>
    <n v="3436"/>
    <x v="1700"/>
    <x v="874"/>
    <d v="2015-09-29T00:00:00"/>
    <s v="First Class"/>
    <s v="NM-18520"/>
    <s v="Neoma Murray"/>
    <s v="Consumer"/>
    <x v="0"/>
    <x v="22"/>
    <x v="10"/>
    <n v="60610"/>
    <x v="2"/>
    <s v="FUR-FU-10003849"/>
    <x v="0"/>
    <s v="Furnishings"/>
    <x v="526"/>
    <x v="2673"/>
    <n v="3"/>
    <n v="0.6"/>
    <x v="2978"/>
    <s v="low"/>
    <s v="Next time"/>
    <s v="Neoma Murray"/>
    <s v="FUR-FU-10003849"/>
    <s v="Furniture"/>
  </r>
  <r>
    <n v="3437"/>
    <x v="1700"/>
    <x v="874"/>
    <d v="2015-09-29T00:00:00"/>
    <s v="First Class"/>
    <s v="NM-18520"/>
    <s v="Ryan Akin"/>
    <s v="Consumer"/>
    <x v="0"/>
    <x v="61"/>
    <x v="5"/>
    <n v="75217"/>
    <x v="2"/>
    <s v="FUR-FU-10003849"/>
    <x v="0"/>
    <s v="Furnishings"/>
    <x v="526"/>
    <x v="2674"/>
    <n v="2"/>
    <n v="0.6"/>
    <x v="2979"/>
    <s v="low"/>
    <s v="Next time"/>
    <s v="Ryan Akin"/>
    <s v="FUR-FU-10003849"/>
    <s v="Furniture"/>
  </r>
  <r>
    <n v="3438"/>
    <x v="1701"/>
    <x v="505"/>
    <d v="2017-10-30T00:00:00"/>
    <s v="Same Day"/>
    <s v="RA-19945"/>
    <s v="Ryan Akin"/>
    <s v="Consumer"/>
    <x v="0"/>
    <x v="61"/>
    <x v="5"/>
    <n v="75217"/>
    <x v="2"/>
    <s v="FUR-TA-10002041"/>
    <x v="0"/>
    <s v="Tables"/>
    <x v="363"/>
    <x v="2675"/>
    <n v="2"/>
    <n v="0.3"/>
    <x v="2980"/>
    <s v="low"/>
    <s v="Next time"/>
    <s v="Ryan Akin"/>
    <s v="FUR-TA-10002041"/>
    <s v="Furniture"/>
  </r>
  <r>
    <n v="3439"/>
    <x v="1701"/>
    <x v="505"/>
    <d v="2017-10-30T00:00:00"/>
    <s v="Same Day"/>
    <s v="RA-19945"/>
    <s v="Ryan Akin"/>
    <s v="Consumer"/>
    <x v="0"/>
    <x v="61"/>
    <x v="5"/>
    <n v="75217"/>
    <x v="2"/>
    <s v="OFF-ST-10002214"/>
    <x v="1"/>
    <s v="Storage"/>
    <x v="1003"/>
    <x v="2676"/>
    <n v="6"/>
    <n v="0.2"/>
    <x v="2981"/>
    <s v="low"/>
    <s v="Next time"/>
    <s v="Ryan Akin"/>
    <s v="OFF-ST-10002214"/>
    <s v="Office Supplies"/>
  </r>
  <r>
    <n v="3440"/>
    <x v="1701"/>
    <x v="505"/>
    <d v="2017-10-30T00:00:00"/>
    <s v="Same Day"/>
    <s v="RA-19945"/>
    <s v="Phillina Ober"/>
    <s v="Home Office"/>
    <x v="0"/>
    <x v="8"/>
    <x v="1"/>
    <n v="94122"/>
    <x v="1"/>
    <s v="OFF-BI-10001078"/>
    <x v="1"/>
    <s v="Binders"/>
    <x v="61"/>
    <x v="2677"/>
    <n v="1"/>
    <n v="0.2"/>
    <x v="2982"/>
    <s v="low"/>
    <s v="Next time"/>
    <s v="Phillina Ober"/>
    <s v="OFF-BI-10001078"/>
    <s v="Office Supplies"/>
  </r>
  <r>
    <n v="3441"/>
    <x v="1702"/>
    <x v="239"/>
    <d v="2015-11-30T00:00:00"/>
    <s v="Same Day"/>
    <s v="PO-19195"/>
    <s v="Kelly Andreada"/>
    <s v="Consumer"/>
    <x v="0"/>
    <x v="20"/>
    <x v="15"/>
    <n v="10024"/>
    <x v="3"/>
    <s v="OFF-PA-10002137"/>
    <x v="1"/>
    <s v="Paper"/>
    <x v="565"/>
    <x v="2678"/>
    <n v="14"/>
    <n v="0"/>
    <x v="2983"/>
    <s v="low"/>
    <s v="Next time"/>
    <s v="Kelly Andreada"/>
    <s v="OFF-PA-10002137"/>
    <s v="Office Supplies"/>
  </r>
  <r>
    <n v="3442"/>
    <x v="1703"/>
    <x v="518"/>
    <d v="2014-03-14T00:00:00"/>
    <s v="Second Class"/>
    <s v="KA-16525"/>
    <s v="Justin Deggeller"/>
    <s v="Corporate"/>
    <x v="0"/>
    <x v="20"/>
    <x v="15"/>
    <n v="10011"/>
    <x v="3"/>
    <s v="OFF-EN-10001415"/>
    <x v="1"/>
    <s v="Envelopes"/>
    <x v="153"/>
    <x v="80"/>
    <n v="3"/>
    <n v="0"/>
    <x v="2984"/>
    <s v="low"/>
    <s v="Next time"/>
    <s v="Justin Deggeller"/>
    <s v="OFF-EN-10001415"/>
    <s v="Office Supplies"/>
  </r>
  <r>
    <n v="3443"/>
    <x v="1704"/>
    <x v="123"/>
    <d v="2017-11-23T00:00:00"/>
    <s v="Standard Class"/>
    <s v="JD-16150"/>
    <s v="Justin Deggeller"/>
    <s v="Corporate"/>
    <x v="0"/>
    <x v="20"/>
    <x v="15"/>
    <n v="10011"/>
    <x v="3"/>
    <s v="OFF-AP-10003849"/>
    <x v="1"/>
    <s v="Appliances"/>
    <x v="841"/>
    <x v="2679"/>
    <n v="7"/>
    <n v="0"/>
    <x v="2985"/>
    <s v="high"/>
    <s v="Good Performance"/>
    <s v="Justin Deggeller"/>
    <s v="OFF-AP-10003849"/>
    <s v="Office Supplies"/>
  </r>
  <r>
    <n v="3444"/>
    <x v="1704"/>
    <x v="123"/>
    <d v="2017-11-23T00:00:00"/>
    <s v="Standard Class"/>
    <s v="JD-16150"/>
    <s v="Jack O'Briant"/>
    <s v="Corporate"/>
    <x v="0"/>
    <x v="10"/>
    <x v="9"/>
    <n v="19140"/>
    <x v="3"/>
    <s v="OFF-ST-10001713"/>
    <x v="1"/>
    <s v="Storage"/>
    <x v="45"/>
    <x v="556"/>
    <n v="2"/>
    <n v="0.2"/>
    <x v="2986"/>
    <s v="low"/>
    <s v="Next time"/>
    <s v="Jack O'Briant"/>
    <s v="OFF-ST-10001713"/>
    <s v="Office Supplies"/>
  </r>
  <r>
    <n v="3445"/>
    <x v="1705"/>
    <x v="875"/>
    <d v="2016-08-02T00:00:00"/>
    <s v="Standard Class"/>
    <s v="JO-15145"/>
    <s v="Laurel Elliston"/>
    <s v="Consumer"/>
    <x v="0"/>
    <x v="46"/>
    <x v="13"/>
    <n v="19711"/>
    <x v="3"/>
    <s v="OFF-ST-10001505"/>
    <x v="1"/>
    <s v="Storage"/>
    <x v="1183"/>
    <x v="2680"/>
    <n v="5"/>
    <n v="0"/>
    <x v="2987"/>
    <s v="low"/>
    <s v="Next time"/>
    <s v="Laurel Elliston"/>
    <s v="OFF-ST-10001505"/>
    <s v="Office Supplies"/>
  </r>
  <r>
    <n v="3446"/>
    <x v="1706"/>
    <x v="821"/>
    <d v="2015-06-17T00:00:00"/>
    <s v="Standard Class"/>
    <s v="LE-16810"/>
    <s v="Anna Häberlin"/>
    <s v="Corporate"/>
    <x v="0"/>
    <x v="20"/>
    <x v="15"/>
    <n v="10024"/>
    <x v="3"/>
    <s v="OFF-PA-10000474"/>
    <x v="1"/>
    <s v="Paper"/>
    <x v="33"/>
    <x v="2681"/>
    <n v="2"/>
    <n v="0"/>
    <x v="2988"/>
    <s v="low"/>
    <s v="Next time"/>
    <s v="Anna Häberlin"/>
    <s v="OFF-PA-10000474"/>
    <s v="Office Supplies"/>
  </r>
  <r>
    <n v="3447"/>
    <x v="1707"/>
    <x v="876"/>
    <d v="2016-08-07T00:00:00"/>
    <s v="First Class"/>
    <s v="AH-10690"/>
    <s v="Kristina Nunn"/>
    <s v="Home Office"/>
    <x v="0"/>
    <x v="109"/>
    <x v="19"/>
    <n v="36830"/>
    <x v="0"/>
    <s v="OFF-AR-10001919"/>
    <x v="1"/>
    <s v="Art"/>
    <x v="862"/>
    <x v="1053"/>
    <n v="2"/>
    <n v="0"/>
    <x v="1097"/>
    <s v="low"/>
    <s v="Next time"/>
    <s v="Kristina Nunn"/>
    <s v="OFF-AR-10001919"/>
    <s v="Office Supplies"/>
  </r>
  <r>
    <n v="3448"/>
    <x v="1708"/>
    <x v="532"/>
    <d v="2017-06-15T00:00:00"/>
    <s v="Standard Class"/>
    <s v="KN-16705"/>
    <s v="Tim Brockman"/>
    <s v="Consumer"/>
    <x v="0"/>
    <x v="1"/>
    <x v="1"/>
    <n v="90049"/>
    <x v="1"/>
    <s v="OFF-BI-10004001"/>
    <x v="1"/>
    <s v="Binders"/>
    <x v="818"/>
    <x v="2682"/>
    <n v="2"/>
    <n v="0.2"/>
    <x v="2989"/>
    <s v="low"/>
    <s v="Next time"/>
    <s v="Tim Brockman"/>
    <s v="OFF-BI-10004001"/>
    <s v="Office Supplies"/>
  </r>
  <r>
    <n v="3449"/>
    <x v="1709"/>
    <x v="877"/>
    <d v="2016-10-13T00:00:00"/>
    <s v="Standard Class"/>
    <s v="TB-21250"/>
    <s v="Dennis Pardue"/>
    <s v="Home Office"/>
    <x v="0"/>
    <x v="8"/>
    <x v="1"/>
    <n v="94110"/>
    <x v="1"/>
    <s v="OFF-AP-10004785"/>
    <x v="1"/>
    <s v="Appliances"/>
    <x v="1186"/>
    <x v="2683"/>
    <n v="5"/>
    <n v="0"/>
    <x v="2990"/>
    <s v="low"/>
    <s v="Next time"/>
    <s v="Dennis Pardue"/>
    <s v="OFF-AP-10004785"/>
    <s v="Office Supplies"/>
  </r>
  <r>
    <n v="3450"/>
    <x v="1710"/>
    <x v="78"/>
    <d v="2014-09-14T00:00:00"/>
    <s v="Standard Class"/>
    <s v="DP-13390"/>
    <s v="Dennis Pardue"/>
    <s v="Home Office"/>
    <x v="0"/>
    <x v="8"/>
    <x v="1"/>
    <n v="94110"/>
    <x v="1"/>
    <s v="OFF-ST-10002406"/>
    <x v="1"/>
    <s v="Storage"/>
    <x v="328"/>
    <x v="2684"/>
    <n v="1"/>
    <n v="0"/>
    <x v="2991"/>
    <s v="low"/>
    <s v="Next time"/>
    <s v="Dennis Pardue"/>
    <s v="OFF-ST-10002406"/>
    <s v="Office Supplies"/>
  </r>
  <r>
    <n v="3451"/>
    <x v="1710"/>
    <x v="78"/>
    <d v="2014-09-14T00:00:00"/>
    <s v="Standard Class"/>
    <s v="DP-13390"/>
    <s v="Dennis Pardue"/>
    <s v="Home Office"/>
    <x v="0"/>
    <x v="8"/>
    <x v="1"/>
    <n v="94110"/>
    <x v="1"/>
    <s v="OFF-FA-10002988"/>
    <x v="1"/>
    <s v="Fasteners"/>
    <x v="132"/>
    <x v="133"/>
    <n v="2"/>
    <n v="0"/>
    <x v="135"/>
    <s v="low"/>
    <s v="Next time"/>
    <s v="Dennis Pardue"/>
    <s v="OFF-FA-10002988"/>
    <s v="Office Supplies"/>
  </r>
  <r>
    <n v="3452"/>
    <x v="1710"/>
    <x v="78"/>
    <d v="2014-09-14T00:00:00"/>
    <s v="Standard Class"/>
    <s v="DP-13390"/>
    <s v="Kristina Nunn"/>
    <s v="Home Office"/>
    <x v="0"/>
    <x v="253"/>
    <x v="3"/>
    <n v="27604"/>
    <x v="0"/>
    <s v="TEC-PH-10002415"/>
    <x v="2"/>
    <s v="Phones"/>
    <x v="1526"/>
    <x v="2685"/>
    <n v="2"/>
    <n v="0.2"/>
    <x v="2992"/>
    <s v="low"/>
    <s v="Next time"/>
    <s v="Kristina Nunn"/>
    <s v="TEC-PH-10002415"/>
    <s v="Technology"/>
  </r>
  <r>
    <n v="3453"/>
    <x v="1711"/>
    <x v="878"/>
    <d v="2014-03-21T00:00:00"/>
    <s v="Second Class"/>
    <s v="KN-16705"/>
    <s v="Shui Tom"/>
    <s v="Consumer"/>
    <x v="0"/>
    <x v="203"/>
    <x v="32"/>
    <n v="31204"/>
    <x v="0"/>
    <s v="OFF-BI-10004236"/>
    <x v="1"/>
    <s v="Binders"/>
    <x v="900"/>
    <x v="2686"/>
    <n v="4"/>
    <n v="0"/>
    <x v="2993"/>
    <s v="low"/>
    <s v="Next time"/>
    <s v="Shui Tom"/>
    <s v="OFF-BI-10004236"/>
    <s v="Office Supplies"/>
  </r>
  <r>
    <n v="3454"/>
    <x v="1712"/>
    <x v="879"/>
    <d v="2015-03-02T00:00:00"/>
    <s v="Second Class"/>
    <s v="ST-20530"/>
    <s v="Emily Burns"/>
    <s v="Consumer"/>
    <x v="0"/>
    <x v="316"/>
    <x v="18"/>
    <n v="37211"/>
    <x v="0"/>
    <s v="OFF-AR-10000657"/>
    <x v="1"/>
    <s v="Art"/>
    <x v="1527"/>
    <x v="782"/>
    <n v="3"/>
    <n v="0.2"/>
    <x v="2994"/>
    <s v="low"/>
    <s v="Next time"/>
    <s v="Emily Burns"/>
    <s v="OFF-AR-10000657"/>
    <s v="Office Supplies"/>
  </r>
  <r>
    <n v="3455"/>
    <x v="1713"/>
    <x v="584"/>
    <d v="2015-07-14T00:00:00"/>
    <s v="Standard Class"/>
    <s v="EB-13870"/>
    <s v="Alan Hwang"/>
    <s v="Consumer"/>
    <x v="0"/>
    <x v="316"/>
    <x v="18"/>
    <n v="37211"/>
    <x v="0"/>
    <s v="OFF-PA-10004996"/>
    <x v="1"/>
    <s v="Paper"/>
    <x v="1528"/>
    <x v="2687"/>
    <n v="2"/>
    <n v="0.2"/>
    <x v="2995"/>
    <s v="low"/>
    <s v="Next time"/>
    <s v="Alan Hwang"/>
    <s v="OFF-PA-10004996"/>
    <s v="Office Supplies"/>
  </r>
  <r>
    <n v="3456"/>
    <x v="1714"/>
    <x v="880"/>
    <d v="2016-02-27T00:00:00"/>
    <s v="Standard Class"/>
    <s v="AH-10210"/>
    <s v="Adam Shillingsburg"/>
    <s v="Consumer"/>
    <x v="0"/>
    <x v="10"/>
    <x v="9"/>
    <n v="19143"/>
    <x v="3"/>
    <s v="TEC-AC-10001109"/>
    <x v="2"/>
    <s v="Accessories"/>
    <x v="1007"/>
    <x v="973"/>
    <n v="3"/>
    <n v="0.2"/>
    <x v="2996"/>
    <s v="low"/>
    <s v="Next time"/>
    <s v="Adam Shillingsburg"/>
    <s v="TEC-AC-10001109"/>
    <s v="Technology"/>
  </r>
  <r>
    <n v="3457"/>
    <x v="1715"/>
    <x v="118"/>
    <d v="2017-09-18T00:00:00"/>
    <s v="First Class"/>
    <s v="AS-10090"/>
    <s v="Adam Shillingsburg"/>
    <s v="Consumer"/>
    <x v="0"/>
    <x v="10"/>
    <x v="9"/>
    <n v="19143"/>
    <x v="3"/>
    <s v="FUR-FU-10003832"/>
    <x v="0"/>
    <s v="Furnishings"/>
    <x v="1429"/>
    <x v="2688"/>
    <n v="3"/>
    <n v="0.2"/>
    <x v="2997"/>
    <s v="low"/>
    <s v="Next time"/>
    <s v="Adam Shillingsburg"/>
    <s v="FUR-FU-10003832"/>
    <s v="Furniture"/>
  </r>
  <r>
    <n v="3458"/>
    <x v="1715"/>
    <x v="118"/>
    <d v="2017-09-18T00:00:00"/>
    <s v="First Class"/>
    <s v="AS-10090"/>
    <s v="Adam Shillingsburg"/>
    <s v="Consumer"/>
    <x v="0"/>
    <x v="10"/>
    <x v="9"/>
    <n v="19143"/>
    <x v="3"/>
    <s v="OFF-BI-10002393"/>
    <x v="1"/>
    <s v="Binders"/>
    <x v="1197"/>
    <x v="2689"/>
    <n v="2"/>
    <n v="0.7"/>
    <x v="2998"/>
    <s v="low"/>
    <s v="Next time"/>
    <s v="Adam Shillingsburg"/>
    <s v="OFF-BI-10002393"/>
    <s v="Office Supplies"/>
  </r>
  <r>
    <n v="3459"/>
    <x v="1715"/>
    <x v="118"/>
    <d v="2017-09-18T00:00:00"/>
    <s v="First Class"/>
    <s v="AS-10090"/>
    <s v="Adam Shillingsburg"/>
    <s v="Consumer"/>
    <x v="0"/>
    <x v="10"/>
    <x v="9"/>
    <n v="19143"/>
    <x v="3"/>
    <s v="OFF-BI-10001359"/>
    <x v="1"/>
    <s v="Binders"/>
    <x v="1162"/>
    <x v="2690"/>
    <n v="2"/>
    <n v="0.7"/>
    <x v="2999"/>
    <s v="low"/>
    <s v="Next time"/>
    <s v="Adam Shillingsburg"/>
    <s v="OFF-BI-10001359"/>
    <s v="Office Supplies"/>
  </r>
  <r>
    <n v="3460"/>
    <x v="1715"/>
    <x v="118"/>
    <d v="2017-09-18T00:00:00"/>
    <s v="First Class"/>
    <s v="AS-10090"/>
    <s v="Adam Shillingsburg"/>
    <s v="Consumer"/>
    <x v="0"/>
    <x v="10"/>
    <x v="9"/>
    <n v="19143"/>
    <x v="3"/>
    <s v="TEC-AC-10003628"/>
    <x v="2"/>
    <s v="Accessories"/>
    <x v="247"/>
    <x v="730"/>
    <n v="2"/>
    <n v="0.2"/>
    <x v="2262"/>
    <s v="low"/>
    <s v="Next time"/>
    <s v="Adam Shillingsburg"/>
    <s v="TEC-AC-10003628"/>
    <s v="Technology"/>
  </r>
  <r>
    <n v="3461"/>
    <x v="1715"/>
    <x v="118"/>
    <d v="2017-09-18T00:00:00"/>
    <s v="First Class"/>
    <s v="AS-10090"/>
    <s v="Elizabeth Moffitt"/>
    <s v="Corporate"/>
    <x v="0"/>
    <x v="61"/>
    <x v="5"/>
    <n v="75081"/>
    <x v="2"/>
    <s v="TEC-PH-10003012"/>
    <x v="2"/>
    <s v="Phones"/>
    <x v="348"/>
    <x v="2691"/>
    <n v="4"/>
    <n v="0.2"/>
    <x v="3000"/>
    <s v="low"/>
    <s v="Next time"/>
    <s v="Elizabeth Moffitt"/>
    <s v="TEC-PH-10003012"/>
    <s v="Technology"/>
  </r>
  <r>
    <n v="3462"/>
    <x v="1716"/>
    <x v="60"/>
    <d v="2017-11-10T00:00:00"/>
    <s v="Second Class"/>
    <s v="EM-13825"/>
    <s v="Kelly Andreada"/>
    <s v="Consumer"/>
    <x v="0"/>
    <x v="275"/>
    <x v="30"/>
    <n v="8861"/>
    <x v="3"/>
    <s v="OFF-AR-10003903"/>
    <x v="1"/>
    <s v="Art"/>
    <x v="887"/>
    <x v="2692"/>
    <n v="7"/>
    <n v="0"/>
    <x v="3001"/>
    <s v="low"/>
    <s v="Next time"/>
    <s v="Kelly Andreada"/>
    <s v="OFF-AR-10003903"/>
    <s v="Office Supplies"/>
  </r>
  <r>
    <n v="3463"/>
    <x v="1717"/>
    <x v="763"/>
    <d v="2015-02-23T00:00:00"/>
    <s v="Second Class"/>
    <s v="KA-16525"/>
    <s v="Heather Jas"/>
    <s v="Home Office"/>
    <x v="0"/>
    <x v="108"/>
    <x v="2"/>
    <n v="32216"/>
    <x v="0"/>
    <s v="OFF-PA-10004675"/>
    <x v="1"/>
    <s v="Paper"/>
    <x v="69"/>
    <x v="2693"/>
    <n v="1"/>
    <n v="0.2"/>
    <x v="3002"/>
    <s v="low"/>
    <s v="Next time"/>
    <s v="Heather Jas"/>
    <s v="OFF-PA-10004675"/>
    <s v="Office Supplies"/>
  </r>
  <r>
    <n v="3464"/>
    <x v="1718"/>
    <x v="881"/>
    <d v="2016-11-30T00:00:00"/>
    <s v="Standard Class"/>
    <s v="HJ-14875"/>
    <s v="Natalie DeCherney"/>
    <s v="Consumer"/>
    <x v="0"/>
    <x v="108"/>
    <x v="2"/>
    <n v="32216"/>
    <x v="0"/>
    <s v="TEC-AC-10001990"/>
    <x v="2"/>
    <s v="Accessories"/>
    <x v="870"/>
    <x v="1388"/>
    <n v="1"/>
    <n v="0.2"/>
    <x v="3003"/>
    <s v="low"/>
    <s v="Next time"/>
    <s v="Natalie Decherney"/>
    <s v="TEC-AC-10001990"/>
    <s v="Technology"/>
  </r>
  <r>
    <n v="3465"/>
    <x v="1719"/>
    <x v="734"/>
    <d v="2017-12-05T00:00:00"/>
    <s v="Second Class"/>
    <s v="ND-18370"/>
    <s v="Edward Hooks"/>
    <s v="Corporate"/>
    <x v="0"/>
    <x v="359"/>
    <x v="31"/>
    <n v="2151"/>
    <x v="3"/>
    <s v="OFF-AP-10003842"/>
    <x v="1"/>
    <s v="Appliances"/>
    <x v="1256"/>
    <x v="1156"/>
    <n v="2"/>
    <n v="0"/>
    <x v="3004"/>
    <s v="low"/>
    <s v="Next time"/>
    <s v="Edward Hooks"/>
    <s v="OFF-AP-10003842"/>
    <s v="Office Supplies"/>
  </r>
  <r>
    <n v="3466"/>
    <x v="1720"/>
    <x v="229"/>
    <d v="2015-09-14T00:00:00"/>
    <s v="Standard Class"/>
    <s v="EH-13765"/>
    <s v="Edward Hooks"/>
    <s v="Corporate"/>
    <x v="0"/>
    <x v="359"/>
    <x v="31"/>
    <n v="2151"/>
    <x v="3"/>
    <s v="FUR-BO-10004695"/>
    <x v="0"/>
    <s v="Bookcases"/>
    <x v="200"/>
    <x v="2694"/>
    <n v="2"/>
    <n v="0"/>
    <x v="3005"/>
    <s v="low"/>
    <s v="Next time"/>
    <s v="Edward Hooks"/>
    <s v="FUR-BO-10004695"/>
    <s v="Furniture"/>
  </r>
  <r>
    <n v="3467"/>
    <x v="1720"/>
    <x v="229"/>
    <d v="2015-09-14T00:00:00"/>
    <s v="Standard Class"/>
    <s v="EH-13765"/>
    <s v="Edward Hooks"/>
    <s v="Corporate"/>
    <x v="0"/>
    <x v="359"/>
    <x v="31"/>
    <n v="2151"/>
    <x v="3"/>
    <s v="OFF-PA-10003039"/>
    <x v="1"/>
    <s v="Paper"/>
    <x v="334"/>
    <x v="2695"/>
    <n v="9"/>
    <n v="0"/>
    <x v="3006"/>
    <s v="low"/>
    <s v="Next time"/>
    <s v="Edward Hooks"/>
    <s v="OFF-PA-10003039"/>
    <s v="Office Supplies"/>
  </r>
  <r>
    <n v="3468"/>
    <x v="1720"/>
    <x v="229"/>
    <d v="2015-09-14T00:00:00"/>
    <s v="Standard Class"/>
    <s v="EH-13765"/>
    <s v="Michael Chen"/>
    <s v="Consumer"/>
    <x v="0"/>
    <x v="25"/>
    <x v="35"/>
    <n v="39212"/>
    <x v="0"/>
    <s v="FUR-FU-10002045"/>
    <x v="0"/>
    <s v="Furnishings"/>
    <x v="1365"/>
    <x v="2696"/>
    <n v="6"/>
    <n v="0"/>
    <x v="3007"/>
    <s v="low"/>
    <s v="Next time"/>
    <s v="Michael Chen"/>
    <s v="FUR-FU-10002045"/>
    <s v="Furniture"/>
  </r>
  <r>
    <n v="3469"/>
    <x v="1721"/>
    <x v="882"/>
    <d v="2016-12-19T00:00:00"/>
    <s v="Standard Class"/>
    <s v="MC-17845"/>
    <s v="Mark Hamilton"/>
    <s v="Consumer"/>
    <x v="0"/>
    <x v="108"/>
    <x v="3"/>
    <n v="28540"/>
    <x v="0"/>
    <s v="OFF-PA-10001019"/>
    <x v="1"/>
    <s v="Paper"/>
    <x v="681"/>
    <x v="1097"/>
    <n v="3"/>
    <n v="0.2"/>
    <x v="3008"/>
    <s v="low"/>
    <s v="Next time"/>
    <s v="Mark Hamilton"/>
    <s v="OFF-PA-10001019"/>
    <s v="Office Supplies"/>
  </r>
  <r>
    <n v="3470"/>
    <x v="1722"/>
    <x v="744"/>
    <d v="2015-04-10T00:00:00"/>
    <s v="Standard Class"/>
    <s v="MH-17455"/>
    <s v="Carl Ludwig"/>
    <s v="Consumer"/>
    <x v="0"/>
    <x v="8"/>
    <x v="1"/>
    <n v="94122"/>
    <x v="1"/>
    <s v="FUR-FU-10003724"/>
    <x v="0"/>
    <s v="Furnishings"/>
    <x v="896"/>
    <x v="80"/>
    <n v="2"/>
    <n v="0"/>
    <x v="986"/>
    <s v="low"/>
    <s v="Next time"/>
    <s v="Carl Ludwig"/>
    <s v="FUR-FU-10003724"/>
    <s v="Furniture"/>
  </r>
  <r>
    <n v="3471"/>
    <x v="1723"/>
    <x v="49"/>
    <d v="2016-12-05T00:00:00"/>
    <s v="Standard Class"/>
    <s v="CL-11890"/>
    <s v="Sylvia Foulston"/>
    <s v="Corporate"/>
    <x v="0"/>
    <x v="38"/>
    <x v="24"/>
    <n v="43229"/>
    <x v="3"/>
    <s v="OFF-PA-10003673"/>
    <x v="1"/>
    <s v="Paper"/>
    <x v="980"/>
    <x v="2697"/>
    <n v="2"/>
    <n v="0.2"/>
    <x v="3009"/>
    <s v="low"/>
    <s v="Next time"/>
    <s v="Sylvia Foulston"/>
    <s v="OFF-PA-10003673"/>
    <s v="Office Supplies"/>
  </r>
  <r>
    <n v="3472"/>
    <x v="1724"/>
    <x v="105"/>
    <d v="2017-11-17T00:00:00"/>
    <s v="Standard Class"/>
    <s v="SF-20965"/>
    <s v="Sylvia Foulston"/>
    <s v="Corporate"/>
    <x v="0"/>
    <x v="38"/>
    <x v="24"/>
    <n v="43229"/>
    <x v="3"/>
    <s v="TEC-AC-10003614"/>
    <x v="2"/>
    <s v="Accessories"/>
    <x v="567"/>
    <x v="2698"/>
    <n v="2"/>
    <n v="0.2"/>
    <x v="3010"/>
    <s v="low"/>
    <s v="Next time"/>
    <s v="Sylvia Foulston"/>
    <s v="TEC-AC-10003614"/>
    <s v="Technology"/>
  </r>
  <r>
    <n v="3473"/>
    <x v="1724"/>
    <x v="105"/>
    <d v="2017-11-17T00:00:00"/>
    <s v="Standard Class"/>
    <s v="SF-20965"/>
    <s v="Emily Phan"/>
    <s v="Consumer"/>
    <x v="0"/>
    <x v="363"/>
    <x v="12"/>
    <n v="48127"/>
    <x v="2"/>
    <s v="FUR-CH-10000785"/>
    <x v="0"/>
    <s v="Chairs"/>
    <x v="323"/>
    <x v="2699"/>
    <n v="1"/>
    <n v="0"/>
    <x v="3011"/>
    <s v="low"/>
    <s v="Next time"/>
    <s v="Emily Phan"/>
    <s v="FUR-CH-10000785"/>
    <s v="Furniture"/>
  </r>
  <r>
    <n v="3474"/>
    <x v="1725"/>
    <x v="448"/>
    <d v="2017-03-10T00:00:00"/>
    <s v="Standard Class"/>
    <s v="EP-13915"/>
    <s v="Emily Phan"/>
    <s v="Consumer"/>
    <x v="0"/>
    <x v="363"/>
    <x v="12"/>
    <n v="48127"/>
    <x v="2"/>
    <s v="TEC-AC-10002926"/>
    <x v="2"/>
    <s v="Accessories"/>
    <x v="1123"/>
    <x v="2564"/>
    <n v="2"/>
    <n v="0"/>
    <x v="3012"/>
    <s v="low"/>
    <s v="Next time"/>
    <s v="Emily Phan"/>
    <s v="TEC-AC-10002926"/>
    <s v="Technology"/>
  </r>
  <r>
    <n v="3475"/>
    <x v="1725"/>
    <x v="448"/>
    <d v="2017-03-10T00:00:00"/>
    <s v="Standard Class"/>
    <s v="EP-13915"/>
    <s v="Rob Williams"/>
    <s v="Corporate"/>
    <x v="0"/>
    <x v="356"/>
    <x v="41"/>
    <n v="66212"/>
    <x v="2"/>
    <s v="TEC-AC-10004633"/>
    <x v="2"/>
    <s v="Accessories"/>
    <x v="60"/>
    <x v="2700"/>
    <n v="5"/>
    <n v="0"/>
    <x v="3013"/>
    <s v="low"/>
    <s v="Next time"/>
    <s v="Rob Williams"/>
    <s v="TEC-AC-10004633"/>
    <s v="Technology"/>
  </r>
  <r>
    <n v="3476"/>
    <x v="1726"/>
    <x v="581"/>
    <d v="2016-11-30T00:00:00"/>
    <s v="First Class"/>
    <s v="RW-19630"/>
    <s v="Rob Williams"/>
    <s v="Corporate"/>
    <x v="0"/>
    <x v="356"/>
    <x v="41"/>
    <n v="66212"/>
    <x v="2"/>
    <s v="OFF-BI-10000977"/>
    <x v="1"/>
    <s v="Binders"/>
    <x v="991"/>
    <x v="2701"/>
    <n v="5"/>
    <n v="0"/>
    <x v="3014"/>
    <s v="low"/>
    <s v="Next time"/>
    <s v="Rob Williams"/>
    <s v="OFF-BI-10000977"/>
    <s v="Office Supplies"/>
  </r>
  <r>
    <n v="3477"/>
    <x v="1726"/>
    <x v="581"/>
    <d v="2016-11-30T00:00:00"/>
    <s v="First Class"/>
    <s v="RW-19630"/>
    <s v="Shirley Jackson"/>
    <s v="Consumer"/>
    <x v="0"/>
    <x v="364"/>
    <x v="27"/>
    <n v="87505"/>
    <x v="1"/>
    <s v="TEC-AC-10001635"/>
    <x v="2"/>
    <s v="Accessories"/>
    <x v="1372"/>
    <x v="448"/>
    <n v="9"/>
    <n v="0"/>
    <x v="3015"/>
    <s v="low"/>
    <s v="Next time"/>
    <s v="Shirley Jackson"/>
    <s v="TEC-AC-10001635"/>
    <s v="Technology"/>
  </r>
  <r>
    <n v="3478"/>
    <x v="1727"/>
    <x v="883"/>
    <d v="2014-09-05T00:00:00"/>
    <s v="Standard Class"/>
    <s v="SJ-20500"/>
    <s v="Stefania Perrino"/>
    <s v="Corporate"/>
    <x v="0"/>
    <x v="8"/>
    <x v="1"/>
    <n v="94110"/>
    <x v="1"/>
    <s v="OFF-AR-10003056"/>
    <x v="1"/>
    <s v="Art"/>
    <x v="18"/>
    <x v="18"/>
    <n v="2"/>
    <n v="0"/>
    <x v="18"/>
    <s v="low"/>
    <s v="Next time"/>
    <s v="Stefania Perrino"/>
    <s v="OFF-AR-10003056"/>
    <s v="Office Supplies"/>
  </r>
  <r>
    <n v="3479"/>
    <x v="1728"/>
    <x v="16"/>
    <d v="2016-12-14T00:00:00"/>
    <s v="Standard Class"/>
    <s v="SP-20620"/>
    <s v="Stefania Perrino"/>
    <s v="Corporate"/>
    <x v="0"/>
    <x v="8"/>
    <x v="1"/>
    <n v="94110"/>
    <x v="1"/>
    <s v="OFF-PA-10003363"/>
    <x v="1"/>
    <s v="Paper"/>
    <x v="1529"/>
    <x v="1544"/>
    <n v="7"/>
    <n v="0"/>
    <x v="1637"/>
    <s v="low"/>
    <s v="Next time"/>
    <s v="Stefania Perrino"/>
    <s v="OFF-PA-10003363"/>
    <s v="Office Supplies"/>
  </r>
  <r>
    <n v="3480"/>
    <x v="1728"/>
    <x v="16"/>
    <d v="2016-12-14T00:00:00"/>
    <s v="Standard Class"/>
    <s v="SP-20620"/>
    <s v="Stefania Perrino"/>
    <s v="Corporate"/>
    <x v="0"/>
    <x v="8"/>
    <x v="1"/>
    <n v="94110"/>
    <x v="1"/>
    <s v="FUR-TA-10003954"/>
    <x v="0"/>
    <s v="Tables"/>
    <x v="1217"/>
    <x v="2702"/>
    <n v="6"/>
    <n v="0.2"/>
    <x v="3016"/>
    <s v="low"/>
    <s v="Next time"/>
    <s v="Stefania Perrino"/>
    <s v="FUR-TA-10003954"/>
    <s v="Furniture"/>
  </r>
  <r>
    <n v="3481"/>
    <x v="1728"/>
    <x v="16"/>
    <d v="2016-12-14T00:00:00"/>
    <s v="Standard Class"/>
    <s v="SP-20620"/>
    <s v="Pauline Johnson"/>
    <s v="Consumer"/>
    <x v="0"/>
    <x v="216"/>
    <x v="19"/>
    <n v="36608"/>
    <x v="0"/>
    <s v="FUR-FU-10004415"/>
    <x v="0"/>
    <s v="Furnishings"/>
    <x v="1063"/>
    <x v="2431"/>
    <n v="2"/>
    <n v="0"/>
    <x v="3017"/>
    <s v="low"/>
    <s v="Next time"/>
    <s v="Pauline Johnson"/>
    <s v="FUR-FU-10004415"/>
    <s v="Furniture"/>
  </r>
  <r>
    <n v="3482"/>
    <x v="1729"/>
    <x v="884"/>
    <d v="2014-04-10T00:00:00"/>
    <s v="First Class"/>
    <s v="PJ-19015"/>
    <s v="Corey Catlett"/>
    <s v="Corporate"/>
    <x v="0"/>
    <x v="24"/>
    <x v="17"/>
    <n v="22153"/>
    <x v="0"/>
    <s v="TEC-PH-10000455"/>
    <x v="2"/>
    <s v="Phones"/>
    <x v="1121"/>
    <x v="2703"/>
    <n v="5"/>
    <n v="0"/>
    <x v="3018"/>
    <s v="low"/>
    <s v="Next time"/>
    <s v="Corey Catlett"/>
    <s v="TEC-PH-10000455"/>
    <s v="Technology"/>
  </r>
  <r>
    <n v="3483"/>
    <x v="1730"/>
    <x v="9"/>
    <d v="2014-08-29T00:00:00"/>
    <s v="First Class"/>
    <s v="CC-12610"/>
    <s v="Corey Catlett"/>
    <s v="Corporate"/>
    <x v="0"/>
    <x v="24"/>
    <x v="17"/>
    <n v="22153"/>
    <x v="0"/>
    <s v="FUR-FU-10002456"/>
    <x v="0"/>
    <s v="Furnishings"/>
    <x v="1018"/>
    <x v="2021"/>
    <n v="4"/>
    <n v="0"/>
    <x v="3019"/>
    <s v="low"/>
    <s v="Next time"/>
    <s v="Corey Catlett"/>
    <s v="FUR-FU-10002456"/>
    <s v="Furniture"/>
  </r>
  <r>
    <n v="3484"/>
    <x v="1730"/>
    <x v="9"/>
    <d v="2014-08-29T00:00:00"/>
    <s v="First Class"/>
    <s v="CC-12610"/>
    <s v="Corey Catlett"/>
    <s v="Corporate"/>
    <x v="0"/>
    <x v="24"/>
    <x v="17"/>
    <n v="22153"/>
    <x v="0"/>
    <s v="FUR-TA-10003569"/>
    <x v="0"/>
    <s v="Tables"/>
    <x v="1367"/>
    <x v="2704"/>
    <n v="3"/>
    <n v="0"/>
    <x v="3020"/>
    <s v="low"/>
    <s v="Good Performance"/>
    <s v="Corey Catlett"/>
    <s v="FUR-TA-10003569"/>
    <s v="Furniture"/>
  </r>
  <r>
    <n v="3485"/>
    <x v="1730"/>
    <x v="9"/>
    <d v="2014-08-29T00:00:00"/>
    <s v="First Class"/>
    <s v="CC-12610"/>
    <s v="Muhammed Yedwab"/>
    <s v="Corporate"/>
    <x v="0"/>
    <x v="46"/>
    <x v="13"/>
    <n v="19711"/>
    <x v="3"/>
    <s v="OFF-BI-10002813"/>
    <x v="1"/>
    <s v="Binders"/>
    <x v="914"/>
    <x v="1054"/>
    <n v="4"/>
    <n v="0"/>
    <x v="3021"/>
    <s v="low"/>
    <s v="Next time"/>
    <s v="Muhammed Yedwab"/>
    <s v="OFF-BI-10002813"/>
    <s v="Office Supplies"/>
  </r>
  <r>
    <n v="3486"/>
    <x v="1731"/>
    <x v="147"/>
    <d v="2016-10-26T00:00:00"/>
    <s v="Standard Class"/>
    <s v="MY-18295"/>
    <s v="Dean Braden"/>
    <s v="Consumer"/>
    <x v="0"/>
    <x v="365"/>
    <x v="3"/>
    <n v="28601"/>
    <x v="0"/>
    <s v="TEC-PH-10002890"/>
    <x v="2"/>
    <s v="Phones"/>
    <x v="1396"/>
    <x v="2705"/>
    <n v="1"/>
    <n v="0.2"/>
    <x v="3022"/>
    <s v="low"/>
    <s v="Next time"/>
    <s v="Dean Braden"/>
    <s v="TEC-PH-10002890"/>
    <s v="Technology"/>
  </r>
  <r>
    <n v="3487"/>
    <x v="1732"/>
    <x v="885"/>
    <d v="2016-11-30T00:00:00"/>
    <s v="Same Day"/>
    <s v="DB-13210"/>
    <s v="Michael Grace"/>
    <s v="Home Office"/>
    <x v="0"/>
    <x v="2"/>
    <x v="2"/>
    <n v="33311"/>
    <x v="0"/>
    <s v="OFF-ST-10001522"/>
    <x v="1"/>
    <s v="Storage"/>
    <x v="197"/>
    <x v="2706"/>
    <n v="2"/>
    <n v="0.2"/>
    <x v="3023"/>
    <s v="low"/>
    <s v="Next time"/>
    <s v="Michael Grace"/>
    <s v="OFF-ST-10001522"/>
    <s v="Office Supplies"/>
  </r>
  <r>
    <n v="3488"/>
    <x v="1733"/>
    <x v="528"/>
    <d v="2017-09-11T00:00:00"/>
    <s v="Standard Class"/>
    <s v="MG-17875"/>
    <s v="Rob Haberlin"/>
    <s v="Consumer"/>
    <x v="0"/>
    <x v="366"/>
    <x v="10"/>
    <n v="60188"/>
    <x v="2"/>
    <s v="FUR-CH-10004086"/>
    <x v="0"/>
    <s v="Chairs"/>
    <x v="284"/>
    <x v="2335"/>
    <n v="2"/>
    <n v="0.3"/>
    <x v="2549"/>
    <s v="low"/>
    <s v="Next time"/>
    <s v="Rob Haberlin"/>
    <s v="FUR-CH-10004086"/>
    <s v="Furniture"/>
  </r>
  <r>
    <n v="3489"/>
    <x v="1734"/>
    <x v="740"/>
    <d v="2015-07-06T00:00:00"/>
    <s v="Standard Class"/>
    <s v="RH-19600"/>
    <s v="Rob Haberlin"/>
    <s v="Consumer"/>
    <x v="0"/>
    <x v="366"/>
    <x v="10"/>
    <n v="60188"/>
    <x v="2"/>
    <s v="FUR-CH-10003774"/>
    <x v="0"/>
    <s v="Chairs"/>
    <x v="1194"/>
    <x v="2707"/>
    <n v="6"/>
    <n v="0.3"/>
    <x v="3024"/>
    <s v="low"/>
    <s v="Next time"/>
    <s v="Rob Haberlin"/>
    <s v="FUR-CH-10003774"/>
    <s v="Furniture"/>
  </r>
  <r>
    <n v="3490"/>
    <x v="1734"/>
    <x v="740"/>
    <d v="2015-07-06T00:00:00"/>
    <s v="Standard Class"/>
    <s v="RH-19600"/>
    <s v="Rob Haberlin"/>
    <s v="Consumer"/>
    <x v="0"/>
    <x v="366"/>
    <x v="10"/>
    <n v="60188"/>
    <x v="2"/>
    <s v="OFF-ST-10004507"/>
    <x v="1"/>
    <s v="Storage"/>
    <x v="457"/>
    <x v="644"/>
    <n v="5"/>
    <n v="0.2"/>
    <x v="3025"/>
    <s v="low"/>
    <s v="Next time"/>
    <s v="Rob Haberlin"/>
    <s v="OFF-ST-10004507"/>
    <s v="Office Supplies"/>
  </r>
  <r>
    <n v="3491"/>
    <x v="1734"/>
    <x v="740"/>
    <d v="2015-07-06T00:00:00"/>
    <s v="Standard Class"/>
    <s v="RH-19600"/>
    <s v="Rob Haberlin"/>
    <s v="Consumer"/>
    <x v="0"/>
    <x v="366"/>
    <x v="10"/>
    <n v="60188"/>
    <x v="2"/>
    <s v="OFF-ST-10003208"/>
    <x v="1"/>
    <s v="Storage"/>
    <x v="246"/>
    <x v="2708"/>
    <n v="3"/>
    <n v="0.2"/>
    <x v="3026"/>
    <s v="low"/>
    <s v="Next time"/>
    <s v="Rob Haberlin"/>
    <s v="OFF-ST-10003208"/>
    <s v="Office Supplies"/>
  </r>
  <r>
    <n v="3492"/>
    <x v="1734"/>
    <x v="740"/>
    <d v="2015-07-06T00:00:00"/>
    <s v="Standard Class"/>
    <s v="RH-19600"/>
    <s v="Rob Haberlin"/>
    <s v="Consumer"/>
    <x v="0"/>
    <x v="366"/>
    <x v="10"/>
    <n v="60188"/>
    <x v="2"/>
    <s v="OFF-PA-10000659"/>
    <x v="1"/>
    <s v="Paper"/>
    <x v="162"/>
    <x v="1492"/>
    <n v="2"/>
    <n v="0.2"/>
    <x v="3027"/>
    <s v="low"/>
    <s v="Next time"/>
    <s v="Rob Haberlin"/>
    <s v="OFF-PA-10000659"/>
    <s v="Office Supplies"/>
  </r>
  <r>
    <n v="3493"/>
    <x v="1734"/>
    <x v="740"/>
    <d v="2015-07-06T00:00:00"/>
    <s v="Standard Class"/>
    <s v="RH-19600"/>
    <s v="Karen Bern"/>
    <s v="Corporate"/>
    <x v="0"/>
    <x v="367"/>
    <x v="11"/>
    <n v="56301"/>
    <x v="2"/>
    <s v="TEC-AC-10002305"/>
    <x v="2"/>
    <s v="Accessories"/>
    <x v="1530"/>
    <x v="2709"/>
    <n v="4"/>
    <n v="0"/>
    <x v="3028"/>
    <s v="low"/>
    <s v="Next time"/>
    <s v="Karen Bern"/>
    <s v="TEC-AC-10002305"/>
    <s v="Technology"/>
  </r>
  <r>
    <n v="3494"/>
    <x v="1735"/>
    <x v="241"/>
    <d v="2017-09-28T00:00:00"/>
    <s v="Standard Class"/>
    <s v="KB-16240"/>
    <s v="Karen Bern"/>
    <s v="Corporate"/>
    <x v="0"/>
    <x v="367"/>
    <x v="11"/>
    <n v="56301"/>
    <x v="2"/>
    <s v="TEC-AC-10000990"/>
    <x v="2"/>
    <s v="Accessories"/>
    <x v="1531"/>
    <x v="2710"/>
    <n v="5"/>
    <n v="0"/>
    <x v="3029"/>
    <s v="low"/>
    <s v="Next time"/>
    <s v="Karen Bern"/>
    <s v="TEC-AC-10000990"/>
    <s v="Technology"/>
  </r>
  <r>
    <n v="3495"/>
    <x v="1735"/>
    <x v="241"/>
    <d v="2017-09-28T00:00:00"/>
    <s v="Standard Class"/>
    <s v="KB-16240"/>
    <s v="Karen Bern"/>
    <s v="Corporate"/>
    <x v="0"/>
    <x v="367"/>
    <x v="11"/>
    <n v="56301"/>
    <x v="2"/>
    <s v="FUR-CH-10000665"/>
    <x v="0"/>
    <s v="Chairs"/>
    <x v="662"/>
    <x v="884"/>
    <n v="4"/>
    <n v="0"/>
    <x v="3030"/>
    <s v="low"/>
    <s v="Next time"/>
    <s v="Karen Bern"/>
    <s v="FUR-CH-10000665"/>
    <s v="Furniture"/>
  </r>
  <r>
    <n v="3496"/>
    <x v="1735"/>
    <x v="241"/>
    <d v="2017-09-28T00:00:00"/>
    <s v="Standard Class"/>
    <s v="KB-16240"/>
    <s v="Cathy Armstrong"/>
    <s v="Home Office"/>
    <x v="0"/>
    <x v="1"/>
    <x v="1"/>
    <n v="90036"/>
    <x v="1"/>
    <s v="FUR-TA-10001932"/>
    <x v="0"/>
    <s v="Tables"/>
    <x v="848"/>
    <x v="2711"/>
    <n v="2"/>
    <n v="0.2"/>
    <x v="3031"/>
    <s v="low"/>
    <s v="Next time"/>
    <s v="Cathy Armstrong"/>
    <s v="FUR-TA-10001932"/>
    <s v="Furniture"/>
  </r>
  <r>
    <n v="3497"/>
    <x v="1736"/>
    <x v="590"/>
    <d v="2016-08-15T00:00:00"/>
    <s v="Standard Class"/>
    <s v="CA-12055"/>
    <s v="Cathy Armstrong"/>
    <s v="Home Office"/>
    <x v="0"/>
    <x v="1"/>
    <x v="1"/>
    <n v="90036"/>
    <x v="1"/>
    <s v="OFF-AP-10004487"/>
    <x v="1"/>
    <s v="Appliances"/>
    <x v="722"/>
    <x v="2712"/>
    <n v="6"/>
    <n v="0"/>
    <x v="3032"/>
    <s v="low"/>
    <s v="Next time"/>
    <s v="Cathy Armstrong"/>
    <s v="OFF-AP-10004487"/>
    <s v="Office Supplies"/>
  </r>
  <r>
    <n v="3498"/>
    <x v="1736"/>
    <x v="590"/>
    <d v="2016-08-15T00:00:00"/>
    <s v="Standard Class"/>
    <s v="CA-12055"/>
    <s v="Cathy Armstrong"/>
    <s v="Home Office"/>
    <x v="0"/>
    <x v="1"/>
    <x v="1"/>
    <n v="90036"/>
    <x v="1"/>
    <s v="OFF-BI-10002160"/>
    <x v="1"/>
    <s v="Binders"/>
    <x v="315"/>
    <x v="593"/>
    <n v="5"/>
    <n v="0.2"/>
    <x v="3033"/>
    <s v="low"/>
    <s v="Next time"/>
    <s v="Cathy Armstrong"/>
    <s v="OFF-BI-10002160"/>
    <s v="Office Supplies"/>
  </r>
  <r>
    <n v="3499"/>
    <x v="1736"/>
    <x v="590"/>
    <d v="2016-08-15T00:00:00"/>
    <s v="Standard Class"/>
    <s v="CA-12055"/>
    <s v="Joe Kamberova"/>
    <s v="Consumer"/>
    <x v="0"/>
    <x v="216"/>
    <x v="19"/>
    <n v="36608"/>
    <x v="0"/>
    <s v="TEC-AC-10000420"/>
    <x v="2"/>
    <s v="Accessories"/>
    <x v="1496"/>
    <x v="2713"/>
    <n v="3"/>
    <n v="0"/>
    <x v="3034"/>
    <s v="low"/>
    <s v="Next time"/>
    <s v="Joe Kamberova"/>
    <s v="TEC-AC-10000420"/>
    <s v="Technology"/>
  </r>
  <r>
    <n v="3500"/>
    <x v="1737"/>
    <x v="321"/>
    <d v="2016-10-03T00:00:00"/>
    <s v="Standard Class"/>
    <s v="JK-15730"/>
    <s v="Joe Kamberova"/>
    <s v="Consumer"/>
    <x v="0"/>
    <x v="216"/>
    <x v="19"/>
    <n v="36608"/>
    <x v="0"/>
    <s v="OFF-BI-10001989"/>
    <x v="1"/>
    <s v="Binders"/>
    <x v="542"/>
    <x v="2714"/>
    <n v="3"/>
    <n v="0"/>
    <x v="3035"/>
    <s v="low"/>
    <s v="Next time"/>
    <s v="Joe Kamberova"/>
    <s v="OFF-BI-10001989"/>
    <s v="Office Supplies"/>
  </r>
  <r>
    <n v="3501"/>
    <x v="1737"/>
    <x v="321"/>
    <d v="2016-10-03T00:00:00"/>
    <s v="Standard Class"/>
    <s v="JK-15730"/>
    <s v="Joe Kamberova"/>
    <s v="Consumer"/>
    <x v="0"/>
    <x v="216"/>
    <x v="19"/>
    <n v="36608"/>
    <x v="0"/>
    <s v="OFF-AR-10001149"/>
    <x v="1"/>
    <s v="Art"/>
    <x v="131"/>
    <x v="233"/>
    <n v="9"/>
    <n v="0"/>
    <x v="1766"/>
    <s v="low"/>
    <s v="Next time"/>
    <s v="Joe Kamberova"/>
    <s v="OFF-AR-10001149"/>
    <s v="Office Supplies"/>
  </r>
  <r>
    <n v="3502"/>
    <x v="1737"/>
    <x v="321"/>
    <d v="2016-10-03T00:00:00"/>
    <s v="Standard Class"/>
    <s v="JK-15730"/>
    <s v="Russell D'Ascenzo"/>
    <s v="Consumer"/>
    <x v="0"/>
    <x v="89"/>
    <x v="5"/>
    <n v="78745"/>
    <x v="2"/>
    <s v="OFF-PA-10004101"/>
    <x v="1"/>
    <s v="Paper"/>
    <x v="511"/>
    <x v="559"/>
    <n v="2"/>
    <n v="0.2"/>
    <x v="572"/>
    <s v="low"/>
    <s v="Next time"/>
    <s v="Russell D'Ascenzo"/>
    <s v="OFF-PA-10004101"/>
    <s v="Office Supplies"/>
  </r>
  <r>
    <n v="3503"/>
    <x v="1738"/>
    <x v="318"/>
    <d v="2017-04-10T00:00:00"/>
    <s v="Same Day"/>
    <s v="RD-19930"/>
    <s v="Russell D'Ascenzo"/>
    <s v="Consumer"/>
    <x v="0"/>
    <x v="89"/>
    <x v="5"/>
    <n v="78745"/>
    <x v="2"/>
    <s v="TEC-AC-10001714"/>
    <x v="2"/>
    <s v="Accessories"/>
    <x v="685"/>
    <x v="2715"/>
    <n v="3"/>
    <n v="0.2"/>
    <x v="3036"/>
    <s v="low"/>
    <s v="Next time"/>
    <s v="Russell D'Ascenzo"/>
    <s v="TEC-AC-10001714"/>
    <s v="Technology"/>
  </r>
  <r>
    <n v="3504"/>
    <x v="1738"/>
    <x v="318"/>
    <d v="2017-04-10T00:00:00"/>
    <s v="Same Day"/>
    <s v="RD-19930"/>
    <s v="Julie Kriz"/>
    <s v="Home Office"/>
    <x v="0"/>
    <x v="20"/>
    <x v="15"/>
    <n v="10009"/>
    <x v="3"/>
    <s v="OFF-ST-10003716"/>
    <x v="1"/>
    <s v="Storage"/>
    <x v="898"/>
    <x v="1706"/>
    <n v="4"/>
    <n v="0"/>
    <x v="1818"/>
    <s v="low"/>
    <s v="Next time"/>
    <s v="Julie Kriz"/>
    <s v="OFF-ST-10003716"/>
    <s v="Office Supplies"/>
  </r>
  <r>
    <n v="3505"/>
    <x v="1739"/>
    <x v="122"/>
    <d v="2016-12-20T00:00:00"/>
    <s v="Second Class"/>
    <s v="JK-16120"/>
    <s v="Sam Craven"/>
    <s v="Consumer"/>
    <x v="0"/>
    <x v="243"/>
    <x v="5"/>
    <n v="75023"/>
    <x v="2"/>
    <s v="TEC-PH-10000369"/>
    <x v="2"/>
    <s v="Phones"/>
    <x v="1355"/>
    <x v="1212"/>
    <n v="2"/>
    <n v="0.2"/>
    <x v="1470"/>
    <s v="low"/>
    <s v="Next time"/>
    <s v="Sam Craven"/>
    <s v="TEC-PH-10000369"/>
    <s v="Technology"/>
  </r>
  <r>
    <n v="3506"/>
    <x v="1740"/>
    <x v="886"/>
    <d v="2014-06-24T00:00:00"/>
    <s v="Standard Class"/>
    <s v="SC-20020"/>
    <s v="Sam Craven"/>
    <s v="Consumer"/>
    <x v="0"/>
    <x v="243"/>
    <x v="5"/>
    <n v="75023"/>
    <x v="2"/>
    <s v="OFF-BI-10000756"/>
    <x v="1"/>
    <s v="Binders"/>
    <x v="15"/>
    <x v="882"/>
    <n v="4"/>
    <n v="0.8"/>
    <x v="3037"/>
    <s v="low"/>
    <s v="Next time"/>
    <s v="Sam Craven"/>
    <s v="OFF-BI-10000756"/>
    <s v="Office Supplies"/>
  </r>
  <r>
    <n v="3507"/>
    <x v="1740"/>
    <x v="886"/>
    <d v="2014-06-24T00:00:00"/>
    <s v="Standard Class"/>
    <s v="SC-20020"/>
    <s v="Sam Craven"/>
    <s v="Consumer"/>
    <x v="0"/>
    <x v="243"/>
    <x v="5"/>
    <n v="75023"/>
    <x v="2"/>
    <s v="FUR-BO-10001608"/>
    <x v="0"/>
    <s v="Bookcases"/>
    <x v="1532"/>
    <x v="2716"/>
    <n v="4"/>
    <n v="0.32"/>
    <x v="3038"/>
    <s v="low"/>
    <s v="Next time"/>
    <s v="Sam Craven"/>
    <s v="FUR-BO-10001608"/>
    <s v="Furniture"/>
  </r>
  <r>
    <n v="3508"/>
    <x v="1740"/>
    <x v="886"/>
    <d v="2014-06-24T00:00:00"/>
    <s v="Standard Class"/>
    <s v="SC-20020"/>
    <s v="Sam Craven"/>
    <s v="Consumer"/>
    <x v="0"/>
    <x v="243"/>
    <x v="5"/>
    <n v="75023"/>
    <x v="2"/>
    <s v="OFF-PA-10001166"/>
    <x v="1"/>
    <s v="Paper"/>
    <x v="777"/>
    <x v="12"/>
    <n v="3"/>
    <n v="0.2"/>
    <x v="12"/>
    <s v="low"/>
    <s v="Next time"/>
    <s v="Sam Craven"/>
    <s v="OFF-PA-10001166"/>
    <s v="Office Supplies"/>
  </r>
  <r>
    <n v="3509"/>
    <x v="1740"/>
    <x v="886"/>
    <d v="2014-06-24T00:00:00"/>
    <s v="Standard Class"/>
    <s v="SC-20020"/>
    <s v="Sam Craven"/>
    <s v="Consumer"/>
    <x v="0"/>
    <x v="243"/>
    <x v="5"/>
    <n v="75023"/>
    <x v="2"/>
    <s v="OFF-PA-10000587"/>
    <x v="1"/>
    <s v="Paper"/>
    <x v="57"/>
    <x v="25"/>
    <n v="2"/>
    <n v="0.2"/>
    <x v="273"/>
    <s v="low"/>
    <s v="Next time"/>
    <s v="Sam Craven"/>
    <s v="OFF-PA-10000587"/>
    <s v="Office Supplies"/>
  </r>
  <r>
    <n v="3510"/>
    <x v="1740"/>
    <x v="886"/>
    <d v="2014-06-24T00:00:00"/>
    <s v="Standard Class"/>
    <s v="SC-20020"/>
    <s v="Sam Craven"/>
    <s v="Consumer"/>
    <x v="0"/>
    <x v="243"/>
    <x v="5"/>
    <n v="75023"/>
    <x v="2"/>
    <s v="TEC-MA-10001972"/>
    <x v="2"/>
    <s v="Machines"/>
    <x v="1478"/>
    <x v="2717"/>
    <n v="2"/>
    <n v="0.4"/>
    <x v="3039"/>
    <s v="low"/>
    <s v="Next time"/>
    <s v="Sam Craven"/>
    <s v="TEC-MA-10001972"/>
    <s v="Technology"/>
  </r>
  <r>
    <n v="3511"/>
    <x v="1740"/>
    <x v="886"/>
    <d v="2014-06-24T00:00:00"/>
    <s v="Standard Class"/>
    <s v="SC-20020"/>
    <s v="Sam Craven"/>
    <s v="Consumer"/>
    <x v="0"/>
    <x v="243"/>
    <x v="5"/>
    <n v="75023"/>
    <x v="2"/>
    <s v="OFF-ST-10004123"/>
    <x v="1"/>
    <s v="Storage"/>
    <x v="72"/>
    <x v="2718"/>
    <n v="7"/>
    <n v="0.2"/>
    <x v="3040"/>
    <s v="low"/>
    <s v="Next time"/>
    <s v="Sam Craven"/>
    <s v="OFF-ST-10004123"/>
    <s v="Office Supplies"/>
  </r>
  <r>
    <n v="3512"/>
    <x v="1740"/>
    <x v="886"/>
    <d v="2014-06-24T00:00:00"/>
    <s v="Standard Class"/>
    <s v="SC-20020"/>
    <s v="Helen Wasserman"/>
    <s v="Corporate"/>
    <x v="0"/>
    <x v="22"/>
    <x v="10"/>
    <n v="60653"/>
    <x v="2"/>
    <s v="FUR-BO-10000112"/>
    <x v="0"/>
    <s v="Bookcases"/>
    <x v="1533"/>
    <x v="2719"/>
    <n v="9"/>
    <n v="0.3"/>
    <x v="3041"/>
    <s v="low"/>
    <s v="Next time"/>
    <s v="Helen Wasserman"/>
    <s v="FUR-BO-10000112"/>
    <s v="Furniture"/>
  </r>
  <r>
    <n v="3513"/>
    <x v="1741"/>
    <x v="507"/>
    <d v="2017-09-06T00:00:00"/>
    <s v="First Class"/>
    <s v="HW-14935"/>
    <s v="Helen Wasserman"/>
    <s v="Corporate"/>
    <x v="0"/>
    <x v="22"/>
    <x v="10"/>
    <n v="60653"/>
    <x v="2"/>
    <s v="OFF-PA-10004041"/>
    <x v="1"/>
    <s v="Paper"/>
    <x v="949"/>
    <x v="2720"/>
    <n v="3"/>
    <n v="0.2"/>
    <x v="3042"/>
    <s v="low"/>
    <s v="Next time"/>
    <s v="Helen Wasserman"/>
    <s v="OFF-PA-10004041"/>
    <s v="Office Supplies"/>
  </r>
  <r>
    <n v="3514"/>
    <x v="1741"/>
    <x v="507"/>
    <d v="2017-09-06T00:00:00"/>
    <s v="First Class"/>
    <s v="HW-14935"/>
    <s v="Helen Wasserman"/>
    <s v="Corporate"/>
    <x v="0"/>
    <x v="22"/>
    <x v="10"/>
    <n v="60653"/>
    <x v="2"/>
    <s v="OFF-AR-10001149"/>
    <x v="1"/>
    <s v="Art"/>
    <x v="131"/>
    <x v="2721"/>
    <n v="3"/>
    <n v="0.2"/>
    <x v="3043"/>
    <s v="low"/>
    <s v="Next time"/>
    <s v="Helen Wasserman"/>
    <s v="OFF-AR-10001149"/>
    <s v="Office Supplies"/>
  </r>
  <r>
    <n v="3515"/>
    <x v="1741"/>
    <x v="507"/>
    <d v="2017-09-06T00:00:00"/>
    <s v="First Class"/>
    <s v="HW-14935"/>
    <s v="Stuart Calhoun"/>
    <s v="Consumer"/>
    <x v="0"/>
    <x v="25"/>
    <x v="35"/>
    <n v="39212"/>
    <x v="0"/>
    <s v="TEC-AC-10002323"/>
    <x v="2"/>
    <s v="Accessories"/>
    <x v="177"/>
    <x v="2722"/>
    <n v="3"/>
    <n v="0"/>
    <x v="3044"/>
    <s v="low"/>
    <s v="Next time"/>
    <s v="Stuart Calhoun"/>
    <s v="TEC-AC-10002323"/>
    <s v="Technology"/>
  </r>
  <r>
    <n v="3516"/>
    <x v="1742"/>
    <x v="887"/>
    <d v="2016-12-24T00:00:00"/>
    <s v="Standard Class"/>
    <s v="SC-20800"/>
    <s v="Helen Andreada"/>
    <s v="Consumer"/>
    <x v="0"/>
    <x v="115"/>
    <x v="3"/>
    <n v="28314"/>
    <x v="0"/>
    <s v="OFF-PA-10000130"/>
    <x v="1"/>
    <s v="Paper"/>
    <x v="1004"/>
    <x v="2723"/>
    <n v="9"/>
    <n v="0.2"/>
    <x v="3045"/>
    <s v="low"/>
    <s v="Next time"/>
    <s v="Helen Andreada"/>
    <s v="OFF-PA-10000130"/>
    <s v="Office Supplies"/>
  </r>
  <r>
    <n v="3517"/>
    <x v="1743"/>
    <x v="888"/>
    <d v="2016-08-12T00:00:00"/>
    <s v="First Class"/>
    <s v="HA-14920"/>
    <s v="Helen Andreada"/>
    <s v="Consumer"/>
    <x v="0"/>
    <x v="115"/>
    <x v="3"/>
    <n v="28314"/>
    <x v="0"/>
    <s v="TEC-PH-10002350"/>
    <x v="2"/>
    <s v="Phones"/>
    <x v="1467"/>
    <x v="2488"/>
    <n v="2"/>
    <n v="0.2"/>
    <x v="3046"/>
    <s v="low"/>
    <s v="Next time"/>
    <s v="Helen Andreada"/>
    <s v="TEC-PH-10002350"/>
    <s v="Technology"/>
  </r>
  <r>
    <n v="3518"/>
    <x v="1743"/>
    <x v="888"/>
    <d v="2016-08-12T00:00:00"/>
    <s v="First Class"/>
    <s v="HA-14920"/>
    <s v="Helen Andreada"/>
    <s v="Consumer"/>
    <x v="0"/>
    <x v="115"/>
    <x v="3"/>
    <n v="28314"/>
    <x v="0"/>
    <s v="OFF-AP-10002518"/>
    <x v="1"/>
    <s v="Appliances"/>
    <x v="160"/>
    <x v="2724"/>
    <n v="4"/>
    <n v="0.2"/>
    <x v="3047"/>
    <s v="low"/>
    <s v="Next time"/>
    <s v="Helen Andreada"/>
    <s v="OFF-AP-10002518"/>
    <s v="Office Supplies"/>
  </r>
  <r>
    <n v="3519"/>
    <x v="1743"/>
    <x v="888"/>
    <d v="2016-08-12T00:00:00"/>
    <s v="First Class"/>
    <s v="HA-14920"/>
    <s v="Michael Grace"/>
    <s v="Home Office"/>
    <x v="0"/>
    <x v="34"/>
    <x v="10"/>
    <n v="60505"/>
    <x v="2"/>
    <s v="FUR-TA-10002645"/>
    <x v="0"/>
    <s v="Tables"/>
    <x v="1322"/>
    <x v="2725"/>
    <n v="7"/>
    <n v="0.5"/>
    <x v="3048"/>
    <s v="low"/>
    <s v="Next time"/>
    <s v="Michael Grace"/>
    <s v="FUR-TA-10002645"/>
    <s v="Furniture"/>
  </r>
  <r>
    <n v="3520"/>
    <x v="1744"/>
    <x v="137"/>
    <d v="2015-06-25T00:00:00"/>
    <s v="First Class"/>
    <s v="MG-17875"/>
    <s v="Dario Medina"/>
    <s v="Corporate"/>
    <x v="0"/>
    <x v="301"/>
    <x v="1"/>
    <n v="95823"/>
    <x v="1"/>
    <s v="OFF-BI-10000773"/>
    <x v="1"/>
    <s v="Binders"/>
    <x v="386"/>
    <x v="2726"/>
    <n v="2"/>
    <n v="0.2"/>
    <x v="3049"/>
    <s v="low"/>
    <s v="Next time"/>
    <s v="Dario Medina"/>
    <s v="OFF-BI-10000773"/>
    <s v="Office Supplies"/>
  </r>
  <r>
    <n v="3521"/>
    <x v="1745"/>
    <x v="889"/>
    <d v="2015-04-15T00:00:00"/>
    <s v="Standard Class"/>
    <s v="DM-12955"/>
    <s v="Denise Monton"/>
    <s v="Corporate"/>
    <x v="0"/>
    <x v="96"/>
    <x v="23"/>
    <n v="50315"/>
    <x v="2"/>
    <s v="OFF-PA-10003845"/>
    <x v="1"/>
    <s v="Paper"/>
    <x v="372"/>
    <x v="1304"/>
    <n v="7"/>
    <n v="0"/>
    <x v="1362"/>
    <s v="low"/>
    <s v="Next time"/>
    <s v="Denise Monton"/>
    <s v="OFF-PA-10003845"/>
    <s v="Office Supplies"/>
  </r>
  <r>
    <n v="3522"/>
    <x v="1746"/>
    <x v="831"/>
    <d v="2016-11-25T00:00:00"/>
    <s v="Second Class"/>
    <s v="DM-13345"/>
    <s v="Denise Monton"/>
    <s v="Corporate"/>
    <x v="0"/>
    <x v="96"/>
    <x v="23"/>
    <n v="50315"/>
    <x v="2"/>
    <s v="TEC-PH-10001580"/>
    <x v="2"/>
    <s v="Phones"/>
    <x v="234"/>
    <x v="2727"/>
    <n v="3"/>
    <n v="0"/>
    <x v="3050"/>
    <s v="low"/>
    <s v="Next time"/>
    <s v="Denise Monton"/>
    <s v="TEC-PH-10001580"/>
    <s v="Technology"/>
  </r>
  <r>
    <n v="3523"/>
    <x v="1746"/>
    <x v="831"/>
    <d v="2016-11-25T00:00:00"/>
    <s v="Second Class"/>
    <s v="DM-13345"/>
    <s v="Marina Lichtenstein"/>
    <s v="Corporate"/>
    <x v="0"/>
    <x v="70"/>
    <x v="1"/>
    <n v="92105"/>
    <x v="1"/>
    <s v="TEC-AC-10002345"/>
    <x v="2"/>
    <s v="Accessories"/>
    <x v="175"/>
    <x v="2728"/>
    <n v="8"/>
    <n v="0"/>
    <x v="3051"/>
    <s v="low"/>
    <s v="Next time"/>
    <s v="Marina Lichtenstein"/>
    <s v="TEC-AC-10002345"/>
    <s v="Technology"/>
  </r>
  <r>
    <n v="3524"/>
    <x v="1747"/>
    <x v="64"/>
    <d v="2016-09-10T00:00:00"/>
    <s v="Standard Class"/>
    <s v="ML-17395"/>
    <s v="George Ashbrook"/>
    <s v="Consumer"/>
    <x v="0"/>
    <x v="61"/>
    <x v="5"/>
    <n v="75081"/>
    <x v="2"/>
    <s v="TEC-PH-10004120"/>
    <x v="2"/>
    <s v="Phones"/>
    <x v="1534"/>
    <x v="2729"/>
    <n v="6"/>
    <n v="0.2"/>
    <x v="3052"/>
    <s v="low"/>
    <s v="Next time"/>
    <s v="George Ashbrook"/>
    <s v="TEC-PH-10004120"/>
    <s v="Technology"/>
  </r>
  <r>
    <n v="3525"/>
    <x v="1748"/>
    <x v="390"/>
    <d v="2016-11-28T00:00:00"/>
    <s v="Standard Class"/>
    <s v="GA-14515"/>
    <s v="Stephanie Ulpright"/>
    <s v="Home Office"/>
    <x v="0"/>
    <x v="25"/>
    <x v="35"/>
    <n v="39212"/>
    <x v="0"/>
    <s v="TEC-AC-10001838"/>
    <x v="2"/>
    <s v="Accessories"/>
    <x v="651"/>
    <x v="2730"/>
    <n v="3"/>
    <n v="0"/>
    <x v="3053"/>
    <s v="low"/>
    <s v="Next time"/>
    <s v="Stephanie Ulpright"/>
    <s v="TEC-AC-10001838"/>
    <s v="Technology"/>
  </r>
  <r>
    <n v="3526"/>
    <x v="1749"/>
    <x v="389"/>
    <d v="2017-12-15T00:00:00"/>
    <s v="Second Class"/>
    <s v="SU-20665"/>
    <s v="Stephanie Ulpright"/>
    <s v="Home Office"/>
    <x v="0"/>
    <x v="25"/>
    <x v="35"/>
    <n v="39212"/>
    <x v="0"/>
    <s v="TEC-PH-10000148"/>
    <x v="2"/>
    <s v="Phones"/>
    <x v="779"/>
    <x v="2731"/>
    <n v="3"/>
    <n v="0"/>
    <x v="2624"/>
    <s v="low"/>
    <s v="Next time"/>
    <s v="Stephanie Ulpright"/>
    <s v="TEC-PH-10000148"/>
    <s v="Technology"/>
  </r>
  <r>
    <n v="3527"/>
    <x v="1749"/>
    <x v="389"/>
    <d v="2017-12-15T00:00:00"/>
    <s v="Second Class"/>
    <s v="SU-20665"/>
    <s v="Stephanie Ulpright"/>
    <s v="Home Office"/>
    <x v="0"/>
    <x v="25"/>
    <x v="35"/>
    <n v="39212"/>
    <x v="0"/>
    <s v="OFF-BI-10003476"/>
    <x v="1"/>
    <s v="Binders"/>
    <x v="1535"/>
    <x v="2732"/>
    <n v="8"/>
    <n v="0"/>
    <x v="3054"/>
    <s v="low"/>
    <s v="Next time"/>
    <s v="Stephanie Ulpright"/>
    <s v="OFF-BI-10003476"/>
    <s v="Office Supplies"/>
  </r>
  <r>
    <n v="3528"/>
    <x v="1749"/>
    <x v="389"/>
    <d v="2017-12-15T00:00:00"/>
    <s v="Second Class"/>
    <s v="SU-20665"/>
    <s v="Bill Donatelli"/>
    <s v="Consumer"/>
    <x v="0"/>
    <x v="70"/>
    <x v="1"/>
    <n v="92024"/>
    <x v="1"/>
    <s v="TEC-PH-10004833"/>
    <x v="2"/>
    <s v="Phones"/>
    <x v="1363"/>
    <x v="2733"/>
    <n v="4"/>
    <n v="0.2"/>
    <x v="3055"/>
    <s v="low"/>
    <s v="Next time"/>
    <s v="Bill Donatelli"/>
    <s v="TEC-PH-10004833"/>
    <s v="Technology"/>
  </r>
  <r>
    <n v="3529"/>
    <x v="1750"/>
    <x v="890"/>
    <d v="2016-06-29T00:00:00"/>
    <s v="Standard Class"/>
    <s v="BD-11320"/>
    <s v="Denny Blanton"/>
    <s v="Consumer"/>
    <x v="0"/>
    <x v="333"/>
    <x v="2"/>
    <n v="32839"/>
    <x v="0"/>
    <s v="TEC-AC-10001465"/>
    <x v="2"/>
    <s v="Accessories"/>
    <x v="478"/>
    <x v="2734"/>
    <n v="3"/>
    <n v="0.2"/>
    <x v="3056"/>
    <s v="low"/>
    <s v="Next time"/>
    <s v="Denny Blanton"/>
    <s v="TEC-AC-10001465"/>
    <s v="Technology"/>
  </r>
  <r>
    <n v="3530"/>
    <x v="1751"/>
    <x v="14"/>
    <d v="2015-09-23T00:00:00"/>
    <s v="Standard Class"/>
    <s v="DB-13405"/>
    <s v="Roy Phan"/>
    <s v="Corporate"/>
    <x v="0"/>
    <x v="240"/>
    <x v="14"/>
    <n v="47905"/>
    <x v="2"/>
    <s v="OFF-AR-10003056"/>
    <x v="1"/>
    <s v="Art"/>
    <x v="18"/>
    <x v="1567"/>
    <n v="5"/>
    <n v="0"/>
    <x v="1664"/>
    <s v="low"/>
    <s v="Next time"/>
    <s v="Roy Phan"/>
    <s v="OFF-AR-10003056"/>
    <s v="Office Supplies"/>
  </r>
  <r>
    <n v="3531"/>
    <x v="1752"/>
    <x v="288"/>
    <d v="2016-05-23T00:00:00"/>
    <s v="Standard Class"/>
    <s v="RP-19855"/>
    <s v="Edward Hooks"/>
    <s v="Corporate"/>
    <x v="0"/>
    <x v="20"/>
    <x v="15"/>
    <n v="10035"/>
    <x v="3"/>
    <s v="OFF-SU-10001218"/>
    <x v="1"/>
    <s v="Supplies"/>
    <x v="134"/>
    <x v="2735"/>
    <n v="5"/>
    <n v="0"/>
    <x v="3057"/>
    <s v="low"/>
    <s v="Next time"/>
    <s v="Edward Hooks"/>
    <s v="OFF-SU-10001218"/>
    <s v="Office Supplies"/>
  </r>
  <r>
    <n v="3532"/>
    <x v="1753"/>
    <x v="316"/>
    <d v="2016-05-28T00:00:00"/>
    <s v="Same Day"/>
    <s v="EH-13765"/>
    <s v="John Lee"/>
    <s v="Consumer"/>
    <x v="0"/>
    <x v="1"/>
    <x v="1"/>
    <n v="90049"/>
    <x v="1"/>
    <s v="TEC-MA-10002859"/>
    <x v="2"/>
    <s v="Machines"/>
    <x v="1536"/>
    <x v="2736"/>
    <n v="4"/>
    <n v="0.2"/>
    <x v="3058"/>
    <s v="low"/>
    <s v="Next time"/>
    <s v="John Lee"/>
    <s v="TEC-MA-10002859"/>
    <s v="Technology"/>
  </r>
  <r>
    <n v="3533"/>
    <x v="1754"/>
    <x v="891"/>
    <d v="2014-04-23T00:00:00"/>
    <s v="Standard Class"/>
    <s v="JL-15835"/>
    <s v="John Lee"/>
    <s v="Consumer"/>
    <x v="0"/>
    <x v="1"/>
    <x v="1"/>
    <n v="90049"/>
    <x v="1"/>
    <s v="OFF-AR-10002375"/>
    <x v="1"/>
    <s v="Art"/>
    <x v="831"/>
    <x v="1317"/>
    <n v="4"/>
    <n v="0"/>
    <x v="3059"/>
    <s v="low"/>
    <s v="Next time"/>
    <s v="John Lee"/>
    <s v="OFF-AR-10002375"/>
    <s v="Office Supplies"/>
  </r>
  <r>
    <n v="3534"/>
    <x v="1754"/>
    <x v="891"/>
    <d v="2014-04-23T00:00:00"/>
    <s v="Standard Class"/>
    <s v="JL-15835"/>
    <s v="John Lee"/>
    <s v="Consumer"/>
    <x v="0"/>
    <x v="1"/>
    <x v="1"/>
    <n v="90049"/>
    <x v="1"/>
    <s v="OFF-AR-10000657"/>
    <x v="1"/>
    <s v="Art"/>
    <x v="1527"/>
    <x v="2737"/>
    <n v="5"/>
    <n v="0"/>
    <x v="3060"/>
    <s v="low"/>
    <s v="Next time"/>
    <s v="John Lee"/>
    <s v="OFF-AR-10000657"/>
    <s v="Office Supplies"/>
  </r>
  <r>
    <n v="3535"/>
    <x v="1754"/>
    <x v="891"/>
    <d v="2014-04-23T00:00:00"/>
    <s v="Standard Class"/>
    <s v="JL-15835"/>
    <s v="John Lee"/>
    <s v="Consumer"/>
    <x v="0"/>
    <x v="1"/>
    <x v="1"/>
    <n v="90049"/>
    <x v="1"/>
    <s v="OFF-FA-10000134"/>
    <x v="1"/>
    <s v="Fasteners"/>
    <x v="196"/>
    <x v="2738"/>
    <n v="2"/>
    <n v="0"/>
    <x v="3061"/>
    <s v="low"/>
    <s v="Next time"/>
    <s v="John Lee"/>
    <s v="OFF-FA-10000134"/>
    <s v="Office Supplies"/>
  </r>
  <r>
    <n v="3536"/>
    <x v="1754"/>
    <x v="891"/>
    <d v="2014-04-23T00:00:00"/>
    <s v="Standard Class"/>
    <s v="JL-15835"/>
    <s v="Fred McMath"/>
    <s v="Consumer"/>
    <x v="0"/>
    <x v="20"/>
    <x v="15"/>
    <n v="10024"/>
    <x v="3"/>
    <s v="OFF-ST-10000419"/>
    <x v="1"/>
    <s v="Storage"/>
    <x v="1024"/>
    <x v="1344"/>
    <n v="3"/>
    <n v="0"/>
    <x v="1407"/>
    <s v="low"/>
    <s v="Next time"/>
    <s v="Fred Mcmath"/>
    <s v="OFF-ST-10000419"/>
    <s v="Office Supplies"/>
  </r>
  <r>
    <n v="3537"/>
    <x v="1755"/>
    <x v="26"/>
    <d v="2016-06-20T00:00:00"/>
    <s v="Second Class"/>
    <s v="FM-14380"/>
    <s v="Sean Braxton"/>
    <s v="Corporate"/>
    <x v="0"/>
    <x v="0"/>
    <x v="0"/>
    <n v="42420"/>
    <x v="0"/>
    <s v="OFF-ST-10000107"/>
    <x v="1"/>
    <s v="Storage"/>
    <x v="17"/>
    <x v="2739"/>
    <n v="3"/>
    <n v="0"/>
    <x v="3062"/>
    <s v="low"/>
    <s v="Next time"/>
    <s v="Sean Braxton"/>
    <s v="OFF-ST-10000107"/>
    <s v="Office Supplies"/>
  </r>
  <r>
    <n v="3538"/>
    <x v="1756"/>
    <x v="309"/>
    <d v="2014-05-09T00:00:00"/>
    <s v="Same Day"/>
    <s v="SB-20290"/>
    <s v="Sean Braxton"/>
    <s v="Corporate"/>
    <x v="0"/>
    <x v="0"/>
    <x v="0"/>
    <n v="42420"/>
    <x v="0"/>
    <s v="OFF-LA-10001641"/>
    <x v="1"/>
    <s v="Labels"/>
    <x v="1031"/>
    <x v="1227"/>
    <n v="3"/>
    <n v="0"/>
    <x v="3063"/>
    <s v="low"/>
    <s v="Next time"/>
    <s v="Sean Braxton"/>
    <s v="OFF-LA-10001641"/>
    <s v="Office Supplies"/>
  </r>
  <r>
    <n v="3539"/>
    <x v="1756"/>
    <x v="309"/>
    <d v="2014-05-09T00:00:00"/>
    <s v="Same Day"/>
    <s v="SB-20290"/>
    <s v="Sean Braxton"/>
    <s v="Corporate"/>
    <x v="0"/>
    <x v="0"/>
    <x v="0"/>
    <n v="42420"/>
    <x v="0"/>
    <s v="OFF-LA-10003121"/>
    <x v="1"/>
    <s v="Labels"/>
    <x v="1000"/>
    <x v="2740"/>
    <n v="5"/>
    <n v="0"/>
    <x v="3064"/>
    <s v="low"/>
    <s v="Next time"/>
    <s v="Sean Braxton"/>
    <s v="OFF-LA-10003121"/>
    <s v="Office Supplies"/>
  </r>
  <r>
    <n v="3540"/>
    <x v="1756"/>
    <x v="309"/>
    <d v="2014-05-09T00:00:00"/>
    <s v="Same Day"/>
    <s v="SB-20290"/>
    <s v="Sean Braxton"/>
    <s v="Corporate"/>
    <x v="0"/>
    <x v="0"/>
    <x v="0"/>
    <n v="42420"/>
    <x v="0"/>
    <s v="OFF-PA-10002689"/>
    <x v="1"/>
    <s v="Paper"/>
    <x v="1066"/>
    <x v="1544"/>
    <n v="7"/>
    <n v="0"/>
    <x v="1637"/>
    <s v="low"/>
    <s v="Next time"/>
    <s v="Sean Braxton"/>
    <s v="OFF-PA-10002689"/>
    <s v="Office Supplies"/>
  </r>
  <r>
    <n v="3541"/>
    <x v="1756"/>
    <x v="309"/>
    <d v="2014-05-09T00:00:00"/>
    <s v="Same Day"/>
    <s v="SB-20290"/>
    <s v="Seth Vernon"/>
    <s v="Consumer"/>
    <x v="0"/>
    <x v="38"/>
    <x v="24"/>
    <n v="43229"/>
    <x v="3"/>
    <s v="FUR-FU-10002107"/>
    <x v="0"/>
    <s v="Furnishings"/>
    <x v="1333"/>
    <x v="2741"/>
    <n v="3"/>
    <n v="0.2"/>
    <x v="3065"/>
    <s v="low"/>
    <s v="Next time"/>
    <s v="Seth Vernon"/>
    <s v="FUR-FU-10002107"/>
    <s v="Furniture"/>
  </r>
  <r>
    <n v="3542"/>
    <x v="1757"/>
    <x v="31"/>
    <d v="2016-09-20T00:00:00"/>
    <s v="First Class"/>
    <s v="SV-20365"/>
    <s v="Seth Vernon"/>
    <s v="Consumer"/>
    <x v="0"/>
    <x v="38"/>
    <x v="24"/>
    <n v="43229"/>
    <x v="3"/>
    <s v="FUR-CH-10002647"/>
    <x v="0"/>
    <s v="Chairs"/>
    <x v="475"/>
    <x v="2742"/>
    <n v="2"/>
    <n v="0.3"/>
    <x v="3066"/>
    <s v="low"/>
    <s v="Next time"/>
    <s v="Seth Vernon"/>
    <s v="FUR-CH-10002647"/>
    <s v="Furniture"/>
  </r>
  <r>
    <n v="3543"/>
    <x v="1757"/>
    <x v="31"/>
    <d v="2016-09-20T00:00:00"/>
    <s v="First Class"/>
    <s v="SV-20365"/>
    <s v="Seth Vernon"/>
    <s v="Consumer"/>
    <x v="0"/>
    <x v="38"/>
    <x v="24"/>
    <n v="43229"/>
    <x v="3"/>
    <s v="OFF-AR-10002257"/>
    <x v="1"/>
    <s v="Art"/>
    <x v="1200"/>
    <x v="2743"/>
    <n v="1"/>
    <n v="0.2"/>
    <x v="3067"/>
    <s v="low"/>
    <s v="Next time"/>
    <s v="Seth Vernon"/>
    <s v="OFF-AR-10002257"/>
    <s v="Office Supplies"/>
  </r>
  <r>
    <n v="3544"/>
    <x v="1757"/>
    <x v="31"/>
    <d v="2016-09-20T00:00:00"/>
    <s v="First Class"/>
    <s v="SV-20365"/>
    <s v="Michael Moore"/>
    <s v="Consumer"/>
    <x v="0"/>
    <x v="284"/>
    <x v="5"/>
    <n v="77840"/>
    <x v="2"/>
    <s v="OFF-PA-10004519"/>
    <x v="1"/>
    <s v="Paper"/>
    <x v="1045"/>
    <x v="2744"/>
    <n v="8"/>
    <n v="0.2"/>
    <x v="2902"/>
    <s v="low"/>
    <s v="Next time"/>
    <s v="Michael Moore"/>
    <s v="OFF-PA-10004519"/>
    <s v="Office Supplies"/>
  </r>
  <r>
    <n v="3545"/>
    <x v="1758"/>
    <x v="331"/>
    <d v="2017-12-25T00:00:00"/>
    <s v="Second Class"/>
    <s v="MM-17920"/>
    <s v="Michael Moore"/>
    <s v="Consumer"/>
    <x v="0"/>
    <x v="284"/>
    <x v="5"/>
    <n v="77840"/>
    <x v="2"/>
    <s v="OFF-AP-10001947"/>
    <x v="1"/>
    <s v="Appliances"/>
    <x v="1537"/>
    <x v="2745"/>
    <n v="8"/>
    <n v="0.8"/>
    <x v="3068"/>
    <s v="low"/>
    <s v="Next time"/>
    <s v="Michael Moore"/>
    <s v="OFF-AP-10001947"/>
    <s v="Office Supplies"/>
  </r>
  <r>
    <n v="3546"/>
    <x v="1758"/>
    <x v="331"/>
    <d v="2017-12-25T00:00:00"/>
    <s v="Second Class"/>
    <s v="MM-17920"/>
    <s v="Ross DeVincentis"/>
    <s v="Home Office"/>
    <x v="0"/>
    <x v="102"/>
    <x v="0"/>
    <n v="40475"/>
    <x v="0"/>
    <s v="OFF-ST-10004963"/>
    <x v="1"/>
    <s v="Storage"/>
    <x v="465"/>
    <x v="2746"/>
    <n v="7"/>
    <n v="0"/>
    <x v="3069"/>
    <s v="low"/>
    <s v="Next time"/>
    <s v="Ross Devincentis"/>
    <s v="OFF-ST-10004963"/>
    <s v="Office Supplies"/>
  </r>
  <r>
    <n v="3547"/>
    <x v="1759"/>
    <x v="505"/>
    <d v="2017-11-01T00:00:00"/>
    <s v="First Class"/>
    <s v="RD-19810"/>
    <s v="Ross DeVincentis"/>
    <s v="Home Office"/>
    <x v="0"/>
    <x v="102"/>
    <x v="0"/>
    <n v="40475"/>
    <x v="0"/>
    <s v="OFF-SU-10002573"/>
    <x v="1"/>
    <s v="Supplies"/>
    <x v="354"/>
    <x v="1507"/>
    <n v="2"/>
    <n v="0"/>
    <x v="1597"/>
    <s v="low"/>
    <s v="Next time"/>
    <s v="Ross Devincentis"/>
    <s v="OFF-SU-10002573"/>
    <s v="Office Supplies"/>
  </r>
  <r>
    <n v="3548"/>
    <x v="1759"/>
    <x v="505"/>
    <d v="2017-11-01T00:00:00"/>
    <s v="First Class"/>
    <s v="RD-19810"/>
    <s v="Ross DeVincentis"/>
    <s v="Home Office"/>
    <x v="0"/>
    <x v="102"/>
    <x v="0"/>
    <n v="40475"/>
    <x v="0"/>
    <s v="FUR-CH-10000553"/>
    <x v="0"/>
    <s v="Chairs"/>
    <x v="1257"/>
    <x v="2747"/>
    <n v="1"/>
    <n v="0"/>
    <x v="3070"/>
    <s v="low"/>
    <s v="Next time"/>
    <s v="Ross Devincentis"/>
    <s v="FUR-CH-10000553"/>
    <s v="Furniture"/>
  </r>
  <r>
    <n v="3549"/>
    <x v="1759"/>
    <x v="505"/>
    <d v="2017-11-01T00:00:00"/>
    <s v="First Class"/>
    <s v="RD-19810"/>
    <s v="Ross DeVincentis"/>
    <s v="Home Office"/>
    <x v="0"/>
    <x v="102"/>
    <x v="0"/>
    <n v="40475"/>
    <x v="0"/>
    <s v="OFF-LA-10001982"/>
    <x v="1"/>
    <s v="Labels"/>
    <x v="1538"/>
    <x v="59"/>
    <n v="8"/>
    <n v="0"/>
    <x v="3071"/>
    <s v="low"/>
    <s v="Next time"/>
    <s v="Ross Devincentis"/>
    <s v="OFF-LA-10001982"/>
    <s v="Office Supplies"/>
  </r>
  <r>
    <n v="3550"/>
    <x v="1759"/>
    <x v="505"/>
    <d v="2017-11-01T00:00:00"/>
    <s v="First Class"/>
    <s v="RD-19810"/>
    <s v="Maria Etezadi"/>
    <s v="Home Office"/>
    <x v="0"/>
    <x v="22"/>
    <x v="10"/>
    <n v="60653"/>
    <x v="2"/>
    <s v="OFF-PA-10001295"/>
    <x v="1"/>
    <s v="Paper"/>
    <x v="1220"/>
    <x v="2748"/>
    <n v="3"/>
    <n v="0.2"/>
    <x v="3072"/>
    <s v="low"/>
    <s v="Next time"/>
    <s v="Maria Etezadi"/>
    <s v="OFF-PA-10001295"/>
    <s v="Office Supplies"/>
  </r>
  <r>
    <n v="3551"/>
    <x v="1760"/>
    <x v="892"/>
    <d v="2016-04-02T00:00:00"/>
    <s v="Second Class"/>
    <s v="ME-17320"/>
    <s v="Maria Etezadi"/>
    <s v="Home Office"/>
    <x v="0"/>
    <x v="22"/>
    <x v="10"/>
    <n v="60653"/>
    <x v="2"/>
    <s v="FUR-CH-10002965"/>
    <x v="0"/>
    <s v="Chairs"/>
    <x v="229"/>
    <x v="2749"/>
    <n v="6"/>
    <n v="0.3"/>
    <x v="3073"/>
    <s v="low"/>
    <s v="Next time"/>
    <s v="Maria Etezadi"/>
    <s v="FUR-CH-10002965"/>
    <s v="Furniture"/>
  </r>
  <r>
    <n v="3552"/>
    <x v="1760"/>
    <x v="892"/>
    <d v="2016-04-02T00:00:00"/>
    <s v="Second Class"/>
    <s v="ME-17320"/>
    <s v="Maria Etezadi"/>
    <s v="Home Office"/>
    <x v="0"/>
    <x v="22"/>
    <x v="10"/>
    <n v="60653"/>
    <x v="2"/>
    <s v="TEC-PH-10001254"/>
    <x v="2"/>
    <s v="Phones"/>
    <x v="144"/>
    <x v="2750"/>
    <n v="8"/>
    <n v="0.2"/>
    <x v="3074"/>
    <s v="low"/>
    <s v="Next time"/>
    <s v="Maria Etezadi"/>
    <s v="TEC-PH-10001254"/>
    <s v="Technology"/>
  </r>
  <r>
    <n v="3553"/>
    <x v="1760"/>
    <x v="892"/>
    <d v="2016-04-02T00:00:00"/>
    <s v="Second Class"/>
    <s v="ME-17320"/>
    <s v="Frank Hawley"/>
    <s v="Corporate"/>
    <x v="0"/>
    <x v="10"/>
    <x v="9"/>
    <n v="19120"/>
    <x v="3"/>
    <s v="OFF-BI-10001658"/>
    <x v="1"/>
    <s v="Binders"/>
    <x v="444"/>
    <x v="2751"/>
    <n v="1"/>
    <n v="0.7"/>
    <x v="3075"/>
    <s v="low"/>
    <s v="Next time"/>
    <s v="Frank Hawley"/>
    <s v="OFF-BI-10001658"/>
    <s v="Office Supplies"/>
  </r>
  <r>
    <n v="3554"/>
    <x v="1761"/>
    <x v="51"/>
    <d v="2017-11-26T00:00:00"/>
    <s v="Second Class"/>
    <s v="FH-14275"/>
    <s v="Patrick O'Donnell"/>
    <s v="Consumer"/>
    <x v="0"/>
    <x v="1"/>
    <x v="1"/>
    <n v="90036"/>
    <x v="1"/>
    <s v="OFF-ST-10000585"/>
    <x v="1"/>
    <s v="Storage"/>
    <x v="546"/>
    <x v="606"/>
    <n v="2"/>
    <n v="0"/>
    <x v="619"/>
    <s v="low"/>
    <s v="Next time"/>
    <s v="Patrick O'Donnell"/>
    <s v="OFF-ST-10000585"/>
    <s v="Office Supplies"/>
  </r>
  <r>
    <n v="3555"/>
    <x v="1762"/>
    <x v="893"/>
    <d v="2014-03-26T00:00:00"/>
    <s v="Second Class"/>
    <s v="PO-18865"/>
    <s v="Patrick O'Donnell"/>
    <s v="Consumer"/>
    <x v="0"/>
    <x v="1"/>
    <x v="1"/>
    <n v="90036"/>
    <x v="1"/>
    <s v="TEC-PH-10003484"/>
    <x v="2"/>
    <s v="Phones"/>
    <x v="1539"/>
    <x v="2752"/>
    <n v="6"/>
    <n v="0.2"/>
    <x v="2401"/>
    <s v="low"/>
    <s v="Next time"/>
    <s v="Patrick O'Donnell"/>
    <s v="TEC-PH-10003484"/>
    <s v="Technology"/>
  </r>
  <r>
    <n v="3556"/>
    <x v="1762"/>
    <x v="893"/>
    <d v="2014-03-26T00:00:00"/>
    <s v="Second Class"/>
    <s v="PO-18865"/>
    <s v="Clay Cheatham"/>
    <s v="Consumer"/>
    <x v="0"/>
    <x v="1"/>
    <x v="1"/>
    <n v="90008"/>
    <x v="1"/>
    <s v="OFF-PA-10004735"/>
    <x v="1"/>
    <s v="Paper"/>
    <x v="827"/>
    <x v="1544"/>
    <n v="7"/>
    <n v="0"/>
    <x v="1637"/>
    <s v="low"/>
    <s v="Next time"/>
    <s v="Clay Cheatham"/>
    <s v="OFF-PA-10004735"/>
    <s v="Office Supplies"/>
  </r>
  <r>
    <n v="3557"/>
    <x v="1763"/>
    <x v="96"/>
    <d v="2017-12-05T00:00:00"/>
    <s v="Standard Class"/>
    <s v="CC-12550"/>
    <s v="Clay Cheatham"/>
    <s v="Consumer"/>
    <x v="0"/>
    <x v="1"/>
    <x v="1"/>
    <n v="90008"/>
    <x v="1"/>
    <s v="OFF-BI-10003429"/>
    <x v="1"/>
    <s v="Binders"/>
    <x v="852"/>
    <x v="2753"/>
    <n v="2"/>
    <n v="0.2"/>
    <x v="3076"/>
    <s v="low"/>
    <s v="Next time"/>
    <s v="Clay Cheatham"/>
    <s v="OFF-BI-10003429"/>
    <s v="Office Supplies"/>
  </r>
  <r>
    <n v="3558"/>
    <x v="1763"/>
    <x v="96"/>
    <d v="2017-12-05T00:00:00"/>
    <s v="Standard Class"/>
    <s v="CC-12550"/>
    <s v="Tony Sayre"/>
    <s v="Consumer"/>
    <x v="0"/>
    <x v="8"/>
    <x v="1"/>
    <n v="94122"/>
    <x v="1"/>
    <s v="OFF-BI-10002982"/>
    <x v="1"/>
    <s v="Binders"/>
    <x v="1267"/>
    <x v="2754"/>
    <n v="4"/>
    <n v="0.2"/>
    <x v="3077"/>
    <s v="low"/>
    <s v="Next time"/>
    <s v="Tony Sayre"/>
    <s v="OFF-BI-10002982"/>
    <s v="Office Supplies"/>
  </r>
  <r>
    <n v="3559"/>
    <x v="1764"/>
    <x v="659"/>
    <d v="2017-11-12T00:00:00"/>
    <s v="Standard Class"/>
    <s v="TS-21505"/>
    <s v="Tony Sayre"/>
    <s v="Consumer"/>
    <x v="0"/>
    <x v="8"/>
    <x v="1"/>
    <n v="94122"/>
    <x v="1"/>
    <s v="TEC-AC-10004975"/>
    <x v="2"/>
    <s v="Accessories"/>
    <x v="982"/>
    <x v="2755"/>
    <n v="4"/>
    <n v="0"/>
    <x v="3078"/>
    <s v="low"/>
    <s v="Next time"/>
    <s v="Tony Sayre"/>
    <s v="TEC-AC-10004975"/>
    <s v="Technology"/>
  </r>
  <r>
    <n v="3560"/>
    <x v="1764"/>
    <x v="659"/>
    <d v="2017-11-12T00:00:00"/>
    <s v="Standard Class"/>
    <s v="TS-21505"/>
    <s v="Maribeth Dona"/>
    <s v="Consumer"/>
    <x v="0"/>
    <x v="59"/>
    <x v="24"/>
    <n v="44312"/>
    <x v="3"/>
    <s v="OFF-AR-10002335"/>
    <x v="1"/>
    <s v="Art"/>
    <x v="679"/>
    <x v="2756"/>
    <n v="4"/>
    <n v="0.2"/>
    <x v="3079"/>
    <s v="low"/>
    <s v="Next time"/>
    <s v="Maribeth Dona"/>
    <s v="OFF-AR-10002335"/>
    <s v="Office Supplies"/>
  </r>
  <r>
    <n v="3561"/>
    <x v="1765"/>
    <x v="507"/>
    <d v="2017-09-09T00:00:00"/>
    <s v="Second Class"/>
    <s v="MD-17350"/>
    <s v="Maribeth Dona"/>
    <s v="Consumer"/>
    <x v="0"/>
    <x v="59"/>
    <x v="24"/>
    <n v="44312"/>
    <x v="3"/>
    <s v="OFF-BI-10004001"/>
    <x v="1"/>
    <s v="Binders"/>
    <x v="818"/>
    <x v="2757"/>
    <n v="5"/>
    <n v="0.7"/>
    <x v="3080"/>
    <s v="low"/>
    <s v="Next time"/>
    <s v="Maribeth Dona"/>
    <s v="OFF-BI-10004001"/>
    <s v="Office Supplies"/>
  </r>
  <r>
    <n v="3562"/>
    <x v="1765"/>
    <x v="507"/>
    <d v="2017-09-09T00:00:00"/>
    <s v="Second Class"/>
    <s v="MD-17350"/>
    <s v="Maribeth Dona"/>
    <s v="Consumer"/>
    <x v="0"/>
    <x v="59"/>
    <x v="24"/>
    <n v="44312"/>
    <x v="3"/>
    <s v="OFF-BI-10001634"/>
    <x v="1"/>
    <s v="Binders"/>
    <x v="24"/>
    <x v="964"/>
    <n v="2"/>
    <n v="0.7"/>
    <x v="3081"/>
    <s v="low"/>
    <s v="Next time"/>
    <s v="Maribeth Dona"/>
    <s v="OFF-BI-10001634"/>
    <s v="Office Supplies"/>
  </r>
  <r>
    <n v="3563"/>
    <x v="1765"/>
    <x v="507"/>
    <d v="2017-09-09T00:00:00"/>
    <s v="Second Class"/>
    <s v="MD-17350"/>
    <s v="Maribeth Dona"/>
    <s v="Consumer"/>
    <x v="0"/>
    <x v="59"/>
    <x v="24"/>
    <n v="44312"/>
    <x v="3"/>
    <s v="OFF-PA-10000007"/>
    <x v="1"/>
    <s v="Paper"/>
    <x v="1540"/>
    <x v="132"/>
    <n v="4"/>
    <n v="0.2"/>
    <x v="3082"/>
    <s v="low"/>
    <s v="Next time"/>
    <s v="Maribeth Dona"/>
    <s v="OFF-PA-10000007"/>
    <s v="Office Supplies"/>
  </r>
  <r>
    <n v="3564"/>
    <x v="1765"/>
    <x v="507"/>
    <d v="2017-09-09T00:00:00"/>
    <s v="Second Class"/>
    <s v="MD-17350"/>
    <s v="Guy Thornton"/>
    <s v="Consumer"/>
    <x v="0"/>
    <x v="1"/>
    <x v="1"/>
    <n v="90049"/>
    <x v="1"/>
    <s v="OFF-PA-10000552"/>
    <x v="1"/>
    <s v="Paper"/>
    <x v="1541"/>
    <x v="91"/>
    <n v="2"/>
    <n v="0"/>
    <x v="91"/>
    <s v="low"/>
    <s v="Next time"/>
    <s v="Guy Thornton"/>
    <s v="OFF-PA-10000552"/>
    <s v="Office Supplies"/>
  </r>
  <r>
    <n v="3565"/>
    <x v="1766"/>
    <x v="894"/>
    <d v="2016-07-06T00:00:00"/>
    <s v="First Class"/>
    <s v="GT-14755"/>
    <s v="Guy Thornton"/>
    <s v="Consumer"/>
    <x v="0"/>
    <x v="1"/>
    <x v="1"/>
    <n v="90049"/>
    <x v="1"/>
    <s v="OFF-FA-10001135"/>
    <x v="1"/>
    <s v="Fasteners"/>
    <x v="1069"/>
    <x v="532"/>
    <n v="2"/>
    <n v="0"/>
    <x v="3083"/>
    <s v="low"/>
    <s v="Next time"/>
    <s v="Guy Thornton"/>
    <s v="OFF-FA-10001135"/>
    <s v="Office Supplies"/>
  </r>
  <r>
    <n v="3566"/>
    <x v="1766"/>
    <x v="894"/>
    <d v="2016-07-06T00:00:00"/>
    <s v="First Class"/>
    <s v="GT-14755"/>
    <s v="Robert Dilbeck"/>
    <s v="Home Office"/>
    <x v="0"/>
    <x v="44"/>
    <x v="25"/>
    <n v="64055"/>
    <x v="2"/>
    <s v="OFF-BI-10003650"/>
    <x v="1"/>
    <s v="Binders"/>
    <x v="115"/>
    <x v="2758"/>
    <n v="3"/>
    <n v="0"/>
    <x v="3084"/>
    <s v="low"/>
    <s v="Good Performance"/>
    <s v="Robert Dilbeck"/>
    <s v="OFF-BI-10003650"/>
    <s v="Office Supplies"/>
  </r>
  <r>
    <n v="3567"/>
    <x v="1767"/>
    <x v="210"/>
    <d v="2017-09-14T00:00:00"/>
    <s v="Standard Class"/>
    <s v="RD-19660"/>
    <s v="Daniel Byrd"/>
    <s v="Home Office"/>
    <x v="0"/>
    <x v="61"/>
    <x v="5"/>
    <n v="75220"/>
    <x v="2"/>
    <s v="FUR-FU-10003832"/>
    <x v="0"/>
    <s v="Furnishings"/>
    <x v="1429"/>
    <x v="1632"/>
    <n v="4"/>
    <n v="0.6"/>
    <x v="3085"/>
    <s v="low"/>
    <s v="Next time"/>
    <s v="Daniel Byrd"/>
    <s v="FUR-FU-10003832"/>
    <s v="Furniture"/>
  </r>
  <r>
    <n v="3568"/>
    <x v="1768"/>
    <x v="369"/>
    <d v="2016-09-14T00:00:00"/>
    <s v="Second Class"/>
    <s v="DB-12910"/>
    <s v="Jim Kriz"/>
    <s v="Home Office"/>
    <x v="0"/>
    <x v="4"/>
    <x v="4"/>
    <n v="98105"/>
    <x v="1"/>
    <s v="TEC-AC-10003628"/>
    <x v="2"/>
    <s v="Accessories"/>
    <x v="247"/>
    <x v="2759"/>
    <n v="2"/>
    <n v="0"/>
    <x v="1757"/>
    <s v="low"/>
    <s v="Next time"/>
    <s v="Jim Kriz"/>
    <s v="TEC-AC-10003628"/>
    <s v="Technology"/>
  </r>
  <r>
    <n v="3569"/>
    <x v="1769"/>
    <x v="445"/>
    <d v="2017-07-03T00:00:00"/>
    <s v="Same Day"/>
    <s v="JK-15640"/>
    <s v="Jim Kriz"/>
    <s v="Home Office"/>
    <x v="0"/>
    <x v="4"/>
    <x v="4"/>
    <n v="98105"/>
    <x v="1"/>
    <s v="TEC-MA-10001148"/>
    <x v="2"/>
    <s v="Machines"/>
    <x v="1542"/>
    <x v="2760"/>
    <n v="6"/>
    <n v="0.2"/>
    <x v="3086"/>
    <s v="high"/>
    <s v="Good Performance"/>
    <s v="Jim Kriz"/>
    <s v="TEC-MA-10001148"/>
    <s v="Technology"/>
  </r>
  <r>
    <n v="3570"/>
    <x v="1769"/>
    <x v="445"/>
    <d v="2017-07-03T00:00:00"/>
    <s v="Same Day"/>
    <s v="JK-15640"/>
    <s v="Jim Kriz"/>
    <s v="Home Office"/>
    <x v="0"/>
    <x v="4"/>
    <x v="4"/>
    <n v="98105"/>
    <x v="1"/>
    <s v="TEC-AC-10002049"/>
    <x v="2"/>
    <s v="Accessories"/>
    <x v="1062"/>
    <x v="2761"/>
    <n v="4"/>
    <n v="0"/>
    <x v="3087"/>
    <s v="low"/>
    <s v="Good Performance"/>
    <s v="Jim Kriz"/>
    <s v="TEC-AC-10002049"/>
    <s v="Technology"/>
  </r>
  <r>
    <n v="3571"/>
    <x v="1769"/>
    <x v="445"/>
    <d v="2017-07-03T00:00:00"/>
    <s v="Same Day"/>
    <s v="JK-15640"/>
    <s v="Jim Kriz"/>
    <s v="Home Office"/>
    <x v="0"/>
    <x v="4"/>
    <x v="4"/>
    <n v="98105"/>
    <x v="1"/>
    <s v="TEC-PH-10000702"/>
    <x v="2"/>
    <s v="Phones"/>
    <x v="312"/>
    <x v="462"/>
    <n v="1"/>
    <n v="0.2"/>
    <x v="3088"/>
    <s v="low"/>
    <s v="Next time"/>
    <s v="Jim Kriz"/>
    <s v="TEC-PH-10000702"/>
    <s v="Technology"/>
  </r>
  <r>
    <n v="3572"/>
    <x v="1769"/>
    <x v="445"/>
    <d v="2017-07-03T00:00:00"/>
    <s v="Same Day"/>
    <s v="JK-15640"/>
    <s v="Fred Chung"/>
    <s v="Corporate"/>
    <x v="0"/>
    <x v="279"/>
    <x v="5"/>
    <n v="75150"/>
    <x v="2"/>
    <s v="OFF-PA-10003953"/>
    <x v="1"/>
    <s v="Paper"/>
    <x v="644"/>
    <x v="1170"/>
    <n v="1"/>
    <n v="0.2"/>
    <x v="1653"/>
    <s v="low"/>
    <s v="Next time"/>
    <s v="Fred Chung"/>
    <s v="OFF-PA-10003953"/>
    <s v="Office Supplies"/>
  </r>
  <r>
    <n v="3573"/>
    <x v="1770"/>
    <x v="222"/>
    <d v="2017-07-04T00:00:00"/>
    <s v="Standard Class"/>
    <s v="FC-14335"/>
    <s v="Joni Wasserman"/>
    <s v="Consumer"/>
    <x v="0"/>
    <x v="85"/>
    <x v="15"/>
    <n v="11561"/>
    <x v="3"/>
    <s v="OFF-AR-10003602"/>
    <x v="1"/>
    <s v="Art"/>
    <x v="242"/>
    <x v="2582"/>
    <n v="2"/>
    <n v="0"/>
    <x v="3089"/>
    <s v="low"/>
    <s v="Next time"/>
    <s v="Joni Wasserman"/>
    <s v="OFF-AR-10003602"/>
    <s v="Office Supplies"/>
  </r>
  <r>
    <n v="3574"/>
    <x v="1771"/>
    <x v="783"/>
    <d v="2017-08-12T00:00:00"/>
    <s v="Standard Class"/>
    <s v="JW-15955"/>
    <s v="Joni Wasserman"/>
    <s v="Consumer"/>
    <x v="0"/>
    <x v="85"/>
    <x v="15"/>
    <n v="11561"/>
    <x v="3"/>
    <s v="OFF-AR-10004062"/>
    <x v="1"/>
    <s v="Art"/>
    <x v="772"/>
    <x v="2762"/>
    <n v="10"/>
    <n v="0"/>
    <x v="3090"/>
    <s v="low"/>
    <s v="Next time"/>
    <s v="Joni Wasserman"/>
    <s v="OFF-AR-10004062"/>
    <s v="Office Supplies"/>
  </r>
  <r>
    <n v="3575"/>
    <x v="1771"/>
    <x v="783"/>
    <d v="2017-08-12T00:00:00"/>
    <s v="Standard Class"/>
    <s v="JW-15955"/>
    <s v="Dan Campbell"/>
    <s v="Consumer"/>
    <x v="0"/>
    <x v="368"/>
    <x v="2"/>
    <n v="33161"/>
    <x v="0"/>
    <s v="OFF-PA-10001560"/>
    <x v="1"/>
    <s v="Paper"/>
    <x v="670"/>
    <x v="2763"/>
    <n v="3"/>
    <n v="0.2"/>
    <x v="3091"/>
    <s v="low"/>
    <s v="Next time"/>
    <s v="Dan Campbell"/>
    <s v="OFF-PA-10001560"/>
    <s v="Office Supplies"/>
  </r>
  <r>
    <n v="3576"/>
    <x v="1772"/>
    <x v="531"/>
    <d v="2015-03-24T00:00:00"/>
    <s v="Standard Class"/>
    <s v="DC-12850"/>
    <s v="Frank Merwin"/>
    <s v="Home Office"/>
    <x v="0"/>
    <x v="329"/>
    <x v="1"/>
    <n v="93309"/>
    <x v="1"/>
    <s v="OFF-BI-10003305"/>
    <x v="1"/>
    <s v="Binders"/>
    <x v="570"/>
    <x v="2764"/>
    <n v="1"/>
    <n v="0.2"/>
    <x v="272"/>
    <s v="low"/>
    <s v="Next time"/>
    <s v="Frank Merwin"/>
    <s v="OFF-BI-10003305"/>
    <s v="Office Supplies"/>
  </r>
  <r>
    <n v="3577"/>
    <x v="1773"/>
    <x v="843"/>
    <d v="2016-06-11T00:00:00"/>
    <s v="Standard Class"/>
    <s v="FM-14290"/>
    <s v="Frank Merwin"/>
    <s v="Home Office"/>
    <x v="0"/>
    <x v="329"/>
    <x v="1"/>
    <n v="93309"/>
    <x v="1"/>
    <s v="OFF-PA-10004000"/>
    <x v="1"/>
    <s v="Paper"/>
    <x v="205"/>
    <x v="2765"/>
    <n v="1"/>
    <n v="0"/>
    <x v="3092"/>
    <s v="low"/>
    <s v="Next time"/>
    <s v="Frank Merwin"/>
    <s v="OFF-PA-10004000"/>
    <s v="Office Supplies"/>
  </r>
  <r>
    <n v="3578"/>
    <x v="1773"/>
    <x v="843"/>
    <d v="2016-06-11T00:00:00"/>
    <s v="Standard Class"/>
    <s v="FM-14290"/>
    <s v="Meg Tillman"/>
    <s v="Consumer"/>
    <x v="0"/>
    <x v="25"/>
    <x v="35"/>
    <n v="39212"/>
    <x v="0"/>
    <s v="OFF-ST-10000321"/>
    <x v="1"/>
    <s v="Storage"/>
    <x v="1543"/>
    <x v="2766"/>
    <n v="1"/>
    <n v="0"/>
    <x v="3093"/>
    <s v="low"/>
    <s v="Next time"/>
    <s v="Meg Tillman"/>
    <s v="OFF-ST-10000321"/>
    <s v="Office Supplies"/>
  </r>
  <r>
    <n v="3579"/>
    <x v="1774"/>
    <x v="197"/>
    <d v="2016-07-29T00:00:00"/>
    <s v="Standard Class"/>
    <s v="MT-17815"/>
    <s v="Meg Tillman"/>
    <s v="Consumer"/>
    <x v="0"/>
    <x v="25"/>
    <x v="35"/>
    <n v="39212"/>
    <x v="0"/>
    <s v="OFF-PA-10004665"/>
    <x v="1"/>
    <s v="Paper"/>
    <x v="1389"/>
    <x v="2767"/>
    <n v="5"/>
    <n v="0"/>
    <x v="3094"/>
    <s v="low"/>
    <s v="Next time"/>
    <s v="Meg Tillman"/>
    <s v="OFF-PA-10004665"/>
    <s v="Office Supplies"/>
  </r>
  <r>
    <n v="3580"/>
    <x v="1774"/>
    <x v="197"/>
    <d v="2016-07-29T00:00:00"/>
    <s v="Standard Class"/>
    <s v="MT-17815"/>
    <s v="Meg Tillman"/>
    <s v="Consumer"/>
    <x v="0"/>
    <x v="25"/>
    <x v="35"/>
    <n v="39212"/>
    <x v="0"/>
    <s v="FUR-TA-10004915"/>
    <x v="0"/>
    <s v="Tables"/>
    <x v="335"/>
    <x v="2768"/>
    <n v="8"/>
    <n v="0"/>
    <x v="3095"/>
    <s v="high"/>
    <s v="Good Performance"/>
    <s v="Meg Tillman"/>
    <s v="FUR-TA-10004915"/>
    <s v="Furniture"/>
  </r>
  <r>
    <n v="3581"/>
    <x v="1774"/>
    <x v="197"/>
    <d v="2016-07-29T00:00:00"/>
    <s v="Standard Class"/>
    <s v="MT-17815"/>
    <s v="Dave Kipp"/>
    <s v="Consumer"/>
    <x v="0"/>
    <x v="9"/>
    <x v="8"/>
    <n v="68025"/>
    <x v="2"/>
    <s v="OFF-PA-10000994"/>
    <x v="1"/>
    <s v="Paper"/>
    <x v="913"/>
    <x v="1230"/>
    <n v="1"/>
    <n v="0"/>
    <x v="3096"/>
    <s v="low"/>
    <s v="Next time"/>
    <s v="Dave Kipp"/>
    <s v="OFF-PA-10000994"/>
    <s v="Office Supplies"/>
  </r>
  <r>
    <n v="3582"/>
    <x v="1775"/>
    <x v="172"/>
    <d v="2017-10-07T00:00:00"/>
    <s v="Standard Class"/>
    <s v="DK-13090"/>
    <s v="Keith Dawkins"/>
    <s v="Corporate"/>
    <x v="0"/>
    <x v="25"/>
    <x v="12"/>
    <n v="49201"/>
    <x v="2"/>
    <s v="OFF-AR-10001149"/>
    <x v="1"/>
    <s v="Art"/>
    <x v="1544"/>
    <x v="2769"/>
    <n v="2"/>
    <n v="0"/>
    <x v="3097"/>
    <s v="low"/>
    <s v="Next time"/>
    <s v="Keith Dawkins"/>
    <s v="OFF-AR-10001149"/>
    <s v="Office Supplies"/>
  </r>
  <r>
    <n v="3583"/>
    <x v="1776"/>
    <x v="895"/>
    <d v="2015-12-16T00:00:00"/>
    <s v="Standard Class"/>
    <s v="KD-16495"/>
    <s v="Keith Dawkins"/>
    <s v="Corporate"/>
    <x v="0"/>
    <x v="25"/>
    <x v="12"/>
    <n v="49201"/>
    <x v="2"/>
    <s v="FUR-TA-10003569"/>
    <x v="0"/>
    <s v="Tables"/>
    <x v="1367"/>
    <x v="2770"/>
    <n v="2"/>
    <n v="0"/>
    <x v="3098"/>
    <s v="low"/>
    <s v="Next time"/>
    <s v="Keith Dawkins"/>
    <s v="FUR-TA-10003569"/>
    <s v="Furniture"/>
  </r>
  <r>
    <n v="3584"/>
    <x v="1776"/>
    <x v="895"/>
    <d v="2015-12-16T00:00:00"/>
    <s v="Standard Class"/>
    <s v="KD-16495"/>
    <s v="Keith Dawkins"/>
    <s v="Corporate"/>
    <x v="0"/>
    <x v="25"/>
    <x v="12"/>
    <n v="49201"/>
    <x v="2"/>
    <s v="FUR-CH-10004289"/>
    <x v="0"/>
    <s v="Chairs"/>
    <x v="984"/>
    <x v="2771"/>
    <n v="2"/>
    <n v="0"/>
    <x v="3099"/>
    <s v="low"/>
    <s v="Next time"/>
    <s v="Keith Dawkins"/>
    <s v="FUR-CH-10004289"/>
    <s v="Furniture"/>
  </r>
  <r>
    <n v="3585"/>
    <x v="1776"/>
    <x v="895"/>
    <d v="2015-12-16T00:00:00"/>
    <s v="Standard Class"/>
    <s v="KD-16495"/>
    <s v="Keith Dawkins"/>
    <s v="Corporate"/>
    <x v="0"/>
    <x v="25"/>
    <x v="12"/>
    <n v="49201"/>
    <x v="2"/>
    <s v="OFF-LA-10001045"/>
    <x v="1"/>
    <s v="Labels"/>
    <x v="708"/>
    <x v="533"/>
    <n v="1"/>
    <n v="0"/>
    <x v="547"/>
    <s v="low"/>
    <s v="Next time"/>
    <s v="Keith Dawkins"/>
    <s v="OFF-LA-10001045"/>
    <s v="Office Supplies"/>
  </r>
  <r>
    <n v="3586"/>
    <x v="1776"/>
    <x v="895"/>
    <d v="2015-12-16T00:00:00"/>
    <s v="Standard Class"/>
    <s v="KD-16495"/>
    <s v="Aleksandra Gannaway"/>
    <s v="Corporate"/>
    <x v="0"/>
    <x v="8"/>
    <x v="1"/>
    <n v="94122"/>
    <x v="1"/>
    <s v="OFF-AR-10002053"/>
    <x v="1"/>
    <s v="Art"/>
    <x v="79"/>
    <x v="456"/>
    <n v="2"/>
    <n v="0"/>
    <x v="470"/>
    <s v="low"/>
    <s v="Next time"/>
    <s v="Aleksandra Gannaway"/>
    <s v="OFF-AR-10002053"/>
    <s v="Office Supplies"/>
  </r>
  <r>
    <n v="3587"/>
    <x v="1777"/>
    <x v="213"/>
    <d v="2017-09-08T00:00:00"/>
    <s v="Standard Class"/>
    <s v="AG-10300"/>
    <s v="Mick Hernandez"/>
    <s v="Home Office"/>
    <x v="0"/>
    <x v="152"/>
    <x v="24"/>
    <n v="43130"/>
    <x v="3"/>
    <s v="TEC-PH-10002885"/>
    <x v="2"/>
    <s v="Phones"/>
    <x v="1136"/>
    <x v="2772"/>
    <n v="3"/>
    <n v="0.4"/>
    <x v="3100"/>
    <s v="low"/>
    <s v="Next time"/>
    <s v="Mick Hernandez"/>
    <s v="TEC-PH-10002885"/>
    <s v="Technology"/>
  </r>
  <r>
    <n v="3588"/>
    <x v="1778"/>
    <x v="241"/>
    <d v="2017-09-28T00:00:00"/>
    <s v="Standard Class"/>
    <s v="MH-18115"/>
    <s v="Amy Cox"/>
    <s v="Consumer"/>
    <x v="0"/>
    <x v="240"/>
    <x v="28"/>
    <n v="70506"/>
    <x v="0"/>
    <s v="OFF-SU-10002881"/>
    <x v="1"/>
    <s v="Supplies"/>
    <x v="466"/>
    <x v="2773"/>
    <n v="2"/>
    <n v="0"/>
    <x v="3101"/>
    <s v="low"/>
    <s v="Next time"/>
    <s v="Amy Cox"/>
    <s v="OFF-SU-10002881"/>
    <s v="Office Supplies"/>
  </r>
  <r>
    <n v="3589"/>
    <x v="1779"/>
    <x v="484"/>
    <d v="2017-12-21T00:00:00"/>
    <s v="First Class"/>
    <s v="AC-10450"/>
    <s v="Frank Merwin"/>
    <s v="Home Office"/>
    <x v="0"/>
    <x v="102"/>
    <x v="0"/>
    <n v="40475"/>
    <x v="0"/>
    <s v="OFF-BI-10000546"/>
    <x v="1"/>
    <s v="Binders"/>
    <x v="614"/>
    <x v="704"/>
    <n v="1"/>
    <n v="0"/>
    <x v="721"/>
    <s v="low"/>
    <s v="Next time"/>
    <s v="Frank Merwin"/>
    <s v="OFF-BI-10000546"/>
    <s v="Office Supplies"/>
  </r>
  <r>
    <n v="3590"/>
    <x v="1780"/>
    <x v="221"/>
    <d v="2017-11-30T00:00:00"/>
    <s v="Standard Class"/>
    <s v="FM-14290"/>
    <s v="Frank Merwin"/>
    <s v="Home Office"/>
    <x v="0"/>
    <x v="102"/>
    <x v="0"/>
    <n v="40475"/>
    <x v="0"/>
    <s v="OFF-ST-10001526"/>
    <x v="1"/>
    <s v="Storage"/>
    <x v="771"/>
    <x v="2774"/>
    <n v="12"/>
    <n v="0"/>
    <x v="3102"/>
    <s v="low"/>
    <s v="Good Performance"/>
    <s v="Frank Merwin"/>
    <s v="OFF-ST-10001526"/>
    <s v="Office Supplies"/>
  </r>
  <r>
    <n v="3591"/>
    <x v="1780"/>
    <x v="221"/>
    <d v="2017-11-30T00:00:00"/>
    <s v="Standard Class"/>
    <s v="FM-14290"/>
    <s v="Ralph Arnett"/>
    <s v="Consumer"/>
    <x v="0"/>
    <x v="12"/>
    <x v="5"/>
    <n v="77070"/>
    <x v="2"/>
    <s v="OFF-SU-10001574"/>
    <x v="1"/>
    <s v="Supplies"/>
    <x v="503"/>
    <x v="2775"/>
    <n v="1"/>
    <n v="0.2"/>
    <x v="3103"/>
    <s v="low"/>
    <s v="Next time"/>
    <s v="Ralph Arnett"/>
    <s v="OFF-SU-10001574"/>
    <s v="Office Supplies"/>
  </r>
  <r>
    <n v="3592"/>
    <x v="1781"/>
    <x v="736"/>
    <d v="2014-12-15T00:00:00"/>
    <s v="Second Class"/>
    <s v="RA-19285"/>
    <s v="James Galang"/>
    <s v="Consumer"/>
    <x v="0"/>
    <x v="20"/>
    <x v="15"/>
    <n v="10024"/>
    <x v="3"/>
    <s v="OFF-ST-10002615"/>
    <x v="1"/>
    <s v="Storage"/>
    <x v="1436"/>
    <x v="2776"/>
    <n v="3"/>
    <n v="0"/>
    <x v="3104"/>
    <s v="low"/>
    <s v="Next time"/>
    <s v="James Galang"/>
    <s v="OFF-ST-10002615"/>
    <s v="Office Supplies"/>
  </r>
  <r>
    <n v="3593"/>
    <x v="1782"/>
    <x v="5"/>
    <d v="2016-12-07T00:00:00"/>
    <s v="Second Class"/>
    <s v="JG-15160"/>
    <s v="Nick Zandusky"/>
    <s v="Home Office"/>
    <x v="0"/>
    <x v="167"/>
    <x v="24"/>
    <n v="43615"/>
    <x v="3"/>
    <s v="OFF-BI-10001658"/>
    <x v="1"/>
    <s v="Binders"/>
    <x v="444"/>
    <x v="2777"/>
    <n v="3"/>
    <n v="0.7"/>
    <x v="3105"/>
    <s v="low"/>
    <s v="Next time"/>
    <s v="Nick Zandusky"/>
    <s v="OFF-BI-10001658"/>
    <s v="Office Supplies"/>
  </r>
  <r>
    <n v="3594"/>
    <x v="1783"/>
    <x v="108"/>
    <d v="2016-09-17T00:00:00"/>
    <s v="Standard Class"/>
    <s v="NZ-18565"/>
    <s v="Nick Zandusky"/>
    <s v="Home Office"/>
    <x v="0"/>
    <x v="167"/>
    <x v="24"/>
    <n v="43615"/>
    <x v="3"/>
    <s v="OFF-ST-10002562"/>
    <x v="1"/>
    <s v="Storage"/>
    <x v="683"/>
    <x v="2778"/>
    <n v="5"/>
    <n v="0.2"/>
    <x v="3106"/>
    <s v="low"/>
    <s v="Next time"/>
    <s v="Nick Zandusky"/>
    <s v="OFF-ST-10002562"/>
    <s v="Office Supplies"/>
  </r>
  <r>
    <n v="3595"/>
    <x v="1783"/>
    <x v="108"/>
    <d v="2016-09-17T00:00:00"/>
    <s v="Standard Class"/>
    <s v="NZ-18565"/>
    <s v="Kalyca Meade"/>
    <s v="Corporate"/>
    <x v="0"/>
    <x v="10"/>
    <x v="9"/>
    <n v="19143"/>
    <x v="3"/>
    <s v="OFF-AR-10004757"/>
    <x v="1"/>
    <s v="Art"/>
    <x v="346"/>
    <x v="367"/>
    <n v="1"/>
    <n v="0.2"/>
    <x v="379"/>
    <s v="low"/>
    <s v="Next time"/>
    <s v="Kalyca Meade"/>
    <s v="OFF-AR-10004757"/>
    <s v="Office Supplies"/>
  </r>
  <r>
    <n v="3596"/>
    <x v="1784"/>
    <x v="34"/>
    <d v="2017-12-15T00:00:00"/>
    <s v="Standard Class"/>
    <s v="KM-16225"/>
    <s v="Logan Currie"/>
    <s v="Consumer"/>
    <x v="0"/>
    <x v="10"/>
    <x v="9"/>
    <n v="19140"/>
    <x v="3"/>
    <s v="OFF-PA-10000788"/>
    <x v="1"/>
    <s v="Paper"/>
    <x v="738"/>
    <x v="12"/>
    <n v="3"/>
    <n v="0.2"/>
    <x v="12"/>
    <s v="low"/>
    <s v="Next time"/>
    <s v="Logan Currie"/>
    <s v="OFF-PA-10000788"/>
    <s v="Office Supplies"/>
  </r>
  <r>
    <n v="3597"/>
    <x v="1785"/>
    <x v="340"/>
    <d v="2014-09-14T00:00:00"/>
    <s v="Second Class"/>
    <s v="LC-17140"/>
    <s v="Logan Currie"/>
    <s v="Consumer"/>
    <x v="0"/>
    <x v="10"/>
    <x v="9"/>
    <n v="19140"/>
    <x v="3"/>
    <s v="TEC-AC-10002134"/>
    <x v="2"/>
    <s v="Accessories"/>
    <x v="1545"/>
    <x v="2779"/>
    <n v="6"/>
    <n v="0.2"/>
    <x v="3107"/>
    <s v="low"/>
    <s v="Next time"/>
    <s v="Logan Currie"/>
    <s v="TEC-AC-10002134"/>
    <s v="Technology"/>
  </r>
  <r>
    <n v="3598"/>
    <x v="1785"/>
    <x v="340"/>
    <d v="2014-09-14T00:00:00"/>
    <s v="Second Class"/>
    <s v="LC-17140"/>
    <s v="Logan Currie"/>
    <s v="Consumer"/>
    <x v="0"/>
    <x v="10"/>
    <x v="9"/>
    <n v="19140"/>
    <x v="3"/>
    <s v="FUR-FU-10002456"/>
    <x v="0"/>
    <s v="Furnishings"/>
    <x v="1018"/>
    <x v="1121"/>
    <n v="3"/>
    <n v="0.2"/>
    <x v="3108"/>
    <s v="low"/>
    <s v="Next time"/>
    <s v="Logan Currie"/>
    <s v="FUR-FU-10002456"/>
    <s v="Furniture"/>
  </r>
  <r>
    <n v="3599"/>
    <x v="1785"/>
    <x v="340"/>
    <d v="2014-09-14T00:00:00"/>
    <s v="Second Class"/>
    <s v="LC-17140"/>
    <s v="Logan Currie"/>
    <s v="Consumer"/>
    <x v="0"/>
    <x v="10"/>
    <x v="9"/>
    <n v="19140"/>
    <x v="3"/>
    <s v="TEC-PH-10002549"/>
    <x v="2"/>
    <s v="Phones"/>
    <x v="937"/>
    <x v="2780"/>
    <n v="1"/>
    <n v="0.4"/>
    <x v="3109"/>
    <s v="low"/>
    <s v="Next time"/>
    <s v="Logan Currie"/>
    <s v="TEC-PH-10002549"/>
    <s v="Technology"/>
  </r>
  <r>
    <n v="3600"/>
    <x v="1785"/>
    <x v="340"/>
    <d v="2014-09-14T00:00:00"/>
    <s v="Second Class"/>
    <s v="LC-17140"/>
    <s v="Nora Preis"/>
    <s v="Consumer"/>
    <x v="0"/>
    <x v="60"/>
    <x v="22"/>
    <n v="80219"/>
    <x v="1"/>
    <s v="TEC-AC-10001990"/>
    <x v="2"/>
    <s v="Accessories"/>
    <x v="870"/>
    <x v="1065"/>
    <n v="9"/>
    <n v="0.2"/>
    <x v="1109"/>
    <s v="low"/>
    <s v="Next time"/>
    <s v="Nora Preis"/>
    <s v="TEC-AC-10001990"/>
    <s v="Technology"/>
  </r>
  <r>
    <n v="3601"/>
    <x v="1786"/>
    <x v="335"/>
    <d v="2017-06-30T00:00:00"/>
    <s v="Standard Class"/>
    <s v="NP-18700"/>
    <s v="Randy Bradley"/>
    <s v="Consumer"/>
    <x v="0"/>
    <x v="10"/>
    <x v="9"/>
    <n v="19143"/>
    <x v="3"/>
    <s v="OFF-PA-10002137"/>
    <x v="1"/>
    <s v="Paper"/>
    <x v="565"/>
    <x v="2781"/>
    <n v="2"/>
    <n v="0.2"/>
    <x v="3110"/>
    <s v="low"/>
    <s v="Next time"/>
    <s v="Randy Bradley"/>
    <s v="OFF-PA-10002137"/>
    <s v="Office Supplies"/>
  </r>
  <r>
    <n v="3602"/>
    <x v="1787"/>
    <x v="664"/>
    <d v="2014-11-24T00:00:00"/>
    <s v="Standard Class"/>
    <s v="RB-19330"/>
    <s v="Randy Bradley"/>
    <s v="Consumer"/>
    <x v="0"/>
    <x v="10"/>
    <x v="9"/>
    <n v="19143"/>
    <x v="3"/>
    <s v="FUR-CH-10004997"/>
    <x v="0"/>
    <s v="Chairs"/>
    <x v="499"/>
    <x v="2782"/>
    <n v="5"/>
    <n v="0.3"/>
    <x v="3111"/>
    <s v="low"/>
    <s v="Next time"/>
    <s v="Randy Bradley"/>
    <s v="FUR-CH-10004997"/>
    <s v="Furniture"/>
  </r>
  <r>
    <n v="3603"/>
    <x v="1787"/>
    <x v="664"/>
    <d v="2014-11-24T00:00:00"/>
    <s v="Standard Class"/>
    <s v="RB-19330"/>
    <s v="Tracy Hopkins"/>
    <s v="Home Office"/>
    <x v="0"/>
    <x v="29"/>
    <x v="39"/>
    <n v="21044"/>
    <x v="3"/>
    <s v="OFF-PA-10000357"/>
    <x v="1"/>
    <s v="Paper"/>
    <x v="1228"/>
    <x v="1928"/>
    <n v="5"/>
    <n v="0"/>
    <x v="2080"/>
    <s v="low"/>
    <s v="Next time"/>
    <s v="Tracy Hopkins"/>
    <s v="OFF-PA-10000357"/>
    <s v="Office Supplies"/>
  </r>
  <r>
    <n v="3604"/>
    <x v="1788"/>
    <x v="170"/>
    <d v="2017-08-27T00:00:00"/>
    <s v="Standard Class"/>
    <s v="TH-21550"/>
    <s v="Tracy Hopkins"/>
    <s v="Home Office"/>
    <x v="0"/>
    <x v="29"/>
    <x v="39"/>
    <n v="21044"/>
    <x v="3"/>
    <s v="FUR-FU-10003976"/>
    <x v="0"/>
    <s v="Furnishings"/>
    <x v="973"/>
    <x v="2783"/>
    <n v="2"/>
    <n v="0"/>
    <x v="3112"/>
    <s v="low"/>
    <s v="Next time"/>
    <s v="Tracy Hopkins"/>
    <s v="FUR-FU-10003976"/>
    <s v="Furniture"/>
  </r>
  <r>
    <n v="3605"/>
    <x v="1788"/>
    <x v="170"/>
    <d v="2017-08-27T00:00:00"/>
    <s v="Standard Class"/>
    <s v="TH-21550"/>
    <s v="Tracy Hopkins"/>
    <s v="Home Office"/>
    <x v="0"/>
    <x v="29"/>
    <x v="39"/>
    <n v="21044"/>
    <x v="3"/>
    <s v="FUR-FU-10004960"/>
    <x v="0"/>
    <s v="Furnishings"/>
    <x v="928"/>
    <x v="2784"/>
    <n v="4"/>
    <n v="0"/>
    <x v="3113"/>
    <s v="low"/>
    <s v="Next time"/>
    <s v="Tracy Hopkins"/>
    <s v="FUR-FU-10004960"/>
    <s v="Furniture"/>
  </r>
  <r>
    <n v="3606"/>
    <x v="1788"/>
    <x v="170"/>
    <d v="2017-08-27T00:00:00"/>
    <s v="Standard Class"/>
    <s v="TH-21550"/>
    <s v="Clytie Kelty"/>
    <s v="Consumer"/>
    <x v="0"/>
    <x v="20"/>
    <x v="15"/>
    <n v="10024"/>
    <x v="3"/>
    <s v="OFF-EN-10001099"/>
    <x v="1"/>
    <s v="Envelopes"/>
    <x v="153"/>
    <x v="1599"/>
    <n v="3"/>
    <n v="0"/>
    <x v="3114"/>
    <s v="low"/>
    <s v="Next time"/>
    <s v="Clytie Kelty"/>
    <s v="OFF-EN-10001099"/>
    <s v="Office Supplies"/>
  </r>
  <r>
    <n v="3607"/>
    <x v="1789"/>
    <x v="299"/>
    <d v="2016-03-16T00:00:00"/>
    <s v="Second Class"/>
    <s v="CK-12595"/>
    <s v="Shui Tom"/>
    <s v="Consumer"/>
    <x v="0"/>
    <x v="20"/>
    <x v="15"/>
    <n v="10035"/>
    <x v="3"/>
    <s v="OFF-BI-10002026"/>
    <x v="1"/>
    <s v="Binders"/>
    <x v="912"/>
    <x v="2785"/>
    <n v="3"/>
    <n v="0.2"/>
    <x v="3115"/>
    <s v="low"/>
    <s v="Next time"/>
    <s v="Shui Tom"/>
    <s v="OFF-BI-10002026"/>
    <s v="Office Supplies"/>
  </r>
  <r>
    <n v="3608"/>
    <x v="1790"/>
    <x v="865"/>
    <d v="2014-09-28T00:00:00"/>
    <s v="Second Class"/>
    <s v="ST-20530"/>
    <s v="George Bell"/>
    <s v="Corporate"/>
    <x v="0"/>
    <x v="46"/>
    <x v="24"/>
    <n v="43055"/>
    <x v="3"/>
    <s v="OFF-LA-10001613"/>
    <x v="1"/>
    <s v="Labels"/>
    <x v="743"/>
    <x v="2721"/>
    <n v="3"/>
    <n v="0.2"/>
    <x v="1028"/>
    <s v="low"/>
    <s v="Next time"/>
    <s v="George Bell"/>
    <s v="OFF-LA-10001613"/>
    <s v="Office Supplies"/>
  </r>
  <r>
    <n v="3609"/>
    <x v="1791"/>
    <x v="582"/>
    <d v="2014-05-03T00:00:00"/>
    <s v="Standard Class"/>
    <s v="GB-14530"/>
    <s v="George Bell"/>
    <s v="Corporate"/>
    <x v="0"/>
    <x v="46"/>
    <x v="24"/>
    <n v="43055"/>
    <x v="3"/>
    <s v="OFF-ST-10002214"/>
    <x v="1"/>
    <s v="Storage"/>
    <x v="1003"/>
    <x v="2786"/>
    <n v="3"/>
    <n v="0.2"/>
    <x v="3116"/>
    <s v="low"/>
    <s v="Next time"/>
    <s v="George Bell"/>
    <s v="OFF-ST-10002214"/>
    <s v="Office Supplies"/>
  </r>
  <r>
    <n v="3610"/>
    <x v="1791"/>
    <x v="582"/>
    <d v="2014-05-03T00:00:00"/>
    <s v="Standard Class"/>
    <s v="GB-14530"/>
    <s v="George Bell"/>
    <s v="Corporate"/>
    <x v="0"/>
    <x v="46"/>
    <x v="24"/>
    <n v="43055"/>
    <x v="3"/>
    <s v="OFF-ST-10001128"/>
    <x v="1"/>
    <s v="Storage"/>
    <x v="1427"/>
    <x v="2787"/>
    <n v="2"/>
    <n v="0.2"/>
    <x v="3117"/>
    <s v="low"/>
    <s v="Next time"/>
    <s v="George Bell"/>
    <s v="OFF-ST-10001128"/>
    <s v="Office Supplies"/>
  </r>
  <r>
    <n v="3611"/>
    <x v="1791"/>
    <x v="582"/>
    <d v="2014-05-03T00:00:00"/>
    <s v="Standard Class"/>
    <s v="GB-14530"/>
    <s v="Nick Crebassa"/>
    <s v="Corporate"/>
    <x v="0"/>
    <x v="61"/>
    <x v="5"/>
    <n v="75217"/>
    <x v="2"/>
    <s v="TEC-AC-10004864"/>
    <x v="2"/>
    <s v="Accessories"/>
    <x v="1298"/>
    <x v="2788"/>
    <n v="2"/>
    <n v="0.2"/>
    <x v="3118"/>
    <s v="low"/>
    <s v="Next time"/>
    <s v="Nick Crebassa"/>
    <s v="TEC-AC-10004864"/>
    <s v="Technology"/>
  </r>
  <r>
    <n v="3612"/>
    <x v="1792"/>
    <x v="896"/>
    <d v="2016-12-01T00:00:00"/>
    <s v="Second Class"/>
    <s v="NC-18535"/>
    <s v="Alejandro Ballentine"/>
    <s v="Home Office"/>
    <x v="0"/>
    <x v="10"/>
    <x v="9"/>
    <n v="19134"/>
    <x v="3"/>
    <s v="OFF-PA-10000174"/>
    <x v="1"/>
    <s v="Paper"/>
    <x v="1524"/>
    <x v="2789"/>
    <n v="2"/>
    <n v="0.2"/>
    <x v="3119"/>
    <s v="low"/>
    <s v="Next time"/>
    <s v="Alejandro Ballentine"/>
    <s v="OFF-PA-10000174"/>
    <s v="Office Supplies"/>
  </r>
  <r>
    <n v="3613"/>
    <x v="1793"/>
    <x v="155"/>
    <d v="2015-12-08T00:00:00"/>
    <s v="Standard Class"/>
    <s v="AB-10255"/>
    <s v="Alejandro Ballentine"/>
    <s v="Home Office"/>
    <x v="0"/>
    <x v="10"/>
    <x v="9"/>
    <n v="19134"/>
    <x v="3"/>
    <s v="TEC-AC-10000171"/>
    <x v="2"/>
    <s v="Accessories"/>
    <x v="43"/>
    <x v="2790"/>
    <n v="2"/>
    <n v="0.2"/>
    <x v="3120"/>
    <s v="low"/>
    <s v="Next time"/>
    <s v="Alejandro Ballentine"/>
    <s v="TEC-AC-10000171"/>
    <s v="Technology"/>
  </r>
  <r>
    <n v="3614"/>
    <x v="1793"/>
    <x v="155"/>
    <d v="2015-12-08T00:00:00"/>
    <s v="Standard Class"/>
    <s v="AB-10255"/>
    <s v="Stewart Carmichael"/>
    <s v="Corporate"/>
    <x v="0"/>
    <x v="52"/>
    <x v="5"/>
    <n v="78207"/>
    <x v="2"/>
    <s v="FUR-TA-10002622"/>
    <x v="0"/>
    <s v="Tables"/>
    <x v="969"/>
    <x v="2791"/>
    <n v="6"/>
    <n v="0.3"/>
    <x v="1563"/>
    <s v="low"/>
    <s v="Next time"/>
    <s v="Stewart Carmichael"/>
    <s v="FUR-TA-10002622"/>
    <s v="Furniture"/>
  </r>
  <r>
    <n v="3615"/>
    <x v="1794"/>
    <x v="123"/>
    <d v="2017-11-21T00:00:00"/>
    <s v="First Class"/>
    <s v="SC-20770"/>
    <s v="Stewart Carmichael"/>
    <s v="Corporate"/>
    <x v="0"/>
    <x v="52"/>
    <x v="5"/>
    <n v="78207"/>
    <x v="2"/>
    <s v="OFF-AR-10001915"/>
    <x v="1"/>
    <s v="Art"/>
    <x v="1057"/>
    <x v="2792"/>
    <n v="4"/>
    <n v="0.2"/>
    <x v="3121"/>
    <s v="low"/>
    <s v="Next time"/>
    <s v="Stewart Carmichael"/>
    <s v="OFF-AR-10001915"/>
    <s v="Office Supplies"/>
  </r>
  <r>
    <n v="3616"/>
    <x v="1794"/>
    <x v="123"/>
    <d v="2017-11-21T00:00:00"/>
    <s v="First Class"/>
    <s v="SC-20770"/>
    <s v="Jasper Cacioppo"/>
    <s v="Consumer"/>
    <x v="0"/>
    <x v="10"/>
    <x v="9"/>
    <n v="19120"/>
    <x v="3"/>
    <s v="OFF-BI-10004410"/>
    <x v="1"/>
    <s v="Binders"/>
    <x v="48"/>
    <x v="2793"/>
    <n v="5"/>
    <n v="0.7"/>
    <x v="3122"/>
    <s v="low"/>
    <s v="Next time"/>
    <s v="Jasper Cacioppo"/>
    <s v="OFF-BI-10004410"/>
    <s v="Office Supplies"/>
  </r>
  <r>
    <n v="3617"/>
    <x v="1795"/>
    <x v="64"/>
    <d v="2016-09-09T00:00:00"/>
    <s v="Standard Class"/>
    <s v="JC-15340"/>
    <s v="Ralph Arnett"/>
    <s v="Consumer"/>
    <x v="0"/>
    <x v="1"/>
    <x v="1"/>
    <n v="90004"/>
    <x v="1"/>
    <s v="OFF-BI-10004632"/>
    <x v="1"/>
    <s v="Binders"/>
    <x v="569"/>
    <x v="1611"/>
    <n v="2"/>
    <n v="0.2"/>
    <x v="1714"/>
    <s v="low"/>
    <s v="Next time"/>
    <s v="Ralph Arnett"/>
    <s v="OFF-BI-10004632"/>
    <s v="Office Supplies"/>
  </r>
  <r>
    <n v="3618"/>
    <x v="1796"/>
    <x v="507"/>
    <d v="2017-09-08T00:00:00"/>
    <s v="Standard Class"/>
    <s v="RA-19285"/>
    <s v="Ralph Arnett"/>
    <s v="Consumer"/>
    <x v="0"/>
    <x v="1"/>
    <x v="1"/>
    <n v="90004"/>
    <x v="1"/>
    <s v="TEC-PH-10002185"/>
    <x v="2"/>
    <s v="Phones"/>
    <x v="1081"/>
    <x v="345"/>
    <n v="1"/>
    <n v="0.2"/>
    <x v="3123"/>
    <s v="low"/>
    <s v="Next time"/>
    <s v="Ralph Arnett"/>
    <s v="TEC-PH-10002185"/>
    <s v="Technology"/>
  </r>
  <r>
    <n v="3619"/>
    <x v="1796"/>
    <x v="507"/>
    <d v="2017-09-08T00:00:00"/>
    <s v="Standard Class"/>
    <s v="RA-19285"/>
    <s v="Ralph Arnett"/>
    <s v="Consumer"/>
    <x v="0"/>
    <x v="1"/>
    <x v="1"/>
    <n v="90004"/>
    <x v="1"/>
    <s v="OFF-ST-10002974"/>
    <x v="1"/>
    <s v="Storage"/>
    <x v="123"/>
    <x v="2794"/>
    <n v="5"/>
    <n v="0"/>
    <x v="3124"/>
    <s v="low"/>
    <s v="Next time"/>
    <s v="Ralph Arnett"/>
    <s v="OFF-ST-10002974"/>
    <s v="Office Supplies"/>
  </r>
  <r>
    <n v="3620"/>
    <x v="1796"/>
    <x v="507"/>
    <d v="2017-09-08T00:00:00"/>
    <s v="Standard Class"/>
    <s v="RA-19285"/>
    <s v="Sally Hughsby"/>
    <s v="Corporate"/>
    <x v="0"/>
    <x v="214"/>
    <x v="18"/>
    <n v="37167"/>
    <x v="0"/>
    <s v="OFF-AR-10003727"/>
    <x v="1"/>
    <s v="Art"/>
    <x v="1371"/>
    <x v="2795"/>
    <n v="3"/>
    <n v="0.2"/>
    <x v="3125"/>
    <s v="low"/>
    <s v="Next time"/>
    <s v="Sally Hughsby"/>
    <s v="OFF-AR-10003727"/>
    <s v="Office Supplies"/>
  </r>
  <r>
    <n v="3621"/>
    <x v="1797"/>
    <x v="897"/>
    <d v="2016-09-29T00:00:00"/>
    <s v="Standard Class"/>
    <s v="SH-19975"/>
    <s v="Sally Hughsby"/>
    <s v="Corporate"/>
    <x v="0"/>
    <x v="214"/>
    <x v="18"/>
    <n v="37167"/>
    <x v="0"/>
    <s v="TEC-PH-10004071"/>
    <x v="2"/>
    <s v="Phones"/>
    <x v="1546"/>
    <x v="2796"/>
    <n v="8"/>
    <n v="0.2"/>
    <x v="3126"/>
    <s v="low"/>
    <s v="Next time"/>
    <s v="Sally Hughsby"/>
    <s v="TEC-PH-10004071"/>
    <s v="Technology"/>
  </r>
  <r>
    <n v="3622"/>
    <x v="1797"/>
    <x v="897"/>
    <d v="2016-09-29T00:00:00"/>
    <s v="Standard Class"/>
    <s v="SH-19975"/>
    <s v="John Castell"/>
    <s v="Consumer"/>
    <x v="0"/>
    <x v="203"/>
    <x v="32"/>
    <n v="31204"/>
    <x v="0"/>
    <s v="FUR-FU-10002878"/>
    <x v="0"/>
    <s v="Furnishings"/>
    <x v="1134"/>
    <x v="2797"/>
    <n v="5"/>
    <n v="0"/>
    <x v="3127"/>
    <s v="low"/>
    <s v="Next time"/>
    <s v="John Castell"/>
    <s v="FUR-FU-10002878"/>
    <s v="Furniture"/>
  </r>
  <r>
    <n v="3623"/>
    <x v="1798"/>
    <x v="80"/>
    <d v="2014-09-19T00:00:00"/>
    <s v="Standard Class"/>
    <s v="JC-15775"/>
    <s v="John Castell"/>
    <s v="Consumer"/>
    <x v="0"/>
    <x v="203"/>
    <x v="32"/>
    <n v="31204"/>
    <x v="0"/>
    <s v="OFF-BI-10001890"/>
    <x v="1"/>
    <s v="Binders"/>
    <x v="176"/>
    <x v="181"/>
    <n v="2"/>
    <n v="0"/>
    <x v="183"/>
    <s v="low"/>
    <s v="Next time"/>
    <s v="John Castell"/>
    <s v="OFF-BI-10001890"/>
    <s v="Office Supplies"/>
  </r>
  <r>
    <n v="3624"/>
    <x v="1798"/>
    <x v="80"/>
    <d v="2014-09-19T00:00:00"/>
    <s v="Standard Class"/>
    <s v="JC-15775"/>
    <s v="Becky Castell"/>
    <s v="Home Office"/>
    <x v="0"/>
    <x v="8"/>
    <x v="1"/>
    <n v="94109"/>
    <x v="1"/>
    <s v="FUR-CH-10002647"/>
    <x v="0"/>
    <s v="Chairs"/>
    <x v="475"/>
    <x v="2798"/>
    <n v="12"/>
    <n v="0.2"/>
    <x v="3128"/>
    <s v="low"/>
    <s v="Next time"/>
    <s v="Becky Castell"/>
    <s v="FUR-CH-10002647"/>
    <s v="Furniture"/>
  </r>
  <r>
    <n v="3625"/>
    <x v="1799"/>
    <x v="240"/>
    <d v="2017-05-21T00:00:00"/>
    <s v="Second Class"/>
    <s v="BC-11125"/>
    <s v="Becky Castell"/>
    <s v="Home Office"/>
    <x v="0"/>
    <x v="8"/>
    <x v="1"/>
    <n v="94109"/>
    <x v="1"/>
    <s v="OFF-AR-10001315"/>
    <x v="1"/>
    <s v="Art"/>
    <x v="1029"/>
    <x v="2799"/>
    <n v="2"/>
    <n v="0"/>
    <x v="3129"/>
    <s v="low"/>
    <s v="Next time"/>
    <s v="Becky Castell"/>
    <s v="OFF-AR-10001315"/>
    <s v="Office Supplies"/>
  </r>
  <r>
    <n v="3626"/>
    <x v="1799"/>
    <x v="240"/>
    <d v="2017-05-21T00:00:00"/>
    <s v="Second Class"/>
    <s v="BC-11125"/>
    <s v="Becky Castell"/>
    <s v="Home Office"/>
    <x v="0"/>
    <x v="8"/>
    <x v="1"/>
    <n v="94109"/>
    <x v="1"/>
    <s v="OFF-AR-10000122"/>
    <x v="1"/>
    <s v="Art"/>
    <x v="311"/>
    <x v="2228"/>
    <n v="1"/>
    <n v="0"/>
    <x v="3130"/>
    <s v="low"/>
    <s v="Next time"/>
    <s v="Becky Castell"/>
    <s v="OFF-AR-10000122"/>
    <s v="Office Supplies"/>
  </r>
  <r>
    <n v="3627"/>
    <x v="1799"/>
    <x v="240"/>
    <d v="2017-05-21T00:00:00"/>
    <s v="Second Class"/>
    <s v="BC-11125"/>
    <s v="Becky Castell"/>
    <s v="Home Office"/>
    <x v="0"/>
    <x v="8"/>
    <x v="1"/>
    <n v="94109"/>
    <x v="1"/>
    <s v="TEC-AC-10001465"/>
    <x v="2"/>
    <s v="Accessories"/>
    <x v="478"/>
    <x v="2800"/>
    <n v="1"/>
    <n v="0"/>
    <x v="3056"/>
    <s v="low"/>
    <s v="Next time"/>
    <s v="Becky Castell"/>
    <s v="TEC-AC-10001465"/>
    <s v="Technology"/>
  </r>
  <r>
    <n v="3628"/>
    <x v="1799"/>
    <x v="240"/>
    <d v="2017-05-21T00:00:00"/>
    <s v="Second Class"/>
    <s v="BC-11125"/>
    <s v="Joseph Holt"/>
    <s v="Consumer"/>
    <x v="0"/>
    <x v="4"/>
    <x v="4"/>
    <n v="98103"/>
    <x v="1"/>
    <s v="OFF-BI-10004600"/>
    <x v="1"/>
    <s v="Binders"/>
    <x v="1486"/>
    <x v="2801"/>
    <n v="7"/>
    <n v="0.2"/>
    <x v="3131"/>
    <s v="high"/>
    <s v="Good Performance"/>
    <s v="Joseph Holt"/>
    <s v="OFF-BI-10004600"/>
    <s v="Office Supplies"/>
  </r>
  <r>
    <n v="3629"/>
    <x v="1800"/>
    <x v="128"/>
    <d v="2014-08-13T00:00:00"/>
    <s v="Standard Class"/>
    <s v="JH-15985"/>
    <s v="Corey Catlett"/>
    <s v="Corporate"/>
    <x v="0"/>
    <x v="38"/>
    <x v="24"/>
    <n v="43229"/>
    <x v="3"/>
    <s v="OFF-AP-10002082"/>
    <x v="1"/>
    <s v="Appliances"/>
    <x v="1101"/>
    <x v="2413"/>
    <n v="3"/>
    <n v="0.2"/>
    <x v="3132"/>
    <s v="low"/>
    <s v="Next time"/>
    <s v="Corey Catlett"/>
    <s v="OFF-AP-10002082"/>
    <s v="Office Supplies"/>
  </r>
  <r>
    <n v="3630"/>
    <x v="1801"/>
    <x v="200"/>
    <d v="2017-11-30T00:00:00"/>
    <s v="Standard Class"/>
    <s v="CC-12610"/>
    <s v="Corey Catlett"/>
    <s v="Corporate"/>
    <x v="0"/>
    <x v="38"/>
    <x v="24"/>
    <n v="43229"/>
    <x v="3"/>
    <s v="OFF-AP-10004708"/>
    <x v="1"/>
    <s v="Appliances"/>
    <x v="513"/>
    <x v="2802"/>
    <n v="7"/>
    <n v="0.2"/>
    <x v="3133"/>
    <s v="low"/>
    <s v="Next time"/>
    <s v="Corey Catlett"/>
    <s v="OFF-AP-10004708"/>
    <s v="Office Supplies"/>
  </r>
  <r>
    <n v="3631"/>
    <x v="1801"/>
    <x v="200"/>
    <d v="2017-11-30T00:00:00"/>
    <s v="Standard Class"/>
    <s v="CC-12610"/>
    <s v="Darren Budd"/>
    <s v="Corporate"/>
    <x v="0"/>
    <x v="1"/>
    <x v="1"/>
    <n v="90004"/>
    <x v="1"/>
    <s v="OFF-ST-10000464"/>
    <x v="1"/>
    <s v="Storage"/>
    <x v="1144"/>
    <x v="2803"/>
    <n v="2"/>
    <n v="0"/>
    <x v="3134"/>
    <s v="low"/>
    <s v="Next time"/>
    <s v="Darren Budd"/>
    <s v="OFF-ST-10000464"/>
    <s v="Office Supplies"/>
  </r>
  <r>
    <n v="3632"/>
    <x v="1802"/>
    <x v="898"/>
    <d v="2017-05-08T00:00:00"/>
    <s v="Second Class"/>
    <s v="DB-12970"/>
    <s v="Darren Budd"/>
    <s v="Corporate"/>
    <x v="0"/>
    <x v="1"/>
    <x v="1"/>
    <n v="90004"/>
    <x v="1"/>
    <s v="OFF-ST-10000025"/>
    <x v="1"/>
    <s v="Storage"/>
    <x v="621"/>
    <x v="2804"/>
    <n v="8"/>
    <n v="0"/>
    <x v="3135"/>
    <s v="low"/>
    <s v="Next time"/>
    <s v="Darren Budd"/>
    <s v="OFF-ST-10000025"/>
    <s v="Office Supplies"/>
  </r>
  <r>
    <n v="3633"/>
    <x v="1802"/>
    <x v="898"/>
    <d v="2017-05-08T00:00:00"/>
    <s v="Second Class"/>
    <s v="DB-12970"/>
    <s v="Paul Prost"/>
    <s v="Home Office"/>
    <x v="0"/>
    <x v="24"/>
    <x v="24"/>
    <n v="45503"/>
    <x v="3"/>
    <s v="OFF-LA-10001613"/>
    <x v="1"/>
    <s v="Labels"/>
    <x v="743"/>
    <x v="2106"/>
    <n v="4"/>
    <n v="0.2"/>
    <x v="802"/>
    <s v="low"/>
    <s v="Next time"/>
    <s v="Paul Prost"/>
    <s v="OFF-LA-10001613"/>
    <s v="Office Supplies"/>
  </r>
  <r>
    <n v="3634"/>
    <x v="1803"/>
    <x v="338"/>
    <d v="2016-11-14T00:00:00"/>
    <s v="Standard Class"/>
    <s v="PP-18955"/>
    <s v="Paul Prost"/>
    <s v="Home Office"/>
    <x v="0"/>
    <x v="24"/>
    <x v="24"/>
    <n v="45503"/>
    <x v="3"/>
    <s v="TEC-PH-10000376"/>
    <x v="2"/>
    <s v="Phones"/>
    <x v="433"/>
    <x v="2805"/>
    <n v="7"/>
    <n v="0.4"/>
    <x v="3136"/>
    <s v="low"/>
    <s v="Next time"/>
    <s v="Paul Prost"/>
    <s v="TEC-PH-10000376"/>
    <s v="Technology"/>
  </r>
  <r>
    <n v="3635"/>
    <x v="1803"/>
    <x v="338"/>
    <d v="2016-11-14T00:00:00"/>
    <s v="Standard Class"/>
    <s v="PP-18955"/>
    <s v="Paul Prost"/>
    <s v="Home Office"/>
    <x v="0"/>
    <x v="24"/>
    <x v="24"/>
    <n v="45503"/>
    <x v="3"/>
    <s v="OFF-PA-10004039"/>
    <x v="1"/>
    <s v="Paper"/>
    <x v="1547"/>
    <x v="2806"/>
    <n v="2"/>
    <n v="0.2"/>
    <x v="3137"/>
    <s v="low"/>
    <s v="Next time"/>
    <s v="Paul Prost"/>
    <s v="OFF-PA-10004039"/>
    <s v="Office Supplies"/>
  </r>
  <r>
    <n v="3636"/>
    <x v="1803"/>
    <x v="338"/>
    <d v="2016-11-14T00:00:00"/>
    <s v="Standard Class"/>
    <s v="PP-18955"/>
    <s v="Paul Prost"/>
    <s v="Home Office"/>
    <x v="0"/>
    <x v="24"/>
    <x v="24"/>
    <n v="45503"/>
    <x v="3"/>
    <s v="OFF-PA-10001776"/>
    <x v="1"/>
    <s v="Paper"/>
    <x v="1272"/>
    <x v="2807"/>
    <n v="3"/>
    <n v="0.2"/>
    <x v="3138"/>
    <s v="low"/>
    <s v="Next time"/>
    <s v="Paul Prost"/>
    <s v="OFF-PA-10001776"/>
    <s v="Office Supplies"/>
  </r>
  <r>
    <n v="3637"/>
    <x v="1803"/>
    <x v="338"/>
    <d v="2016-11-14T00:00:00"/>
    <s v="Standard Class"/>
    <s v="PP-18955"/>
    <s v="Paul Prost"/>
    <s v="Home Office"/>
    <x v="0"/>
    <x v="24"/>
    <x v="24"/>
    <n v="45503"/>
    <x v="3"/>
    <s v="OFF-AP-10002457"/>
    <x v="1"/>
    <s v="Appliances"/>
    <x v="549"/>
    <x v="2808"/>
    <n v="4"/>
    <n v="0.2"/>
    <x v="3139"/>
    <s v="low"/>
    <s v="Next time"/>
    <s v="Paul Prost"/>
    <s v="OFF-AP-10002457"/>
    <s v="Office Supplies"/>
  </r>
  <r>
    <n v="3638"/>
    <x v="1803"/>
    <x v="338"/>
    <d v="2016-11-14T00:00:00"/>
    <s v="Standard Class"/>
    <s v="PP-18955"/>
    <s v="Paul Prost"/>
    <s v="Home Office"/>
    <x v="0"/>
    <x v="24"/>
    <x v="24"/>
    <n v="45503"/>
    <x v="3"/>
    <s v="FUR-FU-10000758"/>
    <x v="0"/>
    <s v="Furnishings"/>
    <x v="1082"/>
    <x v="2809"/>
    <n v="7"/>
    <n v="0.2"/>
    <x v="3140"/>
    <s v="low"/>
    <s v="Next time"/>
    <s v="Paul Prost"/>
    <s v="FUR-FU-10000758"/>
    <s v="Furniture"/>
  </r>
  <r>
    <n v="3639"/>
    <x v="1803"/>
    <x v="338"/>
    <d v="2016-11-14T00:00:00"/>
    <s v="Standard Class"/>
    <s v="PP-18955"/>
    <s v="Paul Prost"/>
    <s v="Home Office"/>
    <x v="0"/>
    <x v="24"/>
    <x v="24"/>
    <n v="45503"/>
    <x v="3"/>
    <s v="OFF-PA-10000682"/>
    <x v="1"/>
    <s v="Paper"/>
    <x v="868"/>
    <x v="696"/>
    <n v="1"/>
    <n v="0.2"/>
    <x v="713"/>
    <s v="low"/>
    <s v="Next time"/>
    <s v="Paul Prost"/>
    <s v="OFF-PA-10000682"/>
    <s v="Office Supplies"/>
  </r>
  <r>
    <n v="3640"/>
    <x v="1803"/>
    <x v="338"/>
    <d v="2016-11-14T00:00:00"/>
    <s v="Standard Class"/>
    <s v="PP-18955"/>
    <s v="Paul Prost"/>
    <s v="Home Office"/>
    <x v="0"/>
    <x v="24"/>
    <x v="24"/>
    <n v="45503"/>
    <x v="3"/>
    <s v="TEC-AC-10002550"/>
    <x v="2"/>
    <s v="Accessories"/>
    <x v="1548"/>
    <x v="2810"/>
    <n v="7"/>
    <n v="0.2"/>
    <x v="3141"/>
    <s v="low"/>
    <s v="Next time"/>
    <s v="Paul Prost"/>
    <s v="TEC-AC-10002550"/>
    <s v="Technology"/>
  </r>
  <r>
    <n v="3641"/>
    <x v="1803"/>
    <x v="338"/>
    <d v="2016-11-14T00:00:00"/>
    <s v="Standard Class"/>
    <s v="PP-18955"/>
    <s v="Paul Prost"/>
    <s v="Home Office"/>
    <x v="0"/>
    <x v="24"/>
    <x v="24"/>
    <n v="45503"/>
    <x v="3"/>
    <s v="OFF-BI-10002082"/>
    <x v="1"/>
    <s v="Binders"/>
    <x v="1182"/>
    <x v="2811"/>
    <n v="7"/>
    <n v="0.7"/>
    <x v="3142"/>
    <s v="low"/>
    <s v="Next time"/>
    <s v="Paul Prost"/>
    <s v="OFF-BI-10002082"/>
    <s v="Office Supplies"/>
  </r>
  <r>
    <n v="3642"/>
    <x v="1803"/>
    <x v="338"/>
    <d v="2016-11-14T00:00:00"/>
    <s v="Standard Class"/>
    <s v="PP-18955"/>
    <s v="Michael Chen"/>
    <s v="Consumer"/>
    <x v="0"/>
    <x v="1"/>
    <x v="1"/>
    <n v="90008"/>
    <x v="1"/>
    <s v="OFF-BI-10004632"/>
    <x v="1"/>
    <s v="Binders"/>
    <x v="569"/>
    <x v="1611"/>
    <n v="2"/>
    <n v="0.2"/>
    <x v="1714"/>
    <s v="low"/>
    <s v="Next time"/>
    <s v="Michael Chen"/>
    <s v="OFF-BI-10004632"/>
    <s v="Office Supplies"/>
  </r>
  <r>
    <n v="3643"/>
    <x v="1804"/>
    <x v="414"/>
    <d v="2014-12-23T00:00:00"/>
    <s v="Second Class"/>
    <s v="MC-17845"/>
    <s v="Michael Chen"/>
    <s v="Consumer"/>
    <x v="0"/>
    <x v="1"/>
    <x v="1"/>
    <n v="90008"/>
    <x v="1"/>
    <s v="OFF-AR-10001725"/>
    <x v="1"/>
    <s v="Art"/>
    <x v="1549"/>
    <x v="2812"/>
    <n v="2"/>
    <n v="0"/>
    <x v="3143"/>
    <s v="low"/>
    <s v="Next time"/>
    <s v="Michael Chen"/>
    <s v="OFF-AR-10001725"/>
    <s v="Office Supplies"/>
  </r>
  <r>
    <n v="3644"/>
    <x v="1804"/>
    <x v="414"/>
    <d v="2014-12-23T00:00:00"/>
    <s v="Second Class"/>
    <s v="MC-17845"/>
    <s v="Michael Chen"/>
    <s v="Consumer"/>
    <x v="0"/>
    <x v="1"/>
    <x v="1"/>
    <n v="90008"/>
    <x v="1"/>
    <s v="OFF-AR-10004269"/>
    <x v="1"/>
    <s v="Art"/>
    <x v="1550"/>
    <x v="1508"/>
    <n v="1"/>
    <n v="0"/>
    <x v="3144"/>
    <s v="low"/>
    <s v="Next time"/>
    <s v="Michael Chen"/>
    <s v="OFF-AR-10004269"/>
    <s v="Office Supplies"/>
  </r>
  <r>
    <n v="3645"/>
    <x v="1804"/>
    <x v="414"/>
    <d v="2014-12-23T00:00:00"/>
    <s v="Second Class"/>
    <s v="MC-17845"/>
    <s v="Michael Chen"/>
    <s v="Consumer"/>
    <x v="0"/>
    <x v="1"/>
    <x v="1"/>
    <n v="90008"/>
    <x v="1"/>
    <s v="OFF-BI-10003007"/>
    <x v="1"/>
    <s v="Binders"/>
    <x v="1551"/>
    <x v="2813"/>
    <n v="5"/>
    <n v="0.2"/>
    <x v="3145"/>
    <s v="low"/>
    <s v="Next time"/>
    <s v="Michael Chen"/>
    <s v="OFF-BI-10003007"/>
    <s v="Office Supplies"/>
  </r>
  <r>
    <n v="3646"/>
    <x v="1804"/>
    <x v="414"/>
    <d v="2014-12-23T00:00:00"/>
    <s v="Second Class"/>
    <s v="MC-17845"/>
    <s v="Vicky Freymann"/>
    <s v="Home Office"/>
    <x v="0"/>
    <x v="1"/>
    <x v="1"/>
    <n v="90045"/>
    <x v="1"/>
    <s v="OFF-PA-10002195"/>
    <x v="1"/>
    <s v="Paper"/>
    <x v="1552"/>
    <x v="90"/>
    <n v="1"/>
    <n v="0"/>
    <x v="622"/>
    <s v="low"/>
    <s v="Next time"/>
    <s v="Vicky Freymann"/>
    <s v="OFF-PA-10002195"/>
    <s v="Office Supplies"/>
  </r>
  <r>
    <n v="3647"/>
    <x v="1805"/>
    <x v="739"/>
    <d v="2014-07-27T00:00:00"/>
    <s v="Second Class"/>
    <s v="VF-21715"/>
    <s v="Vicky Freymann"/>
    <s v="Home Office"/>
    <x v="0"/>
    <x v="1"/>
    <x v="1"/>
    <n v="90045"/>
    <x v="1"/>
    <s v="OFF-SU-10002522"/>
    <x v="1"/>
    <s v="Supplies"/>
    <x v="1553"/>
    <x v="2814"/>
    <n v="4"/>
    <n v="0"/>
    <x v="3146"/>
    <s v="low"/>
    <s v="Next time"/>
    <s v="Vicky Freymann"/>
    <s v="OFF-SU-10002522"/>
    <s v="Office Supplies"/>
  </r>
  <r>
    <n v="3648"/>
    <x v="1805"/>
    <x v="739"/>
    <d v="2014-07-27T00:00:00"/>
    <s v="Second Class"/>
    <s v="VF-21715"/>
    <s v="Marc Crier"/>
    <s v="Consumer"/>
    <x v="0"/>
    <x v="26"/>
    <x v="18"/>
    <n v="38109"/>
    <x v="0"/>
    <s v="OFF-BI-10003712"/>
    <x v="1"/>
    <s v="Binders"/>
    <x v="696"/>
    <x v="194"/>
    <n v="2"/>
    <n v="0.7"/>
    <x v="2839"/>
    <s v="low"/>
    <s v="Next time"/>
    <s v="Marc Crier"/>
    <s v="OFF-BI-10003712"/>
    <s v="Office Supplies"/>
  </r>
  <r>
    <n v="3649"/>
    <x v="1806"/>
    <x v="6"/>
    <d v="2015-11-27T00:00:00"/>
    <s v="Standard Class"/>
    <s v="MC-17275"/>
    <s v="Marc Crier"/>
    <s v="Consumer"/>
    <x v="0"/>
    <x v="26"/>
    <x v="18"/>
    <n v="38109"/>
    <x v="0"/>
    <s v="OFF-FA-10004854"/>
    <x v="1"/>
    <s v="Fasteners"/>
    <x v="271"/>
    <x v="2815"/>
    <n v="6"/>
    <n v="0.2"/>
    <x v="3147"/>
    <s v="low"/>
    <s v="Next time"/>
    <s v="Marc Crier"/>
    <s v="OFF-FA-10004854"/>
    <s v="Office Supplies"/>
  </r>
  <r>
    <n v="3650"/>
    <x v="1806"/>
    <x v="6"/>
    <d v="2015-11-27T00:00:00"/>
    <s v="Standard Class"/>
    <s v="MC-17275"/>
    <s v="Dean Braden"/>
    <s v="Consumer"/>
    <x v="0"/>
    <x v="66"/>
    <x v="12"/>
    <n v="48234"/>
    <x v="2"/>
    <s v="TEC-AC-10004859"/>
    <x v="2"/>
    <s v="Accessories"/>
    <x v="1554"/>
    <x v="2816"/>
    <n v="6"/>
    <n v="0"/>
    <x v="1342"/>
    <s v="low"/>
    <s v="Next time"/>
    <s v="Dean Braden"/>
    <s v="TEC-AC-10004859"/>
    <s v="Technology"/>
  </r>
  <r>
    <n v="3651"/>
    <x v="1807"/>
    <x v="34"/>
    <d v="2017-12-11T00:00:00"/>
    <s v="Second Class"/>
    <s v="DB-13210"/>
    <s v="Dean Braden"/>
    <s v="Consumer"/>
    <x v="0"/>
    <x v="66"/>
    <x v="12"/>
    <n v="48234"/>
    <x v="2"/>
    <s v="OFF-AR-10001860"/>
    <x v="1"/>
    <s v="Art"/>
    <x v="916"/>
    <x v="2817"/>
    <n v="5"/>
    <n v="0"/>
    <x v="3148"/>
    <s v="low"/>
    <s v="Next time"/>
    <s v="Dean Braden"/>
    <s v="OFF-AR-10001860"/>
    <s v="Office Supplies"/>
  </r>
  <r>
    <n v="3652"/>
    <x v="1807"/>
    <x v="34"/>
    <d v="2017-12-11T00:00:00"/>
    <s v="Second Class"/>
    <s v="DB-13210"/>
    <s v="Dean Braden"/>
    <s v="Consumer"/>
    <x v="0"/>
    <x v="66"/>
    <x v="12"/>
    <n v="48234"/>
    <x v="2"/>
    <s v="OFF-BI-10001636"/>
    <x v="1"/>
    <s v="Binders"/>
    <x v="674"/>
    <x v="2818"/>
    <n v="4"/>
    <n v="0"/>
    <x v="3149"/>
    <s v="low"/>
    <s v="Next time"/>
    <s v="Dean Braden"/>
    <s v="OFF-BI-10001636"/>
    <s v="Office Supplies"/>
  </r>
  <r>
    <n v="3653"/>
    <x v="1807"/>
    <x v="34"/>
    <d v="2017-12-11T00:00:00"/>
    <s v="Second Class"/>
    <s v="DB-13210"/>
    <s v="Dean Braden"/>
    <s v="Consumer"/>
    <x v="0"/>
    <x v="66"/>
    <x v="12"/>
    <n v="48234"/>
    <x v="2"/>
    <s v="OFF-PA-10000349"/>
    <x v="1"/>
    <s v="Paper"/>
    <x v="33"/>
    <x v="1801"/>
    <n v="3"/>
    <n v="0"/>
    <x v="1937"/>
    <s v="low"/>
    <s v="Next time"/>
    <s v="Dean Braden"/>
    <s v="OFF-PA-10000349"/>
    <s v="Office Supplies"/>
  </r>
  <r>
    <n v="3654"/>
    <x v="1807"/>
    <x v="34"/>
    <d v="2017-12-11T00:00:00"/>
    <s v="Second Class"/>
    <s v="DB-13210"/>
    <s v="Ashley Jarboe"/>
    <s v="Consumer"/>
    <x v="0"/>
    <x v="104"/>
    <x v="14"/>
    <n v="46226"/>
    <x v="2"/>
    <s v="OFF-AP-10002439"/>
    <x v="1"/>
    <s v="Appliances"/>
    <x v="553"/>
    <x v="2819"/>
    <n v="9"/>
    <n v="0"/>
    <x v="3150"/>
    <s v="low"/>
    <s v="Next time"/>
    <s v="Ashley Jarboe"/>
    <s v="OFF-AP-10002439"/>
    <s v="Office Supplies"/>
  </r>
  <r>
    <n v="3655"/>
    <x v="1808"/>
    <x v="515"/>
    <d v="2017-09-05T00:00:00"/>
    <s v="Standard Class"/>
    <s v="AJ-10945"/>
    <s v="Christine Phan"/>
    <s v="Corporate"/>
    <x v="0"/>
    <x v="108"/>
    <x v="2"/>
    <n v="32216"/>
    <x v="0"/>
    <s v="OFF-ST-10001370"/>
    <x v="1"/>
    <s v="Storage"/>
    <x v="1032"/>
    <x v="391"/>
    <n v="2"/>
    <n v="0.2"/>
    <x v="3151"/>
    <s v="low"/>
    <s v="Next time"/>
    <s v="Christine Phan"/>
    <s v="OFF-ST-10001370"/>
    <s v="Office Supplies"/>
  </r>
  <r>
    <n v="3656"/>
    <x v="1809"/>
    <x v="558"/>
    <d v="2017-04-30T00:00:00"/>
    <s v="Standard Class"/>
    <s v="CP-12340"/>
    <s v="Dorothy Badders"/>
    <s v="Corporate"/>
    <x v="0"/>
    <x v="65"/>
    <x v="24"/>
    <n v="43017"/>
    <x v="3"/>
    <s v="TEC-AC-10002558"/>
    <x v="2"/>
    <s v="Accessories"/>
    <x v="1555"/>
    <x v="2820"/>
    <n v="1"/>
    <n v="0.2"/>
    <x v="3152"/>
    <s v="low"/>
    <s v="Next time"/>
    <s v="Dorothy Badders"/>
    <s v="TEC-AC-10002558"/>
    <s v="Technology"/>
  </r>
  <r>
    <n v="3657"/>
    <x v="1810"/>
    <x v="565"/>
    <d v="2017-09-14T00:00:00"/>
    <s v="Standard Class"/>
    <s v="DB-13555"/>
    <s v="Edward Becker"/>
    <s v="Corporate"/>
    <x v="0"/>
    <x v="369"/>
    <x v="2"/>
    <n v="33317"/>
    <x v="0"/>
    <s v="OFF-EN-10004030"/>
    <x v="1"/>
    <s v="Envelopes"/>
    <x v="136"/>
    <x v="2821"/>
    <n v="3"/>
    <n v="0.2"/>
    <x v="3153"/>
    <s v="low"/>
    <s v="Next time"/>
    <s v="Edward Becker"/>
    <s v="OFF-EN-10004030"/>
    <s v="Office Supplies"/>
  </r>
  <r>
    <n v="3658"/>
    <x v="1811"/>
    <x v="899"/>
    <d v="2015-03-17T00:00:00"/>
    <s v="Standard Class"/>
    <s v="EB-13750"/>
    <s v="Edward Becker"/>
    <s v="Corporate"/>
    <x v="0"/>
    <x v="369"/>
    <x v="2"/>
    <n v="33317"/>
    <x v="0"/>
    <s v="FUR-FU-10003194"/>
    <x v="0"/>
    <s v="Furnishings"/>
    <x v="76"/>
    <x v="2822"/>
    <n v="4"/>
    <n v="0.2"/>
    <x v="3154"/>
    <s v="low"/>
    <s v="Next time"/>
    <s v="Edward Becker"/>
    <s v="FUR-FU-10003194"/>
    <s v="Furniture"/>
  </r>
  <r>
    <n v="3659"/>
    <x v="1811"/>
    <x v="899"/>
    <d v="2015-03-17T00:00:00"/>
    <s v="Standard Class"/>
    <s v="EB-13750"/>
    <s v="Edward Becker"/>
    <s v="Corporate"/>
    <x v="0"/>
    <x v="369"/>
    <x v="2"/>
    <n v="33317"/>
    <x v="0"/>
    <s v="FUR-FU-10001731"/>
    <x v="0"/>
    <s v="Furnishings"/>
    <x v="1556"/>
    <x v="1669"/>
    <n v="3"/>
    <n v="0.2"/>
    <x v="3155"/>
    <s v="low"/>
    <s v="Next time"/>
    <s v="Edward Becker"/>
    <s v="FUR-FU-10001731"/>
    <s v="Furniture"/>
  </r>
  <r>
    <n v="3660"/>
    <x v="1811"/>
    <x v="899"/>
    <d v="2015-03-17T00:00:00"/>
    <s v="Standard Class"/>
    <s v="EB-13750"/>
    <s v="Jennifer Patt"/>
    <s v="Corporate"/>
    <x v="0"/>
    <x v="220"/>
    <x v="16"/>
    <n v="85301"/>
    <x v="1"/>
    <s v="OFF-SU-10004782"/>
    <x v="1"/>
    <s v="Supplies"/>
    <x v="1557"/>
    <x v="2823"/>
    <n v="5"/>
    <n v="0.2"/>
    <x v="3156"/>
    <s v="low"/>
    <s v="Next time"/>
    <s v="Jennifer Patt"/>
    <s v="OFF-SU-10004782"/>
    <s v="Office Supplies"/>
  </r>
  <r>
    <n v="3661"/>
    <x v="1812"/>
    <x v="427"/>
    <d v="2016-07-23T00:00:00"/>
    <s v="Standard Class"/>
    <s v="JP-15460"/>
    <s v="Sample Company A"/>
    <s v="Home Office"/>
    <x v="0"/>
    <x v="25"/>
    <x v="12"/>
    <n v="49201"/>
    <x v="2"/>
    <s v="TEC-PH-10003484"/>
    <x v="2"/>
    <s v="Phones"/>
    <x v="1539"/>
    <x v="2216"/>
    <n v="3"/>
    <n v="0"/>
    <x v="2417"/>
    <s v="low"/>
    <s v="Next time"/>
    <s v="Sample Company A"/>
    <s v="TEC-PH-10003484"/>
    <s v="Technology"/>
  </r>
  <r>
    <n v="3662"/>
    <x v="1813"/>
    <x v="900"/>
    <d v="2016-06-15T00:00:00"/>
    <s v="Second Class"/>
    <s v="SC-20050"/>
    <s v="Frank Merwin"/>
    <s v="Home Office"/>
    <x v="0"/>
    <x v="94"/>
    <x v="31"/>
    <n v="2169"/>
    <x v="3"/>
    <s v="TEC-AC-10003590"/>
    <x v="2"/>
    <s v="Accessories"/>
    <x v="1102"/>
    <x v="2824"/>
    <n v="10"/>
    <n v="0"/>
    <x v="3157"/>
    <s v="low"/>
    <s v="Next time"/>
    <s v="Frank Merwin"/>
    <s v="TEC-AC-10003590"/>
    <s v="Technology"/>
  </r>
  <r>
    <n v="3663"/>
    <x v="1814"/>
    <x v="445"/>
    <d v="2017-07-09T00:00:00"/>
    <s v="Standard Class"/>
    <s v="FM-14290"/>
    <s v="Frank Merwin"/>
    <s v="Home Office"/>
    <x v="0"/>
    <x v="94"/>
    <x v="31"/>
    <n v="2169"/>
    <x v="3"/>
    <s v="OFF-PA-10001970"/>
    <x v="1"/>
    <s v="Paper"/>
    <x v="314"/>
    <x v="332"/>
    <n v="2"/>
    <n v="0"/>
    <x v="342"/>
    <s v="low"/>
    <s v="Next time"/>
    <s v="Frank Merwin"/>
    <s v="OFF-PA-10001970"/>
    <s v="Office Supplies"/>
  </r>
  <r>
    <n v="3664"/>
    <x v="1814"/>
    <x v="445"/>
    <d v="2017-07-09T00:00:00"/>
    <s v="Standard Class"/>
    <s v="FM-14290"/>
    <s v="Tim Brockman"/>
    <s v="Consumer"/>
    <x v="0"/>
    <x v="127"/>
    <x v="21"/>
    <n v="97301"/>
    <x v="1"/>
    <s v="OFF-LA-10001569"/>
    <x v="1"/>
    <s v="Labels"/>
    <x v="639"/>
    <x v="2825"/>
    <n v="7"/>
    <n v="0.2"/>
    <x v="3158"/>
    <s v="low"/>
    <s v="Next time"/>
    <s v="Tim Brockman"/>
    <s v="OFF-LA-10001569"/>
    <s v="Office Supplies"/>
  </r>
  <r>
    <n v="3665"/>
    <x v="1815"/>
    <x v="589"/>
    <d v="2014-12-13T00:00:00"/>
    <s v="Standard Class"/>
    <s v="TB-21250"/>
    <s v="Tim Brockman"/>
    <s v="Consumer"/>
    <x v="0"/>
    <x v="127"/>
    <x v="21"/>
    <n v="97301"/>
    <x v="1"/>
    <s v="OFF-BI-10001132"/>
    <x v="1"/>
    <s v="Binders"/>
    <x v="636"/>
    <x v="2826"/>
    <n v="4"/>
    <n v="0.7"/>
    <x v="3159"/>
    <s v="low"/>
    <s v="Next time"/>
    <s v="Tim Brockman"/>
    <s v="OFF-BI-10001132"/>
    <s v="Office Supplies"/>
  </r>
  <r>
    <n v="3666"/>
    <x v="1815"/>
    <x v="589"/>
    <d v="2014-12-13T00:00:00"/>
    <s v="Standard Class"/>
    <s v="TB-21250"/>
    <s v="Tim Brockman"/>
    <s v="Consumer"/>
    <x v="0"/>
    <x v="127"/>
    <x v="21"/>
    <n v="97301"/>
    <x v="1"/>
    <s v="TEC-PH-10003095"/>
    <x v="2"/>
    <s v="Phones"/>
    <x v="1500"/>
    <x v="2610"/>
    <n v="3"/>
    <n v="0.2"/>
    <x v="2898"/>
    <s v="low"/>
    <s v="Next time"/>
    <s v="Tim Brockman"/>
    <s v="TEC-PH-10003095"/>
    <s v="Technology"/>
  </r>
  <r>
    <n v="3667"/>
    <x v="1815"/>
    <x v="589"/>
    <d v="2014-12-13T00:00:00"/>
    <s v="Standard Class"/>
    <s v="TB-21250"/>
    <s v="Tim Brockman"/>
    <s v="Consumer"/>
    <x v="0"/>
    <x v="127"/>
    <x v="21"/>
    <n v="97301"/>
    <x v="1"/>
    <s v="OFF-SU-10000432"/>
    <x v="1"/>
    <s v="Supplies"/>
    <x v="1558"/>
    <x v="2827"/>
    <n v="5"/>
    <n v="0.2"/>
    <x v="3160"/>
    <s v="low"/>
    <s v="Next time"/>
    <s v="Tim Brockman"/>
    <s v="OFF-SU-10000432"/>
    <s v="Office Supplies"/>
  </r>
  <r>
    <n v="3668"/>
    <x v="1815"/>
    <x v="589"/>
    <d v="2014-12-13T00:00:00"/>
    <s v="Standard Class"/>
    <s v="TB-21250"/>
    <s v="Tim Brockman"/>
    <s v="Consumer"/>
    <x v="0"/>
    <x v="127"/>
    <x v="21"/>
    <n v="97301"/>
    <x v="1"/>
    <s v="TEC-AC-10004227"/>
    <x v="2"/>
    <s v="Accessories"/>
    <x v="1409"/>
    <x v="434"/>
    <n v="10"/>
    <n v="0.2"/>
    <x v="980"/>
    <s v="low"/>
    <s v="Next time"/>
    <s v="Tim Brockman"/>
    <s v="TEC-AC-10004227"/>
    <s v="Technology"/>
  </r>
  <r>
    <n v="3669"/>
    <x v="1815"/>
    <x v="589"/>
    <d v="2014-12-13T00:00:00"/>
    <s v="Standard Class"/>
    <s v="TB-21250"/>
    <s v="Tim Brockman"/>
    <s v="Consumer"/>
    <x v="0"/>
    <x v="127"/>
    <x v="21"/>
    <n v="97301"/>
    <x v="1"/>
    <s v="OFF-LA-10004409"/>
    <x v="1"/>
    <s v="Labels"/>
    <x v="1559"/>
    <x v="132"/>
    <n v="5"/>
    <n v="0.2"/>
    <x v="3082"/>
    <s v="low"/>
    <s v="Next time"/>
    <s v="Tim Brockman"/>
    <s v="OFF-LA-10004409"/>
    <s v="Office Supplies"/>
  </r>
  <r>
    <n v="3670"/>
    <x v="1815"/>
    <x v="589"/>
    <d v="2014-12-13T00:00:00"/>
    <s v="Standard Class"/>
    <s v="TB-21250"/>
    <s v="Tim Brockman"/>
    <s v="Consumer"/>
    <x v="0"/>
    <x v="127"/>
    <x v="21"/>
    <n v="97301"/>
    <x v="1"/>
    <s v="OFF-PA-10001569"/>
    <x v="1"/>
    <s v="Paper"/>
    <x v="55"/>
    <x v="559"/>
    <n v="2"/>
    <n v="0.2"/>
    <x v="572"/>
    <s v="low"/>
    <s v="Next time"/>
    <s v="Tim Brockman"/>
    <s v="OFF-PA-10001569"/>
    <s v="Office Supplies"/>
  </r>
  <r>
    <n v="3671"/>
    <x v="1815"/>
    <x v="589"/>
    <d v="2014-12-13T00:00:00"/>
    <s v="Standard Class"/>
    <s v="TB-21250"/>
    <s v="Tim Brockman"/>
    <s v="Consumer"/>
    <x v="0"/>
    <x v="127"/>
    <x v="21"/>
    <n v="97301"/>
    <x v="1"/>
    <s v="OFF-ST-10001031"/>
    <x v="1"/>
    <s v="Storage"/>
    <x v="1560"/>
    <x v="381"/>
    <n v="3"/>
    <n v="0.2"/>
    <x v="3161"/>
    <s v="low"/>
    <s v="Next time"/>
    <s v="Tim Brockman"/>
    <s v="OFF-ST-10001031"/>
    <s v="Office Supplies"/>
  </r>
  <r>
    <n v="3672"/>
    <x v="1815"/>
    <x v="589"/>
    <d v="2014-12-13T00:00:00"/>
    <s v="Standard Class"/>
    <s v="TB-21250"/>
    <s v="Eugene Hildebrand"/>
    <s v="Home Office"/>
    <x v="0"/>
    <x v="21"/>
    <x v="24"/>
    <n v="45373"/>
    <x v="3"/>
    <s v="OFF-EN-10002312"/>
    <x v="1"/>
    <s v="Envelopes"/>
    <x v="1462"/>
    <x v="2828"/>
    <n v="1"/>
    <n v="0.2"/>
    <x v="3162"/>
    <s v="low"/>
    <s v="Next time"/>
    <s v="Eugene Hildebrand"/>
    <s v="OFF-EN-10002312"/>
    <s v="Office Supplies"/>
  </r>
  <r>
    <n v="3673"/>
    <x v="1816"/>
    <x v="143"/>
    <d v="2016-04-14T00:00:00"/>
    <s v="Standard Class"/>
    <s v="EH-14125"/>
    <s v="Eugene Hildebrand"/>
    <s v="Home Office"/>
    <x v="0"/>
    <x v="21"/>
    <x v="24"/>
    <n v="45373"/>
    <x v="3"/>
    <s v="OFF-BI-10004224"/>
    <x v="1"/>
    <s v="Binders"/>
    <x v="1070"/>
    <x v="1425"/>
    <n v="6"/>
    <n v="0.7"/>
    <x v="1503"/>
    <s v="low"/>
    <s v="Next time"/>
    <s v="Eugene Hildebrand"/>
    <s v="OFF-BI-10004224"/>
    <s v="Office Supplies"/>
  </r>
  <r>
    <n v="3674"/>
    <x v="1816"/>
    <x v="143"/>
    <d v="2016-04-14T00:00:00"/>
    <s v="Standard Class"/>
    <s v="EH-14125"/>
    <s v="Maris LaWare"/>
    <s v="Consumer"/>
    <x v="0"/>
    <x v="10"/>
    <x v="9"/>
    <n v="19143"/>
    <x v="3"/>
    <s v="FUR-CH-10003774"/>
    <x v="0"/>
    <s v="Chairs"/>
    <x v="1194"/>
    <x v="2829"/>
    <n v="2"/>
    <n v="0.3"/>
    <x v="3163"/>
    <s v="low"/>
    <s v="Next time"/>
    <s v="Maris Laware"/>
    <s v="FUR-CH-10003774"/>
    <s v="Furniture"/>
  </r>
  <r>
    <n v="3675"/>
    <x v="1817"/>
    <x v="44"/>
    <d v="2017-11-11T00:00:00"/>
    <s v="Standard Class"/>
    <s v="ML-17410"/>
    <s v="Maris LaWare"/>
    <s v="Consumer"/>
    <x v="0"/>
    <x v="10"/>
    <x v="9"/>
    <n v="19143"/>
    <x v="3"/>
    <s v="OFF-PA-10000157"/>
    <x v="1"/>
    <s v="Paper"/>
    <x v="369"/>
    <x v="1097"/>
    <n v="3"/>
    <n v="0.2"/>
    <x v="3008"/>
    <s v="low"/>
    <s v="Next time"/>
    <s v="Maris Laware"/>
    <s v="OFF-PA-10000157"/>
    <s v="Office Supplies"/>
  </r>
  <r>
    <n v="3676"/>
    <x v="1817"/>
    <x v="44"/>
    <d v="2017-11-11T00:00:00"/>
    <s v="Standard Class"/>
    <s v="ML-17410"/>
    <s v="Matt Hagelstein"/>
    <s v="Corporate"/>
    <x v="0"/>
    <x v="70"/>
    <x v="1"/>
    <n v="92105"/>
    <x v="1"/>
    <s v="FUR-FU-10004090"/>
    <x v="0"/>
    <s v="Furnishings"/>
    <x v="642"/>
    <x v="785"/>
    <n v="2"/>
    <n v="0"/>
    <x v="814"/>
    <s v="low"/>
    <s v="Next time"/>
    <s v="Matt Hagelstein"/>
    <s v="FUR-FU-10004090"/>
    <s v="Furniture"/>
  </r>
  <r>
    <n v="3677"/>
    <x v="1818"/>
    <x v="901"/>
    <d v="2015-12-09T00:00:00"/>
    <s v="Standard Class"/>
    <s v="MH-17620"/>
    <s v="Brian Thompson"/>
    <s v="Consumer"/>
    <x v="0"/>
    <x v="183"/>
    <x v="39"/>
    <n v="20735"/>
    <x v="3"/>
    <s v="OFF-FA-10002763"/>
    <x v="1"/>
    <s v="Fasteners"/>
    <x v="1420"/>
    <x v="2347"/>
    <n v="4"/>
    <n v="0"/>
    <x v="3164"/>
    <s v="low"/>
    <s v="Next time"/>
    <s v="Brian Thompson"/>
    <s v="OFF-FA-10002763"/>
    <s v="Office Supplies"/>
  </r>
  <r>
    <n v="3678"/>
    <x v="1819"/>
    <x v="584"/>
    <d v="2015-07-14T00:00:00"/>
    <s v="Standard Class"/>
    <s v="BT-11680"/>
    <s v="Brian Thompson"/>
    <s v="Consumer"/>
    <x v="0"/>
    <x v="183"/>
    <x v="39"/>
    <n v="20735"/>
    <x v="3"/>
    <s v="TEC-MA-10002428"/>
    <x v="2"/>
    <s v="Machines"/>
    <x v="1507"/>
    <x v="2830"/>
    <n v="3"/>
    <n v="0"/>
    <x v="3165"/>
    <s v="low"/>
    <s v="Next time"/>
    <s v="Brian Thompson"/>
    <s v="TEC-MA-10002428"/>
    <s v="Technology"/>
  </r>
  <r>
    <n v="3679"/>
    <x v="1819"/>
    <x v="584"/>
    <d v="2015-07-14T00:00:00"/>
    <s v="Standard Class"/>
    <s v="BT-11680"/>
    <s v="Brian Thompson"/>
    <s v="Consumer"/>
    <x v="0"/>
    <x v="183"/>
    <x v="39"/>
    <n v="20735"/>
    <x v="3"/>
    <s v="FUR-FU-10002918"/>
    <x v="0"/>
    <s v="Furnishings"/>
    <x v="269"/>
    <x v="2831"/>
    <n v="2"/>
    <n v="0"/>
    <x v="3166"/>
    <s v="low"/>
    <s v="Next time"/>
    <s v="Brian Thompson"/>
    <s v="FUR-FU-10002918"/>
    <s v="Furniture"/>
  </r>
  <r>
    <n v="3680"/>
    <x v="1819"/>
    <x v="584"/>
    <d v="2015-07-14T00:00:00"/>
    <s v="Standard Class"/>
    <s v="BT-11680"/>
    <s v="Brian Thompson"/>
    <s v="Consumer"/>
    <x v="0"/>
    <x v="183"/>
    <x v="39"/>
    <n v="20735"/>
    <x v="3"/>
    <s v="OFF-LA-10000476"/>
    <x v="1"/>
    <s v="Labels"/>
    <x v="1561"/>
    <x v="708"/>
    <n v="3"/>
    <n v="0"/>
    <x v="730"/>
    <s v="low"/>
    <s v="Next time"/>
    <s v="Brian Thompson"/>
    <s v="OFF-LA-10000476"/>
    <s v="Office Supplies"/>
  </r>
  <r>
    <n v="3681"/>
    <x v="1819"/>
    <x v="584"/>
    <d v="2015-07-14T00:00:00"/>
    <s v="Standard Class"/>
    <s v="BT-11680"/>
    <s v="Brian Thompson"/>
    <s v="Consumer"/>
    <x v="0"/>
    <x v="183"/>
    <x v="39"/>
    <n v="20735"/>
    <x v="3"/>
    <s v="OFF-BI-10002854"/>
    <x v="1"/>
    <s v="Binders"/>
    <x v="904"/>
    <x v="2832"/>
    <n v="3"/>
    <n v="0"/>
    <x v="3167"/>
    <s v="low"/>
    <s v="Next time"/>
    <s v="Brian Thompson"/>
    <s v="OFF-BI-10002854"/>
    <s v="Office Supplies"/>
  </r>
  <r>
    <n v="3682"/>
    <x v="1819"/>
    <x v="584"/>
    <d v="2015-07-14T00:00:00"/>
    <s v="Standard Class"/>
    <s v="BT-11680"/>
    <s v="Brian Thompson"/>
    <s v="Consumer"/>
    <x v="0"/>
    <x v="183"/>
    <x v="39"/>
    <n v="20735"/>
    <x v="3"/>
    <s v="OFF-AR-10002987"/>
    <x v="1"/>
    <s v="Art"/>
    <x v="1562"/>
    <x v="1362"/>
    <n v="4"/>
    <n v="0"/>
    <x v="3168"/>
    <s v="low"/>
    <s v="Next time"/>
    <s v="Brian Thompson"/>
    <s v="OFF-AR-10002987"/>
    <s v="Office Supplies"/>
  </r>
  <r>
    <n v="3683"/>
    <x v="1819"/>
    <x v="584"/>
    <d v="2015-07-14T00:00:00"/>
    <s v="Standard Class"/>
    <s v="BT-11680"/>
    <s v="Brian Thompson"/>
    <s v="Consumer"/>
    <x v="0"/>
    <x v="183"/>
    <x v="39"/>
    <n v="20735"/>
    <x v="3"/>
    <s v="OFF-BI-10004001"/>
    <x v="1"/>
    <s v="Binders"/>
    <x v="818"/>
    <x v="2833"/>
    <n v="9"/>
    <n v="0"/>
    <x v="3169"/>
    <s v="low"/>
    <s v="Next time"/>
    <s v="Brian Thompson"/>
    <s v="OFF-BI-10004001"/>
    <s v="Office Supplies"/>
  </r>
  <r>
    <n v="3684"/>
    <x v="1819"/>
    <x v="584"/>
    <d v="2015-07-14T00:00:00"/>
    <s v="Standard Class"/>
    <s v="BT-11680"/>
    <s v="Brian Thompson"/>
    <s v="Consumer"/>
    <x v="0"/>
    <x v="183"/>
    <x v="39"/>
    <n v="20735"/>
    <x v="3"/>
    <s v="OFF-BI-10001634"/>
    <x v="1"/>
    <s v="Binders"/>
    <x v="24"/>
    <x v="2834"/>
    <n v="6"/>
    <n v="0"/>
    <x v="3170"/>
    <s v="low"/>
    <s v="Next time"/>
    <s v="Brian Thompson"/>
    <s v="OFF-BI-10001634"/>
    <s v="Office Supplies"/>
  </r>
  <r>
    <n v="3685"/>
    <x v="1819"/>
    <x v="584"/>
    <d v="2015-07-14T00:00:00"/>
    <s v="Standard Class"/>
    <s v="BT-11680"/>
    <s v="Brian Thompson"/>
    <s v="Consumer"/>
    <x v="0"/>
    <x v="183"/>
    <x v="39"/>
    <n v="20735"/>
    <x v="3"/>
    <s v="OFF-ST-10003722"/>
    <x v="1"/>
    <s v="Storage"/>
    <x v="767"/>
    <x v="2835"/>
    <n v="7"/>
    <n v="0"/>
    <x v="3171"/>
    <s v="low"/>
    <s v="Next time"/>
    <s v="Brian Thompson"/>
    <s v="OFF-ST-10003722"/>
    <s v="Office Supplies"/>
  </r>
  <r>
    <n v="3686"/>
    <x v="1819"/>
    <x v="584"/>
    <d v="2015-07-14T00:00:00"/>
    <s v="Standard Class"/>
    <s v="BT-11680"/>
    <s v="Jasper Cacioppo"/>
    <s v="Consumer"/>
    <x v="0"/>
    <x v="169"/>
    <x v="1"/>
    <n v="92503"/>
    <x v="1"/>
    <s v="OFF-AR-10004757"/>
    <x v="1"/>
    <s v="Art"/>
    <x v="346"/>
    <x v="294"/>
    <n v="3"/>
    <n v="0"/>
    <x v="3172"/>
    <s v="low"/>
    <s v="Next time"/>
    <s v="Jasper Cacioppo"/>
    <s v="OFF-AR-10004757"/>
    <s v="Office Supplies"/>
  </r>
  <r>
    <n v="3687"/>
    <x v="1820"/>
    <x v="180"/>
    <d v="2016-12-19T00:00:00"/>
    <s v="Standard Class"/>
    <s v="JC-15340"/>
    <s v="Dean Braden"/>
    <s v="Consumer"/>
    <x v="0"/>
    <x v="370"/>
    <x v="2"/>
    <n v="34952"/>
    <x v="0"/>
    <s v="OFF-BI-10004140"/>
    <x v="1"/>
    <s v="Binders"/>
    <x v="307"/>
    <x v="986"/>
    <n v="2"/>
    <n v="0.7"/>
    <x v="3173"/>
    <s v="low"/>
    <s v="Next time"/>
    <s v="Dean Braden"/>
    <s v="OFF-BI-10004140"/>
    <s v="Office Supplies"/>
  </r>
  <r>
    <n v="3688"/>
    <x v="1821"/>
    <x v="244"/>
    <d v="2016-05-24T00:00:00"/>
    <s v="Standard Class"/>
    <s v="DB-13210"/>
    <s v="Denny Ordway"/>
    <s v="Consumer"/>
    <x v="0"/>
    <x v="123"/>
    <x v="16"/>
    <n v="85204"/>
    <x v="1"/>
    <s v="OFF-PA-10002479"/>
    <x v="1"/>
    <s v="Paper"/>
    <x v="219"/>
    <x v="863"/>
    <n v="6"/>
    <n v="0.2"/>
    <x v="897"/>
    <s v="low"/>
    <s v="Next time"/>
    <s v="Denny Ordway"/>
    <s v="OFF-PA-10002479"/>
    <s v="Office Supplies"/>
  </r>
  <r>
    <n v="3689"/>
    <x v="1822"/>
    <x v="455"/>
    <d v="2017-06-05T00:00:00"/>
    <s v="Second Class"/>
    <s v="DO-13435"/>
    <s v="Denny Ordway"/>
    <s v="Consumer"/>
    <x v="0"/>
    <x v="123"/>
    <x v="16"/>
    <n v="85204"/>
    <x v="1"/>
    <s v="OFF-EN-10001141"/>
    <x v="1"/>
    <s v="Envelopes"/>
    <x v="598"/>
    <x v="2836"/>
    <n v="5"/>
    <n v="0.2"/>
    <x v="3174"/>
    <s v="low"/>
    <s v="Next time"/>
    <s v="Denny Ordway"/>
    <s v="OFF-EN-10001141"/>
    <s v="Office Supplies"/>
  </r>
  <r>
    <n v="3690"/>
    <x v="1822"/>
    <x v="455"/>
    <d v="2017-06-05T00:00:00"/>
    <s v="Second Class"/>
    <s v="DO-13435"/>
    <s v="Frank Atkinson"/>
    <s v="Corporate"/>
    <x v="0"/>
    <x v="60"/>
    <x v="22"/>
    <n v="80219"/>
    <x v="1"/>
    <s v="TEC-MA-10000597"/>
    <x v="2"/>
    <s v="Machines"/>
    <x v="1299"/>
    <x v="2837"/>
    <n v="2"/>
    <n v="0.7"/>
    <x v="3175"/>
    <s v="low"/>
    <s v="Next time"/>
    <s v="Frank Atkinson"/>
    <s v="TEC-MA-10000597"/>
    <s v="Technology"/>
  </r>
  <r>
    <n v="3691"/>
    <x v="1823"/>
    <x v="628"/>
    <d v="2015-11-02T00:00:00"/>
    <s v="Second Class"/>
    <s v="FA-14230"/>
    <s v="Frank Atkinson"/>
    <s v="Corporate"/>
    <x v="0"/>
    <x v="60"/>
    <x v="22"/>
    <n v="80219"/>
    <x v="1"/>
    <s v="TEC-CO-10001571"/>
    <x v="2"/>
    <s v="Copiers"/>
    <x v="1563"/>
    <x v="2838"/>
    <n v="1"/>
    <n v="0.2"/>
    <x v="3176"/>
    <s v="low"/>
    <s v="Next time"/>
    <s v="Frank Atkinson"/>
    <s v="TEC-CO-10001571"/>
    <s v="Technology"/>
  </r>
  <r>
    <n v="3692"/>
    <x v="1823"/>
    <x v="628"/>
    <d v="2015-11-02T00:00:00"/>
    <s v="Second Class"/>
    <s v="FA-14230"/>
    <s v="Frank Atkinson"/>
    <s v="Corporate"/>
    <x v="0"/>
    <x v="60"/>
    <x v="22"/>
    <n v="80219"/>
    <x v="1"/>
    <s v="TEC-PH-10004531"/>
    <x v="2"/>
    <s v="Phones"/>
    <x v="721"/>
    <x v="2839"/>
    <n v="5"/>
    <n v="0.2"/>
    <x v="3177"/>
    <s v="low"/>
    <s v="Next time"/>
    <s v="Frank Atkinson"/>
    <s v="TEC-PH-10004531"/>
    <s v="Technology"/>
  </r>
  <r>
    <n v="3693"/>
    <x v="1823"/>
    <x v="628"/>
    <d v="2015-11-02T00:00:00"/>
    <s v="Second Class"/>
    <s v="FA-14230"/>
    <s v="Frank Atkinson"/>
    <s v="Corporate"/>
    <x v="0"/>
    <x v="60"/>
    <x v="22"/>
    <n v="80219"/>
    <x v="1"/>
    <s v="FUR-FU-10003026"/>
    <x v="0"/>
    <s v="Furnishings"/>
    <x v="1564"/>
    <x v="2840"/>
    <n v="4"/>
    <n v="0.2"/>
    <x v="3178"/>
    <s v="low"/>
    <s v="Next time"/>
    <s v="Frank Atkinson"/>
    <s v="FUR-FU-10003026"/>
    <s v="Furniture"/>
  </r>
  <r>
    <n v="3694"/>
    <x v="1823"/>
    <x v="628"/>
    <d v="2015-11-02T00:00:00"/>
    <s v="Second Class"/>
    <s v="FA-14230"/>
    <s v="Quincy Jones"/>
    <s v="Corporate"/>
    <x v="0"/>
    <x v="24"/>
    <x v="17"/>
    <n v="22153"/>
    <x v="0"/>
    <s v="OFF-BI-10002082"/>
    <x v="1"/>
    <s v="Binders"/>
    <x v="1182"/>
    <x v="2841"/>
    <n v="7"/>
    <n v="0"/>
    <x v="3179"/>
    <s v="low"/>
    <s v="Next time"/>
    <s v="Quincy Jones"/>
    <s v="OFF-BI-10002082"/>
    <s v="Office Supplies"/>
  </r>
  <r>
    <n v="3695"/>
    <x v="1824"/>
    <x v="680"/>
    <d v="2016-10-20T00:00:00"/>
    <s v="Standard Class"/>
    <s v="QJ-19255"/>
    <s v="Quincy Jones"/>
    <s v="Corporate"/>
    <x v="0"/>
    <x v="24"/>
    <x v="17"/>
    <n v="22153"/>
    <x v="0"/>
    <s v="OFF-EN-10002312"/>
    <x v="1"/>
    <s v="Envelopes"/>
    <x v="1462"/>
    <x v="2842"/>
    <n v="6"/>
    <n v="0"/>
    <x v="3180"/>
    <s v="low"/>
    <s v="Next time"/>
    <s v="Quincy Jones"/>
    <s v="OFF-EN-10002312"/>
    <s v="Office Supplies"/>
  </r>
  <r>
    <n v="3696"/>
    <x v="1824"/>
    <x v="680"/>
    <d v="2016-10-20T00:00:00"/>
    <s v="Standard Class"/>
    <s v="QJ-19255"/>
    <s v="Quincy Jones"/>
    <s v="Corporate"/>
    <x v="0"/>
    <x v="24"/>
    <x v="17"/>
    <n v="22153"/>
    <x v="0"/>
    <s v="OFF-AP-10000696"/>
    <x v="1"/>
    <s v="Appliances"/>
    <x v="336"/>
    <x v="1874"/>
    <n v="3"/>
    <n v="0"/>
    <x v="2018"/>
    <s v="low"/>
    <s v="Next time"/>
    <s v="Quincy Jones"/>
    <s v="OFF-AP-10000696"/>
    <s v="Office Supplies"/>
  </r>
  <r>
    <n v="3697"/>
    <x v="1824"/>
    <x v="680"/>
    <d v="2016-10-20T00:00:00"/>
    <s v="Standard Class"/>
    <s v="QJ-19255"/>
    <s v="Tony Chapman"/>
    <s v="Home Office"/>
    <x v="0"/>
    <x v="4"/>
    <x v="4"/>
    <n v="98115"/>
    <x v="1"/>
    <s v="FUR-FU-10000305"/>
    <x v="0"/>
    <s v="Furnishings"/>
    <x v="1446"/>
    <x v="1713"/>
    <n v="2"/>
    <n v="0"/>
    <x v="3181"/>
    <s v="low"/>
    <s v="Next time"/>
    <s v="Tony Chapman"/>
    <s v="FUR-FU-10000305"/>
    <s v="Furniture"/>
  </r>
  <r>
    <n v="3698"/>
    <x v="1825"/>
    <x v="902"/>
    <d v="2015-11-21T00:00:00"/>
    <s v="Second Class"/>
    <s v="TC-21475"/>
    <s v="Odella Nelson"/>
    <s v="Corporate"/>
    <x v="0"/>
    <x v="228"/>
    <x v="16"/>
    <n v="85281"/>
    <x v="1"/>
    <s v="OFF-ST-10001034"/>
    <x v="1"/>
    <s v="Storage"/>
    <x v="1565"/>
    <x v="2843"/>
    <n v="5"/>
    <n v="0.2"/>
    <x v="3182"/>
    <s v="low"/>
    <s v="Next time"/>
    <s v="Odella Nelson"/>
    <s v="OFF-ST-10001034"/>
    <s v="Office Supplies"/>
  </r>
  <r>
    <n v="3699"/>
    <x v="1826"/>
    <x v="103"/>
    <d v="2014-09-17T00:00:00"/>
    <s v="Standard Class"/>
    <s v="ON-18715"/>
    <s v="Alan Dominguez"/>
    <s v="Home Office"/>
    <x v="0"/>
    <x v="181"/>
    <x v="15"/>
    <n v="10701"/>
    <x v="3"/>
    <s v="TEC-AC-10004114"/>
    <x v="2"/>
    <s v="Accessories"/>
    <x v="375"/>
    <x v="2844"/>
    <n v="4"/>
    <n v="0"/>
    <x v="3183"/>
    <s v="low"/>
    <s v="Next time"/>
    <s v="Alan Dominguez"/>
    <s v="TEC-AC-10004114"/>
    <s v="Technology"/>
  </r>
  <r>
    <n v="3700"/>
    <x v="1827"/>
    <x v="38"/>
    <d v="2017-11-18T00:00:00"/>
    <s v="Second Class"/>
    <s v="AD-10180"/>
    <s v="Ann Chong"/>
    <s v="Corporate"/>
    <x v="0"/>
    <x v="30"/>
    <x v="15"/>
    <n v="14609"/>
    <x v="3"/>
    <s v="FUR-FU-10001602"/>
    <x v="0"/>
    <s v="Furnishings"/>
    <x v="766"/>
    <x v="2845"/>
    <n v="1"/>
    <n v="0"/>
    <x v="3184"/>
    <s v="low"/>
    <s v="Next time"/>
    <s v="Ann Chong"/>
    <s v="FUR-FU-10001602"/>
    <s v="Furniture"/>
  </r>
  <r>
    <n v="3701"/>
    <x v="1828"/>
    <x v="165"/>
    <d v="2017-12-29T00:00:00"/>
    <s v="Standard Class"/>
    <s v="AC-10615"/>
    <s v="Maureen Fritzler"/>
    <s v="Corporate"/>
    <x v="0"/>
    <x v="167"/>
    <x v="24"/>
    <n v="43615"/>
    <x v="3"/>
    <s v="FUR-FU-10002445"/>
    <x v="0"/>
    <s v="Furnishings"/>
    <x v="1448"/>
    <x v="2846"/>
    <n v="2"/>
    <n v="0.2"/>
    <x v="3185"/>
    <s v="low"/>
    <s v="Next time"/>
    <s v="Maureen Fritzler"/>
    <s v="FUR-FU-10002445"/>
    <s v="Furniture"/>
  </r>
  <r>
    <n v="3702"/>
    <x v="1829"/>
    <x v="850"/>
    <d v="2016-01-13T00:00:00"/>
    <s v="Second Class"/>
    <s v="MF-17665"/>
    <s v="Dave Hallsten"/>
    <s v="Corporate"/>
    <x v="0"/>
    <x v="27"/>
    <x v="19"/>
    <n v="35601"/>
    <x v="0"/>
    <s v="OFF-AR-10004269"/>
    <x v="1"/>
    <s v="Art"/>
    <x v="1550"/>
    <x v="2847"/>
    <n v="6"/>
    <n v="0"/>
    <x v="3186"/>
    <s v="low"/>
    <s v="Next time"/>
    <s v="Dave Hallsten"/>
    <s v="OFF-AR-10004269"/>
    <s v="Office Supplies"/>
  </r>
  <r>
    <n v="3703"/>
    <x v="1830"/>
    <x v="385"/>
    <d v="2015-06-19T00:00:00"/>
    <s v="Standard Class"/>
    <s v="DH-13075"/>
    <s v="Dave Hallsten"/>
    <s v="Corporate"/>
    <x v="0"/>
    <x v="27"/>
    <x v="19"/>
    <n v="35601"/>
    <x v="0"/>
    <s v="OFF-BI-10001249"/>
    <x v="1"/>
    <s v="Binders"/>
    <x v="1191"/>
    <x v="2848"/>
    <n v="3"/>
    <n v="0"/>
    <x v="3187"/>
    <s v="low"/>
    <s v="Next time"/>
    <s v="Dave Hallsten"/>
    <s v="OFF-BI-10001249"/>
    <s v="Office Supplies"/>
  </r>
  <r>
    <n v="3704"/>
    <x v="1830"/>
    <x v="385"/>
    <d v="2015-06-19T00:00:00"/>
    <s v="Standard Class"/>
    <s v="DH-13075"/>
    <s v="Dave Hallsten"/>
    <s v="Corporate"/>
    <x v="0"/>
    <x v="27"/>
    <x v="19"/>
    <n v="35601"/>
    <x v="0"/>
    <s v="TEC-CO-10004202"/>
    <x v="2"/>
    <s v="Copiers"/>
    <x v="844"/>
    <x v="2849"/>
    <n v="3"/>
    <n v="0"/>
    <x v="3188"/>
    <s v="low"/>
    <s v="Next time"/>
    <s v="Dave Hallsten"/>
    <s v="TEC-CO-10004202"/>
    <s v="Technology"/>
  </r>
  <r>
    <n v="3705"/>
    <x v="1830"/>
    <x v="385"/>
    <d v="2015-06-19T00:00:00"/>
    <s v="Standard Class"/>
    <s v="DH-13075"/>
    <s v="Dave Hallsten"/>
    <s v="Corporate"/>
    <x v="0"/>
    <x v="27"/>
    <x v="19"/>
    <n v="35601"/>
    <x v="0"/>
    <s v="OFF-PA-10003363"/>
    <x v="1"/>
    <s v="Paper"/>
    <x v="1529"/>
    <x v="56"/>
    <n v="5"/>
    <n v="0"/>
    <x v="56"/>
    <s v="low"/>
    <s v="Next time"/>
    <s v="Dave Hallsten"/>
    <s v="OFF-PA-10003363"/>
    <s v="Office Supplies"/>
  </r>
  <r>
    <n v="3706"/>
    <x v="1830"/>
    <x v="385"/>
    <d v="2015-06-19T00:00:00"/>
    <s v="Standard Class"/>
    <s v="DH-13075"/>
    <s v="Edward Nazzal"/>
    <s v="Consumer"/>
    <x v="0"/>
    <x v="61"/>
    <x v="5"/>
    <n v="75220"/>
    <x v="2"/>
    <s v="OFF-AR-10001915"/>
    <x v="1"/>
    <s v="Art"/>
    <x v="1057"/>
    <x v="358"/>
    <n v="3"/>
    <n v="0.2"/>
    <x v="3189"/>
    <s v="low"/>
    <s v="Next time"/>
    <s v="Edward Nazzal"/>
    <s v="OFF-AR-10001915"/>
    <s v="Office Supplies"/>
  </r>
  <r>
    <n v="3707"/>
    <x v="1831"/>
    <x v="257"/>
    <d v="2017-03-22T00:00:00"/>
    <s v="Standard Class"/>
    <s v="EN-13780"/>
    <s v="Saphhira Shifley"/>
    <s v="Corporate"/>
    <x v="0"/>
    <x v="279"/>
    <x v="5"/>
    <n v="75150"/>
    <x v="2"/>
    <s v="FUR-FU-10001940"/>
    <x v="0"/>
    <s v="Furnishings"/>
    <x v="222"/>
    <x v="2850"/>
    <n v="2"/>
    <n v="0.6"/>
    <x v="3190"/>
    <s v="low"/>
    <s v="Next time"/>
    <s v="Saphhira Shifley"/>
    <s v="FUR-FU-10001940"/>
    <s v="Furniture"/>
  </r>
  <r>
    <n v="3708"/>
    <x v="1832"/>
    <x v="533"/>
    <d v="2014-11-27T00:00:00"/>
    <s v="Standard Class"/>
    <s v="SS-20140"/>
    <s v="Saphhira Shifley"/>
    <s v="Corporate"/>
    <x v="0"/>
    <x v="279"/>
    <x v="5"/>
    <n v="75150"/>
    <x v="2"/>
    <s v="OFF-AP-10004336"/>
    <x v="1"/>
    <s v="Appliances"/>
    <x v="1040"/>
    <x v="2851"/>
    <n v="3"/>
    <n v="0.8"/>
    <x v="3191"/>
    <s v="low"/>
    <s v="Next time"/>
    <s v="Saphhira Shifley"/>
    <s v="OFF-AP-10004336"/>
    <s v="Office Supplies"/>
  </r>
  <r>
    <n v="3709"/>
    <x v="1832"/>
    <x v="533"/>
    <d v="2014-11-27T00:00:00"/>
    <s v="Standard Class"/>
    <s v="SS-20140"/>
    <s v="Saphhira Shifley"/>
    <s v="Corporate"/>
    <x v="0"/>
    <x v="279"/>
    <x v="5"/>
    <n v="75150"/>
    <x v="2"/>
    <s v="TEC-AC-10003709"/>
    <x v="2"/>
    <s v="Accessories"/>
    <x v="1413"/>
    <x v="2852"/>
    <n v="7"/>
    <n v="0.2"/>
    <x v="3192"/>
    <s v="low"/>
    <s v="Next time"/>
    <s v="Saphhira Shifley"/>
    <s v="TEC-AC-10003709"/>
    <s v="Technology"/>
  </r>
  <r>
    <n v="3710"/>
    <x v="1832"/>
    <x v="533"/>
    <d v="2014-11-27T00:00:00"/>
    <s v="Standard Class"/>
    <s v="SS-20140"/>
    <s v="Roland Schwarz"/>
    <s v="Corporate"/>
    <x v="0"/>
    <x v="1"/>
    <x v="1"/>
    <n v="90045"/>
    <x v="1"/>
    <s v="FUR-TA-10001705"/>
    <x v="0"/>
    <s v="Tables"/>
    <x v="215"/>
    <x v="2853"/>
    <n v="3"/>
    <n v="0.2"/>
    <x v="3193"/>
    <s v="low"/>
    <s v="Next time"/>
    <s v="Roland Schwarz"/>
    <s v="FUR-TA-10001705"/>
    <s v="Furniture"/>
  </r>
  <r>
    <n v="3711"/>
    <x v="1833"/>
    <x v="453"/>
    <d v="2017-10-17T00:00:00"/>
    <s v="First Class"/>
    <s v="RS-19765"/>
    <s v="Roland Schwarz"/>
    <s v="Corporate"/>
    <x v="0"/>
    <x v="1"/>
    <x v="1"/>
    <n v="90045"/>
    <x v="1"/>
    <s v="OFF-PA-10000675"/>
    <x v="1"/>
    <s v="Paper"/>
    <x v="1115"/>
    <x v="2854"/>
    <n v="5"/>
    <n v="0"/>
    <x v="3194"/>
    <s v="low"/>
    <s v="Next time"/>
    <s v="Roland Schwarz"/>
    <s v="OFF-PA-10000675"/>
    <s v="Office Supplies"/>
  </r>
  <r>
    <n v="3712"/>
    <x v="1833"/>
    <x v="453"/>
    <d v="2017-10-17T00:00:00"/>
    <s v="First Class"/>
    <s v="RS-19765"/>
    <s v="Joni Wasserman"/>
    <s v="Consumer"/>
    <x v="0"/>
    <x v="4"/>
    <x v="4"/>
    <n v="98103"/>
    <x v="1"/>
    <s v="TEC-AC-10000521"/>
    <x v="2"/>
    <s v="Accessories"/>
    <x v="1566"/>
    <x v="1034"/>
    <n v="1"/>
    <n v="0"/>
    <x v="1759"/>
    <s v="low"/>
    <s v="Next time"/>
    <s v="Joni Wasserman"/>
    <s v="TEC-AC-10000521"/>
    <s v="Technology"/>
  </r>
  <r>
    <n v="3713"/>
    <x v="1834"/>
    <x v="81"/>
    <d v="2017-04-24T00:00:00"/>
    <s v="First Class"/>
    <s v="JW-15955"/>
    <s v="Joni Wasserman"/>
    <s v="Consumer"/>
    <x v="0"/>
    <x v="4"/>
    <x v="4"/>
    <n v="98103"/>
    <x v="1"/>
    <s v="FUR-FU-10004622"/>
    <x v="0"/>
    <s v="Furnishings"/>
    <x v="795"/>
    <x v="2855"/>
    <n v="3"/>
    <n v="0"/>
    <x v="3195"/>
    <s v="low"/>
    <s v="Next time"/>
    <s v="Joni Wasserman"/>
    <s v="FUR-FU-10004622"/>
    <s v="Furniture"/>
  </r>
  <r>
    <n v="3714"/>
    <x v="1834"/>
    <x v="81"/>
    <d v="2017-04-24T00:00:00"/>
    <s v="First Class"/>
    <s v="JW-15955"/>
    <s v="Jim Karlsson"/>
    <s v="Consumer"/>
    <x v="0"/>
    <x v="175"/>
    <x v="4"/>
    <n v="98502"/>
    <x v="1"/>
    <s v="OFF-PA-10001954"/>
    <x v="1"/>
    <s v="Paper"/>
    <x v="600"/>
    <x v="1816"/>
    <n v="2"/>
    <n v="0"/>
    <x v="1957"/>
    <s v="low"/>
    <s v="Next time"/>
    <s v="Jim Karlsson"/>
    <s v="OFF-PA-10001954"/>
    <s v="Office Supplies"/>
  </r>
  <r>
    <n v="3715"/>
    <x v="1835"/>
    <x v="589"/>
    <d v="2014-12-10T00:00:00"/>
    <s v="Second Class"/>
    <s v="JK-15625"/>
    <s v="Jim Karlsson"/>
    <s v="Consumer"/>
    <x v="0"/>
    <x v="175"/>
    <x v="4"/>
    <n v="98502"/>
    <x v="1"/>
    <s v="FUR-CH-10002602"/>
    <x v="0"/>
    <s v="Chairs"/>
    <x v="291"/>
    <x v="884"/>
    <n v="5"/>
    <n v="0.2"/>
    <x v="2882"/>
    <s v="low"/>
    <s v="Next time"/>
    <s v="Jim Karlsson"/>
    <s v="FUR-CH-10002602"/>
    <s v="Furniture"/>
  </r>
  <r>
    <n v="3716"/>
    <x v="1835"/>
    <x v="589"/>
    <d v="2014-12-10T00:00:00"/>
    <s v="Second Class"/>
    <s v="JK-15625"/>
    <s v="Jesus Ocampo"/>
    <s v="Home Office"/>
    <x v="0"/>
    <x v="155"/>
    <x v="8"/>
    <n v="68104"/>
    <x v="2"/>
    <s v="OFF-FA-10004395"/>
    <x v="1"/>
    <s v="Fasteners"/>
    <x v="1201"/>
    <x v="2856"/>
    <n v="5"/>
    <n v="0"/>
    <x v="3196"/>
    <s v="low"/>
    <s v="Next time"/>
    <s v="Jesus Ocampo"/>
    <s v="OFF-FA-10004395"/>
    <s v="Office Supplies"/>
  </r>
  <r>
    <n v="3717"/>
    <x v="1836"/>
    <x v="148"/>
    <d v="2017-06-02T00:00:00"/>
    <s v="Standard Class"/>
    <s v="JO-15550"/>
    <s v="Theone Pippenger"/>
    <s v="Consumer"/>
    <x v="0"/>
    <x v="38"/>
    <x v="32"/>
    <n v="31907"/>
    <x v="0"/>
    <s v="OFF-SU-10003002"/>
    <x v="1"/>
    <s v="Supplies"/>
    <x v="1567"/>
    <x v="1310"/>
    <n v="2"/>
    <n v="0"/>
    <x v="3197"/>
    <s v="low"/>
    <s v="Next time"/>
    <s v="Theone Pippenger"/>
    <s v="OFF-SU-10003002"/>
    <s v="Office Supplies"/>
  </r>
  <r>
    <n v="3718"/>
    <x v="1837"/>
    <x v="251"/>
    <d v="2016-09-23T00:00:00"/>
    <s v="Standard Class"/>
    <s v="TP-21130"/>
    <s v="Theone Pippenger"/>
    <s v="Consumer"/>
    <x v="0"/>
    <x v="38"/>
    <x v="32"/>
    <n v="31907"/>
    <x v="0"/>
    <s v="TEC-AC-10002926"/>
    <x v="2"/>
    <s v="Accessories"/>
    <x v="1123"/>
    <x v="2857"/>
    <n v="5"/>
    <n v="0"/>
    <x v="3198"/>
    <s v="low"/>
    <s v="Next time"/>
    <s v="Theone Pippenger"/>
    <s v="TEC-AC-10002926"/>
    <s v="Technology"/>
  </r>
  <r>
    <n v="3719"/>
    <x v="1837"/>
    <x v="251"/>
    <d v="2016-09-23T00:00:00"/>
    <s v="Standard Class"/>
    <s v="TP-21130"/>
    <s v="Brendan Sweed"/>
    <s v="Corporate"/>
    <x v="0"/>
    <x v="38"/>
    <x v="14"/>
    <n v="47201"/>
    <x v="2"/>
    <s v="OFF-AR-10002656"/>
    <x v="1"/>
    <s v="Art"/>
    <x v="159"/>
    <x v="653"/>
    <n v="5"/>
    <n v="0"/>
    <x v="3199"/>
    <s v="low"/>
    <s v="Next time"/>
    <s v="Brendan Sweed"/>
    <s v="OFF-AR-10002656"/>
    <s v="Office Supplies"/>
  </r>
  <r>
    <n v="3720"/>
    <x v="1838"/>
    <x v="42"/>
    <d v="2016-09-23T00:00:00"/>
    <s v="Standard Class"/>
    <s v="BS-11590"/>
    <s v="Alejandro Ballentine"/>
    <s v="Home Office"/>
    <x v="0"/>
    <x v="25"/>
    <x v="35"/>
    <n v="39212"/>
    <x v="0"/>
    <s v="FUR-FU-10001918"/>
    <x v="0"/>
    <s v="Furnishings"/>
    <x v="283"/>
    <x v="2858"/>
    <n v="4"/>
    <n v="0"/>
    <x v="3200"/>
    <s v="low"/>
    <s v="Next time"/>
    <s v="Alejandro Ballentine"/>
    <s v="FUR-FU-10001918"/>
    <s v="Furniture"/>
  </r>
  <r>
    <n v="3721"/>
    <x v="1839"/>
    <x v="887"/>
    <d v="2016-12-24T00:00:00"/>
    <s v="Standard Class"/>
    <s v="AB-10255"/>
    <s v="Alejandro Ballentine"/>
    <s v="Home Office"/>
    <x v="0"/>
    <x v="25"/>
    <x v="35"/>
    <n v="39212"/>
    <x v="0"/>
    <s v="OFF-BI-10003910"/>
    <x v="1"/>
    <s v="Binders"/>
    <x v="8"/>
    <x v="735"/>
    <n v="2"/>
    <n v="0"/>
    <x v="3201"/>
    <s v="low"/>
    <s v="Next time"/>
    <s v="Alejandro Ballentine"/>
    <s v="OFF-BI-10003910"/>
    <s v="Office Supplies"/>
  </r>
  <r>
    <n v="3722"/>
    <x v="1839"/>
    <x v="887"/>
    <d v="2016-12-24T00:00:00"/>
    <s v="Standard Class"/>
    <s v="AB-10255"/>
    <s v="Frank Olsen"/>
    <s v="Consumer"/>
    <x v="0"/>
    <x v="12"/>
    <x v="5"/>
    <n v="77070"/>
    <x v="2"/>
    <s v="OFF-AR-10000122"/>
    <x v="1"/>
    <s v="Art"/>
    <x v="311"/>
    <x v="2859"/>
    <n v="8"/>
    <n v="0.2"/>
    <x v="3202"/>
    <s v="low"/>
    <s v="Next time"/>
    <s v="Frank Olsen"/>
    <s v="OFF-AR-10000122"/>
    <s v="Office Supplies"/>
  </r>
  <r>
    <n v="3723"/>
    <x v="1840"/>
    <x v="903"/>
    <d v="2017-11-26T00:00:00"/>
    <s v="Standard Class"/>
    <s v="FO-14305"/>
    <s v="Maureen Fritzler"/>
    <s v="Corporate"/>
    <x v="0"/>
    <x v="42"/>
    <x v="16"/>
    <n v="85023"/>
    <x v="1"/>
    <s v="OFF-BI-10004600"/>
    <x v="1"/>
    <s v="Binders"/>
    <x v="1486"/>
    <x v="2860"/>
    <n v="5"/>
    <n v="0.7"/>
    <x v="3203"/>
    <s v="low"/>
    <s v="Next time"/>
    <s v="Maureen Fritzler"/>
    <s v="OFF-BI-10004600"/>
    <s v="Office Supplies"/>
  </r>
  <r>
    <n v="3724"/>
    <x v="1841"/>
    <x v="125"/>
    <d v="2015-01-04T00:00:00"/>
    <s v="Standard Class"/>
    <s v="MF-17665"/>
    <s v="Sue Ann Reed"/>
    <s v="Consumer"/>
    <x v="0"/>
    <x v="22"/>
    <x v="10"/>
    <n v="60653"/>
    <x v="2"/>
    <s v="OFF-AR-10003045"/>
    <x v="1"/>
    <s v="Art"/>
    <x v="425"/>
    <x v="2559"/>
    <n v="3"/>
    <n v="0.2"/>
    <x v="2835"/>
    <s v="low"/>
    <s v="Next time"/>
    <s v="Sue Ann Reed"/>
    <s v="OFF-AR-10003045"/>
    <s v="Office Supplies"/>
  </r>
  <r>
    <n v="3725"/>
    <x v="1842"/>
    <x v="355"/>
    <d v="2017-04-05T00:00:00"/>
    <s v="First Class"/>
    <s v="SA-20830"/>
    <s v="Sally Hughsby"/>
    <s v="Corporate"/>
    <x v="0"/>
    <x v="60"/>
    <x v="22"/>
    <n v="80219"/>
    <x v="1"/>
    <s v="OFF-AP-10000252"/>
    <x v="1"/>
    <s v="Appliances"/>
    <x v="1251"/>
    <x v="690"/>
    <n v="2"/>
    <n v="0.2"/>
    <x v="3204"/>
    <s v="low"/>
    <s v="Next time"/>
    <s v="Sally Hughsby"/>
    <s v="OFF-AP-10000252"/>
    <s v="Office Supplies"/>
  </r>
  <r>
    <n v="3726"/>
    <x v="1843"/>
    <x v="482"/>
    <d v="2017-01-02T00:00:00"/>
    <s v="Standard Class"/>
    <s v="SH-19975"/>
    <s v="Janet Lee"/>
    <s v="Consumer"/>
    <x v="0"/>
    <x v="46"/>
    <x v="13"/>
    <n v="19711"/>
    <x v="3"/>
    <s v="OFF-ST-10001496"/>
    <x v="1"/>
    <s v="Storage"/>
    <x v="733"/>
    <x v="2861"/>
    <n v="2"/>
    <n v="0"/>
    <x v="3205"/>
    <s v="low"/>
    <s v="Next time"/>
    <s v="Janet Lee"/>
    <s v="OFF-ST-10001496"/>
    <s v="Office Supplies"/>
  </r>
  <r>
    <n v="3727"/>
    <x v="1844"/>
    <x v="410"/>
    <d v="2016-06-11T00:00:00"/>
    <s v="Standard Class"/>
    <s v="JL-15235"/>
    <s v="Janet Lee"/>
    <s v="Consumer"/>
    <x v="0"/>
    <x v="46"/>
    <x v="13"/>
    <n v="19711"/>
    <x v="3"/>
    <s v="OFF-AR-10000122"/>
    <x v="1"/>
    <s v="Art"/>
    <x v="311"/>
    <x v="946"/>
    <n v="2"/>
    <n v="0"/>
    <x v="3206"/>
    <s v="low"/>
    <s v="Next time"/>
    <s v="Janet Lee"/>
    <s v="OFF-AR-10000122"/>
    <s v="Office Supplies"/>
  </r>
  <r>
    <n v="3728"/>
    <x v="1844"/>
    <x v="410"/>
    <d v="2016-06-11T00:00:00"/>
    <s v="Standard Class"/>
    <s v="JL-15235"/>
    <s v="Janet Lee"/>
    <s v="Consumer"/>
    <x v="0"/>
    <x v="46"/>
    <x v="13"/>
    <n v="19711"/>
    <x v="3"/>
    <s v="OFF-LA-10000407"/>
    <x v="1"/>
    <s v="Labels"/>
    <x v="1495"/>
    <x v="1801"/>
    <n v="3"/>
    <n v="0"/>
    <x v="2557"/>
    <s v="low"/>
    <s v="Next time"/>
    <s v="Janet Lee"/>
    <s v="OFF-LA-10000407"/>
    <s v="Office Supplies"/>
  </r>
  <r>
    <n v="3729"/>
    <x v="1844"/>
    <x v="410"/>
    <d v="2016-06-11T00:00:00"/>
    <s v="Standard Class"/>
    <s v="JL-15235"/>
    <s v="Ken Heidel"/>
    <s v="Corporate"/>
    <x v="0"/>
    <x v="183"/>
    <x v="39"/>
    <n v="20735"/>
    <x v="3"/>
    <s v="OFF-ST-10004950"/>
    <x v="1"/>
    <s v="Storage"/>
    <x v="1009"/>
    <x v="108"/>
    <n v="2"/>
    <n v="0"/>
    <x v="3207"/>
    <s v="low"/>
    <s v="Next time"/>
    <s v="Ken Heidel"/>
    <s v="OFF-ST-10004950"/>
    <s v="Office Supplies"/>
  </r>
  <r>
    <n v="3730"/>
    <x v="1845"/>
    <x v="227"/>
    <d v="2015-09-23T00:00:00"/>
    <s v="Standard Class"/>
    <s v="KH-16630"/>
    <s v="Ken Heidel"/>
    <s v="Corporate"/>
    <x v="0"/>
    <x v="183"/>
    <x v="39"/>
    <n v="20735"/>
    <x v="3"/>
    <s v="OFF-ST-10004123"/>
    <x v="1"/>
    <s v="Storage"/>
    <x v="72"/>
    <x v="2862"/>
    <n v="7"/>
    <n v="0"/>
    <x v="232"/>
    <s v="low"/>
    <s v="Next time"/>
    <s v="Ken Heidel"/>
    <s v="OFF-ST-10004123"/>
    <s v="Office Supplies"/>
  </r>
  <r>
    <n v="3731"/>
    <x v="1845"/>
    <x v="227"/>
    <d v="2015-09-23T00:00:00"/>
    <s v="Standard Class"/>
    <s v="KH-16630"/>
    <s v="Ken Heidel"/>
    <s v="Corporate"/>
    <x v="0"/>
    <x v="183"/>
    <x v="39"/>
    <n v="20735"/>
    <x v="3"/>
    <s v="TEC-PH-10000730"/>
    <x v="2"/>
    <s v="Phones"/>
    <x v="1568"/>
    <x v="2863"/>
    <n v="1"/>
    <n v="0"/>
    <x v="3208"/>
    <s v="low"/>
    <s v="Next time"/>
    <s v="Ken Heidel"/>
    <s v="TEC-PH-10000730"/>
    <s v="Technology"/>
  </r>
  <r>
    <n v="3732"/>
    <x v="1845"/>
    <x v="227"/>
    <d v="2015-09-23T00:00:00"/>
    <s v="Standard Class"/>
    <s v="KH-16630"/>
    <s v="Ken Heidel"/>
    <s v="Corporate"/>
    <x v="0"/>
    <x v="183"/>
    <x v="39"/>
    <n v="20735"/>
    <x v="3"/>
    <s v="TEC-PH-10000895"/>
    <x v="2"/>
    <s v="Phones"/>
    <x v="1137"/>
    <x v="2864"/>
    <n v="7"/>
    <n v="0"/>
    <x v="3209"/>
    <s v="low"/>
    <s v="Good Performance"/>
    <s v="Ken Heidel"/>
    <s v="TEC-PH-10000895"/>
    <s v="Technology"/>
  </r>
  <r>
    <n v="3733"/>
    <x v="1845"/>
    <x v="227"/>
    <d v="2015-09-23T00:00:00"/>
    <s v="Standard Class"/>
    <s v="KH-16630"/>
    <s v="Ken Heidel"/>
    <s v="Corporate"/>
    <x v="0"/>
    <x v="183"/>
    <x v="39"/>
    <n v="20735"/>
    <x v="3"/>
    <s v="OFF-BI-10000962"/>
    <x v="1"/>
    <s v="Binders"/>
    <x v="1513"/>
    <x v="2865"/>
    <n v="4"/>
    <n v="0"/>
    <x v="3210"/>
    <s v="low"/>
    <s v="Next time"/>
    <s v="Ken Heidel"/>
    <s v="OFF-BI-10000962"/>
    <s v="Office Supplies"/>
  </r>
  <r>
    <n v="3734"/>
    <x v="1845"/>
    <x v="227"/>
    <d v="2015-09-23T00:00:00"/>
    <s v="Standard Class"/>
    <s v="KH-16630"/>
    <s v="Roland Murray"/>
    <s v="Consumer"/>
    <x v="0"/>
    <x v="20"/>
    <x v="15"/>
    <n v="10011"/>
    <x v="3"/>
    <s v="OFF-PA-10002254"/>
    <x v="1"/>
    <s v="Paper"/>
    <x v="146"/>
    <x v="970"/>
    <n v="1"/>
    <n v="0"/>
    <x v="1012"/>
    <s v="low"/>
    <s v="Next time"/>
    <s v="Roland Murray"/>
    <s v="OFF-PA-10002254"/>
    <s v="Office Supplies"/>
  </r>
  <r>
    <n v="3735"/>
    <x v="1846"/>
    <x v="904"/>
    <d v="2017-03-11T00:00:00"/>
    <s v="Second Class"/>
    <s v="RM-19750"/>
    <s v="Roland Murray"/>
    <s v="Consumer"/>
    <x v="0"/>
    <x v="20"/>
    <x v="15"/>
    <n v="10011"/>
    <x v="3"/>
    <s v="FUR-FU-10002554"/>
    <x v="0"/>
    <s v="Furnishings"/>
    <x v="921"/>
    <x v="2866"/>
    <n v="3"/>
    <n v="0"/>
    <x v="3211"/>
    <s v="low"/>
    <s v="Next time"/>
    <s v="Roland Murray"/>
    <s v="FUR-FU-10002554"/>
    <s v="Furniture"/>
  </r>
  <r>
    <n v="3736"/>
    <x v="1846"/>
    <x v="904"/>
    <d v="2017-03-11T00:00:00"/>
    <s v="Second Class"/>
    <s v="RM-19750"/>
    <s v="Vivian Mathis"/>
    <s v="Consumer"/>
    <x v="0"/>
    <x v="46"/>
    <x v="13"/>
    <n v="19711"/>
    <x v="3"/>
    <s v="TEC-PH-10000673"/>
    <x v="2"/>
    <s v="Phones"/>
    <x v="1405"/>
    <x v="2214"/>
    <n v="2"/>
    <n v="0"/>
    <x v="2403"/>
    <s v="low"/>
    <s v="Next time"/>
    <s v="Vivian Mathis"/>
    <s v="TEC-PH-10000673"/>
    <s v="Technology"/>
  </r>
  <r>
    <n v="3737"/>
    <x v="1847"/>
    <x v="716"/>
    <d v="2016-03-17T00:00:00"/>
    <s v="Same Day"/>
    <s v="VM-21835"/>
    <s v="Vivian Mathis"/>
    <s v="Consumer"/>
    <x v="0"/>
    <x v="46"/>
    <x v="13"/>
    <n v="19711"/>
    <x v="3"/>
    <s v="OFF-BI-10000962"/>
    <x v="1"/>
    <s v="Binders"/>
    <x v="1513"/>
    <x v="2867"/>
    <n v="2"/>
    <n v="0"/>
    <x v="3212"/>
    <s v="low"/>
    <s v="Next time"/>
    <s v="Vivian Mathis"/>
    <s v="OFF-BI-10000962"/>
    <s v="Office Supplies"/>
  </r>
  <r>
    <n v="3738"/>
    <x v="1847"/>
    <x v="716"/>
    <d v="2016-03-17T00:00:00"/>
    <s v="Same Day"/>
    <s v="VM-21835"/>
    <s v="Logan Haushalter"/>
    <s v="Consumer"/>
    <x v="0"/>
    <x v="25"/>
    <x v="12"/>
    <n v="49201"/>
    <x v="2"/>
    <s v="TEC-PH-10003988"/>
    <x v="2"/>
    <s v="Phones"/>
    <x v="47"/>
    <x v="2868"/>
    <n v="1"/>
    <n v="0"/>
    <x v="3213"/>
    <s v="low"/>
    <s v="Next time"/>
    <s v="Logan Haushalter"/>
    <s v="TEC-PH-10003988"/>
    <s v="Technology"/>
  </r>
  <r>
    <n v="3739"/>
    <x v="1848"/>
    <x v="10"/>
    <d v="2016-12-13T00:00:00"/>
    <s v="Standard Class"/>
    <s v="LH-17155"/>
    <s v="Logan Haushalter"/>
    <s v="Consumer"/>
    <x v="0"/>
    <x v="25"/>
    <x v="12"/>
    <n v="49201"/>
    <x v="2"/>
    <s v="TEC-AC-10001109"/>
    <x v="2"/>
    <s v="Accessories"/>
    <x v="1007"/>
    <x v="2759"/>
    <n v="2"/>
    <n v="0"/>
    <x v="3214"/>
    <s v="low"/>
    <s v="Next time"/>
    <s v="Logan Haushalter"/>
    <s v="TEC-AC-10001109"/>
    <s v="Technology"/>
  </r>
  <r>
    <n v="3740"/>
    <x v="1848"/>
    <x v="10"/>
    <d v="2016-12-13T00:00:00"/>
    <s v="Standard Class"/>
    <s v="LH-17155"/>
    <s v="Logan Haushalter"/>
    <s v="Consumer"/>
    <x v="0"/>
    <x v="25"/>
    <x v="12"/>
    <n v="49201"/>
    <x v="2"/>
    <s v="OFF-AP-10002311"/>
    <x v="1"/>
    <s v="Appliances"/>
    <x v="14"/>
    <x v="2869"/>
    <n v="1"/>
    <n v="0.1"/>
    <x v="3215"/>
    <s v="low"/>
    <s v="Next time"/>
    <s v="Logan Haushalter"/>
    <s v="OFF-AP-10002311"/>
    <s v="Office Supplies"/>
  </r>
  <r>
    <n v="3741"/>
    <x v="1848"/>
    <x v="10"/>
    <d v="2016-12-13T00:00:00"/>
    <s v="Standard Class"/>
    <s v="LH-17155"/>
    <s v="William Brown"/>
    <s v="Consumer"/>
    <x v="0"/>
    <x v="20"/>
    <x v="15"/>
    <n v="10011"/>
    <x v="3"/>
    <s v="OFF-EN-10001137"/>
    <x v="1"/>
    <s v="Envelopes"/>
    <x v="318"/>
    <x v="1045"/>
    <n v="4"/>
    <n v="0"/>
    <x v="1984"/>
    <s v="low"/>
    <s v="Next time"/>
    <s v="William Brown"/>
    <s v="OFF-EN-10001137"/>
    <s v="Office Supplies"/>
  </r>
  <r>
    <n v="3742"/>
    <x v="1849"/>
    <x v="804"/>
    <d v="2016-01-21T00:00:00"/>
    <s v="Standard Class"/>
    <s v="WB-21850"/>
    <s v="William Brown"/>
    <s v="Consumer"/>
    <x v="0"/>
    <x v="20"/>
    <x v="15"/>
    <n v="10011"/>
    <x v="3"/>
    <s v="OFF-PA-10004285"/>
    <x v="1"/>
    <s v="Paper"/>
    <x v="1268"/>
    <x v="1817"/>
    <n v="9"/>
    <n v="0"/>
    <x v="1958"/>
    <s v="low"/>
    <s v="Next time"/>
    <s v="William Brown"/>
    <s v="OFF-PA-10004285"/>
    <s v="Office Supplies"/>
  </r>
  <r>
    <n v="3743"/>
    <x v="1849"/>
    <x v="804"/>
    <d v="2016-01-21T00:00:00"/>
    <s v="Standard Class"/>
    <s v="WB-21850"/>
    <s v="William Brown"/>
    <s v="Consumer"/>
    <x v="0"/>
    <x v="20"/>
    <x v="15"/>
    <n v="10011"/>
    <x v="3"/>
    <s v="OFF-BI-10002225"/>
    <x v="1"/>
    <s v="Binders"/>
    <x v="340"/>
    <x v="361"/>
    <n v="3"/>
    <n v="0.2"/>
    <x v="373"/>
    <s v="low"/>
    <s v="Next time"/>
    <s v="William Brown"/>
    <s v="OFF-BI-10002225"/>
    <s v="Office Supplies"/>
  </r>
  <r>
    <n v="3744"/>
    <x v="1849"/>
    <x v="804"/>
    <d v="2016-01-21T00:00:00"/>
    <s v="Standard Class"/>
    <s v="WB-21850"/>
    <s v="Arthur Prichep"/>
    <s v="Consumer"/>
    <x v="0"/>
    <x v="371"/>
    <x v="20"/>
    <n v="29730"/>
    <x v="0"/>
    <s v="OFF-FA-10002763"/>
    <x v="1"/>
    <s v="Fasteners"/>
    <x v="1420"/>
    <x v="2870"/>
    <n v="3"/>
    <n v="0"/>
    <x v="3185"/>
    <s v="low"/>
    <s v="Next time"/>
    <s v="Arthur Prichep"/>
    <s v="OFF-FA-10002763"/>
    <s v="Office Supplies"/>
  </r>
  <r>
    <n v="3745"/>
    <x v="1850"/>
    <x v="745"/>
    <d v="2014-10-24T00:00:00"/>
    <s v="Same Day"/>
    <s v="AP-10915"/>
    <s v="Russell Applegate"/>
    <s v="Consumer"/>
    <x v="0"/>
    <x v="38"/>
    <x v="32"/>
    <n v="31907"/>
    <x v="0"/>
    <s v="OFF-ST-10003058"/>
    <x v="1"/>
    <s v="Storage"/>
    <x v="393"/>
    <x v="2871"/>
    <n v="5"/>
    <n v="0"/>
    <x v="3216"/>
    <s v="low"/>
    <s v="Next time"/>
    <s v="Russell Applegate"/>
    <s v="OFF-ST-10003058"/>
    <s v="Office Supplies"/>
  </r>
  <r>
    <n v="3746"/>
    <x v="1851"/>
    <x v="713"/>
    <d v="2016-09-28T00:00:00"/>
    <s v="Second Class"/>
    <s v="RA-19915"/>
    <s v="Russell Applegate"/>
    <s v="Consumer"/>
    <x v="0"/>
    <x v="38"/>
    <x v="32"/>
    <n v="31907"/>
    <x v="0"/>
    <s v="FUR-CH-10002084"/>
    <x v="0"/>
    <s v="Chairs"/>
    <x v="1249"/>
    <x v="2363"/>
    <n v="3"/>
    <n v="0"/>
    <x v="3217"/>
    <s v="low"/>
    <s v="Next time"/>
    <s v="Russell Applegate"/>
    <s v="FUR-CH-10002084"/>
    <s v="Furniture"/>
  </r>
  <r>
    <n v="3747"/>
    <x v="1851"/>
    <x v="713"/>
    <d v="2016-09-28T00:00:00"/>
    <s v="Second Class"/>
    <s v="RA-19915"/>
    <s v="Dan Reichenbach"/>
    <s v="Corporate"/>
    <x v="0"/>
    <x v="75"/>
    <x v="1"/>
    <n v="90301"/>
    <x v="1"/>
    <s v="FUR-FU-10002937"/>
    <x v="0"/>
    <s v="Furnishings"/>
    <x v="1060"/>
    <x v="1403"/>
    <n v="2"/>
    <n v="0"/>
    <x v="1479"/>
    <s v="low"/>
    <s v="Next time"/>
    <s v="Dan Reichenbach"/>
    <s v="FUR-FU-10002937"/>
    <s v="Furniture"/>
  </r>
  <r>
    <n v="3748"/>
    <x v="1852"/>
    <x v="151"/>
    <d v="2017-08-29T00:00:00"/>
    <s v="Second Class"/>
    <s v="DR-12880"/>
    <s v="Dan Reichenbach"/>
    <s v="Corporate"/>
    <x v="0"/>
    <x v="75"/>
    <x v="1"/>
    <n v="90301"/>
    <x v="1"/>
    <s v="OFF-AP-10001242"/>
    <x v="1"/>
    <s v="Appliances"/>
    <x v="1417"/>
    <x v="2872"/>
    <n v="4"/>
    <n v="0"/>
    <x v="3218"/>
    <s v="low"/>
    <s v="Next time"/>
    <s v="Dan Reichenbach"/>
    <s v="OFF-AP-10001242"/>
    <s v="Office Supplies"/>
  </r>
  <r>
    <n v="3749"/>
    <x v="1852"/>
    <x v="151"/>
    <d v="2017-08-29T00:00:00"/>
    <s v="Second Class"/>
    <s v="DR-12880"/>
    <s v="Dan Reichenbach"/>
    <s v="Corporate"/>
    <x v="0"/>
    <x v="75"/>
    <x v="1"/>
    <n v="90301"/>
    <x v="1"/>
    <s v="TEC-CO-10001571"/>
    <x v="2"/>
    <s v="Copiers"/>
    <x v="1563"/>
    <x v="2873"/>
    <n v="2"/>
    <n v="0.2"/>
    <x v="3219"/>
    <s v="low"/>
    <s v="Next time"/>
    <s v="Dan Reichenbach"/>
    <s v="TEC-CO-10001571"/>
    <s v="Technology"/>
  </r>
  <r>
    <n v="3750"/>
    <x v="1852"/>
    <x v="151"/>
    <d v="2017-08-29T00:00:00"/>
    <s v="Second Class"/>
    <s v="DR-12880"/>
    <s v="Dan Reichenbach"/>
    <s v="Corporate"/>
    <x v="0"/>
    <x v="75"/>
    <x v="1"/>
    <n v="90301"/>
    <x v="1"/>
    <s v="OFF-SU-10002503"/>
    <x v="1"/>
    <s v="Supplies"/>
    <x v="675"/>
    <x v="158"/>
    <n v="5"/>
    <n v="0"/>
    <x v="3220"/>
    <s v="low"/>
    <s v="Next time"/>
    <s v="Dan Reichenbach"/>
    <s v="OFF-SU-10002503"/>
    <s v="Office Supplies"/>
  </r>
  <r>
    <n v="3751"/>
    <x v="1852"/>
    <x v="151"/>
    <d v="2017-08-29T00:00:00"/>
    <s v="Second Class"/>
    <s v="DR-12880"/>
    <s v="Dan Reichenbach"/>
    <s v="Corporate"/>
    <x v="0"/>
    <x v="75"/>
    <x v="1"/>
    <n v="90301"/>
    <x v="1"/>
    <s v="FUR-CH-10004886"/>
    <x v="0"/>
    <s v="Chairs"/>
    <x v="371"/>
    <x v="2145"/>
    <n v="3"/>
    <n v="0.2"/>
    <x v="2321"/>
    <s v="low"/>
    <s v="Next time"/>
    <s v="Dan Reichenbach"/>
    <s v="FUR-CH-10004886"/>
    <s v="Furniture"/>
  </r>
  <r>
    <n v="3752"/>
    <x v="1852"/>
    <x v="151"/>
    <d v="2017-08-29T00:00:00"/>
    <s v="Second Class"/>
    <s v="DR-12880"/>
    <s v="Dan Reichenbach"/>
    <s v="Corporate"/>
    <x v="0"/>
    <x v="75"/>
    <x v="1"/>
    <n v="90301"/>
    <x v="1"/>
    <s v="OFF-PA-10001289"/>
    <x v="1"/>
    <s v="Paper"/>
    <x v="961"/>
    <x v="2207"/>
    <n v="3"/>
    <n v="0"/>
    <x v="2393"/>
    <s v="low"/>
    <s v="Next time"/>
    <s v="Dan Reichenbach"/>
    <s v="OFF-PA-10001289"/>
    <s v="Office Supplies"/>
  </r>
  <r>
    <n v="3753"/>
    <x v="1852"/>
    <x v="151"/>
    <d v="2017-08-29T00:00:00"/>
    <s v="Second Class"/>
    <s v="DR-12880"/>
    <s v="Dan Reichenbach"/>
    <s v="Corporate"/>
    <x v="0"/>
    <x v="75"/>
    <x v="1"/>
    <n v="90301"/>
    <x v="1"/>
    <s v="OFF-BI-10003650"/>
    <x v="1"/>
    <s v="Binders"/>
    <x v="115"/>
    <x v="841"/>
    <n v="2"/>
    <n v="0.2"/>
    <x v="876"/>
    <s v="low"/>
    <s v="Next time"/>
    <s v="Dan Reichenbach"/>
    <s v="OFF-BI-10003650"/>
    <s v="Office Supplies"/>
  </r>
  <r>
    <n v="3754"/>
    <x v="1852"/>
    <x v="151"/>
    <d v="2017-08-29T00:00:00"/>
    <s v="Second Class"/>
    <s v="DR-12880"/>
    <s v="Dan Reichenbach"/>
    <s v="Corporate"/>
    <x v="0"/>
    <x v="75"/>
    <x v="1"/>
    <n v="90301"/>
    <x v="1"/>
    <s v="OFF-ST-10001370"/>
    <x v="1"/>
    <s v="Storage"/>
    <x v="1032"/>
    <x v="1367"/>
    <n v="5"/>
    <n v="0"/>
    <x v="766"/>
    <s v="low"/>
    <s v="Next time"/>
    <s v="Dan Reichenbach"/>
    <s v="OFF-ST-10001370"/>
    <s v="Office Supplies"/>
  </r>
  <r>
    <n v="3755"/>
    <x v="1852"/>
    <x v="151"/>
    <d v="2017-08-29T00:00:00"/>
    <s v="Second Class"/>
    <s v="DR-12880"/>
    <s v="Jason Gross"/>
    <s v="Corporate"/>
    <x v="0"/>
    <x v="372"/>
    <x v="5"/>
    <n v="79762"/>
    <x v="2"/>
    <s v="OFF-PA-10001892"/>
    <x v="1"/>
    <s v="Paper"/>
    <x v="823"/>
    <x v="2874"/>
    <n v="7"/>
    <n v="0.2"/>
    <x v="3221"/>
    <s v="low"/>
    <s v="Next time"/>
    <s v="Jason Gross"/>
    <s v="OFF-PA-10001892"/>
    <s v="Office Supplies"/>
  </r>
  <r>
    <n v="3756"/>
    <x v="1853"/>
    <x v="840"/>
    <d v="2016-03-06T00:00:00"/>
    <s v="First Class"/>
    <s v="JG-15310"/>
    <s v="Jason Gross"/>
    <s v="Corporate"/>
    <x v="0"/>
    <x v="372"/>
    <x v="5"/>
    <n v="79762"/>
    <x v="2"/>
    <s v="FUR-CH-10004983"/>
    <x v="0"/>
    <s v="Chairs"/>
    <x v="1569"/>
    <x v="2875"/>
    <n v="5"/>
    <n v="0.3"/>
    <x v="3222"/>
    <s v="low"/>
    <s v="Next time"/>
    <s v="Jason Gross"/>
    <s v="FUR-CH-10004983"/>
    <s v="Furniture"/>
  </r>
  <r>
    <n v="3757"/>
    <x v="1853"/>
    <x v="840"/>
    <d v="2016-03-06T00:00:00"/>
    <s v="First Class"/>
    <s v="JG-15310"/>
    <s v="Lena Cacioppo"/>
    <s v="Consumer"/>
    <x v="0"/>
    <x v="46"/>
    <x v="24"/>
    <n v="43055"/>
    <x v="3"/>
    <s v="OFF-AR-10001615"/>
    <x v="1"/>
    <s v="Art"/>
    <x v="1488"/>
    <x v="2876"/>
    <n v="7"/>
    <n v="0.2"/>
    <x v="3223"/>
    <s v="low"/>
    <s v="Next time"/>
    <s v="Lena Cacioppo"/>
    <s v="OFF-AR-10001615"/>
    <s v="Office Supplies"/>
  </r>
  <r>
    <n v="3758"/>
    <x v="1854"/>
    <x v="905"/>
    <d v="2016-03-04T00:00:00"/>
    <s v="Standard Class"/>
    <s v="LC-16870"/>
    <s v="George Bell"/>
    <s v="Corporate"/>
    <x v="0"/>
    <x v="1"/>
    <x v="1"/>
    <n v="90049"/>
    <x v="1"/>
    <s v="OFF-AR-10003602"/>
    <x v="1"/>
    <s v="Art"/>
    <x v="242"/>
    <x v="2582"/>
    <n v="2"/>
    <n v="0"/>
    <x v="3089"/>
    <s v="low"/>
    <s v="Next time"/>
    <s v="George Bell"/>
    <s v="OFF-AR-10003602"/>
    <s v="Office Supplies"/>
  </r>
  <r>
    <n v="3759"/>
    <x v="1855"/>
    <x v="227"/>
    <d v="2015-09-23T00:00:00"/>
    <s v="Standard Class"/>
    <s v="GB-14530"/>
    <s v="George Bell"/>
    <s v="Corporate"/>
    <x v="0"/>
    <x v="1"/>
    <x v="1"/>
    <n v="90049"/>
    <x v="1"/>
    <s v="OFF-SU-10004782"/>
    <x v="1"/>
    <s v="Supplies"/>
    <x v="1557"/>
    <x v="2877"/>
    <n v="2"/>
    <n v="0"/>
    <x v="3224"/>
    <s v="low"/>
    <s v="Next time"/>
    <s v="George Bell"/>
    <s v="OFF-SU-10004782"/>
    <s v="Office Supplies"/>
  </r>
  <r>
    <n v="3760"/>
    <x v="1855"/>
    <x v="227"/>
    <d v="2015-09-23T00:00:00"/>
    <s v="Standard Class"/>
    <s v="GB-14530"/>
    <s v="George Bell"/>
    <s v="Corporate"/>
    <x v="0"/>
    <x v="1"/>
    <x v="1"/>
    <n v="90049"/>
    <x v="1"/>
    <s v="FUR-FU-10001591"/>
    <x v="0"/>
    <s v="Furnishings"/>
    <x v="1110"/>
    <x v="2878"/>
    <n v="2"/>
    <n v="0"/>
    <x v="3225"/>
    <s v="low"/>
    <s v="Next time"/>
    <s v="George Bell"/>
    <s v="FUR-FU-10001591"/>
    <s v="Furniture"/>
  </r>
  <r>
    <n v="3761"/>
    <x v="1855"/>
    <x v="227"/>
    <d v="2015-09-23T00:00:00"/>
    <s v="Standard Class"/>
    <s v="GB-14530"/>
    <s v="Chloris Kastensmidt"/>
    <s v="Consumer"/>
    <x v="0"/>
    <x v="231"/>
    <x v="31"/>
    <n v="2149"/>
    <x v="3"/>
    <s v="OFF-PA-10000659"/>
    <x v="1"/>
    <s v="Paper"/>
    <x v="1295"/>
    <x v="2879"/>
    <n v="5"/>
    <n v="0"/>
    <x v="3226"/>
    <s v="low"/>
    <s v="Next time"/>
    <s v="Chloris Kastensmidt"/>
    <s v="OFF-PA-10000659"/>
    <s v="Office Supplies"/>
  </r>
  <r>
    <n v="3762"/>
    <x v="1856"/>
    <x v="605"/>
    <d v="2017-05-17T00:00:00"/>
    <s v="Standard Class"/>
    <s v="CK-12205"/>
    <s v="Theresa Swint"/>
    <s v="Corporate"/>
    <x v="0"/>
    <x v="373"/>
    <x v="6"/>
    <n v="53214"/>
    <x v="2"/>
    <s v="FUR-BO-10001337"/>
    <x v="0"/>
    <s v="Bookcases"/>
    <x v="430"/>
    <x v="1776"/>
    <n v="2"/>
    <n v="0"/>
    <x v="2559"/>
    <s v="low"/>
    <s v="Next time"/>
    <s v="Theresa Swint"/>
    <s v="FUR-BO-10001337"/>
    <s v="Furniture"/>
  </r>
  <r>
    <n v="3763"/>
    <x v="1857"/>
    <x v="572"/>
    <d v="2016-08-18T00:00:00"/>
    <s v="Second Class"/>
    <s v="TS-21160"/>
    <s v="Theresa Swint"/>
    <s v="Corporate"/>
    <x v="0"/>
    <x v="373"/>
    <x v="6"/>
    <n v="53214"/>
    <x v="2"/>
    <s v="OFF-BI-10003529"/>
    <x v="1"/>
    <s v="Binders"/>
    <x v="796"/>
    <x v="2880"/>
    <n v="3"/>
    <n v="0"/>
    <x v="3227"/>
    <s v="low"/>
    <s v="Next time"/>
    <s v="Theresa Swint"/>
    <s v="OFF-BI-10003529"/>
    <s v="Office Supplies"/>
  </r>
  <r>
    <n v="3764"/>
    <x v="1857"/>
    <x v="572"/>
    <d v="2016-08-18T00:00:00"/>
    <s v="Second Class"/>
    <s v="TS-21160"/>
    <s v="Michelle Huthwaite"/>
    <s v="Consumer"/>
    <x v="0"/>
    <x v="22"/>
    <x v="10"/>
    <n v="60623"/>
    <x v="2"/>
    <s v="OFF-BI-10002609"/>
    <x v="1"/>
    <s v="Binders"/>
    <x v="98"/>
    <x v="99"/>
    <n v="3"/>
    <n v="0.8"/>
    <x v="100"/>
    <s v="low"/>
    <s v="Next time"/>
    <s v="Michelle Huthwaite"/>
    <s v="OFF-BI-10002609"/>
    <s v="Office Supplies"/>
  </r>
  <r>
    <n v="3765"/>
    <x v="1858"/>
    <x v="906"/>
    <d v="2017-03-02T00:00:00"/>
    <s v="Standard Class"/>
    <s v="MH-18025"/>
    <s v="Dario Medina"/>
    <s v="Corporate"/>
    <x v="0"/>
    <x v="12"/>
    <x v="5"/>
    <n v="77036"/>
    <x v="2"/>
    <s v="FUR-TA-10004767"/>
    <x v="0"/>
    <s v="Tables"/>
    <x v="1156"/>
    <x v="2742"/>
    <n v="2"/>
    <n v="0.3"/>
    <x v="3228"/>
    <s v="low"/>
    <s v="Next time"/>
    <s v="Dario Medina"/>
    <s v="FUR-TA-10004767"/>
    <s v="Furniture"/>
  </r>
  <r>
    <n v="3766"/>
    <x v="1859"/>
    <x v="844"/>
    <d v="2016-03-25T00:00:00"/>
    <s v="Standard Class"/>
    <s v="DM-12955"/>
    <s v="Dario Medina"/>
    <s v="Corporate"/>
    <x v="0"/>
    <x v="12"/>
    <x v="5"/>
    <n v="77036"/>
    <x v="2"/>
    <s v="OFF-AR-10001868"/>
    <x v="1"/>
    <s v="Art"/>
    <x v="59"/>
    <x v="2000"/>
    <n v="1"/>
    <n v="0.2"/>
    <x v="1989"/>
    <s v="low"/>
    <s v="Next time"/>
    <s v="Dario Medina"/>
    <s v="OFF-AR-10001868"/>
    <s v="Office Supplies"/>
  </r>
  <r>
    <n v="3767"/>
    <x v="1859"/>
    <x v="844"/>
    <d v="2016-03-25T00:00:00"/>
    <s v="Standard Class"/>
    <s v="DM-12955"/>
    <s v="Joel Jenkins"/>
    <s v="Home Office"/>
    <x v="0"/>
    <x v="12"/>
    <x v="5"/>
    <n v="77036"/>
    <x v="2"/>
    <s v="TEC-PH-10004896"/>
    <x v="2"/>
    <s v="Phones"/>
    <x v="174"/>
    <x v="664"/>
    <n v="5"/>
    <n v="0.2"/>
    <x v="3229"/>
    <s v="low"/>
    <s v="Next time"/>
    <s v="Joel Jenkins"/>
    <s v="TEC-PH-10004896"/>
    <s v="Technology"/>
  </r>
  <r>
    <n v="3768"/>
    <x v="1860"/>
    <x v="575"/>
    <d v="2015-12-10T00:00:00"/>
    <s v="Second Class"/>
    <s v="JJ-15760"/>
    <s v="Ken Black"/>
    <s v="Corporate"/>
    <x v="0"/>
    <x v="146"/>
    <x v="2"/>
    <n v="33012"/>
    <x v="0"/>
    <s v="FUR-CH-10000988"/>
    <x v="0"/>
    <s v="Chairs"/>
    <x v="1141"/>
    <x v="2881"/>
    <n v="9"/>
    <n v="0.2"/>
    <x v="3230"/>
    <s v="low"/>
    <s v="Good Performance"/>
    <s v="Ken Black"/>
    <s v="FUR-CH-10000988"/>
    <s v="Furniture"/>
  </r>
  <r>
    <n v="3769"/>
    <x v="1861"/>
    <x v="757"/>
    <d v="2014-12-20T00:00:00"/>
    <s v="Second Class"/>
    <s v="KB-16585"/>
    <s v="Ken Black"/>
    <s v="Corporate"/>
    <x v="0"/>
    <x v="146"/>
    <x v="2"/>
    <n v="33012"/>
    <x v="0"/>
    <s v="OFF-FA-10000490"/>
    <x v="1"/>
    <s v="Fasteners"/>
    <x v="310"/>
    <x v="2882"/>
    <n v="2"/>
    <n v="0.2"/>
    <x v="2445"/>
    <s v="low"/>
    <s v="Next time"/>
    <s v="Ken Black"/>
    <s v="OFF-FA-10000490"/>
    <s v="Office Supplies"/>
  </r>
  <r>
    <n v="3770"/>
    <x v="1861"/>
    <x v="757"/>
    <d v="2014-12-20T00:00:00"/>
    <s v="Second Class"/>
    <s v="KB-16585"/>
    <s v="Charles McCrossin"/>
    <s v="Consumer"/>
    <x v="0"/>
    <x v="8"/>
    <x v="1"/>
    <n v="94122"/>
    <x v="1"/>
    <s v="FUR-TA-10004256"/>
    <x v="0"/>
    <s v="Tables"/>
    <x v="489"/>
    <x v="2883"/>
    <n v="6"/>
    <n v="0.2"/>
    <x v="3231"/>
    <s v="high"/>
    <s v="Next time"/>
    <s v="Charles Mccrossin"/>
    <s v="FUR-TA-10004256"/>
    <s v="Furniture"/>
  </r>
  <r>
    <n v="3771"/>
    <x v="1862"/>
    <x v="907"/>
    <d v="2016-12-21T00:00:00"/>
    <s v="Standard Class"/>
    <s v="CM-12160"/>
    <s v="Filia McAdams"/>
    <s v="Corporate"/>
    <x v="0"/>
    <x v="10"/>
    <x v="9"/>
    <n v="19140"/>
    <x v="3"/>
    <s v="OFF-ST-10004804"/>
    <x v="1"/>
    <s v="Storage"/>
    <x v="233"/>
    <x v="249"/>
    <n v="2"/>
    <n v="0.2"/>
    <x v="252"/>
    <s v="low"/>
    <s v="Next time"/>
    <s v="Filia Mcadams"/>
    <s v="OFF-ST-10004804"/>
    <s v="Office Supplies"/>
  </r>
  <r>
    <n v="3772"/>
    <x v="1863"/>
    <x v="536"/>
    <d v="2016-05-17T00:00:00"/>
    <s v="Standard Class"/>
    <s v="FM-14215"/>
    <s v="Roland Fjeld"/>
    <s v="Consumer"/>
    <x v="0"/>
    <x v="29"/>
    <x v="20"/>
    <n v="29203"/>
    <x v="0"/>
    <s v="TEC-AC-10000023"/>
    <x v="2"/>
    <s v="Accessories"/>
    <x v="909"/>
    <x v="2884"/>
    <n v="3"/>
    <n v="0"/>
    <x v="3232"/>
    <s v="low"/>
    <s v="Next time"/>
    <s v="Roland Fjeld"/>
    <s v="TEC-AC-10000023"/>
    <s v="Technology"/>
  </r>
  <r>
    <n v="3773"/>
    <x v="1864"/>
    <x v="908"/>
    <d v="2014-08-11T00:00:00"/>
    <s v="Second Class"/>
    <s v="RF-19735"/>
    <s v="Jay Kimmel"/>
    <s v="Consumer"/>
    <x v="0"/>
    <x v="100"/>
    <x v="2"/>
    <n v="33180"/>
    <x v="0"/>
    <s v="OFF-FA-10001332"/>
    <x v="1"/>
    <s v="Fasteners"/>
    <x v="1570"/>
    <x v="2721"/>
    <n v="3"/>
    <n v="0.2"/>
    <x v="3233"/>
    <s v="low"/>
    <s v="Next time"/>
    <s v="Jay Kimmel"/>
    <s v="OFF-FA-10001332"/>
    <s v="Office Supplies"/>
  </r>
  <r>
    <n v="3774"/>
    <x v="1865"/>
    <x v="909"/>
    <d v="2014-04-13T00:00:00"/>
    <s v="Second Class"/>
    <s v="JK-15370"/>
    <s v="Jay Kimmel"/>
    <s v="Consumer"/>
    <x v="0"/>
    <x v="100"/>
    <x v="2"/>
    <n v="33180"/>
    <x v="0"/>
    <s v="TEC-AC-10002001"/>
    <x v="2"/>
    <s v="Accessories"/>
    <x v="265"/>
    <x v="2885"/>
    <n v="3"/>
    <n v="0.2"/>
    <x v="3234"/>
    <s v="low"/>
    <s v="Next time"/>
    <s v="Jay Kimmel"/>
    <s v="TEC-AC-10002001"/>
    <s v="Technology"/>
  </r>
  <r>
    <n v="3775"/>
    <x v="1865"/>
    <x v="909"/>
    <d v="2014-04-13T00:00:00"/>
    <s v="Second Class"/>
    <s v="JK-15370"/>
    <s v="Jay Kimmel"/>
    <s v="Consumer"/>
    <x v="0"/>
    <x v="100"/>
    <x v="2"/>
    <n v="33180"/>
    <x v="0"/>
    <s v="OFF-PA-10000029"/>
    <x v="1"/>
    <s v="Paper"/>
    <x v="811"/>
    <x v="559"/>
    <n v="2"/>
    <n v="0.2"/>
    <x v="572"/>
    <s v="low"/>
    <s v="Next time"/>
    <s v="Jay Kimmel"/>
    <s v="OFF-PA-10000029"/>
    <s v="Office Supplies"/>
  </r>
  <r>
    <n v="3776"/>
    <x v="1865"/>
    <x v="909"/>
    <d v="2014-04-13T00:00:00"/>
    <s v="Second Class"/>
    <s v="JK-15370"/>
    <s v="Jay Kimmel"/>
    <s v="Consumer"/>
    <x v="0"/>
    <x v="100"/>
    <x v="2"/>
    <n v="33180"/>
    <x v="0"/>
    <s v="TEC-AC-10001874"/>
    <x v="2"/>
    <s v="Accessories"/>
    <x v="1571"/>
    <x v="2886"/>
    <n v="7"/>
    <n v="0.2"/>
    <x v="3235"/>
    <s v="low"/>
    <s v="Next time"/>
    <s v="Jay Kimmel"/>
    <s v="TEC-AC-10001874"/>
    <s v="Technology"/>
  </r>
  <r>
    <n v="3777"/>
    <x v="1865"/>
    <x v="909"/>
    <d v="2014-04-13T00:00:00"/>
    <s v="Second Class"/>
    <s v="JK-15370"/>
    <s v="Julia Barnett"/>
    <s v="Home Office"/>
    <x v="0"/>
    <x v="374"/>
    <x v="1"/>
    <n v="91911"/>
    <x v="1"/>
    <s v="FUR-FU-10002298"/>
    <x v="0"/>
    <s v="Furnishings"/>
    <x v="1305"/>
    <x v="16"/>
    <n v="6"/>
    <n v="0"/>
    <x v="3236"/>
    <s v="low"/>
    <s v="Next time"/>
    <s v="Julia Barnett"/>
    <s v="FUR-FU-10002298"/>
    <s v="Furniture"/>
  </r>
  <r>
    <n v="3778"/>
    <x v="1866"/>
    <x v="910"/>
    <d v="2015-05-08T00:00:00"/>
    <s v="Standard Class"/>
    <s v="JB-16045"/>
    <s v="Parhena Norris"/>
    <s v="Home Office"/>
    <x v="0"/>
    <x v="100"/>
    <x v="2"/>
    <n v="33180"/>
    <x v="0"/>
    <s v="TEC-PH-10002564"/>
    <x v="2"/>
    <s v="Phones"/>
    <x v="985"/>
    <x v="973"/>
    <n v="3"/>
    <n v="0.2"/>
    <x v="3237"/>
    <s v="low"/>
    <s v="Next time"/>
    <s v="Parhena Norris"/>
    <s v="TEC-PH-10002564"/>
    <s v="Technology"/>
  </r>
  <r>
    <n v="3779"/>
    <x v="1867"/>
    <x v="329"/>
    <d v="2017-12-02T00:00:00"/>
    <s v="Second Class"/>
    <s v="PN-18775"/>
    <s v="Luke Foster"/>
    <s v="Consumer"/>
    <x v="0"/>
    <x v="20"/>
    <x v="15"/>
    <n v="10035"/>
    <x v="3"/>
    <s v="OFF-PA-10003465"/>
    <x v="1"/>
    <s v="Paper"/>
    <x v="423"/>
    <x v="2428"/>
    <n v="2"/>
    <n v="0"/>
    <x v="2672"/>
    <s v="low"/>
    <s v="Next time"/>
    <s v="Luke Foster"/>
    <s v="OFF-PA-10003465"/>
    <s v="Office Supplies"/>
  </r>
  <r>
    <n v="3780"/>
    <x v="1868"/>
    <x v="911"/>
    <d v="2017-02-20T00:00:00"/>
    <s v="Standard Class"/>
    <s v="LF-17185"/>
    <s v="Rick Huthwaite"/>
    <s v="Home Office"/>
    <x v="0"/>
    <x v="375"/>
    <x v="41"/>
    <n v="66502"/>
    <x v="2"/>
    <s v="TEC-PH-10000038"/>
    <x v="2"/>
    <s v="Phones"/>
    <x v="1065"/>
    <x v="2887"/>
    <n v="2"/>
    <n v="0"/>
    <x v="3238"/>
    <s v="low"/>
    <s v="Next time"/>
    <s v="Rick Huthwaite"/>
    <s v="TEC-PH-10000038"/>
    <s v="Technology"/>
  </r>
  <r>
    <n v="3781"/>
    <x v="1869"/>
    <x v="912"/>
    <d v="2014-11-20T00:00:00"/>
    <s v="Standard Class"/>
    <s v="RH-19510"/>
    <s v="Matt Collins"/>
    <s v="Consumer"/>
    <x v="0"/>
    <x v="10"/>
    <x v="9"/>
    <n v="19120"/>
    <x v="3"/>
    <s v="TEC-PH-10003072"/>
    <x v="2"/>
    <s v="Phones"/>
    <x v="1319"/>
    <x v="2888"/>
    <n v="3"/>
    <n v="0.4"/>
    <x v="3239"/>
    <s v="low"/>
    <s v="Next time"/>
    <s v="Matt Collins"/>
    <s v="TEC-PH-10003072"/>
    <s v="Technology"/>
  </r>
  <r>
    <n v="3782"/>
    <x v="1870"/>
    <x v="584"/>
    <d v="2015-07-14T00:00:00"/>
    <s v="Second Class"/>
    <s v="MC-17575"/>
    <s v="Michael Nguyen"/>
    <s v="Consumer"/>
    <x v="0"/>
    <x v="26"/>
    <x v="18"/>
    <n v="38109"/>
    <x v="0"/>
    <s v="OFF-PA-10003424"/>
    <x v="1"/>
    <s v="Paper"/>
    <x v="1090"/>
    <x v="821"/>
    <n v="3"/>
    <n v="0.2"/>
    <x v="3240"/>
    <s v="low"/>
    <s v="Next time"/>
    <s v="Michael Nguyen"/>
    <s v="OFF-PA-10003424"/>
    <s v="Office Supplies"/>
  </r>
  <r>
    <n v="3783"/>
    <x v="1871"/>
    <x v="38"/>
    <d v="2017-11-16T00:00:00"/>
    <s v="Second Class"/>
    <s v="MN-17935"/>
    <s v="Michael Nguyen"/>
    <s v="Consumer"/>
    <x v="0"/>
    <x v="26"/>
    <x v="18"/>
    <n v="38109"/>
    <x v="0"/>
    <s v="OFF-ST-10003716"/>
    <x v="1"/>
    <s v="Storage"/>
    <x v="898"/>
    <x v="2889"/>
    <n v="4"/>
    <n v="0.2"/>
    <x v="3241"/>
    <s v="low"/>
    <s v="Next time"/>
    <s v="Michael Nguyen"/>
    <s v="OFF-ST-10003716"/>
    <s v="Office Supplies"/>
  </r>
  <r>
    <n v="3784"/>
    <x v="1871"/>
    <x v="38"/>
    <d v="2017-11-16T00:00:00"/>
    <s v="Second Class"/>
    <s v="MN-17935"/>
    <s v="Eugene Hildebrand"/>
    <s v="Home Office"/>
    <x v="0"/>
    <x v="2"/>
    <x v="2"/>
    <n v="33311"/>
    <x v="0"/>
    <s v="TEC-AC-10003590"/>
    <x v="2"/>
    <s v="Accessories"/>
    <x v="1102"/>
    <x v="2890"/>
    <n v="2"/>
    <n v="0.2"/>
    <x v="3242"/>
    <s v="low"/>
    <s v="Next time"/>
    <s v="Eugene Hildebrand"/>
    <s v="TEC-AC-10003590"/>
    <s v="Technology"/>
  </r>
  <r>
    <n v="3785"/>
    <x v="1872"/>
    <x v="689"/>
    <d v="2017-08-04T00:00:00"/>
    <s v="Standard Class"/>
    <s v="EH-14125"/>
    <s v="Tracy Collins"/>
    <s v="Home Office"/>
    <x v="0"/>
    <x v="38"/>
    <x v="24"/>
    <n v="43229"/>
    <x v="3"/>
    <s v="OFF-BI-10000494"/>
    <x v="1"/>
    <s v="Binders"/>
    <x v="1572"/>
    <x v="2891"/>
    <n v="2"/>
    <n v="0.7"/>
    <x v="3243"/>
    <s v="low"/>
    <s v="Next time"/>
    <s v="Tracy Collins"/>
    <s v="OFF-BI-10000494"/>
    <s v="Office Supplies"/>
  </r>
  <r>
    <n v="3786"/>
    <x v="1873"/>
    <x v="377"/>
    <d v="2017-12-30T00:00:00"/>
    <s v="Standard Class"/>
    <s v="TC-21535"/>
    <s v="Jonathan Doherty"/>
    <s v="Corporate"/>
    <x v="0"/>
    <x v="1"/>
    <x v="1"/>
    <n v="90045"/>
    <x v="1"/>
    <s v="OFF-ST-10002615"/>
    <x v="1"/>
    <s v="Storage"/>
    <x v="1436"/>
    <x v="2892"/>
    <n v="7"/>
    <n v="0"/>
    <x v="3244"/>
    <s v="low"/>
    <s v="Good Performance"/>
    <s v="Jonathan Doherty"/>
    <s v="OFF-ST-10002615"/>
    <s v="Office Supplies"/>
  </r>
  <r>
    <n v="3787"/>
    <x v="1874"/>
    <x v="731"/>
    <d v="2016-11-04T00:00:00"/>
    <s v="Standard Class"/>
    <s v="JD-15895"/>
    <s v="Ivan Liston"/>
    <s v="Consumer"/>
    <x v="0"/>
    <x v="12"/>
    <x v="5"/>
    <n v="77041"/>
    <x v="2"/>
    <s v="OFF-AR-10002804"/>
    <x v="1"/>
    <s v="Art"/>
    <x v="282"/>
    <x v="2893"/>
    <n v="1"/>
    <n v="0.2"/>
    <x v="3245"/>
    <s v="low"/>
    <s v="Next time"/>
    <s v="Ivan Liston"/>
    <s v="OFF-AR-10002804"/>
    <s v="Office Supplies"/>
  </r>
  <r>
    <n v="3788"/>
    <x v="1875"/>
    <x v="913"/>
    <d v="2016-09-09T00:00:00"/>
    <s v="Standard Class"/>
    <s v="IL-15100"/>
    <s v="Ivan Liston"/>
    <s v="Consumer"/>
    <x v="0"/>
    <x v="12"/>
    <x v="5"/>
    <n v="77041"/>
    <x v="2"/>
    <s v="OFF-AR-10001044"/>
    <x v="1"/>
    <s v="Art"/>
    <x v="1051"/>
    <x v="2894"/>
    <n v="3"/>
    <n v="0.2"/>
    <x v="3246"/>
    <s v="low"/>
    <s v="Next time"/>
    <s v="Ivan Liston"/>
    <s v="OFF-AR-10001044"/>
    <s v="Office Supplies"/>
  </r>
  <r>
    <n v="3789"/>
    <x v="1875"/>
    <x v="913"/>
    <d v="2016-09-09T00:00:00"/>
    <s v="Standard Class"/>
    <s v="IL-15100"/>
    <s v="Sean Wendt"/>
    <s v="Home Office"/>
    <x v="0"/>
    <x v="155"/>
    <x v="8"/>
    <n v="68104"/>
    <x v="2"/>
    <s v="OFF-FA-10000134"/>
    <x v="1"/>
    <s v="Fasteners"/>
    <x v="196"/>
    <x v="2895"/>
    <n v="5"/>
    <n v="0"/>
    <x v="3247"/>
    <s v="low"/>
    <s v="Next time"/>
    <s v="Sean Wendt"/>
    <s v="OFF-FA-10000134"/>
    <s v="Office Supplies"/>
  </r>
  <r>
    <n v="3790"/>
    <x v="1876"/>
    <x v="764"/>
    <d v="2016-04-21T00:00:00"/>
    <s v="Standard Class"/>
    <s v="SW-20350"/>
    <s v="Dennis Pardue"/>
    <s v="Home Office"/>
    <x v="0"/>
    <x v="1"/>
    <x v="1"/>
    <n v="90004"/>
    <x v="1"/>
    <s v="OFF-BI-10001670"/>
    <x v="1"/>
    <s v="Binders"/>
    <x v="443"/>
    <x v="2131"/>
    <n v="6"/>
    <n v="0.2"/>
    <x v="3248"/>
    <s v="low"/>
    <s v="Next time"/>
    <s v="Dennis Pardue"/>
    <s v="OFF-BI-10001670"/>
    <s v="Office Supplies"/>
  </r>
  <r>
    <n v="3791"/>
    <x v="1877"/>
    <x v="260"/>
    <d v="2014-07-11T00:00:00"/>
    <s v="Standard Class"/>
    <s v="DP-13390"/>
    <s v="Bill Tyler"/>
    <s v="Corporate"/>
    <x v="0"/>
    <x v="376"/>
    <x v="9"/>
    <n v="16602"/>
    <x v="3"/>
    <s v="OFF-BI-10000343"/>
    <x v="1"/>
    <s v="Binders"/>
    <x v="186"/>
    <x v="2896"/>
    <n v="3"/>
    <n v="0.7"/>
    <x v="3249"/>
    <s v="low"/>
    <s v="Next time"/>
    <s v="Bill Tyler"/>
    <s v="OFF-BI-10000343"/>
    <s v="Office Supplies"/>
  </r>
  <r>
    <n v="3792"/>
    <x v="1878"/>
    <x v="914"/>
    <d v="2015-02-28T00:00:00"/>
    <s v="First Class"/>
    <s v="BT-11395"/>
    <s v="Bill Tyler"/>
    <s v="Corporate"/>
    <x v="0"/>
    <x v="376"/>
    <x v="9"/>
    <n v="16602"/>
    <x v="3"/>
    <s v="OFF-AR-10002257"/>
    <x v="1"/>
    <s v="Art"/>
    <x v="1200"/>
    <x v="2897"/>
    <n v="6"/>
    <n v="0.2"/>
    <x v="3250"/>
    <s v="low"/>
    <s v="Next time"/>
    <s v="Bill Tyler"/>
    <s v="OFF-AR-10002257"/>
    <s v="Office Supplies"/>
  </r>
  <r>
    <n v="3793"/>
    <x v="1878"/>
    <x v="914"/>
    <d v="2015-02-28T00:00:00"/>
    <s v="First Class"/>
    <s v="BT-11395"/>
    <s v="Jeremy Ellison"/>
    <s v="Consumer"/>
    <x v="0"/>
    <x v="20"/>
    <x v="15"/>
    <n v="10024"/>
    <x v="3"/>
    <s v="OFF-AR-10001915"/>
    <x v="1"/>
    <s v="Art"/>
    <x v="1057"/>
    <x v="1400"/>
    <n v="3"/>
    <n v="0"/>
    <x v="1476"/>
    <s v="low"/>
    <s v="Next time"/>
    <s v="Jeremy Ellison"/>
    <s v="OFF-AR-10001915"/>
    <s v="Office Supplies"/>
  </r>
  <r>
    <n v="3794"/>
    <x v="1879"/>
    <x v="154"/>
    <d v="2015-12-01T00:00:00"/>
    <s v="Standard Class"/>
    <s v="JE-15475"/>
    <s v="Ed Jacobs"/>
    <s v="Consumer"/>
    <x v="0"/>
    <x v="70"/>
    <x v="1"/>
    <n v="92037"/>
    <x v="1"/>
    <s v="OFF-ST-10003692"/>
    <x v="1"/>
    <s v="Storage"/>
    <x v="1262"/>
    <x v="2898"/>
    <n v="1"/>
    <n v="0"/>
    <x v="2005"/>
    <s v="low"/>
    <s v="Next time"/>
    <s v="Ed Jacobs"/>
    <s v="OFF-ST-10003692"/>
    <s v="Office Supplies"/>
  </r>
  <r>
    <n v="3795"/>
    <x v="1880"/>
    <x v="915"/>
    <d v="2014-02-02T00:00:00"/>
    <s v="Standard Class"/>
    <s v="EJ-13720"/>
    <s v="Ed Jacobs"/>
    <s v="Consumer"/>
    <x v="0"/>
    <x v="70"/>
    <x v="1"/>
    <n v="92037"/>
    <x v="1"/>
    <s v="FUR-TA-10003469"/>
    <x v="0"/>
    <s v="Tables"/>
    <x v="1573"/>
    <x v="2899"/>
    <n v="3"/>
    <n v="0.2"/>
    <x v="3251"/>
    <s v="low"/>
    <s v="Next time"/>
    <s v="Ed Jacobs"/>
    <s v="FUR-TA-10003469"/>
    <s v="Furniture"/>
  </r>
  <r>
    <n v="3796"/>
    <x v="1880"/>
    <x v="915"/>
    <d v="2014-02-02T00:00:00"/>
    <s v="Standard Class"/>
    <s v="EJ-13720"/>
    <s v="Ed Jacobs"/>
    <s v="Consumer"/>
    <x v="0"/>
    <x v="70"/>
    <x v="1"/>
    <n v="92037"/>
    <x v="1"/>
    <s v="OFF-AR-10003179"/>
    <x v="1"/>
    <s v="Art"/>
    <x v="1574"/>
    <x v="2900"/>
    <n v="4"/>
    <n v="0"/>
    <x v="3252"/>
    <s v="low"/>
    <s v="Next time"/>
    <s v="Ed Jacobs"/>
    <s v="OFF-AR-10003179"/>
    <s v="Office Supplies"/>
  </r>
  <r>
    <n v="3797"/>
    <x v="1880"/>
    <x v="915"/>
    <d v="2014-02-02T00:00:00"/>
    <s v="Standard Class"/>
    <s v="EJ-13720"/>
    <s v="Bobby Elias"/>
    <s v="Consumer"/>
    <x v="0"/>
    <x v="100"/>
    <x v="2"/>
    <n v="33178"/>
    <x v="0"/>
    <s v="OFF-PA-10003395"/>
    <x v="1"/>
    <s v="Paper"/>
    <x v="656"/>
    <x v="1140"/>
    <n v="3"/>
    <n v="0.2"/>
    <x v="1185"/>
    <s v="low"/>
    <s v="Next time"/>
    <s v="Bobby Elias"/>
    <s v="OFF-PA-10003395"/>
    <s v="Office Supplies"/>
  </r>
  <r>
    <n v="3798"/>
    <x v="1881"/>
    <x v="397"/>
    <d v="2017-09-26T00:00:00"/>
    <s v="First Class"/>
    <s v="BE-11410"/>
    <s v="Kelly Lampkin"/>
    <s v="Corporate"/>
    <x v="0"/>
    <x v="247"/>
    <x v="3"/>
    <n v="27405"/>
    <x v="0"/>
    <s v="FUR-TA-10004575"/>
    <x v="0"/>
    <s v="Tables"/>
    <x v="309"/>
    <x v="2901"/>
    <n v="3"/>
    <n v="0.4"/>
    <x v="3253"/>
    <s v="low"/>
    <s v="Next time"/>
    <s v="Kelly Lampkin"/>
    <s v="FUR-TA-10004575"/>
    <s v="Furniture"/>
  </r>
  <r>
    <n v="3799"/>
    <x v="1882"/>
    <x v="259"/>
    <d v="2017-11-05T00:00:00"/>
    <s v="First Class"/>
    <s v="KL-16555"/>
    <s v="Kelly Lampkin"/>
    <s v="Corporate"/>
    <x v="0"/>
    <x v="247"/>
    <x v="3"/>
    <n v="27405"/>
    <x v="0"/>
    <s v="TEC-PH-10002483"/>
    <x v="2"/>
    <s v="Phones"/>
    <x v="1179"/>
    <x v="2902"/>
    <n v="5"/>
    <n v="0.2"/>
    <x v="3254"/>
    <s v="low"/>
    <s v="Good Performance"/>
    <s v="Kelly Lampkin"/>
    <s v="TEC-PH-10002483"/>
    <s v="Technology"/>
  </r>
  <r>
    <n v="3800"/>
    <x v="1882"/>
    <x v="259"/>
    <d v="2017-11-05T00:00:00"/>
    <s v="First Class"/>
    <s v="KL-16555"/>
    <s v="Nathan Cano"/>
    <s v="Consumer"/>
    <x v="0"/>
    <x v="108"/>
    <x v="3"/>
    <n v="28540"/>
    <x v="0"/>
    <s v="FUR-CH-10003606"/>
    <x v="0"/>
    <s v="Chairs"/>
    <x v="1575"/>
    <x v="2903"/>
    <n v="1"/>
    <n v="0.2"/>
    <x v="3255"/>
    <s v="low"/>
    <s v="Next time"/>
    <s v="Nathan Cano"/>
    <s v="FUR-CH-10003606"/>
    <s v="Furniture"/>
  </r>
  <r>
    <n v="3801"/>
    <x v="1883"/>
    <x v="500"/>
    <d v="2016-10-20T00:00:00"/>
    <s v="Standard Class"/>
    <s v="NC-18415"/>
    <s v="Nathan Cano"/>
    <s v="Consumer"/>
    <x v="0"/>
    <x v="108"/>
    <x v="3"/>
    <n v="28540"/>
    <x v="0"/>
    <s v="TEC-AC-10002473"/>
    <x v="2"/>
    <s v="Accessories"/>
    <x v="720"/>
    <x v="216"/>
    <n v="1"/>
    <n v="0.2"/>
    <x v="3256"/>
    <s v="low"/>
    <s v="Next time"/>
    <s v="Nathan Cano"/>
    <s v="TEC-AC-10002473"/>
    <s v="Technology"/>
  </r>
  <r>
    <n v="3802"/>
    <x v="1883"/>
    <x v="500"/>
    <d v="2016-10-20T00:00:00"/>
    <s v="Standard Class"/>
    <s v="NC-18415"/>
    <s v="Nathan Cano"/>
    <s v="Consumer"/>
    <x v="0"/>
    <x v="108"/>
    <x v="3"/>
    <n v="28540"/>
    <x v="0"/>
    <s v="OFF-PA-10002319"/>
    <x v="1"/>
    <s v="Paper"/>
    <x v="1400"/>
    <x v="2502"/>
    <n v="3"/>
    <n v="0.2"/>
    <x v="2759"/>
    <s v="low"/>
    <s v="Next time"/>
    <s v="Nathan Cano"/>
    <s v="OFF-PA-10002319"/>
    <s v="Office Supplies"/>
  </r>
  <r>
    <n v="3803"/>
    <x v="1883"/>
    <x v="500"/>
    <d v="2016-10-20T00:00:00"/>
    <s v="Standard Class"/>
    <s v="NC-18415"/>
    <s v="Nathan Cano"/>
    <s v="Consumer"/>
    <x v="0"/>
    <x v="108"/>
    <x v="3"/>
    <n v="28540"/>
    <x v="0"/>
    <s v="OFF-SU-10000946"/>
    <x v="1"/>
    <s v="Supplies"/>
    <x v="327"/>
    <x v="2543"/>
    <n v="2"/>
    <n v="0.2"/>
    <x v="3257"/>
    <s v="low"/>
    <s v="Next time"/>
    <s v="Nathan Cano"/>
    <s v="OFF-SU-10000946"/>
    <s v="Office Supplies"/>
  </r>
  <r>
    <n v="3804"/>
    <x v="1883"/>
    <x v="500"/>
    <d v="2016-10-20T00:00:00"/>
    <s v="Standard Class"/>
    <s v="NC-18415"/>
    <s v="Nathan Cano"/>
    <s v="Consumer"/>
    <x v="0"/>
    <x v="108"/>
    <x v="3"/>
    <n v="28540"/>
    <x v="0"/>
    <s v="OFF-EN-10001335"/>
    <x v="1"/>
    <s v="Envelopes"/>
    <x v="467"/>
    <x v="2904"/>
    <n v="4"/>
    <n v="0.2"/>
    <x v="3258"/>
    <s v="low"/>
    <s v="Next time"/>
    <s v="Nathan Cano"/>
    <s v="OFF-EN-10001335"/>
    <s v="Office Supplies"/>
  </r>
  <r>
    <n v="3805"/>
    <x v="1883"/>
    <x v="500"/>
    <d v="2016-10-20T00:00:00"/>
    <s v="Standard Class"/>
    <s v="NC-18415"/>
    <s v="Nathan Cano"/>
    <s v="Consumer"/>
    <x v="0"/>
    <x v="108"/>
    <x v="3"/>
    <n v="28540"/>
    <x v="0"/>
    <s v="OFF-PA-10002377"/>
    <x v="1"/>
    <s v="Paper"/>
    <x v="127"/>
    <x v="2905"/>
    <n v="1"/>
    <n v="0.2"/>
    <x v="3259"/>
    <s v="low"/>
    <s v="Next time"/>
    <s v="Nathan Cano"/>
    <s v="OFF-PA-10002377"/>
    <s v="Office Supplies"/>
  </r>
  <r>
    <n v="3806"/>
    <x v="1883"/>
    <x v="500"/>
    <d v="2016-10-20T00:00:00"/>
    <s v="Standard Class"/>
    <s v="NC-18415"/>
    <s v="Anna Häberlin"/>
    <s v="Corporate"/>
    <x v="0"/>
    <x v="369"/>
    <x v="2"/>
    <n v="33317"/>
    <x v="0"/>
    <s v="OFF-AR-10001246"/>
    <x v="1"/>
    <s v="Art"/>
    <x v="455"/>
    <x v="2660"/>
    <n v="5"/>
    <n v="0.2"/>
    <x v="3260"/>
    <s v="low"/>
    <s v="Next time"/>
    <s v="Anna Häberlin"/>
    <s v="OFF-AR-10001246"/>
    <s v="Office Supplies"/>
  </r>
  <r>
    <n v="3807"/>
    <x v="1884"/>
    <x v="768"/>
    <d v="2015-11-19T00:00:00"/>
    <s v="Standard Class"/>
    <s v="AH-10690"/>
    <s v="Anna Häberlin"/>
    <s v="Corporate"/>
    <x v="0"/>
    <x v="369"/>
    <x v="2"/>
    <n v="33317"/>
    <x v="0"/>
    <s v="OFF-BI-10003291"/>
    <x v="1"/>
    <s v="Binders"/>
    <x v="44"/>
    <x v="2906"/>
    <n v="2"/>
    <n v="0.7"/>
    <x v="3261"/>
    <s v="low"/>
    <s v="Next time"/>
    <s v="Anna Häberlin"/>
    <s v="OFF-BI-10003291"/>
    <s v="Office Supplies"/>
  </r>
  <r>
    <n v="3808"/>
    <x v="1884"/>
    <x v="768"/>
    <d v="2015-11-19T00:00:00"/>
    <s v="Standard Class"/>
    <s v="AH-10690"/>
    <s v="Anna Häberlin"/>
    <s v="Corporate"/>
    <x v="0"/>
    <x v="369"/>
    <x v="2"/>
    <n v="33317"/>
    <x v="0"/>
    <s v="OFF-BI-10002799"/>
    <x v="1"/>
    <s v="Binders"/>
    <x v="1459"/>
    <x v="2907"/>
    <n v="3"/>
    <n v="0.7"/>
    <x v="3262"/>
    <s v="low"/>
    <s v="Next time"/>
    <s v="Anna Häberlin"/>
    <s v="OFF-BI-10002799"/>
    <s v="Office Supplies"/>
  </r>
  <r>
    <n v="3809"/>
    <x v="1884"/>
    <x v="768"/>
    <d v="2015-11-19T00:00:00"/>
    <s v="Standard Class"/>
    <s v="AH-10690"/>
    <s v="Anna Häberlin"/>
    <s v="Corporate"/>
    <x v="0"/>
    <x v="369"/>
    <x v="2"/>
    <n v="33317"/>
    <x v="0"/>
    <s v="FUR-CH-10003298"/>
    <x v="0"/>
    <s v="Chairs"/>
    <x v="1576"/>
    <x v="2908"/>
    <n v="5"/>
    <n v="0.2"/>
    <x v="3263"/>
    <s v="low"/>
    <s v="Next time"/>
    <s v="Anna Häberlin"/>
    <s v="FUR-CH-10003298"/>
    <s v="Furniture"/>
  </r>
  <r>
    <n v="3810"/>
    <x v="1884"/>
    <x v="768"/>
    <d v="2015-11-19T00:00:00"/>
    <s v="Standard Class"/>
    <s v="AH-10690"/>
    <s v="Anna Häberlin"/>
    <s v="Corporate"/>
    <x v="0"/>
    <x v="369"/>
    <x v="2"/>
    <n v="33317"/>
    <x v="0"/>
    <s v="TEC-PH-10000441"/>
    <x v="2"/>
    <s v="Phones"/>
    <x v="1055"/>
    <x v="515"/>
    <n v="1"/>
    <n v="0.2"/>
    <x v="3264"/>
    <s v="low"/>
    <s v="Next time"/>
    <s v="Anna Häberlin"/>
    <s v="TEC-PH-10000441"/>
    <s v="Technology"/>
  </r>
  <r>
    <n v="3811"/>
    <x v="1884"/>
    <x v="768"/>
    <d v="2015-11-19T00:00:00"/>
    <s v="Standard Class"/>
    <s v="AH-10690"/>
    <s v="Anna Häberlin"/>
    <s v="Corporate"/>
    <x v="0"/>
    <x v="369"/>
    <x v="2"/>
    <n v="33317"/>
    <x v="0"/>
    <s v="FUR-CH-10004477"/>
    <x v="0"/>
    <s v="Chairs"/>
    <x v="213"/>
    <x v="2909"/>
    <n v="3"/>
    <n v="0.2"/>
    <x v="3265"/>
    <s v="low"/>
    <s v="Next time"/>
    <s v="Anna Häberlin"/>
    <s v="FUR-CH-10004477"/>
    <s v="Furniture"/>
  </r>
  <r>
    <n v="3812"/>
    <x v="1884"/>
    <x v="768"/>
    <d v="2015-11-19T00:00:00"/>
    <s v="Standard Class"/>
    <s v="AH-10690"/>
    <s v="Pete Kriz"/>
    <s v="Consumer"/>
    <x v="0"/>
    <x v="158"/>
    <x v="6"/>
    <n v="53209"/>
    <x v="2"/>
    <s v="OFF-LA-10003537"/>
    <x v="1"/>
    <s v="Labels"/>
    <x v="1577"/>
    <x v="2910"/>
    <n v="2"/>
    <n v="0"/>
    <x v="3266"/>
    <s v="low"/>
    <s v="Next time"/>
    <s v="Pete Kriz"/>
    <s v="OFF-LA-10003537"/>
    <s v="Office Supplies"/>
  </r>
  <r>
    <n v="3813"/>
    <x v="1885"/>
    <x v="916"/>
    <d v="2017-03-05T00:00:00"/>
    <s v="Same Day"/>
    <s v="PK-19075"/>
    <s v="Nathan Gelder"/>
    <s v="Consumer"/>
    <x v="0"/>
    <x v="94"/>
    <x v="10"/>
    <n v="62301"/>
    <x v="2"/>
    <s v="OFF-LA-10004484"/>
    <x v="1"/>
    <s v="Labels"/>
    <x v="617"/>
    <x v="2911"/>
    <n v="6"/>
    <n v="0.2"/>
    <x v="3267"/>
    <s v="low"/>
    <s v="Next time"/>
    <s v="Nathan Gelder"/>
    <s v="OFF-LA-10004484"/>
    <s v="Office Supplies"/>
  </r>
  <r>
    <n v="3814"/>
    <x v="1886"/>
    <x v="599"/>
    <d v="2015-11-09T00:00:00"/>
    <s v="Standard Class"/>
    <s v="NG-18430"/>
    <s v="Zuschuss Donatelli"/>
    <s v="Consumer"/>
    <x v="0"/>
    <x v="108"/>
    <x v="2"/>
    <n v="32216"/>
    <x v="0"/>
    <s v="TEC-PH-10002824"/>
    <x v="2"/>
    <s v="Phones"/>
    <x v="1151"/>
    <x v="2912"/>
    <n v="5"/>
    <n v="0.2"/>
    <x v="3268"/>
    <s v="low"/>
    <s v="Next time"/>
    <s v="Zuschuss Donatelli"/>
    <s v="TEC-PH-10002824"/>
    <s v="Technology"/>
  </r>
  <r>
    <n v="3815"/>
    <x v="1887"/>
    <x v="630"/>
    <d v="2016-07-08T00:00:00"/>
    <s v="Same Day"/>
    <s v="ZD-21925"/>
    <s v="Zuschuss Donatelli"/>
    <s v="Consumer"/>
    <x v="0"/>
    <x v="108"/>
    <x v="2"/>
    <n v="32216"/>
    <x v="0"/>
    <s v="OFF-PA-10004965"/>
    <x v="1"/>
    <s v="Paper"/>
    <x v="112"/>
    <x v="2913"/>
    <n v="2"/>
    <n v="0.2"/>
    <x v="3269"/>
    <s v="low"/>
    <s v="Next time"/>
    <s v="Zuschuss Donatelli"/>
    <s v="OFF-PA-10004965"/>
    <s v="Office Supplies"/>
  </r>
  <r>
    <n v="3816"/>
    <x v="1887"/>
    <x v="630"/>
    <d v="2016-07-08T00:00:00"/>
    <s v="Same Day"/>
    <s v="ZD-21925"/>
    <s v="Natalie Webber"/>
    <s v="Consumer"/>
    <x v="0"/>
    <x v="216"/>
    <x v="19"/>
    <n v="36608"/>
    <x v="0"/>
    <s v="FUR-TA-10003569"/>
    <x v="0"/>
    <s v="Tables"/>
    <x v="1367"/>
    <x v="2770"/>
    <n v="2"/>
    <n v="0"/>
    <x v="3098"/>
    <s v="low"/>
    <s v="Next time"/>
    <s v="Natalie Webber"/>
    <s v="FUR-TA-10003569"/>
    <s v="Furniture"/>
  </r>
  <r>
    <n v="3817"/>
    <x v="1888"/>
    <x v="426"/>
    <d v="2015-09-19T00:00:00"/>
    <s v="Standard Class"/>
    <s v="NW-18400"/>
    <s v="Natalie Webber"/>
    <s v="Consumer"/>
    <x v="0"/>
    <x v="216"/>
    <x v="19"/>
    <n v="36608"/>
    <x v="0"/>
    <s v="TEC-PH-10003187"/>
    <x v="2"/>
    <s v="Phones"/>
    <x v="1419"/>
    <x v="127"/>
    <n v="3"/>
    <n v="0"/>
    <x v="232"/>
    <s v="low"/>
    <s v="Next time"/>
    <s v="Natalie Webber"/>
    <s v="TEC-PH-10003187"/>
    <s v="Technology"/>
  </r>
  <r>
    <n v="3818"/>
    <x v="1888"/>
    <x v="426"/>
    <d v="2015-09-19T00:00:00"/>
    <s v="Standard Class"/>
    <s v="NW-18400"/>
    <s v="Natalie Webber"/>
    <s v="Consumer"/>
    <x v="0"/>
    <x v="216"/>
    <x v="19"/>
    <n v="36608"/>
    <x v="0"/>
    <s v="FUR-CH-10004853"/>
    <x v="0"/>
    <s v="Chairs"/>
    <x v="531"/>
    <x v="2914"/>
    <n v="7"/>
    <n v="0"/>
    <x v="3270"/>
    <s v="low"/>
    <s v="Good Performance"/>
    <s v="Natalie Webber"/>
    <s v="FUR-CH-10004853"/>
    <s v="Furniture"/>
  </r>
  <r>
    <n v="3819"/>
    <x v="1888"/>
    <x v="426"/>
    <d v="2015-09-19T00:00:00"/>
    <s v="Standard Class"/>
    <s v="NW-18400"/>
    <s v="Harry Greene"/>
    <s v="Consumer"/>
    <x v="0"/>
    <x v="20"/>
    <x v="15"/>
    <n v="10024"/>
    <x v="3"/>
    <s v="OFF-BI-10001031"/>
    <x v="1"/>
    <s v="Binders"/>
    <x v="874"/>
    <x v="2915"/>
    <n v="3"/>
    <n v="0.2"/>
    <x v="3271"/>
    <s v="low"/>
    <s v="Next time"/>
    <s v="Harry Greene"/>
    <s v="OFF-BI-10001031"/>
    <s v="Office Supplies"/>
  </r>
  <r>
    <n v="3820"/>
    <x v="1889"/>
    <x v="449"/>
    <d v="2017-10-14T00:00:00"/>
    <s v="Standard Class"/>
    <s v="HG-14845"/>
    <s v="Harry Greene"/>
    <s v="Consumer"/>
    <x v="0"/>
    <x v="20"/>
    <x v="15"/>
    <n v="10024"/>
    <x v="3"/>
    <s v="FUR-BO-10003034"/>
    <x v="0"/>
    <s v="Bookcases"/>
    <x v="1203"/>
    <x v="2317"/>
    <n v="3"/>
    <n v="0.2"/>
    <x v="3272"/>
    <s v="low"/>
    <s v="Next time"/>
    <s v="Harry Greene"/>
    <s v="FUR-BO-10003034"/>
    <s v="Furniture"/>
  </r>
  <r>
    <n v="3821"/>
    <x v="1889"/>
    <x v="449"/>
    <d v="2017-10-14T00:00:00"/>
    <s v="Standard Class"/>
    <s v="HG-14845"/>
    <s v="Harry Greene"/>
    <s v="Consumer"/>
    <x v="0"/>
    <x v="20"/>
    <x v="15"/>
    <n v="10024"/>
    <x v="3"/>
    <s v="OFF-PA-10000069"/>
    <x v="1"/>
    <s v="Paper"/>
    <x v="1578"/>
    <x v="2916"/>
    <n v="2"/>
    <n v="0"/>
    <x v="3273"/>
    <s v="low"/>
    <s v="Next time"/>
    <s v="Harry Greene"/>
    <s v="OFF-PA-10000069"/>
    <s v="Office Supplies"/>
  </r>
  <r>
    <n v="3822"/>
    <x v="1889"/>
    <x v="449"/>
    <d v="2017-10-14T00:00:00"/>
    <s v="Standard Class"/>
    <s v="HG-14845"/>
    <s v="Harry Greene"/>
    <s v="Consumer"/>
    <x v="0"/>
    <x v="20"/>
    <x v="15"/>
    <n v="10024"/>
    <x v="3"/>
    <s v="OFF-BI-10003655"/>
    <x v="1"/>
    <s v="Binders"/>
    <x v="1456"/>
    <x v="2556"/>
    <n v="6"/>
    <n v="0.2"/>
    <x v="3274"/>
    <s v="low"/>
    <s v="Next time"/>
    <s v="Harry Greene"/>
    <s v="OFF-BI-10003655"/>
    <s v="Office Supplies"/>
  </r>
  <r>
    <n v="3823"/>
    <x v="1889"/>
    <x v="449"/>
    <d v="2017-10-14T00:00:00"/>
    <s v="Standard Class"/>
    <s v="HG-14845"/>
    <s v="Craig Carroll"/>
    <s v="Consumer"/>
    <x v="0"/>
    <x v="20"/>
    <x v="15"/>
    <n v="10011"/>
    <x v="3"/>
    <s v="OFF-ST-10000585"/>
    <x v="1"/>
    <s v="Storage"/>
    <x v="546"/>
    <x v="2917"/>
    <n v="6"/>
    <n v="0"/>
    <x v="3275"/>
    <s v="low"/>
    <s v="Next time"/>
    <s v="Craig Carroll"/>
    <s v="OFF-ST-10000585"/>
    <s v="Office Supplies"/>
  </r>
  <r>
    <n v="3824"/>
    <x v="1890"/>
    <x v="471"/>
    <d v="2015-09-18T00:00:00"/>
    <s v="Standard Class"/>
    <s v="CC-12685"/>
    <s v="Craig Carroll"/>
    <s v="Consumer"/>
    <x v="0"/>
    <x v="20"/>
    <x v="15"/>
    <n v="10011"/>
    <x v="3"/>
    <s v="TEC-CO-10001571"/>
    <x v="2"/>
    <s v="Copiers"/>
    <x v="1563"/>
    <x v="2873"/>
    <n v="2"/>
    <n v="0.2"/>
    <x v="3219"/>
    <s v="low"/>
    <s v="Next time"/>
    <s v="Craig Carroll"/>
    <s v="TEC-CO-10001571"/>
    <s v="Technology"/>
  </r>
  <r>
    <n v="3825"/>
    <x v="1890"/>
    <x v="471"/>
    <d v="2015-09-18T00:00:00"/>
    <s v="Standard Class"/>
    <s v="CC-12685"/>
    <s v="Craig Carroll"/>
    <s v="Consumer"/>
    <x v="0"/>
    <x v="20"/>
    <x v="15"/>
    <n v="10011"/>
    <x v="3"/>
    <s v="OFF-BI-10002012"/>
    <x v="1"/>
    <s v="Binders"/>
    <x v="749"/>
    <x v="91"/>
    <n v="9"/>
    <n v="0.2"/>
    <x v="3063"/>
    <s v="low"/>
    <s v="Next time"/>
    <s v="Craig Carroll"/>
    <s v="OFF-BI-10002012"/>
    <s v="Office Supplies"/>
  </r>
  <r>
    <n v="3826"/>
    <x v="1890"/>
    <x v="471"/>
    <d v="2015-09-18T00:00:00"/>
    <s v="Standard Class"/>
    <s v="CC-12685"/>
    <s v="John Grady"/>
    <s v="Corporate"/>
    <x v="0"/>
    <x v="61"/>
    <x v="5"/>
    <n v="75217"/>
    <x v="2"/>
    <s v="OFF-ST-10001228"/>
    <x v="1"/>
    <s v="Storage"/>
    <x v="231"/>
    <x v="2025"/>
    <n v="10"/>
    <n v="0.2"/>
    <x v="3276"/>
    <s v="low"/>
    <s v="Next time"/>
    <s v="John Grady"/>
    <s v="OFF-ST-10001228"/>
    <s v="Office Supplies"/>
  </r>
  <r>
    <n v="3827"/>
    <x v="1891"/>
    <x v="273"/>
    <d v="2014-10-12T00:00:00"/>
    <s v="Standard Class"/>
    <s v="JG-15805"/>
    <s v="Rick Wilson"/>
    <s v="Corporate"/>
    <x v="0"/>
    <x v="66"/>
    <x v="12"/>
    <n v="48234"/>
    <x v="2"/>
    <s v="FUR-CH-10004086"/>
    <x v="0"/>
    <s v="Chairs"/>
    <x v="284"/>
    <x v="2918"/>
    <n v="5"/>
    <n v="0"/>
    <x v="3277"/>
    <s v="low"/>
    <s v="Good Performance"/>
    <s v="Rick Wilson"/>
    <s v="FUR-CH-10004086"/>
    <s v="Furniture"/>
  </r>
  <r>
    <n v="3828"/>
    <x v="1892"/>
    <x v="917"/>
    <d v="2017-05-11T00:00:00"/>
    <s v="Standard Class"/>
    <s v="RW-19540"/>
    <s v="Rick Wilson"/>
    <s v="Corporate"/>
    <x v="0"/>
    <x v="66"/>
    <x v="12"/>
    <n v="48234"/>
    <x v="2"/>
    <s v="FUR-CH-10002017"/>
    <x v="0"/>
    <s v="Chairs"/>
    <x v="1377"/>
    <x v="2919"/>
    <n v="1"/>
    <n v="0"/>
    <x v="3278"/>
    <s v="low"/>
    <s v="Next time"/>
    <s v="Rick Wilson"/>
    <s v="FUR-CH-10002017"/>
    <s v="Furniture"/>
  </r>
  <r>
    <n v="3829"/>
    <x v="1892"/>
    <x v="917"/>
    <d v="2017-05-11T00:00:00"/>
    <s v="Standard Class"/>
    <s v="RW-19540"/>
    <s v="Rick Wilson"/>
    <s v="Corporate"/>
    <x v="0"/>
    <x v="66"/>
    <x v="12"/>
    <n v="48234"/>
    <x v="2"/>
    <s v="FUR-CH-10000595"/>
    <x v="0"/>
    <s v="Chairs"/>
    <x v="468"/>
    <x v="2920"/>
    <n v="2"/>
    <n v="0"/>
    <x v="3279"/>
    <s v="low"/>
    <s v="Next time"/>
    <s v="Rick Wilson"/>
    <s v="FUR-CH-10000595"/>
    <s v="Furniture"/>
  </r>
  <r>
    <n v="3830"/>
    <x v="1892"/>
    <x v="917"/>
    <d v="2017-05-11T00:00:00"/>
    <s v="Standard Class"/>
    <s v="RW-19540"/>
    <s v="Rick Wilson"/>
    <s v="Corporate"/>
    <x v="0"/>
    <x v="66"/>
    <x v="12"/>
    <n v="48234"/>
    <x v="2"/>
    <s v="OFF-AP-10001563"/>
    <x v="1"/>
    <s v="Appliances"/>
    <x v="535"/>
    <x v="2921"/>
    <n v="2"/>
    <n v="0.1"/>
    <x v="3280"/>
    <s v="low"/>
    <s v="Next time"/>
    <s v="Rick Wilson"/>
    <s v="OFF-AP-10001563"/>
    <s v="Office Supplies"/>
  </r>
  <r>
    <n v="3831"/>
    <x v="1892"/>
    <x v="917"/>
    <d v="2017-05-11T00:00:00"/>
    <s v="Standard Class"/>
    <s v="RW-19540"/>
    <s v="Lycoris Saunders"/>
    <s v="Consumer"/>
    <x v="0"/>
    <x v="18"/>
    <x v="13"/>
    <n v="19901"/>
    <x v="3"/>
    <s v="FUR-FU-10004017"/>
    <x v="0"/>
    <s v="Furnishings"/>
    <x v="1579"/>
    <x v="2922"/>
    <n v="3"/>
    <n v="0"/>
    <x v="3281"/>
    <s v="low"/>
    <s v="Next time"/>
    <s v="Lycoris Saunders"/>
    <s v="FUR-FU-10004017"/>
    <s v="Furniture"/>
  </r>
  <r>
    <n v="3832"/>
    <x v="1893"/>
    <x v="717"/>
    <d v="2015-11-19T00:00:00"/>
    <s v="Standard Class"/>
    <s v="LS-17230"/>
    <s v="Lycoris Saunders"/>
    <s v="Consumer"/>
    <x v="0"/>
    <x v="18"/>
    <x v="13"/>
    <n v="19901"/>
    <x v="3"/>
    <s v="OFF-BI-10002571"/>
    <x v="1"/>
    <s v="Binders"/>
    <x v="1213"/>
    <x v="2923"/>
    <n v="2"/>
    <n v="0"/>
    <x v="3282"/>
    <s v="low"/>
    <s v="Next time"/>
    <s v="Lycoris Saunders"/>
    <s v="OFF-BI-10002571"/>
    <s v="Office Supplies"/>
  </r>
  <r>
    <n v="3833"/>
    <x v="1893"/>
    <x v="717"/>
    <d v="2015-11-19T00:00:00"/>
    <s v="Standard Class"/>
    <s v="LS-17230"/>
    <s v="Muhammed Yedwab"/>
    <s v="Corporate"/>
    <x v="0"/>
    <x v="38"/>
    <x v="24"/>
    <n v="43229"/>
    <x v="3"/>
    <s v="TEC-PH-10000560"/>
    <x v="2"/>
    <s v="Phones"/>
    <x v="752"/>
    <x v="2924"/>
    <n v="5"/>
    <n v="0.4"/>
    <x v="3283"/>
    <s v="low"/>
    <s v="Next time"/>
    <s v="Muhammed Yedwab"/>
    <s v="TEC-PH-10000560"/>
    <s v="Technology"/>
  </r>
  <r>
    <n v="3834"/>
    <x v="1894"/>
    <x v="156"/>
    <d v="2014-11-24T00:00:00"/>
    <s v="Same Day"/>
    <s v="MY-18295"/>
    <s v="Muhammed Yedwab"/>
    <s v="Corporate"/>
    <x v="0"/>
    <x v="38"/>
    <x v="24"/>
    <n v="43229"/>
    <x v="3"/>
    <s v="FUR-CH-10000847"/>
    <x v="0"/>
    <s v="Chairs"/>
    <x v="995"/>
    <x v="2925"/>
    <n v="3"/>
    <n v="0.3"/>
    <x v="3284"/>
    <s v="low"/>
    <s v="Next time"/>
    <s v="Muhammed Yedwab"/>
    <s v="FUR-CH-10000847"/>
    <s v="Furniture"/>
  </r>
  <r>
    <n v="3835"/>
    <x v="1894"/>
    <x v="156"/>
    <d v="2014-11-24T00:00:00"/>
    <s v="Same Day"/>
    <s v="MY-18295"/>
    <s v="Jim Mitchum"/>
    <s v="Corporate"/>
    <x v="0"/>
    <x v="220"/>
    <x v="16"/>
    <n v="85301"/>
    <x v="1"/>
    <s v="OFF-FA-10000611"/>
    <x v="1"/>
    <s v="Fasteners"/>
    <x v="1074"/>
    <x v="2926"/>
    <n v="2"/>
    <n v="0.2"/>
    <x v="3285"/>
    <s v="low"/>
    <s v="Next time"/>
    <s v="Jim Mitchum"/>
    <s v="OFF-FA-10000611"/>
    <s v="Office Supplies"/>
  </r>
  <r>
    <n v="3836"/>
    <x v="1895"/>
    <x v="918"/>
    <d v="2014-04-15T00:00:00"/>
    <s v="Standard Class"/>
    <s v="JM-15655"/>
    <s v="Jim Mitchum"/>
    <s v="Corporate"/>
    <x v="0"/>
    <x v="220"/>
    <x v="16"/>
    <n v="85301"/>
    <x v="1"/>
    <s v="OFF-PA-10004733"/>
    <x v="1"/>
    <s v="Paper"/>
    <x v="1580"/>
    <x v="2927"/>
    <n v="3"/>
    <n v="0.2"/>
    <x v="3286"/>
    <s v="low"/>
    <s v="Next time"/>
    <s v="Jim Mitchum"/>
    <s v="OFF-PA-10004733"/>
    <s v="Office Supplies"/>
  </r>
  <r>
    <n v="3837"/>
    <x v="1895"/>
    <x v="918"/>
    <d v="2014-04-15T00:00:00"/>
    <s v="Standard Class"/>
    <s v="JM-15655"/>
    <s v="Kunst Miller"/>
    <s v="Consumer"/>
    <x v="0"/>
    <x v="226"/>
    <x v="33"/>
    <n v="89031"/>
    <x v="1"/>
    <s v="TEC-PH-10001363"/>
    <x v="2"/>
    <s v="Phones"/>
    <x v="432"/>
    <x v="2928"/>
    <n v="2"/>
    <n v="0.2"/>
    <x v="3287"/>
    <s v="low"/>
    <s v="Next time"/>
    <s v="Kunst Miller"/>
    <s v="TEC-PH-10001363"/>
    <s v="Technology"/>
  </r>
  <r>
    <n v="3838"/>
    <x v="1896"/>
    <x v="711"/>
    <d v="2014-08-02T00:00:00"/>
    <s v="Standard Class"/>
    <s v="KM-16720"/>
    <s v="Kunst Miller"/>
    <s v="Consumer"/>
    <x v="0"/>
    <x v="226"/>
    <x v="33"/>
    <n v="89031"/>
    <x v="1"/>
    <s v="FUR-CH-10003312"/>
    <x v="0"/>
    <s v="Chairs"/>
    <x v="299"/>
    <x v="2929"/>
    <n v="3"/>
    <n v="0.2"/>
    <x v="3288"/>
    <s v="low"/>
    <s v="Next time"/>
    <s v="Kunst Miller"/>
    <s v="FUR-CH-10003312"/>
    <s v="Furniture"/>
  </r>
  <r>
    <n v="3839"/>
    <x v="1896"/>
    <x v="711"/>
    <d v="2014-08-02T00:00:00"/>
    <s v="Standard Class"/>
    <s v="KM-16720"/>
    <s v="Kunst Miller"/>
    <s v="Consumer"/>
    <x v="0"/>
    <x v="226"/>
    <x v="33"/>
    <n v="89031"/>
    <x v="1"/>
    <s v="FUR-FU-10004018"/>
    <x v="0"/>
    <s v="Furnishings"/>
    <x v="936"/>
    <x v="2930"/>
    <n v="9"/>
    <n v="0"/>
    <x v="3289"/>
    <s v="low"/>
    <s v="Next time"/>
    <s v="Kunst Miller"/>
    <s v="FUR-FU-10004018"/>
    <s v="Furniture"/>
  </r>
  <r>
    <n v="3840"/>
    <x v="1896"/>
    <x v="711"/>
    <d v="2014-08-02T00:00:00"/>
    <s v="Standard Class"/>
    <s v="KM-16720"/>
    <s v="Kunst Miller"/>
    <s v="Consumer"/>
    <x v="0"/>
    <x v="226"/>
    <x v="33"/>
    <n v="89031"/>
    <x v="1"/>
    <s v="TEC-AC-10004814"/>
    <x v="2"/>
    <s v="Accessories"/>
    <x v="1581"/>
    <x v="2931"/>
    <n v="3"/>
    <n v="0"/>
    <x v="3290"/>
    <s v="low"/>
    <s v="Next time"/>
    <s v="Kunst Miller"/>
    <s v="TEC-AC-10004814"/>
    <s v="Technology"/>
  </r>
  <r>
    <n v="3841"/>
    <x v="1896"/>
    <x v="711"/>
    <d v="2014-08-02T00:00:00"/>
    <s v="Standard Class"/>
    <s v="KM-16720"/>
    <s v="Katrina Edelman"/>
    <s v="Corporate"/>
    <x v="0"/>
    <x v="39"/>
    <x v="18"/>
    <n v="37620"/>
    <x v="0"/>
    <s v="FUR-CH-10002647"/>
    <x v="0"/>
    <s v="Chairs"/>
    <x v="475"/>
    <x v="2932"/>
    <n v="3"/>
    <n v="0.2"/>
    <x v="3291"/>
    <s v="low"/>
    <s v="Next time"/>
    <s v="Katrina Edelman"/>
    <s v="FUR-CH-10002647"/>
    <s v="Furniture"/>
  </r>
  <r>
    <n v="3842"/>
    <x v="1897"/>
    <x v="785"/>
    <d v="2014-06-12T00:00:00"/>
    <s v="Standard Class"/>
    <s v="KE-16420"/>
    <s v="Todd Sumrall"/>
    <s v="Corporate"/>
    <x v="0"/>
    <x v="1"/>
    <x v="1"/>
    <n v="90049"/>
    <x v="1"/>
    <s v="OFF-BI-10004140"/>
    <x v="1"/>
    <s v="Binders"/>
    <x v="307"/>
    <x v="1576"/>
    <n v="2"/>
    <n v="0.2"/>
    <x v="1675"/>
    <s v="low"/>
    <s v="Next time"/>
    <s v="Todd Sumrall"/>
    <s v="OFF-BI-10004140"/>
    <s v="Office Supplies"/>
  </r>
  <r>
    <n v="3843"/>
    <x v="1898"/>
    <x v="919"/>
    <d v="2014-10-31T00:00:00"/>
    <s v="First Class"/>
    <s v="TS-21370"/>
    <s v="Todd Sumrall"/>
    <s v="Corporate"/>
    <x v="0"/>
    <x v="1"/>
    <x v="1"/>
    <n v="90049"/>
    <x v="1"/>
    <s v="OFF-SU-10002301"/>
    <x v="1"/>
    <s v="Supplies"/>
    <x v="1582"/>
    <x v="2933"/>
    <n v="2"/>
    <n v="0"/>
    <x v="3292"/>
    <s v="low"/>
    <s v="Next time"/>
    <s v="Todd Sumrall"/>
    <s v="OFF-SU-10002301"/>
    <s v="Office Supplies"/>
  </r>
  <r>
    <n v="3844"/>
    <x v="1898"/>
    <x v="919"/>
    <d v="2014-10-31T00:00:00"/>
    <s v="First Class"/>
    <s v="TS-21370"/>
    <s v="Todd Sumrall"/>
    <s v="Corporate"/>
    <x v="0"/>
    <x v="1"/>
    <x v="1"/>
    <n v="90049"/>
    <x v="1"/>
    <s v="OFF-SU-10000646"/>
    <x v="1"/>
    <s v="Supplies"/>
    <x v="262"/>
    <x v="2934"/>
    <n v="2"/>
    <n v="0"/>
    <x v="3293"/>
    <s v="low"/>
    <s v="Next time"/>
    <s v="Todd Sumrall"/>
    <s v="OFF-SU-10000646"/>
    <s v="Office Supplies"/>
  </r>
  <r>
    <n v="3845"/>
    <x v="1898"/>
    <x v="919"/>
    <d v="2014-10-31T00:00:00"/>
    <s v="First Class"/>
    <s v="TS-21370"/>
    <s v="Todd Sumrall"/>
    <s v="Corporate"/>
    <x v="0"/>
    <x v="1"/>
    <x v="1"/>
    <n v="90049"/>
    <x v="1"/>
    <s v="FUR-BO-10001337"/>
    <x v="0"/>
    <s v="Bookcases"/>
    <x v="430"/>
    <x v="2935"/>
    <n v="6"/>
    <n v="0.15"/>
    <x v="3294"/>
    <s v="low"/>
    <s v="Next time"/>
    <s v="Todd Sumrall"/>
    <s v="FUR-BO-10001337"/>
    <s v="Furniture"/>
  </r>
  <r>
    <n v="3846"/>
    <x v="1898"/>
    <x v="919"/>
    <d v="2014-10-31T00:00:00"/>
    <s v="First Class"/>
    <s v="TS-21370"/>
    <s v="Todd Sumrall"/>
    <s v="Corporate"/>
    <x v="0"/>
    <x v="1"/>
    <x v="1"/>
    <n v="90049"/>
    <x v="1"/>
    <s v="OFF-ST-10003442"/>
    <x v="1"/>
    <s v="Storage"/>
    <x v="86"/>
    <x v="1581"/>
    <n v="5"/>
    <n v="0"/>
    <x v="1680"/>
    <s v="low"/>
    <s v="Next time"/>
    <s v="Todd Sumrall"/>
    <s v="OFF-ST-10003442"/>
    <s v="Office Supplies"/>
  </r>
  <r>
    <n v="3847"/>
    <x v="1898"/>
    <x v="919"/>
    <d v="2014-10-31T00:00:00"/>
    <s v="First Class"/>
    <s v="TS-21370"/>
    <s v="Sam Zeldin"/>
    <s v="Home Office"/>
    <x v="0"/>
    <x v="105"/>
    <x v="12"/>
    <n v="48187"/>
    <x v="2"/>
    <s v="OFF-ST-10001097"/>
    <x v="1"/>
    <s v="Storage"/>
    <x v="747"/>
    <x v="875"/>
    <n v="3"/>
    <n v="0"/>
    <x v="232"/>
    <s v="low"/>
    <s v="Next time"/>
    <s v="Sam Zeldin"/>
    <s v="OFF-ST-10001097"/>
    <s v="Office Supplies"/>
  </r>
  <r>
    <n v="3848"/>
    <x v="1899"/>
    <x v="920"/>
    <d v="2017-11-27T00:00:00"/>
    <s v="Second Class"/>
    <s v="SZ-20035"/>
    <s v="Joel Eaton"/>
    <s v="Consumer"/>
    <x v="0"/>
    <x v="115"/>
    <x v="36"/>
    <n v="72701"/>
    <x v="0"/>
    <s v="OFF-BI-10004318"/>
    <x v="1"/>
    <s v="Binders"/>
    <x v="1583"/>
    <x v="2936"/>
    <n v="4"/>
    <n v="0"/>
    <x v="3295"/>
    <s v="low"/>
    <s v="Next time"/>
    <s v="Joel Eaton"/>
    <s v="OFF-BI-10004318"/>
    <s v="Office Supplies"/>
  </r>
  <r>
    <n v="3849"/>
    <x v="1900"/>
    <x v="585"/>
    <d v="2017-09-23T00:00:00"/>
    <s v="First Class"/>
    <s v="JE-15745"/>
    <s v="Joel Eaton"/>
    <s v="Consumer"/>
    <x v="0"/>
    <x v="115"/>
    <x v="36"/>
    <n v="72701"/>
    <x v="0"/>
    <s v="TEC-AC-10004633"/>
    <x v="2"/>
    <s v="Accessories"/>
    <x v="60"/>
    <x v="2700"/>
    <n v="5"/>
    <n v="0"/>
    <x v="3013"/>
    <s v="low"/>
    <s v="Next time"/>
    <s v="Joel Eaton"/>
    <s v="TEC-AC-10004633"/>
    <s v="Technology"/>
  </r>
  <r>
    <n v="3850"/>
    <x v="1900"/>
    <x v="585"/>
    <d v="2017-09-23T00:00:00"/>
    <s v="First Class"/>
    <s v="JE-15745"/>
    <s v="Michael Stewart"/>
    <s v="Corporate"/>
    <x v="0"/>
    <x v="24"/>
    <x v="25"/>
    <n v="65807"/>
    <x v="2"/>
    <s v="OFF-PA-10001970"/>
    <x v="1"/>
    <s v="Paper"/>
    <x v="314"/>
    <x v="2937"/>
    <n v="7"/>
    <n v="0"/>
    <x v="3296"/>
    <s v="low"/>
    <s v="Next time"/>
    <s v="Michael Stewart"/>
    <s v="OFF-PA-10001970"/>
    <s v="Office Supplies"/>
  </r>
  <r>
    <n v="3851"/>
    <x v="1901"/>
    <x v="784"/>
    <d v="2015-12-09T00:00:00"/>
    <s v="Standard Class"/>
    <s v="MS-17980"/>
    <s v="Duane Huffman"/>
    <s v="Home Office"/>
    <x v="0"/>
    <x v="94"/>
    <x v="31"/>
    <n v="2169"/>
    <x v="3"/>
    <s v="FUR-FU-10004006"/>
    <x v="0"/>
    <s v="Furnishings"/>
    <x v="101"/>
    <x v="2938"/>
    <n v="2"/>
    <n v="0"/>
    <x v="3297"/>
    <s v="low"/>
    <s v="Next time"/>
    <s v="Duane Huffman"/>
    <s v="FUR-FU-10004006"/>
    <s v="Furniture"/>
  </r>
  <r>
    <n v="3852"/>
    <x v="1902"/>
    <x v="481"/>
    <d v="2015-09-21T00:00:00"/>
    <s v="Same Day"/>
    <s v="DH-13675"/>
    <s v="Guy Thornton"/>
    <s v="Consumer"/>
    <x v="0"/>
    <x v="179"/>
    <x v="10"/>
    <n v="61107"/>
    <x v="2"/>
    <s v="OFF-BI-10001524"/>
    <x v="1"/>
    <s v="Binders"/>
    <x v="301"/>
    <x v="2939"/>
    <n v="8"/>
    <n v="0.8"/>
    <x v="3298"/>
    <s v="low"/>
    <s v="Next time"/>
    <s v="Guy Thornton"/>
    <s v="OFF-BI-10001524"/>
    <s v="Office Supplies"/>
  </r>
  <r>
    <n v="3853"/>
    <x v="1903"/>
    <x v="200"/>
    <d v="2017-11-29T00:00:00"/>
    <s v="First Class"/>
    <s v="GT-14755"/>
    <s v="Gary Hansen"/>
    <s v="Home Office"/>
    <x v="0"/>
    <x v="8"/>
    <x v="1"/>
    <n v="94122"/>
    <x v="1"/>
    <s v="FUR-FU-10004164"/>
    <x v="0"/>
    <s v="Furnishings"/>
    <x v="1584"/>
    <x v="1900"/>
    <n v="1"/>
    <n v="0"/>
    <x v="3299"/>
    <s v="low"/>
    <s v="Next time"/>
    <s v="Gary Hansen"/>
    <s v="FUR-FU-10004164"/>
    <s v="Furniture"/>
  </r>
  <r>
    <n v="3854"/>
    <x v="1904"/>
    <x v="921"/>
    <d v="2017-06-10T00:00:00"/>
    <s v="Standard Class"/>
    <s v="GH-14410"/>
    <s v="Gary Hansen"/>
    <s v="Home Office"/>
    <x v="0"/>
    <x v="8"/>
    <x v="1"/>
    <n v="94122"/>
    <x v="1"/>
    <s v="OFF-ST-10002957"/>
    <x v="1"/>
    <s v="Storage"/>
    <x v="1492"/>
    <x v="1579"/>
    <n v="5"/>
    <n v="0"/>
    <x v="232"/>
    <s v="low"/>
    <s v="Next time"/>
    <s v="Gary Hansen"/>
    <s v="OFF-ST-10002957"/>
    <s v="Office Supplies"/>
  </r>
  <r>
    <n v="3855"/>
    <x v="1904"/>
    <x v="921"/>
    <d v="2017-06-10T00:00:00"/>
    <s v="Standard Class"/>
    <s v="GH-14410"/>
    <s v="Darrin Martin"/>
    <s v="Consumer"/>
    <x v="0"/>
    <x v="52"/>
    <x v="5"/>
    <n v="78207"/>
    <x v="2"/>
    <s v="OFF-BI-10004364"/>
    <x v="1"/>
    <s v="Binders"/>
    <x v="305"/>
    <x v="2940"/>
    <n v="3"/>
    <n v="0.8"/>
    <x v="3300"/>
    <s v="low"/>
    <s v="Next time"/>
    <s v="Darrin Martin"/>
    <s v="OFF-BI-10004364"/>
    <s v="Office Supplies"/>
  </r>
  <r>
    <n v="3856"/>
    <x v="1905"/>
    <x v="436"/>
    <d v="2017-10-28T00:00:00"/>
    <s v="Second Class"/>
    <s v="DM-13015"/>
    <s v="Darrin Martin"/>
    <s v="Consumer"/>
    <x v="0"/>
    <x v="52"/>
    <x v="5"/>
    <n v="78207"/>
    <x v="2"/>
    <s v="TEC-PH-10002824"/>
    <x v="2"/>
    <s v="Phones"/>
    <x v="1151"/>
    <x v="2912"/>
    <n v="5"/>
    <n v="0.2"/>
    <x v="3268"/>
    <s v="low"/>
    <s v="Next time"/>
    <s v="Darrin Martin"/>
    <s v="TEC-PH-10002824"/>
    <s v="Technology"/>
  </r>
  <r>
    <n v="3857"/>
    <x v="1905"/>
    <x v="436"/>
    <d v="2017-10-28T00:00:00"/>
    <s v="Second Class"/>
    <s v="DM-13015"/>
    <s v="Darrin Martin"/>
    <s v="Consumer"/>
    <x v="0"/>
    <x v="52"/>
    <x v="5"/>
    <n v="78207"/>
    <x v="2"/>
    <s v="OFF-AR-10000634"/>
    <x v="1"/>
    <s v="Art"/>
    <x v="997"/>
    <x v="1495"/>
    <n v="3"/>
    <n v="0.2"/>
    <x v="3301"/>
    <s v="low"/>
    <s v="Next time"/>
    <s v="Darrin Martin"/>
    <s v="OFF-AR-10000634"/>
    <s v="Office Supplies"/>
  </r>
  <r>
    <n v="3858"/>
    <x v="1905"/>
    <x v="436"/>
    <d v="2017-10-28T00:00:00"/>
    <s v="Second Class"/>
    <s v="DM-13015"/>
    <s v="Toby Carlisle"/>
    <s v="Consumer"/>
    <x v="0"/>
    <x v="377"/>
    <x v="22"/>
    <n v="80229"/>
    <x v="1"/>
    <s v="TEC-AC-10001539"/>
    <x v="2"/>
    <s v="Accessories"/>
    <x v="1585"/>
    <x v="2941"/>
    <n v="7"/>
    <n v="0.2"/>
    <x v="3302"/>
    <s v="low"/>
    <s v="Next time"/>
    <s v="Toby Carlisle"/>
    <s v="TEC-AC-10001539"/>
    <s v="Technology"/>
  </r>
  <r>
    <n v="3859"/>
    <x v="1906"/>
    <x v="414"/>
    <d v="2014-12-20T00:00:00"/>
    <s v="Same Day"/>
    <s v="TC-21295"/>
    <s v="Julie Kriz"/>
    <s v="Home Office"/>
    <x v="0"/>
    <x v="22"/>
    <x v="10"/>
    <n v="60653"/>
    <x v="2"/>
    <s v="FUR-TA-10001932"/>
    <x v="0"/>
    <s v="Tables"/>
    <x v="848"/>
    <x v="2942"/>
    <n v="3"/>
    <n v="0.5"/>
    <x v="3303"/>
    <s v="low"/>
    <s v="Next time"/>
    <s v="Julie Kriz"/>
    <s v="FUR-TA-10001932"/>
    <s v="Furniture"/>
  </r>
  <r>
    <n v="3860"/>
    <x v="1907"/>
    <x v="922"/>
    <d v="2017-02-22T00:00:00"/>
    <s v="Standard Class"/>
    <s v="JK-16120"/>
    <s v="Julie Kriz"/>
    <s v="Home Office"/>
    <x v="0"/>
    <x v="22"/>
    <x v="10"/>
    <n v="60653"/>
    <x v="2"/>
    <s v="TEC-PH-10002789"/>
    <x v="2"/>
    <s v="Phones"/>
    <x v="1586"/>
    <x v="1858"/>
    <n v="1"/>
    <n v="0.2"/>
    <x v="3304"/>
    <s v="low"/>
    <s v="Next time"/>
    <s v="Julie Kriz"/>
    <s v="TEC-PH-10002789"/>
    <s v="Technology"/>
  </r>
  <r>
    <n v="3861"/>
    <x v="1907"/>
    <x v="922"/>
    <d v="2017-02-22T00:00:00"/>
    <s v="Standard Class"/>
    <s v="JK-16120"/>
    <s v="Nathan Cano"/>
    <s v="Consumer"/>
    <x v="0"/>
    <x v="181"/>
    <x v="15"/>
    <n v="10701"/>
    <x v="3"/>
    <s v="OFF-BI-10004828"/>
    <x v="1"/>
    <s v="Binders"/>
    <x v="1587"/>
    <x v="2943"/>
    <n v="3"/>
    <n v="0.2"/>
    <x v="3305"/>
    <s v="low"/>
    <s v="Next time"/>
    <s v="Nathan Cano"/>
    <s v="OFF-BI-10004828"/>
    <s v="Office Supplies"/>
  </r>
  <r>
    <n v="3862"/>
    <x v="1908"/>
    <x v="523"/>
    <d v="2014-05-10T00:00:00"/>
    <s v="Standard Class"/>
    <s v="NC-18415"/>
    <s v="Nathan Cano"/>
    <s v="Consumer"/>
    <x v="0"/>
    <x v="181"/>
    <x v="15"/>
    <n v="10701"/>
    <x v="3"/>
    <s v="OFF-BI-10003981"/>
    <x v="1"/>
    <s v="Binders"/>
    <x v="109"/>
    <x v="2944"/>
    <n v="3"/>
    <n v="0.2"/>
    <x v="3306"/>
    <s v="low"/>
    <s v="Next time"/>
    <s v="Nathan Cano"/>
    <s v="OFF-BI-10003981"/>
    <s v="Office Supplies"/>
  </r>
  <r>
    <n v="3863"/>
    <x v="1908"/>
    <x v="523"/>
    <d v="2014-05-10T00:00:00"/>
    <s v="Standard Class"/>
    <s v="NC-18415"/>
    <s v="Astrea Jones"/>
    <s v="Consumer"/>
    <x v="0"/>
    <x v="70"/>
    <x v="1"/>
    <n v="92037"/>
    <x v="1"/>
    <s v="OFF-AR-10001770"/>
    <x v="1"/>
    <s v="Art"/>
    <x v="1588"/>
    <x v="2945"/>
    <n v="4"/>
    <n v="0"/>
    <x v="3307"/>
    <s v="low"/>
    <s v="Next time"/>
    <s v="Astrea Jones"/>
    <s v="OFF-AR-10001770"/>
    <s v="Office Supplies"/>
  </r>
  <r>
    <n v="3864"/>
    <x v="1909"/>
    <x v="161"/>
    <d v="2017-10-19T00:00:00"/>
    <s v="Second Class"/>
    <s v="AJ-10960"/>
    <s v="Lena Creighton"/>
    <s v="Consumer"/>
    <x v="0"/>
    <x v="378"/>
    <x v="10"/>
    <n v="61821"/>
    <x v="2"/>
    <s v="FUR-FU-10004904"/>
    <x v="0"/>
    <s v="Furnishings"/>
    <x v="1589"/>
    <x v="2946"/>
    <n v="5"/>
    <n v="0.6"/>
    <x v="3308"/>
    <s v="low"/>
    <s v="Next time"/>
    <s v="Lena Creighton"/>
    <s v="FUR-FU-10004904"/>
    <s v="Furniture"/>
  </r>
  <r>
    <n v="3865"/>
    <x v="1910"/>
    <x v="109"/>
    <d v="2015-12-03T00:00:00"/>
    <s v="Standard Class"/>
    <s v="LC-16885"/>
    <s v="Giulietta Weimer"/>
    <s v="Consumer"/>
    <x v="0"/>
    <x v="8"/>
    <x v="1"/>
    <n v="94122"/>
    <x v="1"/>
    <s v="TEC-AC-10002842"/>
    <x v="2"/>
    <s v="Accessories"/>
    <x v="1185"/>
    <x v="1657"/>
    <n v="2"/>
    <n v="0"/>
    <x v="1764"/>
    <s v="low"/>
    <s v="Next time"/>
    <s v="Giulietta Weimer"/>
    <s v="TEC-AC-10002842"/>
    <s v="Technology"/>
  </r>
  <r>
    <n v="3866"/>
    <x v="1911"/>
    <x v="923"/>
    <d v="2014-07-29T00:00:00"/>
    <s v="Second Class"/>
    <s v="GW-14605"/>
    <s v="Sean Christensen"/>
    <s v="Consumer"/>
    <x v="0"/>
    <x v="104"/>
    <x v="14"/>
    <n v="46226"/>
    <x v="2"/>
    <s v="TEC-AC-10003590"/>
    <x v="2"/>
    <s v="Accessories"/>
    <x v="1102"/>
    <x v="2947"/>
    <n v="6"/>
    <n v="0"/>
    <x v="3309"/>
    <s v="low"/>
    <s v="Next time"/>
    <s v="Sean Christensen"/>
    <s v="TEC-AC-10003590"/>
    <s v="Technology"/>
  </r>
  <r>
    <n v="3867"/>
    <x v="1912"/>
    <x v="756"/>
    <d v="2017-04-25T00:00:00"/>
    <s v="Second Class"/>
    <s v="SC-20305"/>
    <s v="Jay Fein"/>
    <s v="Consumer"/>
    <x v="0"/>
    <x v="70"/>
    <x v="1"/>
    <n v="92105"/>
    <x v="1"/>
    <s v="TEC-AC-10000710"/>
    <x v="2"/>
    <s v="Accessories"/>
    <x v="678"/>
    <x v="2948"/>
    <n v="9"/>
    <n v="0"/>
    <x v="3310"/>
    <s v="low"/>
    <s v="Next time"/>
    <s v="Jay Fein"/>
    <s v="TEC-AC-10000710"/>
    <s v="Technology"/>
  </r>
  <r>
    <n v="3868"/>
    <x v="1913"/>
    <x v="924"/>
    <d v="2015-10-27T00:00:00"/>
    <s v="Second Class"/>
    <s v="JF-15355"/>
    <s v="Jay Fein"/>
    <s v="Consumer"/>
    <x v="0"/>
    <x v="70"/>
    <x v="1"/>
    <n v="92105"/>
    <x v="1"/>
    <s v="FUR-CH-10004495"/>
    <x v="0"/>
    <s v="Chairs"/>
    <x v="1484"/>
    <x v="2949"/>
    <n v="1"/>
    <n v="0.2"/>
    <x v="3311"/>
    <s v="low"/>
    <s v="Next time"/>
    <s v="Jay Fein"/>
    <s v="FUR-CH-10004495"/>
    <s v="Furniture"/>
  </r>
  <r>
    <n v="3869"/>
    <x v="1913"/>
    <x v="924"/>
    <d v="2015-10-27T00:00:00"/>
    <s v="Second Class"/>
    <s v="JF-15355"/>
    <s v="Jay Fein"/>
    <s v="Consumer"/>
    <x v="0"/>
    <x v="70"/>
    <x v="1"/>
    <n v="92105"/>
    <x v="1"/>
    <s v="FUR-CH-10004540"/>
    <x v="0"/>
    <s v="Chairs"/>
    <x v="871"/>
    <x v="2950"/>
    <n v="7"/>
    <n v="0.2"/>
    <x v="3312"/>
    <s v="low"/>
    <s v="Next time"/>
    <s v="Jay Fein"/>
    <s v="FUR-CH-10004540"/>
    <s v="Furniture"/>
  </r>
  <r>
    <n v="3870"/>
    <x v="1913"/>
    <x v="924"/>
    <d v="2015-10-27T00:00:00"/>
    <s v="Second Class"/>
    <s v="JF-15355"/>
    <s v="Jay Fein"/>
    <s v="Consumer"/>
    <x v="0"/>
    <x v="70"/>
    <x v="1"/>
    <n v="92105"/>
    <x v="1"/>
    <s v="OFF-PA-10004971"/>
    <x v="1"/>
    <s v="Paper"/>
    <x v="609"/>
    <x v="1049"/>
    <n v="2"/>
    <n v="0"/>
    <x v="1290"/>
    <s v="low"/>
    <s v="Next time"/>
    <s v="Jay Fein"/>
    <s v="OFF-PA-10004971"/>
    <s v="Office Supplies"/>
  </r>
  <r>
    <n v="3871"/>
    <x v="1913"/>
    <x v="924"/>
    <d v="2015-10-27T00:00:00"/>
    <s v="Second Class"/>
    <s v="JF-15355"/>
    <s v="Jay Fein"/>
    <s v="Consumer"/>
    <x v="0"/>
    <x v="70"/>
    <x v="1"/>
    <n v="92105"/>
    <x v="1"/>
    <s v="OFF-EN-10002600"/>
    <x v="1"/>
    <s v="Envelopes"/>
    <x v="111"/>
    <x v="2951"/>
    <n v="4"/>
    <n v="0"/>
    <x v="3313"/>
    <s v="low"/>
    <s v="Next time"/>
    <s v="Jay Fein"/>
    <s v="OFF-EN-10002600"/>
    <s v="Office Supplies"/>
  </r>
  <r>
    <n v="3872"/>
    <x v="1913"/>
    <x v="924"/>
    <d v="2015-10-27T00:00:00"/>
    <s v="Second Class"/>
    <s v="JF-15355"/>
    <s v="Jay Fein"/>
    <s v="Consumer"/>
    <x v="0"/>
    <x v="70"/>
    <x v="1"/>
    <n v="92105"/>
    <x v="1"/>
    <s v="FUR-CH-10001854"/>
    <x v="0"/>
    <s v="Chairs"/>
    <x v="1119"/>
    <x v="2952"/>
    <n v="3"/>
    <n v="0.2"/>
    <x v="3314"/>
    <s v="low"/>
    <s v="Next time"/>
    <s v="Jay Fein"/>
    <s v="FUR-CH-10001854"/>
    <s v="Furniture"/>
  </r>
  <r>
    <n v="3873"/>
    <x v="1913"/>
    <x v="924"/>
    <d v="2015-10-27T00:00:00"/>
    <s v="Second Class"/>
    <s v="JF-15355"/>
    <s v="Darrin Martin"/>
    <s v="Consumer"/>
    <x v="0"/>
    <x v="271"/>
    <x v="18"/>
    <n v="37604"/>
    <x v="0"/>
    <s v="OFF-EN-10001099"/>
    <x v="1"/>
    <s v="Envelopes"/>
    <x v="153"/>
    <x v="2953"/>
    <n v="3"/>
    <n v="0.2"/>
    <x v="3315"/>
    <s v="low"/>
    <s v="Next time"/>
    <s v="Darrin Martin"/>
    <s v="OFF-EN-10001099"/>
    <s v="Office Supplies"/>
  </r>
  <r>
    <n v="3874"/>
    <x v="1914"/>
    <x v="64"/>
    <d v="2016-09-07T00:00:00"/>
    <s v="Second Class"/>
    <s v="DM-13015"/>
    <s v="Darrin Martin"/>
    <s v="Consumer"/>
    <x v="0"/>
    <x v="271"/>
    <x v="18"/>
    <n v="37604"/>
    <x v="0"/>
    <s v="OFF-BI-10001597"/>
    <x v="1"/>
    <s v="Binders"/>
    <x v="798"/>
    <x v="2954"/>
    <n v="7"/>
    <n v="0.7"/>
    <x v="3316"/>
    <s v="low"/>
    <s v="Next time"/>
    <s v="Darrin Martin"/>
    <s v="OFF-BI-10001597"/>
    <s v="Office Supplies"/>
  </r>
  <r>
    <n v="3875"/>
    <x v="1914"/>
    <x v="64"/>
    <d v="2016-09-07T00:00:00"/>
    <s v="Second Class"/>
    <s v="DM-13015"/>
    <s v="Darrin Martin"/>
    <s v="Consumer"/>
    <x v="0"/>
    <x v="271"/>
    <x v="18"/>
    <n v="37604"/>
    <x v="0"/>
    <s v="TEC-PH-10002660"/>
    <x v="2"/>
    <s v="Phones"/>
    <x v="704"/>
    <x v="2955"/>
    <n v="2"/>
    <n v="0.2"/>
    <x v="3317"/>
    <s v="low"/>
    <s v="Next time"/>
    <s v="Darrin Martin"/>
    <s v="TEC-PH-10002660"/>
    <s v="Technology"/>
  </r>
  <r>
    <n v="3876"/>
    <x v="1914"/>
    <x v="64"/>
    <d v="2016-09-07T00:00:00"/>
    <s v="Second Class"/>
    <s v="DM-13015"/>
    <s v="Darrin Martin"/>
    <s v="Consumer"/>
    <x v="0"/>
    <x v="271"/>
    <x v="18"/>
    <n v="37604"/>
    <x v="0"/>
    <s v="OFF-PA-10000327"/>
    <x v="1"/>
    <s v="Paper"/>
    <x v="1437"/>
    <x v="1495"/>
    <n v="3"/>
    <n v="0.2"/>
    <x v="1583"/>
    <s v="low"/>
    <s v="Next time"/>
    <s v="Darrin Martin"/>
    <s v="OFF-PA-10000327"/>
    <s v="Office Supplies"/>
  </r>
  <r>
    <n v="3877"/>
    <x v="1914"/>
    <x v="64"/>
    <d v="2016-09-07T00:00:00"/>
    <s v="Second Class"/>
    <s v="DM-13015"/>
    <s v="Emily Phan"/>
    <s v="Consumer"/>
    <x v="0"/>
    <x v="67"/>
    <x v="2"/>
    <n v="33614"/>
    <x v="0"/>
    <s v="OFF-BI-10001191"/>
    <x v="1"/>
    <s v="Binders"/>
    <x v="979"/>
    <x v="2956"/>
    <n v="5"/>
    <n v="0.7"/>
    <x v="3318"/>
    <s v="low"/>
    <s v="Next time"/>
    <s v="Emily Phan"/>
    <s v="OFF-BI-10001191"/>
    <s v="Office Supplies"/>
  </r>
  <r>
    <n v="3878"/>
    <x v="1915"/>
    <x v="99"/>
    <d v="2016-11-02T00:00:00"/>
    <s v="Standard Class"/>
    <s v="EP-13915"/>
    <s v="John Grady"/>
    <s v="Corporate"/>
    <x v="0"/>
    <x v="27"/>
    <x v="10"/>
    <n v="62521"/>
    <x v="2"/>
    <s v="OFF-ST-10003455"/>
    <x v="1"/>
    <s v="Storage"/>
    <x v="171"/>
    <x v="1587"/>
    <n v="4"/>
    <n v="0.2"/>
    <x v="185"/>
    <s v="low"/>
    <s v="Next time"/>
    <s v="John Grady"/>
    <s v="OFF-ST-10003455"/>
    <s v="Office Supplies"/>
  </r>
  <r>
    <n v="3879"/>
    <x v="1916"/>
    <x v="267"/>
    <d v="2014-04-07T00:00:00"/>
    <s v="First Class"/>
    <s v="JG-15805"/>
    <s v="John Grady"/>
    <s v="Corporate"/>
    <x v="0"/>
    <x v="27"/>
    <x v="10"/>
    <n v="62521"/>
    <x v="2"/>
    <s v="OFF-ST-10001031"/>
    <x v="1"/>
    <s v="Storage"/>
    <x v="1560"/>
    <x v="2957"/>
    <n v="4"/>
    <n v="0.2"/>
    <x v="3319"/>
    <s v="low"/>
    <s v="Next time"/>
    <s v="John Grady"/>
    <s v="OFF-ST-10001031"/>
    <s v="Office Supplies"/>
  </r>
  <r>
    <n v="3880"/>
    <x v="1916"/>
    <x v="267"/>
    <d v="2014-04-07T00:00:00"/>
    <s v="First Class"/>
    <s v="JG-15805"/>
    <s v="Peter Fuller"/>
    <s v="Consumer"/>
    <x v="0"/>
    <x v="23"/>
    <x v="16"/>
    <n v="85234"/>
    <x v="1"/>
    <s v="OFF-PA-10002245"/>
    <x v="1"/>
    <s v="Paper"/>
    <x v="1343"/>
    <x v="380"/>
    <n v="2"/>
    <n v="0.2"/>
    <x v="3320"/>
    <s v="low"/>
    <s v="Next time"/>
    <s v="Peter Fuller"/>
    <s v="OFF-PA-10002245"/>
    <s v="Office Supplies"/>
  </r>
  <r>
    <n v="3881"/>
    <x v="1917"/>
    <x v="925"/>
    <d v="2015-06-20T00:00:00"/>
    <s v="Standard Class"/>
    <s v="PF-19120"/>
    <s v="Peter Fuller"/>
    <s v="Consumer"/>
    <x v="0"/>
    <x v="23"/>
    <x v="16"/>
    <n v="85234"/>
    <x v="1"/>
    <s v="OFF-ST-10004804"/>
    <x v="1"/>
    <s v="Storage"/>
    <x v="233"/>
    <x v="249"/>
    <n v="2"/>
    <n v="0.2"/>
    <x v="252"/>
    <s v="low"/>
    <s v="Next time"/>
    <s v="Peter Fuller"/>
    <s v="OFF-ST-10004804"/>
    <s v="Office Supplies"/>
  </r>
  <r>
    <n v="3882"/>
    <x v="1917"/>
    <x v="925"/>
    <d v="2015-06-20T00:00:00"/>
    <s v="Standard Class"/>
    <s v="PF-19120"/>
    <s v="Peter Fuller"/>
    <s v="Consumer"/>
    <x v="0"/>
    <x v="23"/>
    <x v="16"/>
    <n v="85234"/>
    <x v="1"/>
    <s v="FUR-FU-10004904"/>
    <x v="0"/>
    <s v="Furnishings"/>
    <x v="1589"/>
    <x v="2958"/>
    <n v="6"/>
    <n v="0.2"/>
    <x v="3321"/>
    <s v="low"/>
    <s v="Next time"/>
    <s v="Peter Fuller"/>
    <s v="FUR-FU-10004904"/>
    <s v="Furniture"/>
  </r>
  <r>
    <n v="3883"/>
    <x v="1917"/>
    <x v="925"/>
    <d v="2015-06-20T00:00:00"/>
    <s v="Standard Class"/>
    <s v="PF-19120"/>
    <s v="Peter Fuller"/>
    <s v="Consumer"/>
    <x v="0"/>
    <x v="23"/>
    <x v="16"/>
    <n v="85234"/>
    <x v="1"/>
    <s v="FUR-FU-10002396"/>
    <x v="0"/>
    <s v="Furnishings"/>
    <x v="1590"/>
    <x v="2959"/>
    <n v="4"/>
    <n v="0.2"/>
    <x v="3322"/>
    <s v="low"/>
    <s v="Next time"/>
    <s v="Peter Fuller"/>
    <s v="FUR-FU-10002396"/>
    <s v="Furniture"/>
  </r>
  <r>
    <n v="3884"/>
    <x v="1917"/>
    <x v="925"/>
    <d v="2015-06-20T00:00:00"/>
    <s v="Standard Class"/>
    <s v="PF-19120"/>
    <s v="David Wiener"/>
    <s v="Corporate"/>
    <x v="0"/>
    <x v="289"/>
    <x v="18"/>
    <n v="37918"/>
    <x v="0"/>
    <s v="OFF-AR-10002833"/>
    <x v="1"/>
    <s v="Art"/>
    <x v="6"/>
    <x v="964"/>
    <n v="3"/>
    <n v="0.2"/>
    <x v="1574"/>
    <s v="low"/>
    <s v="Next time"/>
    <s v="David Wiener"/>
    <s v="OFF-AR-10002833"/>
    <s v="Office Supplies"/>
  </r>
  <r>
    <n v="3885"/>
    <x v="1918"/>
    <x v="260"/>
    <d v="2014-07-12T00:00:00"/>
    <s v="Standard Class"/>
    <s v="DW-13195"/>
    <s v="Clytie Kelty"/>
    <s v="Consumer"/>
    <x v="0"/>
    <x v="22"/>
    <x v="10"/>
    <n v="60653"/>
    <x v="2"/>
    <s v="OFF-BI-10001072"/>
    <x v="1"/>
    <s v="Binders"/>
    <x v="280"/>
    <x v="2960"/>
    <n v="4"/>
    <n v="0.8"/>
    <x v="3323"/>
    <s v="low"/>
    <s v="Next time"/>
    <s v="Clytie Kelty"/>
    <s v="OFF-BI-10001072"/>
    <s v="Office Supplies"/>
  </r>
  <r>
    <n v="3886"/>
    <x v="1919"/>
    <x v="926"/>
    <d v="2017-02-02T00:00:00"/>
    <s v="Standard Class"/>
    <s v="CK-12595"/>
    <s v="Craig Carreira"/>
    <s v="Consumer"/>
    <x v="0"/>
    <x v="41"/>
    <x v="14"/>
    <n v="47401"/>
    <x v="2"/>
    <s v="TEC-PH-10003171"/>
    <x v="2"/>
    <s v="Phones"/>
    <x v="1504"/>
    <x v="2961"/>
    <n v="3"/>
    <n v="0"/>
    <x v="3324"/>
    <s v="low"/>
    <s v="Next time"/>
    <s v="Craig Carreira"/>
    <s v="TEC-PH-10003171"/>
    <s v="Technology"/>
  </r>
  <r>
    <n v="3887"/>
    <x v="1920"/>
    <x v="840"/>
    <d v="2016-03-08T00:00:00"/>
    <s v="Second Class"/>
    <s v="CC-12670"/>
    <s v="Stewart Visinsky"/>
    <s v="Consumer"/>
    <x v="0"/>
    <x v="185"/>
    <x v="32"/>
    <n v="30076"/>
    <x v="0"/>
    <s v="OFF-AR-10004511"/>
    <x v="1"/>
    <s v="Art"/>
    <x v="1237"/>
    <x v="18"/>
    <n v="2"/>
    <n v="0"/>
    <x v="3325"/>
    <s v="low"/>
    <s v="Next time"/>
    <s v="Stewart Visinsky"/>
    <s v="OFF-AR-10004511"/>
    <s v="Office Supplies"/>
  </r>
  <r>
    <n v="3888"/>
    <x v="1921"/>
    <x v="270"/>
    <d v="2014-06-06T00:00:00"/>
    <s v="Standard Class"/>
    <s v="SV-20785"/>
    <s v="Stewart Visinsky"/>
    <s v="Consumer"/>
    <x v="0"/>
    <x v="185"/>
    <x v="32"/>
    <n v="30076"/>
    <x v="0"/>
    <s v="TEC-PH-10001425"/>
    <x v="2"/>
    <s v="Phones"/>
    <x v="516"/>
    <x v="758"/>
    <n v="3"/>
    <n v="0"/>
    <x v="3326"/>
    <s v="low"/>
    <s v="Next time"/>
    <s v="Stewart Visinsky"/>
    <s v="TEC-PH-10001425"/>
    <s v="Technology"/>
  </r>
  <r>
    <n v="3889"/>
    <x v="1921"/>
    <x v="270"/>
    <d v="2014-06-06T00:00:00"/>
    <s v="Standard Class"/>
    <s v="SV-20785"/>
    <s v="Stewart Visinsky"/>
    <s v="Consumer"/>
    <x v="0"/>
    <x v="185"/>
    <x v="32"/>
    <n v="30076"/>
    <x v="0"/>
    <s v="OFF-ST-10001490"/>
    <x v="1"/>
    <s v="Storage"/>
    <x v="518"/>
    <x v="2962"/>
    <n v="2"/>
    <n v="0"/>
    <x v="3327"/>
    <s v="low"/>
    <s v="Next time"/>
    <s v="Stewart Visinsky"/>
    <s v="OFF-ST-10001490"/>
    <s v="Office Supplies"/>
  </r>
  <r>
    <n v="3890"/>
    <x v="1921"/>
    <x v="270"/>
    <d v="2014-06-06T00:00:00"/>
    <s v="Standard Class"/>
    <s v="SV-20785"/>
    <s v="Sung Pak"/>
    <s v="Corporate"/>
    <x v="0"/>
    <x v="1"/>
    <x v="1"/>
    <n v="90036"/>
    <x v="1"/>
    <s v="TEC-AC-10003033"/>
    <x v="2"/>
    <s v="Accessories"/>
    <x v="763"/>
    <x v="2963"/>
    <n v="2"/>
    <n v="0"/>
    <x v="3328"/>
    <s v="low"/>
    <s v="Next time"/>
    <s v="Sung Pak"/>
    <s v="TEC-AC-10003033"/>
    <s v="Technology"/>
  </r>
  <r>
    <n v="3891"/>
    <x v="1922"/>
    <x v="390"/>
    <d v="2016-11-30T00:00:00"/>
    <s v="Standard Class"/>
    <s v="SP-20860"/>
    <s v="Sung Pak"/>
    <s v="Corporate"/>
    <x v="0"/>
    <x v="1"/>
    <x v="1"/>
    <n v="90036"/>
    <x v="1"/>
    <s v="FUR-CH-10001394"/>
    <x v="0"/>
    <s v="Chairs"/>
    <x v="654"/>
    <x v="2964"/>
    <n v="6"/>
    <n v="0.2"/>
    <x v="3329"/>
    <s v="low"/>
    <s v="Good Performance"/>
    <s v="Sung Pak"/>
    <s v="FUR-CH-10001394"/>
    <s v="Furniture"/>
  </r>
  <r>
    <n v="3892"/>
    <x v="1922"/>
    <x v="390"/>
    <d v="2016-11-30T00:00:00"/>
    <s v="Standard Class"/>
    <s v="SP-20860"/>
    <s v="Sung Pak"/>
    <s v="Corporate"/>
    <x v="0"/>
    <x v="1"/>
    <x v="1"/>
    <n v="90036"/>
    <x v="1"/>
    <s v="TEC-AC-10000420"/>
    <x v="2"/>
    <s v="Accessories"/>
    <x v="1496"/>
    <x v="2965"/>
    <n v="8"/>
    <n v="0"/>
    <x v="3330"/>
    <s v="low"/>
    <s v="Next time"/>
    <s v="Sung Pak"/>
    <s v="TEC-AC-10000420"/>
    <s v="Technology"/>
  </r>
  <r>
    <n v="3893"/>
    <x v="1922"/>
    <x v="390"/>
    <d v="2016-11-30T00:00:00"/>
    <s v="Standard Class"/>
    <s v="SP-20860"/>
    <s v="Maxwell Schwartz"/>
    <s v="Consumer"/>
    <x v="0"/>
    <x v="12"/>
    <x v="5"/>
    <n v="77036"/>
    <x v="2"/>
    <s v="TEC-AC-10004901"/>
    <x v="2"/>
    <s v="Accessories"/>
    <x v="648"/>
    <x v="1761"/>
    <n v="7"/>
    <n v="0.2"/>
    <x v="3331"/>
    <s v="low"/>
    <s v="Next time"/>
    <s v="Maxwell Schwartz"/>
    <s v="TEC-AC-10004901"/>
    <s v="Technology"/>
  </r>
  <r>
    <n v="3894"/>
    <x v="1923"/>
    <x v="338"/>
    <d v="2016-11-14T00:00:00"/>
    <s v="Standard Class"/>
    <s v="MS-17770"/>
    <s v="Tony Chapman"/>
    <s v="Home Office"/>
    <x v="0"/>
    <x v="348"/>
    <x v="10"/>
    <n v="60440"/>
    <x v="2"/>
    <s v="OFF-BI-10002571"/>
    <x v="1"/>
    <s v="Binders"/>
    <x v="1213"/>
    <x v="2966"/>
    <n v="5"/>
    <n v="0.8"/>
    <x v="3332"/>
    <s v="low"/>
    <s v="Next time"/>
    <s v="Tony Chapman"/>
    <s v="OFF-BI-10002571"/>
    <s v="Office Supplies"/>
  </r>
  <r>
    <n v="3895"/>
    <x v="1924"/>
    <x v="754"/>
    <d v="2014-11-28T00:00:00"/>
    <s v="Standard Class"/>
    <s v="TC-21475"/>
    <s v="Sanjit Jacobs"/>
    <s v="Home Office"/>
    <x v="0"/>
    <x v="379"/>
    <x v="36"/>
    <n v="71854"/>
    <x v="0"/>
    <s v="TEC-AC-10002331"/>
    <x v="2"/>
    <s v="Accessories"/>
    <x v="1591"/>
    <x v="2967"/>
    <n v="5"/>
    <n v="0"/>
    <x v="3333"/>
    <s v="low"/>
    <s v="Next time"/>
    <s v="Sanjit Jacobs"/>
    <s v="TEC-AC-10002331"/>
    <s v="Technology"/>
  </r>
  <r>
    <n v="3896"/>
    <x v="1925"/>
    <x v="927"/>
    <d v="2017-05-05T00:00:00"/>
    <s v="Standard Class"/>
    <s v="SJ-20125"/>
    <s v="David Smith"/>
    <s v="Corporate"/>
    <x v="0"/>
    <x v="52"/>
    <x v="5"/>
    <n v="78207"/>
    <x v="2"/>
    <s v="OFF-FA-10000611"/>
    <x v="1"/>
    <s v="Fasteners"/>
    <x v="1074"/>
    <x v="1480"/>
    <n v="3"/>
    <n v="0.2"/>
    <x v="3334"/>
    <s v="low"/>
    <s v="Next time"/>
    <s v="David Smith"/>
    <s v="OFF-FA-10000611"/>
    <s v="Office Supplies"/>
  </r>
  <r>
    <n v="3897"/>
    <x v="1926"/>
    <x v="226"/>
    <d v="2017-12-12T00:00:00"/>
    <s v="Standard Class"/>
    <s v="DS-13180"/>
    <s v="David Smith"/>
    <s v="Corporate"/>
    <x v="0"/>
    <x v="52"/>
    <x v="5"/>
    <n v="78207"/>
    <x v="2"/>
    <s v="OFF-PA-10000304"/>
    <x v="1"/>
    <s v="Paper"/>
    <x v="88"/>
    <x v="12"/>
    <n v="3"/>
    <n v="0.2"/>
    <x v="12"/>
    <s v="low"/>
    <s v="Next time"/>
    <s v="David Smith"/>
    <s v="OFF-PA-10000304"/>
    <s v="Office Supplies"/>
  </r>
  <r>
    <n v="3898"/>
    <x v="1926"/>
    <x v="226"/>
    <d v="2017-12-12T00:00:00"/>
    <s v="Standard Class"/>
    <s v="DS-13180"/>
    <s v="Stuart Calhoun"/>
    <s v="Consumer"/>
    <x v="0"/>
    <x v="380"/>
    <x v="5"/>
    <n v="78539"/>
    <x v="2"/>
    <s v="OFF-FA-10000611"/>
    <x v="1"/>
    <s v="Fasteners"/>
    <x v="1074"/>
    <x v="2926"/>
    <n v="2"/>
    <n v="0.2"/>
    <x v="3285"/>
    <s v="low"/>
    <s v="Next time"/>
    <s v="Stuart Calhoun"/>
    <s v="OFF-FA-10000611"/>
    <s v="Office Supplies"/>
  </r>
  <r>
    <n v="3899"/>
    <x v="1927"/>
    <x v="329"/>
    <d v="2017-12-04T00:00:00"/>
    <s v="Standard Class"/>
    <s v="SC-20800"/>
    <s v="Shahid Hopkins"/>
    <s v="Consumer"/>
    <x v="0"/>
    <x v="167"/>
    <x v="24"/>
    <n v="43615"/>
    <x v="3"/>
    <s v="TEC-AC-10002567"/>
    <x v="2"/>
    <s v="Accessories"/>
    <x v="428"/>
    <x v="2454"/>
    <n v="2"/>
    <n v="0.2"/>
    <x v="3335"/>
    <s v="low"/>
    <s v="Next time"/>
    <s v="Shahid Hopkins"/>
    <s v="TEC-AC-10002567"/>
    <s v="Technology"/>
  </r>
  <r>
    <n v="3900"/>
    <x v="1928"/>
    <x v="226"/>
    <d v="2017-12-09T00:00:00"/>
    <s v="First Class"/>
    <s v="SH-20395"/>
    <s v="Sylvia Foulston"/>
    <s v="Corporate"/>
    <x v="0"/>
    <x v="381"/>
    <x v="5"/>
    <n v="77520"/>
    <x v="2"/>
    <s v="OFF-PA-10001937"/>
    <x v="1"/>
    <s v="Paper"/>
    <x v="289"/>
    <x v="559"/>
    <n v="2"/>
    <n v="0.2"/>
    <x v="572"/>
    <s v="low"/>
    <s v="Next time"/>
    <s v="Sylvia Foulston"/>
    <s v="OFF-PA-10001937"/>
    <s v="Office Supplies"/>
  </r>
  <r>
    <n v="3901"/>
    <x v="1929"/>
    <x v="928"/>
    <d v="2015-01-08T00:00:00"/>
    <s v="Standard Class"/>
    <s v="SF-20965"/>
    <s v="Maureen Gastineau"/>
    <s v="Home Office"/>
    <x v="0"/>
    <x v="10"/>
    <x v="9"/>
    <n v="19143"/>
    <x v="3"/>
    <s v="TEC-AC-10001090"/>
    <x v="2"/>
    <s v="Accessories"/>
    <x v="1592"/>
    <x v="730"/>
    <n v="2"/>
    <n v="0.2"/>
    <x v="3336"/>
    <s v="low"/>
    <s v="Next time"/>
    <s v="Maureen Gastineau"/>
    <s v="TEC-AC-10001090"/>
    <s v="Technology"/>
  </r>
  <r>
    <n v="3902"/>
    <x v="1930"/>
    <x v="717"/>
    <d v="2015-11-20T00:00:00"/>
    <s v="Standard Class"/>
    <s v="MG-17680"/>
    <s v="Christopher Schild"/>
    <s v="Home Office"/>
    <x v="0"/>
    <x v="1"/>
    <x v="1"/>
    <n v="90045"/>
    <x v="1"/>
    <s v="OFF-ST-10000943"/>
    <x v="1"/>
    <s v="Storage"/>
    <x v="1204"/>
    <x v="2968"/>
    <n v="14"/>
    <n v="0"/>
    <x v="3337"/>
    <s v="low"/>
    <s v="Next time"/>
    <s v="Christopher Schild"/>
    <s v="OFF-ST-10000943"/>
    <s v="Office Supplies"/>
  </r>
  <r>
    <n v="3903"/>
    <x v="1931"/>
    <x v="653"/>
    <d v="2015-10-07T00:00:00"/>
    <s v="Second Class"/>
    <s v="CS-12400"/>
    <s v="Valerie Takahito"/>
    <s v="Home Office"/>
    <x v="0"/>
    <x v="10"/>
    <x v="9"/>
    <n v="19143"/>
    <x v="3"/>
    <s v="OFF-AP-10004036"/>
    <x v="1"/>
    <s v="Appliances"/>
    <x v="1282"/>
    <x v="2969"/>
    <n v="7"/>
    <n v="0.2"/>
    <x v="3338"/>
    <s v="low"/>
    <s v="Next time"/>
    <s v="Valerie Takahito"/>
    <s v="OFF-AP-10004036"/>
    <s v="Office Supplies"/>
  </r>
  <r>
    <n v="3904"/>
    <x v="1932"/>
    <x v="57"/>
    <d v="2015-04-10T00:00:00"/>
    <s v="Standard Class"/>
    <s v="VT-21700"/>
    <s v="Valerie Takahito"/>
    <s v="Home Office"/>
    <x v="0"/>
    <x v="10"/>
    <x v="9"/>
    <n v="19143"/>
    <x v="3"/>
    <s v="OFF-ST-10003816"/>
    <x v="1"/>
    <s v="Storage"/>
    <x v="717"/>
    <x v="2480"/>
    <n v="4"/>
    <n v="0.2"/>
    <x v="2734"/>
    <s v="low"/>
    <s v="Next time"/>
    <s v="Valerie Takahito"/>
    <s v="OFF-ST-10003816"/>
    <s v="Office Supplies"/>
  </r>
  <r>
    <n v="3905"/>
    <x v="1932"/>
    <x v="57"/>
    <d v="2015-04-10T00:00:00"/>
    <s v="Standard Class"/>
    <s v="VT-21700"/>
    <s v="Valerie Takahito"/>
    <s v="Home Office"/>
    <x v="0"/>
    <x v="10"/>
    <x v="9"/>
    <n v="19143"/>
    <x v="3"/>
    <s v="OFF-BI-10002072"/>
    <x v="1"/>
    <s v="Binders"/>
    <x v="838"/>
    <x v="2970"/>
    <n v="4"/>
    <n v="0.7"/>
    <x v="3339"/>
    <s v="low"/>
    <s v="Next time"/>
    <s v="Valerie Takahito"/>
    <s v="OFF-BI-10002072"/>
    <s v="Office Supplies"/>
  </r>
  <r>
    <n v="3906"/>
    <x v="1932"/>
    <x v="57"/>
    <d v="2015-04-10T00:00:00"/>
    <s v="Standard Class"/>
    <s v="VT-21700"/>
    <s v="Valerie Takahito"/>
    <s v="Home Office"/>
    <x v="0"/>
    <x v="10"/>
    <x v="9"/>
    <n v="19143"/>
    <x v="3"/>
    <s v="FUR-FU-10001468"/>
    <x v="0"/>
    <s v="Furnishings"/>
    <x v="1289"/>
    <x v="1926"/>
    <n v="4"/>
    <n v="0.2"/>
    <x v="2078"/>
    <s v="low"/>
    <s v="Next time"/>
    <s v="Valerie Takahito"/>
    <s v="FUR-FU-10001468"/>
    <s v="Furniture"/>
  </r>
  <r>
    <n v="3907"/>
    <x v="1932"/>
    <x v="57"/>
    <d v="2015-04-10T00:00:00"/>
    <s v="Standard Class"/>
    <s v="VT-21700"/>
    <s v="Valerie Takahito"/>
    <s v="Home Office"/>
    <x v="0"/>
    <x v="10"/>
    <x v="9"/>
    <n v="19143"/>
    <x v="3"/>
    <s v="TEC-PH-10000347"/>
    <x v="2"/>
    <s v="Phones"/>
    <x v="500"/>
    <x v="542"/>
    <n v="5"/>
    <n v="0.4"/>
    <x v="3340"/>
    <s v="low"/>
    <s v="Next time"/>
    <s v="Valerie Takahito"/>
    <s v="TEC-PH-10000347"/>
    <s v="Technology"/>
  </r>
  <r>
    <n v="3908"/>
    <x v="1932"/>
    <x v="57"/>
    <d v="2015-04-10T00:00:00"/>
    <s v="Standard Class"/>
    <s v="VT-21700"/>
    <s v="Valerie Takahito"/>
    <s v="Home Office"/>
    <x v="0"/>
    <x v="10"/>
    <x v="9"/>
    <n v="19143"/>
    <x v="3"/>
    <s v="TEC-PH-10002844"/>
    <x v="2"/>
    <s v="Phones"/>
    <x v="104"/>
    <x v="2971"/>
    <n v="2"/>
    <n v="0.4"/>
    <x v="3341"/>
    <s v="low"/>
    <s v="Next time"/>
    <s v="Valerie Takahito"/>
    <s v="TEC-PH-10002844"/>
    <s v="Technology"/>
  </r>
  <r>
    <n v="3909"/>
    <x v="1932"/>
    <x v="57"/>
    <d v="2015-04-10T00:00:00"/>
    <s v="Standard Class"/>
    <s v="VT-21700"/>
    <s v="Valerie Takahito"/>
    <s v="Home Office"/>
    <x v="0"/>
    <x v="10"/>
    <x v="9"/>
    <n v="19143"/>
    <x v="3"/>
    <s v="FUR-FU-10001037"/>
    <x v="0"/>
    <s v="Furnishings"/>
    <x v="1169"/>
    <x v="2972"/>
    <n v="1"/>
    <n v="0.2"/>
    <x v="2566"/>
    <s v="low"/>
    <s v="Next time"/>
    <s v="Valerie Takahito"/>
    <s v="FUR-FU-10001037"/>
    <s v="Furniture"/>
  </r>
  <r>
    <n v="3910"/>
    <x v="1932"/>
    <x v="57"/>
    <d v="2015-04-10T00:00:00"/>
    <s v="Standard Class"/>
    <s v="VT-21700"/>
    <s v="Valerie Takahito"/>
    <s v="Home Office"/>
    <x v="0"/>
    <x v="10"/>
    <x v="9"/>
    <n v="19143"/>
    <x v="3"/>
    <s v="FUR-BO-10004218"/>
    <x v="0"/>
    <s v="Bookcases"/>
    <x v="1593"/>
    <x v="2973"/>
    <n v="5"/>
    <n v="0.5"/>
    <x v="3342"/>
    <s v="low"/>
    <s v="Next time"/>
    <s v="Valerie Takahito"/>
    <s v="FUR-BO-10004218"/>
    <s v="Furniture"/>
  </r>
  <r>
    <n v="3911"/>
    <x v="1932"/>
    <x v="57"/>
    <d v="2015-04-10T00:00:00"/>
    <s v="Standard Class"/>
    <s v="VT-21700"/>
    <s v="Adrian Barton"/>
    <s v="Consumer"/>
    <x v="0"/>
    <x v="352"/>
    <x v="5"/>
    <n v="77581"/>
    <x v="2"/>
    <s v="TEC-PH-10001619"/>
    <x v="2"/>
    <s v="Phones"/>
    <x v="1594"/>
    <x v="549"/>
    <n v="3"/>
    <n v="0.2"/>
    <x v="562"/>
    <s v="low"/>
    <s v="Next time"/>
    <s v="Adrian Barton"/>
    <s v="TEC-PH-10001619"/>
    <s v="Technology"/>
  </r>
  <r>
    <n v="3912"/>
    <x v="1933"/>
    <x v="929"/>
    <d v="2017-06-06T00:00:00"/>
    <s v="First Class"/>
    <s v="AB-10105"/>
    <s v="Muhammed MacIntyre"/>
    <s v="Corporate"/>
    <x v="0"/>
    <x v="20"/>
    <x v="15"/>
    <n v="10035"/>
    <x v="3"/>
    <s v="OFF-PA-10001639"/>
    <x v="1"/>
    <s v="Paper"/>
    <x v="981"/>
    <x v="537"/>
    <n v="3"/>
    <n v="0"/>
    <x v="551"/>
    <s v="low"/>
    <s v="Next time"/>
    <s v="Muhammed Macintyre"/>
    <s v="OFF-PA-10001639"/>
    <s v="Office Supplies"/>
  </r>
  <r>
    <n v="3913"/>
    <x v="1934"/>
    <x v="65"/>
    <d v="2017-09-25T00:00:00"/>
    <s v="Standard Class"/>
    <s v="MM-18280"/>
    <s v="Muhammed MacIntyre"/>
    <s v="Corporate"/>
    <x v="0"/>
    <x v="20"/>
    <x v="15"/>
    <n v="10035"/>
    <x v="3"/>
    <s v="FUR-FU-10002268"/>
    <x v="0"/>
    <s v="Furnishings"/>
    <x v="869"/>
    <x v="759"/>
    <n v="2"/>
    <n v="0"/>
    <x v="3343"/>
    <s v="low"/>
    <s v="Next time"/>
    <s v="Muhammed Macintyre"/>
    <s v="FUR-FU-10002268"/>
    <s v="Furniture"/>
  </r>
  <r>
    <n v="3914"/>
    <x v="1934"/>
    <x v="65"/>
    <d v="2017-09-25T00:00:00"/>
    <s v="Standard Class"/>
    <s v="MM-18280"/>
    <s v="Maris LaWare"/>
    <s v="Consumer"/>
    <x v="0"/>
    <x v="42"/>
    <x v="16"/>
    <n v="85023"/>
    <x v="1"/>
    <s v="FUR-TA-10001932"/>
    <x v="0"/>
    <s v="Tables"/>
    <x v="848"/>
    <x v="2974"/>
    <n v="5"/>
    <n v="0.5"/>
    <x v="3344"/>
    <s v="low"/>
    <s v="Next time"/>
    <s v="Maris Laware"/>
    <s v="FUR-TA-10001932"/>
    <s v="Furniture"/>
  </r>
  <r>
    <n v="3915"/>
    <x v="1935"/>
    <x v="930"/>
    <d v="2017-07-23T00:00:00"/>
    <s v="Standard Class"/>
    <s v="ML-17410"/>
    <s v="Maris LaWare"/>
    <s v="Consumer"/>
    <x v="0"/>
    <x v="42"/>
    <x v="16"/>
    <n v="85023"/>
    <x v="1"/>
    <s v="FUR-CH-10004218"/>
    <x v="0"/>
    <s v="Chairs"/>
    <x v="38"/>
    <x v="224"/>
    <n v="2"/>
    <n v="0.2"/>
    <x v="3345"/>
    <s v="low"/>
    <s v="Next time"/>
    <s v="Maris Laware"/>
    <s v="FUR-CH-10004218"/>
    <s v="Furniture"/>
  </r>
  <r>
    <n v="3916"/>
    <x v="1935"/>
    <x v="930"/>
    <d v="2017-07-23T00:00:00"/>
    <s v="Standard Class"/>
    <s v="ML-17410"/>
    <s v="Maris LaWare"/>
    <s v="Consumer"/>
    <x v="0"/>
    <x v="42"/>
    <x v="16"/>
    <n v="85023"/>
    <x v="1"/>
    <s v="OFF-PA-10000246"/>
    <x v="1"/>
    <s v="Paper"/>
    <x v="1595"/>
    <x v="2975"/>
    <n v="2"/>
    <n v="0.2"/>
    <x v="3346"/>
    <s v="low"/>
    <s v="Next time"/>
    <s v="Maris Laware"/>
    <s v="OFF-PA-10000246"/>
    <s v="Office Supplies"/>
  </r>
  <r>
    <n v="3917"/>
    <x v="1935"/>
    <x v="930"/>
    <d v="2017-07-23T00:00:00"/>
    <s v="Standard Class"/>
    <s v="ML-17410"/>
    <s v="Maris LaWare"/>
    <s v="Consumer"/>
    <x v="0"/>
    <x v="42"/>
    <x v="16"/>
    <n v="85023"/>
    <x v="1"/>
    <s v="OFF-BI-10003350"/>
    <x v="1"/>
    <s v="Binders"/>
    <x v="842"/>
    <x v="2976"/>
    <n v="4"/>
    <n v="0.7"/>
    <x v="3347"/>
    <s v="low"/>
    <s v="Next time"/>
    <s v="Maris Laware"/>
    <s v="OFF-BI-10003350"/>
    <s v="Office Supplies"/>
  </r>
  <r>
    <n v="3918"/>
    <x v="1935"/>
    <x v="930"/>
    <d v="2017-07-23T00:00:00"/>
    <s v="Standard Class"/>
    <s v="ML-17410"/>
    <s v="Maris LaWare"/>
    <s v="Consumer"/>
    <x v="0"/>
    <x v="42"/>
    <x v="16"/>
    <n v="85023"/>
    <x v="1"/>
    <s v="FUR-CH-10000513"/>
    <x v="0"/>
    <s v="Chairs"/>
    <x v="70"/>
    <x v="2977"/>
    <n v="3"/>
    <n v="0.2"/>
    <x v="3348"/>
    <s v="low"/>
    <s v="Next time"/>
    <s v="Maris Laware"/>
    <s v="FUR-CH-10000513"/>
    <s v="Furniture"/>
  </r>
  <r>
    <n v="3919"/>
    <x v="1935"/>
    <x v="930"/>
    <d v="2017-07-23T00:00:00"/>
    <s v="Standard Class"/>
    <s v="ML-17410"/>
    <s v="Keith Dawkins"/>
    <s v="Corporate"/>
    <x v="0"/>
    <x v="269"/>
    <x v="17"/>
    <n v="23320"/>
    <x v="0"/>
    <s v="OFF-ST-10001321"/>
    <x v="1"/>
    <s v="Storage"/>
    <x v="421"/>
    <x v="2978"/>
    <n v="4"/>
    <n v="0"/>
    <x v="3349"/>
    <s v="low"/>
    <s v="Next time"/>
    <s v="Keith Dawkins"/>
    <s v="OFF-ST-10001321"/>
    <s v="Office Supplies"/>
  </r>
  <r>
    <n v="3920"/>
    <x v="1936"/>
    <x v="494"/>
    <d v="2015-12-07T00:00:00"/>
    <s v="Standard Class"/>
    <s v="KD-16495"/>
    <s v="Keith Dawkins"/>
    <s v="Corporate"/>
    <x v="0"/>
    <x v="269"/>
    <x v="17"/>
    <n v="23320"/>
    <x v="0"/>
    <s v="OFF-BI-10004233"/>
    <x v="1"/>
    <s v="Binders"/>
    <x v="1386"/>
    <x v="1458"/>
    <n v="4"/>
    <n v="0"/>
    <x v="3350"/>
    <s v="low"/>
    <s v="Next time"/>
    <s v="Keith Dawkins"/>
    <s v="OFF-BI-10004233"/>
    <s v="Office Supplies"/>
  </r>
  <r>
    <n v="3921"/>
    <x v="1936"/>
    <x v="494"/>
    <d v="2015-12-07T00:00:00"/>
    <s v="Standard Class"/>
    <s v="KD-16495"/>
    <s v="Roland Fjeld"/>
    <s v="Consumer"/>
    <x v="0"/>
    <x v="22"/>
    <x v="10"/>
    <n v="60610"/>
    <x v="2"/>
    <s v="TEC-PH-10001299"/>
    <x v="2"/>
    <s v="Phones"/>
    <x v="1489"/>
    <x v="1988"/>
    <n v="3"/>
    <n v="0.2"/>
    <x v="3351"/>
    <s v="low"/>
    <s v="Next time"/>
    <s v="Roland Fjeld"/>
    <s v="TEC-PH-10001299"/>
    <s v="Technology"/>
  </r>
  <r>
    <n v="3922"/>
    <x v="1937"/>
    <x v="931"/>
    <d v="2016-07-02T00:00:00"/>
    <s v="Second Class"/>
    <s v="RF-19735"/>
    <s v="Sean Christensen"/>
    <s v="Consumer"/>
    <x v="0"/>
    <x v="22"/>
    <x v="10"/>
    <n v="60623"/>
    <x v="2"/>
    <s v="OFF-PA-10002479"/>
    <x v="1"/>
    <s v="Paper"/>
    <x v="219"/>
    <x v="863"/>
    <n v="6"/>
    <n v="0.2"/>
    <x v="897"/>
    <s v="low"/>
    <s v="Next time"/>
    <s v="Sean Christensen"/>
    <s v="OFF-PA-10002479"/>
    <s v="Office Supplies"/>
  </r>
  <r>
    <n v="3923"/>
    <x v="1938"/>
    <x v="735"/>
    <d v="2017-09-01T00:00:00"/>
    <s v="Standard Class"/>
    <s v="SC-20305"/>
    <s v="Sean Christensen"/>
    <s v="Consumer"/>
    <x v="0"/>
    <x v="22"/>
    <x v="10"/>
    <n v="60623"/>
    <x v="2"/>
    <s v="OFF-PA-10001461"/>
    <x v="1"/>
    <s v="Paper"/>
    <x v="1596"/>
    <x v="2979"/>
    <n v="5"/>
    <n v="0.2"/>
    <x v="3352"/>
    <s v="low"/>
    <s v="Next time"/>
    <s v="Sean Christensen"/>
    <s v="OFF-PA-10001461"/>
    <s v="Office Supplies"/>
  </r>
  <r>
    <n v="3924"/>
    <x v="1938"/>
    <x v="735"/>
    <d v="2017-09-01T00:00:00"/>
    <s v="Standard Class"/>
    <s v="SC-20305"/>
    <s v="Bradley Nguyen"/>
    <s v="Consumer"/>
    <x v="0"/>
    <x v="4"/>
    <x v="4"/>
    <n v="98103"/>
    <x v="1"/>
    <s v="OFF-ST-10004963"/>
    <x v="1"/>
    <s v="Storage"/>
    <x v="465"/>
    <x v="2980"/>
    <n v="2"/>
    <n v="0"/>
    <x v="3353"/>
    <s v="low"/>
    <s v="Next time"/>
    <s v="Bradley Nguyen"/>
    <s v="OFF-ST-10004963"/>
    <s v="Office Supplies"/>
  </r>
  <r>
    <n v="3925"/>
    <x v="1939"/>
    <x v="328"/>
    <d v="2014-09-21T00:00:00"/>
    <s v="Standard Class"/>
    <s v="BN-11515"/>
    <s v="Bradley Nguyen"/>
    <s v="Consumer"/>
    <x v="0"/>
    <x v="4"/>
    <x v="4"/>
    <n v="98103"/>
    <x v="1"/>
    <s v="OFF-ST-10000943"/>
    <x v="1"/>
    <s v="Storage"/>
    <x v="1204"/>
    <x v="2981"/>
    <n v="3"/>
    <n v="0"/>
    <x v="3354"/>
    <s v="low"/>
    <s v="Next time"/>
    <s v="Bradley Nguyen"/>
    <s v="OFF-ST-10000943"/>
    <s v="Office Supplies"/>
  </r>
  <r>
    <n v="3926"/>
    <x v="1939"/>
    <x v="328"/>
    <d v="2014-09-21T00:00:00"/>
    <s v="Standard Class"/>
    <s v="BN-11515"/>
    <s v="Bradley Nguyen"/>
    <s v="Consumer"/>
    <x v="0"/>
    <x v="4"/>
    <x v="4"/>
    <n v="98103"/>
    <x v="1"/>
    <s v="FUR-FU-10004671"/>
    <x v="0"/>
    <s v="Furnishings"/>
    <x v="1366"/>
    <x v="2233"/>
    <n v="2"/>
    <n v="0"/>
    <x v="2424"/>
    <s v="low"/>
    <s v="Next time"/>
    <s v="Bradley Nguyen"/>
    <s v="FUR-FU-10004671"/>
    <s v="Furniture"/>
  </r>
  <r>
    <n v="3927"/>
    <x v="1939"/>
    <x v="328"/>
    <d v="2014-09-21T00:00:00"/>
    <s v="Standard Class"/>
    <s v="BN-11515"/>
    <s v="Bradley Nguyen"/>
    <s v="Consumer"/>
    <x v="0"/>
    <x v="4"/>
    <x v="4"/>
    <n v="98103"/>
    <x v="1"/>
    <s v="OFF-BI-10002735"/>
    <x v="1"/>
    <s v="Binders"/>
    <x v="142"/>
    <x v="1944"/>
    <n v="5"/>
    <n v="0.2"/>
    <x v="2097"/>
    <s v="low"/>
    <s v="Next time"/>
    <s v="Bradley Nguyen"/>
    <s v="OFF-BI-10002735"/>
    <s v="Office Supplies"/>
  </r>
  <r>
    <n v="3928"/>
    <x v="1939"/>
    <x v="328"/>
    <d v="2014-09-21T00:00:00"/>
    <s v="Standard Class"/>
    <s v="BN-11515"/>
    <s v="John Stevenson"/>
    <s v="Consumer"/>
    <x v="0"/>
    <x v="92"/>
    <x v="5"/>
    <n v="78550"/>
    <x v="2"/>
    <s v="FUR-BO-10004409"/>
    <x v="0"/>
    <s v="Bookcases"/>
    <x v="631"/>
    <x v="2982"/>
    <n v="5"/>
    <n v="0.32"/>
    <x v="3355"/>
    <s v="low"/>
    <s v="Next time"/>
    <s v="John Stevenson"/>
    <s v="FUR-BO-10004409"/>
    <s v="Furniture"/>
  </r>
  <r>
    <n v="3929"/>
    <x v="1940"/>
    <x v="560"/>
    <d v="2016-03-17T00:00:00"/>
    <s v="First Class"/>
    <s v="JS-15880"/>
    <s v="John Stevenson"/>
    <s v="Consumer"/>
    <x v="0"/>
    <x v="92"/>
    <x v="5"/>
    <n v="78550"/>
    <x v="2"/>
    <s v="OFF-PA-10001934"/>
    <x v="1"/>
    <s v="Paper"/>
    <x v="548"/>
    <x v="1170"/>
    <n v="1"/>
    <n v="0.2"/>
    <x v="3356"/>
    <s v="low"/>
    <s v="Next time"/>
    <s v="John Stevenson"/>
    <s v="OFF-PA-10001934"/>
    <s v="Office Supplies"/>
  </r>
  <r>
    <n v="3930"/>
    <x v="1940"/>
    <x v="560"/>
    <d v="2016-03-17T00:00:00"/>
    <s v="First Class"/>
    <s v="JS-15880"/>
    <s v="John Stevenson"/>
    <s v="Consumer"/>
    <x v="0"/>
    <x v="92"/>
    <x v="5"/>
    <n v="78550"/>
    <x v="2"/>
    <s v="OFF-AR-10001044"/>
    <x v="1"/>
    <s v="Art"/>
    <x v="1051"/>
    <x v="2983"/>
    <n v="7"/>
    <n v="0.2"/>
    <x v="3357"/>
    <s v="low"/>
    <s v="Next time"/>
    <s v="John Stevenson"/>
    <s v="OFF-AR-10001044"/>
    <s v="Office Supplies"/>
  </r>
  <r>
    <n v="3931"/>
    <x v="1940"/>
    <x v="560"/>
    <d v="2016-03-17T00:00:00"/>
    <s v="First Class"/>
    <s v="JS-15880"/>
    <s v="Vivek Grady"/>
    <s v="Corporate"/>
    <x v="0"/>
    <x v="10"/>
    <x v="9"/>
    <n v="19140"/>
    <x v="3"/>
    <s v="OFF-AR-10004165"/>
    <x v="1"/>
    <s v="Art"/>
    <x v="1597"/>
    <x v="2984"/>
    <n v="3"/>
    <n v="0.2"/>
    <x v="3358"/>
    <s v="low"/>
    <s v="Next time"/>
    <s v="Vivek Grady"/>
    <s v="OFF-AR-10004165"/>
    <s v="Office Supplies"/>
  </r>
  <r>
    <n v="3932"/>
    <x v="1941"/>
    <x v="370"/>
    <d v="2016-09-02T00:00:00"/>
    <s v="Standard Class"/>
    <s v="VG-21805"/>
    <s v="Vivek Grady"/>
    <s v="Corporate"/>
    <x v="0"/>
    <x v="10"/>
    <x v="9"/>
    <n v="19140"/>
    <x v="3"/>
    <s v="TEC-AC-10001109"/>
    <x v="2"/>
    <s v="Accessories"/>
    <x v="1007"/>
    <x v="730"/>
    <n v="2"/>
    <n v="0.2"/>
    <x v="833"/>
    <s v="low"/>
    <s v="Next time"/>
    <s v="Vivek Grady"/>
    <s v="TEC-AC-10001109"/>
    <s v="Technology"/>
  </r>
  <r>
    <n v="3933"/>
    <x v="1941"/>
    <x v="370"/>
    <d v="2016-09-02T00:00:00"/>
    <s v="Standard Class"/>
    <s v="VG-21805"/>
    <s v="Anthony Witt"/>
    <s v="Consumer"/>
    <x v="0"/>
    <x v="329"/>
    <x v="1"/>
    <n v="93309"/>
    <x v="1"/>
    <s v="OFF-AR-10001919"/>
    <x v="1"/>
    <s v="Art"/>
    <x v="862"/>
    <x v="2985"/>
    <n v="5"/>
    <n v="0"/>
    <x v="3359"/>
    <s v="low"/>
    <s v="Next time"/>
    <s v="Anthony Witt"/>
    <s v="OFF-AR-10001919"/>
    <s v="Office Supplies"/>
  </r>
  <r>
    <n v="3934"/>
    <x v="1942"/>
    <x v="264"/>
    <d v="2017-09-08T00:00:00"/>
    <s v="Standard Class"/>
    <s v="AW-10840"/>
    <s v="Anthony Witt"/>
    <s v="Consumer"/>
    <x v="0"/>
    <x v="329"/>
    <x v="1"/>
    <n v="93309"/>
    <x v="1"/>
    <s v="OFF-LA-10004544"/>
    <x v="1"/>
    <s v="Labels"/>
    <x v="199"/>
    <x v="2986"/>
    <n v="5"/>
    <n v="0"/>
    <x v="3360"/>
    <s v="low"/>
    <s v="Next time"/>
    <s v="Anthony Witt"/>
    <s v="OFF-LA-10004544"/>
    <s v="Office Supplies"/>
  </r>
  <r>
    <n v="3935"/>
    <x v="1942"/>
    <x v="264"/>
    <d v="2017-09-08T00:00:00"/>
    <s v="Standard Class"/>
    <s v="AW-10840"/>
    <s v="Anthony Witt"/>
    <s v="Consumer"/>
    <x v="0"/>
    <x v="329"/>
    <x v="1"/>
    <n v="93309"/>
    <x v="1"/>
    <s v="TEC-PH-10003484"/>
    <x v="2"/>
    <s v="Phones"/>
    <x v="1539"/>
    <x v="1212"/>
    <n v="2"/>
    <n v="0.2"/>
    <x v="3361"/>
    <s v="low"/>
    <s v="Next time"/>
    <s v="Anthony Witt"/>
    <s v="TEC-PH-10003484"/>
    <s v="Technology"/>
  </r>
  <r>
    <n v="3936"/>
    <x v="1942"/>
    <x v="264"/>
    <d v="2017-09-08T00:00:00"/>
    <s v="Standard Class"/>
    <s v="AW-10840"/>
    <s v="Lycoris Saunders"/>
    <s v="Consumer"/>
    <x v="0"/>
    <x v="55"/>
    <x v="5"/>
    <n v="75051"/>
    <x v="2"/>
    <s v="OFF-EN-10001028"/>
    <x v="1"/>
    <s v="Envelopes"/>
    <x v="153"/>
    <x v="1505"/>
    <n v="3"/>
    <n v="0.2"/>
    <x v="3362"/>
    <s v="low"/>
    <s v="Next time"/>
    <s v="Lycoris Saunders"/>
    <s v="OFF-EN-10001028"/>
    <s v="Office Supplies"/>
  </r>
  <r>
    <n v="3937"/>
    <x v="1943"/>
    <x v="382"/>
    <d v="2015-06-20T00:00:00"/>
    <s v="Standard Class"/>
    <s v="LS-17230"/>
    <s v="Lycoris Saunders"/>
    <s v="Consumer"/>
    <x v="0"/>
    <x v="55"/>
    <x v="5"/>
    <n v="75051"/>
    <x v="2"/>
    <s v="OFF-PA-10004156"/>
    <x v="1"/>
    <s v="Paper"/>
    <x v="750"/>
    <x v="1908"/>
    <n v="3"/>
    <n v="0.2"/>
    <x v="2058"/>
    <s v="low"/>
    <s v="Next time"/>
    <s v="Lycoris Saunders"/>
    <s v="OFF-PA-10004156"/>
    <s v="Office Supplies"/>
  </r>
  <r>
    <n v="3938"/>
    <x v="1943"/>
    <x v="382"/>
    <d v="2015-06-20T00:00:00"/>
    <s v="Standard Class"/>
    <s v="LS-17230"/>
    <s v="Lycoris Saunders"/>
    <s v="Consumer"/>
    <x v="0"/>
    <x v="55"/>
    <x v="5"/>
    <n v="75051"/>
    <x v="2"/>
    <s v="FUR-CH-10001708"/>
    <x v="0"/>
    <s v="Chairs"/>
    <x v="893"/>
    <x v="2987"/>
    <n v="2"/>
    <n v="0.3"/>
    <x v="3363"/>
    <s v="low"/>
    <s v="Next time"/>
    <s v="Lycoris Saunders"/>
    <s v="FUR-CH-10001708"/>
    <s v="Furniture"/>
  </r>
  <r>
    <n v="3939"/>
    <x v="1943"/>
    <x v="382"/>
    <d v="2015-06-20T00:00:00"/>
    <s v="Standard Class"/>
    <s v="LS-17230"/>
    <s v="Mark Hamilton"/>
    <s v="Consumer"/>
    <x v="0"/>
    <x v="382"/>
    <x v="14"/>
    <n v="46142"/>
    <x v="2"/>
    <s v="FUR-CH-10003379"/>
    <x v="0"/>
    <s v="Chairs"/>
    <x v="464"/>
    <x v="2988"/>
    <n v="5"/>
    <n v="0"/>
    <x v="3364"/>
    <s v="low"/>
    <s v="Good Performance"/>
    <s v="Mark Hamilton"/>
    <s v="FUR-CH-10003379"/>
    <s v="Furniture"/>
  </r>
  <r>
    <n v="3940"/>
    <x v="1944"/>
    <x v="107"/>
    <d v="2016-12-10T00:00:00"/>
    <s v="Same Day"/>
    <s v="MH-17455"/>
    <s v="Toby Swindell"/>
    <s v="Consumer"/>
    <x v="0"/>
    <x v="20"/>
    <x v="15"/>
    <n v="10024"/>
    <x v="3"/>
    <s v="FUR-FU-10002456"/>
    <x v="0"/>
    <s v="Furnishings"/>
    <x v="1018"/>
    <x v="58"/>
    <n v="2"/>
    <n v="0"/>
    <x v="3365"/>
    <s v="low"/>
    <s v="Next time"/>
    <s v="Toby Swindell"/>
    <s v="FUR-FU-10002456"/>
    <s v="Furniture"/>
  </r>
  <r>
    <n v="3941"/>
    <x v="1945"/>
    <x v="796"/>
    <d v="2017-05-23T00:00:00"/>
    <s v="Standard Class"/>
    <s v="TS-21340"/>
    <s v="Toby Swindell"/>
    <s v="Consumer"/>
    <x v="0"/>
    <x v="20"/>
    <x v="15"/>
    <n v="10024"/>
    <x v="3"/>
    <s v="OFF-BI-10000605"/>
    <x v="1"/>
    <s v="Binders"/>
    <x v="536"/>
    <x v="334"/>
    <n v="1"/>
    <n v="0.2"/>
    <x v="3366"/>
    <s v="low"/>
    <s v="Next time"/>
    <s v="Toby Swindell"/>
    <s v="OFF-BI-10000605"/>
    <s v="Office Supplies"/>
  </r>
  <r>
    <n v="3942"/>
    <x v="1945"/>
    <x v="796"/>
    <d v="2017-05-23T00:00:00"/>
    <s v="Standard Class"/>
    <s v="TS-21340"/>
    <s v="Eric Hoffmann"/>
    <s v="Consumer"/>
    <x v="0"/>
    <x v="26"/>
    <x v="18"/>
    <n v="38109"/>
    <x v="0"/>
    <s v="OFF-PA-10001166"/>
    <x v="1"/>
    <s v="Paper"/>
    <x v="777"/>
    <x v="233"/>
    <n v="5"/>
    <n v="0.2"/>
    <x v="1430"/>
    <s v="low"/>
    <s v="Next time"/>
    <s v="Eric Hoffmann"/>
    <s v="OFF-PA-10001166"/>
    <s v="Office Supplies"/>
  </r>
  <r>
    <n v="3943"/>
    <x v="1946"/>
    <x v="837"/>
    <d v="2017-05-29T00:00:00"/>
    <s v="Second Class"/>
    <s v="EH-13945"/>
    <s v="Maureen Gnade"/>
    <s v="Consumer"/>
    <x v="0"/>
    <x v="198"/>
    <x v="15"/>
    <n v="14215"/>
    <x v="3"/>
    <s v="OFF-SU-10000157"/>
    <x v="1"/>
    <s v="Supplies"/>
    <x v="1408"/>
    <x v="2989"/>
    <n v="7"/>
    <n v="0"/>
    <x v="3367"/>
    <s v="low"/>
    <s v="Next time"/>
    <s v="Maureen Gnade"/>
    <s v="OFF-SU-10000157"/>
    <s v="Office Supplies"/>
  </r>
  <r>
    <n v="3944"/>
    <x v="1947"/>
    <x v="661"/>
    <d v="2016-06-30T00:00:00"/>
    <s v="Standard Class"/>
    <s v="MG-17695"/>
    <s v="Denny Ordway"/>
    <s v="Consumer"/>
    <x v="0"/>
    <x v="1"/>
    <x v="1"/>
    <n v="90036"/>
    <x v="1"/>
    <s v="OFF-PA-10004971"/>
    <x v="1"/>
    <s v="Paper"/>
    <x v="609"/>
    <x v="1686"/>
    <n v="3"/>
    <n v="0"/>
    <x v="707"/>
    <s v="low"/>
    <s v="Next time"/>
    <s v="Denny Ordway"/>
    <s v="OFF-PA-10004971"/>
    <s v="Office Supplies"/>
  </r>
  <r>
    <n v="3945"/>
    <x v="1948"/>
    <x v="458"/>
    <d v="2016-05-21T00:00:00"/>
    <s v="Second Class"/>
    <s v="DO-13435"/>
    <s v="Art Ferguson"/>
    <s v="Consumer"/>
    <x v="0"/>
    <x v="188"/>
    <x v="2"/>
    <n v="33030"/>
    <x v="0"/>
    <s v="OFF-PA-10001977"/>
    <x v="1"/>
    <s v="Paper"/>
    <x v="1473"/>
    <x v="2990"/>
    <n v="1"/>
    <n v="0.2"/>
    <x v="3368"/>
    <s v="low"/>
    <s v="Next time"/>
    <s v="Art Ferguson"/>
    <s v="OFF-PA-10001977"/>
    <s v="Office Supplies"/>
  </r>
  <r>
    <n v="3946"/>
    <x v="1949"/>
    <x v="551"/>
    <d v="2017-11-23T00:00:00"/>
    <s v="Standard Class"/>
    <s v="AF-10870"/>
    <s v="Art Ferguson"/>
    <s v="Consumer"/>
    <x v="0"/>
    <x v="188"/>
    <x v="2"/>
    <n v="33030"/>
    <x v="0"/>
    <s v="OFF-SU-10001225"/>
    <x v="1"/>
    <s v="Supplies"/>
    <x v="327"/>
    <x v="2991"/>
    <n v="1"/>
    <n v="0.2"/>
    <x v="3369"/>
    <s v="low"/>
    <s v="Next time"/>
    <s v="Art Ferguson"/>
    <s v="OFF-SU-10001225"/>
    <s v="Office Supplies"/>
  </r>
  <r>
    <n v="3947"/>
    <x v="1949"/>
    <x v="551"/>
    <d v="2017-11-23T00:00:00"/>
    <s v="Standard Class"/>
    <s v="AF-10870"/>
    <s v="Steve Nguyen"/>
    <s v="Home Office"/>
    <x v="0"/>
    <x v="45"/>
    <x v="5"/>
    <n v="77506"/>
    <x v="2"/>
    <s v="OFF-AR-10003514"/>
    <x v="1"/>
    <s v="Art"/>
    <x v="182"/>
    <x v="2850"/>
    <n v="2"/>
    <n v="0.2"/>
    <x v="3370"/>
    <s v="low"/>
    <s v="Next time"/>
    <s v="Steve Nguyen"/>
    <s v="OFF-AR-10003514"/>
    <s v="Office Supplies"/>
  </r>
  <r>
    <n v="3948"/>
    <x v="1950"/>
    <x v="741"/>
    <d v="2016-11-22T00:00:00"/>
    <s v="Standard Class"/>
    <s v="SN-20710"/>
    <s v="Steve Nguyen"/>
    <s v="Home Office"/>
    <x v="0"/>
    <x v="45"/>
    <x v="5"/>
    <n v="77506"/>
    <x v="2"/>
    <s v="OFF-LA-10003510"/>
    <x v="1"/>
    <s v="Labels"/>
    <x v="580"/>
    <x v="2992"/>
    <n v="2"/>
    <n v="0.2"/>
    <x v="3371"/>
    <s v="low"/>
    <s v="Next time"/>
    <s v="Steve Nguyen"/>
    <s v="OFF-LA-10003510"/>
    <s v="Office Supplies"/>
  </r>
  <r>
    <n v="3949"/>
    <x v="1950"/>
    <x v="741"/>
    <d v="2016-11-22T00:00:00"/>
    <s v="Standard Class"/>
    <s v="SN-20710"/>
    <s v="Steve Nguyen"/>
    <s v="Home Office"/>
    <x v="0"/>
    <x v="45"/>
    <x v="5"/>
    <n v="77506"/>
    <x v="2"/>
    <s v="OFF-PA-10001970"/>
    <x v="1"/>
    <s v="Paper"/>
    <x v="314"/>
    <x v="2993"/>
    <n v="2"/>
    <n v="0.2"/>
    <x v="3372"/>
    <s v="low"/>
    <s v="Next time"/>
    <s v="Steve Nguyen"/>
    <s v="OFF-PA-10001970"/>
    <s v="Office Supplies"/>
  </r>
  <r>
    <n v="3950"/>
    <x v="1950"/>
    <x v="741"/>
    <d v="2016-11-22T00:00:00"/>
    <s v="Standard Class"/>
    <s v="SN-20710"/>
    <s v="Steve Nguyen"/>
    <s v="Home Office"/>
    <x v="0"/>
    <x v="45"/>
    <x v="5"/>
    <n v="77506"/>
    <x v="2"/>
    <s v="FUR-CH-10003817"/>
    <x v="0"/>
    <s v="Chairs"/>
    <x v="164"/>
    <x v="2994"/>
    <n v="6"/>
    <n v="0.3"/>
    <x v="3373"/>
    <s v="low"/>
    <s v="Next time"/>
    <s v="Steve Nguyen"/>
    <s v="FUR-CH-10003817"/>
    <s v="Furniture"/>
  </r>
  <r>
    <n v="3951"/>
    <x v="1950"/>
    <x v="741"/>
    <d v="2016-11-22T00:00:00"/>
    <s v="Standard Class"/>
    <s v="SN-20710"/>
    <s v="Mary O'Rourke"/>
    <s v="Consumer"/>
    <x v="0"/>
    <x v="210"/>
    <x v="15"/>
    <n v="11520"/>
    <x v="3"/>
    <s v="OFF-BI-10003676"/>
    <x v="1"/>
    <s v="Binders"/>
    <x v="824"/>
    <x v="2995"/>
    <n v="2"/>
    <n v="0.2"/>
    <x v="3374"/>
    <s v="low"/>
    <s v="Next time"/>
    <s v="Mary O'Rourke"/>
    <s v="OFF-BI-10003676"/>
    <s v="Office Supplies"/>
  </r>
  <r>
    <n v="3952"/>
    <x v="1951"/>
    <x v="683"/>
    <d v="2014-11-30T00:00:00"/>
    <s v="Second Class"/>
    <s v="MO-17500"/>
    <s v="Odella Nelson"/>
    <s v="Corporate"/>
    <x v="0"/>
    <x v="60"/>
    <x v="22"/>
    <n v="80219"/>
    <x v="1"/>
    <s v="TEC-PH-10003535"/>
    <x v="2"/>
    <s v="Phones"/>
    <x v="1598"/>
    <x v="1290"/>
    <n v="2"/>
    <n v="0.2"/>
    <x v="3375"/>
    <s v="low"/>
    <s v="Next time"/>
    <s v="Odella Nelson"/>
    <s v="TEC-PH-10003535"/>
    <s v="Technology"/>
  </r>
  <r>
    <n v="3953"/>
    <x v="1952"/>
    <x v="398"/>
    <d v="2016-03-08T00:00:00"/>
    <s v="Standard Class"/>
    <s v="ON-18715"/>
    <s v="Sanjit Chand"/>
    <s v="Consumer"/>
    <x v="0"/>
    <x v="94"/>
    <x v="31"/>
    <n v="2169"/>
    <x v="3"/>
    <s v="OFF-PA-10004675"/>
    <x v="1"/>
    <s v="Paper"/>
    <x v="69"/>
    <x v="1418"/>
    <n v="2"/>
    <n v="0"/>
    <x v="1495"/>
    <s v="low"/>
    <s v="Next time"/>
    <s v="Sanjit Chand"/>
    <s v="OFF-PA-10004675"/>
    <s v="Office Supplies"/>
  </r>
  <r>
    <n v="3954"/>
    <x v="1953"/>
    <x v="787"/>
    <d v="2017-01-19T00:00:00"/>
    <s v="Standard Class"/>
    <s v="SC-20095"/>
    <s v="Maurice Satty"/>
    <s v="Consumer"/>
    <x v="0"/>
    <x v="66"/>
    <x v="12"/>
    <n v="48205"/>
    <x v="2"/>
    <s v="FUR-FU-10004020"/>
    <x v="0"/>
    <s v="Furnishings"/>
    <x v="493"/>
    <x v="2996"/>
    <n v="1"/>
    <n v="0"/>
    <x v="3376"/>
    <s v="low"/>
    <s v="Next time"/>
    <s v="Maurice Satty"/>
    <s v="FUR-FU-10004020"/>
    <s v="Furniture"/>
  </r>
  <r>
    <n v="3955"/>
    <x v="1954"/>
    <x v="527"/>
    <d v="2014-04-09T00:00:00"/>
    <s v="Standard Class"/>
    <s v="MS-17710"/>
    <s v="Maurice Satty"/>
    <s v="Consumer"/>
    <x v="0"/>
    <x v="66"/>
    <x v="12"/>
    <n v="48205"/>
    <x v="2"/>
    <s v="OFF-AR-10001955"/>
    <x v="1"/>
    <s v="Art"/>
    <x v="1030"/>
    <x v="1362"/>
    <n v="4"/>
    <n v="0"/>
    <x v="3377"/>
    <s v="low"/>
    <s v="Next time"/>
    <s v="Maurice Satty"/>
    <s v="OFF-AR-10001955"/>
    <s v="Office Supplies"/>
  </r>
  <r>
    <n v="3956"/>
    <x v="1954"/>
    <x v="527"/>
    <d v="2014-04-09T00:00:00"/>
    <s v="Standard Class"/>
    <s v="MS-17710"/>
    <s v="Duane Noonan"/>
    <s v="Consumer"/>
    <x v="0"/>
    <x v="8"/>
    <x v="1"/>
    <n v="94109"/>
    <x v="1"/>
    <s v="FUR-FU-10002364"/>
    <x v="0"/>
    <s v="Furnishings"/>
    <x v="1240"/>
    <x v="2997"/>
    <n v="3"/>
    <n v="0"/>
    <x v="1207"/>
    <s v="low"/>
    <s v="Next time"/>
    <s v="Duane Noonan"/>
    <s v="FUR-FU-10002364"/>
    <s v="Furniture"/>
  </r>
  <r>
    <n v="3957"/>
    <x v="1955"/>
    <x v="190"/>
    <d v="2016-07-03T00:00:00"/>
    <s v="Standard Class"/>
    <s v="DN-13690"/>
    <s v="Raymond Buch"/>
    <s v="Consumer"/>
    <x v="0"/>
    <x v="316"/>
    <x v="18"/>
    <n v="37211"/>
    <x v="0"/>
    <s v="OFF-BI-10002414"/>
    <x v="1"/>
    <s v="Binders"/>
    <x v="1085"/>
    <x v="2998"/>
    <n v="3"/>
    <n v="0.7"/>
    <x v="3378"/>
    <s v="low"/>
    <s v="Next time"/>
    <s v="Raymond Buch"/>
    <s v="OFF-BI-10002414"/>
    <s v="Office Supplies"/>
  </r>
  <r>
    <n v="3958"/>
    <x v="1956"/>
    <x v="211"/>
    <d v="2016-06-02T00:00:00"/>
    <s v="Standard Class"/>
    <s v="RB-19360"/>
    <s v="Raymond Buch"/>
    <s v="Consumer"/>
    <x v="0"/>
    <x v="316"/>
    <x v="18"/>
    <n v="37211"/>
    <x v="0"/>
    <s v="OFF-AR-10003732"/>
    <x v="1"/>
    <s v="Art"/>
    <x v="324"/>
    <x v="2999"/>
    <n v="2"/>
    <n v="0.2"/>
    <x v="3379"/>
    <s v="low"/>
    <s v="Next time"/>
    <s v="Raymond Buch"/>
    <s v="OFF-AR-10003732"/>
    <s v="Office Supplies"/>
  </r>
  <r>
    <n v="3959"/>
    <x v="1956"/>
    <x v="211"/>
    <d v="2016-06-02T00:00:00"/>
    <s v="Standard Class"/>
    <s v="RB-19360"/>
    <s v="Raymond Buch"/>
    <s v="Consumer"/>
    <x v="0"/>
    <x v="316"/>
    <x v="18"/>
    <n v="37211"/>
    <x v="0"/>
    <s v="FUR-FU-10001085"/>
    <x v="0"/>
    <s v="Furnishings"/>
    <x v="1599"/>
    <x v="3000"/>
    <n v="3"/>
    <n v="0.2"/>
    <x v="3380"/>
    <s v="low"/>
    <s v="Next time"/>
    <s v="Raymond Buch"/>
    <s v="FUR-FU-10001085"/>
    <s v="Furniture"/>
  </r>
  <r>
    <n v="3960"/>
    <x v="1956"/>
    <x v="211"/>
    <d v="2016-06-02T00:00:00"/>
    <s v="Standard Class"/>
    <s v="RB-19360"/>
    <s v="Nicole Hansen"/>
    <s v="Corporate"/>
    <x v="0"/>
    <x v="66"/>
    <x v="12"/>
    <n v="48227"/>
    <x v="2"/>
    <s v="OFF-BI-10001249"/>
    <x v="1"/>
    <s v="Binders"/>
    <x v="1191"/>
    <x v="3001"/>
    <n v="6"/>
    <n v="0"/>
    <x v="3381"/>
    <s v="low"/>
    <s v="Next time"/>
    <s v="Nicole Hansen"/>
    <s v="OFF-BI-10001249"/>
    <s v="Office Supplies"/>
  </r>
  <r>
    <n v="3961"/>
    <x v="1957"/>
    <x v="324"/>
    <d v="2015-10-24T00:00:00"/>
    <s v="Standard Class"/>
    <s v="NH-18610"/>
    <s v="Nicole Hansen"/>
    <s v="Corporate"/>
    <x v="0"/>
    <x v="66"/>
    <x v="12"/>
    <n v="48227"/>
    <x v="2"/>
    <s v="TEC-PH-10002564"/>
    <x v="2"/>
    <s v="Phones"/>
    <x v="985"/>
    <x v="179"/>
    <n v="5"/>
    <n v="0"/>
    <x v="3382"/>
    <s v="low"/>
    <s v="Next time"/>
    <s v="Nicole Hansen"/>
    <s v="TEC-PH-10002564"/>
    <s v="Technology"/>
  </r>
  <r>
    <n v="3962"/>
    <x v="1957"/>
    <x v="324"/>
    <d v="2015-10-24T00:00:00"/>
    <s v="Standard Class"/>
    <s v="NH-18610"/>
    <s v="Emily Ducich"/>
    <s v="Home Office"/>
    <x v="0"/>
    <x v="1"/>
    <x v="1"/>
    <n v="90045"/>
    <x v="1"/>
    <s v="OFF-AR-10000634"/>
    <x v="1"/>
    <s v="Art"/>
    <x v="997"/>
    <x v="1371"/>
    <n v="3"/>
    <n v="0"/>
    <x v="3383"/>
    <s v="low"/>
    <s v="Next time"/>
    <s v="Emily Ducich"/>
    <s v="OFF-AR-10000634"/>
    <s v="Office Supplies"/>
  </r>
  <r>
    <n v="3963"/>
    <x v="1958"/>
    <x v="600"/>
    <d v="2017-02-20T00:00:00"/>
    <s v="First Class"/>
    <s v="ED-13885"/>
    <s v="Emily Ducich"/>
    <s v="Home Office"/>
    <x v="0"/>
    <x v="1"/>
    <x v="1"/>
    <n v="90045"/>
    <x v="1"/>
    <s v="FUR-FU-10004018"/>
    <x v="0"/>
    <s v="Furnishings"/>
    <x v="936"/>
    <x v="3002"/>
    <n v="3"/>
    <n v="0"/>
    <x v="3384"/>
    <s v="low"/>
    <s v="Next time"/>
    <s v="Emily Ducich"/>
    <s v="FUR-FU-10004018"/>
    <s v="Furniture"/>
  </r>
  <r>
    <n v="3964"/>
    <x v="1958"/>
    <x v="600"/>
    <d v="2017-02-20T00:00:00"/>
    <s v="First Class"/>
    <s v="ED-13885"/>
    <s v="Pierre Wener"/>
    <s v="Consumer"/>
    <x v="0"/>
    <x v="10"/>
    <x v="9"/>
    <n v="19140"/>
    <x v="3"/>
    <s v="OFF-AR-10003481"/>
    <x v="1"/>
    <s v="Art"/>
    <x v="1600"/>
    <x v="956"/>
    <n v="3"/>
    <n v="0.2"/>
    <x v="3385"/>
    <s v="low"/>
    <s v="Next time"/>
    <s v="Pierre Wener"/>
    <s v="OFF-AR-10003481"/>
    <s v="Office Supplies"/>
  </r>
  <r>
    <n v="3965"/>
    <x v="1959"/>
    <x v="897"/>
    <d v="2016-09-28T00:00:00"/>
    <s v="Standard Class"/>
    <s v="PW-19240"/>
    <s v="Denise Monton"/>
    <s v="Corporate"/>
    <x v="0"/>
    <x v="153"/>
    <x v="3"/>
    <n v="28806"/>
    <x v="0"/>
    <s v="OFF-AR-10003651"/>
    <x v="1"/>
    <s v="Art"/>
    <x v="279"/>
    <x v="956"/>
    <n v="3"/>
    <n v="0.2"/>
    <x v="3385"/>
    <s v="low"/>
    <s v="Next time"/>
    <s v="Denise Monton"/>
    <s v="OFF-AR-10003651"/>
    <s v="Office Supplies"/>
  </r>
  <r>
    <n v="3966"/>
    <x v="1960"/>
    <x v="607"/>
    <d v="2014-11-17T00:00:00"/>
    <s v="Second Class"/>
    <s v="DM-13345"/>
    <s v="Don Weiss"/>
    <s v="Consumer"/>
    <x v="0"/>
    <x v="20"/>
    <x v="15"/>
    <n v="10024"/>
    <x v="3"/>
    <s v="OFF-AR-10002956"/>
    <x v="1"/>
    <s v="Art"/>
    <x v="666"/>
    <x v="1912"/>
    <n v="4"/>
    <n v="0"/>
    <x v="3386"/>
    <s v="low"/>
    <s v="Next time"/>
    <s v="Don Weiss"/>
    <s v="OFF-AR-10002956"/>
    <s v="Office Supplies"/>
  </r>
  <r>
    <n v="3967"/>
    <x v="1961"/>
    <x v="178"/>
    <d v="2016-04-06T00:00:00"/>
    <s v="Standard Class"/>
    <s v="DW-13540"/>
    <s v="Eugene Hildebrand"/>
    <s v="Home Office"/>
    <x v="0"/>
    <x v="77"/>
    <x v="22"/>
    <n v="80906"/>
    <x v="1"/>
    <s v="OFF-BI-10003638"/>
    <x v="1"/>
    <s v="Binders"/>
    <x v="612"/>
    <x v="3003"/>
    <n v="7"/>
    <n v="0.7"/>
    <x v="3387"/>
    <s v="low"/>
    <s v="Next time"/>
    <s v="Eugene Hildebrand"/>
    <s v="OFF-BI-10003638"/>
    <s v="Office Supplies"/>
  </r>
  <r>
    <n v="3968"/>
    <x v="1962"/>
    <x v="244"/>
    <d v="2016-05-23T00:00:00"/>
    <s v="First Class"/>
    <s v="EH-14125"/>
    <s v="Katrina Edelman"/>
    <s v="Corporate"/>
    <x v="0"/>
    <x v="52"/>
    <x v="5"/>
    <n v="78207"/>
    <x v="2"/>
    <s v="OFF-BI-10001890"/>
    <x v="1"/>
    <s v="Binders"/>
    <x v="176"/>
    <x v="3004"/>
    <n v="8"/>
    <n v="0.8"/>
    <x v="3388"/>
    <s v="low"/>
    <s v="Next time"/>
    <s v="Katrina Edelman"/>
    <s v="OFF-BI-10001890"/>
    <s v="Office Supplies"/>
  </r>
  <r>
    <n v="3969"/>
    <x v="1963"/>
    <x v="932"/>
    <d v="2015-06-05T00:00:00"/>
    <s v="Standard Class"/>
    <s v="KE-16420"/>
    <s v="Katrina Edelman"/>
    <s v="Corporate"/>
    <x v="0"/>
    <x v="52"/>
    <x v="5"/>
    <n v="78207"/>
    <x v="2"/>
    <s v="OFF-PA-10002606"/>
    <x v="1"/>
    <s v="Paper"/>
    <x v="1601"/>
    <x v="3005"/>
    <n v="10"/>
    <n v="0.2"/>
    <x v="3389"/>
    <s v="low"/>
    <s v="Next time"/>
    <s v="Katrina Edelman"/>
    <s v="OFF-PA-10002606"/>
    <s v="Office Supplies"/>
  </r>
  <r>
    <n v="3970"/>
    <x v="1963"/>
    <x v="932"/>
    <d v="2015-06-05T00:00:00"/>
    <s v="Standard Class"/>
    <s v="KE-16420"/>
    <s v="Susan Pistek"/>
    <s v="Consumer"/>
    <x v="0"/>
    <x v="1"/>
    <x v="1"/>
    <n v="90036"/>
    <x v="1"/>
    <s v="OFF-PA-10002245"/>
    <x v="1"/>
    <s v="Paper"/>
    <x v="1343"/>
    <x v="3006"/>
    <n v="9"/>
    <n v="0"/>
    <x v="3390"/>
    <s v="low"/>
    <s v="Next time"/>
    <s v="Susan Pistek"/>
    <s v="OFF-PA-10002245"/>
    <s v="Office Supplies"/>
  </r>
  <r>
    <n v="3971"/>
    <x v="1964"/>
    <x v="754"/>
    <d v="2014-11-26T00:00:00"/>
    <s v="Standard Class"/>
    <s v="SP-20920"/>
    <s v="Penelope Sewall"/>
    <s v="Home Office"/>
    <x v="0"/>
    <x v="341"/>
    <x v="12"/>
    <n v="48310"/>
    <x v="2"/>
    <s v="OFF-AR-10001615"/>
    <x v="1"/>
    <s v="Art"/>
    <x v="1488"/>
    <x v="1362"/>
    <n v="4"/>
    <n v="0"/>
    <x v="3391"/>
    <s v="low"/>
    <s v="Next time"/>
    <s v="Penelope Sewall"/>
    <s v="OFF-AR-10001615"/>
    <s v="Office Supplies"/>
  </r>
  <r>
    <n v="3972"/>
    <x v="1965"/>
    <x v="933"/>
    <d v="2015-02-24T00:00:00"/>
    <s v="Second Class"/>
    <s v="PS-19045"/>
    <s v="Janet Martin"/>
    <s v="Consumer"/>
    <x v="0"/>
    <x v="20"/>
    <x v="15"/>
    <n v="10009"/>
    <x v="3"/>
    <s v="OFF-PA-10000466"/>
    <x v="1"/>
    <s v="Paper"/>
    <x v="942"/>
    <x v="808"/>
    <n v="2"/>
    <n v="0"/>
    <x v="3392"/>
    <s v="low"/>
    <s v="Next time"/>
    <s v="Janet Martin"/>
    <s v="OFF-PA-10000466"/>
    <s v="Office Supplies"/>
  </r>
  <r>
    <n v="3973"/>
    <x v="1966"/>
    <x v="892"/>
    <d v="2016-04-02T00:00:00"/>
    <s v="Standard Class"/>
    <s v="JM-15250"/>
    <s v="Janet Martin"/>
    <s v="Consumer"/>
    <x v="0"/>
    <x v="20"/>
    <x v="15"/>
    <n v="10009"/>
    <x v="3"/>
    <s v="OFF-BI-10003708"/>
    <x v="1"/>
    <s v="Binders"/>
    <x v="978"/>
    <x v="1263"/>
    <n v="5"/>
    <n v="0.2"/>
    <x v="1317"/>
    <s v="low"/>
    <s v="Next time"/>
    <s v="Janet Martin"/>
    <s v="OFF-BI-10003708"/>
    <s v="Office Supplies"/>
  </r>
  <r>
    <n v="3974"/>
    <x v="1966"/>
    <x v="892"/>
    <d v="2016-04-02T00:00:00"/>
    <s v="Standard Class"/>
    <s v="JM-15250"/>
    <s v="Janet Martin"/>
    <s v="Consumer"/>
    <x v="0"/>
    <x v="20"/>
    <x v="15"/>
    <n v="10009"/>
    <x v="3"/>
    <s v="FUR-FU-10004848"/>
    <x v="0"/>
    <s v="Furnishings"/>
    <x v="28"/>
    <x v="3007"/>
    <n v="8"/>
    <n v="0"/>
    <x v="3393"/>
    <s v="low"/>
    <s v="Next time"/>
    <s v="Janet Martin"/>
    <s v="FUR-FU-10004848"/>
    <s v="Furniture"/>
  </r>
  <r>
    <n v="3975"/>
    <x v="1966"/>
    <x v="892"/>
    <d v="2016-04-02T00:00:00"/>
    <s v="Standard Class"/>
    <s v="JM-15250"/>
    <s v="Janet Martin"/>
    <s v="Consumer"/>
    <x v="0"/>
    <x v="20"/>
    <x v="15"/>
    <n v="10009"/>
    <x v="3"/>
    <s v="OFF-BI-10000320"/>
    <x v="1"/>
    <s v="Binders"/>
    <x v="776"/>
    <x v="3008"/>
    <n v="7"/>
    <n v="0.2"/>
    <x v="3394"/>
    <s v="low"/>
    <s v="Next time"/>
    <s v="Janet Martin"/>
    <s v="OFF-BI-10000320"/>
    <s v="Office Supplies"/>
  </r>
  <r>
    <n v="3976"/>
    <x v="1966"/>
    <x v="892"/>
    <d v="2016-04-02T00:00:00"/>
    <s v="Standard Class"/>
    <s v="JM-15250"/>
    <s v="Eric Barreto"/>
    <s v="Consumer"/>
    <x v="0"/>
    <x v="102"/>
    <x v="17"/>
    <n v="23223"/>
    <x v="0"/>
    <s v="FUR-FU-10003731"/>
    <x v="0"/>
    <s v="Furnishings"/>
    <x v="1602"/>
    <x v="3009"/>
    <n v="4"/>
    <n v="0"/>
    <x v="3395"/>
    <s v="low"/>
    <s v="Next time"/>
    <s v="Eric Barreto"/>
    <s v="FUR-FU-10003731"/>
    <s v="Furniture"/>
  </r>
  <r>
    <n v="3977"/>
    <x v="1967"/>
    <x v="332"/>
    <d v="2016-10-24T00:00:00"/>
    <s v="First Class"/>
    <s v="EB-13930"/>
    <s v="Frank Gastineau"/>
    <s v="Home Office"/>
    <x v="0"/>
    <x v="4"/>
    <x v="4"/>
    <n v="98105"/>
    <x v="1"/>
    <s v="OFF-FA-10002780"/>
    <x v="1"/>
    <s v="Fasteners"/>
    <x v="128"/>
    <x v="3010"/>
    <n v="3"/>
    <n v="0"/>
    <x v="3396"/>
    <s v="low"/>
    <s v="Next time"/>
    <s v="Frank Gastineau"/>
    <s v="OFF-FA-10002780"/>
    <s v="Office Supplies"/>
  </r>
  <r>
    <n v="3978"/>
    <x v="1968"/>
    <x v="280"/>
    <d v="2017-10-07T00:00:00"/>
    <s v="Standard Class"/>
    <s v="FG-14260"/>
    <s v="Frank Gastineau"/>
    <s v="Home Office"/>
    <x v="0"/>
    <x v="4"/>
    <x v="4"/>
    <n v="98105"/>
    <x v="1"/>
    <s v="TEC-PH-10003800"/>
    <x v="2"/>
    <s v="Phones"/>
    <x v="509"/>
    <x v="556"/>
    <n v="2"/>
    <n v="0.2"/>
    <x v="569"/>
    <s v="low"/>
    <s v="Next time"/>
    <s v="Frank Gastineau"/>
    <s v="TEC-PH-10003800"/>
    <s v="Technology"/>
  </r>
  <r>
    <n v="3979"/>
    <x v="1968"/>
    <x v="280"/>
    <d v="2017-10-07T00:00:00"/>
    <s v="Standard Class"/>
    <s v="FG-14260"/>
    <s v="Tiffany House"/>
    <s v="Corporate"/>
    <x v="0"/>
    <x v="20"/>
    <x v="15"/>
    <n v="10024"/>
    <x v="3"/>
    <s v="FUR-TA-10001676"/>
    <x v="0"/>
    <s v="Tables"/>
    <x v="966"/>
    <x v="3011"/>
    <n v="2"/>
    <n v="0.4"/>
    <x v="3397"/>
    <s v="low"/>
    <s v="Next time"/>
    <s v="Tiffany House"/>
    <s v="FUR-TA-10001676"/>
    <s v="Furniture"/>
  </r>
  <r>
    <n v="3980"/>
    <x v="1969"/>
    <x v="851"/>
    <d v="2014-12-27T00:00:00"/>
    <s v="Standard Class"/>
    <s v="TH-21235"/>
    <s v="Tiffany House"/>
    <s v="Corporate"/>
    <x v="0"/>
    <x v="20"/>
    <x v="15"/>
    <n v="10024"/>
    <x v="3"/>
    <s v="OFF-AP-10002350"/>
    <x v="1"/>
    <s v="Appliances"/>
    <x v="550"/>
    <x v="3012"/>
    <n v="3"/>
    <n v="0"/>
    <x v="1673"/>
    <s v="low"/>
    <s v="Next time"/>
    <s v="Tiffany House"/>
    <s v="OFF-AP-10002350"/>
    <s v="Office Supplies"/>
  </r>
  <r>
    <n v="3981"/>
    <x v="1969"/>
    <x v="851"/>
    <d v="2014-12-27T00:00:00"/>
    <s v="Standard Class"/>
    <s v="TH-21235"/>
    <s v="Paul Lucas"/>
    <s v="Home Office"/>
    <x v="0"/>
    <x v="4"/>
    <x v="4"/>
    <n v="98115"/>
    <x v="1"/>
    <s v="FUR-FU-10003096"/>
    <x v="0"/>
    <s v="Furnishings"/>
    <x v="559"/>
    <x v="3013"/>
    <n v="3"/>
    <n v="0"/>
    <x v="3398"/>
    <s v="low"/>
    <s v="Next time"/>
    <s v="Paul Lucas"/>
    <s v="FUR-FU-10003096"/>
    <s v="Furniture"/>
  </r>
  <r>
    <n v="3982"/>
    <x v="1970"/>
    <x v="934"/>
    <d v="2017-12-20T00:00:00"/>
    <s v="Standard Class"/>
    <s v="PL-18925"/>
    <s v="Christopher Conant"/>
    <s v="Consumer"/>
    <x v="0"/>
    <x v="1"/>
    <x v="1"/>
    <n v="90045"/>
    <x v="1"/>
    <s v="FUR-CH-10003061"/>
    <x v="0"/>
    <s v="Chairs"/>
    <x v="51"/>
    <x v="2736"/>
    <n v="4"/>
    <n v="0.2"/>
    <x v="3399"/>
    <s v="low"/>
    <s v="Next time"/>
    <s v="Christopher Conant"/>
    <s v="FUR-CH-10003061"/>
    <s v="Furniture"/>
  </r>
  <r>
    <n v="3983"/>
    <x v="1971"/>
    <x v="274"/>
    <d v="2016-07-09T00:00:00"/>
    <s v="Second Class"/>
    <s v="CC-12370"/>
    <s v="Christopher Conant"/>
    <s v="Consumer"/>
    <x v="0"/>
    <x v="1"/>
    <x v="1"/>
    <n v="90045"/>
    <x v="1"/>
    <s v="TEC-CO-10003763"/>
    <x v="2"/>
    <s v="Copiers"/>
    <x v="1279"/>
    <x v="2430"/>
    <n v="5"/>
    <n v="0.2"/>
    <x v="3400"/>
    <s v="high"/>
    <s v="Good Performance"/>
    <s v="Christopher Conant"/>
    <s v="TEC-CO-10003763"/>
    <s v="Technology"/>
  </r>
  <r>
    <n v="3984"/>
    <x v="1971"/>
    <x v="274"/>
    <d v="2016-07-09T00:00:00"/>
    <s v="Second Class"/>
    <s v="CC-12370"/>
    <s v="Christopher Conant"/>
    <s v="Consumer"/>
    <x v="0"/>
    <x v="1"/>
    <x v="1"/>
    <n v="90045"/>
    <x v="1"/>
    <s v="OFF-PA-10002923"/>
    <x v="1"/>
    <s v="Paper"/>
    <x v="1426"/>
    <x v="1529"/>
    <n v="1"/>
    <n v="0"/>
    <x v="1621"/>
    <s v="low"/>
    <s v="Next time"/>
    <s v="Christopher Conant"/>
    <s v="OFF-PA-10002923"/>
    <s v="Office Supplies"/>
  </r>
  <r>
    <n v="3985"/>
    <x v="1971"/>
    <x v="274"/>
    <d v="2016-07-09T00:00:00"/>
    <s v="Second Class"/>
    <s v="CC-12370"/>
    <s v="Jessica Myrick"/>
    <s v="Consumer"/>
    <x v="0"/>
    <x v="80"/>
    <x v="1"/>
    <n v="90712"/>
    <x v="1"/>
    <s v="FUR-BO-10003441"/>
    <x v="0"/>
    <s v="Bookcases"/>
    <x v="712"/>
    <x v="3014"/>
    <n v="3"/>
    <n v="0.15"/>
    <x v="3401"/>
    <s v="low"/>
    <s v="Next time"/>
    <s v="Jessica Myrick"/>
    <s v="FUR-BO-10003441"/>
    <s v="Furniture"/>
  </r>
  <r>
    <n v="3986"/>
    <x v="1972"/>
    <x v="764"/>
    <d v="2016-04-21T00:00:00"/>
    <s v="Standard Class"/>
    <s v="JM-15535"/>
    <s v="Karen Ferguson"/>
    <s v="Home Office"/>
    <x v="0"/>
    <x v="135"/>
    <x v="30"/>
    <n v="7060"/>
    <x v="3"/>
    <s v="OFF-ST-10001780"/>
    <x v="1"/>
    <s v="Storage"/>
    <x v="486"/>
    <x v="3015"/>
    <n v="4"/>
    <n v="0"/>
    <x v="3402"/>
    <s v="high"/>
    <s v="Good Performance"/>
    <s v="Karen Ferguson"/>
    <s v="OFF-ST-10001780"/>
    <s v="Office Supplies"/>
  </r>
  <r>
    <n v="3987"/>
    <x v="1973"/>
    <x v="798"/>
    <d v="2017-04-14T00:00:00"/>
    <s v="Standard Class"/>
    <s v="KF-16285"/>
    <s v="Karen Ferguson"/>
    <s v="Home Office"/>
    <x v="0"/>
    <x v="135"/>
    <x v="30"/>
    <n v="7060"/>
    <x v="3"/>
    <s v="OFF-AP-10001962"/>
    <x v="1"/>
    <s v="Appliances"/>
    <x v="1603"/>
    <x v="3016"/>
    <n v="5"/>
    <n v="0"/>
    <x v="3403"/>
    <s v="low"/>
    <s v="Next time"/>
    <s v="Karen Ferguson"/>
    <s v="OFF-AP-10001962"/>
    <s v="Office Supplies"/>
  </r>
  <r>
    <n v="3988"/>
    <x v="1973"/>
    <x v="798"/>
    <d v="2017-04-14T00:00:00"/>
    <s v="Standard Class"/>
    <s v="KF-16285"/>
    <s v="Charles Sheldon"/>
    <s v="Corporate"/>
    <x v="0"/>
    <x v="29"/>
    <x v="18"/>
    <n v="38401"/>
    <x v="0"/>
    <s v="FUR-FU-10003798"/>
    <x v="0"/>
    <s v="Furnishings"/>
    <x v="1604"/>
    <x v="3017"/>
    <n v="5"/>
    <n v="0.2"/>
    <x v="3404"/>
    <s v="low"/>
    <s v="Next time"/>
    <s v="Charles Sheldon"/>
    <s v="FUR-FU-10003798"/>
    <s v="Furniture"/>
  </r>
  <r>
    <n v="3989"/>
    <x v="1974"/>
    <x v="764"/>
    <d v="2016-04-22T00:00:00"/>
    <s v="Standard Class"/>
    <s v="CS-12175"/>
    <s v="Andy Reiter"/>
    <s v="Consumer"/>
    <x v="0"/>
    <x v="383"/>
    <x v="34"/>
    <n v="2895"/>
    <x v="3"/>
    <s v="FUR-FU-10001095"/>
    <x v="0"/>
    <s v="Furnishings"/>
    <x v="748"/>
    <x v="3018"/>
    <n v="2"/>
    <n v="0"/>
    <x v="3405"/>
    <s v="low"/>
    <s v="Next time"/>
    <s v="Andy Reiter"/>
    <s v="FUR-FU-10001095"/>
    <s v="Furniture"/>
  </r>
  <r>
    <n v="3990"/>
    <x v="1975"/>
    <x v="641"/>
    <d v="2014-11-27T00:00:00"/>
    <s v="Second Class"/>
    <s v="AR-10540"/>
    <s v="Maxwell Schwartz"/>
    <s v="Consumer"/>
    <x v="0"/>
    <x v="152"/>
    <x v="9"/>
    <n v="17602"/>
    <x v="3"/>
    <s v="OFF-SU-10000157"/>
    <x v="1"/>
    <s v="Supplies"/>
    <x v="1408"/>
    <x v="3019"/>
    <n v="3"/>
    <n v="0.2"/>
    <x v="3406"/>
    <s v="low"/>
    <s v="Next time"/>
    <s v="Maxwell Schwartz"/>
    <s v="OFF-SU-10000157"/>
    <s v="Office Supplies"/>
  </r>
  <r>
    <n v="3991"/>
    <x v="1976"/>
    <x v="935"/>
    <d v="2014-11-08T00:00:00"/>
    <s v="Standard Class"/>
    <s v="MS-17770"/>
    <s v="David Bremer"/>
    <s v="Corporate"/>
    <x v="0"/>
    <x v="67"/>
    <x v="2"/>
    <n v="33614"/>
    <x v="0"/>
    <s v="FUR-FU-10001095"/>
    <x v="0"/>
    <s v="Furnishings"/>
    <x v="748"/>
    <x v="3020"/>
    <n v="3"/>
    <n v="0.2"/>
    <x v="3407"/>
    <s v="low"/>
    <s v="Next time"/>
    <s v="David Bremer"/>
    <s v="FUR-FU-10001095"/>
    <s v="Furniture"/>
  </r>
  <r>
    <n v="3992"/>
    <x v="1977"/>
    <x v="489"/>
    <d v="2015-05-05T00:00:00"/>
    <s v="Standard Class"/>
    <s v="DB-13120"/>
    <s v="David Bremer"/>
    <s v="Corporate"/>
    <x v="0"/>
    <x v="67"/>
    <x v="2"/>
    <n v="33614"/>
    <x v="0"/>
    <s v="OFF-SU-10004261"/>
    <x v="1"/>
    <s v="Supplies"/>
    <x v="610"/>
    <x v="3021"/>
    <n v="3"/>
    <n v="0.2"/>
    <x v="3408"/>
    <s v="low"/>
    <s v="Next time"/>
    <s v="David Bremer"/>
    <s v="OFF-SU-10004261"/>
    <s v="Office Supplies"/>
  </r>
  <r>
    <n v="3993"/>
    <x v="1977"/>
    <x v="489"/>
    <d v="2015-05-05T00:00:00"/>
    <s v="Standard Class"/>
    <s v="DB-13120"/>
    <s v="David Bremer"/>
    <s v="Corporate"/>
    <x v="0"/>
    <x v="67"/>
    <x v="2"/>
    <n v="33614"/>
    <x v="0"/>
    <s v="OFF-AR-10004022"/>
    <x v="1"/>
    <s v="Art"/>
    <x v="907"/>
    <x v="3022"/>
    <n v="6"/>
    <n v="0.2"/>
    <x v="3409"/>
    <s v="low"/>
    <s v="Next time"/>
    <s v="David Bremer"/>
    <s v="OFF-AR-10004022"/>
    <s v="Office Supplies"/>
  </r>
  <r>
    <n v="3994"/>
    <x v="1977"/>
    <x v="489"/>
    <d v="2015-05-05T00:00:00"/>
    <s v="Standard Class"/>
    <s v="DB-13120"/>
    <s v="Dana Kaydos"/>
    <s v="Consumer"/>
    <x v="0"/>
    <x v="249"/>
    <x v="6"/>
    <n v="53142"/>
    <x v="2"/>
    <s v="FUR-BO-10002916"/>
    <x v="0"/>
    <s v="Bookcases"/>
    <x v="1515"/>
    <x v="3023"/>
    <n v="3"/>
    <n v="0"/>
    <x v="3410"/>
    <s v="low"/>
    <s v="Next time"/>
    <s v="Dana Kaydos"/>
    <s v="FUR-BO-10002916"/>
    <s v="Furniture"/>
  </r>
  <r>
    <n v="3995"/>
    <x v="1978"/>
    <x v="936"/>
    <d v="2015-03-12T00:00:00"/>
    <s v="Standard Class"/>
    <s v="DK-12895"/>
    <s v="Dana Kaydos"/>
    <s v="Consumer"/>
    <x v="0"/>
    <x v="249"/>
    <x v="6"/>
    <n v="53142"/>
    <x v="2"/>
    <s v="FUR-CH-10002084"/>
    <x v="0"/>
    <s v="Chairs"/>
    <x v="1249"/>
    <x v="3024"/>
    <n v="7"/>
    <n v="0"/>
    <x v="3411"/>
    <s v="low"/>
    <s v="Next time"/>
    <s v="Dana Kaydos"/>
    <s v="FUR-CH-10002084"/>
    <s v="Furniture"/>
  </r>
  <r>
    <n v="3996"/>
    <x v="1978"/>
    <x v="936"/>
    <d v="2015-03-12T00:00:00"/>
    <s v="Standard Class"/>
    <s v="DK-12895"/>
    <s v="Dana Kaydos"/>
    <s v="Consumer"/>
    <x v="0"/>
    <x v="249"/>
    <x v="6"/>
    <n v="53142"/>
    <x v="2"/>
    <s v="TEC-PH-10003012"/>
    <x v="2"/>
    <s v="Phones"/>
    <x v="348"/>
    <x v="3025"/>
    <n v="5"/>
    <n v="0"/>
    <x v="3412"/>
    <s v="low"/>
    <s v="Next time"/>
    <s v="Dana Kaydos"/>
    <s v="TEC-PH-10003012"/>
    <s v="Technology"/>
  </r>
  <r>
    <n v="3997"/>
    <x v="1978"/>
    <x v="936"/>
    <d v="2015-03-12T00:00:00"/>
    <s v="Standard Class"/>
    <s v="DK-12895"/>
    <s v="Dana Kaydos"/>
    <s v="Consumer"/>
    <x v="0"/>
    <x v="249"/>
    <x v="6"/>
    <n v="53142"/>
    <x v="2"/>
    <s v="OFF-AR-10002704"/>
    <x v="1"/>
    <s v="Art"/>
    <x v="1605"/>
    <x v="1852"/>
    <n v="1"/>
    <n v="0"/>
    <x v="3413"/>
    <s v="low"/>
    <s v="Next time"/>
    <s v="Dana Kaydos"/>
    <s v="OFF-AR-10002704"/>
    <s v="Office Supplies"/>
  </r>
  <r>
    <n v="3998"/>
    <x v="1978"/>
    <x v="936"/>
    <d v="2015-03-12T00:00:00"/>
    <s v="Standard Class"/>
    <s v="DK-12895"/>
    <s v="Dana Kaydos"/>
    <s v="Consumer"/>
    <x v="0"/>
    <x v="249"/>
    <x v="6"/>
    <n v="53142"/>
    <x v="2"/>
    <s v="FUR-FU-10000308"/>
    <x v="0"/>
    <s v="Furnishings"/>
    <x v="1278"/>
    <x v="3026"/>
    <n v="6"/>
    <n v="0"/>
    <x v="3414"/>
    <s v="low"/>
    <s v="Next time"/>
    <s v="Dana Kaydos"/>
    <s v="FUR-FU-10000308"/>
    <s v="Furniture"/>
  </r>
  <r>
    <n v="3999"/>
    <x v="1978"/>
    <x v="936"/>
    <d v="2015-03-12T00:00:00"/>
    <s v="Standard Class"/>
    <s v="DK-12895"/>
    <s v="Michael Paige"/>
    <s v="Corporate"/>
    <x v="0"/>
    <x v="370"/>
    <x v="2"/>
    <n v="34952"/>
    <x v="0"/>
    <s v="FUR-BO-10004709"/>
    <x v="0"/>
    <s v="Bookcases"/>
    <x v="266"/>
    <x v="3027"/>
    <n v="5"/>
    <n v="0.2"/>
    <x v="3415"/>
    <s v="low"/>
    <s v="Next time"/>
    <s v="Michael Paige"/>
    <s v="FUR-BO-10004709"/>
    <s v="Furniture"/>
  </r>
  <r>
    <n v="4000"/>
    <x v="1979"/>
    <x v="789"/>
    <d v="2015-07-20T00:00:00"/>
    <s v="Second Class"/>
    <s v="MP-17965"/>
    <s v="Dean percer"/>
    <s v="Home Office"/>
    <x v="0"/>
    <x v="4"/>
    <x v="4"/>
    <n v="98115"/>
    <x v="1"/>
    <s v="FUR-FU-10001196"/>
    <x v="0"/>
    <s v="Furnishings"/>
    <x v="1125"/>
    <x v="3028"/>
    <n v="11"/>
    <n v="0"/>
    <x v="3416"/>
    <s v="low"/>
    <s v="Next time"/>
    <s v="Dean Percer"/>
    <s v="FUR-FU-10001196"/>
    <s v="Furniture"/>
  </r>
  <r>
    <n v="4001"/>
    <x v="1980"/>
    <x v="856"/>
    <d v="2014-10-16T00:00:00"/>
    <s v="Standard Class"/>
    <s v="Dp-13240"/>
    <s v="Dean percer"/>
    <s v="Home Office"/>
    <x v="0"/>
    <x v="4"/>
    <x v="4"/>
    <n v="98115"/>
    <x v="1"/>
    <s v="TEC-AC-10002942"/>
    <x v="2"/>
    <s v="Accessories"/>
    <x v="1606"/>
    <x v="2013"/>
    <n v="5"/>
    <n v="0"/>
    <x v="3417"/>
    <s v="low"/>
    <s v="Next time"/>
    <s v="Dean Percer"/>
    <s v="TEC-AC-10002942"/>
    <s v="Technology"/>
  </r>
  <r>
    <n v="4002"/>
    <x v="1980"/>
    <x v="856"/>
    <d v="2014-10-16T00:00:00"/>
    <s v="Standard Class"/>
    <s v="Dp-13240"/>
    <s v="Chris Cortes"/>
    <s v="Consumer"/>
    <x v="0"/>
    <x v="52"/>
    <x v="5"/>
    <n v="78207"/>
    <x v="2"/>
    <s v="FUR-TA-10004915"/>
    <x v="0"/>
    <s v="Tables"/>
    <x v="335"/>
    <x v="3029"/>
    <n v="3"/>
    <n v="0.3"/>
    <x v="3418"/>
    <s v="low"/>
    <s v="Next time"/>
    <s v="Chris Cortes"/>
    <s v="FUR-TA-10004915"/>
    <s v="Furniture"/>
  </r>
  <r>
    <n v="4003"/>
    <x v="1981"/>
    <x v="840"/>
    <d v="2016-03-08T00:00:00"/>
    <s v="Standard Class"/>
    <s v="CC-12220"/>
    <s v="Chris Cortes"/>
    <s v="Consumer"/>
    <x v="0"/>
    <x v="52"/>
    <x v="5"/>
    <n v="78207"/>
    <x v="2"/>
    <s v="TEC-MA-10001016"/>
    <x v="2"/>
    <s v="Machines"/>
    <x v="1607"/>
    <x v="3030"/>
    <n v="3"/>
    <n v="0.4"/>
    <x v="3419"/>
    <s v="low"/>
    <s v="Next time"/>
    <s v="Chris Cortes"/>
    <s v="TEC-MA-10001016"/>
    <s v="Technology"/>
  </r>
  <r>
    <n v="4004"/>
    <x v="1981"/>
    <x v="840"/>
    <d v="2016-03-08T00:00:00"/>
    <s v="Standard Class"/>
    <s v="CC-12220"/>
    <s v="Chris Cortes"/>
    <s v="Consumer"/>
    <x v="0"/>
    <x v="52"/>
    <x v="5"/>
    <n v="78207"/>
    <x v="2"/>
    <s v="OFF-EN-10000483"/>
    <x v="1"/>
    <s v="Envelopes"/>
    <x v="374"/>
    <x v="3031"/>
    <n v="3"/>
    <n v="0.2"/>
    <x v="3420"/>
    <s v="low"/>
    <s v="Next time"/>
    <s v="Chris Cortes"/>
    <s v="OFF-EN-10000483"/>
    <s v="Office Supplies"/>
  </r>
  <r>
    <n v="4005"/>
    <x v="1981"/>
    <x v="840"/>
    <d v="2016-03-08T00:00:00"/>
    <s v="Standard Class"/>
    <s v="CC-12220"/>
    <s v="Khloe Miller"/>
    <s v="Consumer"/>
    <x v="0"/>
    <x v="185"/>
    <x v="32"/>
    <n v="30076"/>
    <x v="0"/>
    <s v="OFF-AR-10003087"/>
    <x v="1"/>
    <s v="Art"/>
    <x v="772"/>
    <x v="3032"/>
    <n v="1"/>
    <n v="0"/>
    <x v="3421"/>
    <s v="low"/>
    <s v="Next time"/>
    <s v="Khloe Miller"/>
    <s v="OFF-AR-10003087"/>
    <s v="Office Supplies"/>
  </r>
  <r>
    <n v="4006"/>
    <x v="1982"/>
    <x v="895"/>
    <d v="2015-12-16T00:00:00"/>
    <s v="Standard Class"/>
    <s v="KM-16660"/>
    <s v="Khloe Miller"/>
    <s v="Consumer"/>
    <x v="0"/>
    <x v="185"/>
    <x v="32"/>
    <n v="30076"/>
    <x v="0"/>
    <s v="OFF-PA-10000520"/>
    <x v="1"/>
    <s v="Paper"/>
    <x v="1428"/>
    <x v="233"/>
    <n v="4"/>
    <n v="0"/>
    <x v="245"/>
    <s v="low"/>
    <s v="Next time"/>
    <s v="Khloe Miller"/>
    <s v="OFF-PA-10000520"/>
    <s v="Office Supplies"/>
  </r>
  <r>
    <n v="4007"/>
    <x v="1982"/>
    <x v="895"/>
    <d v="2015-12-16T00:00:00"/>
    <s v="Standard Class"/>
    <s v="KM-16660"/>
    <s v="Khloe Miller"/>
    <s v="Consumer"/>
    <x v="0"/>
    <x v="185"/>
    <x v="32"/>
    <n v="30076"/>
    <x v="0"/>
    <s v="TEC-AC-10001553"/>
    <x v="2"/>
    <s v="Accessories"/>
    <x v="1608"/>
    <x v="3033"/>
    <n v="6"/>
    <n v="0"/>
    <x v="3422"/>
    <s v="low"/>
    <s v="Next time"/>
    <s v="Khloe Miller"/>
    <s v="TEC-AC-10001553"/>
    <s v="Technology"/>
  </r>
  <r>
    <n v="4008"/>
    <x v="1982"/>
    <x v="895"/>
    <d v="2015-12-16T00:00:00"/>
    <s v="Standard Class"/>
    <s v="KM-16660"/>
    <s v="Michael Kennedy"/>
    <s v="Corporate"/>
    <x v="0"/>
    <x v="103"/>
    <x v="22"/>
    <n v="80027"/>
    <x v="1"/>
    <s v="OFF-AR-10000634"/>
    <x v="1"/>
    <s v="Art"/>
    <x v="997"/>
    <x v="1297"/>
    <n v="2"/>
    <n v="0.2"/>
    <x v="1355"/>
    <s v="low"/>
    <s v="Next time"/>
    <s v="Michael Kennedy"/>
    <s v="OFF-AR-10000634"/>
    <s v="Office Supplies"/>
  </r>
  <r>
    <n v="4009"/>
    <x v="1983"/>
    <x v="217"/>
    <d v="2015-12-22T00:00:00"/>
    <s v="Standard Class"/>
    <s v="MK-17905"/>
    <s v="Steven Cartwright"/>
    <s v="Consumer"/>
    <x v="0"/>
    <x v="1"/>
    <x v="1"/>
    <n v="90036"/>
    <x v="1"/>
    <s v="FUR-FU-10001215"/>
    <x v="0"/>
    <s v="Furnishings"/>
    <x v="1609"/>
    <x v="3034"/>
    <n v="11"/>
    <n v="0"/>
    <x v="3423"/>
    <s v="low"/>
    <s v="Next time"/>
    <s v="Steven Cartwright"/>
    <s v="FUR-FU-10001215"/>
    <s v="Furniture"/>
  </r>
  <r>
    <n v="4010"/>
    <x v="1984"/>
    <x v="314"/>
    <d v="2017-01-05T00:00:00"/>
    <s v="Standard Class"/>
    <s v="SC-20725"/>
    <s v="Cindy Chapman"/>
    <s v="Consumer"/>
    <x v="0"/>
    <x v="10"/>
    <x v="9"/>
    <n v="19143"/>
    <x v="3"/>
    <s v="OFF-PA-10001204"/>
    <x v="1"/>
    <s v="Paper"/>
    <x v="523"/>
    <x v="578"/>
    <n v="2"/>
    <n v="0.2"/>
    <x v="590"/>
    <s v="low"/>
    <s v="Next time"/>
    <s v="Cindy Chapman"/>
    <s v="OFF-PA-10001204"/>
    <s v="Office Supplies"/>
  </r>
  <r>
    <n v="4011"/>
    <x v="1985"/>
    <x v="610"/>
    <d v="2017-11-24T00:00:00"/>
    <s v="First Class"/>
    <s v="CC-12475"/>
    <s v="Cindy Chapman"/>
    <s v="Consumer"/>
    <x v="0"/>
    <x v="10"/>
    <x v="9"/>
    <n v="19143"/>
    <x v="3"/>
    <s v="OFF-ST-10002444"/>
    <x v="1"/>
    <s v="Storage"/>
    <x v="576"/>
    <x v="3035"/>
    <n v="4"/>
    <n v="0.2"/>
    <x v="3424"/>
    <s v="low"/>
    <s v="Next time"/>
    <s v="Cindy Chapman"/>
    <s v="OFF-ST-10002444"/>
    <s v="Office Supplies"/>
  </r>
  <r>
    <n v="4012"/>
    <x v="1985"/>
    <x v="610"/>
    <d v="2017-11-24T00:00:00"/>
    <s v="First Class"/>
    <s v="CC-12475"/>
    <s v="Beth Thompson"/>
    <s v="Home Office"/>
    <x v="0"/>
    <x v="384"/>
    <x v="6"/>
    <n v="54880"/>
    <x v="2"/>
    <s v="OFF-AR-10000203"/>
    <x v="1"/>
    <s v="Art"/>
    <x v="785"/>
    <x v="854"/>
    <n v="4"/>
    <n v="0"/>
    <x v="2900"/>
    <s v="low"/>
    <s v="Next time"/>
    <s v="Beth Thompson"/>
    <s v="OFF-AR-10000203"/>
    <s v="Office Supplies"/>
  </r>
  <r>
    <n v="4013"/>
    <x v="1986"/>
    <x v="937"/>
    <d v="2015-12-27T00:00:00"/>
    <s v="Standard Class"/>
    <s v="BT-11305"/>
    <s v="Fred Harton"/>
    <s v="Consumer"/>
    <x v="0"/>
    <x v="118"/>
    <x v="32"/>
    <n v="30318"/>
    <x v="0"/>
    <s v="OFF-AP-10000828"/>
    <x v="1"/>
    <s v="Appliances"/>
    <x v="1096"/>
    <x v="3036"/>
    <n v="3"/>
    <n v="0"/>
    <x v="3425"/>
    <s v="low"/>
    <s v="Next time"/>
    <s v="Fred Harton"/>
    <s v="OFF-AP-10000828"/>
    <s v="Office Supplies"/>
  </r>
  <r>
    <n v="4014"/>
    <x v="1987"/>
    <x v="841"/>
    <d v="2015-08-28T00:00:00"/>
    <s v="Standard Class"/>
    <s v="FH-14350"/>
    <s v="Fred Harton"/>
    <s v="Consumer"/>
    <x v="0"/>
    <x v="118"/>
    <x v="32"/>
    <n v="30318"/>
    <x v="0"/>
    <s v="OFF-LA-10003190"/>
    <x v="1"/>
    <s v="Labels"/>
    <x v="1172"/>
    <x v="874"/>
    <n v="3"/>
    <n v="0"/>
    <x v="910"/>
    <s v="low"/>
    <s v="Next time"/>
    <s v="Fred Harton"/>
    <s v="OFF-LA-10003190"/>
    <s v="Office Supplies"/>
  </r>
  <r>
    <n v="4015"/>
    <x v="1987"/>
    <x v="841"/>
    <d v="2015-08-28T00:00:00"/>
    <s v="Standard Class"/>
    <s v="FH-14350"/>
    <s v="Fred Harton"/>
    <s v="Consumer"/>
    <x v="0"/>
    <x v="118"/>
    <x v="32"/>
    <n v="30318"/>
    <x v="0"/>
    <s v="OFF-PA-10002319"/>
    <x v="1"/>
    <s v="Paper"/>
    <x v="1400"/>
    <x v="3037"/>
    <n v="5"/>
    <n v="0"/>
    <x v="3426"/>
    <s v="low"/>
    <s v="Next time"/>
    <s v="Fred Harton"/>
    <s v="OFF-PA-10002319"/>
    <s v="Office Supplies"/>
  </r>
  <r>
    <n v="4016"/>
    <x v="1987"/>
    <x v="841"/>
    <d v="2015-08-28T00:00:00"/>
    <s v="Standard Class"/>
    <s v="FH-14350"/>
    <s v="Fred Harton"/>
    <s v="Consumer"/>
    <x v="0"/>
    <x v="118"/>
    <x v="32"/>
    <n v="30318"/>
    <x v="0"/>
    <s v="OFF-PA-10003893"/>
    <x v="1"/>
    <s v="Paper"/>
    <x v="1105"/>
    <x v="1567"/>
    <n v="5"/>
    <n v="0"/>
    <x v="3045"/>
    <s v="low"/>
    <s v="Next time"/>
    <s v="Fred Harton"/>
    <s v="OFF-PA-10003893"/>
    <s v="Office Supplies"/>
  </r>
  <r>
    <n v="4017"/>
    <x v="1987"/>
    <x v="841"/>
    <d v="2015-08-28T00:00:00"/>
    <s v="Standard Class"/>
    <s v="FH-14350"/>
    <s v="Fred Harton"/>
    <s v="Consumer"/>
    <x v="0"/>
    <x v="118"/>
    <x v="32"/>
    <n v="30318"/>
    <x v="0"/>
    <s v="OFF-PA-10002499"/>
    <x v="1"/>
    <s v="Paper"/>
    <x v="1610"/>
    <x v="3038"/>
    <n v="2"/>
    <n v="0"/>
    <x v="3427"/>
    <s v="low"/>
    <s v="Next time"/>
    <s v="Fred Harton"/>
    <s v="OFF-PA-10002499"/>
    <s v="Office Supplies"/>
  </r>
  <r>
    <n v="4018"/>
    <x v="1987"/>
    <x v="841"/>
    <d v="2015-08-28T00:00:00"/>
    <s v="Standard Class"/>
    <s v="FH-14350"/>
    <s v="Fred Harton"/>
    <s v="Consumer"/>
    <x v="0"/>
    <x v="118"/>
    <x v="32"/>
    <n v="30318"/>
    <x v="0"/>
    <s v="TEC-AC-10004568"/>
    <x v="2"/>
    <s v="Accessories"/>
    <x v="1118"/>
    <x v="1742"/>
    <n v="9"/>
    <n v="0"/>
    <x v="1863"/>
    <s v="low"/>
    <s v="Next time"/>
    <s v="Fred Harton"/>
    <s v="TEC-AC-10004568"/>
    <s v="Technology"/>
  </r>
  <r>
    <n v="4019"/>
    <x v="1987"/>
    <x v="841"/>
    <d v="2015-08-28T00:00:00"/>
    <s v="Standard Class"/>
    <s v="FH-14350"/>
    <s v="Fred Harton"/>
    <s v="Consumer"/>
    <x v="0"/>
    <x v="118"/>
    <x v="32"/>
    <n v="30318"/>
    <x v="0"/>
    <s v="OFF-AP-10001492"/>
    <x v="1"/>
    <s v="Appliances"/>
    <x v="22"/>
    <x v="3039"/>
    <n v="3"/>
    <n v="0"/>
    <x v="3428"/>
    <s v="low"/>
    <s v="Next time"/>
    <s v="Fred Harton"/>
    <s v="OFF-AP-10001492"/>
    <s v="Office Supplies"/>
  </r>
  <r>
    <n v="4020"/>
    <x v="1987"/>
    <x v="841"/>
    <d v="2015-08-28T00:00:00"/>
    <s v="Standard Class"/>
    <s v="FH-14350"/>
    <s v="Anna Andreadi"/>
    <s v="Consumer"/>
    <x v="0"/>
    <x v="142"/>
    <x v="9"/>
    <n v="19013"/>
    <x v="3"/>
    <s v="FUR-CH-10004698"/>
    <x v="0"/>
    <s v="Chairs"/>
    <x v="168"/>
    <x v="3040"/>
    <n v="3"/>
    <n v="0.3"/>
    <x v="348"/>
    <s v="low"/>
    <s v="Next time"/>
    <s v="Anna Andreadi"/>
    <s v="FUR-CH-10004698"/>
    <s v="Furniture"/>
  </r>
  <r>
    <n v="4021"/>
    <x v="1988"/>
    <x v="169"/>
    <d v="2014-06-27T00:00:00"/>
    <s v="Standard Class"/>
    <s v="AA-10645"/>
    <s v="Anna Andreadi"/>
    <s v="Consumer"/>
    <x v="0"/>
    <x v="142"/>
    <x v="9"/>
    <n v="19013"/>
    <x v="3"/>
    <s v="TEC-PH-10004093"/>
    <x v="2"/>
    <s v="Phones"/>
    <x v="40"/>
    <x v="3041"/>
    <n v="3"/>
    <n v="0.4"/>
    <x v="3429"/>
    <s v="low"/>
    <s v="Next time"/>
    <s v="Anna Andreadi"/>
    <s v="TEC-PH-10004093"/>
    <s v="Technology"/>
  </r>
  <r>
    <n v="4022"/>
    <x v="1988"/>
    <x v="169"/>
    <d v="2014-06-27T00:00:00"/>
    <s v="Standard Class"/>
    <s v="AA-10645"/>
    <s v="Anna Andreadi"/>
    <s v="Consumer"/>
    <x v="0"/>
    <x v="142"/>
    <x v="9"/>
    <n v="19013"/>
    <x v="3"/>
    <s v="FUR-CH-10000454"/>
    <x v="0"/>
    <s v="Chairs"/>
    <x v="1"/>
    <x v="3042"/>
    <n v="5"/>
    <n v="0.3"/>
    <x v="232"/>
    <s v="low"/>
    <s v="Next time"/>
    <s v="Anna Andreadi"/>
    <s v="FUR-CH-10000454"/>
    <s v="Furniture"/>
  </r>
  <r>
    <n v="4023"/>
    <x v="1988"/>
    <x v="169"/>
    <d v="2014-06-27T00:00:00"/>
    <s v="Standard Class"/>
    <s v="AA-10645"/>
    <s v="Jack O'Briant"/>
    <s v="Corporate"/>
    <x v="0"/>
    <x v="8"/>
    <x v="1"/>
    <n v="94110"/>
    <x v="1"/>
    <s v="FUR-BO-10003034"/>
    <x v="0"/>
    <s v="Bookcases"/>
    <x v="1203"/>
    <x v="3043"/>
    <n v="5"/>
    <n v="0.15"/>
    <x v="3430"/>
    <s v="low"/>
    <s v="Next time"/>
    <s v="Jack O'Briant"/>
    <s v="FUR-BO-10003034"/>
    <s v="Furniture"/>
  </r>
  <r>
    <n v="4024"/>
    <x v="1989"/>
    <x v="855"/>
    <d v="2017-10-28T00:00:00"/>
    <s v="First Class"/>
    <s v="JO-15145"/>
    <s v="Jack O'Briant"/>
    <s v="Corporate"/>
    <x v="0"/>
    <x v="8"/>
    <x v="1"/>
    <n v="94110"/>
    <x v="1"/>
    <s v="TEC-PH-10003215"/>
    <x v="2"/>
    <s v="Phones"/>
    <x v="1611"/>
    <x v="3044"/>
    <n v="4"/>
    <n v="0.2"/>
    <x v="3431"/>
    <s v="low"/>
    <s v="Next time"/>
    <s v="Jack O'Briant"/>
    <s v="TEC-PH-10003215"/>
    <s v="Technology"/>
  </r>
  <r>
    <n v="4025"/>
    <x v="1989"/>
    <x v="855"/>
    <d v="2017-10-28T00:00:00"/>
    <s v="First Class"/>
    <s v="JO-15145"/>
    <s v="Sylvia Foulston"/>
    <s v="Corporate"/>
    <x v="0"/>
    <x v="385"/>
    <x v="5"/>
    <n v="76021"/>
    <x v="2"/>
    <s v="OFF-PA-10001776"/>
    <x v="1"/>
    <s v="Paper"/>
    <x v="1272"/>
    <x v="3045"/>
    <n v="4"/>
    <n v="0.2"/>
    <x v="3432"/>
    <s v="low"/>
    <s v="Next time"/>
    <s v="Sylvia Foulston"/>
    <s v="OFF-PA-10001776"/>
    <s v="Office Supplies"/>
  </r>
  <r>
    <n v="4026"/>
    <x v="1990"/>
    <x v="938"/>
    <d v="2017-08-13T00:00:00"/>
    <s v="First Class"/>
    <s v="SF-20965"/>
    <s v="Sylvia Foulston"/>
    <s v="Corporate"/>
    <x v="0"/>
    <x v="385"/>
    <x v="5"/>
    <n v="76021"/>
    <x v="2"/>
    <s v="OFF-AR-10004582"/>
    <x v="1"/>
    <s v="Art"/>
    <x v="1184"/>
    <x v="1964"/>
    <n v="7"/>
    <n v="0.2"/>
    <x v="3433"/>
    <s v="low"/>
    <s v="Next time"/>
    <s v="Sylvia Foulston"/>
    <s v="OFF-AR-10004582"/>
    <s v="Office Supplies"/>
  </r>
  <r>
    <n v="4027"/>
    <x v="1990"/>
    <x v="938"/>
    <d v="2017-08-13T00:00:00"/>
    <s v="First Class"/>
    <s v="SF-20965"/>
    <s v="Sylvia Foulston"/>
    <s v="Corporate"/>
    <x v="0"/>
    <x v="385"/>
    <x v="5"/>
    <n v="76021"/>
    <x v="2"/>
    <s v="TEC-PH-10001557"/>
    <x v="2"/>
    <s v="Phones"/>
    <x v="664"/>
    <x v="2045"/>
    <n v="2"/>
    <n v="0.2"/>
    <x v="3434"/>
    <s v="low"/>
    <s v="Next time"/>
    <s v="Sylvia Foulston"/>
    <s v="TEC-PH-10001557"/>
    <s v="Technology"/>
  </r>
  <r>
    <n v="4028"/>
    <x v="1990"/>
    <x v="938"/>
    <d v="2017-08-13T00:00:00"/>
    <s v="First Class"/>
    <s v="SF-20965"/>
    <s v="Sylvia Foulston"/>
    <s v="Corporate"/>
    <x v="0"/>
    <x v="385"/>
    <x v="5"/>
    <n v="76021"/>
    <x v="2"/>
    <s v="OFF-BI-10004209"/>
    <x v="1"/>
    <s v="Binders"/>
    <x v="1215"/>
    <x v="3046"/>
    <n v="8"/>
    <n v="0.8"/>
    <x v="3435"/>
    <s v="low"/>
    <s v="Next time"/>
    <s v="Sylvia Foulston"/>
    <s v="OFF-BI-10004209"/>
    <s v="Office Supplies"/>
  </r>
  <r>
    <n v="4029"/>
    <x v="1990"/>
    <x v="938"/>
    <d v="2017-08-13T00:00:00"/>
    <s v="First Class"/>
    <s v="SF-20965"/>
    <s v="Christine Sundaresam"/>
    <s v="Consumer"/>
    <x v="0"/>
    <x v="240"/>
    <x v="28"/>
    <n v="70506"/>
    <x v="0"/>
    <s v="TEC-MA-10003183"/>
    <x v="2"/>
    <s v="Machines"/>
    <x v="951"/>
    <x v="647"/>
    <n v="3"/>
    <n v="0"/>
    <x v="3436"/>
    <s v="low"/>
    <s v="Next time"/>
    <s v="Christine Sundaresam"/>
    <s v="TEC-MA-10003183"/>
    <s v="Technology"/>
  </r>
  <r>
    <n v="4030"/>
    <x v="1991"/>
    <x v="165"/>
    <d v="2017-12-28T00:00:00"/>
    <s v="Standard Class"/>
    <s v="CS-12355"/>
    <s v="Christine Sundaresam"/>
    <s v="Consumer"/>
    <x v="0"/>
    <x v="240"/>
    <x v="28"/>
    <n v="70506"/>
    <x v="0"/>
    <s v="FUR-CH-10002439"/>
    <x v="0"/>
    <s v="Chairs"/>
    <x v="1325"/>
    <x v="3047"/>
    <n v="4"/>
    <n v="0"/>
    <x v="3437"/>
    <s v="low"/>
    <s v="Next time"/>
    <s v="Christine Sundaresam"/>
    <s v="FUR-CH-10002439"/>
    <s v="Furniture"/>
  </r>
  <r>
    <n v="4031"/>
    <x v="1991"/>
    <x v="165"/>
    <d v="2017-12-28T00:00:00"/>
    <s v="Standard Class"/>
    <s v="CS-12355"/>
    <s v="Steve Nguyen"/>
    <s v="Home Office"/>
    <x v="0"/>
    <x v="386"/>
    <x v="4"/>
    <n v="98042"/>
    <x v="1"/>
    <s v="OFF-AP-10000576"/>
    <x v="1"/>
    <s v="Appliances"/>
    <x v="643"/>
    <x v="3048"/>
    <n v="6"/>
    <n v="0"/>
    <x v="3438"/>
    <s v="low"/>
    <s v="Next time"/>
    <s v="Steve Nguyen"/>
    <s v="OFF-AP-10000576"/>
    <s v="Office Supplies"/>
  </r>
  <r>
    <n v="4032"/>
    <x v="1992"/>
    <x v="182"/>
    <d v="2016-09-30T00:00:00"/>
    <s v="Standard Class"/>
    <s v="SN-20710"/>
    <s v="Steve Nguyen"/>
    <s v="Home Office"/>
    <x v="0"/>
    <x v="386"/>
    <x v="4"/>
    <n v="98042"/>
    <x v="1"/>
    <s v="OFF-PA-10004040"/>
    <x v="1"/>
    <s v="Paper"/>
    <x v="99"/>
    <x v="2680"/>
    <n v="5"/>
    <n v="0"/>
    <x v="661"/>
    <s v="low"/>
    <s v="Next time"/>
    <s v="Steve Nguyen"/>
    <s v="OFF-PA-10004040"/>
    <s v="Office Supplies"/>
  </r>
  <r>
    <n v="4033"/>
    <x v="1992"/>
    <x v="182"/>
    <d v="2016-09-30T00:00:00"/>
    <s v="Standard Class"/>
    <s v="SN-20710"/>
    <s v="Steve Nguyen"/>
    <s v="Home Office"/>
    <x v="0"/>
    <x v="386"/>
    <x v="4"/>
    <n v="98042"/>
    <x v="1"/>
    <s v="TEC-AC-10003063"/>
    <x v="2"/>
    <s v="Accessories"/>
    <x v="1061"/>
    <x v="1483"/>
    <n v="4"/>
    <n v="0"/>
    <x v="1568"/>
    <s v="low"/>
    <s v="Next time"/>
    <s v="Steve Nguyen"/>
    <s v="TEC-AC-10003063"/>
    <s v="Technology"/>
  </r>
  <r>
    <n v="4034"/>
    <x v="1992"/>
    <x v="182"/>
    <d v="2016-09-30T00:00:00"/>
    <s v="Standard Class"/>
    <s v="SN-20710"/>
    <s v="Jim Mitchum"/>
    <s v="Corporate"/>
    <x v="0"/>
    <x v="160"/>
    <x v="24"/>
    <n v="44052"/>
    <x v="3"/>
    <s v="OFF-BI-10003982"/>
    <x v="1"/>
    <s v="Binders"/>
    <x v="350"/>
    <x v="3049"/>
    <n v="3"/>
    <n v="0.7"/>
    <x v="3439"/>
    <s v="low"/>
    <s v="Next time"/>
    <s v="Jim Mitchum"/>
    <s v="OFF-BI-10003982"/>
    <s v="Office Supplies"/>
  </r>
  <r>
    <n v="4035"/>
    <x v="1993"/>
    <x v="939"/>
    <d v="2016-12-12T00:00:00"/>
    <s v="Same Day"/>
    <s v="JM-15655"/>
    <s v="Jim Mitchum"/>
    <s v="Corporate"/>
    <x v="0"/>
    <x v="160"/>
    <x v="24"/>
    <n v="44052"/>
    <x v="3"/>
    <s v="TEC-AC-10002567"/>
    <x v="2"/>
    <s v="Accessories"/>
    <x v="428"/>
    <x v="3050"/>
    <n v="6"/>
    <n v="0.2"/>
    <x v="3440"/>
    <s v="low"/>
    <s v="Next time"/>
    <s v="Jim Mitchum"/>
    <s v="TEC-AC-10002567"/>
    <s v="Technology"/>
  </r>
  <r>
    <n v="4036"/>
    <x v="1993"/>
    <x v="939"/>
    <d v="2016-12-12T00:00:00"/>
    <s v="Same Day"/>
    <s v="JM-15655"/>
    <s v="Fred Harton"/>
    <s v="Consumer"/>
    <x v="0"/>
    <x v="22"/>
    <x v="10"/>
    <n v="60623"/>
    <x v="2"/>
    <s v="OFF-ST-10004950"/>
    <x v="1"/>
    <s v="Storage"/>
    <x v="1519"/>
    <x v="176"/>
    <n v="2"/>
    <n v="0.2"/>
    <x v="3441"/>
    <s v="low"/>
    <s v="Next time"/>
    <s v="Fred Harton"/>
    <s v="OFF-ST-10004950"/>
    <s v="Office Supplies"/>
  </r>
  <r>
    <n v="4037"/>
    <x v="1994"/>
    <x v="75"/>
    <d v="2016-01-01T00:00:00"/>
    <s v="Standard Class"/>
    <s v="FH-14350"/>
    <s v="Anthony Johnson"/>
    <s v="Corporate"/>
    <x v="0"/>
    <x v="8"/>
    <x v="1"/>
    <n v="94110"/>
    <x v="1"/>
    <s v="FUR-FU-10000550"/>
    <x v="0"/>
    <s v="Furnishings"/>
    <x v="1454"/>
    <x v="1663"/>
    <n v="5"/>
    <n v="0"/>
    <x v="3442"/>
    <s v="low"/>
    <s v="Next time"/>
    <s v="Anthony Johnson"/>
    <s v="FUR-FU-10000550"/>
    <s v="Furniture"/>
  </r>
  <r>
    <n v="4038"/>
    <x v="1995"/>
    <x v="282"/>
    <d v="2015-01-02T00:00:00"/>
    <s v="Standard Class"/>
    <s v="AJ-10795"/>
    <s v="Anthony Johnson"/>
    <s v="Corporate"/>
    <x v="0"/>
    <x v="8"/>
    <x v="1"/>
    <n v="94110"/>
    <x v="1"/>
    <s v="OFF-PA-10000528"/>
    <x v="1"/>
    <s v="Paper"/>
    <x v="1145"/>
    <x v="3051"/>
    <n v="4"/>
    <n v="0"/>
    <x v="3443"/>
    <s v="low"/>
    <s v="Next time"/>
    <s v="Anthony Johnson"/>
    <s v="OFF-PA-10000528"/>
    <s v="Office Supplies"/>
  </r>
  <r>
    <n v="4039"/>
    <x v="1995"/>
    <x v="282"/>
    <d v="2015-01-02T00:00:00"/>
    <s v="Standard Class"/>
    <s v="AJ-10795"/>
    <s v="Anthony Johnson"/>
    <s v="Corporate"/>
    <x v="0"/>
    <x v="8"/>
    <x v="1"/>
    <n v="94110"/>
    <x v="1"/>
    <s v="TEC-MA-10003183"/>
    <x v="2"/>
    <s v="Machines"/>
    <x v="951"/>
    <x v="3052"/>
    <n v="6"/>
    <n v="0.2"/>
    <x v="3444"/>
    <s v="low"/>
    <s v="Next time"/>
    <s v="Anthony Johnson"/>
    <s v="TEC-MA-10003183"/>
    <s v="Technology"/>
  </r>
  <r>
    <n v="4040"/>
    <x v="1995"/>
    <x v="282"/>
    <d v="2015-01-02T00:00:00"/>
    <s v="Standard Class"/>
    <s v="AJ-10795"/>
    <s v="Anthony Johnson"/>
    <s v="Corporate"/>
    <x v="0"/>
    <x v="8"/>
    <x v="1"/>
    <n v="94110"/>
    <x v="1"/>
    <s v="OFF-BI-10003305"/>
    <x v="1"/>
    <s v="Binders"/>
    <x v="570"/>
    <x v="642"/>
    <n v="3"/>
    <n v="0.2"/>
    <x v="657"/>
    <s v="low"/>
    <s v="Next time"/>
    <s v="Anthony Johnson"/>
    <s v="OFF-BI-10003305"/>
    <s v="Office Supplies"/>
  </r>
  <r>
    <n v="4041"/>
    <x v="1995"/>
    <x v="282"/>
    <d v="2015-01-02T00:00:00"/>
    <s v="Standard Class"/>
    <s v="AJ-10795"/>
    <s v="Anthony Johnson"/>
    <s v="Corporate"/>
    <x v="0"/>
    <x v="8"/>
    <x v="1"/>
    <n v="94110"/>
    <x v="1"/>
    <s v="TEC-PH-10001425"/>
    <x v="2"/>
    <s v="Phones"/>
    <x v="516"/>
    <x v="1807"/>
    <n v="3"/>
    <n v="0.2"/>
    <x v="3445"/>
    <s v="low"/>
    <s v="Next time"/>
    <s v="Anthony Johnson"/>
    <s v="TEC-PH-10001425"/>
    <s v="Technology"/>
  </r>
  <r>
    <n v="4042"/>
    <x v="1995"/>
    <x v="282"/>
    <d v="2015-01-02T00:00:00"/>
    <s v="Standard Class"/>
    <s v="AJ-10795"/>
    <s v="Anthony Johnson"/>
    <s v="Corporate"/>
    <x v="0"/>
    <x v="8"/>
    <x v="1"/>
    <n v="94110"/>
    <x v="1"/>
    <s v="OFF-LA-10001474"/>
    <x v="1"/>
    <s v="Labels"/>
    <x v="926"/>
    <x v="3053"/>
    <n v="9"/>
    <n v="0"/>
    <x v="3446"/>
    <s v="low"/>
    <s v="Next time"/>
    <s v="Anthony Johnson"/>
    <s v="OFF-LA-10001474"/>
    <s v="Office Supplies"/>
  </r>
  <r>
    <n v="4043"/>
    <x v="1995"/>
    <x v="282"/>
    <d v="2015-01-02T00:00:00"/>
    <s v="Standard Class"/>
    <s v="AJ-10795"/>
    <s v="Anthony Johnson"/>
    <s v="Corporate"/>
    <x v="0"/>
    <x v="8"/>
    <x v="1"/>
    <n v="94110"/>
    <x v="1"/>
    <s v="FUR-FU-10000672"/>
    <x v="0"/>
    <s v="Furnishings"/>
    <x v="1517"/>
    <x v="2623"/>
    <n v="6"/>
    <n v="0"/>
    <x v="3447"/>
    <s v="low"/>
    <s v="Next time"/>
    <s v="Anthony Johnson"/>
    <s v="FUR-FU-10000672"/>
    <s v="Furniture"/>
  </r>
  <r>
    <n v="4044"/>
    <x v="1995"/>
    <x v="282"/>
    <d v="2015-01-02T00:00:00"/>
    <s v="Standard Class"/>
    <s v="AJ-10795"/>
    <s v="Jill Fjeld"/>
    <s v="Consumer"/>
    <x v="0"/>
    <x v="8"/>
    <x v="1"/>
    <n v="94110"/>
    <x v="1"/>
    <s v="FUR-FU-10001979"/>
    <x v="0"/>
    <s v="Furnishings"/>
    <x v="514"/>
    <x v="3054"/>
    <n v="5"/>
    <n v="0"/>
    <x v="3448"/>
    <s v="low"/>
    <s v="Next time"/>
    <s v="Jill Fjeld"/>
    <s v="FUR-FU-10001979"/>
    <s v="Furniture"/>
  </r>
  <r>
    <n v="4045"/>
    <x v="1996"/>
    <x v="608"/>
    <d v="2015-06-30T00:00:00"/>
    <s v="Standard Class"/>
    <s v="JF-15565"/>
    <s v="Cari Sayre"/>
    <s v="Corporate"/>
    <x v="0"/>
    <x v="12"/>
    <x v="5"/>
    <n v="77070"/>
    <x v="2"/>
    <s v="OFF-BI-10003707"/>
    <x v="1"/>
    <s v="Binders"/>
    <x v="784"/>
    <x v="1723"/>
    <n v="3"/>
    <n v="0.8"/>
    <x v="3449"/>
    <s v="low"/>
    <s v="Next time"/>
    <s v="Cari Sayre"/>
    <s v="OFF-BI-10003707"/>
    <s v="Office Supplies"/>
  </r>
  <r>
    <n v="4046"/>
    <x v="1997"/>
    <x v="788"/>
    <d v="2015-04-07T00:00:00"/>
    <s v="Standard Class"/>
    <s v="CS-11845"/>
    <s v="Susan Pistek"/>
    <s v="Consumer"/>
    <x v="0"/>
    <x v="22"/>
    <x v="10"/>
    <n v="60653"/>
    <x v="2"/>
    <s v="OFF-AP-10002191"/>
    <x v="1"/>
    <s v="Appliances"/>
    <x v="808"/>
    <x v="3055"/>
    <n v="2"/>
    <n v="0.8"/>
    <x v="3450"/>
    <s v="low"/>
    <s v="Next time"/>
    <s v="Susan Pistek"/>
    <s v="OFF-AP-10002191"/>
    <s v="Office Supplies"/>
  </r>
  <r>
    <n v="4047"/>
    <x v="1998"/>
    <x v="208"/>
    <d v="2017-10-25T00:00:00"/>
    <s v="Standard Class"/>
    <s v="SP-20920"/>
    <s v="Katrina Edelman"/>
    <s v="Corporate"/>
    <x v="0"/>
    <x v="20"/>
    <x v="15"/>
    <n v="10035"/>
    <x v="3"/>
    <s v="OFF-PA-10000501"/>
    <x v="1"/>
    <s v="Paper"/>
    <x v="975"/>
    <x v="152"/>
    <n v="3"/>
    <n v="0"/>
    <x v="3451"/>
    <s v="low"/>
    <s v="Next time"/>
    <s v="Katrina Edelman"/>
    <s v="OFF-PA-10000501"/>
    <s v="Office Supplies"/>
  </r>
  <r>
    <n v="4048"/>
    <x v="1999"/>
    <x v="747"/>
    <d v="2015-07-19T00:00:00"/>
    <s v="First Class"/>
    <s v="KE-16420"/>
    <s v="Katrina Edelman"/>
    <s v="Corporate"/>
    <x v="0"/>
    <x v="20"/>
    <x v="15"/>
    <n v="10035"/>
    <x v="3"/>
    <s v="TEC-AC-10001990"/>
    <x v="2"/>
    <s v="Accessories"/>
    <x v="870"/>
    <x v="3056"/>
    <n v="10"/>
    <n v="0"/>
    <x v="3452"/>
    <s v="low"/>
    <s v="Next time"/>
    <s v="Katrina Edelman"/>
    <s v="TEC-AC-10001990"/>
    <s v="Technology"/>
  </r>
  <r>
    <n v="4049"/>
    <x v="1999"/>
    <x v="747"/>
    <d v="2015-07-19T00:00:00"/>
    <s v="First Class"/>
    <s v="KE-16420"/>
    <s v="George Ashbrook"/>
    <s v="Consumer"/>
    <x v="0"/>
    <x v="20"/>
    <x v="15"/>
    <n v="10011"/>
    <x v="3"/>
    <s v="FUR-FU-10003601"/>
    <x v="0"/>
    <s v="Furnishings"/>
    <x v="736"/>
    <x v="3057"/>
    <n v="3"/>
    <n v="0"/>
    <x v="3453"/>
    <s v="low"/>
    <s v="Next time"/>
    <s v="George Ashbrook"/>
    <s v="FUR-FU-10003601"/>
    <s v="Furniture"/>
  </r>
  <r>
    <n v="4050"/>
    <x v="2000"/>
    <x v="92"/>
    <d v="2017-06-26T00:00:00"/>
    <s v="Second Class"/>
    <s v="GA-14515"/>
    <s v="George Ashbrook"/>
    <s v="Consumer"/>
    <x v="0"/>
    <x v="20"/>
    <x v="15"/>
    <n v="10011"/>
    <x v="3"/>
    <s v="FUR-CH-10001891"/>
    <x v="0"/>
    <s v="Chairs"/>
    <x v="268"/>
    <x v="3058"/>
    <n v="2"/>
    <n v="0.1"/>
    <x v="3099"/>
    <s v="low"/>
    <s v="Next time"/>
    <s v="George Ashbrook"/>
    <s v="FUR-CH-10001891"/>
    <s v="Furniture"/>
  </r>
  <r>
    <n v="4051"/>
    <x v="2000"/>
    <x v="92"/>
    <d v="2017-06-26T00:00:00"/>
    <s v="Second Class"/>
    <s v="GA-14515"/>
    <s v="Suzanne McNair"/>
    <s v="Corporate"/>
    <x v="0"/>
    <x v="10"/>
    <x v="9"/>
    <n v="19134"/>
    <x v="3"/>
    <s v="OFF-AR-10003469"/>
    <x v="1"/>
    <s v="Art"/>
    <x v="1258"/>
    <x v="1700"/>
    <n v="3"/>
    <n v="0.2"/>
    <x v="1194"/>
    <s v="low"/>
    <s v="Next time"/>
    <s v="Suzanne Mcnair"/>
    <s v="OFF-AR-10003469"/>
    <s v="Office Supplies"/>
  </r>
  <r>
    <n v="4052"/>
    <x v="2001"/>
    <x v="411"/>
    <d v="2014-10-03T00:00:00"/>
    <s v="Standard Class"/>
    <s v="SM-20950"/>
    <s v="Suzanne McNair"/>
    <s v="Corporate"/>
    <x v="0"/>
    <x v="10"/>
    <x v="9"/>
    <n v="19134"/>
    <x v="3"/>
    <s v="FUR-TA-10004175"/>
    <x v="0"/>
    <s v="Tables"/>
    <x v="1155"/>
    <x v="3059"/>
    <n v="2"/>
    <n v="0.4"/>
    <x v="3454"/>
    <s v="low"/>
    <s v="Next time"/>
    <s v="Suzanne Mcnair"/>
    <s v="FUR-TA-10004175"/>
    <s v="Furniture"/>
  </r>
  <r>
    <n v="4053"/>
    <x v="2001"/>
    <x v="411"/>
    <d v="2014-10-03T00:00:00"/>
    <s v="Standard Class"/>
    <s v="SM-20950"/>
    <s v="Suzanne McNair"/>
    <s v="Corporate"/>
    <x v="0"/>
    <x v="10"/>
    <x v="9"/>
    <n v="19134"/>
    <x v="3"/>
    <s v="OFF-LA-10002945"/>
    <x v="1"/>
    <s v="Labels"/>
    <x v="1612"/>
    <x v="3060"/>
    <n v="11"/>
    <n v="0.2"/>
    <x v="3455"/>
    <s v="low"/>
    <s v="Next time"/>
    <s v="Suzanne Mcnair"/>
    <s v="OFF-LA-10002945"/>
    <s v="Office Supplies"/>
  </r>
  <r>
    <n v="4054"/>
    <x v="2001"/>
    <x v="411"/>
    <d v="2014-10-03T00:00:00"/>
    <s v="Standard Class"/>
    <s v="SM-20950"/>
    <s v="Suzanne McNair"/>
    <s v="Corporate"/>
    <x v="0"/>
    <x v="10"/>
    <x v="9"/>
    <n v="19134"/>
    <x v="3"/>
    <s v="OFF-PA-10000533"/>
    <x v="1"/>
    <s v="Paper"/>
    <x v="1205"/>
    <x v="2523"/>
    <n v="4"/>
    <n v="0.2"/>
    <x v="3456"/>
    <s v="low"/>
    <s v="Next time"/>
    <s v="Suzanne Mcnair"/>
    <s v="OFF-PA-10000533"/>
    <s v="Office Supplies"/>
  </r>
  <r>
    <n v="4055"/>
    <x v="2001"/>
    <x v="411"/>
    <d v="2014-10-03T00:00:00"/>
    <s v="Standard Class"/>
    <s v="SM-20950"/>
    <s v="Suzanne McNair"/>
    <s v="Corporate"/>
    <x v="0"/>
    <x v="10"/>
    <x v="9"/>
    <n v="19134"/>
    <x v="3"/>
    <s v="OFF-ST-10004459"/>
    <x v="1"/>
    <s v="Storage"/>
    <x v="459"/>
    <x v="2084"/>
    <n v="6"/>
    <n v="0.2"/>
    <x v="2254"/>
    <s v="low"/>
    <s v="Next time"/>
    <s v="Suzanne Mcnair"/>
    <s v="OFF-ST-10004459"/>
    <s v="Office Supplies"/>
  </r>
  <r>
    <n v="4056"/>
    <x v="2001"/>
    <x v="411"/>
    <d v="2014-10-03T00:00:00"/>
    <s v="Standard Class"/>
    <s v="SM-20950"/>
    <s v="Suzanne McNair"/>
    <s v="Corporate"/>
    <x v="0"/>
    <x v="10"/>
    <x v="9"/>
    <n v="19134"/>
    <x v="3"/>
    <s v="FUR-TA-10004147"/>
    <x v="0"/>
    <s v="Tables"/>
    <x v="819"/>
    <x v="3061"/>
    <n v="1"/>
    <n v="0.4"/>
    <x v="3457"/>
    <s v="low"/>
    <s v="Next time"/>
    <s v="Suzanne Mcnair"/>
    <s v="FUR-TA-10004147"/>
    <s v="Furniture"/>
  </r>
  <r>
    <n v="4057"/>
    <x v="2001"/>
    <x v="411"/>
    <d v="2014-10-03T00:00:00"/>
    <s v="Standard Class"/>
    <s v="SM-20950"/>
    <s v="Darren Koutras"/>
    <s v="Consumer"/>
    <x v="0"/>
    <x v="22"/>
    <x v="10"/>
    <n v="60610"/>
    <x v="2"/>
    <s v="OFF-ST-10000046"/>
    <x v="1"/>
    <s v="Storage"/>
    <x v="764"/>
    <x v="3062"/>
    <n v="5"/>
    <n v="0.2"/>
    <x v="3458"/>
    <s v="low"/>
    <s v="Next time"/>
    <s v="Darren Koutras"/>
    <s v="OFF-ST-10000046"/>
    <s v="Office Supplies"/>
  </r>
  <r>
    <n v="4058"/>
    <x v="2002"/>
    <x v="156"/>
    <d v="2014-11-28T00:00:00"/>
    <s v="Standard Class"/>
    <s v="DK-12985"/>
    <s v="Lena Creighton"/>
    <s v="Consumer"/>
    <x v="0"/>
    <x v="182"/>
    <x v="1"/>
    <n v="94601"/>
    <x v="1"/>
    <s v="TEC-PH-10004774"/>
    <x v="2"/>
    <s v="Phones"/>
    <x v="713"/>
    <x v="3063"/>
    <n v="7"/>
    <n v="0.2"/>
    <x v="3459"/>
    <s v="low"/>
    <s v="Next time"/>
    <s v="Lena Creighton"/>
    <s v="TEC-PH-10004774"/>
    <s v="Technology"/>
  </r>
  <r>
    <n v="4059"/>
    <x v="2003"/>
    <x v="312"/>
    <d v="2015-11-24T00:00:00"/>
    <s v="Standard Class"/>
    <s v="LC-16885"/>
    <s v="Lena Creighton"/>
    <s v="Consumer"/>
    <x v="0"/>
    <x v="182"/>
    <x v="1"/>
    <n v="94601"/>
    <x v="1"/>
    <s v="FUR-CH-10000595"/>
    <x v="0"/>
    <s v="Chairs"/>
    <x v="468"/>
    <x v="3064"/>
    <n v="3"/>
    <n v="0.2"/>
    <x v="3460"/>
    <s v="low"/>
    <s v="Next time"/>
    <s v="Lena Creighton"/>
    <s v="FUR-CH-10000595"/>
    <s v="Furniture"/>
  </r>
  <r>
    <n v="4060"/>
    <x v="2003"/>
    <x v="312"/>
    <d v="2015-11-24T00:00:00"/>
    <s v="Standard Class"/>
    <s v="LC-16885"/>
    <s v="Xylona Preis"/>
    <s v="Consumer"/>
    <x v="0"/>
    <x v="22"/>
    <x v="10"/>
    <n v="60610"/>
    <x v="2"/>
    <s v="TEC-AC-10002473"/>
    <x v="2"/>
    <s v="Accessories"/>
    <x v="720"/>
    <x v="3065"/>
    <n v="3"/>
    <n v="0.2"/>
    <x v="3461"/>
    <s v="low"/>
    <s v="Next time"/>
    <s v="Xylona Preis"/>
    <s v="TEC-AC-10002473"/>
    <s v="Technology"/>
  </r>
  <r>
    <n v="4061"/>
    <x v="2004"/>
    <x v="474"/>
    <d v="2016-11-07T00:00:00"/>
    <s v="Standard Class"/>
    <s v="XP-21865"/>
    <s v="Cari Sayre"/>
    <s v="Corporate"/>
    <x v="0"/>
    <x v="4"/>
    <x v="4"/>
    <n v="98105"/>
    <x v="1"/>
    <s v="OFF-BI-10001628"/>
    <x v="1"/>
    <s v="Binders"/>
    <x v="1112"/>
    <x v="3066"/>
    <n v="3"/>
    <n v="0.2"/>
    <x v="3462"/>
    <s v="low"/>
    <s v="Next time"/>
    <s v="Cari Sayre"/>
    <s v="OFF-BI-10001628"/>
    <s v="Office Supplies"/>
  </r>
  <r>
    <n v="4062"/>
    <x v="2005"/>
    <x v="14"/>
    <d v="2015-09-20T00:00:00"/>
    <s v="First Class"/>
    <s v="CS-11845"/>
    <s v="Bryan Davis"/>
    <s v="Consumer"/>
    <x v="0"/>
    <x v="10"/>
    <x v="9"/>
    <n v="19143"/>
    <x v="3"/>
    <s v="TEC-AC-10002800"/>
    <x v="2"/>
    <s v="Accessories"/>
    <x v="1216"/>
    <x v="3067"/>
    <n v="1"/>
    <n v="0.2"/>
    <x v="3463"/>
    <s v="low"/>
    <s v="Next time"/>
    <s v="Bryan Davis"/>
    <s v="TEC-AC-10002800"/>
    <s v="Technology"/>
  </r>
  <r>
    <n v="4063"/>
    <x v="2006"/>
    <x v="612"/>
    <d v="2016-03-14T00:00:00"/>
    <s v="Standard Class"/>
    <s v="BD-11770"/>
    <s v="Denise Leinenbach"/>
    <s v="Consumer"/>
    <x v="0"/>
    <x v="3"/>
    <x v="3"/>
    <n v="28027"/>
    <x v="0"/>
    <s v="OFF-AR-10002766"/>
    <x v="1"/>
    <s v="Art"/>
    <x v="1050"/>
    <x v="184"/>
    <n v="9"/>
    <n v="0.2"/>
    <x v="3464"/>
    <s v="low"/>
    <s v="Next time"/>
    <s v="Denise Leinenbach"/>
    <s v="OFF-AR-10002766"/>
    <s v="Office Supplies"/>
  </r>
  <r>
    <n v="4064"/>
    <x v="2007"/>
    <x v="670"/>
    <d v="2014-06-26T00:00:00"/>
    <s v="First Class"/>
    <s v="DL-13330"/>
    <s v="Denise Leinenbach"/>
    <s v="Consumer"/>
    <x v="0"/>
    <x v="3"/>
    <x v="3"/>
    <n v="28027"/>
    <x v="0"/>
    <s v="OFF-SU-10002522"/>
    <x v="1"/>
    <s v="Supplies"/>
    <x v="1553"/>
    <x v="3068"/>
    <n v="1"/>
    <n v="0.2"/>
    <x v="3465"/>
    <s v="low"/>
    <s v="Next time"/>
    <s v="Denise Leinenbach"/>
    <s v="OFF-SU-10002522"/>
    <s v="Office Supplies"/>
  </r>
  <r>
    <n v="4065"/>
    <x v="2007"/>
    <x v="670"/>
    <d v="2014-06-26T00:00:00"/>
    <s v="First Class"/>
    <s v="DL-13330"/>
    <s v="Ken Heidel"/>
    <s v="Corporate"/>
    <x v="0"/>
    <x v="35"/>
    <x v="3"/>
    <n v="28205"/>
    <x v="0"/>
    <s v="OFF-FA-10003021"/>
    <x v="1"/>
    <s v="Fasteners"/>
    <x v="128"/>
    <x v="1990"/>
    <n v="5"/>
    <n v="0.2"/>
    <x v="3466"/>
    <s v="low"/>
    <s v="Next time"/>
    <s v="Ken Heidel"/>
    <s v="OFF-FA-10003021"/>
    <s v="Office Supplies"/>
  </r>
  <r>
    <n v="4066"/>
    <x v="2008"/>
    <x v="301"/>
    <d v="2014-11-05T00:00:00"/>
    <s v="Standard Class"/>
    <s v="KH-16630"/>
    <s v="Ken Heidel"/>
    <s v="Corporate"/>
    <x v="0"/>
    <x v="35"/>
    <x v="3"/>
    <n v="28205"/>
    <x v="0"/>
    <s v="OFF-AR-10000634"/>
    <x v="1"/>
    <s v="Art"/>
    <x v="997"/>
    <x v="1495"/>
    <n v="3"/>
    <n v="0.2"/>
    <x v="3301"/>
    <s v="low"/>
    <s v="Next time"/>
    <s v="Ken Heidel"/>
    <s v="OFF-AR-10000634"/>
    <s v="Office Supplies"/>
  </r>
  <r>
    <n v="4067"/>
    <x v="2008"/>
    <x v="301"/>
    <d v="2014-11-05T00:00:00"/>
    <s v="Standard Class"/>
    <s v="KH-16630"/>
    <s v="Ken Heidel"/>
    <s v="Corporate"/>
    <x v="0"/>
    <x v="35"/>
    <x v="3"/>
    <n v="28205"/>
    <x v="0"/>
    <s v="OFF-LA-10001771"/>
    <x v="1"/>
    <s v="Labels"/>
    <x v="1128"/>
    <x v="3069"/>
    <n v="12"/>
    <n v="0.2"/>
    <x v="3467"/>
    <s v="low"/>
    <s v="Next time"/>
    <s v="Ken Heidel"/>
    <s v="OFF-LA-10001771"/>
    <s v="Office Supplies"/>
  </r>
  <r>
    <n v="4068"/>
    <x v="2008"/>
    <x v="301"/>
    <d v="2014-11-05T00:00:00"/>
    <s v="Standard Class"/>
    <s v="KH-16630"/>
    <s v="Ken Heidel"/>
    <s v="Corporate"/>
    <x v="0"/>
    <x v="35"/>
    <x v="3"/>
    <n v="28205"/>
    <x v="0"/>
    <s v="TEC-PH-10004434"/>
    <x v="2"/>
    <s v="Phones"/>
    <x v="1613"/>
    <x v="3070"/>
    <n v="9"/>
    <n v="0.2"/>
    <x v="3468"/>
    <s v="low"/>
    <s v="Next time"/>
    <s v="Ken Heidel"/>
    <s v="TEC-PH-10004434"/>
    <s v="Technology"/>
  </r>
  <r>
    <n v="4069"/>
    <x v="2008"/>
    <x v="301"/>
    <d v="2014-11-05T00:00:00"/>
    <s v="Standard Class"/>
    <s v="KH-16630"/>
    <s v="Tom Prescott"/>
    <s v="Consumer"/>
    <x v="0"/>
    <x v="61"/>
    <x v="5"/>
    <n v="75081"/>
    <x v="2"/>
    <s v="OFF-BI-10000050"/>
    <x v="1"/>
    <s v="Binders"/>
    <x v="347"/>
    <x v="3071"/>
    <n v="9"/>
    <n v="0.8"/>
    <x v="3469"/>
    <s v="low"/>
    <s v="Next time"/>
    <s v="Tom Prescott"/>
    <s v="OFF-BI-10000050"/>
    <s v="Office Supplies"/>
  </r>
  <r>
    <n v="4070"/>
    <x v="2009"/>
    <x v="770"/>
    <d v="2016-08-31T00:00:00"/>
    <s v="First Class"/>
    <s v="TP-21415"/>
    <s v="Tom Prescott"/>
    <s v="Consumer"/>
    <x v="0"/>
    <x v="61"/>
    <x v="5"/>
    <n v="75081"/>
    <x v="2"/>
    <s v="OFF-BI-10002414"/>
    <x v="1"/>
    <s v="Binders"/>
    <x v="1085"/>
    <x v="3072"/>
    <n v="4"/>
    <n v="0.8"/>
    <x v="3470"/>
    <s v="low"/>
    <s v="Next time"/>
    <s v="Tom Prescott"/>
    <s v="OFF-BI-10002414"/>
    <s v="Office Supplies"/>
  </r>
  <r>
    <n v="4071"/>
    <x v="2009"/>
    <x v="770"/>
    <d v="2016-08-31T00:00:00"/>
    <s v="First Class"/>
    <s v="TP-21415"/>
    <s v="Tom Prescott"/>
    <s v="Consumer"/>
    <x v="0"/>
    <x v="61"/>
    <x v="5"/>
    <n v="75081"/>
    <x v="2"/>
    <s v="FUR-BO-10003159"/>
    <x v="0"/>
    <s v="Bookcases"/>
    <x v="1109"/>
    <x v="3073"/>
    <n v="2"/>
    <n v="0.32"/>
    <x v="3471"/>
    <s v="low"/>
    <s v="Next time"/>
    <s v="Tom Prescott"/>
    <s v="FUR-BO-10003159"/>
    <s v="Furniture"/>
  </r>
  <r>
    <n v="4072"/>
    <x v="2009"/>
    <x v="770"/>
    <d v="2016-08-31T00:00:00"/>
    <s v="First Class"/>
    <s v="TP-21415"/>
    <s v="Nora Pelletier"/>
    <s v="Home Office"/>
    <x v="0"/>
    <x v="245"/>
    <x v="14"/>
    <n v="46203"/>
    <x v="2"/>
    <s v="TEC-CO-10002095"/>
    <x v="2"/>
    <s v="Copiers"/>
    <x v="615"/>
    <x v="3074"/>
    <n v="2"/>
    <n v="0"/>
    <x v="3472"/>
    <s v="low"/>
    <s v="Next time"/>
    <s v="Nora Pelletier"/>
    <s v="TEC-CO-10002095"/>
    <s v="Technology"/>
  </r>
  <r>
    <n v="4073"/>
    <x v="2010"/>
    <x v="401"/>
    <d v="2015-12-08T00:00:00"/>
    <s v="Second Class"/>
    <s v="NP-18685"/>
    <s v="Steve Carroll"/>
    <s v="Home Office"/>
    <x v="0"/>
    <x v="387"/>
    <x v="26"/>
    <n v="74012"/>
    <x v="2"/>
    <s v="TEC-PH-10004120"/>
    <x v="2"/>
    <s v="Phones"/>
    <x v="1534"/>
    <x v="3075"/>
    <n v="6"/>
    <n v="0"/>
    <x v="3473"/>
    <s v="low"/>
    <s v="Next time"/>
    <s v="Steve Carroll"/>
    <s v="TEC-PH-10004120"/>
    <s v="Technology"/>
  </r>
  <r>
    <n v="4074"/>
    <x v="2011"/>
    <x v="496"/>
    <d v="2015-09-27T00:00:00"/>
    <s v="First Class"/>
    <s v="SC-20680"/>
    <s v="Dana Kaydos"/>
    <s v="Consumer"/>
    <x v="0"/>
    <x v="388"/>
    <x v="2"/>
    <n v="33023"/>
    <x v="0"/>
    <s v="FUR-FU-10003553"/>
    <x v="0"/>
    <s v="Furnishings"/>
    <x v="568"/>
    <x v="3076"/>
    <n v="4"/>
    <n v="0.2"/>
    <x v="3474"/>
    <s v="low"/>
    <s v="Next time"/>
    <s v="Dana Kaydos"/>
    <s v="FUR-FU-10003553"/>
    <s v="Furniture"/>
  </r>
  <r>
    <n v="4075"/>
    <x v="2012"/>
    <x v="940"/>
    <d v="2017-11-20T00:00:00"/>
    <s v="Standard Class"/>
    <s v="DK-12895"/>
    <s v="Dana Kaydos"/>
    <s v="Consumer"/>
    <x v="0"/>
    <x v="388"/>
    <x v="2"/>
    <n v="33023"/>
    <x v="0"/>
    <s v="FUR-FU-10001488"/>
    <x v="0"/>
    <s v="Furnishings"/>
    <x v="1049"/>
    <x v="3077"/>
    <n v="4"/>
    <n v="0.2"/>
    <x v="232"/>
    <s v="low"/>
    <s v="Next time"/>
    <s v="Dana Kaydos"/>
    <s v="FUR-FU-10001488"/>
    <s v="Furniture"/>
  </r>
  <r>
    <n v="4076"/>
    <x v="2012"/>
    <x v="940"/>
    <d v="2017-11-20T00:00:00"/>
    <s v="Standard Class"/>
    <s v="DK-12895"/>
    <s v="Suzanne McNair"/>
    <s v="Corporate"/>
    <x v="0"/>
    <x v="155"/>
    <x v="8"/>
    <n v="68104"/>
    <x v="2"/>
    <s v="OFF-BI-10003094"/>
    <x v="1"/>
    <s v="Binders"/>
    <x v="653"/>
    <x v="983"/>
    <n v="2"/>
    <n v="0"/>
    <x v="3475"/>
    <s v="low"/>
    <s v="Next time"/>
    <s v="Suzanne Mcnair"/>
    <s v="OFF-BI-10003094"/>
    <s v="Office Supplies"/>
  </r>
  <r>
    <n v="4077"/>
    <x v="2013"/>
    <x v="546"/>
    <d v="2015-12-21T00:00:00"/>
    <s v="Second Class"/>
    <s v="SM-20950"/>
    <s v="Suzanne McNair"/>
    <s v="Corporate"/>
    <x v="0"/>
    <x v="155"/>
    <x v="8"/>
    <n v="68104"/>
    <x v="2"/>
    <s v="OFF-FA-10003472"/>
    <x v="1"/>
    <s v="Fasteners"/>
    <x v="243"/>
    <x v="1310"/>
    <n v="4"/>
    <n v="0"/>
    <x v="2648"/>
    <s v="low"/>
    <s v="Next time"/>
    <s v="Suzanne Mcnair"/>
    <s v="OFF-FA-10003472"/>
    <s v="Office Supplies"/>
  </r>
  <r>
    <n v="4078"/>
    <x v="2013"/>
    <x v="546"/>
    <d v="2015-12-21T00:00:00"/>
    <s v="Second Class"/>
    <s v="SM-20950"/>
    <s v="Suzanne McNair"/>
    <s v="Corporate"/>
    <x v="0"/>
    <x v="155"/>
    <x v="8"/>
    <n v="68104"/>
    <x v="2"/>
    <s v="OFF-PA-10001289"/>
    <x v="1"/>
    <s v="Paper"/>
    <x v="961"/>
    <x v="2207"/>
    <n v="3"/>
    <n v="0"/>
    <x v="2393"/>
    <s v="low"/>
    <s v="Next time"/>
    <s v="Suzanne Mcnair"/>
    <s v="OFF-PA-10001289"/>
    <s v="Office Supplies"/>
  </r>
  <r>
    <n v="4079"/>
    <x v="2013"/>
    <x v="546"/>
    <d v="2015-12-21T00:00:00"/>
    <s v="Second Class"/>
    <s v="SM-20950"/>
    <s v="Lynn Smith"/>
    <s v="Consumer"/>
    <x v="0"/>
    <x v="108"/>
    <x v="3"/>
    <n v="28540"/>
    <x v="0"/>
    <s v="TEC-PH-10002293"/>
    <x v="2"/>
    <s v="Phones"/>
    <x v="126"/>
    <x v="331"/>
    <n v="3"/>
    <n v="0.2"/>
    <x v="340"/>
    <s v="low"/>
    <s v="Next time"/>
    <s v="Lynn Smith"/>
    <s v="TEC-PH-10002293"/>
    <s v="Technology"/>
  </r>
  <r>
    <n v="4080"/>
    <x v="2014"/>
    <x v="379"/>
    <d v="2015-12-24T00:00:00"/>
    <s v="First Class"/>
    <s v="LS-17245"/>
    <s v="Katrina Edelman"/>
    <s v="Corporate"/>
    <x v="0"/>
    <x v="241"/>
    <x v="21"/>
    <n v="97224"/>
    <x v="1"/>
    <s v="OFF-PA-10000380"/>
    <x v="1"/>
    <s v="Paper"/>
    <x v="1290"/>
    <x v="3078"/>
    <n v="9"/>
    <n v="0.2"/>
    <x v="3476"/>
    <s v="low"/>
    <s v="Next time"/>
    <s v="Katrina Edelman"/>
    <s v="OFF-PA-10000380"/>
    <s v="Office Supplies"/>
  </r>
  <r>
    <n v="4081"/>
    <x v="2015"/>
    <x v="477"/>
    <d v="2016-09-29T00:00:00"/>
    <s v="Standard Class"/>
    <s v="KE-16420"/>
    <s v="Katrina Edelman"/>
    <s v="Corporate"/>
    <x v="0"/>
    <x v="241"/>
    <x v="21"/>
    <n v="97224"/>
    <x v="1"/>
    <s v="OFF-BI-10004828"/>
    <x v="1"/>
    <s v="Binders"/>
    <x v="1587"/>
    <x v="3079"/>
    <n v="1"/>
    <n v="0.7"/>
    <x v="3477"/>
    <s v="low"/>
    <s v="Next time"/>
    <s v="Katrina Edelman"/>
    <s v="OFF-BI-10004828"/>
    <s v="Office Supplies"/>
  </r>
  <r>
    <n v="4082"/>
    <x v="2015"/>
    <x v="477"/>
    <d v="2016-09-29T00:00:00"/>
    <s v="Standard Class"/>
    <s v="KE-16420"/>
    <s v="Matthew Clasen"/>
    <s v="Corporate"/>
    <x v="0"/>
    <x v="27"/>
    <x v="10"/>
    <n v="62521"/>
    <x v="2"/>
    <s v="OFF-BI-10004632"/>
    <x v="1"/>
    <s v="Binders"/>
    <x v="569"/>
    <x v="641"/>
    <n v="3"/>
    <n v="0.8"/>
    <x v="656"/>
    <s v="low"/>
    <s v="Next time"/>
    <s v="Matthew Clasen"/>
    <s v="OFF-BI-10004632"/>
    <s v="Office Supplies"/>
  </r>
  <r>
    <n v="4083"/>
    <x v="2016"/>
    <x v="92"/>
    <d v="2017-06-30T00:00:00"/>
    <s v="Standard Class"/>
    <s v="MC-17635"/>
    <s v="Matthew Clasen"/>
    <s v="Corporate"/>
    <x v="0"/>
    <x v="27"/>
    <x v="10"/>
    <n v="62521"/>
    <x v="2"/>
    <s v="OFF-PA-10000327"/>
    <x v="1"/>
    <s v="Paper"/>
    <x v="1437"/>
    <x v="1495"/>
    <n v="3"/>
    <n v="0.2"/>
    <x v="1583"/>
    <s v="low"/>
    <s v="Next time"/>
    <s v="Matthew Clasen"/>
    <s v="OFF-PA-10000327"/>
    <s v="Office Supplies"/>
  </r>
  <r>
    <n v="4084"/>
    <x v="2016"/>
    <x v="92"/>
    <d v="2017-06-30T00:00:00"/>
    <s v="Standard Class"/>
    <s v="MC-17635"/>
    <s v="Dean percer"/>
    <s v="Home Office"/>
    <x v="0"/>
    <x v="42"/>
    <x v="16"/>
    <n v="85023"/>
    <x v="1"/>
    <s v="OFF-BI-10003291"/>
    <x v="1"/>
    <s v="Binders"/>
    <x v="44"/>
    <x v="3080"/>
    <n v="3"/>
    <n v="0.7"/>
    <x v="3478"/>
    <s v="low"/>
    <s v="Next time"/>
    <s v="Dean Percer"/>
    <s v="OFF-BI-10003291"/>
    <s v="Office Supplies"/>
  </r>
  <r>
    <n v="4085"/>
    <x v="2017"/>
    <x v="210"/>
    <d v="2017-09-09T00:00:00"/>
    <s v="First Class"/>
    <s v="Dp-13240"/>
    <s v="Linda Cazamias"/>
    <s v="Corporate"/>
    <x v="0"/>
    <x v="301"/>
    <x v="1"/>
    <n v="95823"/>
    <x v="1"/>
    <s v="TEC-PH-10002275"/>
    <x v="2"/>
    <s v="Phones"/>
    <x v="7"/>
    <x v="3081"/>
    <n v="2"/>
    <n v="0.2"/>
    <x v="3479"/>
    <s v="low"/>
    <s v="Next time"/>
    <s v="Linda Cazamias"/>
    <s v="TEC-PH-10002275"/>
    <s v="Technology"/>
  </r>
  <r>
    <n v="4086"/>
    <x v="2018"/>
    <x v="578"/>
    <d v="2016-08-06T00:00:00"/>
    <s v="Second Class"/>
    <s v="LC-16930"/>
    <s v="Linda Cazamias"/>
    <s v="Corporate"/>
    <x v="0"/>
    <x v="301"/>
    <x v="1"/>
    <n v="95823"/>
    <x v="1"/>
    <s v="OFF-BI-10003291"/>
    <x v="1"/>
    <s v="Binders"/>
    <x v="44"/>
    <x v="3082"/>
    <n v="3"/>
    <n v="0.2"/>
    <x v="3480"/>
    <s v="low"/>
    <s v="Next time"/>
    <s v="Linda Cazamias"/>
    <s v="OFF-BI-10003291"/>
    <s v="Office Supplies"/>
  </r>
  <r>
    <n v="4087"/>
    <x v="2018"/>
    <x v="578"/>
    <d v="2016-08-06T00:00:00"/>
    <s v="Second Class"/>
    <s v="LC-16930"/>
    <s v="Linda Cazamias"/>
    <s v="Corporate"/>
    <x v="0"/>
    <x v="301"/>
    <x v="1"/>
    <n v="95823"/>
    <x v="1"/>
    <s v="OFF-BI-10000343"/>
    <x v="1"/>
    <s v="Binders"/>
    <x v="186"/>
    <x v="692"/>
    <n v="3"/>
    <n v="0.2"/>
    <x v="3481"/>
    <s v="low"/>
    <s v="Next time"/>
    <s v="Linda Cazamias"/>
    <s v="OFF-BI-10000343"/>
    <s v="Office Supplies"/>
  </r>
  <r>
    <n v="4088"/>
    <x v="2018"/>
    <x v="578"/>
    <d v="2016-08-06T00:00:00"/>
    <s v="Second Class"/>
    <s v="LC-16930"/>
    <s v="Lena Hernandez"/>
    <s v="Consumer"/>
    <x v="0"/>
    <x v="186"/>
    <x v="36"/>
    <n v="72401"/>
    <x v="0"/>
    <s v="FUR-BO-10000711"/>
    <x v="0"/>
    <s v="Bookcases"/>
    <x v="1614"/>
    <x v="3083"/>
    <n v="9"/>
    <n v="0"/>
    <x v="3482"/>
    <s v="low"/>
    <s v="Next time"/>
    <s v="Lena Hernandez"/>
    <s v="FUR-BO-10000711"/>
    <s v="Furniture"/>
  </r>
  <r>
    <n v="4089"/>
    <x v="2019"/>
    <x v="710"/>
    <d v="2014-08-26T00:00:00"/>
    <s v="Standard Class"/>
    <s v="LH-16900"/>
    <s v="Thomas Boland"/>
    <s v="Corporate"/>
    <x v="0"/>
    <x v="20"/>
    <x v="15"/>
    <n v="10035"/>
    <x v="3"/>
    <s v="OFF-LA-10001297"/>
    <x v="1"/>
    <s v="Labels"/>
    <x v="488"/>
    <x v="343"/>
    <n v="2"/>
    <n v="0"/>
    <x v="354"/>
    <s v="low"/>
    <s v="Next time"/>
    <s v="Thomas Boland"/>
    <s v="OFF-LA-10001297"/>
    <s v="Office Supplies"/>
  </r>
  <r>
    <n v="4090"/>
    <x v="2020"/>
    <x v="178"/>
    <d v="2016-04-05T00:00:00"/>
    <s v="Standard Class"/>
    <s v="TB-21175"/>
    <s v="Thomas Boland"/>
    <s v="Corporate"/>
    <x v="0"/>
    <x v="20"/>
    <x v="15"/>
    <n v="10035"/>
    <x v="3"/>
    <s v="OFF-SU-10001574"/>
    <x v="1"/>
    <s v="Supplies"/>
    <x v="503"/>
    <x v="1023"/>
    <n v="3"/>
    <n v="0"/>
    <x v="3483"/>
    <s v="low"/>
    <s v="Next time"/>
    <s v="Thomas Boland"/>
    <s v="OFF-SU-10001574"/>
    <s v="Office Supplies"/>
  </r>
  <r>
    <n v="4091"/>
    <x v="2020"/>
    <x v="178"/>
    <d v="2016-04-05T00:00:00"/>
    <s v="Standard Class"/>
    <s v="TB-21175"/>
    <s v="Thomas Boland"/>
    <s v="Corporate"/>
    <x v="0"/>
    <x v="20"/>
    <x v="15"/>
    <n v="10035"/>
    <x v="3"/>
    <s v="OFF-BI-10003305"/>
    <x v="1"/>
    <s v="Binders"/>
    <x v="570"/>
    <x v="642"/>
    <n v="3"/>
    <n v="0.2"/>
    <x v="657"/>
    <s v="low"/>
    <s v="Next time"/>
    <s v="Thomas Boland"/>
    <s v="OFF-BI-10003305"/>
    <s v="Office Supplies"/>
  </r>
  <r>
    <n v="4092"/>
    <x v="2020"/>
    <x v="178"/>
    <d v="2016-04-05T00:00:00"/>
    <s v="Standard Class"/>
    <s v="TB-21175"/>
    <s v="John Murray"/>
    <s v="Consumer"/>
    <x v="0"/>
    <x v="59"/>
    <x v="24"/>
    <n v="44312"/>
    <x v="3"/>
    <s v="OFF-ST-10002574"/>
    <x v="1"/>
    <s v="Storage"/>
    <x v="935"/>
    <x v="3084"/>
    <n v="2"/>
    <n v="0.2"/>
    <x v="3484"/>
    <s v="low"/>
    <s v="Next time"/>
    <s v="John Murray"/>
    <s v="OFF-ST-10002574"/>
    <s v="Office Supplies"/>
  </r>
  <r>
    <n v="4093"/>
    <x v="2021"/>
    <x v="941"/>
    <d v="2017-05-18T00:00:00"/>
    <s v="First Class"/>
    <s v="JM-15865"/>
    <s v="Katrina Willman"/>
    <s v="Consumer"/>
    <x v="0"/>
    <x v="159"/>
    <x v="0"/>
    <n v="41042"/>
    <x v="0"/>
    <s v="TEC-MA-10000864"/>
    <x v="2"/>
    <s v="Machines"/>
    <x v="201"/>
    <x v="3085"/>
    <n v="7"/>
    <n v="0"/>
    <x v="3485"/>
    <s v="high"/>
    <s v="Good Performance"/>
    <s v="Katrina Willman"/>
    <s v="TEC-MA-10000864"/>
    <s v="Technology"/>
  </r>
  <r>
    <n v="4094"/>
    <x v="2022"/>
    <x v="252"/>
    <d v="2015-08-28T00:00:00"/>
    <s v="Standard Class"/>
    <s v="KW-16435"/>
    <s v="Katrina Willman"/>
    <s v="Consumer"/>
    <x v="0"/>
    <x v="159"/>
    <x v="0"/>
    <n v="41042"/>
    <x v="0"/>
    <s v="TEC-AC-10003289"/>
    <x v="2"/>
    <s v="Accessories"/>
    <x v="1218"/>
    <x v="1095"/>
    <n v="4"/>
    <n v="0"/>
    <x v="3486"/>
    <s v="low"/>
    <s v="Next time"/>
    <s v="Katrina Willman"/>
    <s v="TEC-AC-10003289"/>
    <s v="Technology"/>
  </r>
  <r>
    <n v="4095"/>
    <x v="2022"/>
    <x v="252"/>
    <d v="2015-08-28T00:00:00"/>
    <s v="Standard Class"/>
    <s v="KW-16435"/>
    <s v="Katrina Willman"/>
    <s v="Consumer"/>
    <x v="0"/>
    <x v="159"/>
    <x v="0"/>
    <n v="41042"/>
    <x v="0"/>
    <s v="TEC-PH-10001619"/>
    <x v="2"/>
    <s v="Phones"/>
    <x v="1594"/>
    <x v="2133"/>
    <n v="3"/>
    <n v="0"/>
    <x v="3487"/>
    <s v="low"/>
    <s v="Next time"/>
    <s v="Katrina Willman"/>
    <s v="TEC-PH-10001619"/>
    <s v="Technology"/>
  </r>
  <r>
    <n v="4096"/>
    <x v="2022"/>
    <x v="252"/>
    <d v="2015-08-28T00:00:00"/>
    <s v="Standard Class"/>
    <s v="KW-16435"/>
    <s v="Sanjit Chand"/>
    <s v="Consumer"/>
    <x v="0"/>
    <x v="31"/>
    <x v="11"/>
    <n v="55407"/>
    <x v="2"/>
    <s v="OFF-PA-10004888"/>
    <x v="1"/>
    <s v="Paper"/>
    <x v="968"/>
    <x v="56"/>
    <n v="5"/>
    <n v="0"/>
    <x v="56"/>
    <s v="low"/>
    <s v="Next time"/>
    <s v="Sanjit Chand"/>
    <s v="OFF-PA-10004888"/>
    <s v="Office Supplies"/>
  </r>
  <r>
    <n v="4097"/>
    <x v="2023"/>
    <x v="865"/>
    <d v="2014-09-28T00:00:00"/>
    <s v="Standard Class"/>
    <s v="SC-20095"/>
    <s v="Sanjit Chand"/>
    <s v="Consumer"/>
    <x v="0"/>
    <x v="31"/>
    <x v="11"/>
    <n v="55407"/>
    <x v="2"/>
    <s v="OFF-ST-10000736"/>
    <x v="1"/>
    <s v="Storage"/>
    <x v="460"/>
    <x v="3086"/>
    <n v="5"/>
    <n v="0"/>
    <x v="3488"/>
    <s v="low"/>
    <s v="Next time"/>
    <s v="Sanjit Chand"/>
    <s v="OFF-ST-10000736"/>
    <s v="Office Supplies"/>
  </r>
  <r>
    <n v="4098"/>
    <x v="2023"/>
    <x v="865"/>
    <d v="2014-09-28T00:00:00"/>
    <s v="Standard Class"/>
    <s v="SC-20095"/>
    <s v="Sanjit Chand"/>
    <s v="Consumer"/>
    <x v="0"/>
    <x v="31"/>
    <x v="11"/>
    <n v="55407"/>
    <x v="2"/>
    <s v="OFF-BI-10001120"/>
    <x v="1"/>
    <s v="Binders"/>
    <x v="1615"/>
    <x v="3087"/>
    <n v="5"/>
    <n v="0"/>
    <x v="3489"/>
    <s v="high"/>
    <s v="Good Performance"/>
    <s v="Sanjit Chand"/>
    <s v="OFF-BI-10001120"/>
    <s v="Office Supplies"/>
  </r>
  <r>
    <n v="4099"/>
    <x v="2023"/>
    <x v="865"/>
    <d v="2014-09-28T00:00:00"/>
    <s v="Standard Class"/>
    <s v="SC-20095"/>
    <s v="Sanjit Chand"/>
    <s v="Consumer"/>
    <x v="0"/>
    <x v="31"/>
    <x v="11"/>
    <n v="55407"/>
    <x v="2"/>
    <s v="OFF-BI-10000301"/>
    <x v="1"/>
    <s v="Binders"/>
    <x v="625"/>
    <x v="3088"/>
    <n v="2"/>
    <n v="0"/>
    <x v="3490"/>
    <s v="low"/>
    <s v="Next time"/>
    <s v="Sanjit Chand"/>
    <s v="OFF-BI-10000301"/>
    <s v="Office Supplies"/>
  </r>
  <r>
    <n v="4100"/>
    <x v="2023"/>
    <x v="865"/>
    <d v="2014-09-28T00:00:00"/>
    <s v="Standard Class"/>
    <s v="SC-20095"/>
    <s v="Zuschuss Carroll"/>
    <s v="Consumer"/>
    <x v="0"/>
    <x v="12"/>
    <x v="5"/>
    <n v="77095"/>
    <x v="2"/>
    <s v="OFF-AP-10004655"/>
    <x v="1"/>
    <s v="Appliances"/>
    <x v="1616"/>
    <x v="3089"/>
    <n v="1"/>
    <n v="0.8"/>
    <x v="3491"/>
    <s v="low"/>
    <s v="Next time"/>
    <s v="Zuschuss Carroll"/>
    <s v="OFF-AP-10004655"/>
    <s v="Office Supplies"/>
  </r>
  <r>
    <n v="4101"/>
    <x v="2024"/>
    <x v="249"/>
    <d v="2017-06-23T00:00:00"/>
    <s v="Standard Class"/>
    <s v="ZC-21910"/>
    <s v="Zuschuss Carroll"/>
    <s v="Consumer"/>
    <x v="0"/>
    <x v="12"/>
    <x v="5"/>
    <n v="77095"/>
    <x v="2"/>
    <s v="OFF-AP-10002906"/>
    <x v="1"/>
    <s v="Appliances"/>
    <x v="1097"/>
    <x v="3090"/>
    <n v="1"/>
    <n v="0.8"/>
    <x v="3492"/>
    <s v="low"/>
    <s v="Next time"/>
    <s v="Zuschuss Carroll"/>
    <s v="OFF-AP-10002906"/>
    <s v="Office Supplies"/>
  </r>
  <r>
    <n v="4102"/>
    <x v="2024"/>
    <x v="249"/>
    <d v="2017-06-23T00:00:00"/>
    <s v="Standard Class"/>
    <s v="ZC-21910"/>
    <s v="Zuschuss Carroll"/>
    <s v="Consumer"/>
    <x v="0"/>
    <x v="12"/>
    <x v="5"/>
    <n v="77095"/>
    <x v="2"/>
    <s v="OFF-PA-10000740"/>
    <x v="1"/>
    <s v="Paper"/>
    <x v="1248"/>
    <x v="3091"/>
    <n v="8"/>
    <n v="0.2"/>
    <x v="3493"/>
    <s v="low"/>
    <s v="Next time"/>
    <s v="Zuschuss Carroll"/>
    <s v="OFF-PA-10000740"/>
    <s v="Office Supplies"/>
  </r>
  <r>
    <n v="4103"/>
    <x v="2024"/>
    <x v="249"/>
    <d v="2017-06-23T00:00:00"/>
    <s v="Standard Class"/>
    <s v="ZC-21910"/>
    <s v="Rick Bensley"/>
    <s v="Home Office"/>
    <x v="0"/>
    <x v="9"/>
    <x v="8"/>
    <n v="68025"/>
    <x v="2"/>
    <s v="FUR-FU-10001940"/>
    <x v="0"/>
    <s v="Furnishings"/>
    <x v="222"/>
    <x v="204"/>
    <n v="2"/>
    <n v="0"/>
    <x v="3494"/>
    <s v="low"/>
    <s v="Next time"/>
    <s v="Rick Bensley"/>
    <s v="FUR-FU-10001940"/>
    <s v="Furniture"/>
  </r>
  <r>
    <n v="4104"/>
    <x v="2025"/>
    <x v="202"/>
    <d v="2017-12-21T00:00:00"/>
    <s v="Same Day"/>
    <s v="RB-19465"/>
    <s v="Jay Kimmel"/>
    <s v="Consumer"/>
    <x v="0"/>
    <x v="70"/>
    <x v="1"/>
    <n v="92105"/>
    <x v="1"/>
    <s v="TEC-PH-10000439"/>
    <x v="2"/>
    <s v="Phones"/>
    <x v="878"/>
    <x v="3092"/>
    <n v="5"/>
    <n v="0.2"/>
    <x v="3495"/>
    <s v="low"/>
    <s v="Next time"/>
    <s v="Jay Kimmel"/>
    <s v="TEC-PH-10000439"/>
    <s v="Technology"/>
  </r>
  <r>
    <n v="4105"/>
    <x v="2026"/>
    <x v="783"/>
    <d v="2017-08-13T00:00:00"/>
    <s v="Standard Class"/>
    <s v="JK-15370"/>
    <s v="Jay Kimmel"/>
    <s v="Consumer"/>
    <x v="0"/>
    <x v="70"/>
    <x v="1"/>
    <n v="92105"/>
    <x v="1"/>
    <s v="OFF-BI-10000404"/>
    <x v="1"/>
    <s v="Binders"/>
    <x v="481"/>
    <x v="1273"/>
    <n v="2"/>
    <n v="0.2"/>
    <x v="3496"/>
    <s v="low"/>
    <s v="Next time"/>
    <s v="Jay Kimmel"/>
    <s v="OFF-BI-10000404"/>
    <s v="Office Supplies"/>
  </r>
  <r>
    <n v="4106"/>
    <x v="2026"/>
    <x v="783"/>
    <d v="2017-08-13T00:00:00"/>
    <s v="Standard Class"/>
    <s v="JK-15370"/>
    <s v="Dorothy Dickinson"/>
    <s v="Consumer"/>
    <x v="0"/>
    <x v="12"/>
    <x v="5"/>
    <n v="77041"/>
    <x v="2"/>
    <s v="OFF-BI-10003676"/>
    <x v="1"/>
    <s v="Binders"/>
    <x v="824"/>
    <x v="3093"/>
    <n v="2"/>
    <n v="0.8"/>
    <x v="3497"/>
    <s v="low"/>
    <s v="Next time"/>
    <s v="Dorothy Dickinson"/>
    <s v="OFF-BI-10003676"/>
    <s v="Office Supplies"/>
  </r>
  <r>
    <n v="4107"/>
    <x v="2027"/>
    <x v="250"/>
    <d v="2016-08-26T00:00:00"/>
    <s v="Standard Class"/>
    <s v="DD-13570"/>
    <s v="Marc Crier"/>
    <s v="Consumer"/>
    <x v="0"/>
    <x v="20"/>
    <x v="15"/>
    <n v="10011"/>
    <x v="3"/>
    <s v="OFF-ST-10002486"/>
    <x v="1"/>
    <s v="Storage"/>
    <x v="700"/>
    <x v="540"/>
    <n v="2"/>
    <n v="0"/>
    <x v="3498"/>
    <s v="low"/>
    <s v="Next time"/>
    <s v="Marc Crier"/>
    <s v="OFF-ST-10002486"/>
    <s v="Office Supplies"/>
  </r>
  <r>
    <n v="4108"/>
    <x v="2028"/>
    <x v="67"/>
    <d v="2015-09-07T00:00:00"/>
    <s v="Same Day"/>
    <s v="MC-17275"/>
    <s v="Marc Crier"/>
    <s v="Consumer"/>
    <x v="0"/>
    <x v="20"/>
    <x v="15"/>
    <n v="10011"/>
    <x v="3"/>
    <s v="FUR-TA-10003837"/>
    <x v="0"/>
    <s v="Tables"/>
    <x v="1466"/>
    <x v="3094"/>
    <n v="3"/>
    <n v="0.4"/>
    <x v="3499"/>
    <s v="low"/>
    <s v="Next time"/>
    <s v="Marc Crier"/>
    <s v="FUR-TA-10003837"/>
    <s v="Furniture"/>
  </r>
  <r>
    <n v="4109"/>
    <x v="2028"/>
    <x v="67"/>
    <d v="2015-09-07T00:00:00"/>
    <s v="Same Day"/>
    <s v="MC-17275"/>
    <s v="Dionis Lloyd"/>
    <s v="Corporate"/>
    <x v="0"/>
    <x v="66"/>
    <x v="12"/>
    <n v="48227"/>
    <x v="2"/>
    <s v="TEC-PH-10002923"/>
    <x v="2"/>
    <s v="Phones"/>
    <x v="687"/>
    <x v="2227"/>
    <n v="2"/>
    <n v="0"/>
    <x v="2415"/>
    <s v="low"/>
    <s v="Next time"/>
    <s v="Dionis Lloyd"/>
    <s v="TEC-PH-10002923"/>
    <s v="Technology"/>
  </r>
  <r>
    <n v="4110"/>
    <x v="2029"/>
    <x v="707"/>
    <d v="2016-01-01T00:00:00"/>
    <s v="Standard Class"/>
    <s v="DL-13495"/>
    <s v="Dionis Lloyd"/>
    <s v="Corporate"/>
    <x v="0"/>
    <x v="66"/>
    <x v="12"/>
    <n v="48227"/>
    <x v="2"/>
    <s v="FUR-BO-10004360"/>
    <x v="0"/>
    <s v="Bookcases"/>
    <x v="1617"/>
    <x v="3095"/>
    <n v="1"/>
    <n v="0"/>
    <x v="3500"/>
    <s v="low"/>
    <s v="Next time"/>
    <s v="Dionis Lloyd"/>
    <s v="FUR-BO-10004360"/>
    <s v="Furniture"/>
  </r>
  <r>
    <n v="4111"/>
    <x v="2029"/>
    <x v="707"/>
    <d v="2016-01-01T00:00:00"/>
    <s v="Standard Class"/>
    <s v="DL-13495"/>
    <s v="Dionis Lloyd"/>
    <s v="Corporate"/>
    <x v="0"/>
    <x v="66"/>
    <x v="12"/>
    <n v="48227"/>
    <x v="2"/>
    <s v="OFF-PA-10002160"/>
    <x v="1"/>
    <s v="Paper"/>
    <x v="1199"/>
    <x v="1686"/>
    <n v="3"/>
    <n v="0"/>
    <x v="707"/>
    <s v="low"/>
    <s v="Next time"/>
    <s v="Dionis Lloyd"/>
    <s v="OFF-PA-10002160"/>
    <s v="Office Supplies"/>
  </r>
  <r>
    <n v="4112"/>
    <x v="2029"/>
    <x v="707"/>
    <d v="2016-01-01T00:00:00"/>
    <s v="Standard Class"/>
    <s v="DL-13495"/>
    <s v="Dionis Lloyd"/>
    <s v="Corporate"/>
    <x v="0"/>
    <x v="66"/>
    <x v="12"/>
    <n v="48227"/>
    <x v="2"/>
    <s v="OFF-AR-10002375"/>
    <x v="1"/>
    <s v="Art"/>
    <x v="831"/>
    <x v="175"/>
    <n v="1"/>
    <n v="0"/>
    <x v="3501"/>
    <s v="low"/>
    <s v="Next time"/>
    <s v="Dionis Lloyd"/>
    <s v="OFF-AR-10002375"/>
    <s v="Office Supplies"/>
  </r>
  <r>
    <n v="4113"/>
    <x v="2029"/>
    <x v="707"/>
    <d v="2016-01-01T00:00:00"/>
    <s v="Standard Class"/>
    <s v="DL-13495"/>
    <s v="Noah Childs"/>
    <s v="Corporate"/>
    <x v="0"/>
    <x v="12"/>
    <x v="5"/>
    <n v="77095"/>
    <x v="2"/>
    <s v="OFF-LA-10000443"/>
    <x v="1"/>
    <s v="Labels"/>
    <x v="1127"/>
    <x v="3096"/>
    <n v="3"/>
    <n v="0.2"/>
    <x v="3502"/>
    <s v="low"/>
    <s v="Next time"/>
    <s v="Noah Childs"/>
    <s v="OFF-LA-10000443"/>
    <s v="Office Supplies"/>
  </r>
  <r>
    <n v="4114"/>
    <x v="2030"/>
    <x v="942"/>
    <d v="2015-05-07T00:00:00"/>
    <s v="Standard Class"/>
    <s v="NC-18625"/>
    <s v="Noah Childs"/>
    <s v="Corporate"/>
    <x v="0"/>
    <x v="12"/>
    <x v="5"/>
    <n v="77095"/>
    <x v="2"/>
    <s v="TEC-PH-10001750"/>
    <x v="2"/>
    <s v="Phones"/>
    <x v="977"/>
    <x v="3097"/>
    <n v="3"/>
    <n v="0.2"/>
    <x v="3503"/>
    <s v="low"/>
    <s v="Next time"/>
    <s v="Noah Childs"/>
    <s v="TEC-PH-10001750"/>
    <s v="Technology"/>
  </r>
  <r>
    <n v="4115"/>
    <x v="2030"/>
    <x v="942"/>
    <d v="2015-05-07T00:00:00"/>
    <s v="Standard Class"/>
    <s v="NC-18625"/>
    <s v="Amy Cox"/>
    <s v="Consumer"/>
    <x v="0"/>
    <x v="4"/>
    <x v="4"/>
    <n v="98105"/>
    <x v="1"/>
    <s v="OFF-BI-10004632"/>
    <x v="1"/>
    <s v="Binders"/>
    <x v="569"/>
    <x v="3098"/>
    <n v="5"/>
    <n v="0.2"/>
    <x v="3504"/>
    <s v="low"/>
    <s v="Good Performance"/>
    <s v="Amy Cox"/>
    <s v="OFF-BI-10004632"/>
    <s v="Office Supplies"/>
  </r>
  <r>
    <n v="4116"/>
    <x v="2031"/>
    <x v="390"/>
    <d v="2016-11-27T00:00:00"/>
    <s v="First Class"/>
    <s v="AC-10450"/>
    <s v="Toby Swindell"/>
    <s v="Consumer"/>
    <x v="0"/>
    <x v="1"/>
    <x v="1"/>
    <n v="90036"/>
    <x v="1"/>
    <s v="OFF-BI-10002813"/>
    <x v="1"/>
    <s v="Binders"/>
    <x v="914"/>
    <x v="754"/>
    <n v="2"/>
    <n v="0.2"/>
    <x v="3505"/>
    <s v="low"/>
    <s v="Next time"/>
    <s v="Toby Swindell"/>
    <s v="OFF-BI-10002813"/>
    <s v="Office Supplies"/>
  </r>
  <r>
    <n v="4117"/>
    <x v="2032"/>
    <x v="27"/>
    <d v="2015-11-29T00:00:00"/>
    <s v="Standard Class"/>
    <s v="TS-21340"/>
    <s v="Toby Swindell"/>
    <s v="Consumer"/>
    <x v="0"/>
    <x v="1"/>
    <x v="1"/>
    <n v="90036"/>
    <x v="1"/>
    <s v="OFF-PA-10002005"/>
    <x v="1"/>
    <s v="Paper"/>
    <x v="510"/>
    <x v="537"/>
    <n v="3"/>
    <n v="0"/>
    <x v="551"/>
    <s v="low"/>
    <s v="Next time"/>
    <s v="Toby Swindell"/>
    <s v="OFF-PA-10002005"/>
    <s v="Office Supplies"/>
  </r>
  <r>
    <n v="4118"/>
    <x v="2032"/>
    <x v="27"/>
    <d v="2015-11-29T00:00:00"/>
    <s v="Standard Class"/>
    <s v="TS-21340"/>
    <s v="Toby Swindell"/>
    <s v="Consumer"/>
    <x v="0"/>
    <x v="1"/>
    <x v="1"/>
    <n v="90036"/>
    <x v="1"/>
    <s v="OFF-ST-10000060"/>
    <x v="1"/>
    <s v="Storage"/>
    <x v="392"/>
    <x v="3099"/>
    <n v="7"/>
    <n v="0"/>
    <x v="3506"/>
    <s v="low"/>
    <s v="Next time"/>
    <s v="Toby Swindell"/>
    <s v="OFF-ST-10000060"/>
    <s v="Office Supplies"/>
  </r>
  <r>
    <n v="4119"/>
    <x v="2032"/>
    <x v="27"/>
    <d v="2015-11-29T00:00:00"/>
    <s v="Standard Class"/>
    <s v="TS-21340"/>
    <s v="Toby Swindell"/>
    <s v="Consumer"/>
    <x v="0"/>
    <x v="1"/>
    <x v="1"/>
    <n v="90036"/>
    <x v="1"/>
    <s v="OFF-BI-10002706"/>
    <x v="1"/>
    <s v="Binders"/>
    <x v="276"/>
    <x v="3100"/>
    <n v="8"/>
    <n v="0.2"/>
    <x v="3507"/>
    <s v="low"/>
    <s v="Next time"/>
    <s v="Toby Swindell"/>
    <s v="OFF-BI-10002706"/>
    <s v="Office Supplies"/>
  </r>
  <r>
    <n v="4120"/>
    <x v="2032"/>
    <x v="27"/>
    <d v="2015-11-29T00:00:00"/>
    <s v="Standard Class"/>
    <s v="TS-21340"/>
    <s v="Michael Moore"/>
    <s v="Consumer"/>
    <x v="0"/>
    <x v="10"/>
    <x v="9"/>
    <n v="19120"/>
    <x v="3"/>
    <s v="TEC-AC-10000199"/>
    <x v="2"/>
    <s v="Accessories"/>
    <x v="1618"/>
    <x v="2160"/>
    <n v="4"/>
    <n v="0.2"/>
    <x v="3508"/>
    <s v="low"/>
    <s v="Next time"/>
    <s v="Michael Moore"/>
    <s v="TEC-AC-10000199"/>
    <s v="Technology"/>
  </r>
  <r>
    <n v="4121"/>
    <x v="2033"/>
    <x v="507"/>
    <d v="2017-09-10T00:00:00"/>
    <s v="Standard Class"/>
    <s v="MM-17920"/>
    <s v="Liz Pelletier"/>
    <s v="Consumer"/>
    <x v="0"/>
    <x v="4"/>
    <x v="4"/>
    <n v="98103"/>
    <x v="1"/>
    <s v="OFF-PA-10002870"/>
    <x v="1"/>
    <s v="Paper"/>
    <x v="902"/>
    <x v="776"/>
    <n v="6"/>
    <n v="0"/>
    <x v="1878"/>
    <s v="low"/>
    <s v="Next time"/>
    <s v="Liz Pelletier"/>
    <s v="OFF-PA-10002870"/>
    <s v="Office Supplies"/>
  </r>
  <r>
    <n v="4122"/>
    <x v="2034"/>
    <x v="943"/>
    <d v="2017-05-12T00:00:00"/>
    <s v="Same Day"/>
    <s v="LP-17080"/>
    <s v="Liz Pelletier"/>
    <s v="Consumer"/>
    <x v="0"/>
    <x v="4"/>
    <x v="4"/>
    <n v="98103"/>
    <x v="1"/>
    <s v="OFF-LA-10004545"/>
    <x v="1"/>
    <s v="Labels"/>
    <x v="1337"/>
    <x v="3101"/>
    <n v="3"/>
    <n v="0"/>
    <x v="3509"/>
    <s v="low"/>
    <s v="Next time"/>
    <s v="Liz Pelletier"/>
    <s v="OFF-LA-10004545"/>
    <s v="Office Supplies"/>
  </r>
  <r>
    <n v="4123"/>
    <x v="2034"/>
    <x v="943"/>
    <d v="2017-05-12T00:00:00"/>
    <s v="Same Day"/>
    <s v="LP-17080"/>
    <s v="Liz Pelletier"/>
    <s v="Consumer"/>
    <x v="0"/>
    <x v="4"/>
    <x v="4"/>
    <n v="98103"/>
    <x v="1"/>
    <s v="OFF-BI-10000962"/>
    <x v="1"/>
    <s v="Binders"/>
    <x v="1513"/>
    <x v="3102"/>
    <n v="2"/>
    <n v="0.2"/>
    <x v="3510"/>
    <s v="low"/>
    <s v="Next time"/>
    <s v="Liz Pelletier"/>
    <s v="OFF-BI-10000962"/>
    <s v="Office Supplies"/>
  </r>
  <r>
    <n v="4124"/>
    <x v="2034"/>
    <x v="943"/>
    <d v="2017-05-12T00:00:00"/>
    <s v="Same Day"/>
    <s v="LP-17080"/>
    <s v="Brooke Gillingham"/>
    <s v="Corporate"/>
    <x v="0"/>
    <x v="232"/>
    <x v="15"/>
    <n v="13601"/>
    <x v="3"/>
    <s v="OFF-AP-10004249"/>
    <x v="1"/>
    <s v="Appliances"/>
    <x v="360"/>
    <x v="382"/>
    <n v="3"/>
    <n v="0"/>
    <x v="394"/>
    <s v="low"/>
    <s v="Next time"/>
    <s v="Brooke Gillingham"/>
    <s v="OFF-AP-10004249"/>
    <s v="Office Supplies"/>
  </r>
  <r>
    <n v="4125"/>
    <x v="2035"/>
    <x v="218"/>
    <d v="2014-05-18T00:00:00"/>
    <s v="Standard Class"/>
    <s v="BG-11695"/>
    <s v="Mike Gockenbach"/>
    <s v="Consumer"/>
    <x v="0"/>
    <x v="108"/>
    <x v="2"/>
    <n v="32216"/>
    <x v="0"/>
    <s v="FUR-FU-10001602"/>
    <x v="0"/>
    <s v="Furnishings"/>
    <x v="766"/>
    <x v="3103"/>
    <n v="3"/>
    <n v="0.2"/>
    <x v="3511"/>
    <s v="low"/>
    <s v="Next time"/>
    <s v="Mike Gockenbach"/>
    <s v="FUR-FU-10001602"/>
    <s v="Furniture"/>
  </r>
  <r>
    <n v="4126"/>
    <x v="2036"/>
    <x v="944"/>
    <d v="2017-07-31T00:00:00"/>
    <s v="Second Class"/>
    <s v="MG-18145"/>
    <s v="Gary Zandusky"/>
    <s v="Consumer"/>
    <x v="0"/>
    <x v="81"/>
    <x v="17"/>
    <n v="22204"/>
    <x v="0"/>
    <s v="OFF-AR-10003179"/>
    <x v="1"/>
    <s v="Art"/>
    <x v="1574"/>
    <x v="3104"/>
    <n v="6"/>
    <n v="0"/>
    <x v="3512"/>
    <s v="low"/>
    <s v="Next time"/>
    <s v="Gary Zandusky"/>
    <s v="OFF-AR-10003179"/>
    <s v="Office Supplies"/>
  </r>
  <r>
    <n v="4127"/>
    <x v="2037"/>
    <x v="636"/>
    <d v="2017-05-09T00:00:00"/>
    <s v="First Class"/>
    <s v="GZ-14470"/>
    <s v="John Lee"/>
    <s v="Consumer"/>
    <x v="0"/>
    <x v="35"/>
    <x v="3"/>
    <n v="28205"/>
    <x v="0"/>
    <s v="OFF-ST-10003722"/>
    <x v="1"/>
    <s v="Storage"/>
    <x v="767"/>
    <x v="3105"/>
    <n v="6"/>
    <n v="0.2"/>
    <x v="3513"/>
    <s v="low"/>
    <s v="Next time"/>
    <s v="John Lee"/>
    <s v="OFF-ST-10003722"/>
    <s v="Office Supplies"/>
  </r>
  <r>
    <n v="4128"/>
    <x v="2038"/>
    <x v="111"/>
    <d v="2014-09-24T00:00:00"/>
    <s v="Standard Class"/>
    <s v="JL-15835"/>
    <s v="John Lee"/>
    <s v="Consumer"/>
    <x v="0"/>
    <x v="35"/>
    <x v="3"/>
    <n v="28205"/>
    <x v="0"/>
    <s v="TEC-MA-10001127"/>
    <x v="2"/>
    <s v="Machines"/>
    <x v="1619"/>
    <x v="3106"/>
    <n v="3"/>
    <n v="0.5"/>
    <x v="3514"/>
    <s v="high"/>
    <s v="Next time"/>
    <s v="John Lee"/>
    <s v="TEC-MA-10001127"/>
    <s v="Technology"/>
  </r>
  <r>
    <n v="4129"/>
    <x v="2038"/>
    <x v="111"/>
    <d v="2014-09-24T00:00:00"/>
    <s v="Standard Class"/>
    <s v="JL-15835"/>
    <s v="Denny Ordway"/>
    <s v="Consumer"/>
    <x v="0"/>
    <x v="4"/>
    <x v="4"/>
    <n v="98103"/>
    <x v="1"/>
    <s v="OFF-AP-10001947"/>
    <x v="1"/>
    <s v="Appliances"/>
    <x v="1537"/>
    <x v="3107"/>
    <n v="4"/>
    <n v="0"/>
    <x v="3515"/>
    <s v="low"/>
    <s v="Next time"/>
    <s v="Denny Ordway"/>
    <s v="OFF-AP-10001947"/>
    <s v="Office Supplies"/>
  </r>
  <r>
    <n v="4130"/>
    <x v="2039"/>
    <x v="368"/>
    <d v="2015-04-04T00:00:00"/>
    <s v="Standard Class"/>
    <s v="DO-13435"/>
    <s v="Ann Blume"/>
    <s v="Corporate"/>
    <x v="0"/>
    <x v="22"/>
    <x v="10"/>
    <n v="60623"/>
    <x v="2"/>
    <s v="OFF-BI-10001107"/>
    <x v="1"/>
    <s v="Binders"/>
    <x v="497"/>
    <x v="3108"/>
    <n v="5"/>
    <n v="0.8"/>
    <x v="3516"/>
    <s v="low"/>
    <s v="Next time"/>
    <s v="Ann Blume"/>
    <s v="OFF-BI-10001107"/>
    <s v="Office Supplies"/>
  </r>
  <r>
    <n v="4131"/>
    <x v="2040"/>
    <x v="728"/>
    <d v="2014-11-25T00:00:00"/>
    <s v="Standard Class"/>
    <s v="AB-10600"/>
    <s v="Karl Braun"/>
    <s v="Consumer"/>
    <x v="0"/>
    <x v="389"/>
    <x v="2"/>
    <n v="33021"/>
    <x v="0"/>
    <s v="OFF-PA-10000349"/>
    <x v="1"/>
    <s v="Paper"/>
    <x v="33"/>
    <x v="1627"/>
    <n v="3"/>
    <n v="0.2"/>
    <x v="3517"/>
    <s v="low"/>
    <s v="Next time"/>
    <s v="Karl Braun"/>
    <s v="OFF-PA-10000349"/>
    <s v="Office Supplies"/>
  </r>
  <r>
    <n v="4132"/>
    <x v="2041"/>
    <x v="740"/>
    <d v="2015-07-09T00:00:00"/>
    <s v="Standard Class"/>
    <s v="KB-16315"/>
    <s v="Karl Braun"/>
    <s v="Consumer"/>
    <x v="0"/>
    <x v="389"/>
    <x v="2"/>
    <n v="33021"/>
    <x v="0"/>
    <s v="OFF-PA-10003349"/>
    <x v="1"/>
    <s v="Paper"/>
    <x v="220"/>
    <x v="12"/>
    <n v="3"/>
    <n v="0.2"/>
    <x v="903"/>
    <s v="low"/>
    <s v="Next time"/>
    <s v="Karl Braun"/>
    <s v="OFF-PA-10003349"/>
    <s v="Office Supplies"/>
  </r>
  <r>
    <n v="4133"/>
    <x v="2041"/>
    <x v="740"/>
    <d v="2015-07-09T00:00:00"/>
    <s v="Standard Class"/>
    <s v="KB-16315"/>
    <s v="Ted Trevino"/>
    <s v="Consumer"/>
    <x v="0"/>
    <x v="269"/>
    <x v="17"/>
    <n v="23320"/>
    <x v="0"/>
    <s v="OFF-FA-10002280"/>
    <x v="1"/>
    <s v="Fasteners"/>
    <x v="659"/>
    <x v="47"/>
    <n v="9"/>
    <n v="0"/>
    <x v="3518"/>
    <s v="low"/>
    <s v="Next time"/>
    <s v="Ted Trevino"/>
    <s v="OFF-FA-10002280"/>
    <s v="Office Supplies"/>
  </r>
  <r>
    <n v="4134"/>
    <x v="2042"/>
    <x v="78"/>
    <d v="2014-09-13T00:00:00"/>
    <s v="Standard Class"/>
    <s v="TT-21070"/>
    <s v="Ted Trevino"/>
    <s v="Consumer"/>
    <x v="0"/>
    <x v="269"/>
    <x v="17"/>
    <n v="23320"/>
    <x v="0"/>
    <s v="TEC-MA-10000029"/>
    <x v="2"/>
    <s v="Machines"/>
    <x v="381"/>
    <x v="2713"/>
    <n v="3"/>
    <n v="0"/>
    <x v="3519"/>
    <s v="low"/>
    <s v="Next time"/>
    <s v="Ted Trevino"/>
    <s v="TEC-MA-10000029"/>
    <s v="Technology"/>
  </r>
  <r>
    <n v="4135"/>
    <x v="2042"/>
    <x v="78"/>
    <d v="2014-09-13T00:00:00"/>
    <s v="Standard Class"/>
    <s v="TT-21070"/>
    <s v="Paul Van Hugh"/>
    <s v="Home Office"/>
    <x v="0"/>
    <x v="1"/>
    <x v="1"/>
    <n v="90036"/>
    <x v="1"/>
    <s v="OFF-BI-10002854"/>
    <x v="1"/>
    <s v="Binders"/>
    <x v="904"/>
    <x v="3109"/>
    <n v="5"/>
    <n v="0.2"/>
    <x v="3167"/>
    <s v="low"/>
    <s v="Next time"/>
    <s v="Paul Van Hugh"/>
    <s v="OFF-BI-10002854"/>
    <s v="Office Supplies"/>
  </r>
  <r>
    <n v="4136"/>
    <x v="2043"/>
    <x v="280"/>
    <d v="2017-10-08T00:00:00"/>
    <s v="Standard Class"/>
    <s v="PV-18985"/>
    <s v="Paul Van Hugh"/>
    <s v="Home Office"/>
    <x v="0"/>
    <x v="1"/>
    <x v="1"/>
    <n v="90036"/>
    <x v="1"/>
    <s v="OFF-ST-10003716"/>
    <x v="1"/>
    <s v="Storage"/>
    <x v="898"/>
    <x v="3110"/>
    <n v="7"/>
    <n v="0"/>
    <x v="3520"/>
    <s v="low"/>
    <s v="Good Performance"/>
    <s v="Paul Van Hugh"/>
    <s v="OFF-ST-10003716"/>
    <s v="Office Supplies"/>
  </r>
  <r>
    <n v="4137"/>
    <x v="2043"/>
    <x v="280"/>
    <d v="2017-10-08T00:00:00"/>
    <s v="Standard Class"/>
    <s v="PV-18985"/>
    <s v="Dorothy Dickinson"/>
    <s v="Consumer"/>
    <x v="0"/>
    <x v="166"/>
    <x v="17"/>
    <n v="22304"/>
    <x v="0"/>
    <s v="OFF-FA-10000624"/>
    <x v="1"/>
    <s v="Fasteners"/>
    <x v="294"/>
    <x v="2910"/>
    <n v="7"/>
    <n v="0"/>
    <x v="3521"/>
    <s v="low"/>
    <s v="Next time"/>
    <s v="Dorothy Dickinson"/>
    <s v="OFF-FA-10000624"/>
    <s v="Office Supplies"/>
  </r>
  <r>
    <n v="4138"/>
    <x v="2044"/>
    <x v="123"/>
    <d v="2017-11-23T00:00:00"/>
    <s v="Standard Class"/>
    <s v="DD-13570"/>
    <s v="Keith Dawkins"/>
    <s v="Corporate"/>
    <x v="0"/>
    <x v="390"/>
    <x v="5"/>
    <n v="77536"/>
    <x v="2"/>
    <s v="OFF-BI-10004654"/>
    <x v="1"/>
    <s v="Binders"/>
    <x v="68"/>
    <x v="3111"/>
    <n v="6"/>
    <n v="0.8"/>
    <x v="3522"/>
    <s v="low"/>
    <s v="Next time"/>
    <s v="Keith Dawkins"/>
    <s v="OFF-BI-10004654"/>
    <s v="Office Supplies"/>
  </r>
  <r>
    <n v="4139"/>
    <x v="2045"/>
    <x v="945"/>
    <d v="2017-01-01T00:00:00"/>
    <s v="First Class"/>
    <s v="KD-16495"/>
    <s v="Ralph Arnett"/>
    <s v="Consumer"/>
    <x v="0"/>
    <x v="10"/>
    <x v="9"/>
    <n v="19120"/>
    <x v="3"/>
    <s v="OFF-ST-10001228"/>
    <x v="1"/>
    <s v="Storage"/>
    <x v="450"/>
    <x v="3112"/>
    <n v="3"/>
    <n v="0.2"/>
    <x v="3523"/>
    <s v="low"/>
    <s v="Next time"/>
    <s v="Ralph Arnett"/>
    <s v="OFF-ST-10001228"/>
    <s v="Office Supplies"/>
  </r>
  <r>
    <n v="4140"/>
    <x v="2046"/>
    <x v="96"/>
    <d v="2017-12-04T00:00:00"/>
    <s v="First Class"/>
    <s v="RA-19285"/>
    <s v="Ralph Arnett"/>
    <s v="Consumer"/>
    <x v="0"/>
    <x v="10"/>
    <x v="9"/>
    <n v="19120"/>
    <x v="3"/>
    <s v="FUR-FU-10003798"/>
    <x v="0"/>
    <s v="Furnishings"/>
    <x v="1604"/>
    <x v="3017"/>
    <n v="5"/>
    <n v="0.2"/>
    <x v="3404"/>
    <s v="low"/>
    <s v="Next time"/>
    <s v="Ralph Arnett"/>
    <s v="FUR-FU-10003798"/>
    <s v="Furniture"/>
  </r>
  <r>
    <n v="4141"/>
    <x v="2046"/>
    <x v="96"/>
    <d v="2017-12-04T00:00:00"/>
    <s v="First Class"/>
    <s v="RA-19285"/>
    <s v="Sonia Sunley"/>
    <s v="Consumer"/>
    <x v="0"/>
    <x v="391"/>
    <x v="41"/>
    <n v="67212"/>
    <x v="2"/>
    <s v="OFF-LA-10003148"/>
    <x v="1"/>
    <s v="Labels"/>
    <x v="166"/>
    <x v="1365"/>
    <n v="3"/>
    <n v="0"/>
    <x v="276"/>
    <s v="low"/>
    <s v="Next time"/>
    <s v="Sonia Sunley"/>
    <s v="OFF-LA-10003148"/>
    <s v="Office Supplies"/>
  </r>
  <r>
    <n v="4142"/>
    <x v="2047"/>
    <x v="900"/>
    <d v="2016-06-17T00:00:00"/>
    <s v="Standard Class"/>
    <s v="SS-20590"/>
    <s v="John Huston"/>
    <s v="Consumer"/>
    <x v="0"/>
    <x v="297"/>
    <x v="12"/>
    <n v="48640"/>
    <x v="2"/>
    <s v="OFF-BI-10001249"/>
    <x v="1"/>
    <s v="Binders"/>
    <x v="1191"/>
    <x v="3113"/>
    <n v="9"/>
    <n v="0"/>
    <x v="3524"/>
    <s v="low"/>
    <s v="Next time"/>
    <s v="John Huston"/>
    <s v="OFF-BI-10001249"/>
    <s v="Office Supplies"/>
  </r>
  <r>
    <n v="4143"/>
    <x v="2048"/>
    <x v="946"/>
    <d v="2014-05-23T00:00:00"/>
    <s v="Standard Class"/>
    <s v="JH-15820"/>
    <s v="Eugene Hildebrand"/>
    <s v="Home Office"/>
    <x v="0"/>
    <x v="8"/>
    <x v="1"/>
    <n v="94110"/>
    <x v="1"/>
    <s v="OFF-AR-10003759"/>
    <x v="1"/>
    <s v="Art"/>
    <x v="846"/>
    <x v="3114"/>
    <n v="7"/>
    <n v="0"/>
    <x v="3525"/>
    <s v="low"/>
    <s v="Next time"/>
    <s v="Eugene Hildebrand"/>
    <s v="OFF-AR-10003759"/>
    <s v="Office Supplies"/>
  </r>
  <r>
    <n v="4144"/>
    <x v="2049"/>
    <x v="289"/>
    <d v="2017-02-06T00:00:00"/>
    <s v="Standard Class"/>
    <s v="EH-14125"/>
    <s v="Eugene Hildebrand"/>
    <s v="Home Office"/>
    <x v="0"/>
    <x v="8"/>
    <x v="1"/>
    <n v="94110"/>
    <x v="1"/>
    <s v="OFF-AR-10001227"/>
    <x v="1"/>
    <s v="Art"/>
    <x v="1620"/>
    <x v="138"/>
    <n v="3"/>
    <n v="0"/>
    <x v="140"/>
    <s v="low"/>
    <s v="Next time"/>
    <s v="Eugene Hildebrand"/>
    <s v="OFF-AR-10001227"/>
    <s v="Office Supplies"/>
  </r>
  <r>
    <n v="4145"/>
    <x v="2049"/>
    <x v="289"/>
    <d v="2017-02-06T00:00:00"/>
    <s v="Standard Class"/>
    <s v="EH-14125"/>
    <s v="Eugene Hildebrand"/>
    <s v="Home Office"/>
    <x v="0"/>
    <x v="8"/>
    <x v="1"/>
    <n v="94110"/>
    <x v="1"/>
    <s v="FUR-CH-10000863"/>
    <x v="0"/>
    <s v="Chairs"/>
    <x v="83"/>
    <x v="3115"/>
    <n v="1"/>
    <n v="0.2"/>
    <x v="3526"/>
    <s v="low"/>
    <s v="Next time"/>
    <s v="Eugene Hildebrand"/>
    <s v="FUR-CH-10000863"/>
    <s v="Furniture"/>
  </r>
  <r>
    <n v="4146"/>
    <x v="2049"/>
    <x v="289"/>
    <d v="2017-02-06T00:00:00"/>
    <s v="Standard Class"/>
    <s v="EH-14125"/>
    <s v="Tom Prescott"/>
    <s v="Consumer"/>
    <x v="0"/>
    <x v="210"/>
    <x v="15"/>
    <n v="11520"/>
    <x v="3"/>
    <s v="FUR-FU-10004017"/>
    <x v="0"/>
    <s v="Furnishings"/>
    <x v="217"/>
    <x v="802"/>
    <n v="3"/>
    <n v="0"/>
    <x v="832"/>
    <s v="low"/>
    <s v="Next time"/>
    <s v="Tom Prescott"/>
    <s v="FUR-FU-10004017"/>
    <s v="Furniture"/>
  </r>
  <r>
    <n v="4147"/>
    <x v="2050"/>
    <x v="109"/>
    <d v="2015-12-04T00:00:00"/>
    <s v="Standard Class"/>
    <s v="TP-21415"/>
    <s v="Randy Bradley"/>
    <s v="Consumer"/>
    <x v="0"/>
    <x v="89"/>
    <x v="5"/>
    <n v="78745"/>
    <x v="2"/>
    <s v="OFF-BI-10000962"/>
    <x v="1"/>
    <s v="Binders"/>
    <x v="1513"/>
    <x v="3116"/>
    <n v="3"/>
    <n v="0.8"/>
    <x v="3527"/>
    <s v="low"/>
    <s v="Next time"/>
    <s v="Randy Bradley"/>
    <s v="OFF-BI-10000962"/>
    <s v="Office Supplies"/>
  </r>
  <r>
    <n v="4148"/>
    <x v="2051"/>
    <x v="436"/>
    <d v="2017-10-28T00:00:00"/>
    <s v="Standard Class"/>
    <s v="RB-19330"/>
    <s v="Randy Bradley"/>
    <s v="Consumer"/>
    <x v="0"/>
    <x v="89"/>
    <x v="5"/>
    <n v="78745"/>
    <x v="2"/>
    <s v="OFF-ST-10004507"/>
    <x v="1"/>
    <s v="Storage"/>
    <x v="457"/>
    <x v="3117"/>
    <n v="1"/>
    <n v="0.2"/>
    <x v="3528"/>
    <s v="low"/>
    <s v="Next time"/>
    <s v="Randy Bradley"/>
    <s v="OFF-ST-10004507"/>
    <s v="Office Supplies"/>
  </r>
  <r>
    <n v="4149"/>
    <x v="2051"/>
    <x v="436"/>
    <d v="2017-10-28T00:00:00"/>
    <s v="Standard Class"/>
    <s v="RB-19330"/>
    <s v="Randy Bradley"/>
    <s v="Consumer"/>
    <x v="0"/>
    <x v="89"/>
    <x v="5"/>
    <n v="78745"/>
    <x v="2"/>
    <s v="TEC-AC-10002942"/>
    <x v="2"/>
    <s v="Accessories"/>
    <x v="1606"/>
    <x v="3118"/>
    <n v="1"/>
    <n v="0.2"/>
    <x v="3529"/>
    <s v="low"/>
    <s v="Next time"/>
    <s v="Randy Bradley"/>
    <s v="TEC-AC-10002942"/>
    <s v="Technology"/>
  </r>
  <r>
    <n v="4150"/>
    <x v="2051"/>
    <x v="436"/>
    <d v="2017-10-28T00:00:00"/>
    <s v="Standard Class"/>
    <s v="RB-19330"/>
    <s v="Randy Bradley"/>
    <s v="Consumer"/>
    <x v="0"/>
    <x v="89"/>
    <x v="5"/>
    <n v="78745"/>
    <x v="2"/>
    <s v="OFF-ST-10002344"/>
    <x v="1"/>
    <s v="Storage"/>
    <x v="865"/>
    <x v="1764"/>
    <n v="4"/>
    <n v="0.2"/>
    <x v="3530"/>
    <s v="low"/>
    <s v="Next time"/>
    <s v="Randy Bradley"/>
    <s v="OFF-ST-10002344"/>
    <s v="Office Supplies"/>
  </r>
  <r>
    <n v="4151"/>
    <x v="2051"/>
    <x v="436"/>
    <d v="2017-10-28T00:00:00"/>
    <s v="Standard Class"/>
    <s v="RB-19330"/>
    <s v="Cassandra Brandow"/>
    <s v="Consumer"/>
    <x v="0"/>
    <x v="10"/>
    <x v="9"/>
    <n v="19134"/>
    <x v="3"/>
    <s v="OFF-LA-10002475"/>
    <x v="1"/>
    <s v="Labels"/>
    <x v="149"/>
    <x v="3119"/>
    <n v="5"/>
    <n v="0.2"/>
    <x v="3531"/>
    <s v="low"/>
    <s v="Next time"/>
    <s v="Cassandra Brandow"/>
    <s v="OFF-LA-10002475"/>
    <s v="Office Supplies"/>
  </r>
  <r>
    <n v="4152"/>
    <x v="2052"/>
    <x v="210"/>
    <d v="2017-09-11T00:00:00"/>
    <s v="Standard Class"/>
    <s v="CB-12025"/>
    <s v="Cassandra Brandow"/>
    <s v="Consumer"/>
    <x v="0"/>
    <x v="10"/>
    <x v="9"/>
    <n v="19134"/>
    <x v="3"/>
    <s v="OFF-PA-10003072"/>
    <x v="1"/>
    <s v="Paper"/>
    <x v="927"/>
    <x v="12"/>
    <n v="3"/>
    <n v="0.2"/>
    <x v="12"/>
    <s v="low"/>
    <s v="Next time"/>
    <s v="Cassandra Brandow"/>
    <s v="OFF-PA-10003072"/>
    <s v="Office Supplies"/>
  </r>
  <r>
    <n v="4153"/>
    <x v="2052"/>
    <x v="210"/>
    <d v="2017-09-11T00:00:00"/>
    <s v="Standard Class"/>
    <s v="CB-12025"/>
    <s v="Cassandra Brandow"/>
    <s v="Consumer"/>
    <x v="0"/>
    <x v="10"/>
    <x v="9"/>
    <n v="19134"/>
    <x v="3"/>
    <s v="OFF-EN-10001509"/>
    <x v="1"/>
    <s v="Envelopes"/>
    <x v="29"/>
    <x v="319"/>
    <n v="3"/>
    <n v="0.2"/>
    <x v="3532"/>
    <s v="low"/>
    <s v="Next time"/>
    <s v="Cassandra Brandow"/>
    <s v="OFF-EN-10001509"/>
    <s v="Office Supplies"/>
  </r>
  <r>
    <n v="4154"/>
    <x v="2052"/>
    <x v="210"/>
    <d v="2017-09-11T00:00:00"/>
    <s v="Standard Class"/>
    <s v="CB-12025"/>
    <s v="Michael Paige"/>
    <s v="Corporate"/>
    <x v="0"/>
    <x v="39"/>
    <x v="18"/>
    <n v="37620"/>
    <x v="0"/>
    <s v="OFF-BI-10004781"/>
    <x v="1"/>
    <s v="Binders"/>
    <x v="133"/>
    <x v="1795"/>
    <n v="4"/>
    <n v="0.7"/>
    <x v="1931"/>
    <s v="low"/>
    <s v="Next time"/>
    <s v="Michael Paige"/>
    <s v="OFF-BI-10004781"/>
    <s v="Office Supplies"/>
  </r>
  <r>
    <n v="4155"/>
    <x v="2053"/>
    <x v="723"/>
    <d v="2017-01-03T00:00:00"/>
    <s v="Standard Class"/>
    <s v="MP-17965"/>
    <s v="Michael Paige"/>
    <s v="Corporate"/>
    <x v="0"/>
    <x v="39"/>
    <x v="18"/>
    <n v="37620"/>
    <x v="0"/>
    <s v="OFF-BI-10000145"/>
    <x v="1"/>
    <s v="Binders"/>
    <x v="742"/>
    <x v="1774"/>
    <n v="3"/>
    <n v="0.7"/>
    <x v="1907"/>
    <s v="low"/>
    <s v="Next time"/>
    <s v="Michael Paige"/>
    <s v="OFF-BI-10000145"/>
    <s v="Office Supplies"/>
  </r>
  <r>
    <n v="4156"/>
    <x v="2053"/>
    <x v="723"/>
    <d v="2017-01-03T00:00:00"/>
    <s v="Standard Class"/>
    <s v="MP-17965"/>
    <s v="Scot Wooten"/>
    <s v="Consumer"/>
    <x v="0"/>
    <x v="10"/>
    <x v="9"/>
    <n v="19140"/>
    <x v="3"/>
    <s v="TEC-AC-10003280"/>
    <x v="2"/>
    <s v="Accessories"/>
    <x v="1037"/>
    <x v="730"/>
    <n v="2"/>
    <n v="0.2"/>
    <x v="752"/>
    <s v="low"/>
    <s v="Next time"/>
    <s v="Scot Wooten"/>
    <s v="TEC-AC-10003280"/>
    <s v="Technology"/>
  </r>
  <r>
    <n v="4157"/>
    <x v="2054"/>
    <x v="901"/>
    <d v="2015-12-09T00:00:00"/>
    <s v="Second Class"/>
    <s v="SW-20245"/>
    <s v="Scot Wooten"/>
    <s v="Consumer"/>
    <x v="0"/>
    <x v="10"/>
    <x v="9"/>
    <n v="19140"/>
    <x v="3"/>
    <s v="OFF-BI-10001107"/>
    <x v="1"/>
    <s v="Binders"/>
    <x v="497"/>
    <x v="3120"/>
    <n v="6"/>
    <n v="0.7"/>
    <x v="3533"/>
    <s v="low"/>
    <s v="Next time"/>
    <s v="Scot Wooten"/>
    <s v="OFF-BI-10001107"/>
    <s v="Office Supplies"/>
  </r>
  <r>
    <n v="4158"/>
    <x v="2054"/>
    <x v="901"/>
    <d v="2015-12-09T00:00:00"/>
    <s v="Second Class"/>
    <s v="SW-20245"/>
    <s v="Suzanne McNair"/>
    <s v="Corporate"/>
    <x v="0"/>
    <x v="22"/>
    <x v="10"/>
    <n v="60610"/>
    <x v="2"/>
    <s v="OFF-PA-10000533"/>
    <x v="1"/>
    <s v="Paper"/>
    <x v="1205"/>
    <x v="929"/>
    <n v="3"/>
    <n v="0.2"/>
    <x v="968"/>
    <s v="low"/>
    <s v="Next time"/>
    <s v="Suzanne Mcnair"/>
    <s v="OFF-PA-10000533"/>
    <s v="Office Supplies"/>
  </r>
  <r>
    <n v="4159"/>
    <x v="2055"/>
    <x v="301"/>
    <d v="2014-11-08T00:00:00"/>
    <s v="Standard Class"/>
    <s v="SM-20950"/>
    <s v="Arthur Prichep"/>
    <s v="Consumer"/>
    <x v="0"/>
    <x v="38"/>
    <x v="32"/>
    <n v="31907"/>
    <x v="0"/>
    <s v="OFF-AR-10003056"/>
    <x v="1"/>
    <s v="Art"/>
    <x v="18"/>
    <x v="1371"/>
    <n v="3"/>
    <n v="0"/>
    <x v="1436"/>
    <s v="low"/>
    <s v="Next time"/>
    <s v="Arthur Prichep"/>
    <s v="OFF-AR-10003056"/>
    <s v="Office Supplies"/>
  </r>
  <r>
    <n v="4160"/>
    <x v="2056"/>
    <x v="947"/>
    <d v="2016-04-23T00:00:00"/>
    <s v="Standard Class"/>
    <s v="AP-10915"/>
    <s v="Amy Hunt"/>
    <s v="Consumer"/>
    <x v="0"/>
    <x v="20"/>
    <x v="15"/>
    <n v="10035"/>
    <x v="3"/>
    <s v="TEC-PH-10002834"/>
    <x v="2"/>
    <s v="Phones"/>
    <x v="1387"/>
    <x v="2451"/>
    <n v="3"/>
    <n v="0"/>
    <x v="2699"/>
    <s v="low"/>
    <s v="Next time"/>
    <s v="Amy Hunt"/>
    <s v="TEC-PH-10002834"/>
    <s v="Technology"/>
  </r>
  <r>
    <n v="4161"/>
    <x v="2057"/>
    <x v="304"/>
    <d v="2017-05-18T00:00:00"/>
    <s v="Standard Class"/>
    <s v="AH-10465"/>
    <s v="Amy Hunt"/>
    <s v="Consumer"/>
    <x v="0"/>
    <x v="20"/>
    <x v="15"/>
    <n v="10035"/>
    <x v="3"/>
    <s v="OFF-ST-10002214"/>
    <x v="1"/>
    <s v="Storage"/>
    <x v="1003"/>
    <x v="2383"/>
    <n v="2"/>
    <n v="0"/>
    <x v="2615"/>
    <s v="low"/>
    <s v="Next time"/>
    <s v="Amy Hunt"/>
    <s v="OFF-ST-10002214"/>
    <s v="Office Supplies"/>
  </r>
  <r>
    <n v="4162"/>
    <x v="2057"/>
    <x v="304"/>
    <d v="2017-05-18T00:00:00"/>
    <s v="Standard Class"/>
    <s v="AH-10465"/>
    <s v="Emily Phan"/>
    <s v="Consumer"/>
    <x v="0"/>
    <x v="18"/>
    <x v="38"/>
    <n v="3820"/>
    <x v="3"/>
    <s v="OFF-LA-10004484"/>
    <x v="1"/>
    <s v="Labels"/>
    <x v="617"/>
    <x v="1045"/>
    <n v="4"/>
    <n v="0"/>
    <x v="1984"/>
    <s v="low"/>
    <s v="Next time"/>
    <s v="Emily Phan"/>
    <s v="OFF-LA-10004484"/>
    <s v="Office Supplies"/>
  </r>
  <r>
    <n v="4163"/>
    <x v="2058"/>
    <x v="948"/>
    <d v="2015-03-18T00:00:00"/>
    <s v="Standard Class"/>
    <s v="EP-13915"/>
    <s v="Emily Phan"/>
    <s v="Consumer"/>
    <x v="0"/>
    <x v="18"/>
    <x v="38"/>
    <n v="3820"/>
    <x v="3"/>
    <s v="OFF-BI-10003091"/>
    <x v="1"/>
    <s v="Binders"/>
    <x v="1174"/>
    <x v="3121"/>
    <n v="3"/>
    <n v="0"/>
    <x v="3534"/>
    <s v="low"/>
    <s v="Next time"/>
    <s v="Emily Phan"/>
    <s v="OFF-BI-10003091"/>
    <s v="Office Supplies"/>
  </r>
  <r>
    <n v="4164"/>
    <x v="2058"/>
    <x v="948"/>
    <d v="2015-03-18T00:00:00"/>
    <s v="Standard Class"/>
    <s v="EP-13915"/>
    <s v="Tracy Poddar"/>
    <s v="Corporate"/>
    <x v="0"/>
    <x v="34"/>
    <x v="22"/>
    <n v="80013"/>
    <x v="1"/>
    <s v="TEC-AC-10003027"/>
    <x v="2"/>
    <s v="Accessories"/>
    <x v="25"/>
    <x v="3122"/>
    <n v="7"/>
    <n v="0.2"/>
    <x v="3535"/>
    <s v="low"/>
    <s v="Next time"/>
    <s v="Tracy Poddar"/>
    <s v="TEC-AC-10003027"/>
    <s v="Technology"/>
  </r>
  <r>
    <n v="4165"/>
    <x v="2059"/>
    <x v="424"/>
    <d v="2017-01-16T00:00:00"/>
    <s v="First Class"/>
    <s v="TP-21565"/>
    <s v="Tracy Poddar"/>
    <s v="Corporate"/>
    <x v="0"/>
    <x v="34"/>
    <x v="22"/>
    <n v="80013"/>
    <x v="1"/>
    <s v="OFF-ST-10003638"/>
    <x v="1"/>
    <s v="Storage"/>
    <x v="1231"/>
    <x v="3123"/>
    <n v="9"/>
    <n v="0.2"/>
    <x v="3536"/>
    <s v="low"/>
    <s v="Next time"/>
    <s v="Tracy Poddar"/>
    <s v="OFF-ST-10003638"/>
    <s v="Office Supplies"/>
  </r>
  <r>
    <n v="4166"/>
    <x v="2059"/>
    <x v="424"/>
    <d v="2017-01-16T00:00:00"/>
    <s v="First Class"/>
    <s v="TP-21565"/>
    <s v="Anthony Rawles"/>
    <s v="Corporate"/>
    <x v="0"/>
    <x v="85"/>
    <x v="15"/>
    <n v="11561"/>
    <x v="3"/>
    <s v="OFF-PA-10003848"/>
    <x v="1"/>
    <s v="Paper"/>
    <x v="1451"/>
    <x v="537"/>
    <n v="3"/>
    <n v="0"/>
    <x v="551"/>
    <s v="low"/>
    <s v="Next time"/>
    <s v="Anthony Rawles"/>
    <s v="OFF-PA-10003848"/>
    <s v="Office Supplies"/>
  </r>
  <r>
    <n v="4167"/>
    <x v="2060"/>
    <x v="936"/>
    <d v="2015-03-13T00:00:00"/>
    <s v="Standard Class"/>
    <s v="AR-10825"/>
    <s v="Helen Andreada"/>
    <s v="Consumer"/>
    <x v="0"/>
    <x v="45"/>
    <x v="1"/>
    <n v="91104"/>
    <x v="1"/>
    <s v="OFF-ST-10002352"/>
    <x v="1"/>
    <s v="Storage"/>
    <x v="855"/>
    <x v="1043"/>
    <n v="4"/>
    <n v="0"/>
    <x v="1087"/>
    <s v="low"/>
    <s v="Next time"/>
    <s v="Helen Andreada"/>
    <s v="OFF-ST-10002352"/>
    <s v="Office Supplies"/>
  </r>
  <r>
    <n v="4168"/>
    <x v="2061"/>
    <x v="856"/>
    <d v="2014-10-13T00:00:00"/>
    <s v="First Class"/>
    <s v="HA-14920"/>
    <s v="Helen Andreada"/>
    <s v="Consumer"/>
    <x v="0"/>
    <x v="45"/>
    <x v="1"/>
    <n v="91104"/>
    <x v="1"/>
    <s v="FUR-CH-10000229"/>
    <x v="0"/>
    <s v="Chairs"/>
    <x v="1621"/>
    <x v="3124"/>
    <n v="2"/>
    <n v="0.2"/>
    <x v="3537"/>
    <s v="low"/>
    <s v="Next time"/>
    <s v="Helen Andreada"/>
    <s v="FUR-CH-10000229"/>
    <s v="Furniture"/>
  </r>
  <r>
    <n v="4169"/>
    <x v="2061"/>
    <x v="856"/>
    <d v="2014-10-13T00:00:00"/>
    <s v="First Class"/>
    <s v="HA-14920"/>
    <s v="Heather Jas"/>
    <s v="Home Office"/>
    <x v="0"/>
    <x v="123"/>
    <x v="16"/>
    <n v="85204"/>
    <x v="1"/>
    <s v="OFF-PA-10000788"/>
    <x v="1"/>
    <s v="Paper"/>
    <x v="738"/>
    <x v="276"/>
    <n v="6"/>
    <n v="0.2"/>
    <x v="282"/>
    <s v="low"/>
    <s v="Next time"/>
    <s v="Heather Jas"/>
    <s v="OFF-PA-10000788"/>
    <s v="Office Supplies"/>
  </r>
  <r>
    <n v="4170"/>
    <x v="2062"/>
    <x v="657"/>
    <d v="2015-04-14T00:00:00"/>
    <s v="First Class"/>
    <s v="HJ-14875"/>
    <s v="Heather Jas"/>
    <s v="Home Office"/>
    <x v="0"/>
    <x v="123"/>
    <x v="16"/>
    <n v="85204"/>
    <x v="1"/>
    <s v="OFF-PA-10002968"/>
    <x v="1"/>
    <s v="Paper"/>
    <x v="918"/>
    <x v="1548"/>
    <n v="3"/>
    <n v="0.2"/>
    <x v="1641"/>
    <s v="low"/>
    <s v="Next time"/>
    <s v="Heather Jas"/>
    <s v="OFF-PA-10002968"/>
    <s v="Office Supplies"/>
  </r>
  <r>
    <n v="4171"/>
    <x v="2062"/>
    <x v="657"/>
    <d v="2015-04-14T00:00:00"/>
    <s v="First Class"/>
    <s v="HJ-14875"/>
    <s v="Jay Kimmel"/>
    <s v="Consumer"/>
    <x v="0"/>
    <x v="201"/>
    <x v="1"/>
    <n v="93727"/>
    <x v="1"/>
    <s v="OFF-ST-10002486"/>
    <x v="1"/>
    <s v="Storage"/>
    <x v="700"/>
    <x v="5"/>
    <n v="7"/>
    <n v="0"/>
    <x v="3538"/>
    <s v="low"/>
    <s v="Next time"/>
    <s v="Jay Kimmel"/>
    <s v="OFF-ST-10002486"/>
    <s v="Office Supplies"/>
  </r>
  <r>
    <n v="4172"/>
    <x v="2063"/>
    <x v="673"/>
    <d v="2017-11-20T00:00:00"/>
    <s v="Standard Class"/>
    <s v="JK-15370"/>
    <s v="Jay Fein"/>
    <s v="Consumer"/>
    <x v="0"/>
    <x v="29"/>
    <x v="20"/>
    <n v="29203"/>
    <x v="0"/>
    <s v="OFF-BI-10002215"/>
    <x v="1"/>
    <s v="Binders"/>
    <x v="20"/>
    <x v="1168"/>
    <n v="2"/>
    <n v="0"/>
    <x v="3539"/>
    <s v="low"/>
    <s v="Next time"/>
    <s v="Jay Fein"/>
    <s v="OFF-BI-10002215"/>
    <s v="Office Supplies"/>
  </r>
  <r>
    <n v="4173"/>
    <x v="2064"/>
    <x v="949"/>
    <d v="2016-07-01T00:00:00"/>
    <s v="Same Day"/>
    <s v="JF-15355"/>
    <s v="Jay Fein"/>
    <s v="Consumer"/>
    <x v="0"/>
    <x v="29"/>
    <x v="20"/>
    <n v="29203"/>
    <x v="0"/>
    <s v="OFF-PA-10000788"/>
    <x v="1"/>
    <s v="Paper"/>
    <x v="738"/>
    <x v="91"/>
    <n v="2"/>
    <n v="0"/>
    <x v="91"/>
    <s v="low"/>
    <s v="Next time"/>
    <s v="Jay Fein"/>
    <s v="OFF-PA-10000788"/>
    <s v="Office Supplies"/>
  </r>
  <r>
    <n v="4174"/>
    <x v="2064"/>
    <x v="949"/>
    <d v="2016-07-01T00:00:00"/>
    <s v="Same Day"/>
    <s v="JF-15355"/>
    <s v="Jay Fein"/>
    <s v="Consumer"/>
    <x v="0"/>
    <x v="29"/>
    <x v="20"/>
    <n v="29203"/>
    <x v="0"/>
    <s v="OFF-BI-10003364"/>
    <x v="1"/>
    <s v="Binders"/>
    <x v="705"/>
    <x v="2450"/>
    <n v="2"/>
    <n v="0"/>
    <x v="2698"/>
    <s v="low"/>
    <s v="Next time"/>
    <s v="Jay Fein"/>
    <s v="OFF-BI-10003364"/>
    <s v="Office Supplies"/>
  </r>
  <r>
    <n v="4175"/>
    <x v="2064"/>
    <x v="949"/>
    <d v="2016-07-01T00:00:00"/>
    <s v="Same Day"/>
    <s v="JF-15355"/>
    <s v="Eileen Kiefer"/>
    <s v="Home Office"/>
    <x v="0"/>
    <x v="157"/>
    <x v="1"/>
    <n v="92704"/>
    <x v="1"/>
    <s v="OFF-AR-10003582"/>
    <x v="1"/>
    <s v="Art"/>
    <x v="1460"/>
    <x v="2420"/>
    <n v="2"/>
    <n v="0"/>
    <x v="2662"/>
    <s v="low"/>
    <s v="Next time"/>
    <s v="Eileen Kiefer"/>
    <s v="OFF-AR-10003582"/>
    <s v="Office Supplies"/>
  </r>
  <r>
    <n v="4176"/>
    <x v="2065"/>
    <x v="239"/>
    <d v="2015-11-30T00:00:00"/>
    <s v="First Class"/>
    <s v="EK-13795"/>
    <s v="Roland Schwarz"/>
    <s v="Corporate"/>
    <x v="0"/>
    <x v="29"/>
    <x v="20"/>
    <n v="29203"/>
    <x v="0"/>
    <s v="TEC-PH-10003273"/>
    <x v="2"/>
    <s v="Phones"/>
    <x v="173"/>
    <x v="3125"/>
    <n v="5"/>
    <n v="0"/>
    <x v="3540"/>
    <s v="low"/>
    <s v="Next time"/>
    <s v="Roland Schwarz"/>
    <s v="TEC-PH-10003273"/>
    <s v="Technology"/>
  </r>
  <r>
    <n v="4177"/>
    <x v="2066"/>
    <x v="884"/>
    <d v="2014-04-12T00:00:00"/>
    <s v="Standard Class"/>
    <s v="RS-19765"/>
    <s v="Roland Schwarz"/>
    <s v="Corporate"/>
    <x v="0"/>
    <x v="29"/>
    <x v="20"/>
    <n v="29203"/>
    <x v="0"/>
    <s v="OFF-PA-10000100"/>
    <x v="1"/>
    <s v="Paper"/>
    <x v="833"/>
    <x v="1232"/>
    <n v="3"/>
    <n v="0"/>
    <x v="1283"/>
    <s v="low"/>
    <s v="Next time"/>
    <s v="Roland Schwarz"/>
    <s v="OFF-PA-10000100"/>
    <s v="Office Supplies"/>
  </r>
  <r>
    <n v="4178"/>
    <x v="2066"/>
    <x v="884"/>
    <d v="2014-04-12T00:00:00"/>
    <s v="Standard Class"/>
    <s v="RS-19765"/>
    <s v="Bill Donatelli"/>
    <s v="Consumer"/>
    <x v="0"/>
    <x v="1"/>
    <x v="1"/>
    <n v="90045"/>
    <x v="1"/>
    <s v="OFF-PA-10001776"/>
    <x v="1"/>
    <s v="Paper"/>
    <x v="1272"/>
    <x v="3126"/>
    <n v="5"/>
    <n v="0"/>
    <x v="3541"/>
    <s v="low"/>
    <s v="Next time"/>
    <s v="Bill Donatelli"/>
    <s v="OFF-PA-10001776"/>
    <s v="Office Supplies"/>
  </r>
  <r>
    <n v="4179"/>
    <x v="2067"/>
    <x v="950"/>
    <d v="2016-06-18T00:00:00"/>
    <s v="Second Class"/>
    <s v="BD-11320"/>
    <s v="Ben Ferrer"/>
    <s v="Home Office"/>
    <x v="0"/>
    <x v="8"/>
    <x v="1"/>
    <n v="94109"/>
    <x v="1"/>
    <s v="OFF-BI-10004182"/>
    <x v="1"/>
    <s v="Binders"/>
    <x v="73"/>
    <x v="2671"/>
    <n v="9"/>
    <n v="0.2"/>
    <x v="2976"/>
    <s v="low"/>
    <s v="Next time"/>
    <s v="Ben Ferrer"/>
    <s v="OFF-BI-10004182"/>
    <s v="Office Supplies"/>
  </r>
  <r>
    <n v="4180"/>
    <x v="2068"/>
    <x v="904"/>
    <d v="2017-03-10T00:00:00"/>
    <s v="Standard Class"/>
    <s v="BF-11170"/>
    <s v="Joe Kamberova"/>
    <s v="Consumer"/>
    <x v="0"/>
    <x v="12"/>
    <x v="5"/>
    <n v="77036"/>
    <x v="2"/>
    <s v="OFF-BI-10000756"/>
    <x v="1"/>
    <s v="Binders"/>
    <x v="15"/>
    <x v="3127"/>
    <n v="5"/>
    <n v="0.8"/>
    <x v="3542"/>
    <s v="low"/>
    <s v="Next time"/>
    <s v="Joe Kamberova"/>
    <s v="OFF-BI-10000756"/>
    <s v="Office Supplies"/>
  </r>
  <r>
    <n v="4181"/>
    <x v="2069"/>
    <x v="566"/>
    <d v="2017-10-11T00:00:00"/>
    <s v="Standard Class"/>
    <s v="JK-15730"/>
    <s v="Cyra Reiten"/>
    <s v="Home Office"/>
    <x v="0"/>
    <x v="20"/>
    <x v="15"/>
    <n v="10035"/>
    <x v="3"/>
    <s v="TEC-AC-10001539"/>
    <x v="2"/>
    <s v="Accessories"/>
    <x v="1585"/>
    <x v="3128"/>
    <n v="4"/>
    <n v="0"/>
    <x v="3543"/>
    <s v="low"/>
    <s v="Next time"/>
    <s v="Cyra Reiten"/>
    <s v="TEC-AC-10001539"/>
    <s v="Technology"/>
  </r>
  <r>
    <n v="4182"/>
    <x v="2070"/>
    <x v="833"/>
    <d v="2017-10-12T00:00:00"/>
    <s v="Standard Class"/>
    <s v="CR-12820"/>
    <s v="Cyra Reiten"/>
    <s v="Home Office"/>
    <x v="0"/>
    <x v="20"/>
    <x v="15"/>
    <n v="10035"/>
    <x v="3"/>
    <s v="OFF-PA-10002377"/>
    <x v="1"/>
    <s v="Paper"/>
    <x v="562"/>
    <x v="339"/>
    <n v="3"/>
    <n v="0"/>
    <x v="1822"/>
    <s v="low"/>
    <s v="Next time"/>
    <s v="Cyra Reiten"/>
    <s v="OFF-PA-10002377"/>
    <s v="Office Supplies"/>
  </r>
  <r>
    <n v="4183"/>
    <x v="2070"/>
    <x v="833"/>
    <d v="2017-10-12T00:00:00"/>
    <s v="Standard Class"/>
    <s v="CR-12820"/>
    <s v="Cyra Reiten"/>
    <s v="Home Office"/>
    <x v="0"/>
    <x v="20"/>
    <x v="15"/>
    <n v="10035"/>
    <x v="3"/>
    <s v="OFF-ST-10000991"/>
    <x v="1"/>
    <s v="Storage"/>
    <x v="157"/>
    <x v="3129"/>
    <n v="3"/>
    <n v="0"/>
    <x v="3544"/>
    <s v="low"/>
    <s v="Next time"/>
    <s v="Cyra Reiten"/>
    <s v="OFF-ST-10000991"/>
    <s v="Office Supplies"/>
  </r>
  <r>
    <n v="4184"/>
    <x v="2070"/>
    <x v="833"/>
    <d v="2017-10-12T00:00:00"/>
    <s v="Standard Class"/>
    <s v="CR-12820"/>
    <s v="Aleksandra Gannaway"/>
    <s v="Corporate"/>
    <x v="0"/>
    <x v="47"/>
    <x v="31"/>
    <n v="2038"/>
    <x v="3"/>
    <s v="FUR-BO-10002853"/>
    <x v="0"/>
    <s v="Bookcases"/>
    <x v="1622"/>
    <x v="3130"/>
    <n v="1"/>
    <n v="0"/>
    <x v="3545"/>
    <s v="low"/>
    <s v="Next time"/>
    <s v="Aleksandra Gannaway"/>
    <s v="FUR-BO-10002853"/>
    <s v="Furniture"/>
  </r>
  <r>
    <n v="4185"/>
    <x v="2071"/>
    <x v="5"/>
    <d v="2016-12-07T00:00:00"/>
    <s v="First Class"/>
    <s v="AG-10300"/>
    <s v="Charles McCrossin"/>
    <s v="Consumer"/>
    <x v="0"/>
    <x v="248"/>
    <x v="39"/>
    <n v="21215"/>
    <x v="3"/>
    <s v="TEC-AC-10004510"/>
    <x v="2"/>
    <s v="Accessories"/>
    <x v="953"/>
    <x v="1524"/>
    <n v="6"/>
    <n v="0"/>
    <x v="1615"/>
    <s v="low"/>
    <s v="Next time"/>
    <s v="Charles Mccrossin"/>
    <s v="TEC-AC-10004510"/>
    <s v="Technology"/>
  </r>
  <r>
    <n v="4186"/>
    <x v="2072"/>
    <x v="147"/>
    <d v="2016-10-22T00:00:00"/>
    <s v="First Class"/>
    <s v="CM-12160"/>
    <s v="Susan Gilcrest"/>
    <s v="Corporate"/>
    <x v="0"/>
    <x v="392"/>
    <x v="5"/>
    <n v="78501"/>
    <x v="2"/>
    <s v="OFF-BI-10003712"/>
    <x v="1"/>
    <s v="Binders"/>
    <x v="696"/>
    <x v="3131"/>
    <n v="7"/>
    <n v="0.8"/>
    <x v="3546"/>
    <s v="low"/>
    <s v="Next time"/>
    <s v="Susan Gilcrest"/>
    <s v="OFF-BI-10003712"/>
    <s v="Office Supplies"/>
  </r>
  <r>
    <n v="4187"/>
    <x v="2073"/>
    <x v="796"/>
    <d v="2017-05-23T00:00:00"/>
    <s v="Standard Class"/>
    <s v="SG-20890"/>
    <s v="Susan Gilcrest"/>
    <s v="Corporate"/>
    <x v="0"/>
    <x v="392"/>
    <x v="5"/>
    <n v="78501"/>
    <x v="2"/>
    <s v="OFF-BI-10002571"/>
    <x v="1"/>
    <s v="Binders"/>
    <x v="1213"/>
    <x v="3132"/>
    <n v="1"/>
    <n v="0.8"/>
    <x v="3547"/>
    <s v="low"/>
    <s v="Next time"/>
    <s v="Susan Gilcrest"/>
    <s v="OFF-BI-10002571"/>
    <s v="Office Supplies"/>
  </r>
  <r>
    <n v="4188"/>
    <x v="2073"/>
    <x v="796"/>
    <d v="2017-05-23T00:00:00"/>
    <s v="Standard Class"/>
    <s v="SG-20890"/>
    <s v="Susan Gilcrest"/>
    <s v="Corporate"/>
    <x v="0"/>
    <x v="392"/>
    <x v="5"/>
    <n v="78501"/>
    <x v="2"/>
    <s v="OFF-ST-10004835"/>
    <x v="1"/>
    <s v="Storage"/>
    <x v="1415"/>
    <x v="433"/>
    <n v="2"/>
    <n v="0.2"/>
    <x v="2445"/>
    <s v="low"/>
    <s v="Next time"/>
    <s v="Susan Gilcrest"/>
    <s v="OFF-ST-10004835"/>
    <s v="Office Supplies"/>
  </r>
  <r>
    <n v="4189"/>
    <x v="2073"/>
    <x v="796"/>
    <d v="2017-05-23T00:00:00"/>
    <s v="Standard Class"/>
    <s v="SG-20890"/>
    <s v="Charles Sheldon"/>
    <s v="Corporate"/>
    <x v="0"/>
    <x v="393"/>
    <x v="23"/>
    <n v="52240"/>
    <x v="2"/>
    <s v="OFF-PA-10004022"/>
    <x v="1"/>
    <s v="Paper"/>
    <x v="1623"/>
    <x v="1036"/>
    <n v="1"/>
    <n v="0"/>
    <x v="3548"/>
    <s v="low"/>
    <s v="Next time"/>
    <s v="Charles Sheldon"/>
    <s v="OFF-PA-10004022"/>
    <s v="Office Supplies"/>
  </r>
  <r>
    <n v="4190"/>
    <x v="2074"/>
    <x v="182"/>
    <d v="2016-10-01T00:00:00"/>
    <s v="Second Class"/>
    <s v="CS-12175"/>
    <s v="Hunter Lopez"/>
    <s v="Consumer"/>
    <x v="0"/>
    <x v="46"/>
    <x v="13"/>
    <n v="19711"/>
    <x v="3"/>
    <s v="TEC-CO-10004722"/>
    <x v="2"/>
    <s v="Copiers"/>
    <x v="1374"/>
    <x v="3133"/>
    <n v="3"/>
    <n v="0"/>
    <x v="3549"/>
    <s v="high"/>
    <s v="Good Performance"/>
    <s v="Hunter Lopez"/>
    <s v="TEC-CO-10004722"/>
    <s v="Technology"/>
  </r>
  <r>
    <n v="4191"/>
    <x v="2075"/>
    <x v="701"/>
    <d v="2017-11-22T00:00:00"/>
    <s v="Standard Class"/>
    <s v="HL-15040"/>
    <s v="Darrin Martin"/>
    <s v="Consumer"/>
    <x v="0"/>
    <x v="12"/>
    <x v="5"/>
    <n v="77070"/>
    <x v="2"/>
    <s v="OFF-PA-10004248"/>
    <x v="1"/>
    <s v="Paper"/>
    <x v="1624"/>
    <x v="3051"/>
    <n v="5"/>
    <n v="0.2"/>
    <x v="3550"/>
    <s v="low"/>
    <s v="Next time"/>
    <s v="Darrin Martin"/>
    <s v="OFF-PA-10004248"/>
    <s v="Office Supplies"/>
  </r>
  <r>
    <n v="4192"/>
    <x v="2076"/>
    <x v="951"/>
    <d v="2015-07-08T00:00:00"/>
    <s v="Same Day"/>
    <s v="DM-13015"/>
    <s v="Heather Kirkland"/>
    <s v="Corporate"/>
    <x v="0"/>
    <x v="394"/>
    <x v="45"/>
    <n v="83704"/>
    <x v="1"/>
    <s v="FUR-TA-10000577"/>
    <x v="0"/>
    <s v="Tables"/>
    <x v="3"/>
    <x v="3134"/>
    <n v="2"/>
    <n v="0"/>
    <x v="3551"/>
    <s v="low"/>
    <s v="Next time"/>
    <s v="Heather Kirkland"/>
    <s v="FUR-TA-10000577"/>
    <s v="Furniture"/>
  </r>
  <r>
    <n v="4193"/>
    <x v="2077"/>
    <x v="547"/>
    <d v="2015-11-20T00:00:00"/>
    <s v="Standard Class"/>
    <s v="HK-14890"/>
    <s v="Heather Kirkland"/>
    <s v="Corporate"/>
    <x v="0"/>
    <x v="394"/>
    <x v="45"/>
    <n v="83704"/>
    <x v="1"/>
    <s v="TEC-PH-10001254"/>
    <x v="2"/>
    <s v="Phones"/>
    <x v="144"/>
    <x v="3135"/>
    <n v="3"/>
    <n v="0.2"/>
    <x v="3552"/>
    <s v="low"/>
    <s v="Next time"/>
    <s v="Heather Kirkland"/>
    <s v="TEC-PH-10001254"/>
    <s v="Technology"/>
  </r>
  <r>
    <n v="4194"/>
    <x v="2077"/>
    <x v="547"/>
    <d v="2015-11-20T00:00:00"/>
    <s v="Standard Class"/>
    <s v="HK-14890"/>
    <s v="Bruce Geld"/>
    <s v="Consumer"/>
    <x v="0"/>
    <x v="70"/>
    <x v="1"/>
    <n v="92105"/>
    <x v="1"/>
    <s v="OFF-AR-10001044"/>
    <x v="1"/>
    <s v="Art"/>
    <x v="1051"/>
    <x v="3136"/>
    <n v="2"/>
    <n v="0"/>
    <x v="3553"/>
    <s v="low"/>
    <s v="Next time"/>
    <s v="Bruce Geld"/>
    <s v="OFF-AR-10001044"/>
    <s v="Office Supplies"/>
  </r>
  <r>
    <n v="4195"/>
    <x v="2078"/>
    <x v="652"/>
    <d v="2015-06-22T00:00:00"/>
    <s v="Standard Class"/>
    <s v="BG-11740"/>
    <s v="Clytie Kelty"/>
    <s v="Consumer"/>
    <x v="0"/>
    <x v="1"/>
    <x v="1"/>
    <n v="90032"/>
    <x v="1"/>
    <s v="FUR-FU-10002597"/>
    <x v="0"/>
    <s v="Furnishings"/>
    <x v="627"/>
    <x v="3137"/>
    <n v="5"/>
    <n v="0"/>
    <x v="3554"/>
    <s v="low"/>
    <s v="Next time"/>
    <s v="Clytie Kelty"/>
    <s v="FUR-FU-10002597"/>
    <s v="Furniture"/>
  </r>
  <r>
    <n v="4196"/>
    <x v="2079"/>
    <x v="143"/>
    <d v="2016-04-14T00:00:00"/>
    <s v="Standard Class"/>
    <s v="CK-12595"/>
    <s v="Roland Fjeld"/>
    <s v="Consumer"/>
    <x v="0"/>
    <x v="20"/>
    <x v="15"/>
    <n v="10024"/>
    <x v="3"/>
    <s v="OFF-LA-10004093"/>
    <x v="1"/>
    <s v="Labels"/>
    <x v="676"/>
    <x v="2468"/>
    <n v="3"/>
    <n v="0"/>
    <x v="3555"/>
    <s v="low"/>
    <s v="Next time"/>
    <s v="Roland Fjeld"/>
    <s v="OFF-LA-10004093"/>
    <s v="Office Supplies"/>
  </r>
  <r>
    <n v="4197"/>
    <x v="2080"/>
    <x v="24"/>
    <d v="2015-04-23T00:00:00"/>
    <s v="Second Class"/>
    <s v="RF-19735"/>
    <s v="Caroline Jumper"/>
    <s v="Consumer"/>
    <x v="0"/>
    <x v="10"/>
    <x v="9"/>
    <n v="19134"/>
    <x v="3"/>
    <s v="OFF-AP-10000179"/>
    <x v="1"/>
    <s v="Appliances"/>
    <x v="532"/>
    <x v="3138"/>
    <n v="4"/>
    <n v="0.2"/>
    <x v="3556"/>
    <s v="low"/>
    <s v="Next time"/>
    <s v="Caroline Jumper"/>
    <s v="OFF-AP-10000179"/>
    <s v="Office Supplies"/>
  </r>
  <r>
    <n v="4198"/>
    <x v="2081"/>
    <x v="275"/>
    <d v="2016-12-08T00:00:00"/>
    <s v="Standard Class"/>
    <s v="CJ-12010"/>
    <s v="Caroline Jumper"/>
    <s v="Consumer"/>
    <x v="0"/>
    <x v="10"/>
    <x v="9"/>
    <n v="19134"/>
    <x v="3"/>
    <s v="OFF-BI-10001072"/>
    <x v="1"/>
    <s v="Binders"/>
    <x v="280"/>
    <x v="3139"/>
    <n v="4"/>
    <n v="0.7"/>
    <x v="3557"/>
    <s v="low"/>
    <s v="Next time"/>
    <s v="Caroline Jumper"/>
    <s v="OFF-BI-10001072"/>
    <s v="Office Supplies"/>
  </r>
  <r>
    <n v="4199"/>
    <x v="2081"/>
    <x v="275"/>
    <d v="2016-12-08T00:00:00"/>
    <s v="Standard Class"/>
    <s v="CJ-12010"/>
    <s v="Matt Abelman"/>
    <s v="Home Office"/>
    <x v="0"/>
    <x v="20"/>
    <x v="15"/>
    <n v="10024"/>
    <x v="3"/>
    <s v="OFF-LA-10004093"/>
    <x v="1"/>
    <s v="Labels"/>
    <x v="676"/>
    <x v="2026"/>
    <n v="1"/>
    <n v="0"/>
    <x v="2189"/>
    <s v="low"/>
    <s v="Next time"/>
    <s v="Matt Abelman"/>
    <s v="OFF-LA-10004093"/>
    <s v="Office Supplies"/>
  </r>
  <r>
    <n v="4200"/>
    <x v="2082"/>
    <x v="895"/>
    <d v="2015-12-10T00:00:00"/>
    <s v="Same Day"/>
    <s v="MA-17560"/>
    <s v="Matt Abelman"/>
    <s v="Home Office"/>
    <x v="0"/>
    <x v="20"/>
    <x v="15"/>
    <n v="10024"/>
    <x v="3"/>
    <s v="TEC-CO-10002095"/>
    <x v="2"/>
    <s v="Copiers"/>
    <x v="615"/>
    <x v="3140"/>
    <n v="2"/>
    <n v="0.2"/>
    <x v="3558"/>
    <s v="low"/>
    <s v="Next time"/>
    <s v="Matt Abelman"/>
    <s v="TEC-CO-10002095"/>
    <s v="Technology"/>
  </r>
  <r>
    <n v="4201"/>
    <x v="2082"/>
    <x v="895"/>
    <d v="2015-12-10T00:00:00"/>
    <s v="Same Day"/>
    <s v="MA-17560"/>
    <s v="Matt Abelman"/>
    <s v="Home Office"/>
    <x v="0"/>
    <x v="20"/>
    <x v="15"/>
    <n v="10024"/>
    <x v="3"/>
    <s v="OFF-PA-10002713"/>
    <x v="1"/>
    <s v="Paper"/>
    <x v="320"/>
    <x v="517"/>
    <n v="6"/>
    <n v="0"/>
    <x v="3559"/>
    <s v="low"/>
    <s v="Next time"/>
    <s v="Matt Abelman"/>
    <s v="OFF-PA-10002713"/>
    <s v="Office Supplies"/>
  </r>
  <r>
    <n v="4202"/>
    <x v="2082"/>
    <x v="895"/>
    <d v="2015-12-10T00:00:00"/>
    <s v="Same Day"/>
    <s v="MA-17560"/>
    <s v="Matt Abelman"/>
    <s v="Home Office"/>
    <x v="0"/>
    <x v="20"/>
    <x v="15"/>
    <n v="10024"/>
    <x v="3"/>
    <s v="OFF-PA-10002254"/>
    <x v="1"/>
    <s v="Paper"/>
    <x v="146"/>
    <x v="2337"/>
    <n v="7"/>
    <n v="0"/>
    <x v="2551"/>
    <s v="low"/>
    <s v="Next time"/>
    <s v="Matt Abelman"/>
    <s v="OFF-PA-10002254"/>
    <s v="Office Supplies"/>
  </r>
  <r>
    <n v="4203"/>
    <x v="2082"/>
    <x v="895"/>
    <d v="2015-12-10T00:00:00"/>
    <s v="Same Day"/>
    <s v="MA-17560"/>
    <s v="Anne McFarland"/>
    <s v="Consumer"/>
    <x v="0"/>
    <x v="395"/>
    <x v="34"/>
    <n v="2920"/>
    <x v="3"/>
    <s v="OFF-AR-10001683"/>
    <x v="1"/>
    <s v="Art"/>
    <x v="32"/>
    <x v="3141"/>
    <n v="5"/>
    <n v="0"/>
    <x v="3560"/>
    <s v="low"/>
    <s v="Next time"/>
    <s v="Anne Mcfarland"/>
    <s v="OFF-AR-10001683"/>
    <s v="Office Supplies"/>
  </r>
  <r>
    <n v="4204"/>
    <x v="2083"/>
    <x v="656"/>
    <d v="2014-11-02T00:00:00"/>
    <s v="Second Class"/>
    <s v="AM-10705"/>
    <s v="Anne McFarland"/>
    <s v="Consumer"/>
    <x v="0"/>
    <x v="395"/>
    <x v="34"/>
    <n v="2920"/>
    <x v="3"/>
    <s v="OFF-PA-10002195"/>
    <x v="1"/>
    <s v="Paper"/>
    <x v="726"/>
    <x v="1007"/>
    <n v="2"/>
    <n v="0"/>
    <x v="3561"/>
    <s v="low"/>
    <s v="Next time"/>
    <s v="Anne Mcfarland"/>
    <s v="OFF-PA-10002195"/>
    <s v="Office Supplies"/>
  </r>
  <r>
    <n v="4205"/>
    <x v="2083"/>
    <x v="656"/>
    <d v="2014-11-02T00:00:00"/>
    <s v="Second Class"/>
    <s v="AM-10705"/>
    <s v="Anne McFarland"/>
    <s v="Consumer"/>
    <x v="0"/>
    <x v="395"/>
    <x v="34"/>
    <n v="2920"/>
    <x v="3"/>
    <s v="FUR-FU-10002364"/>
    <x v="0"/>
    <s v="Furnishings"/>
    <x v="1240"/>
    <x v="1787"/>
    <n v="2"/>
    <n v="0"/>
    <x v="960"/>
    <s v="low"/>
    <s v="Next time"/>
    <s v="Anne Mcfarland"/>
    <s v="FUR-FU-10002364"/>
    <s v="Furniture"/>
  </r>
  <r>
    <n v="4206"/>
    <x v="2083"/>
    <x v="656"/>
    <d v="2014-11-02T00:00:00"/>
    <s v="Second Class"/>
    <s v="AM-10705"/>
    <s v="Anne McFarland"/>
    <s v="Consumer"/>
    <x v="0"/>
    <x v="395"/>
    <x v="34"/>
    <n v="2920"/>
    <x v="3"/>
    <s v="OFF-BI-10004001"/>
    <x v="1"/>
    <s v="Binders"/>
    <x v="818"/>
    <x v="3142"/>
    <n v="2"/>
    <n v="0"/>
    <x v="3562"/>
    <s v="low"/>
    <s v="Next time"/>
    <s v="Anne Mcfarland"/>
    <s v="OFF-BI-10004001"/>
    <s v="Office Supplies"/>
  </r>
  <r>
    <n v="4207"/>
    <x v="2083"/>
    <x v="656"/>
    <d v="2014-11-02T00:00:00"/>
    <s v="Second Class"/>
    <s v="AM-10705"/>
    <s v="Anne McFarland"/>
    <s v="Consumer"/>
    <x v="0"/>
    <x v="395"/>
    <x v="34"/>
    <n v="2920"/>
    <x v="3"/>
    <s v="FUR-FU-10000023"/>
    <x v="0"/>
    <s v="Furnishings"/>
    <x v="325"/>
    <x v="3143"/>
    <n v="3"/>
    <n v="0"/>
    <x v="3563"/>
    <s v="low"/>
    <s v="Next time"/>
    <s v="Anne Mcfarland"/>
    <s v="FUR-FU-10000023"/>
    <s v="Furniture"/>
  </r>
  <r>
    <n v="4208"/>
    <x v="2083"/>
    <x v="656"/>
    <d v="2014-11-02T00:00:00"/>
    <s v="Second Class"/>
    <s v="AM-10705"/>
    <s v="Anne McFarland"/>
    <s v="Consumer"/>
    <x v="0"/>
    <x v="395"/>
    <x v="34"/>
    <n v="2920"/>
    <x v="3"/>
    <s v="FUR-CH-10002320"/>
    <x v="0"/>
    <s v="Chairs"/>
    <x v="1463"/>
    <x v="3144"/>
    <n v="5"/>
    <n v="0"/>
    <x v="3564"/>
    <s v="low"/>
    <s v="Good Performance"/>
    <s v="Anne Mcfarland"/>
    <s v="FUR-CH-10002320"/>
    <s v="Furniture"/>
  </r>
  <r>
    <n v="4209"/>
    <x v="2083"/>
    <x v="656"/>
    <d v="2014-11-02T00:00:00"/>
    <s v="Second Class"/>
    <s v="AM-10705"/>
    <s v="Anne McFarland"/>
    <s v="Consumer"/>
    <x v="0"/>
    <x v="395"/>
    <x v="34"/>
    <n v="2920"/>
    <x v="3"/>
    <s v="FUR-TA-10003238"/>
    <x v="0"/>
    <s v="Tables"/>
    <x v="1242"/>
    <x v="3145"/>
    <n v="1"/>
    <n v="0.3"/>
    <x v="3565"/>
    <s v="low"/>
    <s v="Next time"/>
    <s v="Anne Mcfarland"/>
    <s v="FUR-TA-10003238"/>
    <s v="Furniture"/>
  </r>
  <r>
    <n v="4210"/>
    <x v="2083"/>
    <x v="656"/>
    <d v="2014-11-02T00:00:00"/>
    <s v="Second Class"/>
    <s v="AM-10705"/>
    <s v="Angele Hood"/>
    <s v="Consumer"/>
    <x v="0"/>
    <x v="22"/>
    <x v="10"/>
    <n v="60623"/>
    <x v="2"/>
    <s v="OFF-PA-10004965"/>
    <x v="1"/>
    <s v="Paper"/>
    <x v="112"/>
    <x v="2913"/>
    <n v="2"/>
    <n v="0.2"/>
    <x v="3269"/>
    <s v="low"/>
    <s v="Next time"/>
    <s v="Angele Hood"/>
    <s v="OFF-PA-10004965"/>
    <s v="Office Supplies"/>
  </r>
  <r>
    <n v="4211"/>
    <x v="2084"/>
    <x v="34"/>
    <d v="2017-12-14T00:00:00"/>
    <s v="Standard Class"/>
    <s v="AH-10585"/>
    <s v="Peter Fuller"/>
    <s v="Consumer"/>
    <x v="0"/>
    <x v="102"/>
    <x v="0"/>
    <n v="40475"/>
    <x v="0"/>
    <s v="OFF-PA-10003016"/>
    <x v="1"/>
    <s v="Paper"/>
    <x v="1394"/>
    <x v="2276"/>
    <n v="3"/>
    <n v="0"/>
    <x v="3566"/>
    <s v="low"/>
    <s v="Next time"/>
    <s v="Peter Fuller"/>
    <s v="OFF-PA-10003016"/>
    <s v="Office Supplies"/>
  </r>
  <r>
    <n v="4212"/>
    <x v="2085"/>
    <x v="952"/>
    <d v="2014-05-09T00:00:00"/>
    <s v="Second Class"/>
    <s v="PF-19120"/>
    <s v="Peter Fuller"/>
    <s v="Consumer"/>
    <x v="0"/>
    <x v="102"/>
    <x v="0"/>
    <n v="40475"/>
    <x v="0"/>
    <s v="OFF-AR-10003651"/>
    <x v="1"/>
    <s v="Art"/>
    <x v="279"/>
    <x v="2578"/>
    <n v="2"/>
    <n v="0"/>
    <x v="2860"/>
    <s v="low"/>
    <s v="Next time"/>
    <s v="Peter Fuller"/>
    <s v="OFF-AR-10003651"/>
    <s v="Office Supplies"/>
  </r>
  <r>
    <n v="4213"/>
    <x v="2085"/>
    <x v="952"/>
    <d v="2014-05-09T00:00:00"/>
    <s v="Second Class"/>
    <s v="PF-19120"/>
    <s v="Peter Fuller"/>
    <s v="Consumer"/>
    <x v="0"/>
    <x v="102"/>
    <x v="0"/>
    <n v="40475"/>
    <x v="0"/>
    <s v="OFF-PA-10001363"/>
    <x v="1"/>
    <s v="Paper"/>
    <x v="1625"/>
    <x v="332"/>
    <n v="2"/>
    <n v="0"/>
    <x v="342"/>
    <s v="low"/>
    <s v="Next time"/>
    <s v="Peter Fuller"/>
    <s v="OFF-PA-10001363"/>
    <s v="Office Supplies"/>
  </r>
  <r>
    <n v="4214"/>
    <x v="2085"/>
    <x v="952"/>
    <d v="2014-05-09T00:00:00"/>
    <s v="Second Class"/>
    <s v="PF-19120"/>
    <s v="Rick Duston"/>
    <s v="Consumer"/>
    <x v="0"/>
    <x v="313"/>
    <x v="14"/>
    <n v="46544"/>
    <x v="2"/>
    <s v="OFF-BI-10003876"/>
    <x v="1"/>
    <s v="Binders"/>
    <x v="1626"/>
    <x v="3146"/>
    <n v="3"/>
    <n v="0"/>
    <x v="3567"/>
    <s v="low"/>
    <s v="Next time"/>
    <s v="Rick Duston"/>
    <s v="OFF-BI-10003876"/>
    <s v="Office Supplies"/>
  </r>
  <r>
    <n v="4215"/>
    <x v="2086"/>
    <x v="758"/>
    <d v="2016-03-08T00:00:00"/>
    <s v="Standard Class"/>
    <s v="RD-19480"/>
    <s v="Jeremy Lonsdale"/>
    <s v="Consumer"/>
    <x v="0"/>
    <x v="145"/>
    <x v="15"/>
    <n v="10550"/>
    <x v="3"/>
    <s v="OFF-EN-10004007"/>
    <x v="1"/>
    <s v="Envelopes"/>
    <x v="1627"/>
    <x v="3147"/>
    <n v="4"/>
    <n v="0"/>
    <x v="3568"/>
    <s v="low"/>
    <s v="Next time"/>
    <s v="Jeremy Lonsdale"/>
    <s v="OFF-EN-10004007"/>
    <s v="Office Supplies"/>
  </r>
  <r>
    <n v="4216"/>
    <x v="2087"/>
    <x v="953"/>
    <d v="2014-12-04T00:00:00"/>
    <s v="Standard Class"/>
    <s v="JL-15505"/>
    <s v="Ann Blume"/>
    <s v="Corporate"/>
    <x v="0"/>
    <x v="1"/>
    <x v="1"/>
    <n v="90004"/>
    <x v="1"/>
    <s v="OFF-LA-10002271"/>
    <x v="1"/>
    <s v="Labels"/>
    <x v="641"/>
    <x v="354"/>
    <n v="3"/>
    <n v="0"/>
    <x v="2739"/>
    <s v="low"/>
    <s v="Next time"/>
    <s v="Ann Blume"/>
    <s v="OFF-LA-10002271"/>
    <s v="Office Supplies"/>
  </r>
  <r>
    <n v="4217"/>
    <x v="2088"/>
    <x v="954"/>
    <d v="2015-02-22T00:00:00"/>
    <s v="Standard Class"/>
    <s v="AB-10600"/>
    <s v="Nick Crebassa"/>
    <s v="Corporate"/>
    <x v="0"/>
    <x v="8"/>
    <x v="1"/>
    <n v="94110"/>
    <x v="1"/>
    <s v="FUR-BO-10003894"/>
    <x v="0"/>
    <s v="Bookcases"/>
    <x v="1628"/>
    <x v="3148"/>
    <n v="8"/>
    <n v="0.15"/>
    <x v="3569"/>
    <s v="low"/>
    <s v="Next time"/>
    <s v="Nick Crebassa"/>
    <s v="FUR-BO-10003894"/>
    <s v="Furniture"/>
  </r>
  <r>
    <n v="4218"/>
    <x v="2089"/>
    <x v="719"/>
    <d v="2017-04-03T00:00:00"/>
    <s v="First Class"/>
    <s v="NC-18535"/>
    <s v="Nick Crebassa"/>
    <s v="Corporate"/>
    <x v="0"/>
    <x v="8"/>
    <x v="1"/>
    <n v="94110"/>
    <x v="1"/>
    <s v="TEC-MA-10000418"/>
    <x v="2"/>
    <s v="Machines"/>
    <x v="1485"/>
    <x v="3149"/>
    <n v="2"/>
    <n v="0.2"/>
    <x v="3570"/>
    <s v="high"/>
    <s v="Good Performance"/>
    <s v="Nick Crebassa"/>
    <s v="TEC-MA-10000418"/>
    <s v="Technology"/>
  </r>
  <r>
    <n v="4219"/>
    <x v="2089"/>
    <x v="719"/>
    <d v="2017-04-03T00:00:00"/>
    <s v="First Class"/>
    <s v="NC-18535"/>
    <s v="Tom Boeckenhauer"/>
    <s v="Consumer"/>
    <x v="0"/>
    <x v="4"/>
    <x v="4"/>
    <n v="98103"/>
    <x v="1"/>
    <s v="OFF-PA-10004243"/>
    <x v="1"/>
    <s v="Paper"/>
    <x v="274"/>
    <x v="2428"/>
    <n v="2"/>
    <n v="0"/>
    <x v="2672"/>
    <s v="low"/>
    <s v="Next time"/>
    <s v="Tom Boeckenhauer"/>
    <s v="OFF-PA-10004243"/>
    <s v="Office Supplies"/>
  </r>
  <r>
    <n v="4220"/>
    <x v="2090"/>
    <x v="532"/>
    <d v="2017-06-13T00:00:00"/>
    <s v="Second Class"/>
    <s v="TB-21400"/>
    <s v="Tom Boeckenhauer"/>
    <s v="Consumer"/>
    <x v="0"/>
    <x v="4"/>
    <x v="4"/>
    <n v="98103"/>
    <x v="1"/>
    <s v="OFF-BI-10001759"/>
    <x v="1"/>
    <s v="Binders"/>
    <x v="732"/>
    <x v="2146"/>
    <n v="6"/>
    <n v="0.2"/>
    <x v="3571"/>
    <s v="low"/>
    <s v="Next time"/>
    <s v="Tom Boeckenhauer"/>
    <s v="OFF-BI-10001759"/>
    <s v="Office Supplies"/>
  </r>
  <r>
    <n v="4221"/>
    <x v="2090"/>
    <x v="532"/>
    <d v="2017-06-13T00:00:00"/>
    <s v="Second Class"/>
    <s v="TB-21400"/>
    <s v="Tom Boeckenhauer"/>
    <s v="Consumer"/>
    <x v="0"/>
    <x v="4"/>
    <x v="4"/>
    <n v="98103"/>
    <x v="1"/>
    <s v="TEC-MA-10001570"/>
    <x v="2"/>
    <s v="Machines"/>
    <x v="1629"/>
    <x v="3150"/>
    <n v="5"/>
    <n v="0.2"/>
    <x v="3572"/>
    <s v="low"/>
    <s v="Next time"/>
    <s v="Tom Boeckenhauer"/>
    <s v="TEC-MA-10001570"/>
    <s v="Technology"/>
  </r>
  <r>
    <n v="4222"/>
    <x v="2090"/>
    <x v="532"/>
    <d v="2017-06-13T00:00:00"/>
    <s v="Second Class"/>
    <s v="TB-21400"/>
    <s v="Tom Boeckenhauer"/>
    <s v="Consumer"/>
    <x v="0"/>
    <x v="4"/>
    <x v="4"/>
    <n v="98103"/>
    <x v="1"/>
    <s v="OFF-ST-10004804"/>
    <x v="1"/>
    <s v="Storage"/>
    <x v="233"/>
    <x v="3151"/>
    <n v="2"/>
    <n v="0"/>
    <x v="3573"/>
    <s v="low"/>
    <s v="Next time"/>
    <s v="Tom Boeckenhauer"/>
    <s v="OFF-ST-10004804"/>
    <s v="Office Supplies"/>
  </r>
  <r>
    <n v="4223"/>
    <x v="2090"/>
    <x v="532"/>
    <d v="2017-06-13T00:00:00"/>
    <s v="Second Class"/>
    <s v="TB-21400"/>
    <s v="Tom Boeckenhauer"/>
    <s v="Consumer"/>
    <x v="0"/>
    <x v="4"/>
    <x v="4"/>
    <n v="98103"/>
    <x v="1"/>
    <s v="FUR-BO-10001519"/>
    <x v="0"/>
    <s v="Bookcases"/>
    <x v="672"/>
    <x v="3152"/>
    <n v="3"/>
    <n v="0"/>
    <x v="3574"/>
    <s v="low"/>
    <s v="Next time"/>
    <s v="Tom Boeckenhauer"/>
    <s v="FUR-BO-10001519"/>
    <s v="Furniture"/>
  </r>
  <r>
    <n v="4224"/>
    <x v="2090"/>
    <x v="532"/>
    <d v="2017-06-13T00:00:00"/>
    <s v="Second Class"/>
    <s v="TB-21400"/>
    <s v="Sarah Jordon"/>
    <s v="Consumer"/>
    <x v="0"/>
    <x v="94"/>
    <x v="10"/>
    <n v="62301"/>
    <x v="2"/>
    <s v="OFF-BI-10000343"/>
    <x v="1"/>
    <s v="Binders"/>
    <x v="186"/>
    <x v="3153"/>
    <n v="2"/>
    <n v="0.8"/>
    <x v="3575"/>
    <s v="low"/>
    <s v="Next time"/>
    <s v="Sarah Jordon"/>
    <s v="OFF-BI-10000343"/>
    <s v="Office Supplies"/>
  </r>
  <r>
    <n v="4225"/>
    <x v="2091"/>
    <x v="955"/>
    <d v="2016-10-03T00:00:00"/>
    <s v="First Class"/>
    <s v="SJ-20215"/>
    <s v="Ellis Ballard"/>
    <s v="Corporate"/>
    <x v="0"/>
    <x v="22"/>
    <x v="10"/>
    <n v="60623"/>
    <x v="2"/>
    <s v="FUR-FU-10003930"/>
    <x v="0"/>
    <s v="Furnishings"/>
    <x v="1630"/>
    <x v="3154"/>
    <n v="3"/>
    <n v="0.6"/>
    <x v="3576"/>
    <s v="low"/>
    <s v="Next time"/>
    <s v="Ellis Ballard"/>
    <s v="FUR-FU-10003930"/>
    <s v="Furniture"/>
  </r>
  <r>
    <n v="4226"/>
    <x v="2092"/>
    <x v="736"/>
    <d v="2014-12-17T00:00:00"/>
    <s v="Standard Class"/>
    <s v="EB-13840"/>
    <s v="William Brown"/>
    <s v="Consumer"/>
    <x v="0"/>
    <x v="37"/>
    <x v="23"/>
    <n v="50322"/>
    <x v="2"/>
    <s v="OFF-FA-10004854"/>
    <x v="1"/>
    <s v="Fasteners"/>
    <x v="271"/>
    <x v="1931"/>
    <n v="4"/>
    <n v="0"/>
    <x v="2600"/>
    <s v="low"/>
    <s v="Next time"/>
    <s v="William Brown"/>
    <s v="OFF-FA-10004854"/>
    <s v="Office Supplies"/>
  </r>
  <r>
    <n v="4227"/>
    <x v="2093"/>
    <x v="343"/>
    <d v="2017-11-16T00:00:00"/>
    <s v="Standard Class"/>
    <s v="WB-21850"/>
    <s v="Steven Roelle"/>
    <s v="Home Office"/>
    <x v="0"/>
    <x v="4"/>
    <x v="4"/>
    <n v="98103"/>
    <x v="1"/>
    <s v="FUR-CH-10003396"/>
    <x v="0"/>
    <s v="Chairs"/>
    <x v="390"/>
    <x v="3155"/>
    <n v="1"/>
    <n v="0.2"/>
    <x v="3577"/>
    <s v="low"/>
    <s v="Next time"/>
    <s v="Steven Roelle"/>
    <s v="FUR-CH-10003396"/>
    <s v="Furniture"/>
  </r>
  <r>
    <n v="4228"/>
    <x v="2094"/>
    <x v="956"/>
    <d v="2015-01-10T00:00:00"/>
    <s v="Standard Class"/>
    <s v="SR-20740"/>
    <s v="Vivek Grady"/>
    <s v="Corporate"/>
    <x v="0"/>
    <x v="102"/>
    <x v="14"/>
    <n v="47374"/>
    <x v="2"/>
    <s v="OFF-PA-10001994"/>
    <x v="1"/>
    <s v="Paper"/>
    <x v="1122"/>
    <x v="3156"/>
    <n v="1"/>
    <n v="0"/>
    <x v="3578"/>
    <s v="low"/>
    <s v="Next time"/>
    <s v="Vivek Grady"/>
    <s v="OFF-PA-10001994"/>
    <s v="Office Supplies"/>
  </r>
  <r>
    <n v="4229"/>
    <x v="2095"/>
    <x v="830"/>
    <d v="2016-03-26T00:00:00"/>
    <s v="First Class"/>
    <s v="VG-21805"/>
    <s v="Linda Southworth"/>
    <s v="Corporate"/>
    <x v="0"/>
    <x v="61"/>
    <x v="5"/>
    <n v="75220"/>
    <x v="2"/>
    <s v="FUR-FU-10003601"/>
    <x v="0"/>
    <s v="Furnishings"/>
    <x v="736"/>
    <x v="3157"/>
    <n v="9"/>
    <n v="0.6"/>
    <x v="3579"/>
    <s v="low"/>
    <s v="Next time"/>
    <s v="Linda Southworth"/>
    <s v="FUR-FU-10003601"/>
    <s v="Furniture"/>
  </r>
  <r>
    <n v="4230"/>
    <x v="2096"/>
    <x v="957"/>
    <d v="2017-07-10T00:00:00"/>
    <s v="Standard Class"/>
    <s v="LS-16945"/>
    <s v="Linda Southworth"/>
    <s v="Corporate"/>
    <x v="0"/>
    <x v="61"/>
    <x v="5"/>
    <n v="75220"/>
    <x v="2"/>
    <s v="OFF-BI-10003429"/>
    <x v="1"/>
    <s v="Binders"/>
    <x v="852"/>
    <x v="3158"/>
    <n v="9"/>
    <n v="0.8"/>
    <x v="3580"/>
    <s v="low"/>
    <s v="Next time"/>
    <s v="Linda Southworth"/>
    <s v="OFF-BI-10003429"/>
    <s v="Office Supplies"/>
  </r>
  <r>
    <n v="4231"/>
    <x v="2096"/>
    <x v="957"/>
    <d v="2017-07-10T00:00:00"/>
    <s v="Standard Class"/>
    <s v="LS-16945"/>
    <s v="Linda Southworth"/>
    <s v="Corporate"/>
    <x v="0"/>
    <x v="61"/>
    <x v="5"/>
    <n v="75220"/>
    <x v="2"/>
    <s v="OFF-PA-10000232"/>
    <x v="1"/>
    <s v="Paper"/>
    <x v="1631"/>
    <x v="12"/>
    <n v="3"/>
    <n v="0.2"/>
    <x v="903"/>
    <s v="low"/>
    <s v="Next time"/>
    <s v="Linda Southworth"/>
    <s v="OFF-PA-10000232"/>
    <s v="Office Supplies"/>
  </r>
  <r>
    <n v="4232"/>
    <x v="2096"/>
    <x v="957"/>
    <d v="2017-07-10T00:00:00"/>
    <s v="Standard Class"/>
    <s v="LS-16945"/>
    <s v="Linda Southworth"/>
    <s v="Corporate"/>
    <x v="0"/>
    <x v="61"/>
    <x v="5"/>
    <n v="75220"/>
    <x v="2"/>
    <s v="OFF-PA-10002195"/>
    <x v="1"/>
    <s v="Paper"/>
    <x v="1552"/>
    <x v="276"/>
    <n v="6"/>
    <n v="0.2"/>
    <x v="3581"/>
    <s v="low"/>
    <s v="Next time"/>
    <s v="Linda Southworth"/>
    <s v="OFF-PA-10002195"/>
    <s v="Office Supplies"/>
  </r>
  <r>
    <n v="4233"/>
    <x v="2096"/>
    <x v="957"/>
    <d v="2017-07-10T00:00:00"/>
    <s v="Standard Class"/>
    <s v="LS-16945"/>
    <s v="Linda Southworth"/>
    <s v="Corporate"/>
    <x v="0"/>
    <x v="61"/>
    <x v="5"/>
    <n v="75220"/>
    <x v="2"/>
    <s v="OFF-BI-10004492"/>
    <x v="1"/>
    <s v="Binders"/>
    <x v="351"/>
    <x v="3159"/>
    <n v="1"/>
    <n v="0.8"/>
    <x v="3582"/>
    <s v="low"/>
    <s v="Next time"/>
    <s v="Linda Southworth"/>
    <s v="OFF-BI-10004492"/>
    <s v="Office Supplies"/>
  </r>
  <r>
    <n v="4234"/>
    <x v="2096"/>
    <x v="957"/>
    <d v="2017-07-10T00:00:00"/>
    <s v="Standard Class"/>
    <s v="LS-16945"/>
    <s v="Matt Abelman"/>
    <s v="Home Office"/>
    <x v="0"/>
    <x v="10"/>
    <x v="9"/>
    <n v="19143"/>
    <x v="3"/>
    <s v="OFF-PA-10004000"/>
    <x v="1"/>
    <s v="Paper"/>
    <x v="205"/>
    <x v="1366"/>
    <n v="3"/>
    <n v="0.2"/>
    <x v="1432"/>
    <s v="low"/>
    <s v="Next time"/>
    <s v="Matt Abelman"/>
    <s v="OFF-PA-10004000"/>
    <s v="Office Supplies"/>
  </r>
  <r>
    <n v="4235"/>
    <x v="2097"/>
    <x v="158"/>
    <d v="2014-09-24T00:00:00"/>
    <s v="First Class"/>
    <s v="MA-17560"/>
    <s v="Matt Abelman"/>
    <s v="Home Office"/>
    <x v="0"/>
    <x v="10"/>
    <x v="9"/>
    <n v="19143"/>
    <x v="3"/>
    <s v="OFF-LA-10004425"/>
    <x v="1"/>
    <s v="Labels"/>
    <x v="859"/>
    <x v="3160"/>
    <n v="9"/>
    <n v="0.2"/>
    <x v="3583"/>
    <s v="low"/>
    <s v="Next time"/>
    <s v="Matt Abelman"/>
    <s v="OFF-LA-10004425"/>
    <s v="Office Supplies"/>
  </r>
  <r>
    <n v="4236"/>
    <x v="2097"/>
    <x v="158"/>
    <d v="2014-09-24T00:00:00"/>
    <s v="First Class"/>
    <s v="MA-17560"/>
    <s v="Neil Französisch"/>
    <s v="Home Office"/>
    <x v="0"/>
    <x v="179"/>
    <x v="10"/>
    <n v="61107"/>
    <x v="2"/>
    <s v="OFF-BI-10000948"/>
    <x v="1"/>
    <s v="Binders"/>
    <x v="1382"/>
    <x v="3161"/>
    <n v="4"/>
    <n v="0.8"/>
    <x v="3584"/>
    <s v="low"/>
    <s v="Next time"/>
    <s v="Neil Französisch"/>
    <s v="OFF-BI-10000948"/>
    <s v="Office Supplies"/>
  </r>
  <r>
    <n v="4237"/>
    <x v="2098"/>
    <x v="310"/>
    <d v="2016-07-27T00:00:00"/>
    <s v="Standard Class"/>
    <s v="NF-18475"/>
    <s v="Michael Dominguez"/>
    <s v="Corporate"/>
    <x v="0"/>
    <x v="10"/>
    <x v="9"/>
    <n v="19134"/>
    <x v="3"/>
    <s v="OFF-AR-10001972"/>
    <x v="1"/>
    <s v="Art"/>
    <x v="1632"/>
    <x v="2541"/>
    <n v="7"/>
    <n v="0.2"/>
    <x v="3585"/>
    <s v="low"/>
    <s v="Next time"/>
    <s v="Michael Dominguez"/>
    <s v="OFF-AR-10001972"/>
    <s v="Office Supplies"/>
  </r>
  <r>
    <n v="4238"/>
    <x v="2099"/>
    <x v="635"/>
    <d v="2017-09-03T00:00:00"/>
    <s v="Second Class"/>
    <s v="MD-17860"/>
    <s v="Maria Zettner"/>
    <s v="Home Office"/>
    <x v="0"/>
    <x v="4"/>
    <x v="4"/>
    <n v="98105"/>
    <x v="1"/>
    <s v="OFF-AR-10004587"/>
    <x v="1"/>
    <s v="Art"/>
    <x v="1633"/>
    <x v="3162"/>
    <n v="1"/>
    <n v="0"/>
    <x v="3586"/>
    <s v="low"/>
    <s v="Next time"/>
    <s v="Maria Zettner"/>
    <s v="OFF-AR-10004587"/>
    <s v="Office Supplies"/>
  </r>
  <r>
    <n v="4239"/>
    <x v="2100"/>
    <x v="606"/>
    <d v="2017-03-28T00:00:00"/>
    <s v="First Class"/>
    <s v="MZ-17335"/>
    <s v="Ken Brennan"/>
    <s v="Corporate"/>
    <x v="0"/>
    <x v="354"/>
    <x v="12"/>
    <n v="49505"/>
    <x v="2"/>
    <s v="OFF-PA-10000994"/>
    <x v="1"/>
    <s v="Paper"/>
    <x v="913"/>
    <x v="1423"/>
    <n v="2"/>
    <n v="0"/>
    <x v="1500"/>
    <s v="low"/>
    <s v="Next time"/>
    <s v="Ken Brennan"/>
    <s v="OFF-PA-10000994"/>
    <s v="Office Supplies"/>
  </r>
  <r>
    <n v="4240"/>
    <x v="2101"/>
    <x v="614"/>
    <d v="2018-01-04T00:00:00"/>
    <s v="Standard Class"/>
    <s v="KB-16600"/>
    <s v="Michelle Arnett"/>
    <s v="Home Office"/>
    <x v="0"/>
    <x v="1"/>
    <x v="1"/>
    <n v="90004"/>
    <x v="1"/>
    <s v="OFF-AP-10001366"/>
    <x v="1"/>
    <s v="Appliances"/>
    <x v="360"/>
    <x v="2836"/>
    <n v="4"/>
    <n v="0"/>
    <x v="3587"/>
    <s v="low"/>
    <s v="Next time"/>
    <s v="Michelle Arnett"/>
    <s v="OFF-AP-10001366"/>
    <s v="Office Supplies"/>
  </r>
  <r>
    <n v="4241"/>
    <x v="2102"/>
    <x v="59"/>
    <d v="2014-09-26T00:00:00"/>
    <s v="Standard Class"/>
    <s v="MA-17995"/>
    <s v="Michelle Arnett"/>
    <s v="Home Office"/>
    <x v="0"/>
    <x v="1"/>
    <x v="1"/>
    <n v="90004"/>
    <x v="1"/>
    <s v="OFF-BI-10001636"/>
    <x v="1"/>
    <s v="Binders"/>
    <x v="674"/>
    <x v="3163"/>
    <n v="3"/>
    <n v="0.2"/>
    <x v="3588"/>
    <s v="low"/>
    <s v="Next time"/>
    <s v="Michelle Arnett"/>
    <s v="OFF-BI-10001636"/>
    <s v="Office Supplies"/>
  </r>
  <r>
    <n v="4242"/>
    <x v="2102"/>
    <x v="59"/>
    <d v="2014-09-26T00:00:00"/>
    <s v="Standard Class"/>
    <s v="MA-17995"/>
    <s v="Maria Etezadi"/>
    <s v="Home Office"/>
    <x v="0"/>
    <x v="24"/>
    <x v="17"/>
    <n v="22153"/>
    <x v="0"/>
    <s v="TEC-PH-10001448"/>
    <x v="2"/>
    <s v="Phones"/>
    <x v="141"/>
    <x v="145"/>
    <n v="3"/>
    <n v="0"/>
    <x v="147"/>
    <s v="low"/>
    <s v="Next time"/>
    <s v="Maria Etezadi"/>
    <s v="TEC-PH-10001448"/>
    <s v="Technology"/>
  </r>
  <r>
    <n v="4243"/>
    <x v="2103"/>
    <x v="958"/>
    <d v="2016-04-05T00:00:00"/>
    <s v="First Class"/>
    <s v="ME-17320"/>
    <s v="Maria Etezadi"/>
    <s v="Home Office"/>
    <x v="0"/>
    <x v="24"/>
    <x v="17"/>
    <n v="22153"/>
    <x v="0"/>
    <s v="OFF-PA-10001776"/>
    <x v="1"/>
    <s v="Paper"/>
    <x v="1272"/>
    <x v="3164"/>
    <n v="3"/>
    <n v="0"/>
    <x v="3589"/>
    <s v="low"/>
    <s v="Next time"/>
    <s v="Maria Etezadi"/>
    <s v="OFF-PA-10001776"/>
    <s v="Office Supplies"/>
  </r>
  <r>
    <n v="4244"/>
    <x v="2103"/>
    <x v="958"/>
    <d v="2016-04-05T00:00:00"/>
    <s v="First Class"/>
    <s v="ME-17320"/>
    <s v="Jonathan Doherty"/>
    <s v="Corporate"/>
    <x v="0"/>
    <x v="1"/>
    <x v="1"/>
    <n v="90036"/>
    <x v="1"/>
    <s v="TEC-AC-10002323"/>
    <x v="2"/>
    <s v="Accessories"/>
    <x v="177"/>
    <x v="2722"/>
    <n v="3"/>
    <n v="0"/>
    <x v="3044"/>
    <s v="low"/>
    <s v="Next time"/>
    <s v="Jonathan Doherty"/>
    <s v="TEC-AC-10002323"/>
    <s v="Technology"/>
  </r>
  <r>
    <n v="4245"/>
    <x v="2104"/>
    <x v="959"/>
    <d v="2014-03-30T00:00:00"/>
    <s v="Standard Class"/>
    <s v="JD-15895"/>
    <s v="Lindsay Shagiari"/>
    <s v="Home Office"/>
    <x v="0"/>
    <x v="248"/>
    <x v="39"/>
    <n v="21215"/>
    <x v="3"/>
    <s v="OFF-AR-10004582"/>
    <x v="1"/>
    <s v="Art"/>
    <x v="1184"/>
    <x v="3165"/>
    <n v="1"/>
    <n v="0"/>
    <x v="3590"/>
    <s v="low"/>
    <s v="Next time"/>
    <s v="Lindsay Shagiari"/>
    <s v="OFF-AR-10004582"/>
    <s v="Office Supplies"/>
  </r>
  <r>
    <n v="4246"/>
    <x v="2105"/>
    <x v="354"/>
    <d v="2017-12-04T00:00:00"/>
    <s v="Standard Class"/>
    <s v="LS-16975"/>
    <s v="Lindsay Shagiari"/>
    <s v="Home Office"/>
    <x v="0"/>
    <x v="248"/>
    <x v="39"/>
    <n v="21215"/>
    <x v="3"/>
    <s v="FUR-FU-10000576"/>
    <x v="0"/>
    <s v="Furnishings"/>
    <x v="221"/>
    <x v="603"/>
    <n v="5"/>
    <n v="0"/>
    <x v="616"/>
    <s v="low"/>
    <s v="Good Performance"/>
    <s v="Lindsay Shagiari"/>
    <s v="FUR-FU-10000576"/>
    <s v="Furniture"/>
  </r>
  <r>
    <n v="4247"/>
    <x v="2105"/>
    <x v="354"/>
    <d v="2017-12-04T00:00:00"/>
    <s v="Standard Class"/>
    <s v="LS-16975"/>
    <s v="Lindsay Shagiari"/>
    <s v="Home Office"/>
    <x v="0"/>
    <x v="248"/>
    <x v="39"/>
    <n v="21215"/>
    <x v="3"/>
    <s v="FUR-FU-10004270"/>
    <x v="0"/>
    <s v="Furnishings"/>
    <x v="998"/>
    <x v="3166"/>
    <n v="5"/>
    <n v="0"/>
    <x v="3591"/>
    <s v="low"/>
    <s v="Next time"/>
    <s v="Lindsay Shagiari"/>
    <s v="FUR-FU-10004270"/>
    <s v="Furniture"/>
  </r>
  <r>
    <n v="4248"/>
    <x v="2105"/>
    <x v="354"/>
    <d v="2017-12-04T00:00:00"/>
    <s v="Standard Class"/>
    <s v="LS-16975"/>
    <s v="Shirley Jackson"/>
    <s v="Consumer"/>
    <x v="0"/>
    <x v="54"/>
    <x v="29"/>
    <n v="6824"/>
    <x v="3"/>
    <s v="OFF-BI-10004236"/>
    <x v="1"/>
    <s v="Binders"/>
    <x v="900"/>
    <x v="3167"/>
    <n v="6"/>
    <n v="0"/>
    <x v="3592"/>
    <s v="low"/>
    <s v="Next time"/>
    <s v="Shirley Jackson"/>
    <s v="OFF-BI-10004236"/>
    <s v="Office Supplies"/>
  </r>
  <r>
    <n v="4249"/>
    <x v="2106"/>
    <x v="49"/>
    <d v="2016-12-05T00:00:00"/>
    <s v="Second Class"/>
    <s v="SJ-20500"/>
    <s v="Shirley Jackson"/>
    <s v="Consumer"/>
    <x v="0"/>
    <x v="54"/>
    <x v="29"/>
    <n v="6824"/>
    <x v="3"/>
    <s v="FUR-CH-10004997"/>
    <x v="0"/>
    <s v="Chairs"/>
    <x v="499"/>
    <x v="3168"/>
    <n v="4"/>
    <n v="0"/>
    <x v="3593"/>
    <s v="low"/>
    <s v="Next time"/>
    <s v="Shirley Jackson"/>
    <s v="FUR-CH-10004997"/>
    <s v="Furniture"/>
  </r>
  <r>
    <n v="4250"/>
    <x v="2106"/>
    <x v="49"/>
    <d v="2016-12-05T00:00:00"/>
    <s v="Second Class"/>
    <s v="SJ-20500"/>
    <s v="Bill Shonely"/>
    <s v="Corporate"/>
    <x v="0"/>
    <x v="20"/>
    <x v="15"/>
    <n v="10011"/>
    <x v="3"/>
    <s v="FUR-CH-10000988"/>
    <x v="0"/>
    <s v="Chairs"/>
    <x v="1141"/>
    <x v="3169"/>
    <n v="7"/>
    <n v="0.1"/>
    <x v="3594"/>
    <s v="low"/>
    <s v="Next time"/>
    <s v="Bill Shonely"/>
    <s v="FUR-CH-10000988"/>
    <s v="Furniture"/>
  </r>
  <r>
    <n v="4251"/>
    <x v="2107"/>
    <x v="111"/>
    <d v="2014-09-19T00:00:00"/>
    <s v="Same Day"/>
    <s v="BS-11365"/>
    <s v="Ralph Arnett"/>
    <s v="Consumer"/>
    <x v="0"/>
    <x v="121"/>
    <x v="2"/>
    <n v="33801"/>
    <x v="0"/>
    <s v="TEC-PH-10004897"/>
    <x v="2"/>
    <s v="Phones"/>
    <x v="1124"/>
    <x v="3170"/>
    <n v="7"/>
    <n v="0.2"/>
    <x v="3595"/>
    <s v="low"/>
    <s v="Next time"/>
    <s v="Ralph Arnett"/>
    <s v="TEC-PH-10004897"/>
    <s v="Technology"/>
  </r>
  <r>
    <n v="4252"/>
    <x v="2108"/>
    <x v="924"/>
    <d v="2015-10-23T00:00:00"/>
    <s v="Same Day"/>
    <s v="RA-19285"/>
    <s v="Ralph Arnett"/>
    <s v="Consumer"/>
    <x v="0"/>
    <x v="121"/>
    <x v="2"/>
    <n v="33801"/>
    <x v="0"/>
    <s v="OFF-AR-10002656"/>
    <x v="1"/>
    <s v="Art"/>
    <x v="159"/>
    <x v="1414"/>
    <n v="2"/>
    <n v="0.2"/>
    <x v="3596"/>
    <s v="low"/>
    <s v="Next time"/>
    <s v="Ralph Arnett"/>
    <s v="OFF-AR-10002656"/>
    <s v="Office Supplies"/>
  </r>
  <r>
    <n v="4253"/>
    <x v="2108"/>
    <x v="924"/>
    <d v="2015-10-23T00:00:00"/>
    <s v="Same Day"/>
    <s v="RA-19285"/>
    <s v="Ralph Arnett"/>
    <s v="Consumer"/>
    <x v="0"/>
    <x v="121"/>
    <x v="2"/>
    <n v="33801"/>
    <x v="0"/>
    <s v="TEC-PH-10004924"/>
    <x v="2"/>
    <s v="Phones"/>
    <x v="1165"/>
    <x v="3171"/>
    <n v="2"/>
    <n v="0.2"/>
    <x v="3597"/>
    <s v="low"/>
    <s v="Next time"/>
    <s v="Ralph Arnett"/>
    <s v="TEC-PH-10004924"/>
    <s v="Technology"/>
  </r>
  <r>
    <n v="4254"/>
    <x v="2108"/>
    <x v="924"/>
    <d v="2015-10-23T00:00:00"/>
    <s v="Same Day"/>
    <s v="RA-19285"/>
    <s v="Troy Staebel"/>
    <s v="Consumer"/>
    <x v="0"/>
    <x v="210"/>
    <x v="10"/>
    <n v="61032"/>
    <x v="2"/>
    <s v="OFF-PA-10003127"/>
    <x v="1"/>
    <s v="Paper"/>
    <x v="33"/>
    <x v="922"/>
    <n v="3"/>
    <n v="0.2"/>
    <x v="961"/>
    <s v="low"/>
    <s v="Next time"/>
    <s v="Troy Staebel"/>
    <s v="OFF-PA-10003127"/>
    <s v="Office Supplies"/>
  </r>
  <r>
    <n v="4255"/>
    <x v="2109"/>
    <x v="119"/>
    <d v="2017-10-16T00:00:00"/>
    <s v="First Class"/>
    <s v="TS-21610"/>
    <s v="Troy Staebel"/>
    <s v="Consumer"/>
    <x v="0"/>
    <x v="210"/>
    <x v="10"/>
    <n v="61032"/>
    <x v="2"/>
    <s v="OFF-BI-10000778"/>
    <x v="1"/>
    <s v="Binders"/>
    <x v="261"/>
    <x v="3172"/>
    <n v="4"/>
    <n v="0.8"/>
    <x v="3598"/>
    <s v="low"/>
    <s v="Next time"/>
    <s v="Troy Staebel"/>
    <s v="OFF-BI-10000778"/>
    <s v="Office Supplies"/>
  </r>
  <r>
    <n v="4256"/>
    <x v="2109"/>
    <x v="119"/>
    <d v="2017-10-16T00:00:00"/>
    <s v="First Class"/>
    <s v="TS-21610"/>
    <s v="Troy Staebel"/>
    <s v="Consumer"/>
    <x v="0"/>
    <x v="210"/>
    <x v="10"/>
    <n v="61032"/>
    <x v="2"/>
    <s v="FUR-FU-10001424"/>
    <x v="0"/>
    <s v="Furnishings"/>
    <x v="698"/>
    <x v="3173"/>
    <n v="3"/>
    <n v="0.6"/>
    <x v="3599"/>
    <s v="low"/>
    <s v="Next time"/>
    <s v="Troy Staebel"/>
    <s v="FUR-FU-10001424"/>
    <s v="Furniture"/>
  </r>
  <r>
    <n v="4257"/>
    <x v="2109"/>
    <x v="119"/>
    <d v="2017-10-16T00:00:00"/>
    <s v="First Class"/>
    <s v="TS-21610"/>
    <s v="Ken Black"/>
    <s v="Corporate"/>
    <x v="0"/>
    <x v="261"/>
    <x v="21"/>
    <n v="97504"/>
    <x v="1"/>
    <s v="OFF-BI-10000962"/>
    <x v="1"/>
    <s v="Binders"/>
    <x v="1513"/>
    <x v="3116"/>
    <n v="2"/>
    <n v="0.7"/>
    <x v="3600"/>
    <s v="low"/>
    <s v="Next time"/>
    <s v="Ken Black"/>
    <s v="OFF-BI-10000962"/>
    <s v="Office Supplies"/>
  </r>
  <r>
    <n v="4258"/>
    <x v="2110"/>
    <x v="406"/>
    <d v="2015-09-09T00:00:00"/>
    <s v="Standard Class"/>
    <s v="KB-16585"/>
    <s v="Muhammed MacIntyre"/>
    <s v="Corporate"/>
    <x v="0"/>
    <x v="4"/>
    <x v="4"/>
    <n v="98103"/>
    <x v="1"/>
    <s v="FUR-CH-10002880"/>
    <x v="0"/>
    <s v="Chairs"/>
    <x v="809"/>
    <x v="3174"/>
    <n v="2"/>
    <n v="0.2"/>
    <x v="3601"/>
    <s v="low"/>
    <s v="Next time"/>
    <s v="Muhammed Macintyre"/>
    <s v="FUR-CH-10002880"/>
    <s v="Furniture"/>
  </r>
  <r>
    <n v="4259"/>
    <x v="2111"/>
    <x v="560"/>
    <d v="2016-03-16T00:00:00"/>
    <s v="First Class"/>
    <s v="MM-18280"/>
    <s v="Lori Olson"/>
    <s v="Corporate"/>
    <x v="0"/>
    <x v="20"/>
    <x v="15"/>
    <n v="10035"/>
    <x v="3"/>
    <s v="OFF-EN-10004386"/>
    <x v="1"/>
    <s v="Envelopes"/>
    <x v="245"/>
    <x v="3175"/>
    <n v="2"/>
    <n v="0"/>
    <x v="3602"/>
    <s v="low"/>
    <s v="Next time"/>
    <s v="Lori Olson"/>
    <s v="OFF-EN-10004386"/>
    <s v="Office Supplies"/>
  </r>
  <r>
    <n v="4260"/>
    <x v="2112"/>
    <x v="960"/>
    <d v="2017-11-02T00:00:00"/>
    <s v="Second Class"/>
    <s v="LO-17170"/>
    <s v="Ricardo Sperren"/>
    <s v="Corporate"/>
    <x v="0"/>
    <x v="54"/>
    <x v="29"/>
    <n v="6824"/>
    <x v="3"/>
    <s v="OFF-LA-10001045"/>
    <x v="1"/>
    <s v="Labels"/>
    <x v="708"/>
    <x v="1192"/>
    <n v="5"/>
    <n v="0"/>
    <x v="1240"/>
    <s v="low"/>
    <s v="Next time"/>
    <s v="Ricardo Sperren"/>
    <s v="OFF-LA-10001045"/>
    <s v="Office Supplies"/>
  </r>
  <r>
    <n v="4261"/>
    <x v="2113"/>
    <x v="453"/>
    <d v="2017-10-19T00:00:00"/>
    <s v="Second Class"/>
    <s v="RS-19420"/>
    <s v="Cindy Chapman"/>
    <s v="Consumer"/>
    <x v="0"/>
    <x v="278"/>
    <x v="11"/>
    <n v="56560"/>
    <x v="2"/>
    <s v="TEC-AC-10002006"/>
    <x v="2"/>
    <s v="Accessories"/>
    <x v="1087"/>
    <x v="1458"/>
    <n v="4"/>
    <n v="0"/>
    <x v="1540"/>
    <s v="low"/>
    <s v="Next time"/>
    <s v="Cindy Chapman"/>
    <s v="TEC-AC-10002006"/>
    <s v="Technology"/>
  </r>
  <r>
    <n v="4262"/>
    <x v="2114"/>
    <x v="783"/>
    <d v="2017-08-11T00:00:00"/>
    <s v="Standard Class"/>
    <s v="CC-12475"/>
    <s v="Kean Thornton"/>
    <s v="Consumer"/>
    <x v="0"/>
    <x v="38"/>
    <x v="32"/>
    <n v="31907"/>
    <x v="0"/>
    <s v="OFF-AP-10001242"/>
    <x v="1"/>
    <s v="Appliances"/>
    <x v="1417"/>
    <x v="3176"/>
    <n v="1"/>
    <n v="0"/>
    <x v="3603"/>
    <s v="low"/>
    <s v="Next time"/>
    <s v="Kean Thornton"/>
    <s v="OFF-AP-10001242"/>
    <s v="Office Supplies"/>
  </r>
  <r>
    <n v="4263"/>
    <x v="2115"/>
    <x v="296"/>
    <d v="2017-09-25T00:00:00"/>
    <s v="Standard Class"/>
    <s v="KT-16480"/>
    <s v="Darrin Martin"/>
    <s v="Consumer"/>
    <x v="0"/>
    <x v="10"/>
    <x v="9"/>
    <n v="19143"/>
    <x v="3"/>
    <s v="OFF-BI-10000216"/>
    <x v="1"/>
    <s v="Binders"/>
    <x v="1634"/>
    <x v="3177"/>
    <n v="3"/>
    <n v="0.7"/>
    <x v="3604"/>
    <s v="low"/>
    <s v="Next time"/>
    <s v="Darrin Martin"/>
    <s v="OFF-BI-10000216"/>
    <s v="Office Supplies"/>
  </r>
  <r>
    <n v="4264"/>
    <x v="2116"/>
    <x v="132"/>
    <d v="2017-11-08T00:00:00"/>
    <s v="Standard Class"/>
    <s v="DM-13015"/>
    <s v="Emily Phan"/>
    <s v="Consumer"/>
    <x v="0"/>
    <x v="12"/>
    <x v="5"/>
    <n v="77036"/>
    <x v="2"/>
    <s v="FUR-TA-10002774"/>
    <x v="0"/>
    <s v="Tables"/>
    <x v="584"/>
    <x v="3178"/>
    <n v="8"/>
    <n v="0.3"/>
    <x v="3605"/>
    <s v="low"/>
    <s v="Next time"/>
    <s v="Emily Phan"/>
    <s v="FUR-TA-10002774"/>
    <s v="Furniture"/>
  </r>
  <r>
    <n v="4265"/>
    <x v="2117"/>
    <x v="732"/>
    <d v="2016-11-09T00:00:00"/>
    <s v="Standard Class"/>
    <s v="EP-13915"/>
    <s v="Emily Phan"/>
    <s v="Consumer"/>
    <x v="0"/>
    <x v="12"/>
    <x v="5"/>
    <n v="77036"/>
    <x v="2"/>
    <s v="OFF-BI-10004364"/>
    <x v="1"/>
    <s v="Binders"/>
    <x v="305"/>
    <x v="2940"/>
    <n v="3"/>
    <n v="0.8"/>
    <x v="3300"/>
    <s v="low"/>
    <s v="Next time"/>
    <s v="Emily Phan"/>
    <s v="OFF-BI-10004364"/>
    <s v="Office Supplies"/>
  </r>
  <r>
    <n v="4266"/>
    <x v="2117"/>
    <x v="732"/>
    <d v="2016-11-09T00:00:00"/>
    <s v="Standard Class"/>
    <s v="EP-13915"/>
    <s v="Emily Phan"/>
    <s v="Consumer"/>
    <x v="0"/>
    <x v="12"/>
    <x v="5"/>
    <n v="77036"/>
    <x v="2"/>
    <s v="FUR-BO-10000780"/>
    <x v="0"/>
    <s v="Bookcases"/>
    <x v="1318"/>
    <x v="1984"/>
    <n v="7"/>
    <n v="0.32"/>
    <x v="2141"/>
    <s v="low"/>
    <s v="Next time"/>
    <s v="Emily Phan"/>
    <s v="FUR-BO-10000780"/>
    <s v="Furniture"/>
  </r>
  <r>
    <n v="4267"/>
    <x v="2117"/>
    <x v="732"/>
    <d v="2016-11-09T00:00:00"/>
    <s v="Standard Class"/>
    <s v="EP-13915"/>
    <s v="Emily Phan"/>
    <s v="Consumer"/>
    <x v="0"/>
    <x v="12"/>
    <x v="5"/>
    <n v="77036"/>
    <x v="2"/>
    <s v="OFF-BI-10001989"/>
    <x v="1"/>
    <s v="Binders"/>
    <x v="542"/>
    <x v="3179"/>
    <n v="3"/>
    <n v="0.8"/>
    <x v="3606"/>
    <s v="low"/>
    <s v="Next time"/>
    <s v="Emily Phan"/>
    <s v="OFF-BI-10001989"/>
    <s v="Office Supplies"/>
  </r>
  <r>
    <n v="4268"/>
    <x v="2117"/>
    <x v="732"/>
    <d v="2016-11-09T00:00:00"/>
    <s v="Standard Class"/>
    <s v="EP-13915"/>
    <s v="Emily Phan"/>
    <s v="Consumer"/>
    <x v="0"/>
    <x v="12"/>
    <x v="5"/>
    <n v="77036"/>
    <x v="2"/>
    <s v="TEC-AC-10004001"/>
    <x v="2"/>
    <s v="Accessories"/>
    <x v="1469"/>
    <x v="1363"/>
    <n v="5"/>
    <n v="0.2"/>
    <x v="3607"/>
    <s v="low"/>
    <s v="Next time"/>
    <s v="Emily Phan"/>
    <s v="TEC-AC-10004001"/>
    <s v="Technology"/>
  </r>
  <r>
    <n v="4269"/>
    <x v="2117"/>
    <x v="732"/>
    <d v="2016-11-09T00:00:00"/>
    <s v="Standard Class"/>
    <s v="EP-13915"/>
    <s v="Anne McFarland"/>
    <s v="Consumer"/>
    <x v="0"/>
    <x v="4"/>
    <x v="4"/>
    <n v="98115"/>
    <x v="1"/>
    <s v="FUR-TA-10000688"/>
    <x v="0"/>
    <s v="Tables"/>
    <x v="561"/>
    <x v="3180"/>
    <n v="4"/>
    <n v="0"/>
    <x v="3608"/>
    <s v="low"/>
    <s v="Next time"/>
    <s v="Anne Mcfarland"/>
    <s v="FUR-TA-10000688"/>
    <s v="Furniture"/>
  </r>
  <r>
    <n v="4270"/>
    <x v="2118"/>
    <x v="643"/>
    <d v="2017-06-29T00:00:00"/>
    <s v="Second Class"/>
    <s v="AM-10705"/>
    <s v="Stefanie Holloman"/>
    <s v="Corporate"/>
    <x v="0"/>
    <x v="25"/>
    <x v="18"/>
    <n v="38301"/>
    <x v="0"/>
    <s v="FUR-FU-10003930"/>
    <x v="0"/>
    <s v="Furnishings"/>
    <x v="1630"/>
    <x v="3181"/>
    <n v="11"/>
    <n v="0.2"/>
    <x v="3609"/>
    <s v="low"/>
    <s v="Next time"/>
    <s v="Stefanie Holloman"/>
    <s v="FUR-FU-10003930"/>
    <s v="Furniture"/>
  </r>
  <r>
    <n v="4271"/>
    <x v="2119"/>
    <x v="650"/>
    <d v="2015-11-30T00:00:00"/>
    <s v="Standard Class"/>
    <s v="SH-20635"/>
    <s v="Laura Armstrong"/>
    <s v="Corporate"/>
    <x v="0"/>
    <x v="248"/>
    <x v="39"/>
    <n v="21215"/>
    <x v="3"/>
    <s v="FUR-FU-10000965"/>
    <x v="0"/>
    <s v="Furnishings"/>
    <x v="689"/>
    <x v="3182"/>
    <n v="4"/>
    <n v="0"/>
    <x v="3610"/>
    <s v="low"/>
    <s v="Next time"/>
    <s v="Laura Armstrong"/>
    <s v="FUR-FU-10000965"/>
    <s v="Furniture"/>
  </r>
  <r>
    <n v="4272"/>
    <x v="2120"/>
    <x v="390"/>
    <d v="2016-11-27T00:00:00"/>
    <s v="Second Class"/>
    <s v="LA-16780"/>
    <s v="Sarah Foster"/>
    <s v="Consumer"/>
    <x v="0"/>
    <x v="208"/>
    <x v="7"/>
    <n v="84107"/>
    <x v="1"/>
    <s v="TEC-PH-10004071"/>
    <x v="2"/>
    <s v="Phones"/>
    <x v="1546"/>
    <x v="329"/>
    <n v="9"/>
    <n v="0.2"/>
    <x v="3611"/>
    <s v="low"/>
    <s v="Next time"/>
    <s v="Sarah Foster"/>
    <s v="TEC-PH-10004071"/>
    <s v="Technology"/>
  </r>
  <r>
    <n v="4273"/>
    <x v="2121"/>
    <x v="246"/>
    <d v="2017-07-21T00:00:00"/>
    <s v="Same Day"/>
    <s v="SF-20200"/>
    <s v="Sarah Foster"/>
    <s v="Consumer"/>
    <x v="0"/>
    <x v="208"/>
    <x v="7"/>
    <n v="84107"/>
    <x v="1"/>
    <s v="OFF-AR-10001044"/>
    <x v="1"/>
    <s v="Art"/>
    <x v="1051"/>
    <x v="2416"/>
    <n v="1"/>
    <n v="0"/>
    <x v="2658"/>
    <s v="low"/>
    <s v="Next time"/>
    <s v="Sarah Foster"/>
    <s v="OFF-AR-10001044"/>
    <s v="Office Supplies"/>
  </r>
  <r>
    <n v="4274"/>
    <x v="2121"/>
    <x v="246"/>
    <d v="2017-07-21T00:00:00"/>
    <s v="Same Day"/>
    <s v="SF-20200"/>
    <s v="Andrew Gjertsen"/>
    <s v="Corporate"/>
    <x v="0"/>
    <x v="4"/>
    <x v="4"/>
    <n v="98105"/>
    <x v="1"/>
    <s v="OFF-BI-10004140"/>
    <x v="1"/>
    <s v="Binders"/>
    <x v="307"/>
    <x v="3183"/>
    <n v="1"/>
    <n v="0.2"/>
    <x v="3612"/>
    <s v="low"/>
    <s v="Next time"/>
    <s v="Andrew Gjertsen"/>
    <s v="OFF-BI-10004140"/>
    <s v="Office Supplies"/>
  </r>
  <r>
    <n v="4275"/>
    <x v="2122"/>
    <x v="924"/>
    <d v="2015-10-28T00:00:00"/>
    <s v="Standard Class"/>
    <s v="AG-10495"/>
    <s v="Kean Nguyen"/>
    <s v="Corporate"/>
    <x v="0"/>
    <x v="61"/>
    <x v="5"/>
    <n v="75220"/>
    <x v="2"/>
    <s v="OFF-AP-10002684"/>
    <x v="1"/>
    <s v="Appliances"/>
    <x v="167"/>
    <x v="3184"/>
    <n v="2"/>
    <n v="0.8"/>
    <x v="3613"/>
    <s v="low"/>
    <s v="Next time"/>
    <s v="Kean Nguyen"/>
    <s v="OFF-AP-10002684"/>
    <s v="Office Supplies"/>
  </r>
  <r>
    <n v="4276"/>
    <x v="2123"/>
    <x v="584"/>
    <d v="2015-07-13T00:00:00"/>
    <s v="Standard Class"/>
    <s v="KN-16450"/>
    <s v="Nicole Fjeld"/>
    <s v="Home Office"/>
    <x v="0"/>
    <x v="4"/>
    <x v="4"/>
    <n v="98105"/>
    <x v="1"/>
    <s v="OFF-ST-10000046"/>
    <x v="1"/>
    <s v="Storage"/>
    <x v="764"/>
    <x v="2105"/>
    <n v="2"/>
    <n v="0"/>
    <x v="2278"/>
    <s v="low"/>
    <s v="Next time"/>
    <s v="Nicole Fjeld"/>
    <s v="OFF-ST-10000046"/>
    <s v="Office Supplies"/>
  </r>
  <r>
    <n v="4277"/>
    <x v="2124"/>
    <x v="238"/>
    <d v="2017-08-22T00:00:00"/>
    <s v="Standard Class"/>
    <s v="NF-18595"/>
    <s v="Bill Shonely"/>
    <s v="Corporate"/>
    <x v="0"/>
    <x v="80"/>
    <x v="30"/>
    <n v="8701"/>
    <x v="3"/>
    <s v="TEC-MA-10001047"/>
    <x v="2"/>
    <s v="Machines"/>
    <x v="1635"/>
    <x v="3185"/>
    <n v="7"/>
    <n v="0"/>
    <x v="3614"/>
    <s v="high"/>
    <s v="Good Performance"/>
    <s v="Bill Shonely"/>
    <s v="TEC-MA-10001047"/>
    <s v="Technology"/>
  </r>
  <r>
    <n v="4278"/>
    <x v="2125"/>
    <x v="947"/>
    <d v="2016-04-20T00:00:00"/>
    <s v="Standard Class"/>
    <s v="BS-11365"/>
    <s v="Bill Shonely"/>
    <s v="Corporate"/>
    <x v="0"/>
    <x v="80"/>
    <x v="30"/>
    <n v="8701"/>
    <x v="3"/>
    <s v="FUR-FU-10000550"/>
    <x v="0"/>
    <s v="Furnishings"/>
    <x v="1454"/>
    <x v="739"/>
    <n v="2"/>
    <n v="0"/>
    <x v="3615"/>
    <s v="low"/>
    <s v="Next time"/>
    <s v="Bill Shonely"/>
    <s v="FUR-FU-10000550"/>
    <s v="Furniture"/>
  </r>
  <r>
    <n v="4279"/>
    <x v="2125"/>
    <x v="947"/>
    <d v="2016-04-20T00:00:00"/>
    <s v="Standard Class"/>
    <s v="BS-11365"/>
    <s v="Bill Shonely"/>
    <s v="Corporate"/>
    <x v="0"/>
    <x v="80"/>
    <x v="30"/>
    <n v="8701"/>
    <x v="3"/>
    <s v="OFF-BI-10002432"/>
    <x v="1"/>
    <s v="Binders"/>
    <x v="875"/>
    <x v="3186"/>
    <n v="5"/>
    <n v="0"/>
    <x v="3616"/>
    <s v="low"/>
    <s v="Next time"/>
    <s v="Bill Shonely"/>
    <s v="OFF-BI-10002432"/>
    <s v="Office Supplies"/>
  </r>
  <r>
    <n v="4280"/>
    <x v="2125"/>
    <x v="947"/>
    <d v="2016-04-20T00:00:00"/>
    <s v="Standard Class"/>
    <s v="BS-11365"/>
    <s v="Robert Marley"/>
    <s v="Home Office"/>
    <x v="0"/>
    <x v="20"/>
    <x v="15"/>
    <n v="10011"/>
    <x v="3"/>
    <s v="OFF-PA-10004470"/>
    <x v="1"/>
    <s v="Paper"/>
    <x v="253"/>
    <x v="710"/>
    <n v="2"/>
    <n v="0"/>
    <x v="829"/>
    <s v="low"/>
    <s v="Next time"/>
    <s v="Robert Marley"/>
    <s v="OFF-PA-10004470"/>
    <s v="Office Supplies"/>
  </r>
  <r>
    <n v="4281"/>
    <x v="2126"/>
    <x v="687"/>
    <d v="2014-11-18T00:00:00"/>
    <s v="Standard Class"/>
    <s v="RM-19675"/>
    <s v="Robert Marley"/>
    <s v="Home Office"/>
    <x v="0"/>
    <x v="20"/>
    <x v="15"/>
    <n v="10011"/>
    <x v="3"/>
    <s v="FUR-CH-10001797"/>
    <x v="0"/>
    <s v="Chairs"/>
    <x v="1450"/>
    <x v="3187"/>
    <n v="2"/>
    <n v="0.1"/>
    <x v="3617"/>
    <s v="low"/>
    <s v="Next time"/>
    <s v="Robert Marley"/>
    <s v="FUR-CH-10001797"/>
    <s v="Furniture"/>
  </r>
  <r>
    <n v="4282"/>
    <x v="2126"/>
    <x v="687"/>
    <d v="2014-11-18T00:00:00"/>
    <s v="Standard Class"/>
    <s v="RM-19675"/>
    <s v="Adrian Barton"/>
    <s v="Consumer"/>
    <x v="0"/>
    <x v="245"/>
    <x v="14"/>
    <n v="46203"/>
    <x v="2"/>
    <s v="OFF-LA-10003720"/>
    <x v="1"/>
    <s v="Labels"/>
    <x v="1636"/>
    <x v="1163"/>
    <n v="1"/>
    <n v="0"/>
    <x v="1210"/>
    <s v="low"/>
    <s v="Next time"/>
    <s v="Adrian Barton"/>
    <s v="OFF-LA-10003720"/>
    <s v="Office Supplies"/>
  </r>
  <r>
    <n v="4283"/>
    <x v="2127"/>
    <x v="414"/>
    <d v="2014-12-23T00:00:00"/>
    <s v="First Class"/>
    <s v="AB-10105"/>
    <s v="Adrian Barton"/>
    <s v="Consumer"/>
    <x v="0"/>
    <x v="245"/>
    <x v="14"/>
    <n v="46203"/>
    <x v="2"/>
    <s v="OFF-BI-10004600"/>
    <x v="1"/>
    <s v="Binders"/>
    <x v="1486"/>
    <x v="3188"/>
    <n v="3"/>
    <n v="0"/>
    <x v="3618"/>
    <s v="low"/>
    <s v="Good Performance"/>
    <s v="Adrian Barton"/>
    <s v="OFF-BI-10004600"/>
    <s v="Office Supplies"/>
  </r>
  <r>
    <n v="4284"/>
    <x v="2127"/>
    <x v="414"/>
    <d v="2014-12-23T00:00:00"/>
    <s v="First Class"/>
    <s v="AB-10105"/>
    <s v="Carol Adams"/>
    <s v="Corporate"/>
    <x v="0"/>
    <x v="396"/>
    <x v="5"/>
    <n v="77642"/>
    <x v="2"/>
    <s v="FUR-BO-10003965"/>
    <x v="0"/>
    <s v="Bookcases"/>
    <x v="1092"/>
    <x v="3189"/>
    <n v="2"/>
    <n v="0.32"/>
    <x v="3619"/>
    <s v="low"/>
    <s v="Next time"/>
    <s v="Carol Adams"/>
    <s v="FUR-BO-10003965"/>
    <s v="Furniture"/>
  </r>
  <r>
    <n v="4285"/>
    <x v="2128"/>
    <x v="82"/>
    <d v="2015-11-26T00:00:00"/>
    <s v="Second Class"/>
    <s v="CA-11965"/>
    <s v="Carol Adams"/>
    <s v="Corporate"/>
    <x v="0"/>
    <x v="396"/>
    <x v="5"/>
    <n v="77642"/>
    <x v="2"/>
    <s v="OFF-LA-10000240"/>
    <x v="1"/>
    <s v="Labels"/>
    <x v="2"/>
    <x v="3190"/>
    <n v="2"/>
    <n v="0.2"/>
    <x v="3620"/>
    <s v="low"/>
    <s v="Next time"/>
    <s v="Carol Adams"/>
    <s v="OFF-LA-10000240"/>
    <s v="Office Supplies"/>
  </r>
  <r>
    <n v="4286"/>
    <x v="2128"/>
    <x v="82"/>
    <d v="2015-11-26T00:00:00"/>
    <s v="Second Class"/>
    <s v="CA-11965"/>
    <s v="Carol Adams"/>
    <s v="Corporate"/>
    <x v="0"/>
    <x v="396"/>
    <x v="5"/>
    <n v="77642"/>
    <x v="2"/>
    <s v="TEC-CO-10001571"/>
    <x v="2"/>
    <s v="Copiers"/>
    <x v="1563"/>
    <x v="2838"/>
    <n v="1"/>
    <n v="0.2"/>
    <x v="3176"/>
    <s v="low"/>
    <s v="Next time"/>
    <s v="Carol Adams"/>
    <s v="TEC-CO-10001571"/>
    <s v="Technology"/>
  </r>
  <r>
    <n v="4287"/>
    <x v="2128"/>
    <x v="82"/>
    <d v="2015-11-26T00:00:00"/>
    <s v="Second Class"/>
    <s v="CA-11965"/>
    <s v="Erica Hernandez"/>
    <s v="Home Office"/>
    <x v="0"/>
    <x v="316"/>
    <x v="18"/>
    <n v="37211"/>
    <x v="0"/>
    <s v="OFF-ST-10000736"/>
    <x v="1"/>
    <s v="Storage"/>
    <x v="460"/>
    <x v="1445"/>
    <n v="1"/>
    <n v="0.2"/>
    <x v="2515"/>
    <s v="low"/>
    <s v="Next time"/>
    <s v="Erica Hernandez"/>
    <s v="OFF-ST-10000736"/>
    <s v="Office Supplies"/>
  </r>
  <r>
    <n v="4288"/>
    <x v="2129"/>
    <x v="116"/>
    <d v="2018-01-03T00:00:00"/>
    <s v="Standard Class"/>
    <s v="EH-14005"/>
    <s v="Odella Nelson"/>
    <s v="Corporate"/>
    <x v="0"/>
    <x v="12"/>
    <x v="5"/>
    <n v="77095"/>
    <x v="2"/>
    <s v="OFF-BI-10002082"/>
    <x v="1"/>
    <s v="Binders"/>
    <x v="1182"/>
    <x v="1781"/>
    <n v="5"/>
    <n v="0.8"/>
    <x v="3621"/>
    <s v="low"/>
    <s v="Next time"/>
    <s v="Odella Nelson"/>
    <s v="OFF-BI-10002082"/>
    <s v="Office Supplies"/>
  </r>
  <r>
    <n v="4289"/>
    <x v="2130"/>
    <x v="961"/>
    <d v="2015-05-21T00:00:00"/>
    <s v="Standard Class"/>
    <s v="ON-18715"/>
    <s v="Odella Nelson"/>
    <s v="Corporate"/>
    <x v="0"/>
    <x v="12"/>
    <x v="5"/>
    <n v="77095"/>
    <x v="2"/>
    <s v="OFF-PA-10002250"/>
    <x v="1"/>
    <s v="Paper"/>
    <x v="706"/>
    <x v="3191"/>
    <n v="3"/>
    <n v="0.2"/>
    <x v="3622"/>
    <s v="low"/>
    <s v="Next time"/>
    <s v="Odella Nelson"/>
    <s v="OFF-PA-10002250"/>
    <s v="Office Supplies"/>
  </r>
  <r>
    <n v="4290"/>
    <x v="2130"/>
    <x v="961"/>
    <d v="2015-05-21T00:00:00"/>
    <s v="Standard Class"/>
    <s v="ON-18715"/>
    <s v="Alyssa Tate"/>
    <s v="Home Office"/>
    <x v="0"/>
    <x v="1"/>
    <x v="1"/>
    <n v="90004"/>
    <x v="1"/>
    <s v="OFF-AR-10000122"/>
    <x v="1"/>
    <s v="Art"/>
    <x v="311"/>
    <x v="946"/>
    <n v="2"/>
    <n v="0"/>
    <x v="3206"/>
    <s v="low"/>
    <s v="Next time"/>
    <s v="Alyssa Tate"/>
    <s v="OFF-AR-10000122"/>
    <s v="Office Supplies"/>
  </r>
  <r>
    <n v="4291"/>
    <x v="2131"/>
    <x v="34"/>
    <d v="2017-12-13T00:00:00"/>
    <s v="Second Class"/>
    <s v="AT-10435"/>
    <s v="Alyssa Tate"/>
    <s v="Home Office"/>
    <x v="0"/>
    <x v="1"/>
    <x v="1"/>
    <n v="90004"/>
    <x v="1"/>
    <s v="FUR-TA-10003748"/>
    <x v="0"/>
    <s v="Tables"/>
    <x v="210"/>
    <x v="3192"/>
    <n v="9"/>
    <n v="0.2"/>
    <x v="3623"/>
    <s v="low"/>
    <s v="Next time"/>
    <s v="Alyssa Tate"/>
    <s v="FUR-TA-10003748"/>
    <s v="Furniture"/>
  </r>
  <r>
    <n v="4292"/>
    <x v="2131"/>
    <x v="34"/>
    <d v="2017-12-13T00:00:00"/>
    <s v="Second Class"/>
    <s v="AT-10435"/>
    <s v="Alyssa Tate"/>
    <s v="Home Office"/>
    <x v="0"/>
    <x v="1"/>
    <x v="1"/>
    <n v="90004"/>
    <x v="1"/>
    <s v="OFF-AP-10001394"/>
    <x v="1"/>
    <s v="Appliances"/>
    <x v="1129"/>
    <x v="3193"/>
    <n v="1"/>
    <n v="0"/>
    <x v="3624"/>
    <s v="low"/>
    <s v="Next time"/>
    <s v="Alyssa Tate"/>
    <s v="OFF-AP-10001394"/>
    <s v="Office Supplies"/>
  </r>
  <r>
    <n v="4293"/>
    <x v="2131"/>
    <x v="34"/>
    <d v="2017-12-13T00:00:00"/>
    <s v="Second Class"/>
    <s v="AT-10435"/>
    <s v="Emily Burns"/>
    <s v="Consumer"/>
    <x v="0"/>
    <x v="10"/>
    <x v="9"/>
    <n v="19140"/>
    <x v="3"/>
    <s v="TEC-PH-10004896"/>
    <x v="2"/>
    <s v="Phones"/>
    <x v="174"/>
    <x v="3194"/>
    <n v="3"/>
    <n v="0.4"/>
    <x v="3625"/>
    <s v="low"/>
    <s v="Next time"/>
    <s v="Emily Burns"/>
    <s v="TEC-PH-10004896"/>
    <s v="Technology"/>
  </r>
  <r>
    <n v="4294"/>
    <x v="2132"/>
    <x v="434"/>
    <d v="2017-03-16T00:00:00"/>
    <s v="Standard Class"/>
    <s v="EB-13870"/>
    <s v="David Wiener"/>
    <s v="Corporate"/>
    <x v="0"/>
    <x v="252"/>
    <x v="21"/>
    <n v="97756"/>
    <x v="1"/>
    <s v="FUR-TA-10002607"/>
    <x v="0"/>
    <s v="Tables"/>
    <x v="224"/>
    <x v="237"/>
    <n v="5"/>
    <n v="0.5"/>
    <x v="239"/>
    <s v="low"/>
    <s v="Next time"/>
    <s v="David Wiener"/>
    <s v="FUR-TA-10002607"/>
    <s v="Furniture"/>
  </r>
  <r>
    <n v="4295"/>
    <x v="2133"/>
    <x v="760"/>
    <d v="2017-10-27T00:00:00"/>
    <s v="Standard Class"/>
    <s v="DW-13195"/>
    <s v="Maria Bertelson"/>
    <s v="Consumer"/>
    <x v="0"/>
    <x v="397"/>
    <x v="1"/>
    <n v="95610"/>
    <x v="1"/>
    <s v="FUR-FU-10001215"/>
    <x v="0"/>
    <s v="Furnishings"/>
    <x v="1609"/>
    <x v="3195"/>
    <n v="3"/>
    <n v="0"/>
    <x v="3626"/>
    <s v="low"/>
    <s v="Next time"/>
    <s v="Maria Bertelson"/>
    <s v="FUR-FU-10001215"/>
    <s v="Furniture"/>
  </r>
  <r>
    <n v="4296"/>
    <x v="2134"/>
    <x v="445"/>
    <d v="2017-07-10T00:00:00"/>
    <s v="Standard Class"/>
    <s v="MB-17305"/>
    <s v="Tiffany House"/>
    <s v="Corporate"/>
    <x v="0"/>
    <x v="1"/>
    <x v="1"/>
    <n v="90032"/>
    <x v="1"/>
    <s v="OFF-ST-10000419"/>
    <x v="1"/>
    <s v="Storage"/>
    <x v="1024"/>
    <x v="3196"/>
    <n v="4"/>
    <n v="0"/>
    <x v="3627"/>
    <s v="low"/>
    <s v="Next time"/>
    <s v="Tiffany House"/>
    <s v="OFF-ST-10000419"/>
    <s v="Office Supplies"/>
  </r>
  <r>
    <n v="4297"/>
    <x v="2135"/>
    <x v="507"/>
    <d v="2017-09-10T00:00:00"/>
    <s v="Standard Class"/>
    <s v="TH-21235"/>
    <s v="Patrick O'Brill"/>
    <s v="Consumer"/>
    <x v="0"/>
    <x v="315"/>
    <x v="2"/>
    <n v="32303"/>
    <x v="0"/>
    <s v="TEC-PH-10001459"/>
    <x v="2"/>
    <s v="Phones"/>
    <x v="1447"/>
    <x v="3197"/>
    <n v="13"/>
    <n v="0.2"/>
    <x v="3628"/>
    <s v="high"/>
    <s v="Good Performance"/>
    <s v="Patrick O'Brill"/>
    <s v="TEC-PH-10001459"/>
    <s v="Technology"/>
  </r>
  <r>
    <n v="4298"/>
    <x v="2136"/>
    <x v="962"/>
    <d v="2017-08-26T00:00:00"/>
    <s v="Second Class"/>
    <s v="PO-18850"/>
    <s v="Patrick O'Brill"/>
    <s v="Consumer"/>
    <x v="0"/>
    <x v="315"/>
    <x v="2"/>
    <n v="32303"/>
    <x v="0"/>
    <s v="OFF-PA-10000241"/>
    <x v="1"/>
    <s v="Paper"/>
    <x v="1160"/>
    <x v="1967"/>
    <n v="2"/>
    <n v="0.2"/>
    <x v="2121"/>
    <s v="low"/>
    <s v="Next time"/>
    <s v="Patrick O'Brill"/>
    <s v="OFF-PA-10000241"/>
    <s v="Office Supplies"/>
  </r>
  <r>
    <n v="4299"/>
    <x v="2136"/>
    <x v="962"/>
    <d v="2017-08-26T00:00:00"/>
    <s v="Second Class"/>
    <s v="PO-18850"/>
    <s v="Patrick O'Brill"/>
    <s v="Consumer"/>
    <x v="0"/>
    <x v="315"/>
    <x v="2"/>
    <n v="32303"/>
    <x v="0"/>
    <s v="OFF-AP-10003040"/>
    <x v="1"/>
    <s v="Appliances"/>
    <x v="730"/>
    <x v="3198"/>
    <n v="6"/>
    <n v="0.2"/>
    <x v="3629"/>
    <s v="low"/>
    <s v="Next time"/>
    <s v="Patrick O'Brill"/>
    <s v="OFF-AP-10003040"/>
    <s v="Office Supplies"/>
  </r>
  <r>
    <n v="4300"/>
    <x v="2136"/>
    <x v="962"/>
    <d v="2017-08-26T00:00:00"/>
    <s v="Second Class"/>
    <s v="PO-18850"/>
    <s v="Patrick O'Brill"/>
    <s v="Consumer"/>
    <x v="0"/>
    <x v="315"/>
    <x v="2"/>
    <n v="32303"/>
    <x v="0"/>
    <s v="FUR-FU-10001852"/>
    <x v="0"/>
    <s v="Furnishings"/>
    <x v="845"/>
    <x v="3199"/>
    <n v="2"/>
    <n v="0.2"/>
    <x v="3630"/>
    <s v="low"/>
    <s v="Next time"/>
    <s v="Patrick O'Brill"/>
    <s v="FUR-FU-10001852"/>
    <s v="Furniture"/>
  </r>
  <r>
    <n v="4301"/>
    <x v="2136"/>
    <x v="962"/>
    <d v="2017-08-26T00:00:00"/>
    <s v="Second Class"/>
    <s v="PO-18850"/>
    <s v="Patrick O'Brill"/>
    <s v="Consumer"/>
    <x v="0"/>
    <x v="315"/>
    <x v="2"/>
    <n v="32303"/>
    <x v="0"/>
    <s v="OFF-PA-10000141"/>
    <x v="1"/>
    <s v="Paper"/>
    <x v="829"/>
    <x v="521"/>
    <n v="5"/>
    <n v="0.2"/>
    <x v="3631"/>
    <s v="low"/>
    <s v="Next time"/>
    <s v="Patrick O'Brill"/>
    <s v="OFF-PA-10000141"/>
    <s v="Office Supplies"/>
  </r>
  <r>
    <n v="4302"/>
    <x v="2136"/>
    <x v="962"/>
    <d v="2017-08-26T00:00:00"/>
    <s v="Second Class"/>
    <s v="PO-18850"/>
    <s v="Deanra Eno"/>
    <s v="Home Office"/>
    <x v="0"/>
    <x v="80"/>
    <x v="24"/>
    <n v="44107"/>
    <x v="3"/>
    <s v="OFF-AR-10002804"/>
    <x v="1"/>
    <s v="Art"/>
    <x v="282"/>
    <x v="2893"/>
    <n v="1"/>
    <n v="0.2"/>
    <x v="3245"/>
    <s v="low"/>
    <s v="Next time"/>
    <s v="Deanra Eno"/>
    <s v="OFF-AR-10002804"/>
    <s v="Office Supplies"/>
  </r>
  <r>
    <n v="4303"/>
    <x v="2137"/>
    <x v="963"/>
    <d v="2014-08-25T00:00:00"/>
    <s v="Second Class"/>
    <s v="DE-13255"/>
    <s v="Mary O'Rourke"/>
    <s v="Consumer"/>
    <x v="0"/>
    <x v="398"/>
    <x v="5"/>
    <n v="75056"/>
    <x v="2"/>
    <s v="OFF-EN-10003862"/>
    <x v="1"/>
    <s v="Envelopes"/>
    <x v="760"/>
    <x v="3200"/>
    <n v="7"/>
    <n v="0.2"/>
    <x v="3632"/>
    <s v="low"/>
    <s v="Next time"/>
    <s v="Mary O'Rourke"/>
    <s v="OFF-EN-10003862"/>
    <s v="Office Supplies"/>
  </r>
  <r>
    <n v="4304"/>
    <x v="2138"/>
    <x v="964"/>
    <d v="2016-10-04T00:00:00"/>
    <s v="Same Day"/>
    <s v="MO-17500"/>
    <s v="Angele Hood"/>
    <s v="Consumer"/>
    <x v="0"/>
    <x v="4"/>
    <x v="4"/>
    <n v="98105"/>
    <x v="1"/>
    <s v="FUR-FU-10000448"/>
    <x v="0"/>
    <s v="Furnishings"/>
    <x v="469"/>
    <x v="3201"/>
    <n v="4"/>
    <n v="0"/>
    <x v="3633"/>
    <s v="low"/>
    <s v="Next time"/>
    <s v="Angele Hood"/>
    <s v="FUR-FU-10000448"/>
    <s v="Furniture"/>
  </r>
  <r>
    <n v="4305"/>
    <x v="2139"/>
    <x v="965"/>
    <d v="2014-10-30T00:00:00"/>
    <s v="Second Class"/>
    <s v="AH-10585"/>
    <s v="Angele Hood"/>
    <s v="Consumer"/>
    <x v="0"/>
    <x v="4"/>
    <x v="4"/>
    <n v="98105"/>
    <x v="1"/>
    <s v="TEC-PH-10000526"/>
    <x v="2"/>
    <s v="Phones"/>
    <x v="1472"/>
    <x v="3202"/>
    <n v="5"/>
    <n v="0.2"/>
    <x v="3634"/>
    <s v="low"/>
    <s v="Next time"/>
    <s v="Angele Hood"/>
    <s v="TEC-PH-10000526"/>
    <s v="Technology"/>
  </r>
  <r>
    <n v="4306"/>
    <x v="2139"/>
    <x v="965"/>
    <d v="2014-10-30T00:00:00"/>
    <s v="Second Class"/>
    <s v="AH-10585"/>
    <s v="Chris Selesnick"/>
    <s v="Corporate"/>
    <x v="0"/>
    <x v="1"/>
    <x v="1"/>
    <n v="90032"/>
    <x v="1"/>
    <s v="OFF-BI-10002764"/>
    <x v="1"/>
    <s v="Binders"/>
    <x v="507"/>
    <x v="3203"/>
    <n v="3"/>
    <n v="0.2"/>
    <x v="3635"/>
    <s v="low"/>
    <s v="Next time"/>
    <s v="Chris Selesnick"/>
    <s v="OFF-BI-10002764"/>
    <s v="Office Supplies"/>
  </r>
  <r>
    <n v="4307"/>
    <x v="2140"/>
    <x v="931"/>
    <d v="2016-06-28T00:00:00"/>
    <s v="Same Day"/>
    <s v="CS-12250"/>
    <s v="Chris Selesnick"/>
    <s v="Corporate"/>
    <x v="0"/>
    <x v="1"/>
    <x v="1"/>
    <n v="90032"/>
    <x v="1"/>
    <s v="OFF-BI-10001524"/>
    <x v="1"/>
    <s v="Binders"/>
    <x v="301"/>
    <x v="2939"/>
    <n v="2"/>
    <n v="0.2"/>
    <x v="3636"/>
    <s v="low"/>
    <s v="Next time"/>
    <s v="Chris Selesnick"/>
    <s v="OFF-BI-10001524"/>
    <s v="Office Supplies"/>
  </r>
  <r>
    <n v="4308"/>
    <x v="2140"/>
    <x v="931"/>
    <d v="2016-06-28T00:00:00"/>
    <s v="Same Day"/>
    <s v="CS-12250"/>
    <s v="William Brown"/>
    <s v="Consumer"/>
    <x v="0"/>
    <x v="1"/>
    <x v="1"/>
    <n v="90045"/>
    <x v="1"/>
    <s v="TEC-PH-10001079"/>
    <x v="2"/>
    <s v="Phones"/>
    <x v="1255"/>
    <x v="3204"/>
    <n v="7"/>
    <n v="0.2"/>
    <x v="3637"/>
    <s v="low"/>
    <s v="Next time"/>
    <s v="William Brown"/>
    <s v="TEC-PH-10001079"/>
    <s v="Technology"/>
  </r>
  <r>
    <n v="4309"/>
    <x v="2141"/>
    <x v="130"/>
    <d v="2014-11-11T00:00:00"/>
    <s v="Standard Class"/>
    <s v="WB-21850"/>
    <s v="William Brown"/>
    <s v="Consumer"/>
    <x v="0"/>
    <x v="1"/>
    <x v="1"/>
    <n v="90045"/>
    <x v="1"/>
    <s v="FUR-TA-10002041"/>
    <x v="0"/>
    <s v="Tables"/>
    <x v="363"/>
    <x v="3205"/>
    <n v="4"/>
    <n v="0.2"/>
    <x v="3638"/>
    <s v="low"/>
    <s v="Next time"/>
    <s v="William Brown"/>
    <s v="FUR-TA-10002041"/>
    <s v="Furniture"/>
  </r>
  <r>
    <n v="4310"/>
    <x v="2141"/>
    <x v="130"/>
    <d v="2014-11-11T00:00:00"/>
    <s v="Standard Class"/>
    <s v="WB-21850"/>
    <s v="William Brown"/>
    <s v="Consumer"/>
    <x v="0"/>
    <x v="1"/>
    <x v="1"/>
    <n v="90045"/>
    <x v="1"/>
    <s v="OFF-BI-10001036"/>
    <x v="1"/>
    <s v="Binders"/>
    <x v="624"/>
    <x v="1441"/>
    <n v="3"/>
    <n v="0.2"/>
    <x v="3639"/>
    <s v="low"/>
    <s v="Next time"/>
    <s v="William Brown"/>
    <s v="OFF-BI-10001036"/>
    <s v="Office Supplies"/>
  </r>
  <r>
    <n v="4311"/>
    <x v="2141"/>
    <x v="130"/>
    <d v="2014-11-11T00:00:00"/>
    <s v="Standard Class"/>
    <s v="WB-21850"/>
    <s v="William Brown"/>
    <s v="Consumer"/>
    <x v="0"/>
    <x v="1"/>
    <x v="1"/>
    <n v="90045"/>
    <x v="1"/>
    <s v="OFF-PA-10000223"/>
    <x v="1"/>
    <s v="Paper"/>
    <x v="1383"/>
    <x v="537"/>
    <n v="3"/>
    <n v="0"/>
    <x v="551"/>
    <s v="low"/>
    <s v="Next time"/>
    <s v="William Brown"/>
    <s v="OFF-PA-10000223"/>
    <s v="Office Supplies"/>
  </r>
  <r>
    <n v="4312"/>
    <x v="2141"/>
    <x v="130"/>
    <d v="2014-11-11T00:00:00"/>
    <s v="Standard Class"/>
    <s v="WB-21850"/>
    <s v="William Brown"/>
    <s v="Consumer"/>
    <x v="0"/>
    <x v="1"/>
    <x v="1"/>
    <n v="90045"/>
    <x v="1"/>
    <s v="TEC-MA-10003246"/>
    <x v="2"/>
    <s v="Machines"/>
    <x v="1637"/>
    <x v="3206"/>
    <n v="4"/>
    <n v="0.2"/>
    <x v="3640"/>
    <s v="low"/>
    <s v="Next time"/>
    <s v="William Brown"/>
    <s v="TEC-MA-10003246"/>
    <s v="Technology"/>
  </r>
  <r>
    <n v="4313"/>
    <x v="2141"/>
    <x v="130"/>
    <d v="2014-11-11T00:00:00"/>
    <s v="Standard Class"/>
    <s v="WB-21850"/>
    <s v="Stefania Perrino"/>
    <s v="Corporate"/>
    <x v="0"/>
    <x v="85"/>
    <x v="15"/>
    <n v="11561"/>
    <x v="3"/>
    <s v="OFF-AP-10001962"/>
    <x v="1"/>
    <s v="Appliances"/>
    <x v="1603"/>
    <x v="3207"/>
    <n v="2"/>
    <n v="0"/>
    <x v="3641"/>
    <s v="low"/>
    <s v="Next time"/>
    <s v="Stefania Perrino"/>
    <s v="OFF-AP-10001962"/>
    <s v="Office Supplies"/>
  </r>
  <r>
    <n v="4314"/>
    <x v="2142"/>
    <x v="78"/>
    <d v="2014-09-12T00:00:00"/>
    <s v="Standard Class"/>
    <s v="SP-20620"/>
    <s v="Alan Barnes"/>
    <s v="Consumer"/>
    <x v="0"/>
    <x v="1"/>
    <x v="1"/>
    <n v="90045"/>
    <x v="1"/>
    <s v="OFF-AR-10004062"/>
    <x v="1"/>
    <s v="Art"/>
    <x v="772"/>
    <x v="3208"/>
    <n v="2"/>
    <n v="0"/>
    <x v="3642"/>
    <s v="low"/>
    <s v="Next time"/>
    <s v="Alan Barnes"/>
    <s v="OFF-AR-10004062"/>
    <s v="Office Supplies"/>
  </r>
  <r>
    <n v="4315"/>
    <x v="2143"/>
    <x v="608"/>
    <d v="2015-07-01T00:00:00"/>
    <s v="Standard Class"/>
    <s v="AB-10165"/>
    <s v="Alan Barnes"/>
    <s v="Consumer"/>
    <x v="0"/>
    <x v="1"/>
    <x v="1"/>
    <n v="90045"/>
    <x v="1"/>
    <s v="OFF-BI-10004330"/>
    <x v="1"/>
    <s v="Binders"/>
    <x v="803"/>
    <x v="1279"/>
    <n v="3"/>
    <n v="0.2"/>
    <x v="1511"/>
    <s v="low"/>
    <s v="Next time"/>
    <s v="Alan Barnes"/>
    <s v="OFF-BI-10004330"/>
    <s v="Office Supplies"/>
  </r>
  <r>
    <n v="4316"/>
    <x v="2143"/>
    <x v="608"/>
    <d v="2015-07-01T00:00:00"/>
    <s v="Standard Class"/>
    <s v="AB-10165"/>
    <s v="Alan Barnes"/>
    <s v="Consumer"/>
    <x v="0"/>
    <x v="1"/>
    <x v="1"/>
    <n v="90045"/>
    <x v="1"/>
    <s v="OFF-ST-10001963"/>
    <x v="1"/>
    <s v="Storage"/>
    <x v="537"/>
    <x v="3209"/>
    <n v="3"/>
    <n v="0"/>
    <x v="3643"/>
    <s v="low"/>
    <s v="Next time"/>
    <s v="Alan Barnes"/>
    <s v="OFF-ST-10001963"/>
    <s v="Office Supplies"/>
  </r>
  <r>
    <n v="4317"/>
    <x v="2143"/>
    <x v="608"/>
    <d v="2015-07-01T00:00:00"/>
    <s v="Standard Class"/>
    <s v="AB-10165"/>
    <s v="Helen Andreada"/>
    <s v="Consumer"/>
    <x v="0"/>
    <x v="8"/>
    <x v="1"/>
    <n v="94110"/>
    <x v="1"/>
    <s v="OFF-EN-10002230"/>
    <x v="1"/>
    <s v="Envelopes"/>
    <x v="555"/>
    <x v="3210"/>
    <n v="2"/>
    <n v="0"/>
    <x v="3644"/>
    <s v="low"/>
    <s v="Next time"/>
    <s v="Helen Andreada"/>
    <s v="OFF-EN-10002230"/>
    <s v="Office Supplies"/>
  </r>
  <r>
    <n v="4318"/>
    <x v="2144"/>
    <x v="353"/>
    <d v="2015-08-02T00:00:00"/>
    <s v="Standard Class"/>
    <s v="HA-14920"/>
    <s v="Debra Catini"/>
    <s v="Consumer"/>
    <x v="0"/>
    <x v="102"/>
    <x v="17"/>
    <n v="23223"/>
    <x v="0"/>
    <s v="FUR-FU-10000175"/>
    <x v="0"/>
    <s v="Furnishings"/>
    <x v="1638"/>
    <x v="3211"/>
    <n v="6"/>
    <n v="0"/>
    <x v="3645"/>
    <s v="low"/>
    <s v="Next time"/>
    <s v="Debra Catini"/>
    <s v="FUR-FU-10000175"/>
    <s v="Furniture"/>
  </r>
  <r>
    <n v="4319"/>
    <x v="2145"/>
    <x v="226"/>
    <d v="2017-12-11T00:00:00"/>
    <s v="Standard Class"/>
    <s v="DC-13285"/>
    <s v="Shui Tom"/>
    <s v="Consumer"/>
    <x v="0"/>
    <x v="305"/>
    <x v="27"/>
    <n v="87105"/>
    <x v="1"/>
    <s v="TEC-PH-10004897"/>
    <x v="2"/>
    <s v="Phones"/>
    <x v="1124"/>
    <x v="112"/>
    <n v="3"/>
    <n v="0.2"/>
    <x v="3646"/>
    <s v="low"/>
    <s v="Next time"/>
    <s v="Shui Tom"/>
    <s v="TEC-PH-10004897"/>
    <s v="Technology"/>
  </r>
  <r>
    <n v="4320"/>
    <x v="2146"/>
    <x v="282"/>
    <d v="2015-01-03T00:00:00"/>
    <s v="Second Class"/>
    <s v="ST-20530"/>
    <s v="Shui Tom"/>
    <s v="Consumer"/>
    <x v="0"/>
    <x v="305"/>
    <x v="27"/>
    <n v="87105"/>
    <x v="1"/>
    <s v="OFF-ST-10003123"/>
    <x v="1"/>
    <s v="Storage"/>
    <x v="1277"/>
    <x v="3212"/>
    <n v="1"/>
    <n v="0"/>
    <x v="3647"/>
    <s v="low"/>
    <s v="Next time"/>
    <s v="Shui Tom"/>
    <s v="OFF-ST-10003123"/>
    <s v="Office Supplies"/>
  </r>
  <r>
    <n v="4321"/>
    <x v="2146"/>
    <x v="282"/>
    <d v="2015-01-03T00:00:00"/>
    <s v="Second Class"/>
    <s v="ST-20530"/>
    <s v="Karl Braun"/>
    <s v="Consumer"/>
    <x v="0"/>
    <x v="59"/>
    <x v="24"/>
    <n v="44312"/>
    <x v="3"/>
    <s v="OFF-BI-10001658"/>
    <x v="1"/>
    <s v="Binders"/>
    <x v="444"/>
    <x v="475"/>
    <n v="2"/>
    <n v="0.7"/>
    <x v="489"/>
    <s v="low"/>
    <s v="Next time"/>
    <s v="Karl Braun"/>
    <s v="OFF-BI-10001658"/>
    <s v="Office Supplies"/>
  </r>
  <r>
    <n v="4322"/>
    <x v="2147"/>
    <x v="966"/>
    <d v="2015-02-19T00:00:00"/>
    <s v="Standard Class"/>
    <s v="KB-16315"/>
    <s v="Karl Braun"/>
    <s v="Consumer"/>
    <x v="0"/>
    <x v="59"/>
    <x v="24"/>
    <n v="44312"/>
    <x v="3"/>
    <s v="TEC-PH-10002834"/>
    <x v="2"/>
    <s v="Phones"/>
    <x v="1387"/>
    <x v="3213"/>
    <n v="3"/>
    <n v="0.4"/>
    <x v="3648"/>
    <s v="low"/>
    <s v="Next time"/>
    <s v="Karl Braun"/>
    <s v="TEC-PH-10002834"/>
    <s v="Technology"/>
  </r>
  <r>
    <n v="4323"/>
    <x v="2147"/>
    <x v="966"/>
    <d v="2015-02-19T00:00:00"/>
    <s v="Standard Class"/>
    <s v="KB-16315"/>
    <s v="Karl Braun"/>
    <s v="Consumer"/>
    <x v="0"/>
    <x v="59"/>
    <x v="24"/>
    <n v="44312"/>
    <x v="3"/>
    <s v="OFF-BI-10002160"/>
    <x v="1"/>
    <s v="Binders"/>
    <x v="315"/>
    <x v="2594"/>
    <n v="2"/>
    <n v="0.7"/>
    <x v="3649"/>
    <s v="low"/>
    <s v="Next time"/>
    <s v="Karl Braun"/>
    <s v="OFF-BI-10002160"/>
    <s v="Office Supplies"/>
  </r>
  <r>
    <n v="4324"/>
    <x v="2147"/>
    <x v="966"/>
    <d v="2015-02-19T00:00:00"/>
    <s v="Standard Class"/>
    <s v="KB-16315"/>
    <s v="Karl Braun"/>
    <s v="Consumer"/>
    <x v="0"/>
    <x v="59"/>
    <x v="24"/>
    <n v="44312"/>
    <x v="3"/>
    <s v="OFF-AR-10004999"/>
    <x v="1"/>
    <s v="Art"/>
    <x v="873"/>
    <x v="642"/>
    <n v="3"/>
    <n v="0.2"/>
    <x v="3650"/>
    <s v="low"/>
    <s v="Next time"/>
    <s v="Karl Braun"/>
    <s v="OFF-AR-10004999"/>
    <s v="Office Supplies"/>
  </r>
  <r>
    <n v="4325"/>
    <x v="2147"/>
    <x v="966"/>
    <d v="2015-02-19T00:00:00"/>
    <s v="Standard Class"/>
    <s v="KB-16315"/>
    <s v="Karl Braun"/>
    <s v="Consumer"/>
    <x v="0"/>
    <x v="59"/>
    <x v="24"/>
    <n v="44312"/>
    <x v="3"/>
    <s v="TEC-AC-10003280"/>
    <x v="2"/>
    <s v="Accessories"/>
    <x v="1037"/>
    <x v="973"/>
    <n v="3"/>
    <n v="0.2"/>
    <x v="3651"/>
    <s v="low"/>
    <s v="Next time"/>
    <s v="Karl Braun"/>
    <s v="TEC-AC-10003280"/>
    <s v="Technology"/>
  </r>
  <r>
    <n v="4326"/>
    <x v="2147"/>
    <x v="966"/>
    <d v="2015-02-19T00:00:00"/>
    <s v="Standard Class"/>
    <s v="KB-16315"/>
    <s v="Todd Boyes"/>
    <s v="Corporate"/>
    <x v="0"/>
    <x v="135"/>
    <x v="30"/>
    <n v="7060"/>
    <x v="3"/>
    <s v="OFF-AR-10000315"/>
    <x v="1"/>
    <s v="Art"/>
    <x v="1306"/>
    <x v="3214"/>
    <n v="3"/>
    <n v="0"/>
    <x v="3652"/>
    <s v="low"/>
    <s v="Next time"/>
    <s v="Todd Boyes"/>
    <s v="OFF-AR-10000315"/>
    <s v="Office Supplies"/>
  </r>
  <r>
    <n v="4327"/>
    <x v="2148"/>
    <x v="967"/>
    <d v="2016-01-27T00:00:00"/>
    <s v="First Class"/>
    <s v="TB-21355"/>
    <s v="Todd Boyes"/>
    <s v="Corporate"/>
    <x v="0"/>
    <x v="135"/>
    <x v="30"/>
    <n v="7060"/>
    <x v="3"/>
    <s v="OFF-PA-10000007"/>
    <x v="1"/>
    <s v="Paper"/>
    <x v="1540"/>
    <x v="3215"/>
    <n v="5"/>
    <n v="0"/>
    <x v="3653"/>
    <s v="low"/>
    <s v="Next time"/>
    <s v="Todd Boyes"/>
    <s v="OFF-PA-10000007"/>
    <s v="Office Supplies"/>
  </r>
  <r>
    <n v="4328"/>
    <x v="2148"/>
    <x v="967"/>
    <d v="2016-01-27T00:00:00"/>
    <s v="First Class"/>
    <s v="TB-21355"/>
    <s v="John Castell"/>
    <s v="Consumer"/>
    <x v="0"/>
    <x v="20"/>
    <x v="15"/>
    <n v="10011"/>
    <x v="3"/>
    <s v="OFF-PA-10000791"/>
    <x v="1"/>
    <s v="Paper"/>
    <x v="1433"/>
    <x v="3216"/>
    <n v="9"/>
    <n v="0"/>
    <x v="3654"/>
    <s v="low"/>
    <s v="Next time"/>
    <s v="John Castell"/>
    <s v="OFF-PA-10000791"/>
    <s v="Office Supplies"/>
  </r>
  <r>
    <n v="4329"/>
    <x v="2149"/>
    <x v="719"/>
    <d v="2017-04-07T00:00:00"/>
    <s v="Standard Class"/>
    <s v="JC-15775"/>
    <s v="Patrick O'Brill"/>
    <s v="Consumer"/>
    <x v="0"/>
    <x v="146"/>
    <x v="2"/>
    <n v="33012"/>
    <x v="0"/>
    <s v="OFF-PA-10000556"/>
    <x v="1"/>
    <s v="Paper"/>
    <x v="1639"/>
    <x v="12"/>
    <n v="3"/>
    <n v="0.2"/>
    <x v="12"/>
    <s v="low"/>
    <s v="Next time"/>
    <s v="Patrick O'Brill"/>
    <s v="OFF-PA-10000556"/>
    <s v="Office Supplies"/>
  </r>
  <r>
    <n v="4330"/>
    <x v="2150"/>
    <x v="621"/>
    <d v="2017-10-09T00:00:00"/>
    <s v="Standard Class"/>
    <s v="PO-18850"/>
    <s v="Patrick O'Brill"/>
    <s v="Consumer"/>
    <x v="0"/>
    <x v="146"/>
    <x v="2"/>
    <n v="33012"/>
    <x v="0"/>
    <s v="OFF-AP-10000804"/>
    <x v="1"/>
    <s v="Appliances"/>
    <x v="566"/>
    <x v="1411"/>
    <n v="5"/>
    <n v="0.2"/>
    <x v="3655"/>
    <s v="low"/>
    <s v="Next time"/>
    <s v="Patrick O'Brill"/>
    <s v="OFF-AP-10000804"/>
    <s v="Office Supplies"/>
  </r>
  <r>
    <n v="4331"/>
    <x v="2150"/>
    <x v="621"/>
    <d v="2017-10-09T00:00:00"/>
    <s v="Standard Class"/>
    <s v="PO-18850"/>
    <s v="Sung Shariari"/>
    <s v="Consumer"/>
    <x v="0"/>
    <x v="252"/>
    <x v="4"/>
    <n v="98052"/>
    <x v="1"/>
    <s v="TEC-AC-10001998"/>
    <x v="2"/>
    <s v="Accessories"/>
    <x v="84"/>
    <x v="86"/>
    <n v="1"/>
    <n v="0"/>
    <x v="86"/>
    <s v="low"/>
    <s v="Next time"/>
    <s v="Sung Shariari"/>
    <s v="TEC-AC-10001998"/>
    <s v="Technology"/>
  </r>
  <r>
    <n v="4332"/>
    <x v="2151"/>
    <x v="853"/>
    <d v="2017-09-06T00:00:00"/>
    <s v="Standard Class"/>
    <s v="SS-20875"/>
    <s v="Sung Shariari"/>
    <s v="Consumer"/>
    <x v="0"/>
    <x v="252"/>
    <x v="4"/>
    <n v="98052"/>
    <x v="1"/>
    <s v="OFF-BI-10003476"/>
    <x v="1"/>
    <s v="Binders"/>
    <x v="1535"/>
    <x v="988"/>
    <n v="5"/>
    <n v="0.2"/>
    <x v="3656"/>
    <s v="low"/>
    <s v="Next time"/>
    <s v="Sung Shariari"/>
    <s v="OFF-BI-10003476"/>
    <s v="Office Supplies"/>
  </r>
  <r>
    <n v="4333"/>
    <x v="2151"/>
    <x v="853"/>
    <d v="2017-09-06T00:00:00"/>
    <s v="Standard Class"/>
    <s v="SS-20875"/>
    <s v="Roger Demir"/>
    <s v="Consumer"/>
    <x v="0"/>
    <x v="399"/>
    <x v="2"/>
    <n v="32114"/>
    <x v="0"/>
    <s v="TEC-AC-10003237"/>
    <x v="2"/>
    <s v="Accessories"/>
    <x v="1640"/>
    <x v="3217"/>
    <n v="6"/>
    <n v="0.2"/>
    <x v="3657"/>
    <s v="low"/>
    <s v="Next time"/>
    <s v="Roger Demir"/>
    <s v="TEC-AC-10003237"/>
    <s v="Technology"/>
  </r>
  <r>
    <n v="4334"/>
    <x v="2152"/>
    <x v="379"/>
    <d v="2015-12-27T00:00:00"/>
    <s v="Standard Class"/>
    <s v="RD-19720"/>
    <s v="Roger Demir"/>
    <s v="Consumer"/>
    <x v="0"/>
    <x v="399"/>
    <x v="2"/>
    <n v="32114"/>
    <x v="0"/>
    <s v="OFF-EN-10003798"/>
    <x v="1"/>
    <s v="Envelopes"/>
    <x v="825"/>
    <x v="3218"/>
    <n v="2"/>
    <n v="0.2"/>
    <x v="3658"/>
    <s v="low"/>
    <s v="Next time"/>
    <s v="Roger Demir"/>
    <s v="OFF-EN-10003798"/>
    <s v="Office Supplies"/>
  </r>
  <r>
    <n v="4335"/>
    <x v="2152"/>
    <x v="379"/>
    <d v="2015-12-27T00:00:00"/>
    <s v="Standard Class"/>
    <s v="RD-19720"/>
    <s v="Gary Zandusky"/>
    <s v="Consumer"/>
    <x v="0"/>
    <x v="400"/>
    <x v="16"/>
    <n v="86442"/>
    <x v="1"/>
    <s v="OFF-EN-10003068"/>
    <x v="1"/>
    <s v="Envelopes"/>
    <x v="1641"/>
    <x v="1054"/>
    <n v="1"/>
    <n v="0.2"/>
    <x v="2709"/>
    <s v="low"/>
    <s v="Next time"/>
    <s v="Gary Zandusky"/>
    <s v="OFF-EN-10003068"/>
    <s v="Office Supplies"/>
  </r>
  <r>
    <n v="4336"/>
    <x v="2153"/>
    <x v="139"/>
    <d v="2015-12-24T00:00:00"/>
    <s v="Standard Class"/>
    <s v="GZ-14470"/>
    <s v="Gary Zandusky"/>
    <s v="Consumer"/>
    <x v="0"/>
    <x v="400"/>
    <x v="16"/>
    <n v="86442"/>
    <x v="1"/>
    <s v="FUR-FU-10002088"/>
    <x v="0"/>
    <s v="Furnishings"/>
    <x v="1093"/>
    <x v="322"/>
    <n v="2"/>
    <n v="0.2"/>
    <x v="2567"/>
    <s v="low"/>
    <s v="Next time"/>
    <s v="Gary Zandusky"/>
    <s v="FUR-FU-10002088"/>
    <s v="Furniture"/>
  </r>
  <r>
    <n v="4337"/>
    <x v="2153"/>
    <x v="139"/>
    <d v="2015-12-24T00:00:00"/>
    <s v="Standard Class"/>
    <s v="GZ-14470"/>
    <s v="Steve Nguyen"/>
    <s v="Home Office"/>
    <x v="0"/>
    <x v="1"/>
    <x v="1"/>
    <n v="90049"/>
    <x v="1"/>
    <s v="TEC-AC-10000158"/>
    <x v="2"/>
    <s v="Accessories"/>
    <x v="357"/>
    <x v="3219"/>
    <n v="3"/>
    <n v="0"/>
    <x v="3659"/>
    <s v="low"/>
    <s v="Next time"/>
    <s v="Steve Nguyen"/>
    <s v="TEC-AC-10000158"/>
    <s v="Technology"/>
  </r>
  <r>
    <n v="4338"/>
    <x v="2154"/>
    <x v="154"/>
    <d v="2015-12-01T00:00:00"/>
    <s v="Standard Class"/>
    <s v="SN-20710"/>
    <s v="Steve Nguyen"/>
    <s v="Home Office"/>
    <x v="0"/>
    <x v="1"/>
    <x v="1"/>
    <n v="90049"/>
    <x v="1"/>
    <s v="OFF-PA-10000482"/>
    <x v="1"/>
    <s v="Paper"/>
    <x v="67"/>
    <x v="3220"/>
    <n v="3"/>
    <n v="0"/>
    <x v="3660"/>
    <s v="low"/>
    <s v="Next time"/>
    <s v="Steve Nguyen"/>
    <s v="OFF-PA-10000482"/>
    <s v="Office Supplies"/>
  </r>
  <r>
    <n v="4339"/>
    <x v="2154"/>
    <x v="154"/>
    <d v="2015-12-01T00:00:00"/>
    <s v="Standard Class"/>
    <s v="SN-20710"/>
    <s v="Dana Kaydos"/>
    <s v="Consumer"/>
    <x v="0"/>
    <x v="47"/>
    <x v="18"/>
    <n v="37064"/>
    <x v="0"/>
    <s v="OFF-PA-10004888"/>
    <x v="1"/>
    <s v="Paper"/>
    <x v="968"/>
    <x v="1170"/>
    <n v="1"/>
    <n v="0.2"/>
    <x v="1653"/>
    <s v="low"/>
    <s v="Next time"/>
    <s v="Dana Kaydos"/>
    <s v="OFF-PA-10004888"/>
    <s v="Office Supplies"/>
  </r>
  <r>
    <n v="4340"/>
    <x v="2155"/>
    <x v="151"/>
    <d v="2017-09-01T00:00:00"/>
    <s v="Standard Class"/>
    <s v="DK-12895"/>
    <s v="Vivian Mathis"/>
    <s v="Consumer"/>
    <x v="0"/>
    <x v="401"/>
    <x v="14"/>
    <n v="46368"/>
    <x v="2"/>
    <s v="OFF-AR-10003478"/>
    <x v="1"/>
    <s v="Art"/>
    <x v="359"/>
    <x v="1347"/>
    <n v="2"/>
    <n v="0"/>
    <x v="1410"/>
    <s v="low"/>
    <s v="Next time"/>
    <s v="Vivian Mathis"/>
    <s v="OFF-AR-10003478"/>
    <s v="Office Supplies"/>
  </r>
  <r>
    <n v="4341"/>
    <x v="2156"/>
    <x v="579"/>
    <d v="2014-03-22T00:00:00"/>
    <s v="Same Day"/>
    <s v="VM-21835"/>
    <s v="Giulietta Baptist"/>
    <s v="Consumer"/>
    <x v="0"/>
    <x v="81"/>
    <x v="17"/>
    <n v="22204"/>
    <x v="0"/>
    <s v="OFF-ST-10003208"/>
    <x v="1"/>
    <s v="Storage"/>
    <x v="246"/>
    <x v="2521"/>
    <n v="3"/>
    <n v="0"/>
    <x v="2781"/>
    <s v="low"/>
    <s v="Next time"/>
    <s v="Giulietta Baptist"/>
    <s v="OFF-ST-10003208"/>
    <s v="Office Supplies"/>
  </r>
  <r>
    <n v="4342"/>
    <x v="2157"/>
    <x v="94"/>
    <d v="2017-12-21T00:00:00"/>
    <s v="Standard Class"/>
    <s v="GB-14575"/>
    <s v="Natalie DeCherney"/>
    <s v="Consumer"/>
    <x v="0"/>
    <x v="8"/>
    <x v="1"/>
    <n v="94110"/>
    <x v="1"/>
    <s v="OFF-BI-10004970"/>
    <x v="1"/>
    <s v="Binders"/>
    <x v="917"/>
    <x v="2911"/>
    <n v="6"/>
    <n v="0.2"/>
    <x v="3661"/>
    <s v="low"/>
    <s v="Next time"/>
    <s v="Natalie Decherney"/>
    <s v="OFF-BI-10004970"/>
    <s v="Office Supplies"/>
  </r>
  <r>
    <n v="4343"/>
    <x v="2158"/>
    <x v="498"/>
    <d v="2017-03-22T00:00:00"/>
    <s v="First Class"/>
    <s v="ND-18370"/>
    <s v="Natalie DeCherney"/>
    <s v="Consumer"/>
    <x v="0"/>
    <x v="8"/>
    <x v="1"/>
    <n v="94110"/>
    <x v="1"/>
    <s v="TEC-PH-10000038"/>
    <x v="2"/>
    <s v="Phones"/>
    <x v="1065"/>
    <x v="3221"/>
    <n v="6"/>
    <n v="0.2"/>
    <x v="3662"/>
    <s v="low"/>
    <s v="Next time"/>
    <s v="Natalie Decherney"/>
    <s v="TEC-PH-10000038"/>
    <s v="Technology"/>
  </r>
  <r>
    <n v="4344"/>
    <x v="2158"/>
    <x v="498"/>
    <d v="2017-03-22T00:00:00"/>
    <s v="First Class"/>
    <s v="ND-18370"/>
    <s v="Natalie DeCherney"/>
    <s v="Consumer"/>
    <x v="0"/>
    <x v="8"/>
    <x v="1"/>
    <n v="94110"/>
    <x v="1"/>
    <s v="TEC-AC-10001552"/>
    <x v="2"/>
    <s v="Accessories"/>
    <x v="100"/>
    <x v="3222"/>
    <n v="2"/>
    <n v="0"/>
    <x v="3663"/>
    <s v="low"/>
    <s v="Next time"/>
    <s v="Natalie Decherney"/>
    <s v="TEC-AC-10001552"/>
    <s v="Technology"/>
  </r>
  <r>
    <n v="4345"/>
    <x v="2158"/>
    <x v="498"/>
    <d v="2017-03-22T00:00:00"/>
    <s v="First Class"/>
    <s v="ND-18370"/>
    <s v="Natalie DeCherney"/>
    <s v="Consumer"/>
    <x v="0"/>
    <x v="8"/>
    <x v="1"/>
    <n v="94110"/>
    <x v="1"/>
    <s v="TEC-AC-10002926"/>
    <x v="2"/>
    <s v="Accessories"/>
    <x v="1123"/>
    <x v="1743"/>
    <n v="4"/>
    <n v="0"/>
    <x v="3664"/>
    <s v="low"/>
    <s v="Next time"/>
    <s v="Natalie Decherney"/>
    <s v="TEC-AC-10002926"/>
    <s v="Technology"/>
  </r>
  <r>
    <n v="4346"/>
    <x v="2158"/>
    <x v="498"/>
    <d v="2017-03-22T00:00:00"/>
    <s v="First Class"/>
    <s v="ND-18370"/>
    <s v="Magdelene Morse"/>
    <s v="Consumer"/>
    <x v="0"/>
    <x v="106"/>
    <x v="15"/>
    <n v="10801"/>
    <x v="3"/>
    <s v="FUR-CH-10001394"/>
    <x v="0"/>
    <s v="Chairs"/>
    <x v="654"/>
    <x v="3223"/>
    <n v="2"/>
    <n v="0.1"/>
    <x v="3665"/>
    <s v="low"/>
    <s v="Next time"/>
    <s v="Magdelene Morse"/>
    <s v="FUR-CH-10001394"/>
    <s v="Furniture"/>
  </r>
  <r>
    <n v="4347"/>
    <x v="2159"/>
    <x v="31"/>
    <d v="2016-09-25T00:00:00"/>
    <s v="Standard Class"/>
    <s v="MM-17260"/>
    <s v="Magdelene Morse"/>
    <s v="Consumer"/>
    <x v="0"/>
    <x v="106"/>
    <x v="15"/>
    <n v="10801"/>
    <x v="3"/>
    <s v="FUR-FU-10004053"/>
    <x v="0"/>
    <s v="Furnishings"/>
    <x v="1642"/>
    <x v="3224"/>
    <n v="3"/>
    <n v="0"/>
    <x v="3666"/>
    <s v="low"/>
    <s v="Next time"/>
    <s v="Magdelene Morse"/>
    <s v="FUR-FU-10004053"/>
    <s v="Furniture"/>
  </r>
  <r>
    <n v="4348"/>
    <x v="2159"/>
    <x v="31"/>
    <d v="2016-09-25T00:00:00"/>
    <s v="Standard Class"/>
    <s v="MM-17260"/>
    <s v="Mark Van Huff"/>
    <s v="Consumer"/>
    <x v="0"/>
    <x v="123"/>
    <x v="16"/>
    <n v="85204"/>
    <x v="1"/>
    <s v="OFF-BI-10004230"/>
    <x v="1"/>
    <s v="Binders"/>
    <x v="655"/>
    <x v="318"/>
    <n v="2"/>
    <n v="0.7"/>
    <x v="3667"/>
    <s v="low"/>
    <s v="Next time"/>
    <s v="Mark Van Huff"/>
    <s v="OFF-BI-10004230"/>
    <s v="Office Supplies"/>
  </r>
  <r>
    <n v="4349"/>
    <x v="2160"/>
    <x v="221"/>
    <d v="2017-11-29T00:00:00"/>
    <s v="Second Class"/>
    <s v="MV-17485"/>
    <s v="Mark Van Huff"/>
    <s v="Consumer"/>
    <x v="0"/>
    <x v="123"/>
    <x v="16"/>
    <n v="85204"/>
    <x v="1"/>
    <s v="OFF-ST-10000060"/>
    <x v="1"/>
    <s v="Storage"/>
    <x v="392"/>
    <x v="3225"/>
    <n v="8"/>
    <n v="0.2"/>
    <x v="3668"/>
    <s v="low"/>
    <s v="Next time"/>
    <s v="Mark Van Huff"/>
    <s v="OFF-ST-10000060"/>
    <s v="Office Supplies"/>
  </r>
  <r>
    <n v="4350"/>
    <x v="2160"/>
    <x v="221"/>
    <d v="2017-11-29T00:00:00"/>
    <s v="Second Class"/>
    <s v="MV-17485"/>
    <s v="Jack Lebron"/>
    <s v="Consumer"/>
    <x v="0"/>
    <x v="152"/>
    <x v="24"/>
    <n v="43130"/>
    <x v="3"/>
    <s v="OFF-ST-10001325"/>
    <x v="1"/>
    <s v="Storage"/>
    <x v="471"/>
    <x v="506"/>
    <n v="2"/>
    <n v="0.2"/>
    <x v="522"/>
    <s v="low"/>
    <s v="Next time"/>
    <s v="Jack Lebron"/>
    <s v="OFF-ST-10001325"/>
    <s v="Office Supplies"/>
  </r>
  <r>
    <n v="4351"/>
    <x v="2161"/>
    <x v="645"/>
    <d v="2017-04-15T00:00:00"/>
    <s v="Standard Class"/>
    <s v="JL-15130"/>
    <s v="Jack Lebron"/>
    <s v="Consumer"/>
    <x v="0"/>
    <x v="152"/>
    <x v="24"/>
    <n v="43130"/>
    <x v="3"/>
    <s v="TEC-AC-10003441"/>
    <x v="2"/>
    <s v="Accessories"/>
    <x v="658"/>
    <x v="3226"/>
    <n v="2"/>
    <n v="0.2"/>
    <x v="3669"/>
    <s v="low"/>
    <s v="Next time"/>
    <s v="Jack Lebron"/>
    <s v="TEC-AC-10003441"/>
    <s v="Technology"/>
  </r>
  <r>
    <n v="4352"/>
    <x v="2161"/>
    <x v="645"/>
    <d v="2017-04-15T00:00:00"/>
    <s v="Standard Class"/>
    <s v="JL-15130"/>
    <s v="Alex Grayson"/>
    <s v="Consumer"/>
    <x v="0"/>
    <x v="280"/>
    <x v="1"/>
    <n v="95207"/>
    <x v="1"/>
    <s v="TEC-PH-10003215"/>
    <x v="2"/>
    <s v="Phones"/>
    <x v="1611"/>
    <x v="3044"/>
    <n v="4"/>
    <n v="0.2"/>
    <x v="3431"/>
    <s v="low"/>
    <s v="Next time"/>
    <s v="Alex Grayson"/>
    <s v="TEC-PH-10003215"/>
    <s v="Technology"/>
  </r>
  <r>
    <n v="4353"/>
    <x v="2162"/>
    <x v="389"/>
    <d v="2017-12-12T00:00:00"/>
    <s v="Second Class"/>
    <s v="AG-10330"/>
    <s v="Alex Grayson"/>
    <s v="Consumer"/>
    <x v="0"/>
    <x v="280"/>
    <x v="1"/>
    <n v="95207"/>
    <x v="1"/>
    <s v="OFF-PA-10002005"/>
    <x v="1"/>
    <s v="Paper"/>
    <x v="510"/>
    <x v="91"/>
    <n v="2"/>
    <n v="0"/>
    <x v="91"/>
    <s v="low"/>
    <s v="Next time"/>
    <s v="Alex Grayson"/>
    <s v="OFF-PA-10002005"/>
    <s v="Office Supplies"/>
  </r>
  <r>
    <n v="4354"/>
    <x v="2162"/>
    <x v="389"/>
    <d v="2017-12-12T00:00:00"/>
    <s v="Second Class"/>
    <s v="AG-10330"/>
    <s v="Michael Dominguez"/>
    <s v="Corporate"/>
    <x v="0"/>
    <x v="153"/>
    <x v="3"/>
    <n v="28806"/>
    <x v="0"/>
    <s v="OFF-BI-10004465"/>
    <x v="1"/>
    <s v="Binders"/>
    <x v="739"/>
    <x v="2927"/>
    <n v="8"/>
    <n v="0.7"/>
    <x v="3670"/>
    <s v="low"/>
    <s v="Next time"/>
    <s v="Michael Dominguez"/>
    <s v="OFF-BI-10004465"/>
    <s v="Office Supplies"/>
  </r>
  <r>
    <n v="4355"/>
    <x v="2163"/>
    <x v="221"/>
    <d v="2017-11-26T00:00:00"/>
    <s v="Second Class"/>
    <s v="MD-17860"/>
    <s v="Rose O'Brian"/>
    <s v="Consumer"/>
    <x v="0"/>
    <x v="300"/>
    <x v="18"/>
    <n v="37042"/>
    <x v="0"/>
    <s v="OFF-BI-10000545"/>
    <x v="1"/>
    <s v="Binders"/>
    <x v="692"/>
    <x v="3227"/>
    <n v="7"/>
    <n v="0.7"/>
    <x v="3671"/>
    <s v="low"/>
    <s v="Next time"/>
    <s v="Rose O'Brian"/>
    <s v="OFF-BI-10000545"/>
    <s v="Office Supplies"/>
  </r>
  <r>
    <n v="4356"/>
    <x v="2164"/>
    <x v="784"/>
    <d v="2015-12-07T00:00:00"/>
    <s v="Second Class"/>
    <s v="RO-19780"/>
    <s v="Rose O'Brian"/>
    <s v="Consumer"/>
    <x v="0"/>
    <x v="300"/>
    <x v="18"/>
    <n v="37042"/>
    <x v="0"/>
    <s v="OFF-AR-10003752"/>
    <x v="1"/>
    <s v="Art"/>
    <x v="684"/>
    <x v="3228"/>
    <n v="4"/>
    <n v="0.2"/>
    <x v="3672"/>
    <s v="low"/>
    <s v="Next time"/>
    <s v="Rose O'Brian"/>
    <s v="OFF-AR-10003752"/>
    <s v="Office Supplies"/>
  </r>
  <r>
    <n v="4357"/>
    <x v="2164"/>
    <x v="784"/>
    <d v="2015-12-07T00:00:00"/>
    <s v="Second Class"/>
    <s v="RO-19780"/>
    <s v="Ralph Ritter"/>
    <s v="Consumer"/>
    <x v="0"/>
    <x v="34"/>
    <x v="10"/>
    <n v="60505"/>
    <x v="2"/>
    <s v="OFF-PA-10001937"/>
    <x v="1"/>
    <s v="Paper"/>
    <x v="289"/>
    <x v="559"/>
    <n v="2"/>
    <n v="0.2"/>
    <x v="572"/>
    <s v="low"/>
    <s v="Next time"/>
    <s v="Ralph Ritter"/>
    <s v="OFF-PA-10001937"/>
    <s v="Office Supplies"/>
  </r>
  <r>
    <n v="4358"/>
    <x v="2165"/>
    <x v="157"/>
    <d v="2017-12-11T00:00:00"/>
    <s v="Same Day"/>
    <s v="RR-19315"/>
    <s v="Ralph Ritter"/>
    <s v="Consumer"/>
    <x v="0"/>
    <x v="34"/>
    <x v="10"/>
    <n v="60505"/>
    <x v="2"/>
    <s v="FUR-FU-10004306"/>
    <x v="0"/>
    <s v="Furnishings"/>
    <x v="622"/>
    <x v="3229"/>
    <n v="1"/>
    <n v="0.6"/>
    <x v="3673"/>
    <s v="low"/>
    <s v="Next time"/>
    <s v="Ralph Ritter"/>
    <s v="FUR-FU-10004306"/>
    <s v="Furniture"/>
  </r>
  <r>
    <n v="4359"/>
    <x v="2165"/>
    <x v="157"/>
    <d v="2017-12-11T00:00:00"/>
    <s v="Same Day"/>
    <s v="RR-19315"/>
    <s v="Ralph Ritter"/>
    <s v="Consumer"/>
    <x v="0"/>
    <x v="34"/>
    <x v="10"/>
    <n v="60505"/>
    <x v="2"/>
    <s v="FUR-CH-10003973"/>
    <x v="0"/>
    <s v="Chairs"/>
    <x v="867"/>
    <x v="3230"/>
    <n v="2"/>
    <n v="0.3"/>
    <x v="3674"/>
    <s v="low"/>
    <s v="Next time"/>
    <s v="Ralph Ritter"/>
    <s v="FUR-CH-10003973"/>
    <s v="Furniture"/>
  </r>
  <r>
    <n v="4360"/>
    <x v="2165"/>
    <x v="157"/>
    <d v="2017-12-11T00:00:00"/>
    <s v="Same Day"/>
    <s v="RR-19315"/>
    <s v="Christine Phan"/>
    <s v="Corporate"/>
    <x v="0"/>
    <x v="99"/>
    <x v="34"/>
    <n v="2886"/>
    <x v="3"/>
    <s v="OFF-PA-10000565"/>
    <x v="1"/>
    <s v="Paper"/>
    <x v="33"/>
    <x v="1359"/>
    <n v="2"/>
    <n v="0"/>
    <x v="1422"/>
    <s v="low"/>
    <s v="Next time"/>
    <s v="Christine Phan"/>
    <s v="OFF-PA-10000565"/>
    <s v="Office Supplies"/>
  </r>
  <r>
    <n v="4361"/>
    <x v="2166"/>
    <x v="206"/>
    <d v="2016-05-23T00:00:00"/>
    <s v="First Class"/>
    <s v="CP-12340"/>
    <s v="Lauren Leatherbury"/>
    <s v="Consumer"/>
    <x v="0"/>
    <x v="240"/>
    <x v="28"/>
    <n v="70506"/>
    <x v="0"/>
    <s v="TEC-PH-10003875"/>
    <x v="2"/>
    <s v="Phones"/>
    <x v="119"/>
    <x v="2421"/>
    <n v="3"/>
    <n v="0"/>
    <x v="3675"/>
    <s v="low"/>
    <s v="Next time"/>
    <s v="Lauren Leatherbury"/>
    <s v="TEC-PH-10003875"/>
    <s v="Technology"/>
  </r>
  <r>
    <n v="4362"/>
    <x v="2167"/>
    <x v="922"/>
    <d v="2017-02-21T00:00:00"/>
    <s v="Second Class"/>
    <s v="LL-16840"/>
    <s v="Nat Carroll"/>
    <s v="Consumer"/>
    <x v="0"/>
    <x v="402"/>
    <x v="46"/>
    <n v="58103"/>
    <x v="2"/>
    <s v="OFF-AR-10001953"/>
    <x v="1"/>
    <s v="Art"/>
    <x v="400"/>
    <x v="3231"/>
    <n v="3"/>
    <n v="0"/>
    <x v="3676"/>
    <s v="low"/>
    <s v="Next time"/>
    <s v="Nat Carroll"/>
    <s v="OFF-AR-10001953"/>
    <s v="Office Supplies"/>
  </r>
  <r>
    <n v="4363"/>
    <x v="2168"/>
    <x v="968"/>
    <d v="2017-05-22T00:00:00"/>
    <s v="Second Class"/>
    <s v="NC-18340"/>
    <s v="Nat Carroll"/>
    <s v="Consumer"/>
    <x v="0"/>
    <x v="402"/>
    <x v="46"/>
    <n v="58103"/>
    <x v="2"/>
    <s v="OFF-AR-10001374"/>
    <x v="1"/>
    <s v="Art"/>
    <x v="313"/>
    <x v="233"/>
    <n v="4"/>
    <n v="0"/>
    <x v="3677"/>
    <s v="low"/>
    <s v="Next time"/>
    <s v="Nat Carroll"/>
    <s v="OFF-AR-10001374"/>
    <s v="Office Supplies"/>
  </r>
  <r>
    <n v="4364"/>
    <x v="2168"/>
    <x v="968"/>
    <d v="2017-05-22T00:00:00"/>
    <s v="Second Class"/>
    <s v="NC-18340"/>
    <s v="Nat Carroll"/>
    <s v="Consumer"/>
    <x v="0"/>
    <x v="402"/>
    <x v="46"/>
    <n v="58103"/>
    <x v="2"/>
    <s v="OFF-ST-10003816"/>
    <x v="1"/>
    <s v="Storage"/>
    <x v="717"/>
    <x v="3232"/>
    <n v="4"/>
    <n v="0"/>
    <x v="3678"/>
    <s v="low"/>
    <s v="Next time"/>
    <s v="Nat Carroll"/>
    <s v="OFF-ST-10003816"/>
    <s v="Office Supplies"/>
  </r>
  <r>
    <n v="4365"/>
    <x v="2168"/>
    <x v="968"/>
    <d v="2017-05-22T00:00:00"/>
    <s v="Second Class"/>
    <s v="NC-18340"/>
    <s v="Nat Carroll"/>
    <s v="Consumer"/>
    <x v="0"/>
    <x v="402"/>
    <x v="46"/>
    <n v="58103"/>
    <x v="2"/>
    <s v="OFF-FA-10001843"/>
    <x v="1"/>
    <s v="Fasteners"/>
    <x v="128"/>
    <x v="3233"/>
    <n v="3"/>
    <n v="0"/>
    <x v="3679"/>
    <s v="low"/>
    <s v="Next time"/>
    <s v="Nat Carroll"/>
    <s v="OFF-FA-10001843"/>
    <s v="Office Supplies"/>
  </r>
  <r>
    <n v="4366"/>
    <x v="2168"/>
    <x v="968"/>
    <d v="2017-05-22T00:00:00"/>
    <s v="Second Class"/>
    <s v="NC-18340"/>
    <s v="Nat Carroll"/>
    <s v="Consumer"/>
    <x v="0"/>
    <x v="402"/>
    <x v="46"/>
    <n v="58103"/>
    <x v="2"/>
    <s v="OFF-AR-10000657"/>
    <x v="1"/>
    <s v="Art"/>
    <x v="1527"/>
    <x v="3234"/>
    <n v="10"/>
    <n v="0"/>
    <x v="3680"/>
    <s v="low"/>
    <s v="Next time"/>
    <s v="Nat Carroll"/>
    <s v="OFF-AR-10000657"/>
    <s v="Office Supplies"/>
  </r>
  <r>
    <n v="4367"/>
    <x v="2168"/>
    <x v="968"/>
    <d v="2017-05-22T00:00:00"/>
    <s v="Second Class"/>
    <s v="NC-18340"/>
    <s v="Helen Andreada"/>
    <s v="Consumer"/>
    <x v="0"/>
    <x v="22"/>
    <x v="10"/>
    <n v="60623"/>
    <x v="2"/>
    <s v="OFF-FA-10000936"/>
    <x v="1"/>
    <s v="Fasteners"/>
    <x v="1307"/>
    <x v="3235"/>
    <n v="4"/>
    <n v="0.2"/>
    <x v="3681"/>
    <s v="low"/>
    <s v="Next time"/>
    <s v="Helen Andreada"/>
    <s v="OFF-FA-10000936"/>
    <s v="Office Supplies"/>
  </r>
  <r>
    <n v="4368"/>
    <x v="2169"/>
    <x v="220"/>
    <d v="2017-09-13T00:00:00"/>
    <s v="Second Class"/>
    <s v="HA-14920"/>
    <s v="Helen Andreada"/>
    <s v="Consumer"/>
    <x v="0"/>
    <x v="22"/>
    <x v="10"/>
    <n v="60623"/>
    <x v="2"/>
    <s v="OFF-PA-10003657"/>
    <x v="1"/>
    <s v="Paper"/>
    <x v="630"/>
    <x v="3236"/>
    <n v="6"/>
    <n v="0.2"/>
    <x v="3682"/>
    <s v="low"/>
    <s v="Next time"/>
    <s v="Helen Andreada"/>
    <s v="OFF-PA-10003657"/>
    <s v="Office Supplies"/>
  </r>
  <r>
    <n v="4369"/>
    <x v="2169"/>
    <x v="220"/>
    <d v="2017-09-13T00:00:00"/>
    <s v="Second Class"/>
    <s v="HA-14920"/>
    <s v="Michelle Arnett"/>
    <s v="Home Office"/>
    <x v="0"/>
    <x v="104"/>
    <x v="14"/>
    <n v="46226"/>
    <x v="2"/>
    <s v="OFF-BI-10001989"/>
    <x v="1"/>
    <s v="Binders"/>
    <x v="542"/>
    <x v="1716"/>
    <n v="5"/>
    <n v="0"/>
    <x v="3683"/>
    <s v="low"/>
    <s v="Next time"/>
    <s v="Michelle Arnett"/>
    <s v="OFF-BI-10001989"/>
    <s v="Office Supplies"/>
  </r>
  <r>
    <n v="4370"/>
    <x v="2170"/>
    <x v="732"/>
    <d v="2016-11-10T00:00:00"/>
    <s v="Standard Class"/>
    <s v="MA-17995"/>
    <s v="Michelle Arnett"/>
    <s v="Home Office"/>
    <x v="0"/>
    <x v="104"/>
    <x v="14"/>
    <n v="46226"/>
    <x v="2"/>
    <s v="OFF-AR-10002987"/>
    <x v="1"/>
    <s v="Art"/>
    <x v="1562"/>
    <x v="1977"/>
    <n v="2"/>
    <n v="0"/>
    <x v="3684"/>
    <s v="low"/>
    <s v="Next time"/>
    <s v="Michelle Arnett"/>
    <s v="OFF-AR-10002987"/>
    <s v="Office Supplies"/>
  </r>
  <r>
    <n v="4371"/>
    <x v="2170"/>
    <x v="732"/>
    <d v="2016-11-10T00:00:00"/>
    <s v="Standard Class"/>
    <s v="MA-17995"/>
    <s v="Michelle Arnett"/>
    <s v="Home Office"/>
    <x v="0"/>
    <x v="104"/>
    <x v="14"/>
    <n v="46226"/>
    <x v="2"/>
    <s v="OFF-LA-10000414"/>
    <x v="1"/>
    <s v="Labels"/>
    <x v="1643"/>
    <x v="2616"/>
    <n v="5"/>
    <n v="0"/>
    <x v="2906"/>
    <s v="low"/>
    <s v="Next time"/>
    <s v="Michelle Arnett"/>
    <s v="OFF-LA-10000414"/>
    <s v="Office Supplies"/>
  </r>
  <r>
    <n v="4372"/>
    <x v="2170"/>
    <x v="732"/>
    <d v="2016-11-10T00:00:00"/>
    <s v="Standard Class"/>
    <s v="MA-17995"/>
    <s v="Lena Hernandez"/>
    <s v="Consumer"/>
    <x v="0"/>
    <x v="403"/>
    <x v="14"/>
    <n v="46514"/>
    <x v="2"/>
    <s v="OFF-AR-10003602"/>
    <x v="1"/>
    <s v="Art"/>
    <x v="242"/>
    <x v="2582"/>
    <n v="2"/>
    <n v="0"/>
    <x v="3089"/>
    <s v="low"/>
    <s v="Next time"/>
    <s v="Lena Hernandez"/>
    <s v="OFF-AR-10003602"/>
    <s v="Office Supplies"/>
  </r>
  <r>
    <n v="4373"/>
    <x v="2171"/>
    <x v="283"/>
    <d v="2017-07-25T00:00:00"/>
    <s v="Second Class"/>
    <s v="LH-16900"/>
    <s v="Lena Hernandez"/>
    <s v="Consumer"/>
    <x v="0"/>
    <x v="403"/>
    <x v="14"/>
    <n v="46514"/>
    <x v="2"/>
    <s v="TEC-AC-10002550"/>
    <x v="2"/>
    <s v="Accessories"/>
    <x v="1548"/>
    <x v="3237"/>
    <n v="5"/>
    <n v="0"/>
    <x v="3685"/>
    <s v="low"/>
    <s v="Next time"/>
    <s v="Lena Hernandez"/>
    <s v="TEC-AC-10002550"/>
    <s v="Technology"/>
  </r>
  <r>
    <n v="4374"/>
    <x v="2171"/>
    <x v="283"/>
    <d v="2017-07-25T00:00:00"/>
    <s v="Second Class"/>
    <s v="LH-16900"/>
    <s v="Sean Braxton"/>
    <s v="Corporate"/>
    <x v="0"/>
    <x v="239"/>
    <x v="24"/>
    <n v="44240"/>
    <x v="3"/>
    <s v="OFF-AP-10002998"/>
    <x v="1"/>
    <s v="Appliances"/>
    <x v="1644"/>
    <x v="3238"/>
    <n v="6"/>
    <n v="0.2"/>
    <x v="3686"/>
    <s v="low"/>
    <s v="Next time"/>
    <s v="Sean Braxton"/>
    <s v="OFF-AP-10002998"/>
    <s v="Office Supplies"/>
  </r>
  <r>
    <n v="4375"/>
    <x v="2172"/>
    <x v="741"/>
    <d v="2016-11-24T00:00:00"/>
    <s v="Standard Class"/>
    <s v="SB-20290"/>
    <s v="Beth Thompson"/>
    <s v="Home Office"/>
    <x v="0"/>
    <x v="404"/>
    <x v="1"/>
    <n v="91776"/>
    <x v="1"/>
    <s v="FUR-FU-10003708"/>
    <x v="0"/>
    <s v="Furnishings"/>
    <x v="71"/>
    <x v="3239"/>
    <n v="5"/>
    <n v="0"/>
    <x v="3687"/>
    <s v="low"/>
    <s v="Next time"/>
    <s v="Beth Thompson"/>
    <s v="FUR-FU-10003708"/>
    <s v="Furniture"/>
  </r>
  <r>
    <n v="4376"/>
    <x v="2173"/>
    <x v="573"/>
    <d v="2014-04-30T00:00:00"/>
    <s v="Standard Class"/>
    <s v="BT-11305"/>
    <s v="Beth Thompson"/>
    <s v="Home Office"/>
    <x v="0"/>
    <x v="404"/>
    <x v="1"/>
    <n v="91776"/>
    <x v="1"/>
    <s v="OFF-AP-10001391"/>
    <x v="1"/>
    <s v="Appliances"/>
    <x v="1269"/>
    <x v="3240"/>
    <n v="3"/>
    <n v="0"/>
    <x v="3688"/>
    <s v="low"/>
    <s v="Next time"/>
    <s v="Beth Thompson"/>
    <s v="OFF-AP-10001391"/>
    <s v="Office Supplies"/>
  </r>
  <r>
    <n v="4377"/>
    <x v="2173"/>
    <x v="573"/>
    <d v="2014-04-30T00:00:00"/>
    <s v="Standard Class"/>
    <s v="BT-11305"/>
    <s v="Beth Thompson"/>
    <s v="Home Office"/>
    <x v="0"/>
    <x v="404"/>
    <x v="1"/>
    <n v="91776"/>
    <x v="1"/>
    <s v="FUR-CH-10003973"/>
    <x v="0"/>
    <s v="Chairs"/>
    <x v="867"/>
    <x v="3241"/>
    <n v="5"/>
    <n v="0.2"/>
    <x v="3689"/>
    <s v="low"/>
    <s v="Good Performance"/>
    <s v="Beth Thompson"/>
    <s v="FUR-CH-10003973"/>
    <s v="Furniture"/>
  </r>
  <r>
    <n v="4378"/>
    <x v="2173"/>
    <x v="573"/>
    <d v="2014-04-30T00:00:00"/>
    <s v="Standard Class"/>
    <s v="BT-11305"/>
    <s v="Paul Stevenson"/>
    <s v="Home Office"/>
    <x v="0"/>
    <x v="0"/>
    <x v="0"/>
    <n v="42420"/>
    <x v="0"/>
    <s v="OFF-EN-10000461"/>
    <x v="1"/>
    <s v="Envelopes"/>
    <x v="753"/>
    <x v="1897"/>
    <n v="2"/>
    <n v="0"/>
    <x v="2179"/>
    <s v="low"/>
    <s v="Next time"/>
    <s v="Paul Stevenson"/>
    <s v="OFF-EN-10000461"/>
    <s v="Office Supplies"/>
  </r>
  <r>
    <n v="4379"/>
    <x v="2174"/>
    <x v="672"/>
    <d v="2015-12-02T00:00:00"/>
    <s v="Second Class"/>
    <s v="PS-18970"/>
    <s v="Paul Stevenson"/>
    <s v="Home Office"/>
    <x v="0"/>
    <x v="0"/>
    <x v="0"/>
    <n v="42420"/>
    <x v="0"/>
    <s v="OFF-EN-10002831"/>
    <x v="1"/>
    <s v="Envelopes"/>
    <x v="836"/>
    <x v="3242"/>
    <n v="2"/>
    <n v="0"/>
    <x v="3690"/>
    <s v="low"/>
    <s v="Next time"/>
    <s v="Paul Stevenson"/>
    <s v="OFF-EN-10002831"/>
    <s v="Office Supplies"/>
  </r>
  <r>
    <n v="4380"/>
    <x v="2174"/>
    <x v="672"/>
    <d v="2015-12-02T00:00:00"/>
    <s v="Second Class"/>
    <s v="PS-18970"/>
    <s v="Trudy Brown"/>
    <s v="Consumer"/>
    <x v="0"/>
    <x v="8"/>
    <x v="1"/>
    <n v="94110"/>
    <x v="1"/>
    <s v="OFF-AR-10004648"/>
    <x v="1"/>
    <s v="Art"/>
    <x v="626"/>
    <x v="774"/>
    <n v="3"/>
    <n v="0"/>
    <x v="801"/>
    <s v="low"/>
    <s v="Next time"/>
    <s v="Trudy Brown"/>
    <s v="OFF-AR-10004648"/>
    <s v="Office Supplies"/>
  </r>
  <r>
    <n v="4381"/>
    <x v="2175"/>
    <x v="969"/>
    <d v="2015-10-30T00:00:00"/>
    <s v="Standard Class"/>
    <s v="TB-21625"/>
    <s v="Trudy Brown"/>
    <s v="Consumer"/>
    <x v="0"/>
    <x v="8"/>
    <x v="1"/>
    <n v="94110"/>
    <x v="1"/>
    <s v="FUR-TA-10001857"/>
    <x v="0"/>
    <s v="Tables"/>
    <x v="438"/>
    <x v="3243"/>
    <n v="3"/>
    <n v="0.2"/>
    <x v="3691"/>
    <s v="low"/>
    <s v="Next time"/>
    <s v="Trudy Brown"/>
    <s v="FUR-TA-10001857"/>
    <s v="Furniture"/>
  </r>
  <r>
    <n v="4382"/>
    <x v="2175"/>
    <x v="969"/>
    <d v="2015-10-30T00:00:00"/>
    <s v="Standard Class"/>
    <s v="TB-21625"/>
    <s v="Russell Applegate"/>
    <s v="Consumer"/>
    <x v="0"/>
    <x v="336"/>
    <x v="10"/>
    <n v="60035"/>
    <x v="2"/>
    <s v="OFF-BI-10000546"/>
    <x v="1"/>
    <s v="Binders"/>
    <x v="614"/>
    <x v="704"/>
    <n v="5"/>
    <n v="0.8"/>
    <x v="3692"/>
    <s v="low"/>
    <s v="Next time"/>
    <s v="Russell Applegate"/>
    <s v="OFF-BI-10000546"/>
    <s v="Office Supplies"/>
  </r>
  <r>
    <n v="4383"/>
    <x v="2176"/>
    <x v="603"/>
    <d v="2015-07-27T00:00:00"/>
    <s v="Standard Class"/>
    <s v="RA-19915"/>
    <s v="Russell Applegate"/>
    <s v="Consumer"/>
    <x v="0"/>
    <x v="336"/>
    <x v="10"/>
    <n v="60035"/>
    <x v="2"/>
    <s v="FUR-BO-10004690"/>
    <x v="0"/>
    <s v="Bookcases"/>
    <x v="1645"/>
    <x v="3244"/>
    <n v="4"/>
    <n v="0.3"/>
    <x v="3693"/>
    <s v="low"/>
    <s v="Next time"/>
    <s v="Russell Applegate"/>
    <s v="FUR-BO-10004690"/>
    <s v="Furniture"/>
  </r>
  <r>
    <n v="4384"/>
    <x v="2176"/>
    <x v="603"/>
    <d v="2015-07-27T00:00:00"/>
    <s v="Standard Class"/>
    <s v="RA-19915"/>
    <s v="Russell Applegate"/>
    <s v="Consumer"/>
    <x v="0"/>
    <x v="336"/>
    <x v="10"/>
    <n v="60035"/>
    <x v="2"/>
    <s v="TEC-PH-10001557"/>
    <x v="2"/>
    <s v="Phones"/>
    <x v="664"/>
    <x v="2045"/>
    <n v="2"/>
    <n v="0.2"/>
    <x v="3434"/>
    <s v="low"/>
    <s v="Next time"/>
    <s v="Russell Applegate"/>
    <s v="TEC-PH-10001557"/>
    <s v="Technology"/>
  </r>
  <r>
    <n v="4385"/>
    <x v="2176"/>
    <x v="603"/>
    <d v="2015-07-27T00:00:00"/>
    <s v="Standard Class"/>
    <s v="RA-19915"/>
    <s v="Russell Applegate"/>
    <s v="Consumer"/>
    <x v="0"/>
    <x v="336"/>
    <x v="10"/>
    <n v="60035"/>
    <x v="2"/>
    <s v="FUR-BO-10002545"/>
    <x v="0"/>
    <s v="Bookcases"/>
    <x v="37"/>
    <x v="3245"/>
    <n v="5"/>
    <n v="0.3"/>
    <x v="3694"/>
    <s v="low"/>
    <s v="Next time"/>
    <s v="Russell Applegate"/>
    <s v="FUR-BO-10002545"/>
    <s v="Furniture"/>
  </r>
  <r>
    <n v="4386"/>
    <x v="2176"/>
    <x v="603"/>
    <d v="2015-07-27T00:00:00"/>
    <s v="Standard Class"/>
    <s v="RA-19915"/>
    <s v="Bart Pistole"/>
    <s v="Corporate"/>
    <x v="0"/>
    <x v="8"/>
    <x v="1"/>
    <n v="94122"/>
    <x v="1"/>
    <s v="OFF-AP-10001366"/>
    <x v="1"/>
    <s v="Appliances"/>
    <x v="360"/>
    <x v="2836"/>
    <n v="4"/>
    <n v="0"/>
    <x v="3587"/>
    <s v="low"/>
    <s v="Next time"/>
    <s v="Bart Pistole"/>
    <s v="OFF-AP-10001366"/>
    <s v="Office Supplies"/>
  </r>
  <r>
    <n v="4387"/>
    <x v="2177"/>
    <x v="189"/>
    <d v="2016-11-02T00:00:00"/>
    <s v="Standard Class"/>
    <s v="BP-11095"/>
    <s v="Bart Pistole"/>
    <s v="Corporate"/>
    <x v="0"/>
    <x v="8"/>
    <x v="1"/>
    <n v="94122"/>
    <x v="1"/>
    <s v="OFF-BI-10001628"/>
    <x v="1"/>
    <s v="Binders"/>
    <x v="1112"/>
    <x v="3066"/>
    <n v="3"/>
    <n v="0.2"/>
    <x v="3462"/>
    <s v="low"/>
    <s v="Next time"/>
    <s v="Bart Pistole"/>
    <s v="OFF-BI-10001628"/>
    <s v="Office Supplies"/>
  </r>
  <r>
    <n v="4388"/>
    <x v="2177"/>
    <x v="189"/>
    <d v="2016-11-02T00:00:00"/>
    <s v="Standard Class"/>
    <s v="BP-11095"/>
    <s v="Carlos Daly"/>
    <s v="Consumer"/>
    <x v="0"/>
    <x v="20"/>
    <x v="15"/>
    <n v="10035"/>
    <x v="3"/>
    <s v="OFF-PA-10003651"/>
    <x v="1"/>
    <s v="Paper"/>
    <x v="652"/>
    <x v="1160"/>
    <n v="7"/>
    <n v="0"/>
    <x v="1206"/>
    <s v="low"/>
    <s v="Next time"/>
    <s v="Carlos Daly"/>
    <s v="OFF-PA-10003651"/>
    <s v="Office Supplies"/>
  </r>
  <r>
    <n v="4389"/>
    <x v="2178"/>
    <x v="225"/>
    <d v="2017-11-22T00:00:00"/>
    <s v="First Class"/>
    <s v="CD-11920"/>
    <s v="Carlos Daly"/>
    <s v="Consumer"/>
    <x v="0"/>
    <x v="20"/>
    <x v="15"/>
    <n v="10035"/>
    <x v="3"/>
    <s v="FUR-BO-10003159"/>
    <x v="0"/>
    <s v="Bookcases"/>
    <x v="1109"/>
    <x v="3246"/>
    <n v="2"/>
    <n v="0.2"/>
    <x v="3695"/>
    <s v="low"/>
    <s v="Next time"/>
    <s v="Carlos Daly"/>
    <s v="FUR-BO-10003159"/>
    <s v="Furniture"/>
  </r>
  <r>
    <n v="4390"/>
    <x v="2178"/>
    <x v="225"/>
    <d v="2017-11-22T00:00:00"/>
    <s v="First Class"/>
    <s v="CD-11920"/>
    <s v="Carlos Daly"/>
    <s v="Consumer"/>
    <x v="0"/>
    <x v="20"/>
    <x v="15"/>
    <n v="10035"/>
    <x v="3"/>
    <s v="TEC-PH-10001459"/>
    <x v="2"/>
    <s v="Phones"/>
    <x v="1447"/>
    <x v="3247"/>
    <n v="3"/>
    <n v="0"/>
    <x v="3628"/>
    <s v="low"/>
    <s v="Good Performance"/>
    <s v="Carlos Daly"/>
    <s v="TEC-PH-10001459"/>
    <s v="Technology"/>
  </r>
  <r>
    <n v="4391"/>
    <x v="2178"/>
    <x v="225"/>
    <d v="2017-11-22T00:00:00"/>
    <s v="First Class"/>
    <s v="CD-11920"/>
    <s v="Carlos Daly"/>
    <s v="Consumer"/>
    <x v="0"/>
    <x v="20"/>
    <x v="15"/>
    <n v="10035"/>
    <x v="3"/>
    <s v="OFF-AR-10004602"/>
    <x v="1"/>
    <s v="Art"/>
    <x v="1226"/>
    <x v="3248"/>
    <n v="3"/>
    <n v="0"/>
    <x v="3696"/>
    <s v="low"/>
    <s v="Next time"/>
    <s v="Carlos Daly"/>
    <s v="OFF-AR-10004602"/>
    <s v="Office Supplies"/>
  </r>
  <r>
    <n v="4392"/>
    <x v="2178"/>
    <x v="225"/>
    <d v="2017-11-22T00:00:00"/>
    <s v="First Class"/>
    <s v="CD-11920"/>
    <s v="Ken Black"/>
    <s v="Corporate"/>
    <x v="0"/>
    <x v="61"/>
    <x v="5"/>
    <n v="75081"/>
    <x v="2"/>
    <s v="OFF-AR-10001953"/>
    <x v="1"/>
    <s v="Art"/>
    <x v="400"/>
    <x v="464"/>
    <n v="2"/>
    <n v="0.2"/>
    <x v="478"/>
    <s v="low"/>
    <s v="Next time"/>
    <s v="Ken Black"/>
    <s v="OFF-AR-10001953"/>
    <s v="Office Supplies"/>
  </r>
  <r>
    <n v="4393"/>
    <x v="2179"/>
    <x v="162"/>
    <d v="2016-09-12T00:00:00"/>
    <s v="Standard Class"/>
    <s v="KB-16585"/>
    <s v="Ken Black"/>
    <s v="Corporate"/>
    <x v="0"/>
    <x v="61"/>
    <x v="5"/>
    <n v="75081"/>
    <x v="2"/>
    <s v="TEC-PH-10000923"/>
    <x v="2"/>
    <s v="Phones"/>
    <x v="1234"/>
    <x v="3249"/>
    <n v="5"/>
    <n v="0.2"/>
    <x v="3697"/>
    <s v="low"/>
    <s v="Next time"/>
    <s v="Ken Black"/>
    <s v="TEC-PH-10000923"/>
    <s v="Technology"/>
  </r>
  <r>
    <n v="4394"/>
    <x v="2179"/>
    <x v="162"/>
    <d v="2016-09-12T00:00:00"/>
    <s v="Standard Class"/>
    <s v="KB-16585"/>
    <s v="Scot Wooten"/>
    <s v="Consumer"/>
    <x v="0"/>
    <x v="24"/>
    <x v="24"/>
    <n v="45503"/>
    <x v="3"/>
    <s v="OFF-ST-10002583"/>
    <x v="1"/>
    <s v="Storage"/>
    <x v="571"/>
    <x v="3250"/>
    <n v="1"/>
    <n v="0.2"/>
    <x v="3698"/>
    <s v="low"/>
    <s v="Next time"/>
    <s v="Scot Wooten"/>
    <s v="OFF-ST-10002583"/>
    <s v="Office Supplies"/>
  </r>
  <r>
    <n v="4395"/>
    <x v="2180"/>
    <x v="836"/>
    <d v="2014-07-20T00:00:00"/>
    <s v="Same Day"/>
    <s v="SW-20245"/>
    <s v="Scot Wooten"/>
    <s v="Consumer"/>
    <x v="0"/>
    <x v="24"/>
    <x v="24"/>
    <n v="45503"/>
    <x v="3"/>
    <s v="OFF-BI-10000977"/>
    <x v="1"/>
    <s v="Binders"/>
    <x v="991"/>
    <x v="3251"/>
    <n v="3"/>
    <n v="0.7"/>
    <x v="3699"/>
    <s v="low"/>
    <s v="Next time"/>
    <s v="Scot Wooten"/>
    <s v="OFF-BI-10000977"/>
    <s v="Office Supplies"/>
  </r>
  <r>
    <n v="4396"/>
    <x v="2180"/>
    <x v="836"/>
    <d v="2014-07-20T00:00:00"/>
    <s v="Same Day"/>
    <s v="SW-20245"/>
    <s v="Anna Häberlin"/>
    <s v="Corporate"/>
    <x v="0"/>
    <x v="70"/>
    <x v="1"/>
    <n v="92024"/>
    <x v="1"/>
    <s v="TEC-PH-10002549"/>
    <x v="2"/>
    <s v="Phones"/>
    <x v="937"/>
    <x v="3252"/>
    <n v="2"/>
    <n v="0.2"/>
    <x v="3700"/>
    <s v="low"/>
    <s v="Next time"/>
    <s v="Anna Häberlin"/>
    <s v="TEC-PH-10002549"/>
    <s v="Technology"/>
  </r>
  <r>
    <n v="4397"/>
    <x v="2181"/>
    <x v="625"/>
    <d v="2016-11-19T00:00:00"/>
    <s v="Standard Class"/>
    <s v="AH-10690"/>
    <s v="John Lee"/>
    <s v="Consumer"/>
    <x v="0"/>
    <x v="10"/>
    <x v="9"/>
    <n v="19120"/>
    <x v="3"/>
    <s v="FUR-CH-10002880"/>
    <x v="0"/>
    <s v="Chairs"/>
    <x v="809"/>
    <x v="3253"/>
    <n v="2"/>
    <n v="0.3"/>
    <x v="3701"/>
    <s v="low"/>
    <s v="Next time"/>
    <s v="John Lee"/>
    <s v="FUR-CH-10002880"/>
    <s v="Furniture"/>
  </r>
  <r>
    <n v="4398"/>
    <x v="2182"/>
    <x v="970"/>
    <d v="2014-07-11T00:00:00"/>
    <s v="Standard Class"/>
    <s v="JL-15835"/>
    <s v="John Lee"/>
    <s v="Consumer"/>
    <x v="0"/>
    <x v="10"/>
    <x v="9"/>
    <n v="19120"/>
    <x v="3"/>
    <s v="FUR-FU-10003039"/>
    <x v="0"/>
    <s v="Furnishings"/>
    <x v="484"/>
    <x v="3254"/>
    <n v="2"/>
    <n v="0.2"/>
    <x v="3702"/>
    <s v="low"/>
    <s v="Next time"/>
    <s v="John Lee"/>
    <s v="FUR-FU-10003039"/>
    <s v="Furniture"/>
  </r>
  <r>
    <n v="4399"/>
    <x v="2182"/>
    <x v="970"/>
    <d v="2014-07-11T00:00:00"/>
    <s v="Standard Class"/>
    <s v="JL-15835"/>
    <s v="Gary Zandusky"/>
    <s v="Consumer"/>
    <x v="0"/>
    <x v="29"/>
    <x v="39"/>
    <n v="21044"/>
    <x v="3"/>
    <s v="OFF-EN-10003055"/>
    <x v="1"/>
    <s v="Envelopes"/>
    <x v="882"/>
    <x v="3255"/>
    <n v="5"/>
    <n v="0"/>
    <x v="3703"/>
    <s v="low"/>
    <s v="Next time"/>
    <s v="Gary Zandusky"/>
    <s v="OFF-EN-10003055"/>
    <s v="Office Supplies"/>
  </r>
  <r>
    <n v="4400"/>
    <x v="2183"/>
    <x v="716"/>
    <d v="2016-03-17T00:00:00"/>
    <s v="Same Day"/>
    <s v="GZ-14470"/>
    <s v="Gary Zandusky"/>
    <s v="Consumer"/>
    <x v="0"/>
    <x v="29"/>
    <x v="39"/>
    <n v="21044"/>
    <x v="3"/>
    <s v="OFF-AP-10002945"/>
    <x v="1"/>
    <s v="Appliances"/>
    <x v="228"/>
    <x v="3256"/>
    <n v="3"/>
    <n v="0"/>
    <x v="3704"/>
    <s v="low"/>
    <s v="Next time"/>
    <s v="Gary Zandusky"/>
    <s v="OFF-AP-10002945"/>
    <s v="Office Supplies"/>
  </r>
  <r>
    <n v="4401"/>
    <x v="2183"/>
    <x v="716"/>
    <d v="2016-03-17T00:00:00"/>
    <s v="Same Day"/>
    <s v="GZ-14470"/>
    <s v="Gary Zandusky"/>
    <s v="Consumer"/>
    <x v="0"/>
    <x v="29"/>
    <x v="39"/>
    <n v="21044"/>
    <x v="3"/>
    <s v="FUR-FU-10004306"/>
    <x v="0"/>
    <s v="Furnishings"/>
    <x v="622"/>
    <x v="3257"/>
    <n v="5"/>
    <n v="0"/>
    <x v="3705"/>
    <s v="low"/>
    <s v="Next time"/>
    <s v="Gary Zandusky"/>
    <s v="FUR-FU-10004306"/>
    <s v="Furniture"/>
  </r>
  <r>
    <n v="4402"/>
    <x v="2183"/>
    <x v="716"/>
    <d v="2016-03-17T00:00:00"/>
    <s v="Same Day"/>
    <s v="GZ-14470"/>
    <s v="Roy Collins"/>
    <s v="Consumer"/>
    <x v="0"/>
    <x v="77"/>
    <x v="22"/>
    <n v="80906"/>
    <x v="1"/>
    <s v="OFF-AR-10002445"/>
    <x v="1"/>
    <s v="Art"/>
    <x v="1646"/>
    <x v="3258"/>
    <n v="2"/>
    <n v="0.2"/>
    <x v="3706"/>
    <s v="low"/>
    <s v="Next time"/>
    <s v="Roy Collins"/>
    <s v="OFF-AR-10002445"/>
    <s v="Office Supplies"/>
  </r>
  <r>
    <n v="4403"/>
    <x v="2184"/>
    <x v="482"/>
    <d v="2016-12-27T00:00:00"/>
    <s v="First Class"/>
    <s v="RC-19825"/>
    <s v="Clay Ludtke"/>
    <s v="Consumer"/>
    <x v="0"/>
    <x v="20"/>
    <x v="15"/>
    <n v="10009"/>
    <x v="3"/>
    <s v="OFF-AR-10002445"/>
    <x v="1"/>
    <s v="Art"/>
    <x v="1646"/>
    <x v="3259"/>
    <n v="3"/>
    <n v="0"/>
    <x v="3707"/>
    <s v="low"/>
    <s v="Next time"/>
    <s v="Clay Ludtke"/>
    <s v="OFF-AR-10002445"/>
    <s v="Office Supplies"/>
  </r>
  <r>
    <n v="4404"/>
    <x v="2185"/>
    <x v="814"/>
    <d v="2014-09-04T00:00:00"/>
    <s v="First Class"/>
    <s v="CL-12565"/>
    <s v="Mitch Webber"/>
    <s v="Consumer"/>
    <x v="0"/>
    <x v="10"/>
    <x v="9"/>
    <n v="19140"/>
    <x v="3"/>
    <s v="TEC-AC-10002345"/>
    <x v="2"/>
    <s v="Accessories"/>
    <x v="175"/>
    <x v="3260"/>
    <n v="3"/>
    <n v="0.2"/>
    <x v="3708"/>
    <s v="low"/>
    <s v="Next time"/>
    <s v="Mitch Webber"/>
    <s v="TEC-AC-10002345"/>
    <s v="Technology"/>
  </r>
  <r>
    <n v="4405"/>
    <x v="2186"/>
    <x v="761"/>
    <d v="2015-07-10T00:00:00"/>
    <s v="Standard Class"/>
    <s v="MW-18220"/>
    <s v="Mitch Webber"/>
    <s v="Consumer"/>
    <x v="0"/>
    <x v="10"/>
    <x v="9"/>
    <n v="19140"/>
    <x v="3"/>
    <s v="OFF-ST-10001558"/>
    <x v="1"/>
    <s v="Storage"/>
    <x v="719"/>
    <x v="2316"/>
    <n v="3"/>
    <n v="0.2"/>
    <x v="2528"/>
    <s v="low"/>
    <s v="Next time"/>
    <s v="Mitch Webber"/>
    <s v="OFF-ST-10001558"/>
    <s v="Office Supplies"/>
  </r>
  <r>
    <n v="4406"/>
    <x v="2186"/>
    <x v="761"/>
    <d v="2015-07-10T00:00:00"/>
    <s v="Standard Class"/>
    <s v="MW-18220"/>
    <s v="Barbara Fisher"/>
    <s v="Corporate"/>
    <x v="0"/>
    <x v="38"/>
    <x v="14"/>
    <n v="47201"/>
    <x v="2"/>
    <s v="OFF-PA-10001622"/>
    <x v="1"/>
    <s v="Paper"/>
    <x v="702"/>
    <x v="3261"/>
    <n v="2"/>
    <n v="0"/>
    <x v="3709"/>
    <s v="low"/>
    <s v="Next time"/>
    <s v="Barbara Fisher"/>
    <s v="OFF-PA-10001622"/>
    <s v="Office Supplies"/>
  </r>
  <r>
    <n v="4407"/>
    <x v="2187"/>
    <x v="73"/>
    <d v="2016-11-25T00:00:00"/>
    <s v="Standard Class"/>
    <s v="BF-10975"/>
    <s v="Barbara Fisher"/>
    <s v="Corporate"/>
    <x v="0"/>
    <x v="38"/>
    <x v="14"/>
    <n v="47201"/>
    <x v="2"/>
    <s v="OFF-PA-10000418"/>
    <x v="1"/>
    <s v="Paper"/>
    <x v="970"/>
    <x v="1806"/>
    <n v="3"/>
    <n v="0"/>
    <x v="1945"/>
    <s v="low"/>
    <s v="Next time"/>
    <s v="Barbara Fisher"/>
    <s v="OFF-PA-10000418"/>
    <s v="Office Supplies"/>
  </r>
  <r>
    <n v="4408"/>
    <x v="2187"/>
    <x v="73"/>
    <d v="2016-11-25T00:00:00"/>
    <s v="Standard Class"/>
    <s v="BF-10975"/>
    <s v="Barbara Fisher"/>
    <s v="Corporate"/>
    <x v="0"/>
    <x v="38"/>
    <x v="14"/>
    <n v="47201"/>
    <x v="2"/>
    <s v="OFF-BI-10000343"/>
    <x v="1"/>
    <s v="Binders"/>
    <x v="186"/>
    <x v="3262"/>
    <n v="1"/>
    <n v="0"/>
    <x v="3710"/>
    <s v="low"/>
    <s v="Next time"/>
    <s v="Barbara Fisher"/>
    <s v="OFF-BI-10000343"/>
    <s v="Office Supplies"/>
  </r>
  <r>
    <n v="4409"/>
    <x v="2187"/>
    <x v="73"/>
    <d v="2016-11-25T00:00:00"/>
    <s v="Standard Class"/>
    <s v="BF-10975"/>
    <s v="Steve Nguyen"/>
    <s v="Home Office"/>
    <x v="0"/>
    <x v="1"/>
    <x v="1"/>
    <n v="90004"/>
    <x v="1"/>
    <s v="OFF-LA-10004425"/>
    <x v="1"/>
    <s v="Labels"/>
    <x v="859"/>
    <x v="396"/>
    <n v="2"/>
    <n v="0"/>
    <x v="2323"/>
    <s v="low"/>
    <s v="Next time"/>
    <s v="Steve Nguyen"/>
    <s v="OFF-LA-10004425"/>
    <s v="Office Supplies"/>
  </r>
  <r>
    <n v="4410"/>
    <x v="2188"/>
    <x v="457"/>
    <d v="2014-05-11T00:00:00"/>
    <s v="Standard Class"/>
    <s v="SN-20710"/>
    <s v="Steve Nguyen"/>
    <s v="Home Office"/>
    <x v="0"/>
    <x v="1"/>
    <x v="1"/>
    <n v="90004"/>
    <x v="1"/>
    <s v="OFF-AR-10001897"/>
    <x v="1"/>
    <s v="Art"/>
    <x v="646"/>
    <x v="1533"/>
    <n v="6"/>
    <n v="0"/>
    <x v="3711"/>
    <s v="low"/>
    <s v="Next time"/>
    <s v="Steve Nguyen"/>
    <s v="OFF-AR-10001897"/>
    <s v="Office Supplies"/>
  </r>
  <r>
    <n v="4411"/>
    <x v="2188"/>
    <x v="457"/>
    <d v="2014-05-11T00:00:00"/>
    <s v="Standard Class"/>
    <s v="SN-20710"/>
    <s v="Toby Braunhardt"/>
    <s v="Consumer"/>
    <x v="0"/>
    <x v="20"/>
    <x v="15"/>
    <n v="10024"/>
    <x v="3"/>
    <s v="OFF-PA-10003883"/>
    <x v="1"/>
    <s v="Paper"/>
    <x v="1238"/>
    <x v="1783"/>
    <n v="3"/>
    <n v="0"/>
    <x v="1918"/>
    <s v="low"/>
    <s v="Next time"/>
    <s v="Toby Braunhardt"/>
    <s v="OFF-PA-10003883"/>
    <s v="Office Supplies"/>
  </r>
  <r>
    <n v="4412"/>
    <x v="2189"/>
    <x v="261"/>
    <d v="2014-06-24T00:00:00"/>
    <s v="First Class"/>
    <s v="TB-21280"/>
    <s v="Toby Braunhardt"/>
    <s v="Consumer"/>
    <x v="0"/>
    <x v="20"/>
    <x v="15"/>
    <n v="10024"/>
    <x v="3"/>
    <s v="TEC-PH-10003963"/>
    <x v="2"/>
    <s v="Phones"/>
    <x v="517"/>
    <x v="896"/>
    <n v="3"/>
    <n v="0"/>
    <x v="3712"/>
    <s v="low"/>
    <s v="Next time"/>
    <s v="Toby Braunhardt"/>
    <s v="TEC-PH-10003963"/>
    <s v="Technology"/>
  </r>
  <r>
    <n v="4413"/>
    <x v="2189"/>
    <x v="261"/>
    <d v="2014-06-24T00:00:00"/>
    <s v="First Class"/>
    <s v="TB-21280"/>
    <s v="Toby Braunhardt"/>
    <s v="Consumer"/>
    <x v="0"/>
    <x v="20"/>
    <x v="15"/>
    <n v="10024"/>
    <x v="3"/>
    <s v="OFF-AP-10001303"/>
    <x v="1"/>
    <s v="Appliances"/>
    <x v="934"/>
    <x v="3263"/>
    <n v="3"/>
    <n v="0"/>
    <x v="3713"/>
    <s v="low"/>
    <s v="Next time"/>
    <s v="Toby Braunhardt"/>
    <s v="OFF-AP-10001303"/>
    <s v="Office Supplies"/>
  </r>
  <r>
    <n v="4414"/>
    <x v="2189"/>
    <x v="261"/>
    <d v="2014-06-24T00:00:00"/>
    <s v="First Class"/>
    <s v="TB-21280"/>
    <s v="Jennifer Braxton"/>
    <s v="Corporate"/>
    <x v="0"/>
    <x v="104"/>
    <x v="31"/>
    <n v="1841"/>
    <x v="3"/>
    <s v="OFF-BI-10003925"/>
    <x v="1"/>
    <s v="Binders"/>
    <x v="758"/>
    <x v="3264"/>
    <n v="1"/>
    <n v="0"/>
    <x v="3714"/>
    <s v="low"/>
    <s v="Next time"/>
    <s v="Jennifer Braxton"/>
    <s v="OFF-BI-10003925"/>
    <s v="Office Supplies"/>
  </r>
  <r>
    <n v="4415"/>
    <x v="2190"/>
    <x v="971"/>
    <d v="2017-08-23T00:00:00"/>
    <s v="Standard Class"/>
    <s v="JB-15400"/>
    <s v="Alan Hwang"/>
    <s v="Consumer"/>
    <x v="0"/>
    <x v="8"/>
    <x v="1"/>
    <n v="94122"/>
    <x v="1"/>
    <s v="TEC-PH-10004586"/>
    <x v="2"/>
    <s v="Phones"/>
    <x v="899"/>
    <x v="1169"/>
    <n v="2"/>
    <n v="0.2"/>
    <x v="1216"/>
    <s v="low"/>
    <s v="Next time"/>
    <s v="Alan Hwang"/>
    <s v="TEC-PH-10004586"/>
    <s v="Technology"/>
  </r>
  <r>
    <n v="4416"/>
    <x v="2191"/>
    <x v="503"/>
    <d v="2014-12-06T00:00:00"/>
    <s v="Standard Class"/>
    <s v="AH-10210"/>
    <s v="Alan Hwang"/>
    <s v="Consumer"/>
    <x v="0"/>
    <x v="8"/>
    <x v="1"/>
    <n v="94122"/>
    <x v="1"/>
    <s v="OFF-FA-10003495"/>
    <x v="1"/>
    <s v="Fasteners"/>
    <x v="128"/>
    <x v="3265"/>
    <n v="5"/>
    <n v="0"/>
    <x v="3715"/>
    <s v="low"/>
    <s v="Next time"/>
    <s v="Alan Hwang"/>
    <s v="OFF-FA-10003495"/>
    <s v="Office Supplies"/>
  </r>
  <r>
    <n v="4417"/>
    <x v="2191"/>
    <x v="503"/>
    <d v="2014-12-06T00:00:00"/>
    <s v="Standard Class"/>
    <s v="AH-10210"/>
    <s v="Ken Lonsdale"/>
    <s v="Consumer"/>
    <x v="0"/>
    <x v="66"/>
    <x v="12"/>
    <n v="48205"/>
    <x v="2"/>
    <s v="OFF-BI-10002867"/>
    <x v="1"/>
    <s v="Binders"/>
    <x v="972"/>
    <x v="3266"/>
    <n v="8"/>
    <n v="0"/>
    <x v="3716"/>
    <s v="low"/>
    <s v="Next time"/>
    <s v="Ken Lonsdale"/>
    <s v="OFF-BI-10002867"/>
    <s v="Office Supplies"/>
  </r>
  <r>
    <n v="4418"/>
    <x v="2192"/>
    <x v="359"/>
    <d v="2017-04-12T00:00:00"/>
    <s v="Second Class"/>
    <s v="KL-16645"/>
    <s v="Mark Hamilton"/>
    <s v="Consumer"/>
    <x v="0"/>
    <x v="57"/>
    <x v="24"/>
    <n v="45011"/>
    <x v="3"/>
    <s v="FUR-FU-10003773"/>
    <x v="0"/>
    <s v="Furnishings"/>
    <x v="125"/>
    <x v="3267"/>
    <n v="3"/>
    <n v="0.2"/>
    <x v="3717"/>
    <s v="low"/>
    <s v="Next time"/>
    <s v="Mark Hamilton"/>
    <s v="FUR-FU-10003773"/>
    <s v="Furniture"/>
  </r>
  <r>
    <n v="4419"/>
    <x v="2193"/>
    <x v="414"/>
    <d v="2014-12-27T00:00:00"/>
    <s v="Standard Class"/>
    <s v="MH-17455"/>
    <s v="Erin Creighton"/>
    <s v="Consumer"/>
    <x v="0"/>
    <x v="38"/>
    <x v="24"/>
    <n v="43229"/>
    <x v="3"/>
    <s v="OFF-BI-10002954"/>
    <x v="1"/>
    <s v="Binders"/>
    <x v="1188"/>
    <x v="3268"/>
    <n v="4"/>
    <n v="0.7"/>
    <x v="3718"/>
    <s v="low"/>
    <s v="Next time"/>
    <s v="Erin Creighton"/>
    <s v="OFF-BI-10002954"/>
    <s v="Office Supplies"/>
  </r>
  <r>
    <n v="4420"/>
    <x v="2194"/>
    <x v="506"/>
    <d v="2014-12-24T00:00:00"/>
    <s v="Standard Class"/>
    <s v="EC-14050"/>
    <s v="Greg Hansen"/>
    <s v="Consumer"/>
    <x v="0"/>
    <x v="22"/>
    <x v="10"/>
    <n v="60610"/>
    <x v="2"/>
    <s v="OFF-SU-10002537"/>
    <x v="1"/>
    <s v="Supplies"/>
    <x v="682"/>
    <x v="3269"/>
    <n v="5"/>
    <n v="0.2"/>
    <x v="3719"/>
    <s v="low"/>
    <s v="Next time"/>
    <s v="Greg Hansen"/>
    <s v="OFF-SU-10002537"/>
    <s v="Office Supplies"/>
  </r>
  <r>
    <n v="4421"/>
    <x v="2195"/>
    <x v="972"/>
    <d v="2015-11-21T00:00:00"/>
    <s v="Second Class"/>
    <s v="GH-14665"/>
    <s v="Sanjit Chand"/>
    <s v="Consumer"/>
    <x v="0"/>
    <x v="405"/>
    <x v="2"/>
    <n v="33063"/>
    <x v="0"/>
    <s v="OFF-AR-10001374"/>
    <x v="1"/>
    <s v="Art"/>
    <x v="313"/>
    <x v="12"/>
    <n v="3"/>
    <n v="0.2"/>
    <x v="3233"/>
    <s v="low"/>
    <s v="Next time"/>
    <s v="Sanjit Chand"/>
    <s v="OFF-AR-10001374"/>
    <s v="Office Supplies"/>
  </r>
  <r>
    <n v="4422"/>
    <x v="2196"/>
    <x v="530"/>
    <d v="2014-03-09T00:00:00"/>
    <s v="Standard Class"/>
    <s v="SC-20095"/>
    <s v="Todd Boyes"/>
    <s v="Corporate"/>
    <x v="0"/>
    <x v="406"/>
    <x v="32"/>
    <n v="30328"/>
    <x v="0"/>
    <s v="OFF-AP-10001492"/>
    <x v="1"/>
    <s v="Appliances"/>
    <x v="22"/>
    <x v="3270"/>
    <n v="2"/>
    <n v="0"/>
    <x v="3720"/>
    <s v="low"/>
    <s v="Next time"/>
    <s v="Todd Boyes"/>
    <s v="OFF-AP-10001492"/>
    <s v="Office Supplies"/>
  </r>
  <r>
    <n v="4423"/>
    <x v="2197"/>
    <x v="796"/>
    <d v="2017-05-19T00:00:00"/>
    <s v="First Class"/>
    <s v="TB-21355"/>
    <s v="Todd Boyes"/>
    <s v="Corporate"/>
    <x v="0"/>
    <x v="406"/>
    <x v="32"/>
    <n v="30328"/>
    <x v="0"/>
    <s v="FUR-BO-10003546"/>
    <x v="0"/>
    <s v="Bookcases"/>
    <x v="1647"/>
    <x v="3271"/>
    <n v="3"/>
    <n v="0"/>
    <x v="3721"/>
    <s v="low"/>
    <s v="Next time"/>
    <s v="Todd Boyes"/>
    <s v="FUR-BO-10003546"/>
    <s v="Furniture"/>
  </r>
  <r>
    <n v="4424"/>
    <x v="2197"/>
    <x v="796"/>
    <d v="2017-05-19T00:00:00"/>
    <s v="First Class"/>
    <s v="TB-21355"/>
    <s v="Todd Boyes"/>
    <s v="Corporate"/>
    <x v="0"/>
    <x v="406"/>
    <x v="32"/>
    <n v="30328"/>
    <x v="0"/>
    <s v="TEC-PH-10002185"/>
    <x v="2"/>
    <s v="Phones"/>
    <x v="1081"/>
    <x v="3272"/>
    <n v="5"/>
    <n v="0"/>
    <x v="3722"/>
    <s v="low"/>
    <s v="Next time"/>
    <s v="Todd Boyes"/>
    <s v="TEC-PH-10002185"/>
    <s v="Technology"/>
  </r>
  <r>
    <n v="4425"/>
    <x v="2197"/>
    <x v="796"/>
    <d v="2017-05-19T00:00:00"/>
    <s v="First Class"/>
    <s v="TB-21355"/>
    <s v="Todd Boyes"/>
    <s v="Corporate"/>
    <x v="0"/>
    <x v="406"/>
    <x v="32"/>
    <n v="30328"/>
    <x v="0"/>
    <s v="OFF-BI-10000315"/>
    <x v="1"/>
    <s v="Binders"/>
    <x v="412"/>
    <x v="3273"/>
    <n v="6"/>
    <n v="0"/>
    <x v="3723"/>
    <s v="low"/>
    <s v="Next time"/>
    <s v="Todd Boyes"/>
    <s v="OFF-BI-10000315"/>
    <s v="Office Supplies"/>
  </r>
  <r>
    <n v="4426"/>
    <x v="2197"/>
    <x v="796"/>
    <d v="2017-05-19T00:00:00"/>
    <s v="First Class"/>
    <s v="TB-21355"/>
    <s v="Todd Boyes"/>
    <s v="Corporate"/>
    <x v="0"/>
    <x v="406"/>
    <x v="32"/>
    <n v="30328"/>
    <x v="0"/>
    <s v="TEC-PH-10002350"/>
    <x v="2"/>
    <s v="Phones"/>
    <x v="1467"/>
    <x v="389"/>
    <n v="2"/>
    <n v="0"/>
    <x v="3724"/>
    <s v="low"/>
    <s v="Next time"/>
    <s v="Todd Boyes"/>
    <s v="TEC-PH-10002350"/>
    <s v="Technology"/>
  </r>
  <r>
    <n v="4427"/>
    <x v="2197"/>
    <x v="796"/>
    <d v="2017-05-19T00:00:00"/>
    <s v="First Class"/>
    <s v="TB-21355"/>
    <s v="David Wiener"/>
    <s v="Corporate"/>
    <x v="0"/>
    <x v="305"/>
    <x v="27"/>
    <n v="87105"/>
    <x v="1"/>
    <s v="OFF-PA-10002666"/>
    <x v="1"/>
    <s v="Paper"/>
    <x v="188"/>
    <x v="3274"/>
    <n v="3"/>
    <n v="0"/>
    <x v="3725"/>
    <s v="low"/>
    <s v="Next time"/>
    <s v="David Wiener"/>
    <s v="OFF-PA-10002666"/>
    <s v="Office Supplies"/>
  </r>
  <r>
    <n v="4428"/>
    <x v="2198"/>
    <x v="585"/>
    <d v="2017-09-28T00:00:00"/>
    <s v="Standard Class"/>
    <s v="DW-13195"/>
    <s v="Clay Ludtke"/>
    <s v="Consumer"/>
    <x v="0"/>
    <x v="251"/>
    <x v="26"/>
    <n v="74133"/>
    <x v="2"/>
    <s v="FUR-CH-10004495"/>
    <x v="0"/>
    <s v="Chairs"/>
    <x v="1484"/>
    <x v="3275"/>
    <n v="6"/>
    <n v="0"/>
    <x v="3726"/>
    <s v="low"/>
    <s v="Good Performance"/>
    <s v="Clay Ludtke"/>
    <s v="FUR-CH-10004495"/>
    <s v="Furniture"/>
  </r>
  <r>
    <n v="4429"/>
    <x v="2199"/>
    <x v="708"/>
    <d v="2017-03-27T00:00:00"/>
    <s v="Standard Class"/>
    <s v="CL-12565"/>
    <s v="Liz Thompson"/>
    <s v="Consumer"/>
    <x v="0"/>
    <x v="334"/>
    <x v="30"/>
    <n v="7050"/>
    <x v="3"/>
    <s v="OFF-AR-10001725"/>
    <x v="1"/>
    <s v="Art"/>
    <x v="1549"/>
    <x v="418"/>
    <n v="3"/>
    <n v="0"/>
    <x v="3727"/>
    <s v="low"/>
    <s v="Next time"/>
    <s v="Liz Thompson"/>
    <s v="OFF-AR-10001725"/>
    <s v="Office Supplies"/>
  </r>
  <r>
    <n v="4430"/>
    <x v="2200"/>
    <x v="32"/>
    <d v="2017-09-14T00:00:00"/>
    <s v="Same Day"/>
    <s v="LT-17110"/>
    <s v="Arthur Prichep"/>
    <s v="Consumer"/>
    <x v="0"/>
    <x v="0"/>
    <x v="0"/>
    <n v="42420"/>
    <x v="0"/>
    <s v="OFF-FA-10002280"/>
    <x v="1"/>
    <s v="Fasteners"/>
    <x v="659"/>
    <x v="3276"/>
    <n v="4"/>
    <n v="0"/>
    <x v="3728"/>
    <s v="low"/>
    <s v="Next time"/>
    <s v="Arthur Prichep"/>
    <s v="OFF-FA-10002280"/>
    <s v="Office Supplies"/>
  </r>
  <r>
    <n v="4431"/>
    <x v="2201"/>
    <x v="54"/>
    <d v="2016-11-08T00:00:00"/>
    <s v="Second Class"/>
    <s v="AP-10915"/>
    <s v="Arthur Prichep"/>
    <s v="Consumer"/>
    <x v="0"/>
    <x v="0"/>
    <x v="0"/>
    <n v="42420"/>
    <x v="0"/>
    <s v="OFF-AR-10001770"/>
    <x v="1"/>
    <s v="Art"/>
    <x v="1588"/>
    <x v="3277"/>
    <n v="3"/>
    <n v="0"/>
    <x v="3729"/>
    <s v="low"/>
    <s v="Next time"/>
    <s v="Arthur Prichep"/>
    <s v="OFF-AR-10001770"/>
    <s v="Office Supplies"/>
  </r>
  <r>
    <n v="4432"/>
    <x v="2201"/>
    <x v="54"/>
    <d v="2016-11-08T00:00:00"/>
    <s v="Second Class"/>
    <s v="AP-10915"/>
    <s v="Arthur Prichep"/>
    <s v="Consumer"/>
    <x v="0"/>
    <x v="0"/>
    <x v="0"/>
    <n v="42420"/>
    <x v="0"/>
    <s v="FUR-FU-10002885"/>
    <x v="0"/>
    <s v="Furnishings"/>
    <x v="762"/>
    <x v="899"/>
    <n v="5"/>
    <n v="0"/>
    <x v="936"/>
    <s v="low"/>
    <s v="Next time"/>
    <s v="Arthur Prichep"/>
    <s v="FUR-FU-10002885"/>
    <s v="Furniture"/>
  </r>
  <r>
    <n v="4433"/>
    <x v="2201"/>
    <x v="54"/>
    <d v="2016-11-08T00:00:00"/>
    <s v="Second Class"/>
    <s v="AP-10915"/>
    <s v="Arthur Prichep"/>
    <s v="Consumer"/>
    <x v="0"/>
    <x v="0"/>
    <x v="0"/>
    <n v="42420"/>
    <x v="0"/>
    <s v="OFF-AR-10003772"/>
    <x v="1"/>
    <s v="Art"/>
    <x v="1438"/>
    <x v="3278"/>
    <n v="1"/>
    <n v="0"/>
    <x v="3730"/>
    <s v="low"/>
    <s v="Next time"/>
    <s v="Arthur Prichep"/>
    <s v="OFF-AR-10003772"/>
    <s v="Office Supplies"/>
  </r>
  <r>
    <n v="4434"/>
    <x v="2201"/>
    <x v="54"/>
    <d v="2016-11-08T00:00:00"/>
    <s v="Second Class"/>
    <s v="AP-10915"/>
    <s v="Arthur Prichep"/>
    <s v="Consumer"/>
    <x v="0"/>
    <x v="0"/>
    <x v="0"/>
    <n v="42420"/>
    <x v="0"/>
    <s v="FUR-TA-10003392"/>
    <x v="0"/>
    <s v="Tables"/>
    <x v="1648"/>
    <x v="3279"/>
    <n v="3"/>
    <n v="0"/>
    <x v="3731"/>
    <s v="low"/>
    <s v="Next time"/>
    <s v="Arthur Prichep"/>
    <s v="FUR-TA-10003392"/>
    <s v="Furniture"/>
  </r>
  <r>
    <n v="4435"/>
    <x v="2201"/>
    <x v="54"/>
    <d v="2016-11-08T00:00:00"/>
    <s v="Second Class"/>
    <s v="AP-10915"/>
    <s v="Christy Brittain"/>
    <s v="Consumer"/>
    <x v="0"/>
    <x v="22"/>
    <x v="10"/>
    <n v="60653"/>
    <x v="2"/>
    <s v="OFF-BI-10000014"/>
    <x v="1"/>
    <s v="Binders"/>
    <x v="634"/>
    <x v="3280"/>
    <n v="1"/>
    <n v="0.8"/>
    <x v="3732"/>
    <s v="low"/>
    <s v="Next time"/>
    <s v="Christy Brittain"/>
    <s v="OFF-BI-10000014"/>
    <s v="Office Supplies"/>
  </r>
  <r>
    <n v="4436"/>
    <x v="2202"/>
    <x v="973"/>
    <d v="2016-05-08T00:00:00"/>
    <s v="Standard Class"/>
    <s v="CB-12415"/>
    <s v="Christy Brittain"/>
    <s v="Consumer"/>
    <x v="0"/>
    <x v="22"/>
    <x v="10"/>
    <n v="60653"/>
    <x v="2"/>
    <s v="OFF-AR-10003217"/>
    <x v="1"/>
    <s v="Art"/>
    <x v="1649"/>
    <x v="3281"/>
    <n v="7"/>
    <n v="0.2"/>
    <x v="3733"/>
    <s v="low"/>
    <s v="Next time"/>
    <s v="Christy Brittain"/>
    <s v="OFF-AR-10003217"/>
    <s v="Office Supplies"/>
  </r>
  <r>
    <n v="4437"/>
    <x v="2202"/>
    <x v="973"/>
    <d v="2016-05-08T00:00:00"/>
    <s v="Standard Class"/>
    <s v="CB-12415"/>
    <s v="Christy Brittain"/>
    <s v="Consumer"/>
    <x v="0"/>
    <x v="22"/>
    <x v="10"/>
    <n v="60653"/>
    <x v="2"/>
    <s v="OFF-AP-10002403"/>
    <x v="1"/>
    <s v="Appliances"/>
    <x v="1311"/>
    <x v="3282"/>
    <n v="3"/>
    <n v="0.8"/>
    <x v="3734"/>
    <s v="low"/>
    <s v="Next time"/>
    <s v="Christy Brittain"/>
    <s v="OFF-AP-10002403"/>
    <s v="Office Supplies"/>
  </r>
  <r>
    <n v="4438"/>
    <x v="2202"/>
    <x v="973"/>
    <d v="2016-05-08T00:00:00"/>
    <s v="Standard Class"/>
    <s v="CB-12415"/>
    <s v="Meg Tillman"/>
    <s v="Consumer"/>
    <x v="0"/>
    <x v="396"/>
    <x v="5"/>
    <n v="77642"/>
    <x v="2"/>
    <s v="OFF-PA-10001972"/>
    <x v="1"/>
    <s v="Paper"/>
    <x v="1178"/>
    <x v="559"/>
    <n v="2"/>
    <n v="0.2"/>
    <x v="572"/>
    <s v="low"/>
    <s v="Next time"/>
    <s v="Meg Tillman"/>
    <s v="OFF-PA-10001972"/>
    <s v="Office Supplies"/>
  </r>
  <r>
    <n v="4439"/>
    <x v="2203"/>
    <x v="797"/>
    <d v="2017-01-02T00:00:00"/>
    <s v="Standard Class"/>
    <s v="MT-17815"/>
    <s v="Meg Tillman"/>
    <s v="Consumer"/>
    <x v="0"/>
    <x v="396"/>
    <x v="5"/>
    <n v="77642"/>
    <x v="2"/>
    <s v="OFF-PA-10004041"/>
    <x v="1"/>
    <s v="Paper"/>
    <x v="949"/>
    <x v="208"/>
    <n v="4"/>
    <n v="0.2"/>
    <x v="1256"/>
    <s v="low"/>
    <s v="Next time"/>
    <s v="Meg Tillman"/>
    <s v="OFF-PA-10004041"/>
    <s v="Office Supplies"/>
  </r>
  <r>
    <n v="4440"/>
    <x v="2203"/>
    <x v="797"/>
    <d v="2017-01-02T00:00:00"/>
    <s v="Standard Class"/>
    <s v="MT-17815"/>
    <s v="Dennis Kane"/>
    <s v="Consumer"/>
    <x v="0"/>
    <x v="17"/>
    <x v="12"/>
    <n v="48185"/>
    <x v="2"/>
    <s v="TEC-AC-10004975"/>
    <x v="2"/>
    <s v="Accessories"/>
    <x v="982"/>
    <x v="3283"/>
    <n v="1"/>
    <n v="0"/>
    <x v="3735"/>
    <s v="low"/>
    <s v="Next time"/>
    <s v="Dennis Kane"/>
    <s v="TEC-AC-10004975"/>
    <s v="Technology"/>
  </r>
  <r>
    <n v="4441"/>
    <x v="2204"/>
    <x v="405"/>
    <d v="2016-07-26T00:00:00"/>
    <s v="Standard Class"/>
    <s v="DK-13375"/>
    <s v="Dennis Kane"/>
    <s v="Consumer"/>
    <x v="0"/>
    <x v="17"/>
    <x v="12"/>
    <n v="48185"/>
    <x v="2"/>
    <s v="OFF-ST-10001932"/>
    <x v="1"/>
    <s v="Storage"/>
    <x v="1650"/>
    <x v="3284"/>
    <n v="5"/>
    <n v="0"/>
    <x v="3736"/>
    <s v="low"/>
    <s v="Next time"/>
    <s v="Dennis Kane"/>
    <s v="OFF-ST-10001932"/>
    <s v="Office Supplies"/>
  </r>
  <r>
    <n v="4442"/>
    <x v="2204"/>
    <x v="405"/>
    <d v="2016-07-26T00:00:00"/>
    <s v="Standard Class"/>
    <s v="DK-13375"/>
    <s v="Dennis Kane"/>
    <s v="Consumer"/>
    <x v="0"/>
    <x v="17"/>
    <x v="12"/>
    <n v="48185"/>
    <x v="2"/>
    <s v="OFF-AR-10001761"/>
    <x v="1"/>
    <s v="Art"/>
    <x v="1651"/>
    <x v="2580"/>
    <n v="5"/>
    <n v="0"/>
    <x v="3737"/>
    <s v="low"/>
    <s v="Next time"/>
    <s v="Dennis Kane"/>
    <s v="OFF-AR-10001761"/>
    <s v="Office Supplies"/>
  </r>
  <r>
    <n v="4443"/>
    <x v="2204"/>
    <x v="405"/>
    <d v="2016-07-26T00:00:00"/>
    <s v="Standard Class"/>
    <s v="DK-13375"/>
    <s v="Dennis Kane"/>
    <s v="Consumer"/>
    <x v="0"/>
    <x v="17"/>
    <x v="12"/>
    <n v="48185"/>
    <x v="2"/>
    <s v="OFF-PA-10002262"/>
    <x v="1"/>
    <s v="Paper"/>
    <x v="1001"/>
    <x v="56"/>
    <n v="5"/>
    <n v="0"/>
    <x v="56"/>
    <s v="low"/>
    <s v="Next time"/>
    <s v="Dennis Kane"/>
    <s v="OFF-PA-10002262"/>
    <s v="Office Supplies"/>
  </r>
  <r>
    <n v="4444"/>
    <x v="2204"/>
    <x v="405"/>
    <d v="2016-07-26T00:00:00"/>
    <s v="Standard Class"/>
    <s v="DK-13375"/>
    <s v="Steven Roelle"/>
    <s v="Home Office"/>
    <x v="0"/>
    <x v="41"/>
    <x v="14"/>
    <n v="47401"/>
    <x v="2"/>
    <s v="OFF-EN-10004483"/>
    <x v="1"/>
    <s v="Envelopes"/>
    <x v="1344"/>
    <x v="2506"/>
    <n v="5"/>
    <n v="0"/>
    <x v="2764"/>
    <s v="low"/>
    <s v="Next time"/>
    <s v="Steven Roelle"/>
    <s v="OFF-EN-10004483"/>
    <s v="Office Supplies"/>
  </r>
  <r>
    <n v="4445"/>
    <x v="2205"/>
    <x v="912"/>
    <d v="2014-11-21T00:00:00"/>
    <s v="Standard Class"/>
    <s v="SR-20740"/>
    <s v="Steven Roelle"/>
    <s v="Home Office"/>
    <x v="0"/>
    <x v="41"/>
    <x v="14"/>
    <n v="47401"/>
    <x v="2"/>
    <s v="OFF-PA-10003270"/>
    <x v="1"/>
    <s v="Paper"/>
    <x v="1424"/>
    <x v="2458"/>
    <n v="6"/>
    <n v="0"/>
    <x v="3738"/>
    <s v="low"/>
    <s v="Next time"/>
    <s v="Steven Roelle"/>
    <s v="OFF-PA-10003270"/>
    <s v="Office Supplies"/>
  </r>
  <r>
    <n v="4446"/>
    <x v="2205"/>
    <x v="912"/>
    <d v="2014-11-21T00:00:00"/>
    <s v="Standard Class"/>
    <s v="SR-20740"/>
    <s v="Steven Roelle"/>
    <s v="Home Office"/>
    <x v="0"/>
    <x v="41"/>
    <x v="14"/>
    <n v="47401"/>
    <x v="2"/>
    <s v="OFF-BI-10001634"/>
    <x v="1"/>
    <s v="Binders"/>
    <x v="24"/>
    <x v="2021"/>
    <n v="4"/>
    <n v="0"/>
    <x v="3739"/>
    <s v="low"/>
    <s v="Next time"/>
    <s v="Steven Roelle"/>
    <s v="OFF-BI-10001634"/>
    <s v="Office Supplies"/>
  </r>
  <r>
    <n v="4447"/>
    <x v="2205"/>
    <x v="912"/>
    <d v="2014-11-21T00:00:00"/>
    <s v="Standard Class"/>
    <s v="SR-20740"/>
    <s v="Steven Roelle"/>
    <s v="Home Office"/>
    <x v="0"/>
    <x v="41"/>
    <x v="14"/>
    <n v="47401"/>
    <x v="2"/>
    <s v="OFF-ST-10000675"/>
    <x v="1"/>
    <s v="Storage"/>
    <x v="298"/>
    <x v="3285"/>
    <n v="5"/>
    <n v="0"/>
    <x v="3740"/>
    <s v="low"/>
    <s v="Next time"/>
    <s v="Steven Roelle"/>
    <s v="OFF-ST-10000675"/>
    <s v="Office Supplies"/>
  </r>
  <r>
    <n v="4448"/>
    <x v="2205"/>
    <x v="912"/>
    <d v="2014-11-21T00:00:00"/>
    <s v="Standard Class"/>
    <s v="SR-20740"/>
    <s v="Logan Haushalter"/>
    <s v="Consumer"/>
    <x v="0"/>
    <x v="1"/>
    <x v="1"/>
    <n v="90032"/>
    <x v="1"/>
    <s v="FUR-FU-10000732"/>
    <x v="0"/>
    <s v="Furnishings"/>
    <x v="545"/>
    <x v="2345"/>
    <n v="2"/>
    <n v="0"/>
    <x v="3741"/>
    <s v="low"/>
    <s v="Next time"/>
    <s v="Logan Haushalter"/>
    <s v="FUR-FU-10000732"/>
    <s v="Furniture"/>
  </r>
  <r>
    <n v="4449"/>
    <x v="2206"/>
    <x v="974"/>
    <d v="2015-06-23T00:00:00"/>
    <s v="Standard Class"/>
    <s v="LH-17155"/>
    <s v="Logan Haushalter"/>
    <s v="Consumer"/>
    <x v="0"/>
    <x v="1"/>
    <x v="1"/>
    <n v="90032"/>
    <x v="1"/>
    <s v="OFF-PA-10004355"/>
    <x v="1"/>
    <s v="Paper"/>
    <x v="1103"/>
    <x v="90"/>
    <n v="1"/>
    <n v="0"/>
    <x v="90"/>
    <s v="low"/>
    <s v="Next time"/>
    <s v="Logan Haushalter"/>
    <s v="OFF-PA-10004355"/>
    <s v="Office Supplies"/>
  </r>
  <r>
    <n v="4450"/>
    <x v="2206"/>
    <x v="974"/>
    <d v="2015-06-23T00:00:00"/>
    <s v="Standard Class"/>
    <s v="LH-17155"/>
    <s v="Logan Haushalter"/>
    <s v="Consumer"/>
    <x v="0"/>
    <x v="1"/>
    <x v="1"/>
    <n v="90032"/>
    <x v="1"/>
    <s v="OFF-EN-10000056"/>
    <x v="1"/>
    <s v="Envelopes"/>
    <x v="633"/>
    <x v="731"/>
    <n v="3"/>
    <n v="0"/>
    <x v="753"/>
    <s v="low"/>
    <s v="Next time"/>
    <s v="Logan Haushalter"/>
    <s v="OFF-EN-10000056"/>
    <s v="Office Supplies"/>
  </r>
  <r>
    <n v="4451"/>
    <x v="2206"/>
    <x v="974"/>
    <d v="2015-06-23T00:00:00"/>
    <s v="Standard Class"/>
    <s v="LH-17155"/>
    <s v="Anna Andreadi"/>
    <s v="Consumer"/>
    <x v="0"/>
    <x v="8"/>
    <x v="1"/>
    <n v="94109"/>
    <x v="1"/>
    <s v="FUR-FU-10000221"/>
    <x v="0"/>
    <s v="Furnishings"/>
    <x v="534"/>
    <x v="3286"/>
    <n v="5"/>
    <n v="0"/>
    <x v="3742"/>
    <s v="low"/>
    <s v="Next time"/>
    <s v="Anna Andreadi"/>
    <s v="FUR-FU-10000221"/>
    <s v="Furniture"/>
  </r>
  <r>
    <n v="4452"/>
    <x v="2207"/>
    <x v="975"/>
    <d v="2016-07-06T00:00:00"/>
    <s v="First Class"/>
    <s v="AA-10645"/>
    <s v="Anna Andreadi"/>
    <s v="Consumer"/>
    <x v="0"/>
    <x v="8"/>
    <x v="1"/>
    <n v="94109"/>
    <x v="1"/>
    <s v="OFF-EN-10003567"/>
    <x v="1"/>
    <s v="Envelopes"/>
    <x v="1652"/>
    <x v="3287"/>
    <n v="2"/>
    <n v="0"/>
    <x v="3743"/>
    <s v="low"/>
    <s v="Next time"/>
    <s v="Anna Andreadi"/>
    <s v="OFF-EN-10003567"/>
    <s v="Office Supplies"/>
  </r>
  <r>
    <n v="4453"/>
    <x v="2207"/>
    <x v="975"/>
    <d v="2016-07-06T00:00:00"/>
    <s v="First Class"/>
    <s v="AA-10645"/>
    <s v="Anna Andreadi"/>
    <s v="Consumer"/>
    <x v="0"/>
    <x v="8"/>
    <x v="1"/>
    <n v="94109"/>
    <x v="1"/>
    <s v="FUR-BO-10001811"/>
    <x v="0"/>
    <s v="Bookcases"/>
    <x v="787"/>
    <x v="3288"/>
    <n v="5"/>
    <n v="0.15"/>
    <x v="3744"/>
    <s v="low"/>
    <s v="Good Performance"/>
    <s v="Anna Andreadi"/>
    <s v="FUR-BO-10001811"/>
    <s v="Furniture"/>
  </r>
  <r>
    <n v="4454"/>
    <x v="2207"/>
    <x v="975"/>
    <d v="2016-07-06T00:00:00"/>
    <s v="First Class"/>
    <s v="AA-10645"/>
    <s v="Anna Andreadi"/>
    <s v="Consumer"/>
    <x v="0"/>
    <x v="8"/>
    <x v="1"/>
    <n v="94109"/>
    <x v="1"/>
    <s v="OFF-ST-10002486"/>
    <x v="1"/>
    <s v="Storage"/>
    <x v="700"/>
    <x v="3289"/>
    <n v="4"/>
    <n v="0"/>
    <x v="3745"/>
    <s v="low"/>
    <s v="Next time"/>
    <s v="Anna Andreadi"/>
    <s v="OFF-ST-10002486"/>
    <s v="Office Supplies"/>
  </r>
  <r>
    <n v="4455"/>
    <x v="2207"/>
    <x v="975"/>
    <d v="2016-07-06T00:00:00"/>
    <s v="First Class"/>
    <s v="AA-10645"/>
    <s v="Ann Steele"/>
    <s v="Home Office"/>
    <x v="0"/>
    <x v="8"/>
    <x v="1"/>
    <n v="94110"/>
    <x v="1"/>
    <s v="FUR-CH-10002372"/>
    <x v="0"/>
    <s v="Chairs"/>
    <x v="395"/>
    <x v="431"/>
    <n v="2"/>
    <n v="0.2"/>
    <x v="2515"/>
    <s v="low"/>
    <s v="Next time"/>
    <s v="Ann Steele"/>
    <s v="FUR-CH-10002372"/>
    <s v="Furniture"/>
  </r>
  <r>
    <n v="4456"/>
    <x v="2208"/>
    <x v="37"/>
    <d v="2015-09-08T00:00:00"/>
    <s v="Standard Class"/>
    <s v="AS-10630"/>
    <s v="Ann Steele"/>
    <s v="Home Office"/>
    <x v="0"/>
    <x v="8"/>
    <x v="1"/>
    <n v="94110"/>
    <x v="1"/>
    <s v="OFF-BI-10003274"/>
    <x v="1"/>
    <s v="Binders"/>
    <x v="122"/>
    <x v="2850"/>
    <n v="2"/>
    <n v="0.2"/>
    <x v="3746"/>
    <s v="low"/>
    <s v="Next time"/>
    <s v="Ann Steele"/>
    <s v="OFF-BI-10003274"/>
    <s v="Office Supplies"/>
  </r>
  <r>
    <n v="4457"/>
    <x v="2208"/>
    <x v="37"/>
    <d v="2015-09-08T00:00:00"/>
    <s v="Standard Class"/>
    <s v="AS-10630"/>
    <s v="Matt Collins"/>
    <s v="Consumer"/>
    <x v="0"/>
    <x v="49"/>
    <x v="1"/>
    <n v="95123"/>
    <x v="1"/>
    <s v="OFF-PA-10001878"/>
    <x v="1"/>
    <s v="Paper"/>
    <x v="1170"/>
    <x v="1644"/>
    <n v="5"/>
    <n v="0"/>
    <x v="1749"/>
    <s v="low"/>
    <s v="Next time"/>
    <s v="Matt Collins"/>
    <s v="OFF-PA-10001878"/>
    <s v="Office Supplies"/>
  </r>
  <r>
    <n v="4458"/>
    <x v="2209"/>
    <x v="783"/>
    <d v="2017-08-12T00:00:00"/>
    <s v="Standard Class"/>
    <s v="MC-17575"/>
    <s v="Sanjit Engle"/>
    <s v="Consumer"/>
    <x v="0"/>
    <x v="60"/>
    <x v="22"/>
    <n v="80219"/>
    <x v="1"/>
    <s v="OFF-SU-10002881"/>
    <x v="1"/>
    <s v="Supplies"/>
    <x v="466"/>
    <x v="3290"/>
    <n v="2"/>
    <n v="0.2"/>
    <x v="3747"/>
    <s v="low"/>
    <s v="Next time"/>
    <s v="Sanjit Engle"/>
    <s v="OFF-SU-10002881"/>
    <s v="Office Supplies"/>
  </r>
  <r>
    <n v="4459"/>
    <x v="2210"/>
    <x v="677"/>
    <d v="2017-03-20T00:00:00"/>
    <s v="Standard Class"/>
    <s v="SE-20110"/>
    <s v="Darrin Sayre"/>
    <s v="Home Office"/>
    <x v="0"/>
    <x v="34"/>
    <x v="22"/>
    <n v="80013"/>
    <x v="1"/>
    <s v="FUR-FU-10001979"/>
    <x v="0"/>
    <s v="Furnishings"/>
    <x v="514"/>
    <x v="3291"/>
    <n v="1"/>
    <n v="0.2"/>
    <x v="3748"/>
    <s v="low"/>
    <s v="Next time"/>
    <s v="Darrin Sayre"/>
    <s v="FUR-FU-10001979"/>
    <s v="Furniture"/>
  </r>
  <r>
    <n v="4460"/>
    <x v="2211"/>
    <x v="394"/>
    <d v="2017-10-01T00:00:00"/>
    <s v="First Class"/>
    <s v="DS-13030"/>
    <s v="Darrin Sayre"/>
    <s v="Home Office"/>
    <x v="0"/>
    <x v="34"/>
    <x v="22"/>
    <n v="80013"/>
    <x v="1"/>
    <s v="OFF-ST-10001522"/>
    <x v="1"/>
    <s v="Storage"/>
    <x v="197"/>
    <x v="2706"/>
    <n v="2"/>
    <n v="0.2"/>
    <x v="3023"/>
    <s v="low"/>
    <s v="Next time"/>
    <s v="Darrin Sayre"/>
    <s v="OFF-ST-10001522"/>
    <s v="Office Supplies"/>
  </r>
  <r>
    <n v="4461"/>
    <x v="2211"/>
    <x v="394"/>
    <d v="2017-10-01T00:00:00"/>
    <s v="First Class"/>
    <s v="DS-13030"/>
    <s v="Darrin Sayre"/>
    <s v="Home Office"/>
    <x v="0"/>
    <x v="34"/>
    <x v="22"/>
    <n v="80013"/>
    <x v="1"/>
    <s v="TEC-AC-10003657"/>
    <x v="2"/>
    <s v="Accessories"/>
    <x v="152"/>
    <x v="157"/>
    <n v="2"/>
    <n v="0.2"/>
    <x v="159"/>
    <s v="low"/>
    <s v="Next time"/>
    <s v="Darrin Sayre"/>
    <s v="TEC-AC-10003657"/>
    <s v="Technology"/>
  </r>
  <r>
    <n v="4462"/>
    <x v="2211"/>
    <x v="394"/>
    <d v="2017-10-01T00:00:00"/>
    <s v="First Class"/>
    <s v="DS-13030"/>
    <s v="Darrin Sayre"/>
    <s v="Home Office"/>
    <x v="0"/>
    <x v="34"/>
    <x v="22"/>
    <n v="80013"/>
    <x v="1"/>
    <s v="OFF-BI-10001718"/>
    <x v="1"/>
    <s v="Binders"/>
    <x v="1225"/>
    <x v="1963"/>
    <n v="4"/>
    <n v="0.7"/>
    <x v="2117"/>
    <s v="low"/>
    <s v="Next time"/>
    <s v="Darrin Sayre"/>
    <s v="OFF-BI-10001718"/>
    <s v="Office Supplies"/>
  </r>
  <r>
    <n v="4463"/>
    <x v="2211"/>
    <x v="394"/>
    <d v="2017-10-01T00:00:00"/>
    <s v="First Class"/>
    <s v="DS-13030"/>
    <s v="Darrin Sayre"/>
    <s v="Home Office"/>
    <x v="0"/>
    <x v="34"/>
    <x v="22"/>
    <n v="80013"/>
    <x v="1"/>
    <s v="OFF-PA-10003022"/>
    <x v="1"/>
    <s v="Paper"/>
    <x v="1653"/>
    <x v="642"/>
    <n v="3"/>
    <n v="0.2"/>
    <x v="1177"/>
    <s v="low"/>
    <s v="Next time"/>
    <s v="Darrin Sayre"/>
    <s v="OFF-PA-10003022"/>
    <s v="Office Supplies"/>
  </r>
  <r>
    <n v="4464"/>
    <x v="2211"/>
    <x v="394"/>
    <d v="2017-10-01T00:00:00"/>
    <s v="First Class"/>
    <s v="DS-13030"/>
    <s v="Darrin Sayre"/>
    <s v="Home Office"/>
    <x v="0"/>
    <x v="34"/>
    <x v="22"/>
    <n v="80013"/>
    <x v="1"/>
    <s v="OFF-AP-10000891"/>
    <x v="1"/>
    <s v="Appliances"/>
    <x v="165"/>
    <x v="3292"/>
    <n v="2"/>
    <n v="0.2"/>
    <x v="3749"/>
    <s v="low"/>
    <s v="Next time"/>
    <s v="Darrin Sayre"/>
    <s v="OFF-AP-10000891"/>
    <s v="Office Supplies"/>
  </r>
  <r>
    <n v="4465"/>
    <x v="2211"/>
    <x v="394"/>
    <d v="2017-10-01T00:00:00"/>
    <s v="First Class"/>
    <s v="DS-13030"/>
    <s v="Noel Staavos"/>
    <s v="Corporate"/>
    <x v="0"/>
    <x v="394"/>
    <x v="45"/>
    <n v="83704"/>
    <x v="1"/>
    <s v="OFF-BI-10004970"/>
    <x v="1"/>
    <s v="Binders"/>
    <x v="917"/>
    <x v="106"/>
    <n v="1"/>
    <n v="0.2"/>
    <x v="3750"/>
    <s v="low"/>
    <s v="Next time"/>
    <s v="Noel Staavos"/>
    <s v="OFF-BI-10004970"/>
    <s v="Office Supplies"/>
  </r>
  <r>
    <n v="4466"/>
    <x v="2212"/>
    <x v="976"/>
    <d v="2015-08-11T00:00:00"/>
    <s v="Standard Class"/>
    <s v="NS-18640"/>
    <s v="Kelly Andreada"/>
    <s v="Consumer"/>
    <x v="0"/>
    <x v="20"/>
    <x v="15"/>
    <n v="10035"/>
    <x v="3"/>
    <s v="OFF-AR-10003759"/>
    <x v="1"/>
    <s v="Art"/>
    <x v="846"/>
    <x v="3293"/>
    <n v="9"/>
    <n v="0"/>
    <x v="3751"/>
    <s v="low"/>
    <s v="Next time"/>
    <s v="Kelly Andreada"/>
    <s v="OFF-AR-10003759"/>
    <s v="Office Supplies"/>
  </r>
  <r>
    <n v="4467"/>
    <x v="2213"/>
    <x v="221"/>
    <d v="2017-12-01T00:00:00"/>
    <s v="Standard Class"/>
    <s v="KA-16525"/>
    <s v="Kelly Andreada"/>
    <s v="Consumer"/>
    <x v="0"/>
    <x v="20"/>
    <x v="15"/>
    <n v="10035"/>
    <x v="3"/>
    <s v="OFF-EN-10003001"/>
    <x v="1"/>
    <s v="Envelopes"/>
    <x v="964"/>
    <x v="1229"/>
    <n v="2"/>
    <n v="0"/>
    <x v="1280"/>
    <s v="low"/>
    <s v="Next time"/>
    <s v="Kelly Andreada"/>
    <s v="OFF-EN-10003001"/>
    <s v="Office Supplies"/>
  </r>
  <r>
    <n v="4468"/>
    <x v="2213"/>
    <x v="221"/>
    <d v="2017-12-01T00:00:00"/>
    <s v="Standard Class"/>
    <s v="KA-16525"/>
    <s v="Kelly Andreada"/>
    <s v="Consumer"/>
    <x v="0"/>
    <x v="20"/>
    <x v="15"/>
    <n v="10035"/>
    <x v="3"/>
    <s v="FUR-BO-10000780"/>
    <x v="0"/>
    <s v="Bookcases"/>
    <x v="1318"/>
    <x v="243"/>
    <n v="2"/>
    <n v="0.2"/>
    <x v="3752"/>
    <s v="low"/>
    <s v="Next time"/>
    <s v="Kelly Andreada"/>
    <s v="FUR-BO-10000780"/>
    <s v="Furniture"/>
  </r>
  <r>
    <n v="4469"/>
    <x v="2213"/>
    <x v="221"/>
    <d v="2017-12-01T00:00:00"/>
    <s v="Standard Class"/>
    <s v="KA-16525"/>
    <s v="Kelly Andreada"/>
    <s v="Consumer"/>
    <x v="0"/>
    <x v="20"/>
    <x v="15"/>
    <n v="10035"/>
    <x v="3"/>
    <s v="OFF-PA-10001972"/>
    <x v="1"/>
    <s v="Paper"/>
    <x v="1178"/>
    <x v="91"/>
    <n v="2"/>
    <n v="0"/>
    <x v="91"/>
    <s v="low"/>
    <s v="Next time"/>
    <s v="Kelly Andreada"/>
    <s v="OFF-PA-10001972"/>
    <s v="Office Supplies"/>
  </r>
  <r>
    <n v="4470"/>
    <x v="2213"/>
    <x v="221"/>
    <d v="2017-12-01T00:00:00"/>
    <s v="Standard Class"/>
    <s v="KA-16525"/>
    <s v="Don Jones"/>
    <s v="Corporate"/>
    <x v="0"/>
    <x v="10"/>
    <x v="9"/>
    <n v="19140"/>
    <x v="3"/>
    <s v="FUR-CH-10003535"/>
    <x v="0"/>
    <s v="Chairs"/>
    <x v="1522"/>
    <x v="3294"/>
    <n v="3"/>
    <n v="0.3"/>
    <x v="3753"/>
    <s v="low"/>
    <s v="Next time"/>
    <s v="Don Jones"/>
    <s v="FUR-CH-10003535"/>
    <s v="Furniture"/>
  </r>
  <r>
    <n v="4471"/>
    <x v="2214"/>
    <x v="540"/>
    <d v="2017-05-12T00:00:00"/>
    <s v="Standard Class"/>
    <s v="DJ-13510"/>
    <s v="Maureen Gastineau"/>
    <s v="Home Office"/>
    <x v="0"/>
    <x v="407"/>
    <x v="24"/>
    <n v="44060"/>
    <x v="3"/>
    <s v="FUR-CH-10003774"/>
    <x v="0"/>
    <s v="Chairs"/>
    <x v="1194"/>
    <x v="1330"/>
    <n v="1"/>
    <n v="0.3"/>
    <x v="3754"/>
    <s v="low"/>
    <s v="Next time"/>
    <s v="Maureen Gastineau"/>
    <s v="FUR-CH-10003774"/>
    <s v="Furniture"/>
  </r>
  <r>
    <n v="4472"/>
    <x v="2215"/>
    <x v="365"/>
    <d v="2017-09-29T00:00:00"/>
    <s v="Same Day"/>
    <s v="MG-17680"/>
    <s v="Maureen Gastineau"/>
    <s v="Home Office"/>
    <x v="0"/>
    <x v="407"/>
    <x v="24"/>
    <n v="44060"/>
    <x v="3"/>
    <s v="TEC-AC-10004571"/>
    <x v="2"/>
    <s v="Accessories"/>
    <x v="409"/>
    <x v="1946"/>
    <n v="3"/>
    <n v="0.2"/>
    <x v="3755"/>
    <s v="low"/>
    <s v="Next time"/>
    <s v="Maureen Gastineau"/>
    <s v="TEC-AC-10004571"/>
    <s v="Technology"/>
  </r>
  <r>
    <n v="4473"/>
    <x v="2215"/>
    <x v="365"/>
    <d v="2017-09-29T00:00:00"/>
    <s v="Same Day"/>
    <s v="MG-17680"/>
    <s v="Maureen Gastineau"/>
    <s v="Home Office"/>
    <x v="0"/>
    <x v="407"/>
    <x v="24"/>
    <n v="44060"/>
    <x v="3"/>
    <s v="FUR-TA-10004442"/>
    <x v="0"/>
    <s v="Tables"/>
    <x v="1654"/>
    <x v="2408"/>
    <n v="2"/>
    <n v="0.4"/>
    <x v="3756"/>
    <s v="low"/>
    <s v="Next time"/>
    <s v="Maureen Gastineau"/>
    <s v="FUR-TA-10004442"/>
    <s v="Furniture"/>
  </r>
  <r>
    <n v="4474"/>
    <x v="2215"/>
    <x v="365"/>
    <d v="2017-09-29T00:00:00"/>
    <s v="Same Day"/>
    <s v="MG-17680"/>
    <s v="Maureen Gastineau"/>
    <s v="Home Office"/>
    <x v="0"/>
    <x v="407"/>
    <x v="24"/>
    <n v="44060"/>
    <x v="3"/>
    <s v="OFF-PA-10002787"/>
    <x v="1"/>
    <s v="Paper"/>
    <x v="1276"/>
    <x v="12"/>
    <n v="3"/>
    <n v="0.2"/>
    <x v="12"/>
    <s v="low"/>
    <s v="Next time"/>
    <s v="Maureen Gastineau"/>
    <s v="OFF-PA-10002787"/>
    <s v="Office Supplies"/>
  </r>
  <r>
    <n v="4475"/>
    <x v="2215"/>
    <x v="365"/>
    <d v="2017-09-29T00:00:00"/>
    <s v="Same Day"/>
    <s v="MG-17680"/>
    <s v="Maureen Gastineau"/>
    <s v="Home Office"/>
    <x v="0"/>
    <x v="407"/>
    <x v="24"/>
    <n v="44060"/>
    <x v="3"/>
    <s v="FUR-FU-10004586"/>
    <x v="0"/>
    <s v="Furnishings"/>
    <x v="1482"/>
    <x v="3295"/>
    <n v="4"/>
    <n v="0.2"/>
    <x v="3757"/>
    <s v="low"/>
    <s v="Next time"/>
    <s v="Maureen Gastineau"/>
    <s v="FUR-FU-10004586"/>
    <s v="Furniture"/>
  </r>
  <r>
    <n v="4476"/>
    <x v="2215"/>
    <x v="365"/>
    <d v="2017-09-29T00:00:00"/>
    <s v="Same Day"/>
    <s v="MG-17680"/>
    <s v="Maureen Gastineau"/>
    <s v="Home Office"/>
    <x v="0"/>
    <x v="407"/>
    <x v="24"/>
    <n v="44060"/>
    <x v="3"/>
    <s v="OFF-PA-10002606"/>
    <x v="1"/>
    <s v="Paper"/>
    <x v="1601"/>
    <x v="578"/>
    <n v="2"/>
    <n v="0.2"/>
    <x v="590"/>
    <s v="low"/>
    <s v="Next time"/>
    <s v="Maureen Gastineau"/>
    <s v="OFF-PA-10002606"/>
    <s v="Office Supplies"/>
  </r>
  <r>
    <n v="4477"/>
    <x v="2215"/>
    <x v="365"/>
    <d v="2017-09-29T00:00:00"/>
    <s v="Same Day"/>
    <s v="MG-17680"/>
    <s v="Brian DeCherney"/>
    <s v="Consumer"/>
    <x v="0"/>
    <x v="408"/>
    <x v="26"/>
    <n v="73505"/>
    <x v="2"/>
    <s v="OFF-ST-10000129"/>
    <x v="1"/>
    <s v="Storage"/>
    <x v="1655"/>
    <x v="3296"/>
    <n v="3"/>
    <n v="0"/>
    <x v="3758"/>
    <s v="low"/>
    <s v="Next time"/>
    <s v="Brian Decherney"/>
    <s v="OFF-ST-10000129"/>
    <s v="Office Supplies"/>
  </r>
  <r>
    <n v="4478"/>
    <x v="2216"/>
    <x v="760"/>
    <d v="2017-10-22T00:00:00"/>
    <s v="Same Day"/>
    <s v="BD-11620"/>
    <s v="Brian DeCherney"/>
    <s v="Consumer"/>
    <x v="0"/>
    <x v="408"/>
    <x v="26"/>
    <n v="73505"/>
    <x v="2"/>
    <s v="FUR-TA-10003748"/>
    <x v="0"/>
    <s v="Tables"/>
    <x v="210"/>
    <x v="3297"/>
    <n v="2"/>
    <n v="0"/>
    <x v="3759"/>
    <s v="low"/>
    <s v="Next time"/>
    <s v="Brian Decherney"/>
    <s v="FUR-TA-10003748"/>
    <s v="Furniture"/>
  </r>
  <r>
    <n v="4479"/>
    <x v="2216"/>
    <x v="760"/>
    <d v="2017-10-22T00:00:00"/>
    <s v="Same Day"/>
    <s v="BD-11620"/>
    <s v="Carlos Daly"/>
    <s v="Consumer"/>
    <x v="0"/>
    <x v="20"/>
    <x v="15"/>
    <n v="10024"/>
    <x v="3"/>
    <s v="OFF-PA-10004948"/>
    <x v="1"/>
    <s v="Paper"/>
    <x v="1656"/>
    <x v="1663"/>
    <n v="5"/>
    <n v="0"/>
    <x v="1771"/>
    <s v="low"/>
    <s v="Next time"/>
    <s v="Carlos Daly"/>
    <s v="OFF-PA-10004948"/>
    <s v="Office Supplies"/>
  </r>
  <r>
    <n v="4480"/>
    <x v="2217"/>
    <x v="977"/>
    <d v="2014-03-28T00:00:00"/>
    <s v="Standard Class"/>
    <s v="CD-11920"/>
    <s v="Xylona Preis"/>
    <s v="Consumer"/>
    <x v="0"/>
    <x v="1"/>
    <x v="1"/>
    <n v="90049"/>
    <x v="1"/>
    <s v="OFF-FA-10001561"/>
    <x v="1"/>
    <s v="Fasteners"/>
    <x v="839"/>
    <x v="53"/>
    <n v="7"/>
    <n v="0"/>
    <x v="3760"/>
    <s v="low"/>
    <s v="Next time"/>
    <s v="Xylona Preis"/>
    <s v="OFF-FA-10001561"/>
    <s v="Office Supplies"/>
  </r>
  <r>
    <n v="4481"/>
    <x v="2218"/>
    <x v="54"/>
    <d v="2016-11-08T00:00:00"/>
    <s v="Standard Class"/>
    <s v="XP-21865"/>
    <s v="Xylona Preis"/>
    <s v="Consumer"/>
    <x v="0"/>
    <x v="1"/>
    <x v="1"/>
    <n v="90049"/>
    <x v="1"/>
    <s v="OFF-AP-10002998"/>
    <x v="1"/>
    <s v="Appliances"/>
    <x v="1644"/>
    <x v="3298"/>
    <n v="2"/>
    <n v="0"/>
    <x v="3761"/>
    <s v="low"/>
    <s v="Next time"/>
    <s v="Xylona Preis"/>
    <s v="OFF-AP-10002998"/>
    <s v="Office Supplies"/>
  </r>
  <r>
    <n v="4482"/>
    <x v="2218"/>
    <x v="54"/>
    <d v="2016-11-08T00:00:00"/>
    <s v="Standard Class"/>
    <s v="XP-21865"/>
    <s v="Xylona Preis"/>
    <s v="Consumer"/>
    <x v="0"/>
    <x v="1"/>
    <x v="1"/>
    <n v="90049"/>
    <x v="1"/>
    <s v="OFF-BI-10003981"/>
    <x v="1"/>
    <s v="Binders"/>
    <x v="109"/>
    <x v="2185"/>
    <n v="12"/>
    <n v="0.2"/>
    <x v="3762"/>
    <s v="low"/>
    <s v="Next time"/>
    <s v="Xylona Preis"/>
    <s v="OFF-BI-10003981"/>
    <s v="Office Supplies"/>
  </r>
  <r>
    <n v="4483"/>
    <x v="2218"/>
    <x v="54"/>
    <d v="2016-11-08T00:00:00"/>
    <s v="Standard Class"/>
    <s v="XP-21865"/>
    <s v="Xylona Preis"/>
    <s v="Consumer"/>
    <x v="0"/>
    <x v="1"/>
    <x v="1"/>
    <n v="90049"/>
    <x v="1"/>
    <s v="OFF-PA-10001725"/>
    <x v="1"/>
    <s v="Paper"/>
    <x v="1657"/>
    <x v="2207"/>
    <n v="3"/>
    <n v="0"/>
    <x v="2393"/>
    <s v="low"/>
    <s v="Next time"/>
    <s v="Xylona Preis"/>
    <s v="OFF-PA-10001725"/>
    <s v="Office Supplies"/>
  </r>
  <r>
    <n v="4484"/>
    <x v="2218"/>
    <x v="54"/>
    <d v="2016-11-08T00:00:00"/>
    <s v="Standard Class"/>
    <s v="XP-21865"/>
    <s v="Xylona Preis"/>
    <s v="Consumer"/>
    <x v="0"/>
    <x v="1"/>
    <x v="1"/>
    <n v="90049"/>
    <x v="1"/>
    <s v="OFF-BI-10002071"/>
    <x v="1"/>
    <s v="Binders"/>
    <x v="699"/>
    <x v="3299"/>
    <n v="2"/>
    <n v="0.2"/>
    <x v="3763"/>
    <s v="low"/>
    <s v="Next time"/>
    <s v="Xylona Preis"/>
    <s v="OFF-BI-10002071"/>
    <s v="Office Supplies"/>
  </r>
  <r>
    <n v="4485"/>
    <x v="2218"/>
    <x v="54"/>
    <d v="2016-11-08T00:00:00"/>
    <s v="Standard Class"/>
    <s v="XP-21865"/>
    <s v="Xylona Preis"/>
    <s v="Consumer"/>
    <x v="0"/>
    <x v="1"/>
    <x v="1"/>
    <n v="90049"/>
    <x v="1"/>
    <s v="OFF-PA-10000477"/>
    <x v="1"/>
    <s v="Paper"/>
    <x v="1270"/>
    <x v="537"/>
    <n v="3"/>
    <n v="0"/>
    <x v="551"/>
    <s v="low"/>
    <s v="Next time"/>
    <s v="Xylona Preis"/>
    <s v="OFF-PA-10000477"/>
    <s v="Office Supplies"/>
  </r>
  <r>
    <n v="4486"/>
    <x v="2218"/>
    <x v="54"/>
    <d v="2016-11-08T00:00:00"/>
    <s v="Standard Class"/>
    <s v="XP-21865"/>
    <s v="Xylona Preis"/>
    <s v="Consumer"/>
    <x v="0"/>
    <x v="1"/>
    <x v="1"/>
    <n v="90049"/>
    <x v="1"/>
    <s v="OFF-PA-10004359"/>
    <x v="1"/>
    <s v="Paper"/>
    <x v="1068"/>
    <x v="1806"/>
    <n v="3"/>
    <n v="0"/>
    <x v="1945"/>
    <s v="low"/>
    <s v="Next time"/>
    <s v="Xylona Preis"/>
    <s v="OFF-PA-10004359"/>
    <s v="Office Supplies"/>
  </r>
  <r>
    <n v="4487"/>
    <x v="2218"/>
    <x v="54"/>
    <d v="2016-11-08T00:00:00"/>
    <s v="Standard Class"/>
    <s v="XP-21865"/>
    <s v="Cathy Armstrong"/>
    <s v="Home Office"/>
    <x v="0"/>
    <x v="12"/>
    <x v="5"/>
    <n v="77036"/>
    <x v="2"/>
    <s v="OFF-BI-10000962"/>
    <x v="1"/>
    <s v="Binders"/>
    <x v="1513"/>
    <x v="3300"/>
    <n v="5"/>
    <n v="0.8"/>
    <x v="3764"/>
    <s v="low"/>
    <s v="Next time"/>
    <s v="Cathy Armstrong"/>
    <s v="OFF-BI-10000962"/>
    <s v="Office Supplies"/>
  </r>
  <r>
    <n v="4488"/>
    <x v="2219"/>
    <x v="577"/>
    <d v="2015-09-11T00:00:00"/>
    <s v="Standard Class"/>
    <s v="CA-12055"/>
    <s v="Cathy Armstrong"/>
    <s v="Home Office"/>
    <x v="0"/>
    <x v="12"/>
    <x v="5"/>
    <n v="77036"/>
    <x v="2"/>
    <s v="OFF-SU-10003567"/>
    <x v="1"/>
    <s v="Supplies"/>
    <x v="1498"/>
    <x v="3301"/>
    <n v="9"/>
    <n v="0.2"/>
    <x v="3765"/>
    <s v="low"/>
    <s v="Next time"/>
    <s v="Cathy Armstrong"/>
    <s v="OFF-SU-10003567"/>
    <s v="Office Supplies"/>
  </r>
  <r>
    <n v="4489"/>
    <x v="2219"/>
    <x v="577"/>
    <d v="2015-09-11T00:00:00"/>
    <s v="Standard Class"/>
    <s v="CA-12055"/>
    <s v="Cathy Armstrong"/>
    <s v="Home Office"/>
    <x v="0"/>
    <x v="12"/>
    <x v="5"/>
    <n v="77036"/>
    <x v="2"/>
    <s v="OFF-BI-10003708"/>
    <x v="1"/>
    <s v="Binders"/>
    <x v="978"/>
    <x v="3302"/>
    <n v="3"/>
    <n v="0.8"/>
    <x v="3766"/>
    <s v="low"/>
    <s v="Next time"/>
    <s v="Cathy Armstrong"/>
    <s v="OFF-BI-10003708"/>
    <s v="Office Supplies"/>
  </r>
  <r>
    <n v="4490"/>
    <x v="2219"/>
    <x v="577"/>
    <d v="2015-09-11T00:00:00"/>
    <s v="Standard Class"/>
    <s v="CA-12055"/>
    <s v="Janet Martin"/>
    <s v="Consumer"/>
    <x v="0"/>
    <x v="1"/>
    <x v="1"/>
    <n v="90032"/>
    <x v="1"/>
    <s v="FUR-TA-10001095"/>
    <x v="0"/>
    <s v="Tables"/>
    <x v="616"/>
    <x v="3303"/>
    <n v="3"/>
    <n v="0.2"/>
    <x v="3767"/>
    <s v="low"/>
    <s v="Next time"/>
    <s v="Janet Martin"/>
    <s v="FUR-TA-10001095"/>
    <s v="Furniture"/>
  </r>
  <r>
    <n v="4491"/>
    <x v="2220"/>
    <x v="718"/>
    <d v="2017-08-21T00:00:00"/>
    <s v="Standard Class"/>
    <s v="JM-15250"/>
    <s v="Joe Kamberova"/>
    <s v="Consumer"/>
    <x v="0"/>
    <x v="38"/>
    <x v="24"/>
    <n v="43229"/>
    <x v="3"/>
    <s v="TEC-CO-10001571"/>
    <x v="2"/>
    <s v="Copiers"/>
    <x v="1563"/>
    <x v="3304"/>
    <n v="2"/>
    <n v="0.4"/>
    <x v="3768"/>
    <s v="low"/>
    <s v="Next time"/>
    <s v="Joe Kamberova"/>
    <s v="TEC-CO-10001571"/>
    <s v="Technology"/>
  </r>
  <r>
    <n v="4492"/>
    <x v="2221"/>
    <x v="588"/>
    <d v="2014-12-03T00:00:00"/>
    <s v="Second Class"/>
    <s v="JK-15730"/>
    <s v="Joe Kamberova"/>
    <s v="Consumer"/>
    <x v="0"/>
    <x v="38"/>
    <x v="24"/>
    <n v="43229"/>
    <x v="3"/>
    <s v="FUR-FU-10000221"/>
    <x v="0"/>
    <s v="Furnishings"/>
    <x v="534"/>
    <x v="3305"/>
    <n v="2"/>
    <n v="0.2"/>
    <x v="3769"/>
    <s v="low"/>
    <s v="Next time"/>
    <s v="Joe Kamberova"/>
    <s v="FUR-FU-10000221"/>
    <s v="Furniture"/>
  </r>
  <r>
    <n v="4493"/>
    <x v="2221"/>
    <x v="588"/>
    <d v="2014-12-03T00:00:00"/>
    <s v="Second Class"/>
    <s v="JK-15730"/>
    <s v="Joe Kamberova"/>
    <s v="Consumer"/>
    <x v="0"/>
    <x v="38"/>
    <x v="24"/>
    <n v="43229"/>
    <x v="3"/>
    <s v="OFF-PA-10001972"/>
    <x v="1"/>
    <s v="Paper"/>
    <x v="1178"/>
    <x v="1566"/>
    <n v="7"/>
    <n v="0.2"/>
    <x v="1663"/>
    <s v="low"/>
    <s v="Next time"/>
    <s v="Joe Kamberova"/>
    <s v="OFF-PA-10001972"/>
    <s v="Office Supplies"/>
  </r>
  <r>
    <n v="4494"/>
    <x v="2221"/>
    <x v="588"/>
    <d v="2014-12-03T00:00:00"/>
    <s v="Second Class"/>
    <s v="JK-15730"/>
    <s v="Joe Kamberova"/>
    <s v="Consumer"/>
    <x v="0"/>
    <x v="38"/>
    <x v="24"/>
    <n v="43229"/>
    <x v="3"/>
    <s v="FUR-CH-10000015"/>
    <x v="0"/>
    <s v="Chairs"/>
    <x v="378"/>
    <x v="3306"/>
    <n v="6"/>
    <n v="0.3"/>
    <x v="3770"/>
    <s v="low"/>
    <s v="Next time"/>
    <s v="Joe Kamberova"/>
    <s v="FUR-CH-10000015"/>
    <s v="Furniture"/>
  </r>
  <r>
    <n v="4495"/>
    <x v="2221"/>
    <x v="588"/>
    <d v="2014-12-03T00:00:00"/>
    <s v="Second Class"/>
    <s v="JK-15730"/>
    <s v="Craig Carreira"/>
    <s v="Consumer"/>
    <x v="0"/>
    <x v="1"/>
    <x v="1"/>
    <n v="90032"/>
    <x v="1"/>
    <s v="FUR-BO-10004015"/>
    <x v="0"/>
    <s v="Bookcases"/>
    <x v="574"/>
    <x v="3307"/>
    <n v="9"/>
    <n v="0.15"/>
    <x v="3771"/>
    <s v="low"/>
    <s v="Next time"/>
    <s v="Craig Carreira"/>
    <s v="FUR-BO-10004015"/>
    <s v="Furniture"/>
  </r>
  <r>
    <n v="4496"/>
    <x v="2222"/>
    <x v="978"/>
    <d v="2017-06-23T00:00:00"/>
    <s v="Standard Class"/>
    <s v="CC-12670"/>
    <s v="Craig Carreira"/>
    <s v="Consumer"/>
    <x v="0"/>
    <x v="1"/>
    <x v="1"/>
    <n v="90032"/>
    <x v="1"/>
    <s v="OFF-PA-10002036"/>
    <x v="1"/>
    <s v="Paper"/>
    <x v="329"/>
    <x v="783"/>
    <n v="6"/>
    <n v="0"/>
    <x v="3772"/>
    <s v="low"/>
    <s v="Next time"/>
    <s v="Craig Carreira"/>
    <s v="OFF-PA-10002036"/>
    <s v="Office Supplies"/>
  </r>
  <r>
    <n v="4497"/>
    <x v="2222"/>
    <x v="978"/>
    <d v="2017-06-23T00:00:00"/>
    <s v="Standard Class"/>
    <s v="CC-12670"/>
    <s v="Giulietta Weimer"/>
    <s v="Consumer"/>
    <x v="0"/>
    <x v="10"/>
    <x v="9"/>
    <n v="19140"/>
    <x v="3"/>
    <s v="OFF-BI-10003650"/>
    <x v="1"/>
    <s v="Binders"/>
    <x v="115"/>
    <x v="3308"/>
    <n v="4"/>
    <n v="0.7"/>
    <x v="3773"/>
    <s v="low"/>
    <s v="Next time"/>
    <s v="Giulietta Weimer"/>
    <s v="OFF-BI-10003650"/>
    <s v="Office Supplies"/>
  </r>
  <r>
    <n v="4498"/>
    <x v="2223"/>
    <x v="574"/>
    <d v="2017-12-09T00:00:00"/>
    <s v="Standard Class"/>
    <s v="GW-14605"/>
    <s v="Georgia Rosenberg"/>
    <s v="Corporate"/>
    <x v="0"/>
    <x v="8"/>
    <x v="1"/>
    <n v="94110"/>
    <x v="1"/>
    <s v="OFF-PA-10003309"/>
    <x v="1"/>
    <s v="Paper"/>
    <x v="1152"/>
    <x v="91"/>
    <n v="2"/>
    <n v="0"/>
    <x v="91"/>
    <s v="low"/>
    <s v="Next time"/>
    <s v="Georgia Rosenberg"/>
    <s v="OFF-PA-10003309"/>
    <s v="Office Supplies"/>
  </r>
  <r>
    <n v="4499"/>
    <x v="2224"/>
    <x v="871"/>
    <d v="2014-11-26T00:00:00"/>
    <s v="Standard Class"/>
    <s v="GR-14560"/>
    <s v="Filia McAdams"/>
    <s v="Corporate"/>
    <x v="0"/>
    <x v="329"/>
    <x v="1"/>
    <n v="93309"/>
    <x v="1"/>
    <s v="OFF-PA-10002787"/>
    <x v="1"/>
    <s v="Paper"/>
    <x v="1276"/>
    <x v="91"/>
    <n v="2"/>
    <n v="0"/>
    <x v="91"/>
    <s v="low"/>
    <s v="Next time"/>
    <s v="Filia Mcadams"/>
    <s v="OFF-PA-10002787"/>
    <s v="Office Supplies"/>
  </r>
  <r>
    <n v="4500"/>
    <x v="2225"/>
    <x v="342"/>
    <d v="2016-04-16T00:00:00"/>
    <s v="Standard Class"/>
    <s v="FM-14215"/>
    <s v="Filia McAdams"/>
    <s v="Corporate"/>
    <x v="0"/>
    <x v="329"/>
    <x v="1"/>
    <n v="93309"/>
    <x v="1"/>
    <s v="OFF-BI-10000174"/>
    <x v="1"/>
    <s v="Binders"/>
    <x v="1444"/>
    <x v="347"/>
    <n v="5"/>
    <n v="0.2"/>
    <x v="3774"/>
    <s v="low"/>
    <s v="Next time"/>
    <s v="Filia Mcadams"/>
    <s v="OFF-BI-10000174"/>
    <s v="Office Supplies"/>
  </r>
  <r>
    <n v="4501"/>
    <x v="2225"/>
    <x v="342"/>
    <d v="2016-04-16T00:00:00"/>
    <s v="Standard Class"/>
    <s v="FM-14215"/>
    <s v="Michael Stewart"/>
    <s v="Corporate"/>
    <x v="0"/>
    <x v="12"/>
    <x v="5"/>
    <n v="77095"/>
    <x v="2"/>
    <s v="OFF-PA-10002005"/>
    <x v="1"/>
    <s v="Paper"/>
    <x v="510"/>
    <x v="233"/>
    <n v="5"/>
    <n v="0.2"/>
    <x v="1430"/>
    <s v="low"/>
    <s v="Next time"/>
    <s v="Michael Stewart"/>
    <s v="OFF-PA-10002005"/>
    <s v="Office Supplies"/>
  </r>
  <r>
    <n v="4502"/>
    <x v="2226"/>
    <x v="479"/>
    <d v="2014-07-04T00:00:00"/>
    <s v="Standard Class"/>
    <s v="MS-17980"/>
    <s v="Michael Stewart"/>
    <s v="Corporate"/>
    <x v="0"/>
    <x v="12"/>
    <x v="5"/>
    <n v="77095"/>
    <x v="2"/>
    <s v="OFF-FA-10002815"/>
    <x v="1"/>
    <s v="Fasteners"/>
    <x v="128"/>
    <x v="3309"/>
    <n v="6"/>
    <n v="0.2"/>
    <x v="3775"/>
    <s v="low"/>
    <s v="Next time"/>
    <s v="Michael Stewart"/>
    <s v="OFF-FA-10002815"/>
    <s v="Office Supplies"/>
  </r>
  <r>
    <n v="4503"/>
    <x v="2226"/>
    <x v="479"/>
    <d v="2014-07-04T00:00:00"/>
    <s v="Standard Class"/>
    <s v="MS-17980"/>
    <s v="Ben Ferrer"/>
    <s v="Home Office"/>
    <x v="0"/>
    <x v="1"/>
    <x v="1"/>
    <n v="90045"/>
    <x v="1"/>
    <s v="TEC-PH-10000213"/>
    <x v="2"/>
    <s v="Phones"/>
    <x v="1658"/>
    <x v="3310"/>
    <n v="7"/>
    <n v="0.2"/>
    <x v="3776"/>
    <s v="low"/>
    <s v="Next time"/>
    <s v="Ben Ferrer"/>
    <s v="TEC-PH-10000213"/>
    <s v="Technology"/>
  </r>
  <r>
    <n v="4504"/>
    <x v="2227"/>
    <x v="163"/>
    <d v="2014-12-29T00:00:00"/>
    <s v="Standard Class"/>
    <s v="BF-11170"/>
    <s v="Ben Ferrer"/>
    <s v="Home Office"/>
    <x v="0"/>
    <x v="1"/>
    <x v="1"/>
    <n v="90045"/>
    <x v="1"/>
    <s v="OFF-AP-10000828"/>
    <x v="1"/>
    <s v="Appliances"/>
    <x v="1096"/>
    <x v="2694"/>
    <n v="2"/>
    <n v="0"/>
    <x v="3777"/>
    <s v="low"/>
    <s v="Next time"/>
    <s v="Ben Ferrer"/>
    <s v="OFF-AP-10000828"/>
    <s v="Office Supplies"/>
  </r>
  <r>
    <n v="4505"/>
    <x v="2227"/>
    <x v="163"/>
    <d v="2014-12-29T00:00:00"/>
    <s v="Standard Class"/>
    <s v="BF-11170"/>
    <s v="Ben Ferrer"/>
    <s v="Home Office"/>
    <x v="0"/>
    <x v="1"/>
    <x v="1"/>
    <n v="90045"/>
    <x v="1"/>
    <s v="TEC-AC-10004708"/>
    <x v="2"/>
    <s v="Accessories"/>
    <x v="341"/>
    <x v="3311"/>
    <n v="3"/>
    <n v="0"/>
    <x v="3778"/>
    <s v="low"/>
    <s v="Next time"/>
    <s v="Ben Ferrer"/>
    <s v="TEC-AC-10004708"/>
    <s v="Technology"/>
  </r>
  <r>
    <n v="4506"/>
    <x v="2227"/>
    <x v="163"/>
    <d v="2014-12-29T00:00:00"/>
    <s v="Standard Class"/>
    <s v="BF-11170"/>
    <s v="Ben Ferrer"/>
    <s v="Home Office"/>
    <x v="0"/>
    <x v="1"/>
    <x v="1"/>
    <n v="90045"/>
    <x v="1"/>
    <s v="TEC-PH-10001530"/>
    <x v="2"/>
    <s v="Phones"/>
    <x v="638"/>
    <x v="3312"/>
    <n v="3"/>
    <n v="0.2"/>
    <x v="3779"/>
    <s v="low"/>
    <s v="Next time"/>
    <s v="Ben Ferrer"/>
    <s v="TEC-PH-10001530"/>
    <s v="Technology"/>
  </r>
  <r>
    <n v="4507"/>
    <x v="2227"/>
    <x v="163"/>
    <d v="2014-12-29T00:00:00"/>
    <s v="Standard Class"/>
    <s v="BF-11170"/>
    <s v="Ben Ferrer"/>
    <s v="Home Office"/>
    <x v="0"/>
    <x v="1"/>
    <x v="1"/>
    <n v="90045"/>
    <x v="1"/>
    <s v="OFF-ST-10002301"/>
    <x v="1"/>
    <s v="Storage"/>
    <x v="1499"/>
    <x v="2373"/>
    <n v="1"/>
    <n v="0"/>
    <x v="3780"/>
    <s v="low"/>
    <s v="Next time"/>
    <s v="Ben Ferrer"/>
    <s v="OFF-ST-10002301"/>
    <s v="Office Supplies"/>
  </r>
  <r>
    <n v="4508"/>
    <x v="2227"/>
    <x v="163"/>
    <d v="2014-12-29T00:00:00"/>
    <s v="Standard Class"/>
    <s v="BF-11170"/>
    <s v="Ben Ferrer"/>
    <s v="Home Office"/>
    <x v="0"/>
    <x v="1"/>
    <x v="1"/>
    <n v="90045"/>
    <x v="1"/>
    <s v="FUR-FU-10002554"/>
    <x v="0"/>
    <s v="Furnishings"/>
    <x v="921"/>
    <x v="1157"/>
    <n v="1"/>
    <n v="0"/>
    <x v="1203"/>
    <s v="low"/>
    <s v="Next time"/>
    <s v="Ben Ferrer"/>
    <s v="FUR-FU-10002554"/>
    <s v="Furniture"/>
  </r>
  <r>
    <n v="4509"/>
    <x v="2227"/>
    <x v="163"/>
    <d v="2014-12-29T00:00:00"/>
    <s v="Standard Class"/>
    <s v="BF-11170"/>
    <s v="Vivek Sundaresam"/>
    <s v="Consumer"/>
    <x v="0"/>
    <x v="1"/>
    <x v="1"/>
    <n v="90036"/>
    <x v="1"/>
    <s v="FUR-TA-10001520"/>
    <x v="0"/>
    <s v="Tables"/>
    <x v="718"/>
    <x v="2422"/>
    <n v="3"/>
    <n v="0.2"/>
    <x v="2664"/>
    <s v="low"/>
    <s v="Next time"/>
    <s v="Vivek Sundaresam"/>
    <s v="FUR-TA-10001520"/>
    <s v="Furniture"/>
  </r>
  <r>
    <n v="4510"/>
    <x v="2228"/>
    <x v="979"/>
    <d v="2017-05-29T00:00:00"/>
    <s v="Standard Class"/>
    <s v="VS-21820"/>
    <s v="Kalyca Meade"/>
    <s v="Corporate"/>
    <x v="0"/>
    <x v="24"/>
    <x v="25"/>
    <n v="65807"/>
    <x v="2"/>
    <s v="FUR-FU-10001085"/>
    <x v="0"/>
    <s v="Furnishings"/>
    <x v="1599"/>
    <x v="3313"/>
    <n v="2"/>
    <n v="0"/>
    <x v="3781"/>
    <s v="low"/>
    <s v="Next time"/>
    <s v="Kalyca Meade"/>
    <s v="FUR-FU-10001085"/>
    <s v="Furniture"/>
  </r>
  <r>
    <n v="4511"/>
    <x v="2229"/>
    <x v="338"/>
    <d v="2016-11-14T00:00:00"/>
    <s v="Standard Class"/>
    <s v="KM-16225"/>
    <s v="Kalyca Meade"/>
    <s v="Corporate"/>
    <x v="0"/>
    <x v="24"/>
    <x v="25"/>
    <n v="65807"/>
    <x v="2"/>
    <s v="OFF-BI-10001597"/>
    <x v="1"/>
    <s v="Binders"/>
    <x v="798"/>
    <x v="3314"/>
    <n v="2"/>
    <n v="0"/>
    <x v="3782"/>
    <s v="low"/>
    <s v="Next time"/>
    <s v="Kalyca Meade"/>
    <s v="OFF-BI-10001597"/>
    <s v="Office Supplies"/>
  </r>
  <r>
    <n v="4512"/>
    <x v="2229"/>
    <x v="338"/>
    <d v="2016-11-14T00:00:00"/>
    <s v="Standard Class"/>
    <s v="KM-16225"/>
    <s v="Liz Preis"/>
    <s v="Consumer"/>
    <x v="0"/>
    <x v="42"/>
    <x v="16"/>
    <n v="85023"/>
    <x v="1"/>
    <s v="OFF-BI-10002429"/>
    <x v="1"/>
    <s v="Binders"/>
    <x v="472"/>
    <x v="3315"/>
    <n v="6"/>
    <n v="0.7"/>
    <x v="3783"/>
    <s v="low"/>
    <s v="Next time"/>
    <s v="Liz Preis"/>
    <s v="OFF-BI-10002429"/>
    <s v="Office Supplies"/>
  </r>
  <r>
    <n v="4513"/>
    <x v="2230"/>
    <x v="824"/>
    <d v="2016-10-03T00:00:00"/>
    <s v="First Class"/>
    <s v="LP-17095"/>
    <s v="Bruce Geld"/>
    <s v="Consumer"/>
    <x v="0"/>
    <x v="12"/>
    <x v="5"/>
    <n v="77070"/>
    <x v="2"/>
    <s v="OFF-ST-10001590"/>
    <x v="1"/>
    <s v="Storage"/>
    <x v="147"/>
    <x v="3316"/>
    <n v="1"/>
    <n v="0.2"/>
    <x v="672"/>
    <s v="low"/>
    <s v="Next time"/>
    <s v="Bruce Geld"/>
    <s v="OFF-ST-10001590"/>
    <s v="Office Supplies"/>
  </r>
  <r>
    <n v="4514"/>
    <x v="2231"/>
    <x v="47"/>
    <d v="2016-09-08T00:00:00"/>
    <s v="First Class"/>
    <s v="BG-11740"/>
    <s v="Ben Wallace"/>
    <s v="Consumer"/>
    <x v="0"/>
    <x v="409"/>
    <x v="17"/>
    <n v="23666"/>
    <x v="0"/>
    <s v="FUR-CH-10000847"/>
    <x v="0"/>
    <s v="Chairs"/>
    <x v="995"/>
    <x v="3317"/>
    <n v="1"/>
    <n v="0"/>
    <x v="3784"/>
    <s v="low"/>
    <s v="Next time"/>
    <s v="Ben Wallace"/>
    <s v="FUR-CH-10000847"/>
    <s v="Furniture"/>
  </r>
  <r>
    <n v="4515"/>
    <x v="2232"/>
    <x v="189"/>
    <d v="2016-11-01T00:00:00"/>
    <s v="Second Class"/>
    <s v="BW-11200"/>
    <s v="Paul Stevenson"/>
    <s v="Home Office"/>
    <x v="0"/>
    <x v="251"/>
    <x v="26"/>
    <n v="74133"/>
    <x v="2"/>
    <s v="OFF-AR-10003179"/>
    <x v="1"/>
    <s v="Art"/>
    <x v="1574"/>
    <x v="2900"/>
    <n v="4"/>
    <n v="0"/>
    <x v="3252"/>
    <s v="low"/>
    <s v="Next time"/>
    <s v="Paul Stevenson"/>
    <s v="OFF-AR-10003179"/>
    <s v="Office Supplies"/>
  </r>
  <r>
    <n v="4516"/>
    <x v="2233"/>
    <x v="760"/>
    <d v="2017-10-26T00:00:00"/>
    <s v="Standard Class"/>
    <s v="PS-18970"/>
    <s v="Rob Beeghly"/>
    <s v="Consumer"/>
    <x v="0"/>
    <x v="4"/>
    <x v="4"/>
    <n v="98105"/>
    <x v="1"/>
    <s v="OFF-PA-10000807"/>
    <x v="1"/>
    <s v="Paper"/>
    <x v="1659"/>
    <x v="1567"/>
    <n v="5"/>
    <n v="0"/>
    <x v="3785"/>
    <s v="low"/>
    <s v="Next time"/>
    <s v="Rob Beeghly"/>
    <s v="OFF-PA-10000807"/>
    <s v="Office Supplies"/>
  </r>
  <r>
    <n v="4517"/>
    <x v="2234"/>
    <x v="306"/>
    <d v="2016-09-20T00:00:00"/>
    <s v="Standard Class"/>
    <s v="RB-19570"/>
    <s v="Rob Beeghly"/>
    <s v="Consumer"/>
    <x v="0"/>
    <x v="4"/>
    <x v="4"/>
    <n v="98105"/>
    <x v="1"/>
    <s v="OFF-BI-10002103"/>
    <x v="1"/>
    <s v="Binders"/>
    <x v="530"/>
    <x v="3318"/>
    <n v="7"/>
    <n v="0.2"/>
    <x v="3786"/>
    <s v="low"/>
    <s v="Next time"/>
    <s v="Rob Beeghly"/>
    <s v="OFF-BI-10002103"/>
    <s v="Office Supplies"/>
  </r>
  <r>
    <n v="4518"/>
    <x v="2234"/>
    <x v="306"/>
    <d v="2016-09-20T00:00:00"/>
    <s v="Standard Class"/>
    <s v="RB-19570"/>
    <s v="Julia West"/>
    <s v="Consumer"/>
    <x v="0"/>
    <x v="8"/>
    <x v="1"/>
    <n v="94109"/>
    <x v="1"/>
    <s v="OFF-AR-10004441"/>
    <x v="1"/>
    <s v="Art"/>
    <x v="155"/>
    <x v="3319"/>
    <n v="4"/>
    <n v="0"/>
    <x v="3787"/>
    <s v="low"/>
    <s v="Next time"/>
    <s v="Julia West"/>
    <s v="OFF-AR-10004441"/>
    <s v="Office Supplies"/>
  </r>
  <r>
    <n v="4519"/>
    <x v="2235"/>
    <x v="477"/>
    <d v="2016-10-01T00:00:00"/>
    <s v="Standard Class"/>
    <s v="JW-16075"/>
    <s v="Neil Ducich"/>
    <s v="Corporate"/>
    <x v="0"/>
    <x v="108"/>
    <x v="2"/>
    <n v="32216"/>
    <x v="0"/>
    <s v="OFF-ST-10003805"/>
    <x v="1"/>
    <s v="Storage"/>
    <x v="1660"/>
    <x v="3320"/>
    <n v="8"/>
    <n v="0.2"/>
    <x v="3788"/>
    <s v="low"/>
    <s v="Next time"/>
    <s v="Neil Ducich"/>
    <s v="OFF-ST-10003805"/>
    <s v="Office Supplies"/>
  </r>
  <r>
    <n v="4520"/>
    <x v="2236"/>
    <x v="193"/>
    <d v="2017-06-14T00:00:00"/>
    <s v="Standard Class"/>
    <s v="ND-18460"/>
    <s v="Linda Cazamias"/>
    <s v="Corporate"/>
    <x v="0"/>
    <x v="102"/>
    <x v="14"/>
    <n v="47374"/>
    <x v="2"/>
    <s v="TEC-AC-10001284"/>
    <x v="2"/>
    <s v="Accessories"/>
    <x v="1181"/>
    <x v="1030"/>
    <n v="3"/>
    <n v="0"/>
    <x v="3789"/>
    <s v="low"/>
    <s v="Next time"/>
    <s v="Linda Cazamias"/>
    <s v="TEC-AC-10001284"/>
    <s v="Technology"/>
  </r>
  <r>
    <n v="4521"/>
    <x v="2237"/>
    <x v="980"/>
    <d v="2014-02-26T00:00:00"/>
    <s v="Standard Class"/>
    <s v="LC-16930"/>
    <s v="Linda Cazamias"/>
    <s v="Corporate"/>
    <x v="0"/>
    <x v="102"/>
    <x v="14"/>
    <n v="47374"/>
    <x v="2"/>
    <s v="FUR-FU-10000221"/>
    <x v="0"/>
    <s v="Furnishings"/>
    <x v="534"/>
    <x v="2308"/>
    <n v="4"/>
    <n v="0"/>
    <x v="2518"/>
    <s v="low"/>
    <s v="Next time"/>
    <s v="Linda Cazamias"/>
    <s v="FUR-FU-10000221"/>
    <s v="Furniture"/>
  </r>
  <r>
    <n v="4522"/>
    <x v="2237"/>
    <x v="980"/>
    <d v="2014-02-26T00:00:00"/>
    <s v="Standard Class"/>
    <s v="LC-16930"/>
    <s v="Bart Pistole"/>
    <s v="Corporate"/>
    <x v="0"/>
    <x v="103"/>
    <x v="22"/>
    <n v="80027"/>
    <x v="1"/>
    <s v="OFF-FA-10001229"/>
    <x v="1"/>
    <s v="Fasteners"/>
    <x v="128"/>
    <x v="3321"/>
    <n v="3"/>
    <n v="0.2"/>
    <x v="3790"/>
    <s v="low"/>
    <s v="Next time"/>
    <s v="Bart Pistole"/>
    <s v="OFF-FA-10001229"/>
    <s v="Office Supplies"/>
  </r>
  <r>
    <n v="4523"/>
    <x v="2238"/>
    <x v="297"/>
    <d v="2017-02-25T00:00:00"/>
    <s v="Second Class"/>
    <s v="BP-11095"/>
    <s v="Roger Demir"/>
    <s v="Consumer"/>
    <x v="0"/>
    <x v="20"/>
    <x v="15"/>
    <n v="10024"/>
    <x v="3"/>
    <s v="OFF-LA-10001569"/>
    <x v="1"/>
    <s v="Labels"/>
    <x v="639"/>
    <x v="1950"/>
    <n v="7"/>
    <n v="0"/>
    <x v="3791"/>
    <s v="low"/>
    <s v="Next time"/>
    <s v="Roger Demir"/>
    <s v="OFF-LA-10001569"/>
    <s v="Office Supplies"/>
  </r>
  <r>
    <n v="4524"/>
    <x v="2239"/>
    <x v="981"/>
    <d v="2014-11-06T00:00:00"/>
    <s v="Standard Class"/>
    <s v="RD-19720"/>
    <s v="Roger Demir"/>
    <s v="Consumer"/>
    <x v="0"/>
    <x v="20"/>
    <x v="15"/>
    <n v="10024"/>
    <x v="3"/>
    <s v="FUR-FU-10004018"/>
    <x v="0"/>
    <s v="Furnishings"/>
    <x v="936"/>
    <x v="3322"/>
    <n v="6"/>
    <n v="0"/>
    <x v="3792"/>
    <s v="low"/>
    <s v="Next time"/>
    <s v="Roger Demir"/>
    <s v="FUR-FU-10004018"/>
    <s v="Furniture"/>
  </r>
  <r>
    <n v="4525"/>
    <x v="2239"/>
    <x v="981"/>
    <d v="2014-11-06T00:00:00"/>
    <s v="Standard Class"/>
    <s v="RD-19720"/>
    <s v="Bill Eplett"/>
    <s v="Home Office"/>
    <x v="0"/>
    <x v="410"/>
    <x v="15"/>
    <n v="13440"/>
    <x v="3"/>
    <s v="TEC-PH-10004536"/>
    <x v="2"/>
    <s v="Phones"/>
    <x v="150"/>
    <x v="3323"/>
    <n v="2"/>
    <n v="0"/>
    <x v="3793"/>
    <s v="low"/>
    <s v="Next time"/>
    <s v="Bill Eplett"/>
    <s v="TEC-PH-10004536"/>
    <s v="Technology"/>
  </r>
  <r>
    <n v="4526"/>
    <x v="2240"/>
    <x v="729"/>
    <d v="2017-07-23T00:00:00"/>
    <s v="Standard Class"/>
    <s v="BE-11335"/>
    <s v="Bill Eplett"/>
    <s v="Home Office"/>
    <x v="0"/>
    <x v="410"/>
    <x v="15"/>
    <n v="13440"/>
    <x v="3"/>
    <s v="OFF-PA-10004353"/>
    <x v="1"/>
    <s v="Paper"/>
    <x v="1661"/>
    <x v="3324"/>
    <n v="5"/>
    <n v="0"/>
    <x v="3794"/>
    <s v="low"/>
    <s v="Next time"/>
    <s v="Bill Eplett"/>
    <s v="OFF-PA-10004353"/>
    <s v="Office Supplies"/>
  </r>
  <r>
    <n v="4527"/>
    <x v="2240"/>
    <x v="729"/>
    <d v="2017-07-23T00:00:00"/>
    <s v="Standard Class"/>
    <s v="BE-11335"/>
    <s v="Bill Eplett"/>
    <s v="Home Office"/>
    <x v="0"/>
    <x v="410"/>
    <x v="15"/>
    <n v="13440"/>
    <x v="3"/>
    <s v="FUR-FU-10004848"/>
    <x v="0"/>
    <s v="Furnishings"/>
    <x v="1310"/>
    <x v="3325"/>
    <n v="4"/>
    <n v="0"/>
    <x v="3795"/>
    <s v="low"/>
    <s v="Next time"/>
    <s v="Bill Eplett"/>
    <s v="FUR-FU-10004848"/>
    <s v="Furniture"/>
  </r>
  <r>
    <n v="4528"/>
    <x v="2240"/>
    <x v="729"/>
    <d v="2017-07-23T00:00:00"/>
    <s v="Standard Class"/>
    <s v="BE-11335"/>
    <s v="Roland Schwarz"/>
    <s v="Corporate"/>
    <x v="0"/>
    <x v="292"/>
    <x v="24"/>
    <n v="43302"/>
    <x v="3"/>
    <s v="TEC-AC-10004864"/>
    <x v="2"/>
    <s v="Accessories"/>
    <x v="1298"/>
    <x v="3326"/>
    <n v="4"/>
    <n v="0.2"/>
    <x v="3796"/>
    <s v="low"/>
    <s v="Next time"/>
    <s v="Roland Schwarz"/>
    <s v="TEC-AC-10004864"/>
    <s v="Technology"/>
  </r>
  <r>
    <n v="4529"/>
    <x v="2241"/>
    <x v="565"/>
    <d v="2017-09-10T00:00:00"/>
    <s v="Second Class"/>
    <s v="RS-19765"/>
    <s v="Kelly Collister"/>
    <s v="Consumer"/>
    <x v="0"/>
    <x v="12"/>
    <x v="5"/>
    <n v="77041"/>
    <x v="2"/>
    <s v="OFF-BI-10002393"/>
    <x v="1"/>
    <s v="Binders"/>
    <x v="1197"/>
    <x v="3327"/>
    <n v="2"/>
    <n v="0.8"/>
    <x v="3797"/>
    <s v="low"/>
    <s v="Next time"/>
    <s v="Kelly Collister"/>
    <s v="OFF-BI-10002393"/>
    <s v="Office Supplies"/>
  </r>
  <r>
    <n v="4530"/>
    <x v="2242"/>
    <x v="696"/>
    <d v="2016-11-18T00:00:00"/>
    <s v="Standard Class"/>
    <s v="KC-16540"/>
    <s v="Maria Bertelson"/>
    <s v="Consumer"/>
    <x v="0"/>
    <x v="20"/>
    <x v="15"/>
    <n v="10009"/>
    <x v="3"/>
    <s v="FUR-CH-10002335"/>
    <x v="0"/>
    <s v="Chairs"/>
    <x v="629"/>
    <x v="1247"/>
    <n v="2"/>
    <n v="0.1"/>
    <x v="1300"/>
    <s v="low"/>
    <s v="Next time"/>
    <s v="Maria Bertelson"/>
    <s v="FUR-CH-10002335"/>
    <s v="Furniture"/>
  </r>
  <r>
    <n v="4531"/>
    <x v="2243"/>
    <x v="696"/>
    <d v="2016-11-17T00:00:00"/>
    <s v="First Class"/>
    <s v="MB-17305"/>
    <s v="Maria Bertelson"/>
    <s v="Consumer"/>
    <x v="0"/>
    <x v="20"/>
    <x v="15"/>
    <n v="10009"/>
    <x v="3"/>
    <s v="OFF-ST-10001590"/>
    <x v="1"/>
    <s v="Storage"/>
    <x v="147"/>
    <x v="3328"/>
    <n v="3"/>
    <n v="0"/>
    <x v="3798"/>
    <s v="low"/>
    <s v="Next time"/>
    <s v="Maria Bertelson"/>
    <s v="OFF-ST-10001590"/>
    <s v="Office Supplies"/>
  </r>
  <r>
    <n v="4532"/>
    <x v="2243"/>
    <x v="696"/>
    <d v="2016-11-17T00:00:00"/>
    <s v="First Class"/>
    <s v="MB-17305"/>
    <s v="Tanja Norvell"/>
    <s v="Home Office"/>
    <x v="0"/>
    <x v="286"/>
    <x v="1"/>
    <n v="95336"/>
    <x v="1"/>
    <s v="FUR-CH-10002774"/>
    <x v="0"/>
    <s v="Chairs"/>
    <x v="23"/>
    <x v="1888"/>
    <n v="3"/>
    <n v="0.2"/>
    <x v="2034"/>
    <s v="low"/>
    <s v="Next time"/>
    <s v="Tanja Norvell"/>
    <s v="FUR-CH-10002774"/>
    <s v="Furniture"/>
  </r>
  <r>
    <n v="4533"/>
    <x v="2244"/>
    <x v="982"/>
    <d v="2014-10-10T00:00:00"/>
    <s v="Same Day"/>
    <s v="TN-21040"/>
    <s v="Tanja Norvell"/>
    <s v="Home Office"/>
    <x v="0"/>
    <x v="286"/>
    <x v="1"/>
    <n v="95336"/>
    <x v="1"/>
    <s v="OFF-EN-10001219"/>
    <x v="1"/>
    <s v="Envelopes"/>
    <x v="588"/>
    <x v="764"/>
    <n v="2"/>
    <n v="0"/>
    <x v="790"/>
    <s v="low"/>
    <s v="Next time"/>
    <s v="Tanja Norvell"/>
    <s v="OFF-EN-10001219"/>
    <s v="Office Supplies"/>
  </r>
  <r>
    <n v="4534"/>
    <x v="2244"/>
    <x v="982"/>
    <d v="2014-10-10T00:00:00"/>
    <s v="Same Day"/>
    <s v="TN-21040"/>
    <s v="Mike Caudle"/>
    <s v="Corporate"/>
    <x v="0"/>
    <x v="1"/>
    <x v="1"/>
    <n v="90004"/>
    <x v="1"/>
    <s v="OFF-PA-10001947"/>
    <x v="1"/>
    <s v="Paper"/>
    <x v="358"/>
    <x v="489"/>
    <n v="2"/>
    <n v="0"/>
    <x v="1452"/>
    <s v="low"/>
    <s v="Next time"/>
    <s v="Mike Caudle"/>
    <s v="OFF-PA-10001947"/>
    <s v="Office Supplies"/>
  </r>
  <r>
    <n v="4535"/>
    <x v="2245"/>
    <x v="531"/>
    <d v="2015-03-26T00:00:00"/>
    <s v="Standard Class"/>
    <s v="MC-18130"/>
    <s v="Vicky Freymann"/>
    <s v="Home Office"/>
    <x v="0"/>
    <x v="4"/>
    <x v="4"/>
    <n v="98115"/>
    <x v="1"/>
    <s v="FUR-FU-10003142"/>
    <x v="0"/>
    <s v="Furnishings"/>
    <x v="1210"/>
    <x v="3329"/>
    <n v="3"/>
    <n v="0"/>
    <x v="930"/>
    <s v="low"/>
    <s v="Next time"/>
    <s v="Vicky Freymann"/>
    <s v="FUR-FU-10003142"/>
    <s v="Furniture"/>
  </r>
  <r>
    <n v="4536"/>
    <x v="2246"/>
    <x v="141"/>
    <d v="2017-07-12T00:00:00"/>
    <s v="Standard Class"/>
    <s v="VF-21715"/>
    <s v="Vicky Freymann"/>
    <s v="Home Office"/>
    <x v="0"/>
    <x v="4"/>
    <x v="4"/>
    <n v="98115"/>
    <x v="1"/>
    <s v="OFF-BI-10001543"/>
    <x v="1"/>
    <s v="Binders"/>
    <x v="380"/>
    <x v="1779"/>
    <n v="3"/>
    <n v="0.2"/>
    <x v="3799"/>
    <s v="low"/>
    <s v="Next time"/>
    <s v="Vicky Freymann"/>
    <s v="OFF-BI-10001543"/>
    <s v="Office Supplies"/>
  </r>
  <r>
    <n v="4537"/>
    <x v="2246"/>
    <x v="141"/>
    <d v="2017-07-12T00:00:00"/>
    <s v="Standard Class"/>
    <s v="VF-21715"/>
    <s v="Vicky Freymann"/>
    <s v="Home Office"/>
    <x v="0"/>
    <x v="4"/>
    <x v="4"/>
    <n v="98115"/>
    <x v="1"/>
    <s v="OFF-AR-10003560"/>
    <x v="1"/>
    <s v="Art"/>
    <x v="487"/>
    <x v="2556"/>
    <n v="3"/>
    <n v="0"/>
    <x v="3800"/>
    <s v="low"/>
    <s v="Next time"/>
    <s v="Vicky Freymann"/>
    <s v="OFF-AR-10003560"/>
    <s v="Office Supplies"/>
  </r>
  <r>
    <n v="4538"/>
    <x v="2246"/>
    <x v="141"/>
    <d v="2017-07-12T00:00:00"/>
    <s v="Standard Class"/>
    <s v="VF-21715"/>
    <s v="Vicky Freymann"/>
    <s v="Home Office"/>
    <x v="0"/>
    <x v="4"/>
    <x v="4"/>
    <n v="98115"/>
    <x v="1"/>
    <s v="OFF-AR-10004757"/>
    <x v="1"/>
    <s v="Art"/>
    <x v="346"/>
    <x v="1317"/>
    <n v="4"/>
    <n v="0"/>
    <x v="2617"/>
    <s v="low"/>
    <s v="Next time"/>
    <s v="Vicky Freymann"/>
    <s v="OFF-AR-10004757"/>
    <s v="Office Supplies"/>
  </r>
  <r>
    <n v="4539"/>
    <x v="2246"/>
    <x v="141"/>
    <d v="2017-07-12T00:00:00"/>
    <s v="Standard Class"/>
    <s v="VF-21715"/>
    <s v="Erin Smith"/>
    <s v="Corporate"/>
    <x v="0"/>
    <x v="205"/>
    <x v="34"/>
    <n v="2908"/>
    <x v="3"/>
    <s v="TEC-PH-10003800"/>
    <x v="2"/>
    <s v="Phones"/>
    <x v="509"/>
    <x v="2746"/>
    <n v="2"/>
    <n v="0"/>
    <x v="3801"/>
    <s v="low"/>
    <s v="Next time"/>
    <s v="Erin Smith"/>
    <s v="TEC-PH-10003800"/>
    <s v="Technology"/>
  </r>
  <r>
    <n v="4540"/>
    <x v="2247"/>
    <x v="914"/>
    <d v="2015-03-02T00:00:00"/>
    <s v="Standard Class"/>
    <s v="ES-14080"/>
    <s v="Erin Smith"/>
    <s v="Corporate"/>
    <x v="0"/>
    <x v="205"/>
    <x v="34"/>
    <n v="2908"/>
    <x v="3"/>
    <s v="FUR-TA-10004152"/>
    <x v="0"/>
    <s v="Tables"/>
    <x v="1516"/>
    <x v="3330"/>
    <n v="7"/>
    <n v="0.3"/>
    <x v="3802"/>
    <s v="low"/>
    <s v="Next time"/>
    <s v="Erin Smith"/>
    <s v="FUR-TA-10004152"/>
    <s v="Furniture"/>
  </r>
  <r>
    <n v="4541"/>
    <x v="2247"/>
    <x v="914"/>
    <d v="2015-03-02T00:00:00"/>
    <s v="Standard Class"/>
    <s v="ES-14080"/>
    <s v="Michael Kennedy"/>
    <s v="Corporate"/>
    <x v="0"/>
    <x v="22"/>
    <x v="10"/>
    <n v="60653"/>
    <x v="2"/>
    <s v="OFF-BI-10000756"/>
    <x v="1"/>
    <s v="Binders"/>
    <x v="15"/>
    <x v="3331"/>
    <n v="7"/>
    <n v="0.8"/>
    <x v="3803"/>
    <s v="low"/>
    <s v="Next time"/>
    <s v="Michael Kennedy"/>
    <s v="OFF-BI-10000756"/>
    <s v="Office Supplies"/>
  </r>
  <r>
    <n v="4542"/>
    <x v="2248"/>
    <x v="114"/>
    <d v="2017-06-21T00:00:00"/>
    <s v="Standard Class"/>
    <s v="MK-17905"/>
    <s v="Tony Molinari"/>
    <s v="Consumer"/>
    <x v="0"/>
    <x v="268"/>
    <x v="26"/>
    <n v="73120"/>
    <x v="2"/>
    <s v="OFF-EN-10004206"/>
    <x v="1"/>
    <s v="Envelopes"/>
    <x v="1662"/>
    <x v="3332"/>
    <n v="2"/>
    <n v="0"/>
    <x v="3804"/>
    <s v="low"/>
    <s v="Next time"/>
    <s v="Tony Molinari"/>
    <s v="OFF-EN-10004206"/>
    <s v="Office Supplies"/>
  </r>
  <r>
    <n v="4543"/>
    <x v="2249"/>
    <x v="983"/>
    <d v="2017-03-31T00:00:00"/>
    <s v="First Class"/>
    <s v="TM-21490"/>
    <s v="Rob Lucas"/>
    <s v="Consumer"/>
    <x v="0"/>
    <x v="22"/>
    <x v="10"/>
    <n v="60610"/>
    <x v="2"/>
    <s v="FUR-CH-10004477"/>
    <x v="0"/>
    <s v="Chairs"/>
    <x v="213"/>
    <x v="1600"/>
    <n v="9"/>
    <n v="0.3"/>
    <x v="3805"/>
    <s v="low"/>
    <s v="Next time"/>
    <s v="Rob Lucas"/>
    <s v="FUR-CH-10004477"/>
    <s v="Furniture"/>
  </r>
  <r>
    <n v="4544"/>
    <x v="2250"/>
    <x v="984"/>
    <d v="2015-07-17T00:00:00"/>
    <s v="Second Class"/>
    <s v="RL-19615"/>
    <s v="Rob Lucas"/>
    <s v="Consumer"/>
    <x v="0"/>
    <x v="22"/>
    <x v="10"/>
    <n v="60610"/>
    <x v="2"/>
    <s v="TEC-PH-10003505"/>
    <x v="2"/>
    <s v="Phones"/>
    <x v="910"/>
    <x v="1467"/>
    <n v="2"/>
    <n v="0.2"/>
    <x v="1551"/>
    <s v="low"/>
    <s v="Next time"/>
    <s v="Rob Lucas"/>
    <s v="TEC-PH-10003505"/>
    <s v="Technology"/>
  </r>
  <r>
    <n v="4545"/>
    <x v="2250"/>
    <x v="984"/>
    <d v="2015-07-17T00:00:00"/>
    <s v="Second Class"/>
    <s v="RL-19615"/>
    <s v="Rob Lucas"/>
    <s v="Consumer"/>
    <x v="0"/>
    <x v="22"/>
    <x v="10"/>
    <n v="60610"/>
    <x v="2"/>
    <s v="TEC-PH-10000526"/>
    <x v="2"/>
    <s v="Phones"/>
    <x v="1472"/>
    <x v="3333"/>
    <n v="7"/>
    <n v="0.2"/>
    <x v="3806"/>
    <s v="low"/>
    <s v="Next time"/>
    <s v="Rob Lucas"/>
    <s v="TEC-PH-10000526"/>
    <s v="Technology"/>
  </r>
  <r>
    <n v="4546"/>
    <x v="2250"/>
    <x v="984"/>
    <d v="2015-07-17T00:00:00"/>
    <s v="Second Class"/>
    <s v="RL-19615"/>
    <s v="Rob Lucas"/>
    <s v="Consumer"/>
    <x v="0"/>
    <x v="22"/>
    <x v="10"/>
    <n v="60610"/>
    <x v="2"/>
    <s v="OFF-BI-10003314"/>
    <x v="1"/>
    <s v="Binders"/>
    <x v="308"/>
    <x v="3334"/>
    <n v="2"/>
    <n v="0.8"/>
    <x v="3807"/>
    <s v="low"/>
    <s v="Next time"/>
    <s v="Rob Lucas"/>
    <s v="OFF-BI-10003314"/>
    <s v="Office Supplies"/>
  </r>
  <r>
    <n v="4547"/>
    <x v="2250"/>
    <x v="984"/>
    <d v="2015-07-17T00:00:00"/>
    <s v="Second Class"/>
    <s v="RL-19615"/>
    <s v="Rob Lucas"/>
    <s v="Consumer"/>
    <x v="0"/>
    <x v="22"/>
    <x v="10"/>
    <n v="60610"/>
    <x v="2"/>
    <s v="OFF-AR-10003190"/>
    <x v="1"/>
    <s v="Art"/>
    <x v="649"/>
    <x v="2721"/>
    <n v="3"/>
    <n v="0.2"/>
    <x v="3808"/>
    <s v="low"/>
    <s v="Next time"/>
    <s v="Rob Lucas"/>
    <s v="OFF-AR-10003190"/>
    <s v="Office Supplies"/>
  </r>
  <r>
    <n v="4548"/>
    <x v="2250"/>
    <x v="984"/>
    <d v="2015-07-17T00:00:00"/>
    <s v="Second Class"/>
    <s v="RL-19615"/>
    <s v="Rob Lucas"/>
    <s v="Consumer"/>
    <x v="0"/>
    <x v="22"/>
    <x v="10"/>
    <n v="60610"/>
    <x v="2"/>
    <s v="FUR-FU-10001861"/>
    <x v="0"/>
    <s v="Furnishings"/>
    <x v="275"/>
    <x v="3335"/>
    <n v="1"/>
    <n v="0.6"/>
    <x v="3809"/>
    <s v="low"/>
    <s v="Next time"/>
    <s v="Rob Lucas"/>
    <s v="FUR-FU-10001861"/>
    <s v="Furniture"/>
  </r>
  <r>
    <n v="4549"/>
    <x v="2250"/>
    <x v="984"/>
    <d v="2015-07-17T00:00:00"/>
    <s v="Second Class"/>
    <s v="RL-19615"/>
    <s v="Rob Lucas"/>
    <s v="Consumer"/>
    <x v="0"/>
    <x v="22"/>
    <x v="10"/>
    <n v="60610"/>
    <x v="2"/>
    <s v="TEC-PH-10003963"/>
    <x v="2"/>
    <s v="Phones"/>
    <x v="517"/>
    <x v="3336"/>
    <n v="4"/>
    <n v="0.2"/>
    <x v="2862"/>
    <s v="low"/>
    <s v="Next time"/>
    <s v="Rob Lucas"/>
    <s v="TEC-PH-10003963"/>
    <s v="Technology"/>
  </r>
  <r>
    <n v="4550"/>
    <x v="2250"/>
    <x v="984"/>
    <d v="2015-07-17T00:00:00"/>
    <s v="Second Class"/>
    <s v="RL-19615"/>
    <s v="Neoma Murray"/>
    <s v="Consumer"/>
    <x v="0"/>
    <x v="91"/>
    <x v="29"/>
    <n v="6040"/>
    <x v="3"/>
    <s v="OFF-LA-10003388"/>
    <x v="1"/>
    <s v="Labels"/>
    <x v="1663"/>
    <x v="1755"/>
    <n v="2"/>
    <n v="0"/>
    <x v="2136"/>
    <s v="low"/>
    <s v="Next time"/>
    <s v="Neoma Murray"/>
    <s v="OFF-LA-10003388"/>
    <s v="Office Supplies"/>
  </r>
  <r>
    <n v="4551"/>
    <x v="2251"/>
    <x v="504"/>
    <d v="2017-05-02T00:00:00"/>
    <s v="First Class"/>
    <s v="NM-18520"/>
    <s v="Grace Kelly"/>
    <s v="Corporate"/>
    <x v="0"/>
    <x v="1"/>
    <x v="1"/>
    <n v="90049"/>
    <x v="1"/>
    <s v="FUR-TA-10002855"/>
    <x v="0"/>
    <s v="Tables"/>
    <x v="1198"/>
    <x v="3337"/>
    <n v="3"/>
    <n v="0.2"/>
    <x v="3810"/>
    <s v="low"/>
    <s v="Next time"/>
    <s v="Grace Kelly"/>
    <s v="FUR-TA-10002855"/>
    <s v="Furniture"/>
  </r>
  <r>
    <n v="4552"/>
    <x v="2252"/>
    <x v="985"/>
    <d v="2014-07-17T00:00:00"/>
    <s v="Standard Class"/>
    <s v="GK-14620"/>
    <s v="Jeremy Farry"/>
    <s v="Consumer"/>
    <x v="0"/>
    <x v="8"/>
    <x v="1"/>
    <n v="94122"/>
    <x v="1"/>
    <s v="FUR-CH-10004886"/>
    <x v="0"/>
    <s v="Chairs"/>
    <x v="371"/>
    <x v="2145"/>
    <n v="3"/>
    <n v="0.2"/>
    <x v="2321"/>
    <s v="low"/>
    <s v="Next time"/>
    <s v="Jeremy Farry"/>
    <s v="FUR-CH-10004886"/>
    <s v="Furniture"/>
  </r>
  <r>
    <n v="4553"/>
    <x v="2253"/>
    <x v="422"/>
    <d v="2015-01-02T00:00:00"/>
    <s v="Standard Class"/>
    <s v="JF-15490"/>
    <s v="Jeremy Farry"/>
    <s v="Consumer"/>
    <x v="0"/>
    <x v="8"/>
    <x v="1"/>
    <n v="94122"/>
    <x v="1"/>
    <s v="OFF-PA-10003657"/>
    <x v="1"/>
    <s v="Paper"/>
    <x v="630"/>
    <x v="1371"/>
    <n v="3"/>
    <n v="0"/>
    <x v="2475"/>
    <s v="low"/>
    <s v="Next time"/>
    <s v="Jeremy Farry"/>
    <s v="OFF-PA-10003657"/>
    <s v="Office Supplies"/>
  </r>
  <r>
    <n v="4554"/>
    <x v="2253"/>
    <x v="422"/>
    <d v="2015-01-02T00:00:00"/>
    <s v="Standard Class"/>
    <s v="JF-15490"/>
    <s v="Eric Barreto"/>
    <s v="Consumer"/>
    <x v="0"/>
    <x v="411"/>
    <x v="6"/>
    <n v="54601"/>
    <x v="2"/>
    <s v="OFF-BI-10004738"/>
    <x v="1"/>
    <s v="Binders"/>
    <x v="92"/>
    <x v="3338"/>
    <n v="3"/>
    <n v="0"/>
    <x v="3811"/>
    <s v="low"/>
    <s v="Next time"/>
    <s v="Eric Barreto"/>
    <s v="OFF-BI-10004738"/>
    <s v="Office Supplies"/>
  </r>
  <r>
    <n v="4555"/>
    <x v="2254"/>
    <x v="535"/>
    <d v="2016-03-01T00:00:00"/>
    <s v="Second Class"/>
    <s v="EB-13930"/>
    <s v="Sheri Gordon"/>
    <s v="Consumer"/>
    <x v="0"/>
    <x v="159"/>
    <x v="20"/>
    <n v="29501"/>
    <x v="0"/>
    <s v="OFF-FA-10003112"/>
    <x v="1"/>
    <s v="Fasteners"/>
    <x v="128"/>
    <x v="610"/>
    <n v="4"/>
    <n v="0"/>
    <x v="3812"/>
    <s v="low"/>
    <s v="Next time"/>
    <s v="Sheri Gordon"/>
    <s v="OFF-FA-10003112"/>
    <s v="Office Supplies"/>
  </r>
  <r>
    <n v="4556"/>
    <x v="2255"/>
    <x v="391"/>
    <d v="2015-03-26T00:00:00"/>
    <s v="First Class"/>
    <s v="SG-20470"/>
    <s v="Sheri Gordon"/>
    <s v="Consumer"/>
    <x v="0"/>
    <x v="159"/>
    <x v="20"/>
    <n v="29501"/>
    <x v="0"/>
    <s v="OFF-ST-10002486"/>
    <x v="1"/>
    <s v="Storage"/>
    <x v="700"/>
    <x v="3289"/>
    <n v="4"/>
    <n v="0"/>
    <x v="3745"/>
    <s v="low"/>
    <s v="Next time"/>
    <s v="Sheri Gordon"/>
    <s v="OFF-ST-10002486"/>
    <s v="Office Supplies"/>
  </r>
  <r>
    <n v="4557"/>
    <x v="2255"/>
    <x v="391"/>
    <d v="2015-03-26T00:00:00"/>
    <s v="First Class"/>
    <s v="SG-20470"/>
    <s v="Natalie DeCherney"/>
    <s v="Consumer"/>
    <x v="0"/>
    <x v="220"/>
    <x v="16"/>
    <n v="85301"/>
    <x v="1"/>
    <s v="OFF-BI-10003984"/>
    <x v="1"/>
    <s v="Binders"/>
    <x v="697"/>
    <x v="3339"/>
    <n v="1"/>
    <n v="0.7"/>
    <x v="3813"/>
    <s v="low"/>
    <s v="Next time"/>
    <s v="Natalie Decherney"/>
    <s v="OFF-BI-10003984"/>
    <s v="Office Supplies"/>
  </r>
  <r>
    <n v="4558"/>
    <x v="2256"/>
    <x v="208"/>
    <d v="2017-10-28T00:00:00"/>
    <s v="Standard Class"/>
    <s v="ND-18370"/>
    <s v="Candace McMahon"/>
    <s v="Corporate"/>
    <x v="0"/>
    <x v="236"/>
    <x v="5"/>
    <n v="79907"/>
    <x v="2"/>
    <s v="OFF-EN-10004773"/>
    <x v="1"/>
    <s v="Envelopes"/>
    <x v="153"/>
    <x v="1967"/>
    <n v="2"/>
    <n v="0.2"/>
    <x v="3814"/>
    <s v="low"/>
    <s v="Next time"/>
    <s v="Candace Mcmahon"/>
    <s v="OFF-EN-10004773"/>
    <s v="Office Supplies"/>
  </r>
  <r>
    <n v="4559"/>
    <x v="2257"/>
    <x v="520"/>
    <d v="2015-01-05T00:00:00"/>
    <s v="Standard Class"/>
    <s v="CM-11815"/>
    <s v="Emily Burns"/>
    <s v="Consumer"/>
    <x v="0"/>
    <x v="52"/>
    <x v="5"/>
    <n v="78207"/>
    <x v="2"/>
    <s v="FUR-CH-10001146"/>
    <x v="0"/>
    <s v="Chairs"/>
    <x v="64"/>
    <x v="3340"/>
    <n v="3"/>
    <n v="0.3"/>
    <x v="3815"/>
    <s v="low"/>
    <s v="Next time"/>
    <s v="Emily Burns"/>
    <s v="FUR-CH-10001146"/>
    <s v="Furniture"/>
  </r>
  <r>
    <n v="4560"/>
    <x v="2258"/>
    <x v="952"/>
    <d v="2014-05-08T00:00:00"/>
    <s v="First Class"/>
    <s v="EB-13870"/>
    <s v="Harry Marie"/>
    <s v="Corporate"/>
    <x v="0"/>
    <x v="1"/>
    <x v="1"/>
    <n v="90049"/>
    <x v="1"/>
    <s v="OFF-EN-10003296"/>
    <x v="1"/>
    <s v="Envelopes"/>
    <x v="232"/>
    <x v="3341"/>
    <n v="3"/>
    <n v="0"/>
    <x v="3816"/>
    <s v="low"/>
    <s v="Next time"/>
    <s v="Harry Marie"/>
    <s v="OFF-EN-10003296"/>
    <s v="Office Supplies"/>
  </r>
  <r>
    <n v="4561"/>
    <x v="2259"/>
    <x v="784"/>
    <d v="2015-12-09T00:00:00"/>
    <s v="Second Class"/>
    <s v="HM-14860"/>
    <s v="Harry Marie"/>
    <s v="Corporate"/>
    <x v="0"/>
    <x v="1"/>
    <x v="1"/>
    <n v="90049"/>
    <x v="1"/>
    <s v="TEC-PH-10000193"/>
    <x v="2"/>
    <s v="Phones"/>
    <x v="1664"/>
    <x v="3342"/>
    <n v="3"/>
    <n v="0.2"/>
    <x v="3817"/>
    <s v="low"/>
    <s v="Next time"/>
    <s v="Harry Marie"/>
    <s v="TEC-PH-10000193"/>
    <s v="Technology"/>
  </r>
  <r>
    <n v="4562"/>
    <x v="2259"/>
    <x v="784"/>
    <d v="2015-12-09T00:00:00"/>
    <s v="Second Class"/>
    <s v="HM-14860"/>
    <s v="Harry Marie"/>
    <s v="Corporate"/>
    <x v="0"/>
    <x v="1"/>
    <x v="1"/>
    <n v="90049"/>
    <x v="1"/>
    <s v="FUR-FU-10002111"/>
    <x v="0"/>
    <s v="Furnishings"/>
    <x v="1665"/>
    <x v="3343"/>
    <n v="5"/>
    <n v="0"/>
    <x v="3818"/>
    <s v="low"/>
    <s v="Next time"/>
    <s v="Harry Marie"/>
    <s v="FUR-FU-10002111"/>
    <s v="Furniture"/>
  </r>
  <r>
    <n v="4563"/>
    <x v="2259"/>
    <x v="784"/>
    <d v="2015-12-09T00:00:00"/>
    <s v="Second Class"/>
    <s v="HM-14860"/>
    <s v="Sanjit Jacobs"/>
    <s v="Home Office"/>
    <x v="0"/>
    <x v="388"/>
    <x v="2"/>
    <n v="33023"/>
    <x v="0"/>
    <s v="FUR-CH-10003298"/>
    <x v="0"/>
    <s v="Chairs"/>
    <x v="1576"/>
    <x v="3344"/>
    <n v="4"/>
    <n v="0.2"/>
    <x v="3819"/>
    <s v="low"/>
    <s v="Next time"/>
    <s v="Sanjit Jacobs"/>
    <s v="FUR-CH-10003298"/>
    <s v="Furniture"/>
  </r>
  <r>
    <n v="4564"/>
    <x v="2260"/>
    <x v="986"/>
    <d v="2017-09-30T00:00:00"/>
    <s v="Standard Class"/>
    <s v="SJ-20125"/>
    <s v="Dario Medina"/>
    <s v="Corporate"/>
    <x v="0"/>
    <x v="123"/>
    <x v="16"/>
    <n v="85204"/>
    <x v="1"/>
    <s v="OFF-ST-10004950"/>
    <x v="1"/>
    <s v="Storage"/>
    <x v="1009"/>
    <x v="989"/>
    <n v="6"/>
    <n v="0.2"/>
    <x v="3820"/>
    <s v="low"/>
    <s v="Next time"/>
    <s v="Dario Medina"/>
    <s v="OFF-ST-10004950"/>
    <s v="Office Supplies"/>
  </r>
  <r>
    <n v="4565"/>
    <x v="2261"/>
    <x v="337"/>
    <d v="2014-12-14T00:00:00"/>
    <s v="Standard Class"/>
    <s v="DM-12955"/>
    <s v="Matt Collins"/>
    <s v="Consumer"/>
    <x v="0"/>
    <x v="115"/>
    <x v="3"/>
    <n v="28314"/>
    <x v="0"/>
    <s v="OFF-AP-10002350"/>
    <x v="1"/>
    <s v="Appliances"/>
    <x v="550"/>
    <x v="954"/>
    <n v="3"/>
    <n v="0.2"/>
    <x v="993"/>
    <s v="low"/>
    <s v="Next time"/>
    <s v="Matt Collins"/>
    <s v="OFF-AP-10002350"/>
    <s v="Office Supplies"/>
  </r>
  <r>
    <n v="4566"/>
    <x v="2262"/>
    <x v="734"/>
    <d v="2017-12-10T00:00:00"/>
    <s v="Standard Class"/>
    <s v="MC-17575"/>
    <s v="Matt Collins"/>
    <s v="Consumer"/>
    <x v="0"/>
    <x v="115"/>
    <x v="3"/>
    <n v="28314"/>
    <x v="0"/>
    <s v="OFF-BI-10004233"/>
    <x v="1"/>
    <s v="Binders"/>
    <x v="1386"/>
    <x v="3345"/>
    <n v="6"/>
    <n v="0.7"/>
    <x v="3821"/>
    <s v="low"/>
    <s v="Next time"/>
    <s v="Matt Collins"/>
    <s v="OFF-BI-10004233"/>
    <s v="Office Supplies"/>
  </r>
  <r>
    <n v="4567"/>
    <x v="2262"/>
    <x v="734"/>
    <d v="2017-12-10T00:00:00"/>
    <s v="Standard Class"/>
    <s v="MC-17575"/>
    <s v="Matt Collins"/>
    <s v="Consumer"/>
    <x v="0"/>
    <x v="115"/>
    <x v="3"/>
    <n v="28314"/>
    <x v="0"/>
    <s v="OFF-PA-10001892"/>
    <x v="1"/>
    <s v="Paper"/>
    <x v="823"/>
    <x v="667"/>
    <n v="4"/>
    <n v="0.2"/>
    <x v="682"/>
    <s v="low"/>
    <s v="Next time"/>
    <s v="Matt Collins"/>
    <s v="OFF-PA-10001892"/>
    <s v="Office Supplies"/>
  </r>
  <r>
    <n v="4568"/>
    <x v="2262"/>
    <x v="734"/>
    <d v="2017-12-10T00:00:00"/>
    <s v="Standard Class"/>
    <s v="MC-17575"/>
    <s v="Duane Benoit"/>
    <s v="Consumer"/>
    <x v="0"/>
    <x v="12"/>
    <x v="5"/>
    <n v="77095"/>
    <x v="2"/>
    <s v="OFF-BI-10003291"/>
    <x v="1"/>
    <s v="Binders"/>
    <x v="44"/>
    <x v="3173"/>
    <n v="6"/>
    <n v="0.8"/>
    <x v="3822"/>
    <s v="low"/>
    <s v="Next time"/>
    <s v="Duane Benoit"/>
    <s v="OFF-BI-10003291"/>
    <s v="Office Supplies"/>
  </r>
  <r>
    <n v="4569"/>
    <x v="2263"/>
    <x v="627"/>
    <d v="2015-11-13T00:00:00"/>
    <s v="Standard Class"/>
    <s v="DB-13660"/>
    <s v="Nicole Fjeld"/>
    <s v="Home Office"/>
    <x v="0"/>
    <x v="49"/>
    <x v="1"/>
    <n v="95123"/>
    <x v="1"/>
    <s v="FUR-FU-10004017"/>
    <x v="0"/>
    <s v="Furnishings"/>
    <x v="1579"/>
    <x v="2922"/>
    <n v="3"/>
    <n v="0"/>
    <x v="3281"/>
    <s v="low"/>
    <s v="Next time"/>
    <s v="Nicole Fjeld"/>
    <s v="FUR-FU-10004017"/>
    <s v="Furniture"/>
  </r>
  <r>
    <n v="4570"/>
    <x v="2264"/>
    <x v="987"/>
    <d v="2014-04-21T00:00:00"/>
    <s v="Second Class"/>
    <s v="NF-18595"/>
    <s v="Nathan Mautz"/>
    <s v="Home Office"/>
    <x v="0"/>
    <x v="391"/>
    <x v="41"/>
    <n v="67212"/>
    <x v="2"/>
    <s v="OFF-AR-10002445"/>
    <x v="1"/>
    <s v="Art"/>
    <x v="1646"/>
    <x v="3259"/>
    <n v="3"/>
    <n v="0"/>
    <x v="3707"/>
    <s v="low"/>
    <s v="Next time"/>
    <s v="Nathan Mautz"/>
    <s v="OFF-AR-10002445"/>
    <s v="Office Supplies"/>
  </r>
  <r>
    <n v="4571"/>
    <x v="2265"/>
    <x v="442"/>
    <d v="2015-05-27T00:00:00"/>
    <s v="Second Class"/>
    <s v="NM-18445"/>
    <s v="Nathan Mautz"/>
    <s v="Home Office"/>
    <x v="0"/>
    <x v="391"/>
    <x v="41"/>
    <n v="67212"/>
    <x v="2"/>
    <s v="OFF-BI-10001718"/>
    <x v="1"/>
    <s v="Binders"/>
    <x v="1225"/>
    <x v="3346"/>
    <n v="2"/>
    <n v="0"/>
    <x v="3823"/>
    <s v="low"/>
    <s v="Next time"/>
    <s v="Nathan Mautz"/>
    <s v="OFF-BI-10001718"/>
    <s v="Office Supplies"/>
  </r>
  <r>
    <n v="4572"/>
    <x v="2265"/>
    <x v="442"/>
    <d v="2015-05-27T00:00:00"/>
    <s v="Second Class"/>
    <s v="NM-18445"/>
    <s v="Alejandro Ballentine"/>
    <s v="Home Office"/>
    <x v="0"/>
    <x v="1"/>
    <x v="1"/>
    <n v="90036"/>
    <x v="1"/>
    <s v="TEC-CO-10004202"/>
    <x v="2"/>
    <s v="Copiers"/>
    <x v="844"/>
    <x v="1973"/>
    <n v="2"/>
    <n v="0.2"/>
    <x v="3824"/>
    <s v="low"/>
    <s v="Next time"/>
    <s v="Alejandro Ballentine"/>
    <s v="TEC-CO-10004202"/>
    <s v="Technology"/>
  </r>
  <r>
    <n v="4573"/>
    <x v="2266"/>
    <x v="729"/>
    <d v="2017-07-21T00:00:00"/>
    <s v="Standard Class"/>
    <s v="AB-10255"/>
    <s v="Matthew Grinstein"/>
    <s v="Home Office"/>
    <x v="0"/>
    <x v="25"/>
    <x v="12"/>
    <n v="49201"/>
    <x v="2"/>
    <s v="TEC-PH-10002103"/>
    <x v="2"/>
    <s v="Phones"/>
    <x v="539"/>
    <x v="2782"/>
    <n v="7"/>
    <n v="0"/>
    <x v="3825"/>
    <s v="low"/>
    <s v="Next time"/>
    <s v="Matthew Grinstein"/>
    <s v="TEC-PH-10002103"/>
    <s v="Technology"/>
  </r>
  <r>
    <n v="4574"/>
    <x v="2267"/>
    <x v="939"/>
    <d v="2016-12-18T00:00:00"/>
    <s v="Standard Class"/>
    <s v="MG-17650"/>
    <s v="Matthew Grinstein"/>
    <s v="Home Office"/>
    <x v="0"/>
    <x v="25"/>
    <x v="12"/>
    <n v="49201"/>
    <x v="2"/>
    <s v="FUR-FU-10003724"/>
    <x v="0"/>
    <s v="Furnishings"/>
    <x v="896"/>
    <x v="3347"/>
    <n v="4"/>
    <n v="0"/>
    <x v="3826"/>
    <s v="low"/>
    <s v="Next time"/>
    <s v="Matthew Grinstein"/>
    <s v="FUR-FU-10003724"/>
    <s v="Furniture"/>
  </r>
  <r>
    <n v="4575"/>
    <x v="2267"/>
    <x v="939"/>
    <d v="2016-12-18T00:00:00"/>
    <s v="Standard Class"/>
    <s v="MG-17650"/>
    <s v="Matthew Grinstein"/>
    <s v="Home Office"/>
    <x v="0"/>
    <x v="25"/>
    <x v="12"/>
    <n v="49201"/>
    <x v="2"/>
    <s v="OFF-AR-10003732"/>
    <x v="1"/>
    <s v="Art"/>
    <x v="324"/>
    <x v="2213"/>
    <n v="5"/>
    <n v="0"/>
    <x v="2669"/>
    <s v="low"/>
    <s v="Next time"/>
    <s v="Matthew Grinstein"/>
    <s v="OFF-AR-10003732"/>
    <s v="Office Supplies"/>
  </r>
  <r>
    <n v="4576"/>
    <x v="2267"/>
    <x v="939"/>
    <d v="2016-12-18T00:00:00"/>
    <s v="Standard Class"/>
    <s v="MG-17650"/>
    <s v="Matthew Grinstein"/>
    <s v="Home Office"/>
    <x v="0"/>
    <x v="25"/>
    <x v="12"/>
    <n v="49201"/>
    <x v="2"/>
    <s v="OFF-ST-10000885"/>
    <x v="1"/>
    <s v="Storage"/>
    <x v="1666"/>
    <x v="3348"/>
    <n v="2"/>
    <n v="0"/>
    <x v="3827"/>
    <s v="low"/>
    <s v="Next time"/>
    <s v="Matthew Grinstein"/>
    <s v="OFF-ST-10000885"/>
    <s v="Office Supplies"/>
  </r>
  <r>
    <n v="4577"/>
    <x v="2267"/>
    <x v="939"/>
    <d v="2016-12-18T00:00:00"/>
    <s v="Standard Class"/>
    <s v="MG-17650"/>
    <s v="Sanjit Engle"/>
    <s v="Consumer"/>
    <x v="0"/>
    <x v="412"/>
    <x v="45"/>
    <n v="83501"/>
    <x v="1"/>
    <s v="OFF-BI-10004817"/>
    <x v="1"/>
    <s v="Binders"/>
    <x v="1208"/>
    <x v="2057"/>
    <n v="1"/>
    <n v="0.2"/>
    <x v="2226"/>
    <s v="low"/>
    <s v="Next time"/>
    <s v="Sanjit Engle"/>
    <s v="OFF-BI-10004817"/>
    <s v="Office Supplies"/>
  </r>
  <r>
    <n v="4578"/>
    <x v="2268"/>
    <x v="909"/>
    <d v="2014-04-16T00:00:00"/>
    <s v="Standard Class"/>
    <s v="SE-20110"/>
    <s v="Anthony Garverick"/>
    <s v="Home Office"/>
    <x v="0"/>
    <x v="409"/>
    <x v="17"/>
    <n v="23666"/>
    <x v="0"/>
    <s v="OFF-BI-10001670"/>
    <x v="1"/>
    <s v="Binders"/>
    <x v="443"/>
    <x v="3349"/>
    <n v="3"/>
    <n v="0"/>
    <x v="3828"/>
    <s v="low"/>
    <s v="Next time"/>
    <s v="Anthony Garverick"/>
    <s v="OFF-BI-10001670"/>
    <s v="Office Supplies"/>
  </r>
  <r>
    <n v="4579"/>
    <x v="2269"/>
    <x v="988"/>
    <d v="2015-06-15T00:00:00"/>
    <s v="Standard Class"/>
    <s v="AG-10765"/>
    <s v="Aaron Smayling"/>
    <s v="Corporate"/>
    <x v="0"/>
    <x v="20"/>
    <x v="15"/>
    <n v="10035"/>
    <x v="3"/>
    <s v="OFF-PA-10002709"/>
    <x v="1"/>
    <s v="Paper"/>
    <x v="1667"/>
    <x v="3350"/>
    <n v="11"/>
    <n v="0"/>
    <x v="3829"/>
    <s v="low"/>
    <s v="Next time"/>
    <s v="Aaron Smayling"/>
    <s v="OFF-PA-10002709"/>
    <s v="Office Supplies"/>
  </r>
  <r>
    <n v="4580"/>
    <x v="2270"/>
    <x v="923"/>
    <d v="2014-08-02T00:00:00"/>
    <s v="Standard Class"/>
    <s v="AS-10045"/>
    <s v="Allen Rosenblatt"/>
    <s v="Corporate"/>
    <x v="0"/>
    <x v="413"/>
    <x v="35"/>
    <n v="39401"/>
    <x v="0"/>
    <s v="TEC-AC-10004469"/>
    <x v="2"/>
    <s v="Accessories"/>
    <x v="241"/>
    <x v="3351"/>
    <n v="6"/>
    <n v="0"/>
    <x v="3830"/>
    <s v="low"/>
    <s v="Next time"/>
    <s v="Allen Rosenblatt"/>
    <s v="TEC-AC-10004469"/>
    <s v="Technology"/>
  </r>
  <r>
    <n v="4581"/>
    <x v="2271"/>
    <x v="374"/>
    <d v="2015-08-06T00:00:00"/>
    <s v="Standard Class"/>
    <s v="AR-10405"/>
    <s v="Anne Pryor"/>
    <s v="Home Office"/>
    <x v="0"/>
    <x v="10"/>
    <x v="9"/>
    <n v="19140"/>
    <x v="3"/>
    <s v="FUR-FU-10003424"/>
    <x v="0"/>
    <s v="Furnishings"/>
    <x v="1668"/>
    <x v="3352"/>
    <n v="3"/>
    <n v="0.2"/>
    <x v="3831"/>
    <s v="low"/>
    <s v="Next time"/>
    <s v="Anne Pryor"/>
    <s v="FUR-FU-10003424"/>
    <s v="Furniture"/>
  </r>
  <r>
    <n v="4582"/>
    <x v="2272"/>
    <x v="251"/>
    <d v="2016-09-22T00:00:00"/>
    <s v="First Class"/>
    <s v="AP-10720"/>
    <s v="Joy Bell-"/>
    <s v="Consumer"/>
    <x v="0"/>
    <x v="10"/>
    <x v="9"/>
    <n v="19140"/>
    <x v="3"/>
    <s v="OFF-LA-10003720"/>
    <x v="1"/>
    <s v="Labels"/>
    <x v="1636"/>
    <x v="3353"/>
    <n v="8"/>
    <n v="0.2"/>
    <x v="3832"/>
    <s v="low"/>
    <s v="Next time"/>
    <s v="Joy Bell-"/>
    <s v="OFF-LA-10003720"/>
    <s v="Office Supplies"/>
  </r>
  <r>
    <n v="4583"/>
    <x v="2273"/>
    <x v="224"/>
    <d v="2016-06-12T00:00:00"/>
    <s v="First Class"/>
    <s v="JB-16000"/>
    <s v="Tom Stivers"/>
    <s v="Corporate"/>
    <x v="0"/>
    <x v="1"/>
    <x v="1"/>
    <n v="90045"/>
    <x v="1"/>
    <s v="OFF-AR-10000390"/>
    <x v="1"/>
    <s v="Art"/>
    <x v="105"/>
    <x v="338"/>
    <n v="2"/>
    <n v="0"/>
    <x v="349"/>
    <s v="low"/>
    <s v="Next time"/>
    <s v="Tom Stivers"/>
    <s v="OFF-AR-10000390"/>
    <s v="Office Supplies"/>
  </r>
  <r>
    <n v="4584"/>
    <x v="2274"/>
    <x v="370"/>
    <d v="2016-08-28T00:00:00"/>
    <s v="Second Class"/>
    <s v="TS-21430"/>
    <s v="Nancy Lomonaco"/>
    <s v="Home Office"/>
    <x v="0"/>
    <x v="414"/>
    <x v="1"/>
    <n v="94526"/>
    <x v="1"/>
    <s v="OFF-EN-10001335"/>
    <x v="1"/>
    <s v="Envelopes"/>
    <x v="467"/>
    <x v="3354"/>
    <n v="7"/>
    <n v="0"/>
    <x v="3833"/>
    <s v="low"/>
    <s v="Next time"/>
    <s v="Nancy Lomonaco"/>
    <s v="OFF-EN-10001335"/>
    <s v="Office Supplies"/>
  </r>
  <r>
    <n v="4585"/>
    <x v="2275"/>
    <x v="808"/>
    <d v="2017-11-04T00:00:00"/>
    <s v="Second Class"/>
    <s v="NL-18310"/>
    <s v="Nancy Lomonaco"/>
    <s v="Home Office"/>
    <x v="0"/>
    <x v="414"/>
    <x v="1"/>
    <n v="94526"/>
    <x v="1"/>
    <s v="OFF-AR-10003469"/>
    <x v="1"/>
    <s v="Art"/>
    <x v="1258"/>
    <x v="3355"/>
    <n v="5"/>
    <n v="0"/>
    <x v="3834"/>
    <s v="low"/>
    <s v="Next time"/>
    <s v="Nancy Lomonaco"/>
    <s v="OFF-AR-10003469"/>
    <s v="Office Supplies"/>
  </r>
  <r>
    <n v="4586"/>
    <x v="2275"/>
    <x v="808"/>
    <d v="2017-11-04T00:00:00"/>
    <s v="Second Class"/>
    <s v="NL-18310"/>
    <s v="Nancy Lomonaco"/>
    <s v="Home Office"/>
    <x v="0"/>
    <x v="414"/>
    <x v="1"/>
    <n v="94526"/>
    <x v="1"/>
    <s v="OFF-BI-10003718"/>
    <x v="1"/>
    <s v="Binders"/>
    <x v="1669"/>
    <x v="3356"/>
    <n v="6"/>
    <n v="0.2"/>
    <x v="3835"/>
    <s v="low"/>
    <s v="Next time"/>
    <s v="Nancy Lomonaco"/>
    <s v="OFF-BI-10003718"/>
    <s v="Office Supplies"/>
  </r>
  <r>
    <n v="4587"/>
    <x v="2275"/>
    <x v="808"/>
    <d v="2017-11-04T00:00:00"/>
    <s v="Second Class"/>
    <s v="NL-18310"/>
    <s v="Nancy Lomonaco"/>
    <s v="Home Office"/>
    <x v="0"/>
    <x v="414"/>
    <x v="1"/>
    <n v="94526"/>
    <x v="1"/>
    <s v="OFF-FA-10004838"/>
    <x v="1"/>
    <s v="Fasteners"/>
    <x v="800"/>
    <x v="2228"/>
    <n v="3"/>
    <n v="0"/>
    <x v="3836"/>
    <s v="low"/>
    <s v="Next time"/>
    <s v="Nancy Lomonaco"/>
    <s v="OFF-FA-10004838"/>
    <s v="Office Supplies"/>
  </r>
  <r>
    <n v="4588"/>
    <x v="2275"/>
    <x v="808"/>
    <d v="2017-11-04T00:00:00"/>
    <s v="Second Class"/>
    <s v="NL-18310"/>
    <s v="Nancy Lomonaco"/>
    <s v="Home Office"/>
    <x v="0"/>
    <x v="414"/>
    <x v="1"/>
    <n v="94526"/>
    <x v="1"/>
    <s v="FUR-FU-10002508"/>
    <x v="0"/>
    <s v="Furnishings"/>
    <x v="1670"/>
    <x v="3357"/>
    <n v="3"/>
    <n v="0"/>
    <x v="3837"/>
    <s v="low"/>
    <s v="Next time"/>
    <s v="Nancy Lomonaco"/>
    <s v="FUR-FU-10002508"/>
    <s v="Furniture"/>
  </r>
  <r>
    <n v="4589"/>
    <x v="2275"/>
    <x v="808"/>
    <d v="2017-11-04T00:00:00"/>
    <s v="Second Class"/>
    <s v="NL-18310"/>
    <s v="Nancy Lomonaco"/>
    <s v="Home Office"/>
    <x v="0"/>
    <x v="414"/>
    <x v="1"/>
    <n v="94526"/>
    <x v="1"/>
    <s v="OFF-ST-10001511"/>
    <x v="1"/>
    <s v="Storage"/>
    <x v="556"/>
    <x v="3358"/>
    <n v="7"/>
    <n v="0"/>
    <x v="3838"/>
    <s v="low"/>
    <s v="Next time"/>
    <s v="Nancy Lomonaco"/>
    <s v="OFF-ST-10001511"/>
    <s v="Office Supplies"/>
  </r>
  <r>
    <n v="4590"/>
    <x v="2275"/>
    <x v="808"/>
    <d v="2017-11-04T00:00:00"/>
    <s v="Second Class"/>
    <s v="NL-18310"/>
    <s v="Mike Caudle"/>
    <s v="Corporate"/>
    <x v="0"/>
    <x v="1"/>
    <x v="1"/>
    <n v="90004"/>
    <x v="1"/>
    <s v="OFF-SU-10000952"/>
    <x v="1"/>
    <s v="Supplies"/>
    <x v="1265"/>
    <x v="2720"/>
    <n v="2"/>
    <n v="0"/>
    <x v="3839"/>
    <s v="low"/>
    <s v="Next time"/>
    <s v="Mike Caudle"/>
    <s v="OFF-SU-10000952"/>
    <s v="Office Supplies"/>
  </r>
  <r>
    <n v="4591"/>
    <x v="2276"/>
    <x v="482"/>
    <d v="2016-12-31T00:00:00"/>
    <s v="Standard Class"/>
    <s v="MC-18130"/>
    <s v="Mike Caudle"/>
    <s v="Corporate"/>
    <x v="0"/>
    <x v="1"/>
    <x v="1"/>
    <n v="90004"/>
    <x v="1"/>
    <s v="TEC-PH-10002275"/>
    <x v="2"/>
    <s v="Phones"/>
    <x v="7"/>
    <x v="3081"/>
    <n v="2"/>
    <n v="0.2"/>
    <x v="3479"/>
    <s v="low"/>
    <s v="Next time"/>
    <s v="Mike Caudle"/>
    <s v="TEC-PH-10002275"/>
    <s v="Technology"/>
  </r>
  <r>
    <n v="4592"/>
    <x v="2276"/>
    <x v="482"/>
    <d v="2016-12-31T00:00:00"/>
    <s v="Standard Class"/>
    <s v="MC-18130"/>
    <s v="Mike Caudle"/>
    <s v="Corporate"/>
    <x v="0"/>
    <x v="1"/>
    <x v="1"/>
    <n v="90004"/>
    <x v="1"/>
    <s v="FUR-CH-10003535"/>
    <x v="0"/>
    <s v="Chairs"/>
    <x v="1522"/>
    <x v="1741"/>
    <n v="3"/>
    <n v="0.2"/>
    <x v="3840"/>
    <s v="low"/>
    <s v="Next time"/>
    <s v="Mike Caudle"/>
    <s v="FUR-CH-10003535"/>
    <s v="Furniture"/>
  </r>
  <r>
    <n v="4593"/>
    <x v="2276"/>
    <x v="482"/>
    <d v="2016-12-31T00:00:00"/>
    <s v="Standard Class"/>
    <s v="MC-18130"/>
    <s v="Mike Caudle"/>
    <s v="Corporate"/>
    <x v="0"/>
    <x v="1"/>
    <x v="1"/>
    <n v="90004"/>
    <x v="1"/>
    <s v="OFF-AP-10004052"/>
    <x v="1"/>
    <s v="Appliances"/>
    <x v="1671"/>
    <x v="2263"/>
    <n v="2"/>
    <n v="0"/>
    <x v="3841"/>
    <s v="low"/>
    <s v="Next time"/>
    <s v="Mike Caudle"/>
    <s v="OFF-AP-10004052"/>
    <s v="Office Supplies"/>
  </r>
  <r>
    <n v="4594"/>
    <x v="2276"/>
    <x v="482"/>
    <d v="2016-12-31T00:00:00"/>
    <s v="Standard Class"/>
    <s v="MC-18130"/>
    <s v="Mike Caudle"/>
    <s v="Corporate"/>
    <x v="0"/>
    <x v="1"/>
    <x v="1"/>
    <n v="90004"/>
    <x v="1"/>
    <s v="FUR-TA-10003473"/>
    <x v="0"/>
    <s v="Tables"/>
    <x v="216"/>
    <x v="3359"/>
    <n v="3"/>
    <n v="0.2"/>
    <x v="3842"/>
    <s v="low"/>
    <s v="Next time"/>
    <s v="Mike Caudle"/>
    <s v="FUR-TA-10003473"/>
    <s v="Furniture"/>
  </r>
  <r>
    <n v="4595"/>
    <x v="2276"/>
    <x v="482"/>
    <d v="2016-12-31T00:00:00"/>
    <s v="Standard Class"/>
    <s v="MC-18130"/>
    <s v="Mike Caudle"/>
    <s v="Corporate"/>
    <x v="0"/>
    <x v="1"/>
    <x v="1"/>
    <n v="90004"/>
    <x v="1"/>
    <s v="OFF-AR-10001897"/>
    <x v="1"/>
    <s v="Art"/>
    <x v="646"/>
    <x v="3360"/>
    <n v="3"/>
    <n v="0"/>
    <x v="2697"/>
    <s v="low"/>
    <s v="Next time"/>
    <s v="Mike Caudle"/>
    <s v="OFF-AR-10001897"/>
    <s v="Office Supplies"/>
  </r>
  <r>
    <n v="4596"/>
    <x v="2276"/>
    <x v="482"/>
    <d v="2016-12-31T00:00:00"/>
    <s v="Standard Class"/>
    <s v="MC-18130"/>
    <s v="Tony Chapman"/>
    <s v="Home Office"/>
    <x v="0"/>
    <x v="176"/>
    <x v="40"/>
    <n v="20016"/>
    <x v="3"/>
    <s v="OFF-AR-10000034"/>
    <x v="1"/>
    <s v="Art"/>
    <x v="751"/>
    <x v="3361"/>
    <n v="8"/>
    <n v="0"/>
    <x v="3843"/>
    <s v="low"/>
    <s v="Next time"/>
    <s v="Tony Chapman"/>
    <s v="OFF-AR-10000034"/>
    <s v="Office Supplies"/>
  </r>
  <r>
    <n v="4597"/>
    <x v="2277"/>
    <x v="5"/>
    <d v="2016-12-10T00:00:00"/>
    <s v="Second Class"/>
    <s v="TC-21475"/>
    <s v="Matthew Grinstein"/>
    <s v="Home Office"/>
    <x v="0"/>
    <x v="158"/>
    <x v="6"/>
    <n v="53209"/>
    <x v="2"/>
    <s v="OFF-SU-10004115"/>
    <x v="1"/>
    <s v="Supplies"/>
    <x v="515"/>
    <x v="3362"/>
    <n v="3"/>
    <n v="0"/>
    <x v="3844"/>
    <s v="low"/>
    <s v="Next time"/>
    <s v="Matthew Grinstein"/>
    <s v="OFF-SU-10004115"/>
    <s v="Office Supplies"/>
  </r>
  <r>
    <n v="4598"/>
    <x v="2278"/>
    <x v="735"/>
    <d v="2017-09-01T00:00:00"/>
    <s v="Standard Class"/>
    <s v="MG-17650"/>
    <s v="Matthew Grinstein"/>
    <s v="Home Office"/>
    <x v="0"/>
    <x v="158"/>
    <x v="6"/>
    <n v="53209"/>
    <x v="2"/>
    <s v="OFF-AP-10001947"/>
    <x v="1"/>
    <s v="Appliances"/>
    <x v="1537"/>
    <x v="3363"/>
    <n v="5"/>
    <n v="0"/>
    <x v="3845"/>
    <s v="low"/>
    <s v="Next time"/>
    <s v="Matthew Grinstein"/>
    <s v="OFF-AP-10001947"/>
    <s v="Office Supplies"/>
  </r>
  <r>
    <n v="4599"/>
    <x v="2278"/>
    <x v="735"/>
    <d v="2017-09-01T00:00:00"/>
    <s v="Standard Class"/>
    <s v="MG-17650"/>
    <s v="Michael Granlund"/>
    <s v="Home Office"/>
    <x v="0"/>
    <x v="248"/>
    <x v="39"/>
    <n v="21215"/>
    <x v="3"/>
    <s v="FUR-CH-10004853"/>
    <x v="0"/>
    <s v="Chairs"/>
    <x v="531"/>
    <x v="3364"/>
    <n v="1"/>
    <n v="0"/>
    <x v="3846"/>
    <s v="low"/>
    <s v="Next time"/>
    <s v="Michael Granlund"/>
    <s v="FUR-CH-10004853"/>
    <s v="Furniture"/>
  </r>
  <r>
    <n v="4600"/>
    <x v="2279"/>
    <x v="747"/>
    <d v="2015-07-20T00:00:00"/>
    <s v="Standard Class"/>
    <s v="MG-17890"/>
    <s v="Michael Granlund"/>
    <s v="Home Office"/>
    <x v="0"/>
    <x v="248"/>
    <x v="39"/>
    <n v="21215"/>
    <x v="3"/>
    <s v="OFF-EN-10000483"/>
    <x v="1"/>
    <s v="Envelopes"/>
    <x v="374"/>
    <x v="3365"/>
    <n v="9"/>
    <n v="0"/>
    <x v="3847"/>
    <s v="low"/>
    <s v="Next time"/>
    <s v="Michael Granlund"/>
    <s v="OFF-EN-10000483"/>
    <s v="Office Supplies"/>
  </r>
  <r>
    <n v="4601"/>
    <x v="2279"/>
    <x v="747"/>
    <d v="2015-07-20T00:00:00"/>
    <s v="Standard Class"/>
    <s v="MG-17890"/>
    <s v="Michael Granlund"/>
    <s v="Home Office"/>
    <x v="0"/>
    <x v="248"/>
    <x v="39"/>
    <n v="21215"/>
    <x v="3"/>
    <s v="OFF-FA-10001332"/>
    <x v="1"/>
    <s v="Fasteners"/>
    <x v="1570"/>
    <x v="132"/>
    <n v="4"/>
    <n v="0"/>
    <x v="3848"/>
    <s v="low"/>
    <s v="Next time"/>
    <s v="Michael Granlund"/>
    <s v="OFF-FA-10001332"/>
    <s v="Office Supplies"/>
  </r>
  <r>
    <n v="4602"/>
    <x v="2279"/>
    <x v="747"/>
    <d v="2015-07-20T00:00:00"/>
    <s v="Standard Class"/>
    <s v="MG-17890"/>
    <s v="Ben Ferrer"/>
    <s v="Home Office"/>
    <x v="0"/>
    <x v="108"/>
    <x v="3"/>
    <n v="28540"/>
    <x v="0"/>
    <s v="OFF-PA-10003790"/>
    <x v="1"/>
    <s v="Paper"/>
    <x v="1259"/>
    <x v="3366"/>
    <n v="1"/>
    <n v="0.2"/>
    <x v="3849"/>
    <s v="low"/>
    <s v="Next time"/>
    <s v="Ben Ferrer"/>
    <s v="OFF-PA-10003790"/>
    <s v="Office Supplies"/>
  </r>
  <r>
    <n v="4603"/>
    <x v="2280"/>
    <x v="989"/>
    <d v="2015-05-29T00:00:00"/>
    <s v="Second Class"/>
    <s v="BF-11170"/>
    <s v="Ben Ferrer"/>
    <s v="Home Office"/>
    <x v="0"/>
    <x v="108"/>
    <x v="3"/>
    <n v="28540"/>
    <x v="0"/>
    <s v="OFF-PA-10003134"/>
    <x v="1"/>
    <s v="Paper"/>
    <x v="1672"/>
    <x v="3367"/>
    <n v="4"/>
    <n v="0.2"/>
    <x v="3850"/>
    <s v="low"/>
    <s v="Next time"/>
    <s v="Ben Ferrer"/>
    <s v="OFF-PA-10003134"/>
    <s v="Office Supplies"/>
  </r>
  <r>
    <n v="4604"/>
    <x v="2280"/>
    <x v="989"/>
    <d v="2015-05-29T00:00:00"/>
    <s v="Second Class"/>
    <s v="BF-11170"/>
    <s v="Ben Ferrer"/>
    <s v="Home Office"/>
    <x v="0"/>
    <x v="108"/>
    <x v="3"/>
    <n v="28540"/>
    <x v="0"/>
    <s v="OFF-EN-10004459"/>
    <x v="1"/>
    <s v="Envelopes"/>
    <x v="661"/>
    <x v="2059"/>
    <n v="2"/>
    <n v="0.2"/>
    <x v="2228"/>
    <s v="low"/>
    <s v="Next time"/>
    <s v="Ben Ferrer"/>
    <s v="OFF-EN-10004459"/>
    <s v="Office Supplies"/>
  </r>
  <r>
    <n v="4605"/>
    <x v="2280"/>
    <x v="989"/>
    <d v="2015-05-29T00:00:00"/>
    <s v="Second Class"/>
    <s v="BF-11170"/>
    <s v="Ben Ferrer"/>
    <s v="Home Office"/>
    <x v="0"/>
    <x v="108"/>
    <x v="3"/>
    <n v="28540"/>
    <x v="0"/>
    <s v="TEC-AC-10003628"/>
    <x v="2"/>
    <s v="Accessories"/>
    <x v="247"/>
    <x v="3368"/>
    <n v="7"/>
    <n v="0.2"/>
    <x v="3851"/>
    <s v="low"/>
    <s v="Next time"/>
    <s v="Ben Ferrer"/>
    <s v="TEC-AC-10003628"/>
    <s v="Technology"/>
  </r>
  <r>
    <n v="4606"/>
    <x v="2280"/>
    <x v="989"/>
    <d v="2015-05-29T00:00:00"/>
    <s v="Second Class"/>
    <s v="BF-11170"/>
    <s v="Maxwell Schwartz"/>
    <s v="Consumer"/>
    <x v="0"/>
    <x v="30"/>
    <x v="15"/>
    <n v="14609"/>
    <x v="3"/>
    <s v="TEC-PH-10004093"/>
    <x v="2"/>
    <s v="Phones"/>
    <x v="40"/>
    <x v="3369"/>
    <n v="1"/>
    <n v="0"/>
    <x v="3852"/>
    <s v="low"/>
    <s v="Next time"/>
    <s v="Maxwell Schwartz"/>
    <s v="TEC-PH-10004093"/>
    <s v="Technology"/>
  </r>
  <r>
    <n v="4607"/>
    <x v="2281"/>
    <x v="71"/>
    <d v="2015-06-02T00:00:00"/>
    <s v="Standard Class"/>
    <s v="MS-17770"/>
    <s v="Maxwell Schwartz"/>
    <s v="Consumer"/>
    <x v="0"/>
    <x v="30"/>
    <x v="15"/>
    <n v="14609"/>
    <x v="3"/>
    <s v="OFF-ST-10001490"/>
    <x v="1"/>
    <s v="Storage"/>
    <x v="518"/>
    <x v="3370"/>
    <n v="3"/>
    <n v="0"/>
    <x v="3853"/>
    <s v="low"/>
    <s v="Next time"/>
    <s v="Maxwell Schwartz"/>
    <s v="OFF-ST-10001490"/>
    <s v="Office Supplies"/>
  </r>
  <r>
    <n v="4608"/>
    <x v="2281"/>
    <x v="71"/>
    <d v="2015-06-02T00:00:00"/>
    <s v="Standard Class"/>
    <s v="MS-17770"/>
    <s v="Maxwell Schwartz"/>
    <s v="Consumer"/>
    <x v="0"/>
    <x v="30"/>
    <x v="15"/>
    <n v="14609"/>
    <x v="3"/>
    <s v="OFF-BI-10000605"/>
    <x v="1"/>
    <s v="Binders"/>
    <x v="536"/>
    <x v="855"/>
    <n v="2"/>
    <n v="0.2"/>
    <x v="3854"/>
    <s v="low"/>
    <s v="Next time"/>
    <s v="Maxwell Schwartz"/>
    <s v="OFF-BI-10000605"/>
    <s v="Office Supplies"/>
  </r>
  <r>
    <n v="4609"/>
    <x v="2281"/>
    <x v="71"/>
    <d v="2015-06-02T00:00:00"/>
    <s v="Standard Class"/>
    <s v="MS-17770"/>
    <s v="Maxwell Schwartz"/>
    <s v="Consumer"/>
    <x v="0"/>
    <x v="30"/>
    <x v="15"/>
    <n v="14609"/>
    <x v="3"/>
    <s v="OFF-PA-10004255"/>
    <x v="1"/>
    <s v="Paper"/>
    <x v="1315"/>
    <x v="1544"/>
    <n v="7"/>
    <n v="0"/>
    <x v="1637"/>
    <s v="low"/>
    <s v="Next time"/>
    <s v="Maxwell Schwartz"/>
    <s v="OFF-PA-10004255"/>
    <s v="Office Supplies"/>
  </r>
  <r>
    <n v="4610"/>
    <x v="2281"/>
    <x v="71"/>
    <d v="2015-06-02T00:00:00"/>
    <s v="Standard Class"/>
    <s v="MS-17770"/>
    <s v="Joel Eaton"/>
    <s v="Consumer"/>
    <x v="0"/>
    <x v="147"/>
    <x v="1"/>
    <n v="92054"/>
    <x v="1"/>
    <s v="FUR-FU-10000023"/>
    <x v="0"/>
    <s v="Furnishings"/>
    <x v="325"/>
    <x v="346"/>
    <n v="8"/>
    <n v="0"/>
    <x v="357"/>
    <s v="low"/>
    <s v="Next time"/>
    <s v="Joel Eaton"/>
    <s v="FUR-FU-10000023"/>
    <s v="Furniture"/>
  </r>
  <r>
    <n v="4611"/>
    <x v="2282"/>
    <x v="45"/>
    <d v="2017-11-14T00:00:00"/>
    <s v="Standard Class"/>
    <s v="JE-15745"/>
    <s v="Henry Goldwyn"/>
    <s v="Corporate"/>
    <x v="0"/>
    <x v="200"/>
    <x v="35"/>
    <n v="39503"/>
    <x v="0"/>
    <s v="OFF-BI-10000285"/>
    <x v="1"/>
    <s v="Binders"/>
    <x v="461"/>
    <x v="3371"/>
    <n v="4"/>
    <n v="0"/>
    <x v="3855"/>
    <s v="low"/>
    <s v="Next time"/>
    <s v="Henry Goldwyn"/>
    <s v="OFF-BI-10000285"/>
    <s v="Office Supplies"/>
  </r>
  <r>
    <n v="4612"/>
    <x v="2283"/>
    <x v="990"/>
    <d v="2016-01-26T00:00:00"/>
    <s v="Second Class"/>
    <s v="HG-14965"/>
    <s v="Emily Phan"/>
    <s v="Consumer"/>
    <x v="0"/>
    <x v="108"/>
    <x v="2"/>
    <n v="32216"/>
    <x v="0"/>
    <s v="OFF-AR-10000588"/>
    <x v="1"/>
    <s v="Art"/>
    <x v="398"/>
    <x v="1634"/>
    <n v="3"/>
    <n v="0.2"/>
    <x v="1739"/>
    <s v="low"/>
    <s v="Next time"/>
    <s v="Emily Phan"/>
    <s v="OFF-AR-10000588"/>
    <s v="Office Supplies"/>
  </r>
  <r>
    <n v="4613"/>
    <x v="2284"/>
    <x v="413"/>
    <d v="2017-01-06T00:00:00"/>
    <s v="Standard Class"/>
    <s v="EP-13915"/>
    <s v="Emily Phan"/>
    <s v="Consumer"/>
    <x v="0"/>
    <x v="108"/>
    <x v="2"/>
    <n v="32216"/>
    <x v="0"/>
    <s v="OFF-PA-10002250"/>
    <x v="1"/>
    <s v="Paper"/>
    <x v="706"/>
    <x v="3372"/>
    <n v="5"/>
    <n v="0.2"/>
    <x v="3856"/>
    <s v="low"/>
    <s v="Next time"/>
    <s v="Emily Phan"/>
    <s v="OFF-PA-10002250"/>
    <s v="Office Supplies"/>
  </r>
  <r>
    <n v="4614"/>
    <x v="2284"/>
    <x v="413"/>
    <d v="2017-01-06T00:00:00"/>
    <s v="Standard Class"/>
    <s v="EP-13915"/>
    <s v="Gary Hansen"/>
    <s v="Home Office"/>
    <x v="0"/>
    <x v="12"/>
    <x v="5"/>
    <n v="77070"/>
    <x v="2"/>
    <s v="OFF-AP-10002457"/>
    <x v="1"/>
    <s v="Appliances"/>
    <x v="549"/>
    <x v="3373"/>
    <n v="3"/>
    <n v="0.8"/>
    <x v="3857"/>
    <s v="low"/>
    <s v="Next time"/>
    <s v="Gary Hansen"/>
    <s v="OFF-AP-10002457"/>
    <s v="Office Supplies"/>
  </r>
  <r>
    <n v="4615"/>
    <x v="2285"/>
    <x v="64"/>
    <d v="2016-09-10T00:00:00"/>
    <s v="Standard Class"/>
    <s v="GH-14410"/>
    <s v="Gary Hansen"/>
    <s v="Home Office"/>
    <x v="0"/>
    <x v="12"/>
    <x v="5"/>
    <n v="77070"/>
    <x v="2"/>
    <s v="OFF-FA-10002763"/>
    <x v="1"/>
    <s v="Fasteners"/>
    <x v="1420"/>
    <x v="2634"/>
    <n v="9"/>
    <n v="0.2"/>
    <x v="3858"/>
    <s v="low"/>
    <s v="Next time"/>
    <s v="Gary Hansen"/>
    <s v="OFF-FA-10002763"/>
    <s v="Office Supplies"/>
  </r>
  <r>
    <n v="4616"/>
    <x v="2285"/>
    <x v="64"/>
    <d v="2016-09-10T00:00:00"/>
    <s v="Standard Class"/>
    <s v="GH-14410"/>
    <s v="David Smith"/>
    <s v="Corporate"/>
    <x v="0"/>
    <x v="12"/>
    <x v="5"/>
    <n v="77095"/>
    <x v="2"/>
    <s v="TEC-AC-10000109"/>
    <x v="2"/>
    <s v="Accessories"/>
    <x v="202"/>
    <x v="3374"/>
    <n v="3"/>
    <n v="0.2"/>
    <x v="3859"/>
    <s v="low"/>
    <s v="Next time"/>
    <s v="David Smith"/>
    <s v="TEC-AC-10000109"/>
    <s v="Technology"/>
  </r>
  <r>
    <n v="4617"/>
    <x v="2286"/>
    <x v="406"/>
    <d v="2015-09-07T00:00:00"/>
    <s v="Second Class"/>
    <s v="DS-13180"/>
    <s v="Tracy Hopkins"/>
    <s v="Home Office"/>
    <x v="0"/>
    <x v="231"/>
    <x v="31"/>
    <n v="2149"/>
    <x v="3"/>
    <s v="TEC-PH-10002415"/>
    <x v="2"/>
    <s v="Phones"/>
    <x v="1526"/>
    <x v="3375"/>
    <n v="2"/>
    <n v="0"/>
    <x v="3860"/>
    <s v="low"/>
    <s v="Next time"/>
    <s v="Tracy Hopkins"/>
    <s v="TEC-PH-10002415"/>
    <s v="Technology"/>
  </r>
  <r>
    <n v="4618"/>
    <x v="2287"/>
    <x v="481"/>
    <d v="2015-09-26T00:00:00"/>
    <s v="Standard Class"/>
    <s v="TH-21550"/>
    <s v="Tracy Hopkins"/>
    <s v="Home Office"/>
    <x v="0"/>
    <x v="231"/>
    <x v="31"/>
    <n v="2149"/>
    <x v="3"/>
    <s v="FUR-CH-10000785"/>
    <x v="0"/>
    <s v="Chairs"/>
    <x v="323"/>
    <x v="3036"/>
    <n v="3"/>
    <n v="0"/>
    <x v="3861"/>
    <s v="low"/>
    <s v="Next time"/>
    <s v="Tracy Hopkins"/>
    <s v="FUR-CH-10000785"/>
    <s v="Furniture"/>
  </r>
  <r>
    <n v="4619"/>
    <x v="2287"/>
    <x v="481"/>
    <d v="2015-09-26T00:00:00"/>
    <s v="Standard Class"/>
    <s v="TH-21550"/>
    <s v="Robert Marley"/>
    <s v="Home Office"/>
    <x v="0"/>
    <x v="1"/>
    <x v="1"/>
    <n v="90049"/>
    <x v="1"/>
    <s v="TEC-CO-10001449"/>
    <x v="2"/>
    <s v="Copiers"/>
    <x v="306"/>
    <x v="3376"/>
    <n v="6"/>
    <n v="0.2"/>
    <x v="3862"/>
    <s v="high"/>
    <s v="Good Performance"/>
    <s v="Robert Marley"/>
    <s v="TEC-CO-10001449"/>
    <s v="Technology"/>
  </r>
  <r>
    <n v="4620"/>
    <x v="2288"/>
    <x v="165"/>
    <d v="2017-12-25T00:00:00"/>
    <s v="First Class"/>
    <s v="RM-19675"/>
    <s v="Robert Marley"/>
    <s v="Home Office"/>
    <x v="0"/>
    <x v="1"/>
    <x v="1"/>
    <n v="90049"/>
    <x v="1"/>
    <s v="OFF-BI-10001670"/>
    <x v="1"/>
    <s v="Binders"/>
    <x v="443"/>
    <x v="3377"/>
    <n v="3"/>
    <n v="0.2"/>
    <x v="3863"/>
    <s v="low"/>
    <s v="Next time"/>
    <s v="Robert Marley"/>
    <s v="OFF-BI-10001670"/>
    <s v="Office Supplies"/>
  </r>
  <r>
    <n v="4621"/>
    <x v="2288"/>
    <x v="165"/>
    <d v="2017-12-25T00:00:00"/>
    <s v="First Class"/>
    <s v="RM-19675"/>
    <s v="Sylvia Foulston"/>
    <s v="Corporate"/>
    <x v="0"/>
    <x v="40"/>
    <x v="13"/>
    <n v="19805"/>
    <x v="3"/>
    <s v="OFF-ST-10001328"/>
    <x v="1"/>
    <s v="Storage"/>
    <x v="178"/>
    <x v="3378"/>
    <n v="5"/>
    <n v="0"/>
    <x v="3864"/>
    <s v="low"/>
    <s v="Next time"/>
    <s v="Sylvia Foulston"/>
    <s v="OFF-ST-10001328"/>
    <s v="Office Supplies"/>
  </r>
  <r>
    <n v="4622"/>
    <x v="2289"/>
    <x v="348"/>
    <d v="2015-10-08T00:00:00"/>
    <s v="Second Class"/>
    <s v="SF-20965"/>
    <s v="Sean O'Donnell"/>
    <s v="Consumer"/>
    <x v="0"/>
    <x v="29"/>
    <x v="18"/>
    <n v="38401"/>
    <x v="0"/>
    <s v="OFF-SU-10001225"/>
    <x v="1"/>
    <s v="Supplies"/>
    <x v="327"/>
    <x v="3379"/>
    <n v="3"/>
    <n v="0.2"/>
    <x v="3865"/>
    <s v="low"/>
    <s v="Next time"/>
    <s v="Sean O'Donnell"/>
    <s v="OFF-SU-10001225"/>
    <s v="Office Supplies"/>
  </r>
  <r>
    <n v="4623"/>
    <x v="2290"/>
    <x v="428"/>
    <d v="2017-09-14T00:00:00"/>
    <s v="Standard Class"/>
    <s v="SO-20335"/>
    <s v="Sean O'Donnell"/>
    <s v="Consumer"/>
    <x v="0"/>
    <x v="29"/>
    <x v="18"/>
    <n v="38401"/>
    <x v="0"/>
    <s v="OFF-PA-10000357"/>
    <x v="1"/>
    <s v="Paper"/>
    <x v="1228"/>
    <x v="3380"/>
    <n v="4"/>
    <n v="0.2"/>
    <x v="3866"/>
    <s v="low"/>
    <s v="Next time"/>
    <s v="Sean O'Donnell"/>
    <s v="OFF-PA-10000357"/>
    <s v="Office Supplies"/>
  </r>
  <r>
    <n v="4624"/>
    <x v="2290"/>
    <x v="428"/>
    <d v="2017-09-14T00:00:00"/>
    <s v="Standard Class"/>
    <s v="SO-20335"/>
    <s v="Sean O'Donnell"/>
    <s v="Consumer"/>
    <x v="0"/>
    <x v="29"/>
    <x v="18"/>
    <n v="38401"/>
    <x v="0"/>
    <s v="OFF-ST-10000046"/>
    <x v="1"/>
    <s v="Storage"/>
    <x v="764"/>
    <x v="3381"/>
    <n v="2"/>
    <n v="0.2"/>
    <x v="3867"/>
    <s v="low"/>
    <s v="Next time"/>
    <s v="Sean O'Donnell"/>
    <s v="OFF-ST-10000046"/>
    <s v="Office Supplies"/>
  </r>
  <r>
    <n v="4625"/>
    <x v="2290"/>
    <x v="428"/>
    <d v="2017-09-14T00:00:00"/>
    <s v="Standard Class"/>
    <s v="SO-20335"/>
    <s v="Sean O'Donnell"/>
    <s v="Consumer"/>
    <x v="0"/>
    <x v="29"/>
    <x v="18"/>
    <n v="38401"/>
    <x v="0"/>
    <s v="FUR-FU-10000023"/>
    <x v="0"/>
    <s v="Furnishings"/>
    <x v="325"/>
    <x v="2127"/>
    <n v="3"/>
    <n v="0.2"/>
    <x v="3868"/>
    <s v="low"/>
    <s v="Next time"/>
    <s v="Sean O'Donnell"/>
    <s v="FUR-FU-10000023"/>
    <s v="Furniture"/>
  </r>
  <r>
    <n v="4626"/>
    <x v="2290"/>
    <x v="428"/>
    <d v="2017-09-14T00:00:00"/>
    <s v="Standard Class"/>
    <s v="SO-20335"/>
    <s v="Cyma Kinney"/>
    <s v="Corporate"/>
    <x v="0"/>
    <x v="20"/>
    <x v="15"/>
    <n v="10011"/>
    <x v="3"/>
    <s v="OFF-ST-10003455"/>
    <x v="1"/>
    <s v="Storage"/>
    <x v="171"/>
    <x v="3378"/>
    <n v="5"/>
    <n v="0"/>
    <x v="3869"/>
    <s v="low"/>
    <s v="Next time"/>
    <s v="Cyma Kinney"/>
    <s v="OFF-ST-10003455"/>
    <s v="Office Supplies"/>
  </r>
  <r>
    <n v="4627"/>
    <x v="2291"/>
    <x v="373"/>
    <d v="2016-11-18T00:00:00"/>
    <s v="Standard Class"/>
    <s v="CK-12760"/>
    <s v="Cyma Kinney"/>
    <s v="Corporate"/>
    <x v="0"/>
    <x v="20"/>
    <x v="15"/>
    <n v="10011"/>
    <x v="3"/>
    <s v="OFF-ST-10000876"/>
    <x v="1"/>
    <s v="Storage"/>
    <x v="254"/>
    <x v="3382"/>
    <n v="2"/>
    <n v="0"/>
    <x v="3870"/>
    <s v="low"/>
    <s v="Next time"/>
    <s v="Cyma Kinney"/>
    <s v="OFF-ST-10000876"/>
    <s v="Office Supplies"/>
  </r>
  <r>
    <n v="4628"/>
    <x v="2291"/>
    <x v="373"/>
    <d v="2016-11-18T00:00:00"/>
    <s v="Standard Class"/>
    <s v="CK-12760"/>
    <s v="Cyma Kinney"/>
    <s v="Corporate"/>
    <x v="0"/>
    <x v="20"/>
    <x v="15"/>
    <n v="10011"/>
    <x v="3"/>
    <s v="OFF-AR-10003582"/>
    <x v="1"/>
    <s v="Art"/>
    <x v="1460"/>
    <x v="3383"/>
    <n v="5"/>
    <n v="0"/>
    <x v="3871"/>
    <s v="low"/>
    <s v="Next time"/>
    <s v="Cyma Kinney"/>
    <s v="OFF-AR-10003582"/>
    <s v="Office Supplies"/>
  </r>
  <r>
    <n v="4629"/>
    <x v="2291"/>
    <x v="373"/>
    <d v="2016-11-18T00:00:00"/>
    <s v="Standard Class"/>
    <s v="CK-12760"/>
    <s v="Cyma Kinney"/>
    <s v="Corporate"/>
    <x v="0"/>
    <x v="20"/>
    <x v="15"/>
    <n v="10011"/>
    <x v="3"/>
    <s v="OFF-ST-10004258"/>
    <x v="1"/>
    <s v="Storage"/>
    <x v="761"/>
    <x v="898"/>
    <n v="3"/>
    <n v="0"/>
    <x v="935"/>
    <s v="low"/>
    <s v="Next time"/>
    <s v="Cyma Kinney"/>
    <s v="OFF-ST-10004258"/>
    <s v="Office Supplies"/>
  </r>
  <r>
    <n v="4630"/>
    <x v="2291"/>
    <x v="373"/>
    <d v="2016-11-18T00:00:00"/>
    <s v="Standard Class"/>
    <s v="CK-12760"/>
    <s v="Guy Armstrong"/>
    <s v="Consumer"/>
    <x v="0"/>
    <x v="340"/>
    <x v="12"/>
    <n v="48858"/>
    <x v="2"/>
    <s v="FUR-FU-10000719"/>
    <x v="0"/>
    <s v="Furnishings"/>
    <x v="1673"/>
    <x v="1790"/>
    <n v="2"/>
    <n v="0"/>
    <x v="3872"/>
    <s v="low"/>
    <s v="Next time"/>
    <s v="Guy Armstrong"/>
    <s v="FUR-FU-10000719"/>
    <s v="Furniture"/>
  </r>
  <r>
    <n v="4631"/>
    <x v="2292"/>
    <x v="52"/>
    <d v="2015-10-15T00:00:00"/>
    <s v="Same Day"/>
    <s v="GA-14725"/>
    <s v="Bruce Degenhardt"/>
    <s v="Consumer"/>
    <x v="0"/>
    <x v="8"/>
    <x v="1"/>
    <n v="94122"/>
    <x v="1"/>
    <s v="OFF-LA-10001297"/>
    <x v="1"/>
    <s v="Labels"/>
    <x v="488"/>
    <x v="2616"/>
    <n v="5"/>
    <n v="0"/>
    <x v="2906"/>
    <s v="low"/>
    <s v="Next time"/>
    <s v="Bruce Degenhardt"/>
    <s v="OFF-LA-10001297"/>
    <s v="Office Supplies"/>
  </r>
  <r>
    <n v="4632"/>
    <x v="2293"/>
    <x v="646"/>
    <d v="2017-08-08T00:00:00"/>
    <s v="Second Class"/>
    <s v="BD-11725"/>
    <s v="Bruce Degenhardt"/>
    <s v="Consumer"/>
    <x v="0"/>
    <x v="8"/>
    <x v="1"/>
    <n v="94122"/>
    <x v="1"/>
    <s v="FUR-FU-10000723"/>
    <x v="0"/>
    <s v="Furnishings"/>
    <x v="480"/>
    <x v="3384"/>
    <n v="3"/>
    <n v="0"/>
    <x v="3873"/>
    <s v="low"/>
    <s v="Next time"/>
    <s v="Bruce Degenhardt"/>
    <s v="FUR-FU-10000723"/>
    <s v="Furniture"/>
  </r>
  <r>
    <n v="4633"/>
    <x v="2293"/>
    <x v="646"/>
    <d v="2017-08-08T00:00:00"/>
    <s v="Second Class"/>
    <s v="BD-11725"/>
    <s v="David Smith"/>
    <s v="Corporate"/>
    <x v="0"/>
    <x v="8"/>
    <x v="1"/>
    <n v="94122"/>
    <x v="1"/>
    <s v="FUR-BO-10003893"/>
    <x v="0"/>
    <s v="Bookcases"/>
    <x v="1674"/>
    <x v="3385"/>
    <n v="6"/>
    <n v="0.15"/>
    <x v="3874"/>
    <s v="low"/>
    <s v="Next time"/>
    <s v="David Smith"/>
    <s v="FUR-BO-10003893"/>
    <s v="Furniture"/>
  </r>
  <r>
    <n v="4634"/>
    <x v="2294"/>
    <x v="291"/>
    <d v="2015-08-26T00:00:00"/>
    <s v="Standard Class"/>
    <s v="DS-13180"/>
    <s v="David Smith"/>
    <s v="Corporate"/>
    <x v="0"/>
    <x v="8"/>
    <x v="1"/>
    <n v="94122"/>
    <x v="1"/>
    <s v="OFF-ST-10000736"/>
    <x v="1"/>
    <s v="Storage"/>
    <x v="460"/>
    <x v="1225"/>
    <n v="1"/>
    <n v="0"/>
    <x v="3875"/>
    <s v="low"/>
    <s v="Next time"/>
    <s v="David Smith"/>
    <s v="OFF-ST-10000736"/>
    <s v="Office Supplies"/>
  </r>
  <r>
    <n v="4635"/>
    <x v="2294"/>
    <x v="291"/>
    <d v="2015-08-26T00:00:00"/>
    <s v="Standard Class"/>
    <s v="DS-13180"/>
    <s v="Bill Stewart"/>
    <s v="Corporate"/>
    <x v="0"/>
    <x v="8"/>
    <x v="1"/>
    <n v="94122"/>
    <x v="1"/>
    <s v="OFF-ST-10000736"/>
    <x v="1"/>
    <s v="Storage"/>
    <x v="460"/>
    <x v="420"/>
    <n v="3"/>
    <n v="0"/>
    <x v="702"/>
    <s v="low"/>
    <s v="Next time"/>
    <s v="Bill Stewart"/>
    <s v="OFF-ST-10000736"/>
    <s v="Office Supplies"/>
  </r>
  <r>
    <n v="4636"/>
    <x v="2295"/>
    <x v="846"/>
    <d v="2017-03-17T00:00:00"/>
    <s v="Standard Class"/>
    <s v="BS-11380"/>
    <s v="Arthur Prichep"/>
    <s v="Consumer"/>
    <x v="0"/>
    <x v="1"/>
    <x v="1"/>
    <n v="90045"/>
    <x v="1"/>
    <s v="OFF-AR-10003373"/>
    <x v="1"/>
    <s v="Art"/>
    <x v="290"/>
    <x v="1832"/>
    <n v="4"/>
    <n v="0"/>
    <x v="3876"/>
    <s v="low"/>
    <s v="Next time"/>
    <s v="Arthur Prichep"/>
    <s v="OFF-AR-10003373"/>
    <s v="Office Supplies"/>
  </r>
  <r>
    <n v="4637"/>
    <x v="2296"/>
    <x v="842"/>
    <d v="2017-04-29T00:00:00"/>
    <s v="First Class"/>
    <s v="AP-10915"/>
    <s v="Arthur Prichep"/>
    <s v="Consumer"/>
    <x v="0"/>
    <x v="1"/>
    <x v="1"/>
    <n v="90045"/>
    <x v="1"/>
    <s v="OFF-AR-10000390"/>
    <x v="1"/>
    <s v="Art"/>
    <x v="105"/>
    <x v="708"/>
    <n v="3"/>
    <n v="0"/>
    <x v="730"/>
    <s v="low"/>
    <s v="Next time"/>
    <s v="Arthur Prichep"/>
    <s v="OFF-AR-10000390"/>
    <s v="Office Supplies"/>
  </r>
  <r>
    <n v="4638"/>
    <x v="2296"/>
    <x v="842"/>
    <d v="2017-04-29T00:00:00"/>
    <s v="First Class"/>
    <s v="AP-10915"/>
    <s v="Arthur Prichep"/>
    <s v="Consumer"/>
    <x v="0"/>
    <x v="1"/>
    <x v="1"/>
    <n v="90045"/>
    <x v="1"/>
    <s v="OFF-AR-10001725"/>
    <x v="1"/>
    <s v="Art"/>
    <x v="1549"/>
    <x v="2812"/>
    <n v="2"/>
    <n v="0"/>
    <x v="3143"/>
    <s v="low"/>
    <s v="Next time"/>
    <s v="Arthur Prichep"/>
    <s v="OFF-AR-10001725"/>
    <s v="Office Supplies"/>
  </r>
  <r>
    <n v="4639"/>
    <x v="2296"/>
    <x v="842"/>
    <d v="2017-04-29T00:00:00"/>
    <s v="First Class"/>
    <s v="AP-10915"/>
    <s v="Jill Fjeld"/>
    <s v="Consumer"/>
    <x v="0"/>
    <x v="311"/>
    <x v="17"/>
    <n v="23602"/>
    <x v="0"/>
    <s v="TEC-CO-10001943"/>
    <x v="2"/>
    <s v="Copiers"/>
    <x v="1675"/>
    <x v="3386"/>
    <n v="8"/>
    <n v="0"/>
    <x v="3877"/>
    <s v="low"/>
    <s v="Good Performance"/>
    <s v="Jill Fjeld"/>
    <s v="TEC-CO-10001943"/>
    <s v="Technology"/>
  </r>
  <r>
    <n v="4640"/>
    <x v="2297"/>
    <x v="108"/>
    <d v="2016-09-16T00:00:00"/>
    <s v="Standard Class"/>
    <s v="JF-15565"/>
    <s v="Jill Fjeld"/>
    <s v="Consumer"/>
    <x v="0"/>
    <x v="311"/>
    <x v="17"/>
    <n v="23602"/>
    <x v="0"/>
    <s v="OFF-EN-10002312"/>
    <x v="1"/>
    <s v="Envelopes"/>
    <x v="1462"/>
    <x v="3387"/>
    <n v="1"/>
    <n v="0"/>
    <x v="3878"/>
    <s v="low"/>
    <s v="Next time"/>
    <s v="Jill Fjeld"/>
    <s v="OFF-EN-10002312"/>
    <s v="Office Supplies"/>
  </r>
  <r>
    <n v="4641"/>
    <x v="2297"/>
    <x v="108"/>
    <d v="2016-09-16T00:00:00"/>
    <s v="Standard Class"/>
    <s v="JF-15565"/>
    <s v="Helen Abelman"/>
    <s v="Consumer"/>
    <x v="0"/>
    <x v="299"/>
    <x v="22"/>
    <n v="80525"/>
    <x v="1"/>
    <s v="OFF-BI-10000831"/>
    <x v="1"/>
    <s v="Binders"/>
    <x v="446"/>
    <x v="754"/>
    <n v="4"/>
    <n v="0.7"/>
    <x v="3879"/>
    <s v="low"/>
    <s v="Next time"/>
    <s v="Helen Abelman"/>
    <s v="OFF-BI-10000831"/>
    <s v="Office Supplies"/>
  </r>
  <r>
    <n v="4642"/>
    <x v="2298"/>
    <x v="760"/>
    <d v="2017-10-24T00:00:00"/>
    <s v="Second Class"/>
    <s v="HA-14905"/>
    <s v="Helen Abelman"/>
    <s v="Consumer"/>
    <x v="0"/>
    <x v="299"/>
    <x v="22"/>
    <n v="80525"/>
    <x v="1"/>
    <s v="FUR-CH-10000749"/>
    <x v="0"/>
    <s v="Chairs"/>
    <x v="1676"/>
    <x v="1077"/>
    <n v="4"/>
    <n v="0.2"/>
    <x v="3880"/>
    <s v="low"/>
    <s v="Next time"/>
    <s v="Helen Abelman"/>
    <s v="FUR-CH-10000749"/>
    <s v="Furniture"/>
  </r>
  <r>
    <n v="4643"/>
    <x v="2298"/>
    <x v="760"/>
    <d v="2017-10-24T00:00:00"/>
    <s v="Second Class"/>
    <s v="HA-14905"/>
    <s v="Corey-Lock"/>
    <s v="Consumer"/>
    <x v="0"/>
    <x v="4"/>
    <x v="4"/>
    <n v="98105"/>
    <x v="1"/>
    <s v="OFF-BI-10002003"/>
    <x v="1"/>
    <s v="Binders"/>
    <x v="1393"/>
    <x v="2850"/>
    <n v="2"/>
    <n v="0.2"/>
    <x v="3746"/>
    <s v="low"/>
    <s v="Next time"/>
    <s v="Corey-Lock"/>
    <s v="OFF-BI-10002003"/>
    <s v="Office Supplies"/>
  </r>
  <r>
    <n v="4644"/>
    <x v="2299"/>
    <x v="991"/>
    <d v="2015-08-06T00:00:00"/>
    <s v="Standard Class"/>
    <s v="Co-12640"/>
    <s v="Corey-Lock"/>
    <s v="Consumer"/>
    <x v="0"/>
    <x v="4"/>
    <x v="4"/>
    <n v="98105"/>
    <x v="1"/>
    <s v="TEC-MA-10001972"/>
    <x v="2"/>
    <s v="Machines"/>
    <x v="1478"/>
    <x v="2666"/>
    <n v="2"/>
    <n v="0.2"/>
    <x v="2967"/>
    <s v="low"/>
    <s v="Next time"/>
    <s v="Corey-Lock"/>
    <s v="TEC-MA-10001972"/>
    <s v="Technology"/>
  </r>
  <r>
    <n v="4645"/>
    <x v="2299"/>
    <x v="991"/>
    <d v="2015-08-06T00:00:00"/>
    <s v="Standard Class"/>
    <s v="Co-12640"/>
    <s v="Becky Castell"/>
    <s v="Home Office"/>
    <x v="0"/>
    <x v="20"/>
    <x v="15"/>
    <n v="10011"/>
    <x v="3"/>
    <s v="FUR-CH-10000225"/>
    <x v="0"/>
    <s v="Chairs"/>
    <x v="406"/>
    <x v="3388"/>
    <n v="2"/>
    <n v="0.1"/>
    <x v="3881"/>
    <s v="low"/>
    <s v="Next time"/>
    <s v="Becky Castell"/>
    <s v="FUR-CH-10000225"/>
    <s v="Furniture"/>
  </r>
  <r>
    <n v="4646"/>
    <x v="2300"/>
    <x v="399"/>
    <d v="2016-08-16T00:00:00"/>
    <s v="Standard Class"/>
    <s v="BC-11125"/>
    <s v="Ellis Ballard"/>
    <s v="Corporate"/>
    <x v="0"/>
    <x v="102"/>
    <x v="17"/>
    <n v="23223"/>
    <x v="0"/>
    <s v="OFF-PA-10001622"/>
    <x v="1"/>
    <s v="Paper"/>
    <x v="702"/>
    <x v="3389"/>
    <n v="3"/>
    <n v="0"/>
    <x v="3882"/>
    <s v="low"/>
    <s v="Next time"/>
    <s v="Ellis Ballard"/>
    <s v="OFF-PA-10001622"/>
    <s v="Office Supplies"/>
  </r>
  <r>
    <n v="4647"/>
    <x v="2301"/>
    <x v="992"/>
    <d v="2014-06-05T00:00:00"/>
    <s v="Standard Class"/>
    <s v="EB-13840"/>
    <s v="Dennis Bolton"/>
    <s v="Home Office"/>
    <x v="0"/>
    <x v="20"/>
    <x v="15"/>
    <n v="10009"/>
    <x v="3"/>
    <s v="FUR-CH-10004983"/>
    <x v="0"/>
    <s v="Chairs"/>
    <x v="1569"/>
    <x v="3390"/>
    <n v="3"/>
    <n v="0.1"/>
    <x v="3883"/>
    <s v="low"/>
    <s v="Next time"/>
    <s v="Dennis Bolton"/>
    <s v="FUR-CH-10004983"/>
    <s v="Furniture"/>
  </r>
  <r>
    <n v="4648"/>
    <x v="2302"/>
    <x v="993"/>
    <d v="2016-05-01T00:00:00"/>
    <s v="Standard Class"/>
    <s v="DB-13360"/>
    <s v="Ken Black"/>
    <s v="Corporate"/>
    <x v="0"/>
    <x v="4"/>
    <x v="4"/>
    <n v="98103"/>
    <x v="1"/>
    <s v="OFF-PA-10003228"/>
    <x v="1"/>
    <s v="Paper"/>
    <x v="1677"/>
    <x v="3391"/>
    <n v="9"/>
    <n v="0"/>
    <x v="3884"/>
    <s v="low"/>
    <s v="Next time"/>
    <s v="Ken Black"/>
    <s v="OFF-PA-10003228"/>
    <s v="Office Supplies"/>
  </r>
  <r>
    <n v="4649"/>
    <x v="2303"/>
    <x v="304"/>
    <d v="2017-05-19T00:00:00"/>
    <s v="Standard Class"/>
    <s v="KB-16585"/>
    <s v="Ken Black"/>
    <s v="Corporate"/>
    <x v="0"/>
    <x v="4"/>
    <x v="4"/>
    <n v="98103"/>
    <x v="1"/>
    <s v="OFF-SU-10004498"/>
    <x v="1"/>
    <s v="Supplies"/>
    <x v="505"/>
    <x v="3392"/>
    <n v="5"/>
    <n v="0"/>
    <x v="3885"/>
    <s v="low"/>
    <s v="Next time"/>
    <s v="Ken Black"/>
    <s v="OFF-SU-10004498"/>
    <s v="Office Supplies"/>
  </r>
  <r>
    <n v="4650"/>
    <x v="2303"/>
    <x v="304"/>
    <d v="2017-05-19T00:00:00"/>
    <s v="Standard Class"/>
    <s v="KB-16585"/>
    <s v="Adrian Hane"/>
    <s v="Home Office"/>
    <x v="0"/>
    <x v="8"/>
    <x v="1"/>
    <n v="94110"/>
    <x v="1"/>
    <s v="OFF-PA-10001878"/>
    <x v="1"/>
    <s v="Paper"/>
    <x v="1170"/>
    <x v="1644"/>
    <n v="5"/>
    <n v="0"/>
    <x v="1749"/>
    <s v="low"/>
    <s v="Next time"/>
    <s v="Adrian Hane"/>
    <s v="OFF-PA-10001878"/>
    <s v="Office Supplies"/>
  </r>
  <r>
    <n v="4651"/>
    <x v="2304"/>
    <x v="798"/>
    <d v="2017-04-12T00:00:00"/>
    <s v="Standard Class"/>
    <s v="AH-10120"/>
    <s v="Adrian Hane"/>
    <s v="Home Office"/>
    <x v="0"/>
    <x v="8"/>
    <x v="1"/>
    <n v="94110"/>
    <x v="1"/>
    <s v="OFF-PA-10002923"/>
    <x v="1"/>
    <s v="Paper"/>
    <x v="1426"/>
    <x v="3393"/>
    <n v="4"/>
    <n v="0"/>
    <x v="3886"/>
    <s v="low"/>
    <s v="Next time"/>
    <s v="Adrian Hane"/>
    <s v="OFF-PA-10002923"/>
    <s v="Office Supplies"/>
  </r>
  <r>
    <n v="4652"/>
    <x v="2304"/>
    <x v="798"/>
    <d v="2017-04-12T00:00:00"/>
    <s v="Standard Class"/>
    <s v="AH-10120"/>
    <s v="Gary Hansen"/>
    <s v="Home Office"/>
    <x v="0"/>
    <x v="275"/>
    <x v="30"/>
    <n v="8861"/>
    <x v="3"/>
    <s v="OFF-PA-10001838"/>
    <x v="1"/>
    <s v="Paper"/>
    <x v="1008"/>
    <x v="2660"/>
    <n v="2"/>
    <n v="0"/>
    <x v="3887"/>
    <s v="low"/>
    <s v="Next time"/>
    <s v="Gary Hansen"/>
    <s v="OFF-PA-10001838"/>
    <s v="Office Supplies"/>
  </r>
  <r>
    <n v="4653"/>
    <x v="2305"/>
    <x v="922"/>
    <d v="2017-02-23T00:00:00"/>
    <s v="Standard Class"/>
    <s v="GH-14410"/>
    <s v="Gary Hansen"/>
    <s v="Home Office"/>
    <x v="0"/>
    <x v="275"/>
    <x v="30"/>
    <n v="8861"/>
    <x v="3"/>
    <s v="OFF-ST-10003123"/>
    <x v="1"/>
    <s v="Storage"/>
    <x v="1277"/>
    <x v="3394"/>
    <n v="5"/>
    <n v="0"/>
    <x v="3888"/>
    <s v="low"/>
    <s v="Next time"/>
    <s v="Gary Hansen"/>
    <s v="OFF-ST-10003123"/>
    <s v="Office Supplies"/>
  </r>
  <r>
    <n v="4654"/>
    <x v="2305"/>
    <x v="922"/>
    <d v="2017-02-23T00:00:00"/>
    <s v="Standard Class"/>
    <s v="GH-14410"/>
    <s v="Kean Thornton"/>
    <s v="Consumer"/>
    <x v="0"/>
    <x v="8"/>
    <x v="1"/>
    <n v="94110"/>
    <x v="1"/>
    <s v="OFF-FA-10001332"/>
    <x v="1"/>
    <s v="Fasteners"/>
    <x v="1570"/>
    <x v="704"/>
    <n v="1"/>
    <n v="0"/>
    <x v="3889"/>
    <s v="low"/>
    <s v="Next time"/>
    <s v="Kean Thornton"/>
    <s v="OFF-FA-10001332"/>
    <s v="Office Supplies"/>
  </r>
  <r>
    <n v="4655"/>
    <x v="2306"/>
    <x v="92"/>
    <d v="2017-06-26T00:00:00"/>
    <s v="Second Class"/>
    <s v="KT-16480"/>
    <s v="Katharine Harms"/>
    <s v="Corporate"/>
    <x v="0"/>
    <x v="210"/>
    <x v="10"/>
    <n v="61032"/>
    <x v="2"/>
    <s v="OFF-ST-10003442"/>
    <x v="1"/>
    <s v="Storage"/>
    <x v="86"/>
    <x v="3395"/>
    <n v="2"/>
    <n v="0.2"/>
    <x v="3890"/>
    <s v="low"/>
    <s v="Next time"/>
    <s v="Katharine Harms"/>
    <s v="OFF-ST-10003442"/>
    <s v="Office Supplies"/>
  </r>
  <r>
    <n v="4656"/>
    <x v="2307"/>
    <x v="952"/>
    <d v="2014-05-10T00:00:00"/>
    <s v="Standard Class"/>
    <s v="KH-16330"/>
    <s v="Stewart Visinsky"/>
    <s v="Consumer"/>
    <x v="0"/>
    <x v="10"/>
    <x v="9"/>
    <n v="19140"/>
    <x v="3"/>
    <s v="OFF-AR-10001468"/>
    <x v="1"/>
    <s v="Art"/>
    <x v="725"/>
    <x v="3396"/>
    <n v="2"/>
    <n v="0.2"/>
    <x v="3891"/>
    <s v="low"/>
    <s v="Next time"/>
    <s v="Stewart Visinsky"/>
    <s v="OFF-AR-10001468"/>
    <s v="Office Supplies"/>
  </r>
  <r>
    <n v="4657"/>
    <x v="2308"/>
    <x v="910"/>
    <d v="2015-05-07T00:00:00"/>
    <s v="Standard Class"/>
    <s v="SV-20785"/>
    <s v="Stewart Visinsky"/>
    <s v="Consumer"/>
    <x v="0"/>
    <x v="10"/>
    <x v="9"/>
    <n v="19140"/>
    <x v="3"/>
    <s v="OFF-AP-10003266"/>
    <x v="1"/>
    <s v="Appliances"/>
    <x v="667"/>
    <x v="769"/>
    <n v="2"/>
    <n v="0.2"/>
    <x v="796"/>
    <s v="low"/>
    <s v="Next time"/>
    <s v="Stewart Visinsky"/>
    <s v="OFF-AP-10003266"/>
    <s v="Office Supplies"/>
  </r>
  <r>
    <n v="4658"/>
    <x v="2308"/>
    <x v="910"/>
    <d v="2015-05-07T00:00:00"/>
    <s v="Standard Class"/>
    <s v="SV-20785"/>
    <s v="Stewart Visinsky"/>
    <s v="Consumer"/>
    <x v="0"/>
    <x v="10"/>
    <x v="9"/>
    <n v="19140"/>
    <x v="3"/>
    <s v="OFF-PA-10002230"/>
    <x v="1"/>
    <s v="Paper"/>
    <x v="389"/>
    <x v="885"/>
    <n v="2"/>
    <n v="0.2"/>
    <x v="2250"/>
    <s v="low"/>
    <s v="Next time"/>
    <s v="Stewart Visinsky"/>
    <s v="OFF-PA-10002230"/>
    <s v="Office Supplies"/>
  </r>
  <r>
    <n v="4659"/>
    <x v="2308"/>
    <x v="910"/>
    <d v="2015-05-07T00:00:00"/>
    <s v="Standard Class"/>
    <s v="SV-20785"/>
    <s v="Stewart Visinsky"/>
    <s v="Consumer"/>
    <x v="0"/>
    <x v="10"/>
    <x v="9"/>
    <n v="19140"/>
    <x v="3"/>
    <s v="OFF-AP-10003622"/>
    <x v="1"/>
    <s v="Appliances"/>
    <x v="190"/>
    <x v="3397"/>
    <n v="7"/>
    <n v="0.2"/>
    <x v="3892"/>
    <s v="low"/>
    <s v="Next time"/>
    <s v="Stewart Visinsky"/>
    <s v="OFF-AP-10003622"/>
    <s v="Office Supplies"/>
  </r>
  <r>
    <n v="4660"/>
    <x v="2308"/>
    <x v="910"/>
    <d v="2015-05-07T00:00:00"/>
    <s v="Standard Class"/>
    <s v="SV-20785"/>
    <s v="Stewart Visinsky"/>
    <s v="Consumer"/>
    <x v="0"/>
    <x v="10"/>
    <x v="9"/>
    <n v="19140"/>
    <x v="3"/>
    <s v="TEC-AC-10001542"/>
    <x v="2"/>
    <s v="Accessories"/>
    <x v="1678"/>
    <x v="288"/>
    <n v="3"/>
    <n v="0.2"/>
    <x v="3893"/>
    <s v="low"/>
    <s v="Next time"/>
    <s v="Stewart Visinsky"/>
    <s v="TEC-AC-10001542"/>
    <s v="Technology"/>
  </r>
  <r>
    <n v="4661"/>
    <x v="2308"/>
    <x v="910"/>
    <d v="2015-05-07T00:00:00"/>
    <s v="Standard Class"/>
    <s v="SV-20785"/>
    <s v="Stewart Visinsky"/>
    <s v="Consumer"/>
    <x v="0"/>
    <x v="10"/>
    <x v="9"/>
    <n v="19140"/>
    <x v="3"/>
    <s v="FUR-CH-10002965"/>
    <x v="0"/>
    <s v="Chairs"/>
    <x v="229"/>
    <x v="2749"/>
    <n v="6"/>
    <n v="0.3"/>
    <x v="3073"/>
    <s v="low"/>
    <s v="Next time"/>
    <s v="Stewart Visinsky"/>
    <s v="FUR-CH-10002965"/>
    <s v="Furniture"/>
  </r>
  <r>
    <n v="4662"/>
    <x v="2308"/>
    <x v="910"/>
    <d v="2015-05-07T00:00:00"/>
    <s v="Standard Class"/>
    <s v="SV-20785"/>
    <s v="Stewart Visinsky"/>
    <s v="Consumer"/>
    <x v="0"/>
    <x v="10"/>
    <x v="9"/>
    <n v="19140"/>
    <x v="3"/>
    <s v="OFF-ST-10000563"/>
    <x v="1"/>
    <s v="Storage"/>
    <x v="903"/>
    <x v="3398"/>
    <n v="3"/>
    <n v="0.2"/>
    <x v="3894"/>
    <s v="low"/>
    <s v="Next time"/>
    <s v="Stewart Visinsky"/>
    <s v="OFF-ST-10000563"/>
    <s v="Office Supplies"/>
  </r>
  <r>
    <n v="4663"/>
    <x v="2308"/>
    <x v="910"/>
    <d v="2015-05-07T00:00:00"/>
    <s v="Standard Class"/>
    <s v="SV-20785"/>
    <s v="Patrick O'Brill"/>
    <s v="Consumer"/>
    <x v="0"/>
    <x v="108"/>
    <x v="2"/>
    <n v="32216"/>
    <x v="0"/>
    <s v="OFF-LA-10002787"/>
    <x v="1"/>
    <s v="Labels"/>
    <x v="547"/>
    <x v="3399"/>
    <n v="1"/>
    <n v="0.2"/>
    <x v="3895"/>
    <s v="low"/>
    <s v="Next time"/>
    <s v="Patrick O'Brill"/>
    <s v="OFF-LA-10002787"/>
    <s v="Office Supplies"/>
  </r>
  <r>
    <n v="4664"/>
    <x v="2309"/>
    <x v="31"/>
    <d v="2016-09-22T00:00:00"/>
    <s v="Standard Class"/>
    <s v="PO-18850"/>
    <s v="Amy Cox"/>
    <s v="Consumer"/>
    <x v="0"/>
    <x v="95"/>
    <x v="2"/>
    <n v="33024"/>
    <x v="0"/>
    <s v="OFF-BI-10004022"/>
    <x v="1"/>
    <s v="Binders"/>
    <x v="755"/>
    <x v="3400"/>
    <n v="9"/>
    <n v="0.7"/>
    <x v="3896"/>
    <s v="low"/>
    <s v="Next time"/>
    <s v="Amy Cox"/>
    <s v="OFF-BI-10004022"/>
    <s v="Office Supplies"/>
  </r>
  <r>
    <n v="4665"/>
    <x v="2310"/>
    <x v="897"/>
    <d v="2016-09-26T00:00:00"/>
    <s v="Standard Class"/>
    <s v="AC-10450"/>
    <s v="Amy Cox"/>
    <s v="Consumer"/>
    <x v="0"/>
    <x v="95"/>
    <x v="2"/>
    <n v="33024"/>
    <x v="0"/>
    <s v="OFF-LA-10001158"/>
    <x v="1"/>
    <s v="Labels"/>
    <x v="322"/>
    <x v="3319"/>
    <n v="2"/>
    <n v="0.2"/>
    <x v="3897"/>
    <s v="low"/>
    <s v="Next time"/>
    <s v="Amy Cox"/>
    <s v="OFF-LA-10001158"/>
    <s v="Office Supplies"/>
  </r>
  <r>
    <n v="4666"/>
    <x v="2310"/>
    <x v="897"/>
    <d v="2016-09-26T00:00:00"/>
    <s v="Standard Class"/>
    <s v="AC-10450"/>
    <s v="Ken Black"/>
    <s v="Corporate"/>
    <x v="0"/>
    <x v="4"/>
    <x v="4"/>
    <n v="98115"/>
    <x v="1"/>
    <s v="FUR-FU-10000076"/>
    <x v="0"/>
    <s v="Furnishings"/>
    <x v="884"/>
    <x v="705"/>
    <n v="4"/>
    <n v="0"/>
    <x v="3898"/>
    <s v="low"/>
    <s v="Next time"/>
    <s v="Ken Black"/>
    <s v="FUR-FU-10000076"/>
    <s v="Furniture"/>
  </r>
  <r>
    <n v="4667"/>
    <x v="2311"/>
    <x v="994"/>
    <d v="2016-01-17T00:00:00"/>
    <s v="Standard Class"/>
    <s v="KB-16585"/>
    <s v="Ken Black"/>
    <s v="Corporate"/>
    <x v="0"/>
    <x v="4"/>
    <x v="4"/>
    <n v="98115"/>
    <x v="1"/>
    <s v="TEC-AC-10002335"/>
    <x v="2"/>
    <s v="Accessories"/>
    <x v="343"/>
    <x v="3401"/>
    <n v="2"/>
    <n v="0"/>
    <x v="3899"/>
    <s v="low"/>
    <s v="Next time"/>
    <s v="Ken Black"/>
    <s v="TEC-AC-10002335"/>
    <s v="Technology"/>
  </r>
  <r>
    <n v="4668"/>
    <x v="2311"/>
    <x v="994"/>
    <d v="2016-01-17T00:00:00"/>
    <s v="Standard Class"/>
    <s v="KB-16585"/>
    <s v="Dorothy Badders"/>
    <s v="Corporate"/>
    <x v="0"/>
    <x v="5"/>
    <x v="5"/>
    <n v="76106"/>
    <x v="2"/>
    <s v="OFF-BI-10002827"/>
    <x v="1"/>
    <s v="Binders"/>
    <x v="554"/>
    <x v="3402"/>
    <n v="10"/>
    <n v="0.8"/>
    <x v="3900"/>
    <s v="low"/>
    <s v="Next time"/>
    <s v="Dorothy Badders"/>
    <s v="OFF-BI-10002827"/>
    <s v="Office Supplies"/>
  </r>
  <r>
    <n v="4669"/>
    <x v="2312"/>
    <x v="636"/>
    <d v="2017-05-11T00:00:00"/>
    <s v="Standard Class"/>
    <s v="DB-13555"/>
    <s v="Dorothy Badders"/>
    <s v="Corporate"/>
    <x v="0"/>
    <x v="5"/>
    <x v="5"/>
    <n v="76106"/>
    <x v="2"/>
    <s v="FUR-BO-10001601"/>
    <x v="0"/>
    <s v="Bookcases"/>
    <x v="419"/>
    <x v="3403"/>
    <n v="7"/>
    <n v="0.32"/>
    <x v="3901"/>
    <s v="low"/>
    <s v="Next time"/>
    <s v="Dorothy Badders"/>
    <s v="FUR-BO-10001601"/>
    <s v="Furniture"/>
  </r>
  <r>
    <n v="4670"/>
    <x v="2312"/>
    <x v="636"/>
    <d v="2017-05-11T00:00:00"/>
    <s v="Standard Class"/>
    <s v="DB-13555"/>
    <s v="Dorothy Badders"/>
    <s v="Corporate"/>
    <x v="0"/>
    <x v="5"/>
    <x v="5"/>
    <n v="76106"/>
    <x v="2"/>
    <s v="OFF-ST-10001932"/>
    <x v="1"/>
    <s v="Storage"/>
    <x v="1650"/>
    <x v="3404"/>
    <n v="5"/>
    <n v="0.2"/>
    <x v="3902"/>
    <s v="low"/>
    <s v="Next time"/>
    <s v="Dorothy Badders"/>
    <s v="OFF-ST-10001932"/>
    <s v="Office Supplies"/>
  </r>
  <r>
    <n v="4671"/>
    <x v="2312"/>
    <x v="636"/>
    <d v="2017-05-11T00:00:00"/>
    <s v="Standard Class"/>
    <s v="DB-13555"/>
    <s v="Ken Lonsdale"/>
    <s v="Consumer"/>
    <x v="0"/>
    <x v="66"/>
    <x v="12"/>
    <n v="48205"/>
    <x v="2"/>
    <s v="OFF-AP-10001005"/>
    <x v="1"/>
    <s v="Appliances"/>
    <x v="1140"/>
    <x v="3405"/>
    <n v="4"/>
    <n v="0.1"/>
    <x v="3903"/>
    <s v="low"/>
    <s v="Next time"/>
    <s v="Ken Lonsdale"/>
    <s v="OFF-AP-10001005"/>
    <s v="Office Supplies"/>
  </r>
  <r>
    <n v="4672"/>
    <x v="2313"/>
    <x v="995"/>
    <d v="2016-08-06T00:00:00"/>
    <s v="Standard Class"/>
    <s v="KL-16645"/>
    <s v="Ken Lonsdale"/>
    <s v="Consumer"/>
    <x v="0"/>
    <x v="66"/>
    <x v="12"/>
    <n v="48205"/>
    <x v="2"/>
    <s v="TEC-PH-10004042"/>
    <x v="2"/>
    <s v="Phones"/>
    <x v="558"/>
    <x v="3406"/>
    <n v="4"/>
    <n v="0"/>
    <x v="3904"/>
    <s v="low"/>
    <s v="Next time"/>
    <s v="Ken Lonsdale"/>
    <s v="TEC-PH-10004042"/>
    <s v="Technology"/>
  </r>
  <r>
    <n v="4673"/>
    <x v="2313"/>
    <x v="995"/>
    <d v="2016-08-06T00:00:00"/>
    <s v="Standard Class"/>
    <s v="KL-16645"/>
    <s v="Ken Lonsdale"/>
    <s v="Consumer"/>
    <x v="0"/>
    <x v="66"/>
    <x v="12"/>
    <n v="48205"/>
    <x v="2"/>
    <s v="TEC-PH-10001079"/>
    <x v="2"/>
    <s v="Phones"/>
    <x v="1255"/>
    <x v="3407"/>
    <n v="1"/>
    <n v="0"/>
    <x v="3905"/>
    <s v="low"/>
    <s v="Next time"/>
    <s v="Ken Lonsdale"/>
    <s v="TEC-PH-10001079"/>
    <s v="Technology"/>
  </r>
  <r>
    <n v="4674"/>
    <x v="2313"/>
    <x v="995"/>
    <d v="2016-08-06T00:00:00"/>
    <s v="Standard Class"/>
    <s v="KL-16645"/>
    <s v="Ken Lonsdale"/>
    <s v="Consumer"/>
    <x v="0"/>
    <x v="66"/>
    <x v="12"/>
    <n v="48205"/>
    <x v="2"/>
    <s v="FUR-FU-10002918"/>
    <x v="0"/>
    <s v="Furnishings"/>
    <x v="269"/>
    <x v="1042"/>
    <n v="3"/>
    <n v="0"/>
    <x v="3906"/>
    <s v="low"/>
    <s v="Next time"/>
    <s v="Ken Lonsdale"/>
    <s v="FUR-FU-10002918"/>
    <s v="Furniture"/>
  </r>
  <r>
    <n v="4675"/>
    <x v="2313"/>
    <x v="995"/>
    <d v="2016-08-06T00:00:00"/>
    <s v="Standard Class"/>
    <s v="KL-16645"/>
    <s v="Alejandro Grove"/>
    <s v="Consumer"/>
    <x v="0"/>
    <x v="10"/>
    <x v="9"/>
    <n v="19120"/>
    <x v="3"/>
    <s v="FUR-FU-10003832"/>
    <x v="0"/>
    <s v="Furnishings"/>
    <x v="1429"/>
    <x v="1632"/>
    <n v="2"/>
    <n v="0.2"/>
    <x v="1737"/>
    <s v="low"/>
    <s v="Next time"/>
    <s v="Alejandro Grove"/>
    <s v="FUR-FU-10003832"/>
    <s v="Furniture"/>
  </r>
  <r>
    <n v="4676"/>
    <x v="2314"/>
    <x v="996"/>
    <d v="2017-03-29T00:00:00"/>
    <s v="Second Class"/>
    <s v="AG-10270"/>
    <s v="Jason Fortune-"/>
    <s v="Consumer"/>
    <x v="0"/>
    <x v="415"/>
    <x v="7"/>
    <n v="84321"/>
    <x v="1"/>
    <s v="OFF-BI-10001617"/>
    <x v="1"/>
    <s v="Binders"/>
    <x v="1324"/>
    <x v="3408"/>
    <n v="4"/>
    <n v="0.2"/>
    <x v="3907"/>
    <s v="low"/>
    <s v="Next time"/>
    <s v="Jason Fortune-"/>
    <s v="OFF-BI-10001617"/>
    <s v="Office Supplies"/>
  </r>
  <r>
    <n v="4677"/>
    <x v="2315"/>
    <x v="619"/>
    <d v="2014-03-19T00:00:00"/>
    <s v="Standard Class"/>
    <s v="JF-15295"/>
    <s v="Jason Fortune-"/>
    <s v="Consumer"/>
    <x v="0"/>
    <x v="415"/>
    <x v="7"/>
    <n v="84321"/>
    <x v="1"/>
    <s v="OFF-ST-10000736"/>
    <x v="1"/>
    <s v="Storage"/>
    <x v="460"/>
    <x v="1225"/>
    <n v="1"/>
    <n v="0"/>
    <x v="3875"/>
    <s v="low"/>
    <s v="Next time"/>
    <s v="Jason Fortune-"/>
    <s v="OFF-ST-10000736"/>
    <s v="Office Supplies"/>
  </r>
  <r>
    <n v="4678"/>
    <x v="2315"/>
    <x v="619"/>
    <d v="2014-03-19T00:00:00"/>
    <s v="Standard Class"/>
    <s v="JF-15295"/>
    <s v="Jason Fortune-"/>
    <s v="Consumer"/>
    <x v="0"/>
    <x v="415"/>
    <x v="7"/>
    <n v="84321"/>
    <x v="1"/>
    <s v="TEC-AC-10004877"/>
    <x v="2"/>
    <s v="Accessories"/>
    <x v="1679"/>
    <x v="137"/>
    <n v="12"/>
    <n v="0"/>
    <x v="3908"/>
    <s v="low"/>
    <s v="Next time"/>
    <s v="Jason Fortune-"/>
    <s v="TEC-AC-10004877"/>
    <s v="Technology"/>
  </r>
  <r>
    <n v="4679"/>
    <x v="2315"/>
    <x v="619"/>
    <d v="2014-03-19T00:00:00"/>
    <s v="Standard Class"/>
    <s v="JF-15295"/>
    <s v="Jason Fortune-"/>
    <s v="Consumer"/>
    <x v="0"/>
    <x v="415"/>
    <x v="7"/>
    <n v="84321"/>
    <x v="1"/>
    <s v="OFF-ST-10003221"/>
    <x v="1"/>
    <s v="Storage"/>
    <x v="683"/>
    <x v="788"/>
    <n v="2"/>
    <n v="0"/>
    <x v="817"/>
    <s v="low"/>
    <s v="Next time"/>
    <s v="Jason Fortune-"/>
    <s v="OFF-ST-10003221"/>
    <s v="Office Supplies"/>
  </r>
  <r>
    <n v="4680"/>
    <x v="2315"/>
    <x v="619"/>
    <d v="2014-03-19T00:00:00"/>
    <s v="Standard Class"/>
    <s v="JF-15295"/>
    <s v="Jason Fortune-"/>
    <s v="Consumer"/>
    <x v="0"/>
    <x v="415"/>
    <x v="7"/>
    <n v="84321"/>
    <x v="1"/>
    <s v="OFF-BI-10003007"/>
    <x v="1"/>
    <s v="Binders"/>
    <x v="1551"/>
    <x v="3409"/>
    <n v="2"/>
    <n v="0.2"/>
    <x v="3909"/>
    <s v="low"/>
    <s v="Next time"/>
    <s v="Jason Fortune-"/>
    <s v="OFF-BI-10003007"/>
    <s v="Office Supplies"/>
  </r>
  <r>
    <n v="4681"/>
    <x v="2315"/>
    <x v="619"/>
    <d v="2014-03-19T00:00:00"/>
    <s v="Standard Class"/>
    <s v="JF-15295"/>
    <s v="Richard Eichhorn"/>
    <s v="Consumer"/>
    <x v="0"/>
    <x v="109"/>
    <x v="15"/>
    <n v="13021"/>
    <x v="3"/>
    <s v="OFF-FA-10000936"/>
    <x v="1"/>
    <s v="Fasteners"/>
    <x v="1307"/>
    <x v="3410"/>
    <n v="9"/>
    <n v="0"/>
    <x v="3910"/>
    <s v="low"/>
    <s v="Next time"/>
    <s v="Richard Eichhorn"/>
    <s v="OFF-FA-10000936"/>
    <s v="Office Supplies"/>
  </r>
  <r>
    <n v="4682"/>
    <x v="2316"/>
    <x v="216"/>
    <d v="2016-07-18T00:00:00"/>
    <s v="Second Class"/>
    <s v="RE-19450"/>
    <s v="Mike Vittorini"/>
    <s v="Consumer"/>
    <x v="0"/>
    <x v="253"/>
    <x v="3"/>
    <n v="27604"/>
    <x v="0"/>
    <s v="TEC-PH-10003811"/>
    <x v="2"/>
    <s v="Phones"/>
    <x v="1196"/>
    <x v="3411"/>
    <n v="9"/>
    <n v="0.2"/>
    <x v="3911"/>
    <s v="low"/>
    <s v="Next time"/>
    <s v="Mike Vittorini"/>
    <s v="TEC-PH-10003811"/>
    <s v="Technology"/>
  </r>
  <r>
    <n v="4683"/>
    <x v="2317"/>
    <x v="49"/>
    <d v="2016-12-01T00:00:00"/>
    <s v="Same Day"/>
    <s v="MV-18190"/>
    <s v="George Bell"/>
    <s v="Corporate"/>
    <x v="0"/>
    <x v="10"/>
    <x v="9"/>
    <n v="19120"/>
    <x v="3"/>
    <s v="FUR-TA-10004152"/>
    <x v="0"/>
    <s v="Tables"/>
    <x v="1516"/>
    <x v="3412"/>
    <n v="4"/>
    <n v="0.4"/>
    <x v="3912"/>
    <s v="low"/>
    <s v="Next time"/>
    <s v="George Bell"/>
    <s v="FUR-TA-10004152"/>
    <s v="Furniture"/>
  </r>
  <r>
    <n v="4684"/>
    <x v="2318"/>
    <x v="48"/>
    <d v="2016-09-03T00:00:00"/>
    <s v="Standard Class"/>
    <s v="GB-14530"/>
    <s v="George Bell"/>
    <s v="Corporate"/>
    <x v="0"/>
    <x v="10"/>
    <x v="9"/>
    <n v="19120"/>
    <x v="3"/>
    <s v="FUR-BO-10002853"/>
    <x v="0"/>
    <s v="Bookcases"/>
    <x v="1622"/>
    <x v="3413"/>
    <n v="4"/>
    <n v="0.5"/>
    <x v="3913"/>
    <s v="low"/>
    <s v="Next time"/>
    <s v="George Bell"/>
    <s v="FUR-BO-10002853"/>
    <s v="Furniture"/>
  </r>
  <r>
    <n v="4685"/>
    <x v="2318"/>
    <x v="48"/>
    <d v="2016-09-03T00:00:00"/>
    <s v="Standard Class"/>
    <s v="GB-14530"/>
    <s v="George Bell"/>
    <s v="Corporate"/>
    <x v="0"/>
    <x v="10"/>
    <x v="9"/>
    <n v="19120"/>
    <x v="3"/>
    <s v="OFF-BI-10002071"/>
    <x v="1"/>
    <s v="Binders"/>
    <x v="699"/>
    <x v="3414"/>
    <n v="2"/>
    <n v="0.7"/>
    <x v="3914"/>
    <s v="low"/>
    <s v="Next time"/>
    <s v="George Bell"/>
    <s v="OFF-BI-10002071"/>
    <s v="Office Supplies"/>
  </r>
  <r>
    <n v="4686"/>
    <x v="2318"/>
    <x v="48"/>
    <d v="2016-09-03T00:00:00"/>
    <s v="Standard Class"/>
    <s v="GB-14530"/>
    <s v="George Bell"/>
    <s v="Corporate"/>
    <x v="0"/>
    <x v="10"/>
    <x v="9"/>
    <n v="19120"/>
    <x v="3"/>
    <s v="OFF-FA-10000053"/>
    <x v="1"/>
    <s v="Fasteners"/>
    <x v="962"/>
    <x v="1785"/>
    <n v="7"/>
    <n v="0.2"/>
    <x v="1920"/>
    <s v="low"/>
    <s v="Next time"/>
    <s v="George Bell"/>
    <s v="OFF-FA-10000053"/>
    <s v="Office Supplies"/>
  </r>
  <r>
    <n v="4687"/>
    <x v="2318"/>
    <x v="48"/>
    <d v="2016-09-03T00:00:00"/>
    <s v="Standard Class"/>
    <s v="GB-14530"/>
    <s v="Hunter Lopez"/>
    <s v="Consumer"/>
    <x v="0"/>
    <x v="102"/>
    <x v="14"/>
    <n v="47374"/>
    <x v="2"/>
    <s v="TEC-PH-10001305"/>
    <x v="2"/>
    <s v="Phones"/>
    <x v="1680"/>
    <x v="3415"/>
    <n v="9"/>
    <n v="0"/>
    <x v="3915"/>
    <s v="low"/>
    <s v="Next time"/>
    <s v="Hunter Lopez"/>
    <s v="TEC-PH-10001305"/>
    <s v="Technology"/>
  </r>
  <r>
    <n v="4688"/>
    <x v="2319"/>
    <x v="890"/>
    <d v="2016-06-30T00:00:00"/>
    <s v="Standard Class"/>
    <s v="HL-15040"/>
    <s v="Becky Pak"/>
    <s v="Consumer"/>
    <x v="0"/>
    <x v="152"/>
    <x v="9"/>
    <n v="17602"/>
    <x v="3"/>
    <s v="OFF-BI-10001525"/>
    <x v="1"/>
    <s v="Binders"/>
    <x v="31"/>
    <x v="3416"/>
    <n v="5"/>
    <n v="0.7"/>
    <x v="3916"/>
    <s v="low"/>
    <s v="Next time"/>
    <s v="Becky Pak"/>
    <s v="OFF-BI-10001525"/>
    <s v="Office Supplies"/>
  </r>
  <r>
    <n v="4689"/>
    <x v="2320"/>
    <x v="983"/>
    <d v="2017-04-03T00:00:00"/>
    <s v="Standard Class"/>
    <s v="BP-11155"/>
    <s v="Carol Triggs"/>
    <s v="Consumer"/>
    <x v="0"/>
    <x v="93"/>
    <x v="16"/>
    <n v="85705"/>
    <x v="1"/>
    <s v="FUR-FU-10001876"/>
    <x v="0"/>
    <s v="Furnishings"/>
    <x v="1403"/>
    <x v="3417"/>
    <n v="2"/>
    <n v="0.2"/>
    <x v="2902"/>
    <s v="low"/>
    <s v="Next time"/>
    <s v="Carol Triggs"/>
    <s v="FUR-FU-10001876"/>
    <s v="Furniture"/>
  </r>
  <r>
    <n v="4690"/>
    <x v="2321"/>
    <x v="414"/>
    <d v="2014-12-22T00:00:00"/>
    <s v="First Class"/>
    <s v="CT-11995"/>
    <s v="Carol Triggs"/>
    <s v="Consumer"/>
    <x v="0"/>
    <x v="93"/>
    <x v="16"/>
    <n v="85705"/>
    <x v="1"/>
    <s v="TEC-AC-10003628"/>
    <x v="2"/>
    <s v="Accessories"/>
    <x v="247"/>
    <x v="973"/>
    <n v="3"/>
    <n v="0.2"/>
    <x v="3917"/>
    <s v="low"/>
    <s v="Next time"/>
    <s v="Carol Triggs"/>
    <s v="TEC-AC-10003628"/>
    <s v="Technology"/>
  </r>
  <r>
    <n v="4691"/>
    <x v="2321"/>
    <x v="414"/>
    <d v="2014-12-22T00:00:00"/>
    <s v="First Class"/>
    <s v="CT-11995"/>
    <s v="Carol Triggs"/>
    <s v="Consumer"/>
    <x v="0"/>
    <x v="93"/>
    <x v="16"/>
    <n v="85705"/>
    <x v="1"/>
    <s v="FUR-CH-10004860"/>
    <x v="0"/>
    <s v="Chairs"/>
    <x v="212"/>
    <x v="2463"/>
    <n v="3"/>
    <n v="0.2"/>
    <x v="3918"/>
    <s v="low"/>
    <s v="Next time"/>
    <s v="Carol Triggs"/>
    <s v="FUR-CH-10004860"/>
    <s v="Furniture"/>
  </r>
  <r>
    <n v="4692"/>
    <x v="2321"/>
    <x v="414"/>
    <d v="2014-12-22T00:00:00"/>
    <s v="First Class"/>
    <s v="CT-11995"/>
    <s v="Carol Triggs"/>
    <s v="Consumer"/>
    <x v="0"/>
    <x v="93"/>
    <x v="16"/>
    <n v="85705"/>
    <x v="1"/>
    <s v="OFF-PA-10000357"/>
    <x v="1"/>
    <s v="Paper"/>
    <x v="1228"/>
    <x v="1765"/>
    <n v="5"/>
    <n v="0.2"/>
    <x v="3919"/>
    <s v="low"/>
    <s v="Next time"/>
    <s v="Carol Triggs"/>
    <s v="OFF-PA-10000357"/>
    <s v="Office Supplies"/>
  </r>
  <r>
    <n v="4693"/>
    <x v="2321"/>
    <x v="414"/>
    <d v="2014-12-22T00:00:00"/>
    <s v="First Class"/>
    <s v="CT-11995"/>
    <s v="Carol Triggs"/>
    <s v="Consumer"/>
    <x v="0"/>
    <x v="93"/>
    <x v="16"/>
    <n v="85705"/>
    <x v="1"/>
    <s v="OFF-PA-10003270"/>
    <x v="1"/>
    <s v="Paper"/>
    <x v="1424"/>
    <x v="578"/>
    <n v="2"/>
    <n v="0.2"/>
    <x v="590"/>
    <s v="low"/>
    <s v="Next time"/>
    <s v="Carol Triggs"/>
    <s v="OFF-PA-10003270"/>
    <s v="Office Supplies"/>
  </r>
  <r>
    <n v="4694"/>
    <x v="2321"/>
    <x v="414"/>
    <d v="2014-12-22T00:00:00"/>
    <s v="First Class"/>
    <s v="CT-11995"/>
    <s v="John Lee"/>
    <s v="Consumer"/>
    <x v="0"/>
    <x v="66"/>
    <x v="12"/>
    <n v="48205"/>
    <x v="2"/>
    <s v="OFF-BI-10000320"/>
    <x v="1"/>
    <s v="Binders"/>
    <x v="776"/>
    <x v="3418"/>
    <n v="4"/>
    <n v="0"/>
    <x v="3920"/>
    <s v="low"/>
    <s v="Next time"/>
    <s v="John Lee"/>
    <s v="OFF-BI-10000320"/>
    <s v="Office Supplies"/>
  </r>
  <r>
    <n v="4695"/>
    <x v="2322"/>
    <x v="997"/>
    <d v="2015-12-17T00:00:00"/>
    <s v="Same Day"/>
    <s v="JL-15835"/>
    <s v="John Lee"/>
    <s v="Consumer"/>
    <x v="0"/>
    <x v="66"/>
    <x v="12"/>
    <n v="48205"/>
    <x v="2"/>
    <s v="FUR-CH-10003846"/>
    <x v="0"/>
    <s v="Chairs"/>
    <x v="924"/>
    <x v="3271"/>
    <n v="3"/>
    <n v="0"/>
    <x v="3921"/>
    <s v="low"/>
    <s v="Next time"/>
    <s v="John Lee"/>
    <s v="FUR-CH-10003846"/>
    <s v="Furniture"/>
  </r>
  <r>
    <n v="4696"/>
    <x v="2322"/>
    <x v="997"/>
    <d v="2015-12-17T00:00:00"/>
    <s v="Same Day"/>
    <s v="JL-15835"/>
    <s v="John Lee"/>
    <s v="Consumer"/>
    <x v="0"/>
    <x v="66"/>
    <x v="12"/>
    <n v="48205"/>
    <x v="2"/>
    <s v="FUR-CH-10004875"/>
    <x v="0"/>
    <s v="Chairs"/>
    <x v="1445"/>
    <x v="3419"/>
    <n v="2"/>
    <n v="0"/>
    <x v="3922"/>
    <s v="low"/>
    <s v="Next time"/>
    <s v="John Lee"/>
    <s v="FUR-CH-10004875"/>
    <s v="Furniture"/>
  </r>
  <r>
    <n v="4697"/>
    <x v="2322"/>
    <x v="997"/>
    <d v="2015-12-17T00:00:00"/>
    <s v="Same Day"/>
    <s v="JL-15835"/>
    <s v="John Lee"/>
    <s v="Consumer"/>
    <x v="0"/>
    <x v="66"/>
    <x v="12"/>
    <n v="48205"/>
    <x v="2"/>
    <s v="FUR-CH-10003817"/>
    <x v="0"/>
    <s v="Chairs"/>
    <x v="164"/>
    <x v="3420"/>
    <n v="9"/>
    <n v="0"/>
    <x v="3923"/>
    <s v="low"/>
    <s v="Next time"/>
    <s v="John Lee"/>
    <s v="FUR-CH-10003817"/>
    <s v="Furniture"/>
  </r>
  <r>
    <n v="4698"/>
    <x v="2322"/>
    <x v="997"/>
    <d v="2015-12-17T00:00:00"/>
    <s v="Same Day"/>
    <s v="JL-15835"/>
    <s v="John Lee"/>
    <s v="Consumer"/>
    <x v="0"/>
    <x v="66"/>
    <x v="12"/>
    <n v="48205"/>
    <x v="2"/>
    <s v="FUR-FU-10002116"/>
    <x v="0"/>
    <s v="Furnishings"/>
    <x v="1440"/>
    <x v="3421"/>
    <n v="3"/>
    <n v="0"/>
    <x v="3924"/>
    <s v="low"/>
    <s v="Next time"/>
    <s v="John Lee"/>
    <s v="FUR-FU-10002116"/>
    <s v="Furniture"/>
  </r>
  <r>
    <n v="4699"/>
    <x v="2322"/>
    <x v="997"/>
    <d v="2015-12-17T00:00:00"/>
    <s v="Same Day"/>
    <s v="JL-15835"/>
    <s v="Julie Kriz"/>
    <s v="Home Office"/>
    <x v="0"/>
    <x v="89"/>
    <x v="5"/>
    <n v="78745"/>
    <x v="2"/>
    <s v="OFF-AR-10003481"/>
    <x v="1"/>
    <s v="Art"/>
    <x v="1600"/>
    <x v="791"/>
    <n v="2"/>
    <n v="0.2"/>
    <x v="820"/>
    <s v="low"/>
    <s v="Next time"/>
    <s v="Julie Kriz"/>
    <s v="OFF-AR-10003481"/>
    <s v="Office Supplies"/>
  </r>
  <r>
    <n v="4700"/>
    <x v="2323"/>
    <x v="943"/>
    <d v="2017-05-17T00:00:00"/>
    <s v="Standard Class"/>
    <s v="JK-16120"/>
    <s v="Julie Kriz"/>
    <s v="Home Office"/>
    <x v="0"/>
    <x v="89"/>
    <x v="5"/>
    <n v="78745"/>
    <x v="2"/>
    <s v="OFF-ST-10004180"/>
    <x v="1"/>
    <s v="Storage"/>
    <x v="244"/>
    <x v="3422"/>
    <n v="2"/>
    <n v="0.2"/>
    <x v="3925"/>
    <s v="low"/>
    <s v="Next time"/>
    <s v="Julie Kriz"/>
    <s v="OFF-ST-10004180"/>
    <s v="Office Supplies"/>
  </r>
  <r>
    <n v="4701"/>
    <x v="2323"/>
    <x v="943"/>
    <d v="2017-05-17T00:00:00"/>
    <s v="Standard Class"/>
    <s v="JK-16120"/>
    <s v="Julie Kriz"/>
    <s v="Home Office"/>
    <x v="0"/>
    <x v="89"/>
    <x v="5"/>
    <n v="78745"/>
    <x v="2"/>
    <s v="OFF-PA-10003657"/>
    <x v="1"/>
    <s v="Paper"/>
    <x v="630"/>
    <x v="1297"/>
    <n v="2"/>
    <n v="0.2"/>
    <x v="2945"/>
    <s v="low"/>
    <s v="Next time"/>
    <s v="Julie Kriz"/>
    <s v="OFF-PA-10003657"/>
    <s v="Office Supplies"/>
  </r>
  <r>
    <n v="4702"/>
    <x v="2323"/>
    <x v="943"/>
    <d v="2017-05-17T00:00:00"/>
    <s v="Standard Class"/>
    <s v="JK-16120"/>
    <s v="Julie Kriz"/>
    <s v="Home Office"/>
    <x v="0"/>
    <x v="89"/>
    <x v="5"/>
    <n v="78745"/>
    <x v="2"/>
    <s v="FUR-FU-10001967"/>
    <x v="0"/>
    <s v="Furnishings"/>
    <x v="296"/>
    <x v="3423"/>
    <n v="1"/>
    <n v="0.6"/>
    <x v="3926"/>
    <s v="low"/>
    <s v="Next time"/>
    <s v="Julie Kriz"/>
    <s v="FUR-FU-10001967"/>
    <s v="Furniture"/>
  </r>
  <r>
    <n v="4703"/>
    <x v="2323"/>
    <x v="943"/>
    <d v="2017-05-17T00:00:00"/>
    <s v="Standard Class"/>
    <s v="JK-16120"/>
    <s v="Dave Hallsten"/>
    <s v="Corporate"/>
    <x v="0"/>
    <x v="12"/>
    <x v="5"/>
    <n v="77095"/>
    <x v="2"/>
    <s v="OFF-AP-10002082"/>
    <x v="1"/>
    <s v="Appliances"/>
    <x v="1101"/>
    <x v="3424"/>
    <n v="2"/>
    <n v="0.8"/>
    <x v="3927"/>
    <s v="low"/>
    <s v="Next time"/>
    <s v="Dave Hallsten"/>
    <s v="OFF-AP-10002082"/>
    <s v="Office Supplies"/>
  </r>
  <r>
    <n v="4704"/>
    <x v="2324"/>
    <x v="890"/>
    <d v="2016-06-28T00:00:00"/>
    <s v="Standard Class"/>
    <s v="DH-13075"/>
    <s v="Arthur Gainer"/>
    <s v="Consumer"/>
    <x v="0"/>
    <x v="416"/>
    <x v="29"/>
    <n v="6708"/>
    <x v="3"/>
    <s v="OFF-SU-10000381"/>
    <x v="1"/>
    <s v="Supplies"/>
    <x v="660"/>
    <x v="3425"/>
    <n v="7"/>
    <n v="0"/>
    <x v="3928"/>
    <s v="low"/>
    <s v="Next time"/>
    <s v="Arthur Gainer"/>
    <s v="OFF-SU-10000381"/>
    <s v="Office Supplies"/>
  </r>
  <r>
    <n v="4705"/>
    <x v="2325"/>
    <x v="624"/>
    <d v="2016-05-18T00:00:00"/>
    <s v="First Class"/>
    <s v="AG-10900"/>
    <s v="Arthur Gainer"/>
    <s v="Consumer"/>
    <x v="0"/>
    <x v="416"/>
    <x v="29"/>
    <n v="6708"/>
    <x v="3"/>
    <s v="OFF-LA-10002475"/>
    <x v="1"/>
    <s v="Labels"/>
    <x v="149"/>
    <x v="2"/>
    <n v="2"/>
    <n v="0"/>
    <x v="2"/>
    <s v="low"/>
    <s v="Next time"/>
    <s v="Arthur Gainer"/>
    <s v="OFF-LA-10002475"/>
    <s v="Office Supplies"/>
  </r>
  <r>
    <n v="4706"/>
    <x v="2325"/>
    <x v="624"/>
    <d v="2016-05-18T00:00:00"/>
    <s v="First Class"/>
    <s v="AG-10900"/>
    <s v="Arthur Gainer"/>
    <s v="Consumer"/>
    <x v="0"/>
    <x v="416"/>
    <x v="29"/>
    <n v="6708"/>
    <x v="3"/>
    <s v="FUR-FU-10003975"/>
    <x v="0"/>
    <s v="Furnishings"/>
    <x v="783"/>
    <x v="3426"/>
    <n v="4"/>
    <n v="0"/>
    <x v="3929"/>
    <s v="low"/>
    <s v="Next time"/>
    <s v="Arthur Gainer"/>
    <s v="FUR-FU-10003975"/>
    <s v="Furniture"/>
  </r>
  <r>
    <n v="4707"/>
    <x v="2325"/>
    <x v="624"/>
    <d v="2016-05-18T00:00:00"/>
    <s v="First Class"/>
    <s v="AG-10900"/>
    <s v="William Brown"/>
    <s v="Consumer"/>
    <x v="0"/>
    <x v="1"/>
    <x v="1"/>
    <n v="90049"/>
    <x v="1"/>
    <s v="OFF-BI-10003091"/>
    <x v="1"/>
    <s v="Binders"/>
    <x v="1174"/>
    <x v="1630"/>
    <n v="5"/>
    <n v="0.2"/>
    <x v="1735"/>
    <s v="low"/>
    <s v="Next time"/>
    <s v="William Brown"/>
    <s v="OFF-BI-10003091"/>
    <s v="Office Supplies"/>
  </r>
  <r>
    <n v="4708"/>
    <x v="2326"/>
    <x v="222"/>
    <d v="2017-06-30T00:00:00"/>
    <s v="First Class"/>
    <s v="WB-21850"/>
    <s v="William Brown"/>
    <s v="Consumer"/>
    <x v="0"/>
    <x v="1"/>
    <x v="1"/>
    <n v="90049"/>
    <x v="1"/>
    <s v="OFF-ST-10002974"/>
    <x v="1"/>
    <s v="Storage"/>
    <x v="123"/>
    <x v="3427"/>
    <n v="3"/>
    <n v="0"/>
    <x v="3930"/>
    <s v="low"/>
    <s v="Next time"/>
    <s v="William Brown"/>
    <s v="OFF-ST-10002974"/>
    <s v="Office Supplies"/>
  </r>
  <r>
    <n v="4709"/>
    <x v="2326"/>
    <x v="222"/>
    <d v="2017-06-30T00:00:00"/>
    <s v="First Class"/>
    <s v="WB-21850"/>
    <s v="William Brown"/>
    <s v="Consumer"/>
    <x v="0"/>
    <x v="1"/>
    <x v="1"/>
    <n v="90049"/>
    <x v="1"/>
    <s v="OFF-AR-10000255"/>
    <x v="1"/>
    <s v="Art"/>
    <x v="807"/>
    <x v="2582"/>
    <n v="2"/>
    <n v="0"/>
    <x v="3931"/>
    <s v="low"/>
    <s v="Next time"/>
    <s v="William Brown"/>
    <s v="OFF-AR-10000255"/>
    <s v="Office Supplies"/>
  </r>
  <r>
    <n v="4710"/>
    <x v="2326"/>
    <x v="222"/>
    <d v="2017-06-30T00:00:00"/>
    <s v="First Class"/>
    <s v="WB-21850"/>
    <s v="William Brown"/>
    <s v="Consumer"/>
    <x v="0"/>
    <x v="1"/>
    <x v="1"/>
    <n v="90049"/>
    <x v="1"/>
    <s v="TEC-AC-10001284"/>
    <x v="2"/>
    <s v="Accessories"/>
    <x v="1181"/>
    <x v="1030"/>
    <n v="3"/>
    <n v="0"/>
    <x v="3789"/>
    <s v="low"/>
    <s v="Next time"/>
    <s v="William Brown"/>
    <s v="TEC-AC-10001284"/>
    <s v="Technology"/>
  </r>
  <r>
    <n v="4711"/>
    <x v="2326"/>
    <x v="222"/>
    <d v="2017-06-30T00:00:00"/>
    <s v="First Class"/>
    <s v="WB-21850"/>
    <s v="Jas O'Carroll"/>
    <s v="Consumer"/>
    <x v="0"/>
    <x v="10"/>
    <x v="9"/>
    <n v="19120"/>
    <x v="3"/>
    <s v="OFF-BI-10003529"/>
    <x v="1"/>
    <s v="Binders"/>
    <x v="796"/>
    <x v="3428"/>
    <n v="1"/>
    <n v="0.7"/>
    <x v="3932"/>
    <s v="low"/>
    <s v="Next time"/>
    <s v="Jas O'Carroll"/>
    <s v="OFF-BI-10003529"/>
    <s v="Office Supplies"/>
  </r>
  <r>
    <n v="4712"/>
    <x v="2327"/>
    <x v="691"/>
    <d v="2014-03-31T00:00:00"/>
    <s v="Same Day"/>
    <s v="JO-15280"/>
    <s v="Ed Jacobs"/>
    <s v="Consumer"/>
    <x v="0"/>
    <x v="114"/>
    <x v="5"/>
    <n v="77340"/>
    <x v="2"/>
    <s v="OFF-PA-10000029"/>
    <x v="1"/>
    <s v="Paper"/>
    <x v="811"/>
    <x v="1566"/>
    <n v="7"/>
    <n v="0.2"/>
    <x v="1663"/>
    <s v="low"/>
    <s v="Next time"/>
    <s v="Ed Jacobs"/>
    <s v="OFF-PA-10000029"/>
    <s v="Office Supplies"/>
  </r>
  <r>
    <n v="4713"/>
    <x v="2328"/>
    <x v="757"/>
    <d v="2014-12-21T00:00:00"/>
    <s v="Standard Class"/>
    <s v="EJ-13720"/>
    <s v="Ed Jacobs"/>
    <s v="Consumer"/>
    <x v="0"/>
    <x v="114"/>
    <x v="5"/>
    <n v="77340"/>
    <x v="2"/>
    <s v="FUR-FU-10002116"/>
    <x v="0"/>
    <s v="Furnishings"/>
    <x v="1440"/>
    <x v="3429"/>
    <n v="2"/>
    <n v="0.6"/>
    <x v="3933"/>
    <s v="low"/>
    <s v="Next time"/>
    <s v="Ed Jacobs"/>
    <s v="FUR-FU-10002116"/>
    <s v="Furniture"/>
  </r>
  <r>
    <n v="4714"/>
    <x v="2328"/>
    <x v="757"/>
    <d v="2014-12-21T00:00:00"/>
    <s v="Standard Class"/>
    <s v="EJ-13720"/>
    <s v="Adrian Barton"/>
    <s v="Consumer"/>
    <x v="0"/>
    <x v="32"/>
    <x v="21"/>
    <n v="97206"/>
    <x v="1"/>
    <s v="TEC-PH-10002200"/>
    <x v="2"/>
    <s v="Phones"/>
    <x v="1480"/>
    <x v="3430"/>
    <n v="2"/>
    <n v="0.2"/>
    <x v="3934"/>
    <s v="low"/>
    <s v="Next time"/>
    <s v="Adrian Barton"/>
    <s v="TEC-PH-10002200"/>
    <s v="Technology"/>
  </r>
  <r>
    <n v="4715"/>
    <x v="2329"/>
    <x v="796"/>
    <d v="2017-05-20T00:00:00"/>
    <s v="First Class"/>
    <s v="AB-10105"/>
    <s v="Larry Tron"/>
    <s v="Consumer"/>
    <x v="0"/>
    <x v="103"/>
    <x v="22"/>
    <n v="80027"/>
    <x v="1"/>
    <s v="TEC-PH-10000441"/>
    <x v="2"/>
    <s v="Phones"/>
    <x v="1055"/>
    <x v="1212"/>
    <n v="2"/>
    <n v="0.2"/>
    <x v="1470"/>
    <s v="low"/>
    <s v="Next time"/>
    <s v="Larry Tron"/>
    <s v="TEC-PH-10000441"/>
    <s v="Technology"/>
  </r>
  <r>
    <n v="4716"/>
    <x v="2330"/>
    <x v="793"/>
    <d v="2015-05-16T00:00:00"/>
    <s v="Standard Class"/>
    <s v="LT-16765"/>
    <s v="Corinna Mitchell"/>
    <s v="Home Office"/>
    <x v="0"/>
    <x v="4"/>
    <x v="4"/>
    <n v="98115"/>
    <x v="1"/>
    <s v="FUR-TA-10002958"/>
    <x v="0"/>
    <s v="Tables"/>
    <x v="965"/>
    <x v="3431"/>
    <n v="2"/>
    <n v="0"/>
    <x v="3935"/>
    <s v="low"/>
    <s v="Next time"/>
    <s v="Corinna Mitchell"/>
    <s v="FUR-TA-10002958"/>
    <s v="Furniture"/>
  </r>
  <r>
    <n v="4717"/>
    <x v="2331"/>
    <x v="734"/>
    <d v="2017-12-07T00:00:00"/>
    <s v="Second Class"/>
    <s v="CM-12655"/>
    <s v="Eric Murdock"/>
    <s v="Consumer"/>
    <x v="0"/>
    <x v="248"/>
    <x v="39"/>
    <n v="21215"/>
    <x v="3"/>
    <s v="OFF-AR-10001662"/>
    <x v="1"/>
    <s v="Art"/>
    <x v="448"/>
    <x v="3432"/>
    <n v="3"/>
    <n v="0"/>
    <x v="3936"/>
    <s v="low"/>
    <s v="Next time"/>
    <s v="Eric Murdock"/>
    <s v="OFF-AR-10001662"/>
    <s v="Office Supplies"/>
  </r>
  <r>
    <n v="4718"/>
    <x v="2332"/>
    <x v="295"/>
    <d v="2015-12-17T00:00:00"/>
    <s v="Standard Class"/>
    <s v="EM-13960"/>
    <s v="Denny Joy"/>
    <s v="Corporate"/>
    <x v="0"/>
    <x v="8"/>
    <x v="1"/>
    <n v="94109"/>
    <x v="1"/>
    <s v="OFF-PA-10004101"/>
    <x v="1"/>
    <s v="Paper"/>
    <x v="511"/>
    <x v="1544"/>
    <n v="7"/>
    <n v="0"/>
    <x v="1637"/>
    <s v="low"/>
    <s v="Next time"/>
    <s v="Denny Joy"/>
    <s v="OFF-PA-10004101"/>
    <s v="Office Supplies"/>
  </r>
  <r>
    <n v="4719"/>
    <x v="2333"/>
    <x v="998"/>
    <d v="2015-10-11T00:00:00"/>
    <s v="First Class"/>
    <s v="DJ-13420"/>
    <s v="Deanra Eno"/>
    <s v="Home Office"/>
    <x v="0"/>
    <x v="1"/>
    <x v="1"/>
    <n v="90004"/>
    <x v="1"/>
    <s v="OFF-ST-10002756"/>
    <x v="1"/>
    <s v="Storage"/>
    <x v="273"/>
    <x v="3433"/>
    <n v="7"/>
    <n v="0"/>
    <x v="3937"/>
    <s v="low"/>
    <s v="Next time"/>
    <s v="Deanra Eno"/>
    <s v="OFF-ST-10002756"/>
    <s v="Office Supplies"/>
  </r>
  <r>
    <n v="4720"/>
    <x v="2334"/>
    <x v="24"/>
    <d v="2015-04-20T00:00:00"/>
    <s v="Second Class"/>
    <s v="DE-13255"/>
    <s v="Deanra Eno"/>
    <s v="Home Office"/>
    <x v="0"/>
    <x v="1"/>
    <x v="1"/>
    <n v="90004"/>
    <x v="1"/>
    <s v="OFF-PA-10000483"/>
    <x v="1"/>
    <s v="Paper"/>
    <x v="1681"/>
    <x v="1156"/>
    <n v="2"/>
    <n v="0"/>
    <x v="3938"/>
    <s v="low"/>
    <s v="Next time"/>
    <s v="Deanra Eno"/>
    <s v="OFF-PA-10000483"/>
    <s v="Office Supplies"/>
  </r>
  <r>
    <n v="4721"/>
    <x v="2334"/>
    <x v="24"/>
    <d v="2015-04-20T00:00:00"/>
    <s v="Second Class"/>
    <s v="DE-13255"/>
    <s v="Nick Radford"/>
    <s v="Consumer"/>
    <x v="0"/>
    <x v="34"/>
    <x v="10"/>
    <n v="60505"/>
    <x v="2"/>
    <s v="FUR-TA-10002041"/>
    <x v="0"/>
    <s v="Tables"/>
    <x v="363"/>
    <x v="3434"/>
    <n v="3"/>
    <n v="0.5"/>
    <x v="3939"/>
    <s v="low"/>
    <s v="Next time"/>
    <s v="Nick Radford"/>
    <s v="FUR-TA-10002041"/>
    <s v="Furniture"/>
  </r>
  <r>
    <n v="4722"/>
    <x v="2335"/>
    <x v="159"/>
    <d v="2014-06-11T00:00:00"/>
    <s v="Second Class"/>
    <s v="NR-18550"/>
    <s v="Christine Kargatis"/>
    <s v="Home Office"/>
    <x v="0"/>
    <x v="4"/>
    <x v="4"/>
    <n v="98103"/>
    <x v="1"/>
    <s v="OFF-AR-10001166"/>
    <x v="1"/>
    <s v="Art"/>
    <x v="772"/>
    <x v="3435"/>
    <n v="1"/>
    <n v="0"/>
    <x v="3940"/>
    <s v="low"/>
    <s v="Next time"/>
    <s v="Christine Kargatis"/>
    <s v="OFF-AR-10001166"/>
    <s v="Office Supplies"/>
  </r>
  <r>
    <n v="4723"/>
    <x v="2336"/>
    <x v="853"/>
    <d v="2017-09-07T00:00:00"/>
    <s v="Standard Class"/>
    <s v="CK-12325"/>
    <s v="Jeremy Farry"/>
    <s v="Consumer"/>
    <x v="0"/>
    <x v="417"/>
    <x v="32"/>
    <n v="30605"/>
    <x v="0"/>
    <s v="OFF-LA-10004345"/>
    <x v="1"/>
    <s v="Labels"/>
    <x v="522"/>
    <x v="1646"/>
    <n v="3"/>
    <n v="0"/>
    <x v="3941"/>
    <s v="low"/>
    <s v="Next time"/>
    <s v="Jeremy Farry"/>
    <s v="OFF-LA-10004345"/>
    <s v="Office Supplies"/>
  </r>
  <r>
    <n v="4724"/>
    <x v="2337"/>
    <x v="730"/>
    <d v="2016-05-22T00:00:00"/>
    <s v="Same Day"/>
    <s v="JF-15490"/>
    <s v="Laurel Beltran"/>
    <s v="Home Office"/>
    <x v="0"/>
    <x v="264"/>
    <x v="2"/>
    <n v="32712"/>
    <x v="0"/>
    <s v="OFF-BI-10002852"/>
    <x v="1"/>
    <s v="Binders"/>
    <x v="91"/>
    <x v="3436"/>
    <n v="2"/>
    <n v="0.7"/>
    <x v="3942"/>
    <s v="low"/>
    <s v="Next time"/>
    <s v="Laurel Beltran"/>
    <s v="OFF-BI-10002852"/>
    <s v="Office Supplies"/>
  </r>
  <r>
    <n v="4725"/>
    <x v="2338"/>
    <x v="583"/>
    <d v="2016-11-15T00:00:00"/>
    <s v="Standard Class"/>
    <s v="LB-16795"/>
    <s v="Laurel Beltran"/>
    <s v="Home Office"/>
    <x v="0"/>
    <x v="264"/>
    <x v="2"/>
    <n v="32712"/>
    <x v="0"/>
    <s v="OFF-AP-10001058"/>
    <x v="1"/>
    <s v="Appliances"/>
    <x v="138"/>
    <x v="3437"/>
    <n v="3"/>
    <n v="0.2"/>
    <x v="3943"/>
    <s v="low"/>
    <s v="Next time"/>
    <s v="Laurel Beltran"/>
    <s v="OFF-AP-10001058"/>
    <s v="Office Supplies"/>
  </r>
  <r>
    <n v="4726"/>
    <x v="2338"/>
    <x v="583"/>
    <d v="2016-11-15T00:00:00"/>
    <s v="Standard Class"/>
    <s v="LB-16795"/>
    <s v="Mike Pelletier"/>
    <s v="Home Office"/>
    <x v="0"/>
    <x v="20"/>
    <x v="15"/>
    <n v="10009"/>
    <x v="3"/>
    <s v="OFF-ST-10003470"/>
    <x v="1"/>
    <s v="Storage"/>
    <x v="1348"/>
    <x v="2068"/>
    <n v="4"/>
    <n v="0"/>
    <x v="2237"/>
    <s v="low"/>
    <s v="Next time"/>
    <s v="Mike Pelletier"/>
    <s v="OFF-ST-10003470"/>
    <s v="Office Supplies"/>
  </r>
  <r>
    <n v="4727"/>
    <x v="2339"/>
    <x v="641"/>
    <d v="2014-11-29T00:00:00"/>
    <s v="Second Class"/>
    <s v="MP-18175"/>
    <s v="Mike Pelletier"/>
    <s v="Home Office"/>
    <x v="0"/>
    <x v="20"/>
    <x v="15"/>
    <n v="10009"/>
    <x v="3"/>
    <s v="FUR-BO-10003159"/>
    <x v="0"/>
    <s v="Bookcases"/>
    <x v="1109"/>
    <x v="3438"/>
    <n v="3"/>
    <n v="0.2"/>
    <x v="3944"/>
    <s v="low"/>
    <s v="Next time"/>
    <s v="Mike Pelletier"/>
    <s v="FUR-BO-10003159"/>
    <s v="Furniture"/>
  </r>
  <r>
    <n v="4728"/>
    <x v="2339"/>
    <x v="641"/>
    <d v="2014-11-29T00:00:00"/>
    <s v="Second Class"/>
    <s v="MP-18175"/>
    <s v="Lena Hernandez"/>
    <s v="Consumer"/>
    <x v="0"/>
    <x v="8"/>
    <x v="1"/>
    <n v="94110"/>
    <x v="1"/>
    <s v="OFF-BI-10003684"/>
    <x v="1"/>
    <s v="Binders"/>
    <x v="714"/>
    <x v="3439"/>
    <n v="7"/>
    <n v="0.2"/>
    <x v="3945"/>
    <s v="low"/>
    <s v="Next time"/>
    <s v="Lena Hernandez"/>
    <s v="OFF-BI-10003684"/>
    <s v="Office Supplies"/>
  </r>
  <r>
    <n v="4729"/>
    <x v="2340"/>
    <x v="845"/>
    <d v="2014-11-12T00:00:00"/>
    <s v="Standard Class"/>
    <s v="LH-16900"/>
    <s v="Susan Vittorini"/>
    <s v="Consumer"/>
    <x v="0"/>
    <x v="61"/>
    <x v="5"/>
    <n v="75217"/>
    <x v="2"/>
    <s v="TEC-AC-10000487"/>
    <x v="2"/>
    <s v="Accessories"/>
    <x v="1682"/>
    <x v="3440"/>
    <n v="3"/>
    <n v="0.2"/>
    <x v="3946"/>
    <s v="low"/>
    <s v="Next time"/>
    <s v="Susan Vittorini"/>
    <s v="TEC-AC-10000487"/>
    <s v="Technology"/>
  </r>
  <r>
    <n v="4730"/>
    <x v="2341"/>
    <x v="427"/>
    <d v="2016-07-23T00:00:00"/>
    <s v="Second Class"/>
    <s v="SV-20935"/>
    <s v="Richard Bierner"/>
    <s v="Consumer"/>
    <x v="0"/>
    <x v="70"/>
    <x v="1"/>
    <n v="92105"/>
    <x v="1"/>
    <s v="OFF-PA-10001736"/>
    <x v="1"/>
    <s v="Paper"/>
    <x v="130"/>
    <x v="3441"/>
    <n v="6"/>
    <n v="0"/>
    <x v="3947"/>
    <s v="low"/>
    <s v="Next time"/>
    <s v="Richard Bierner"/>
    <s v="OFF-PA-10001736"/>
    <s v="Office Supplies"/>
  </r>
  <r>
    <n v="4731"/>
    <x v="2342"/>
    <x v="368"/>
    <d v="2015-03-31T00:00:00"/>
    <s v="Second Class"/>
    <s v="RB-19435"/>
    <s v="Richard Bierner"/>
    <s v="Consumer"/>
    <x v="0"/>
    <x v="70"/>
    <x v="1"/>
    <n v="92105"/>
    <x v="1"/>
    <s v="OFF-PA-10001609"/>
    <x v="1"/>
    <s v="Paper"/>
    <x v="1116"/>
    <x v="3442"/>
    <n v="3"/>
    <n v="0"/>
    <x v="3948"/>
    <s v="low"/>
    <s v="Next time"/>
    <s v="Richard Bierner"/>
    <s v="OFF-PA-10001609"/>
    <s v="Office Supplies"/>
  </r>
  <r>
    <n v="4732"/>
    <x v="2342"/>
    <x v="368"/>
    <d v="2015-03-31T00:00:00"/>
    <s v="Second Class"/>
    <s v="RB-19435"/>
    <s v="Richard Bierner"/>
    <s v="Consumer"/>
    <x v="0"/>
    <x v="70"/>
    <x v="1"/>
    <n v="92105"/>
    <x v="1"/>
    <s v="TEC-AC-10003116"/>
    <x v="2"/>
    <s v="Accessories"/>
    <x v="929"/>
    <x v="3443"/>
    <n v="3"/>
    <n v="0"/>
    <x v="3949"/>
    <s v="low"/>
    <s v="Next time"/>
    <s v="Richard Bierner"/>
    <s v="TEC-AC-10003116"/>
    <s v="Technology"/>
  </r>
  <r>
    <n v="4733"/>
    <x v="2342"/>
    <x v="368"/>
    <d v="2015-03-31T00:00:00"/>
    <s v="Second Class"/>
    <s v="RB-19435"/>
    <s v="Richard Bierner"/>
    <s v="Consumer"/>
    <x v="0"/>
    <x v="70"/>
    <x v="1"/>
    <n v="92105"/>
    <x v="1"/>
    <s v="FUR-FU-10004586"/>
    <x v="0"/>
    <s v="Furnishings"/>
    <x v="1482"/>
    <x v="544"/>
    <n v="3"/>
    <n v="0"/>
    <x v="43"/>
    <s v="low"/>
    <s v="Next time"/>
    <s v="Richard Bierner"/>
    <s v="FUR-FU-10004586"/>
    <s v="Furniture"/>
  </r>
  <r>
    <n v="4734"/>
    <x v="2342"/>
    <x v="368"/>
    <d v="2015-03-31T00:00:00"/>
    <s v="Second Class"/>
    <s v="RB-19435"/>
    <s v="Dorris liebe"/>
    <s v="Corporate"/>
    <x v="0"/>
    <x v="20"/>
    <x v="15"/>
    <n v="10035"/>
    <x v="3"/>
    <s v="FUR-CH-10000454"/>
    <x v="0"/>
    <s v="Chairs"/>
    <x v="1"/>
    <x v="3444"/>
    <n v="3"/>
    <n v="0.1"/>
    <x v="3950"/>
    <s v="low"/>
    <s v="Next time"/>
    <s v="Dorris Liebe"/>
    <s v="FUR-CH-10000454"/>
    <s v="Furniture"/>
  </r>
  <r>
    <n v="4735"/>
    <x v="2343"/>
    <x v="281"/>
    <d v="2016-04-12T00:00:00"/>
    <s v="Standard Class"/>
    <s v="Dl-13600"/>
    <s v="Penelope Sewall"/>
    <s v="Home Office"/>
    <x v="0"/>
    <x v="412"/>
    <x v="43"/>
    <n v="4240"/>
    <x v="3"/>
    <s v="OFF-BI-10004970"/>
    <x v="1"/>
    <s v="Binders"/>
    <x v="917"/>
    <x v="338"/>
    <n v="2"/>
    <n v="0"/>
    <x v="1835"/>
    <s v="low"/>
    <s v="Next time"/>
    <s v="Penelope Sewall"/>
    <s v="OFF-BI-10004970"/>
    <s v="Office Supplies"/>
  </r>
  <r>
    <n v="4736"/>
    <x v="2344"/>
    <x v="385"/>
    <d v="2015-06-19T00:00:00"/>
    <s v="Standard Class"/>
    <s v="PS-19045"/>
    <s v="Penelope Sewall"/>
    <s v="Home Office"/>
    <x v="0"/>
    <x v="412"/>
    <x v="43"/>
    <n v="4240"/>
    <x v="3"/>
    <s v="OFF-BI-10002824"/>
    <x v="1"/>
    <s v="Binders"/>
    <x v="528"/>
    <x v="3445"/>
    <n v="2"/>
    <n v="0"/>
    <x v="3951"/>
    <s v="low"/>
    <s v="Next time"/>
    <s v="Penelope Sewall"/>
    <s v="OFF-BI-10002824"/>
    <s v="Office Supplies"/>
  </r>
  <r>
    <n v="4737"/>
    <x v="2344"/>
    <x v="385"/>
    <d v="2015-06-19T00:00:00"/>
    <s v="Standard Class"/>
    <s v="PS-19045"/>
    <s v="Penelope Sewall"/>
    <s v="Home Office"/>
    <x v="0"/>
    <x v="412"/>
    <x v="43"/>
    <n v="4240"/>
    <x v="3"/>
    <s v="TEC-AC-10003657"/>
    <x v="2"/>
    <s v="Accessories"/>
    <x v="152"/>
    <x v="3446"/>
    <n v="2"/>
    <n v="0"/>
    <x v="3952"/>
    <s v="low"/>
    <s v="Next time"/>
    <s v="Penelope Sewall"/>
    <s v="TEC-AC-10003657"/>
    <s v="Technology"/>
  </r>
  <r>
    <n v="4738"/>
    <x v="2344"/>
    <x v="385"/>
    <d v="2015-06-19T00:00:00"/>
    <s v="Standard Class"/>
    <s v="PS-19045"/>
    <s v="Guy Thornton"/>
    <s v="Consumer"/>
    <x v="0"/>
    <x v="85"/>
    <x v="1"/>
    <n v="90805"/>
    <x v="1"/>
    <s v="OFF-LA-10003510"/>
    <x v="1"/>
    <s v="Labels"/>
    <x v="580"/>
    <x v="3447"/>
    <n v="2"/>
    <n v="0"/>
    <x v="3953"/>
    <s v="low"/>
    <s v="Next time"/>
    <s v="Guy Thornton"/>
    <s v="OFF-LA-10003510"/>
    <s v="Office Supplies"/>
  </r>
  <r>
    <n v="4739"/>
    <x v="2345"/>
    <x v="954"/>
    <d v="2015-02-24T00:00:00"/>
    <s v="Standard Class"/>
    <s v="GT-14755"/>
    <s v="Guy Thornton"/>
    <s v="Consumer"/>
    <x v="0"/>
    <x v="85"/>
    <x v="1"/>
    <n v="90805"/>
    <x v="1"/>
    <s v="FUR-TA-10001676"/>
    <x v="0"/>
    <s v="Tables"/>
    <x v="966"/>
    <x v="3448"/>
    <n v="1"/>
    <n v="0.2"/>
    <x v="3954"/>
    <s v="low"/>
    <s v="Next time"/>
    <s v="Guy Thornton"/>
    <s v="FUR-TA-10001676"/>
    <s v="Furniture"/>
  </r>
  <r>
    <n v="4740"/>
    <x v="2345"/>
    <x v="954"/>
    <d v="2015-02-24T00:00:00"/>
    <s v="Standard Class"/>
    <s v="GT-14755"/>
    <s v="Christine Sundaresam"/>
    <s v="Consumer"/>
    <x v="0"/>
    <x v="4"/>
    <x v="4"/>
    <n v="98115"/>
    <x v="1"/>
    <s v="OFF-LA-10004853"/>
    <x v="1"/>
    <s v="Labels"/>
    <x v="690"/>
    <x v="739"/>
    <n v="2"/>
    <n v="0"/>
    <x v="761"/>
    <s v="low"/>
    <s v="Next time"/>
    <s v="Christine Sundaresam"/>
    <s v="OFF-LA-10004853"/>
    <s v="Office Supplies"/>
  </r>
  <r>
    <n v="4741"/>
    <x v="2346"/>
    <x v="105"/>
    <d v="2017-11-16T00:00:00"/>
    <s v="Standard Class"/>
    <s v="CS-12355"/>
    <s v="Christine Sundaresam"/>
    <s v="Consumer"/>
    <x v="0"/>
    <x v="4"/>
    <x v="4"/>
    <n v="98115"/>
    <x v="1"/>
    <s v="OFF-AR-10000315"/>
    <x v="1"/>
    <s v="Art"/>
    <x v="1306"/>
    <x v="3214"/>
    <n v="3"/>
    <n v="0"/>
    <x v="3652"/>
    <s v="low"/>
    <s v="Next time"/>
    <s v="Christine Sundaresam"/>
    <s v="OFF-AR-10000315"/>
    <s v="Office Supplies"/>
  </r>
  <r>
    <n v="4742"/>
    <x v="2346"/>
    <x v="105"/>
    <d v="2017-11-16T00:00:00"/>
    <s v="Standard Class"/>
    <s v="CS-12355"/>
    <s v="Christine Sundaresam"/>
    <s v="Consumer"/>
    <x v="0"/>
    <x v="4"/>
    <x v="4"/>
    <n v="98115"/>
    <x v="1"/>
    <s v="OFF-SU-10000381"/>
    <x v="1"/>
    <s v="Supplies"/>
    <x v="660"/>
    <x v="1048"/>
    <n v="3"/>
    <n v="0"/>
    <x v="1092"/>
    <s v="low"/>
    <s v="Next time"/>
    <s v="Christine Sundaresam"/>
    <s v="OFF-SU-10000381"/>
    <s v="Office Supplies"/>
  </r>
  <r>
    <n v="4743"/>
    <x v="2346"/>
    <x v="105"/>
    <d v="2017-11-16T00:00:00"/>
    <s v="Standard Class"/>
    <s v="CS-12355"/>
    <s v="Julia Dunbar"/>
    <s v="Consumer"/>
    <x v="0"/>
    <x v="30"/>
    <x v="11"/>
    <n v="55901"/>
    <x v="2"/>
    <s v="OFF-FA-10002763"/>
    <x v="1"/>
    <s v="Fasteners"/>
    <x v="1420"/>
    <x v="2263"/>
    <n v="2"/>
    <n v="0"/>
    <x v="2462"/>
    <s v="low"/>
    <s v="Next time"/>
    <s v="Julia Dunbar"/>
    <s v="OFF-FA-10002763"/>
    <s v="Office Supplies"/>
  </r>
  <r>
    <n v="4744"/>
    <x v="2347"/>
    <x v="916"/>
    <d v="2017-03-05T00:00:00"/>
    <s v="Same Day"/>
    <s v="JD-16060"/>
    <s v="Julia Dunbar"/>
    <s v="Consumer"/>
    <x v="0"/>
    <x v="30"/>
    <x v="11"/>
    <n v="55901"/>
    <x v="2"/>
    <s v="OFF-ST-10000877"/>
    <x v="1"/>
    <s v="Storage"/>
    <x v="1113"/>
    <x v="3449"/>
    <n v="4"/>
    <n v="0"/>
    <x v="3955"/>
    <s v="low"/>
    <s v="Next time"/>
    <s v="Julia Dunbar"/>
    <s v="OFF-ST-10000877"/>
    <s v="Office Supplies"/>
  </r>
  <r>
    <n v="4745"/>
    <x v="2347"/>
    <x v="916"/>
    <d v="2017-03-05T00:00:00"/>
    <s v="Same Day"/>
    <s v="JD-16060"/>
    <s v="Julia Dunbar"/>
    <s v="Consumer"/>
    <x v="0"/>
    <x v="30"/>
    <x v="11"/>
    <n v="55901"/>
    <x v="2"/>
    <s v="OFF-BI-10001071"/>
    <x v="1"/>
    <s v="Binders"/>
    <x v="669"/>
    <x v="3346"/>
    <n v="2"/>
    <n v="0"/>
    <x v="3956"/>
    <s v="low"/>
    <s v="Next time"/>
    <s v="Julia Dunbar"/>
    <s v="OFF-BI-10001071"/>
    <s v="Office Supplies"/>
  </r>
  <r>
    <n v="4746"/>
    <x v="2347"/>
    <x v="916"/>
    <d v="2017-03-05T00:00:00"/>
    <s v="Same Day"/>
    <s v="JD-16060"/>
    <s v="Julia Dunbar"/>
    <s v="Consumer"/>
    <x v="0"/>
    <x v="30"/>
    <x v="11"/>
    <n v="55901"/>
    <x v="2"/>
    <s v="OFF-BI-10001097"/>
    <x v="1"/>
    <s v="Binders"/>
    <x v="797"/>
    <x v="3450"/>
    <n v="3"/>
    <n v="0"/>
    <x v="3957"/>
    <s v="low"/>
    <s v="Next time"/>
    <s v="Julia Dunbar"/>
    <s v="OFF-BI-10001097"/>
    <s v="Office Supplies"/>
  </r>
  <r>
    <n v="4747"/>
    <x v="2347"/>
    <x v="916"/>
    <d v="2017-03-05T00:00:00"/>
    <s v="Same Day"/>
    <s v="JD-16060"/>
    <s v="Theresa Swint"/>
    <s v="Corporate"/>
    <x v="0"/>
    <x v="8"/>
    <x v="1"/>
    <n v="94110"/>
    <x v="1"/>
    <s v="OFF-SU-10004782"/>
    <x v="1"/>
    <s v="Supplies"/>
    <x v="1557"/>
    <x v="3451"/>
    <n v="3"/>
    <n v="0"/>
    <x v="3958"/>
    <s v="low"/>
    <s v="Next time"/>
    <s v="Theresa Swint"/>
    <s v="OFF-SU-10004782"/>
    <s v="Office Supplies"/>
  </r>
  <r>
    <n v="4748"/>
    <x v="2348"/>
    <x v="840"/>
    <d v="2016-03-03T00:00:00"/>
    <s v="Same Day"/>
    <s v="TS-21160"/>
    <s v="Theresa Swint"/>
    <s v="Corporate"/>
    <x v="0"/>
    <x v="8"/>
    <x v="1"/>
    <n v="94110"/>
    <x v="1"/>
    <s v="FUR-FU-10000672"/>
    <x v="0"/>
    <s v="Furnishings"/>
    <x v="1517"/>
    <x v="2629"/>
    <n v="3"/>
    <n v="0"/>
    <x v="2922"/>
    <s v="low"/>
    <s v="Next time"/>
    <s v="Theresa Swint"/>
    <s v="FUR-FU-10000672"/>
    <s v="Furniture"/>
  </r>
  <r>
    <n v="4749"/>
    <x v="2348"/>
    <x v="840"/>
    <d v="2016-03-03T00:00:00"/>
    <s v="Same Day"/>
    <s v="TS-21160"/>
    <s v="Benjamin Venier"/>
    <s v="Corporate"/>
    <x v="0"/>
    <x v="4"/>
    <x v="4"/>
    <n v="98103"/>
    <x v="1"/>
    <s v="OFF-PA-10002986"/>
    <x v="1"/>
    <s v="Paper"/>
    <x v="482"/>
    <x v="653"/>
    <n v="5"/>
    <n v="0"/>
    <x v="668"/>
    <s v="low"/>
    <s v="Next time"/>
    <s v="Benjamin Venier"/>
    <s v="OFF-PA-10002986"/>
    <s v="Office Supplies"/>
  </r>
  <r>
    <n v="4750"/>
    <x v="2349"/>
    <x v="435"/>
    <d v="2016-12-25T00:00:00"/>
    <s v="First Class"/>
    <s v="BV-11245"/>
    <s v="Dionis Lloyd"/>
    <s v="Corporate"/>
    <x v="0"/>
    <x v="258"/>
    <x v="4"/>
    <n v="99207"/>
    <x v="1"/>
    <s v="TEC-MA-10001972"/>
    <x v="2"/>
    <s v="Machines"/>
    <x v="1478"/>
    <x v="2471"/>
    <n v="3"/>
    <n v="0.2"/>
    <x v="2723"/>
    <s v="low"/>
    <s v="Next time"/>
    <s v="Dionis Lloyd"/>
    <s v="TEC-MA-10001972"/>
    <s v="Technology"/>
  </r>
  <r>
    <n v="4751"/>
    <x v="2350"/>
    <x v="877"/>
    <d v="2016-10-09T00:00:00"/>
    <s v="First Class"/>
    <s v="DL-13495"/>
    <s v="Emily Burns"/>
    <s v="Consumer"/>
    <x v="0"/>
    <x v="47"/>
    <x v="18"/>
    <n v="37064"/>
    <x v="0"/>
    <s v="TEC-PH-10000169"/>
    <x v="2"/>
    <s v="Phones"/>
    <x v="1038"/>
    <x v="1374"/>
    <n v="3"/>
    <n v="0.2"/>
    <x v="1441"/>
    <s v="low"/>
    <s v="Next time"/>
    <s v="Emily Burns"/>
    <s v="TEC-PH-10000169"/>
    <s v="Technology"/>
  </r>
  <r>
    <n v="4752"/>
    <x v="2351"/>
    <x v="10"/>
    <d v="2016-12-13T00:00:00"/>
    <s v="Standard Class"/>
    <s v="EB-13870"/>
    <s v="Erica Smith"/>
    <s v="Consumer"/>
    <x v="0"/>
    <x v="25"/>
    <x v="18"/>
    <n v="38301"/>
    <x v="0"/>
    <s v="FUR-CH-10001482"/>
    <x v="0"/>
    <s v="Chairs"/>
    <x v="541"/>
    <x v="3452"/>
    <n v="2"/>
    <n v="0.2"/>
    <x v="3959"/>
    <s v="low"/>
    <s v="Next time"/>
    <s v="Erica Smith"/>
    <s v="FUR-CH-10001482"/>
    <s v="Furniture"/>
  </r>
  <r>
    <n v="4753"/>
    <x v="2352"/>
    <x v="225"/>
    <d v="2017-11-24T00:00:00"/>
    <s v="Standard Class"/>
    <s v="ES-14020"/>
    <s v="Joni Blumstein"/>
    <s v="Consumer"/>
    <x v="0"/>
    <x v="89"/>
    <x v="5"/>
    <n v="78745"/>
    <x v="2"/>
    <s v="TEC-AC-10002018"/>
    <x v="2"/>
    <s v="Accessories"/>
    <x v="1683"/>
    <x v="4"/>
    <n v="4"/>
    <n v="0.2"/>
    <x v="3960"/>
    <s v="low"/>
    <s v="Next time"/>
    <s v="Joni Blumstein"/>
    <s v="TEC-AC-10002018"/>
    <s v="Technology"/>
  </r>
  <r>
    <n v="4754"/>
    <x v="2353"/>
    <x v="295"/>
    <d v="2015-12-16T00:00:00"/>
    <s v="Standard Class"/>
    <s v="JB-15925"/>
    <s v="Shahid Collister"/>
    <s v="Consumer"/>
    <x v="0"/>
    <x v="95"/>
    <x v="2"/>
    <n v="33024"/>
    <x v="0"/>
    <s v="OFF-BI-10000301"/>
    <x v="1"/>
    <s v="Binders"/>
    <x v="625"/>
    <x v="2350"/>
    <n v="2"/>
    <n v="0.7"/>
    <x v="3961"/>
    <s v="low"/>
    <s v="Next time"/>
    <s v="Shahid Collister"/>
    <s v="OFF-BI-10000301"/>
    <s v="Office Supplies"/>
  </r>
  <r>
    <n v="4755"/>
    <x v="2354"/>
    <x v="447"/>
    <d v="2017-02-08T00:00:00"/>
    <s v="Standard Class"/>
    <s v="SC-20380"/>
    <s v="Shahid Collister"/>
    <s v="Consumer"/>
    <x v="0"/>
    <x v="95"/>
    <x v="2"/>
    <n v="33024"/>
    <x v="0"/>
    <s v="OFF-PA-10004381"/>
    <x v="1"/>
    <s v="Paper"/>
    <x v="1684"/>
    <x v="905"/>
    <n v="3"/>
    <n v="0.2"/>
    <x v="942"/>
    <s v="low"/>
    <s v="Next time"/>
    <s v="Shahid Collister"/>
    <s v="OFF-PA-10004381"/>
    <s v="Office Supplies"/>
  </r>
  <r>
    <n v="4756"/>
    <x v="2354"/>
    <x v="447"/>
    <d v="2017-02-08T00:00:00"/>
    <s v="Standard Class"/>
    <s v="SC-20380"/>
    <s v="Emily Burns"/>
    <s v="Consumer"/>
    <x v="0"/>
    <x v="10"/>
    <x v="9"/>
    <n v="19143"/>
    <x v="3"/>
    <s v="OFF-BI-10004141"/>
    <x v="1"/>
    <s v="Binders"/>
    <x v="1296"/>
    <x v="3453"/>
    <n v="2"/>
    <n v="0.7"/>
    <x v="3962"/>
    <s v="low"/>
    <s v="Next time"/>
    <s v="Emily Burns"/>
    <s v="OFF-BI-10004141"/>
    <s v="Office Supplies"/>
  </r>
  <r>
    <n v="4757"/>
    <x v="2355"/>
    <x v="296"/>
    <d v="2017-09-25T00:00:00"/>
    <s v="Standard Class"/>
    <s v="EB-13870"/>
    <s v="Tony Chapman"/>
    <s v="Home Office"/>
    <x v="0"/>
    <x v="414"/>
    <x v="10"/>
    <n v="61832"/>
    <x v="2"/>
    <s v="OFF-BI-10001575"/>
    <x v="1"/>
    <s v="Binders"/>
    <x v="582"/>
    <x v="3454"/>
    <n v="7"/>
    <n v="0.8"/>
    <x v="3963"/>
    <s v="low"/>
    <s v="Next time"/>
    <s v="Tony Chapman"/>
    <s v="OFF-BI-10001575"/>
    <s v="Office Supplies"/>
  </r>
  <r>
    <n v="4758"/>
    <x v="2356"/>
    <x v="504"/>
    <d v="2017-05-05T00:00:00"/>
    <s v="Standard Class"/>
    <s v="TC-21475"/>
    <s v="Speros Goranitis"/>
    <s v="Consumer"/>
    <x v="0"/>
    <x v="20"/>
    <x v="15"/>
    <n v="10009"/>
    <x v="3"/>
    <s v="TEC-PH-10000984"/>
    <x v="2"/>
    <s v="Phones"/>
    <x v="470"/>
    <x v="2243"/>
    <n v="4"/>
    <n v="0"/>
    <x v="3964"/>
    <s v="low"/>
    <s v="Next time"/>
    <s v="Speros Goranitis"/>
    <s v="TEC-PH-10000984"/>
    <s v="Technology"/>
  </r>
  <r>
    <n v="4759"/>
    <x v="2357"/>
    <x v="935"/>
    <d v="2014-11-07T00:00:00"/>
    <s v="Standard Class"/>
    <s v="SG-20605"/>
    <s v="Speros Goranitis"/>
    <s v="Consumer"/>
    <x v="0"/>
    <x v="20"/>
    <x v="15"/>
    <n v="10009"/>
    <x v="3"/>
    <s v="OFF-BI-10000666"/>
    <x v="1"/>
    <s v="Binders"/>
    <x v="989"/>
    <x v="780"/>
    <n v="2"/>
    <n v="0.2"/>
    <x v="3965"/>
    <s v="low"/>
    <s v="Next time"/>
    <s v="Speros Goranitis"/>
    <s v="OFF-BI-10000666"/>
    <s v="Office Supplies"/>
  </r>
  <r>
    <n v="4760"/>
    <x v="2357"/>
    <x v="935"/>
    <d v="2014-11-07T00:00:00"/>
    <s v="Standard Class"/>
    <s v="SG-20605"/>
    <s v="Speros Goranitis"/>
    <s v="Consumer"/>
    <x v="0"/>
    <x v="20"/>
    <x v="15"/>
    <n v="10009"/>
    <x v="3"/>
    <s v="OFF-BI-10003712"/>
    <x v="1"/>
    <s v="Binders"/>
    <x v="696"/>
    <x v="3455"/>
    <n v="2"/>
    <n v="0.2"/>
    <x v="3966"/>
    <s v="low"/>
    <s v="Next time"/>
    <s v="Speros Goranitis"/>
    <s v="OFF-BI-10003712"/>
    <s v="Office Supplies"/>
  </r>
  <r>
    <n v="4761"/>
    <x v="2357"/>
    <x v="935"/>
    <d v="2014-11-07T00:00:00"/>
    <s v="Standard Class"/>
    <s v="SG-20605"/>
    <s v="Bryan Mills"/>
    <s v="Consumer"/>
    <x v="0"/>
    <x v="38"/>
    <x v="24"/>
    <n v="43229"/>
    <x v="3"/>
    <s v="OFF-LA-10003720"/>
    <x v="1"/>
    <s v="Labels"/>
    <x v="1636"/>
    <x v="2144"/>
    <n v="2"/>
    <n v="0.2"/>
    <x v="2318"/>
    <s v="low"/>
    <s v="Next time"/>
    <s v="Bryan Mills"/>
    <s v="OFF-LA-10003720"/>
    <s v="Office Supplies"/>
  </r>
  <r>
    <n v="4762"/>
    <x v="2358"/>
    <x v="945"/>
    <d v="2017-01-04T00:00:00"/>
    <s v="Standard Class"/>
    <s v="BM-11785"/>
    <s v="Bryan Mills"/>
    <s v="Consumer"/>
    <x v="0"/>
    <x v="38"/>
    <x v="24"/>
    <n v="43229"/>
    <x v="3"/>
    <s v="OFF-SU-10001664"/>
    <x v="1"/>
    <s v="Supplies"/>
    <x v="1241"/>
    <x v="3456"/>
    <n v="2"/>
    <n v="0.2"/>
    <x v="3967"/>
    <s v="low"/>
    <s v="Next time"/>
    <s v="Bryan Mills"/>
    <s v="OFF-SU-10001664"/>
    <s v="Office Supplies"/>
  </r>
  <r>
    <n v="4763"/>
    <x v="2358"/>
    <x v="945"/>
    <d v="2017-01-04T00:00:00"/>
    <s v="Standard Class"/>
    <s v="BM-11785"/>
    <s v="Nick Radford"/>
    <s v="Consumer"/>
    <x v="0"/>
    <x v="374"/>
    <x v="1"/>
    <n v="91911"/>
    <x v="1"/>
    <s v="OFF-EN-10001453"/>
    <x v="1"/>
    <s v="Envelopes"/>
    <x v="1685"/>
    <x v="1091"/>
    <n v="3"/>
    <n v="0"/>
    <x v="3968"/>
    <s v="low"/>
    <s v="Next time"/>
    <s v="Nick Radford"/>
    <s v="OFF-EN-10001453"/>
    <s v="Office Supplies"/>
  </r>
  <r>
    <n v="4764"/>
    <x v="2359"/>
    <x v="328"/>
    <d v="2014-09-21T00:00:00"/>
    <s v="Standard Class"/>
    <s v="NR-18550"/>
    <s v="Patrick Gardner"/>
    <s v="Consumer"/>
    <x v="0"/>
    <x v="8"/>
    <x v="1"/>
    <n v="94110"/>
    <x v="1"/>
    <s v="OFF-AR-10001860"/>
    <x v="1"/>
    <s v="Art"/>
    <x v="916"/>
    <x v="3457"/>
    <n v="4"/>
    <n v="0"/>
    <x v="3969"/>
    <s v="low"/>
    <s v="Next time"/>
    <s v="Patrick Gardner"/>
    <s v="OFF-AR-10001860"/>
    <s v="Office Supplies"/>
  </r>
  <r>
    <n v="4765"/>
    <x v="2360"/>
    <x v="221"/>
    <d v="2017-11-27T00:00:00"/>
    <s v="First Class"/>
    <s v="PG-18820"/>
    <s v="Deborah Brumfield"/>
    <s v="Home Office"/>
    <x v="0"/>
    <x v="20"/>
    <x v="15"/>
    <n v="10009"/>
    <x v="3"/>
    <s v="OFF-AR-10001044"/>
    <x v="1"/>
    <s v="Art"/>
    <x v="1051"/>
    <x v="2416"/>
    <n v="1"/>
    <n v="0"/>
    <x v="2658"/>
    <s v="low"/>
    <s v="Next time"/>
    <s v="Deborah Brumfield"/>
    <s v="OFF-AR-10001044"/>
    <s v="Office Supplies"/>
  </r>
  <r>
    <n v="4766"/>
    <x v="2361"/>
    <x v="999"/>
    <d v="2015-04-28T00:00:00"/>
    <s v="Standard Class"/>
    <s v="DB-13270"/>
    <s v="Noel Staavos"/>
    <s v="Corporate"/>
    <x v="0"/>
    <x v="52"/>
    <x v="5"/>
    <n v="78207"/>
    <x v="2"/>
    <s v="TEC-AC-10002473"/>
    <x v="2"/>
    <s v="Accessories"/>
    <x v="720"/>
    <x v="3458"/>
    <n v="5"/>
    <n v="0.2"/>
    <x v="3970"/>
    <s v="low"/>
    <s v="Next time"/>
    <s v="Noel Staavos"/>
    <s v="TEC-AC-10002473"/>
    <s v="Technology"/>
  </r>
  <r>
    <n v="4767"/>
    <x v="2362"/>
    <x v="1000"/>
    <d v="2015-03-12T00:00:00"/>
    <s v="First Class"/>
    <s v="NS-18640"/>
    <s v="Noel Staavos"/>
    <s v="Corporate"/>
    <x v="0"/>
    <x v="52"/>
    <x v="5"/>
    <n v="78207"/>
    <x v="2"/>
    <s v="TEC-PH-10001809"/>
    <x v="2"/>
    <s v="Phones"/>
    <x v="1173"/>
    <x v="3459"/>
    <n v="3"/>
    <n v="0.2"/>
    <x v="3971"/>
    <s v="low"/>
    <s v="Next time"/>
    <s v="Noel Staavos"/>
    <s v="TEC-PH-10001809"/>
    <s v="Technology"/>
  </r>
  <r>
    <n v="4768"/>
    <x v="2362"/>
    <x v="1000"/>
    <d v="2015-03-12T00:00:00"/>
    <s v="First Class"/>
    <s v="NS-18640"/>
    <s v="Cari Schnelling"/>
    <s v="Consumer"/>
    <x v="0"/>
    <x v="108"/>
    <x v="3"/>
    <n v="28540"/>
    <x v="0"/>
    <s v="OFF-PA-10004733"/>
    <x v="1"/>
    <s v="Paper"/>
    <x v="1580"/>
    <x v="863"/>
    <n v="4"/>
    <n v="0.2"/>
    <x v="3972"/>
    <s v="low"/>
    <s v="Next time"/>
    <s v="Cari Schnelling"/>
    <s v="OFF-PA-10004733"/>
    <s v="Office Supplies"/>
  </r>
  <r>
    <n v="4769"/>
    <x v="2363"/>
    <x v="455"/>
    <d v="2017-06-03T00:00:00"/>
    <s v="Same Day"/>
    <s v="CS-11860"/>
    <s v="Chuck Clark"/>
    <s v="Home Office"/>
    <x v="0"/>
    <x v="8"/>
    <x v="1"/>
    <n v="94109"/>
    <x v="1"/>
    <s v="OFF-BI-10003355"/>
    <x v="1"/>
    <s v="Binders"/>
    <x v="591"/>
    <x v="1627"/>
    <n v="3"/>
    <n v="0.2"/>
    <x v="3973"/>
    <s v="low"/>
    <s v="Next time"/>
    <s v="Chuck Clark"/>
    <s v="OFF-BI-10003355"/>
    <s v="Office Supplies"/>
  </r>
  <r>
    <n v="4770"/>
    <x v="2364"/>
    <x v="251"/>
    <d v="2016-09-24T00:00:00"/>
    <s v="Second Class"/>
    <s v="CC-12430"/>
    <s v="Chuck Clark"/>
    <s v="Home Office"/>
    <x v="0"/>
    <x v="8"/>
    <x v="1"/>
    <n v="94109"/>
    <x v="1"/>
    <s v="OFF-SU-10001212"/>
    <x v="1"/>
    <s v="Supplies"/>
    <x v="1686"/>
    <x v="869"/>
    <n v="3"/>
    <n v="0"/>
    <x v="3974"/>
    <s v="low"/>
    <s v="Next time"/>
    <s v="Chuck Clark"/>
    <s v="OFF-SU-10001212"/>
    <s v="Office Supplies"/>
  </r>
  <r>
    <n v="4771"/>
    <x v="2364"/>
    <x v="251"/>
    <d v="2016-09-24T00:00:00"/>
    <s v="Second Class"/>
    <s v="CC-12430"/>
    <s v="Amy Cox"/>
    <s v="Consumer"/>
    <x v="0"/>
    <x v="418"/>
    <x v="16"/>
    <n v="85323"/>
    <x v="1"/>
    <s v="TEC-PH-10000486"/>
    <x v="2"/>
    <s v="Phones"/>
    <x v="39"/>
    <x v="3460"/>
    <n v="8"/>
    <n v="0.2"/>
    <x v="3975"/>
    <s v="low"/>
    <s v="Next time"/>
    <s v="Amy Cox"/>
    <s v="TEC-PH-10000486"/>
    <s v="Technology"/>
  </r>
  <r>
    <n v="4772"/>
    <x v="2365"/>
    <x v="656"/>
    <d v="2014-11-03T00:00:00"/>
    <s v="Second Class"/>
    <s v="AC-10450"/>
    <s v="Christopher Martinez"/>
    <s v="Consumer"/>
    <x v="0"/>
    <x v="22"/>
    <x v="10"/>
    <n v="60610"/>
    <x v="2"/>
    <s v="FUR-FU-10004909"/>
    <x v="0"/>
    <s v="Furnishings"/>
    <x v="1357"/>
    <x v="3461"/>
    <n v="1"/>
    <n v="0.6"/>
    <x v="3976"/>
    <s v="low"/>
    <s v="Next time"/>
    <s v="Christopher Martinez"/>
    <s v="FUR-FU-10004909"/>
    <s v="Furniture"/>
  </r>
  <r>
    <n v="4773"/>
    <x v="2366"/>
    <x v="51"/>
    <d v="2017-11-27T00:00:00"/>
    <s v="Standard Class"/>
    <s v="CM-12385"/>
    <s v="Christopher Martinez"/>
    <s v="Consumer"/>
    <x v="0"/>
    <x v="22"/>
    <x v="10"/>
    <n v="60610"/>
    <x v="2"/>
    <s v="OFF-LA-10001613"/>
    <x v="1"/>
    <s v="Labels"/>
    <x v="743"/>
    <x v="132"/>
    <n v="5"/>
    <n v="0.2"/>
    <x v="2016"/>
    <s v="low"/>
    <s v="Next time"/>
    <s v="Christopher Martinez"/>
    <s v="OFF-LA-10001613"/>
    <s v="Office Supplies"/>
  </r>
  <r>
    <n v="4774"/>
    <x v="2366"/>
    <x v="51"/>
    <d v="2017-11-27T00:00:00"/>
    <s v="Standard Class"/>
    <s v="CM-12385"/>
    <s v="Christopher Martinez"/>
    <s v="Consumer"/>
    <x v="0"/>
    <x v="22"/>
    <x v="10"/>
    <n v="60610"/>
    <x v="2"/>
    <s v="TEC-PH-10004447"/>
    <x v="2"/>
    <s v="Phones"/>
    <x v="866"/>
    <x v="2643"/>
    <n v="2"/>
    <n v="0.2"/>
    <x v="2943"/>
    <s v="low"/>
    <s v="Next time"/>
    <s v="Christopher Martinez"/>
    <s v="TEC-PH-10004447"/>
    <s v="Technology"/>
  </r>
  <r>
    <n v="4775"/>
    <x v="2366"/>
    <x v="51"/>
    <d v="2017-11-27T00:00:00"/>
    <s v="Standard Class"/>
    <s v="CM-12385"/>
    <s v="Eileen Kiefer"/>
    <s v="Home Office"/>
    <x v="0"/>
    <x v="194"/>
    <x v="1"/>
    <n v="92025"/>
    <x v="1"/>
    <s v="OFF-AR-10000255"/>
    <x v="1"/>
    <s v="Art"/>
    <x v="807"/>
    <x v="368"/>
    <n v="4"/>
    <n v="0"/>
    <x v="3977"/>
    <s v="low"/>
    <s v="Next time"/>
    <s v="Eileen Kiefer"/>
    <s v="OFF-AR-10000255"/>
    <s v="Office Supplies"/>
  </r>
  <r>
    <n v="4776"/>
    <x v="2367"/>
    <x v="673"/>
    <d v="2017-11-21T00:00:00"/>
    <s v="Standard Class"/>
    <s v="EK-13795"/>
    <s v="Cyma Kinney"/>
    <s v="Corporate"/>
    <x v="0"/>
    <x v="85"/>
    <x v="15"/>
    <n v="11561"/>
    <x v="3"/>
    <s v="OFF-LA-10004425"/>
    <x v="1"/>
    <s v="Labels"/>
    <x v="859"/>
    <x v="1298"/>
    <n v="3"/>
    <n v="0"/>
    <x v="1356"/>
    <s v="low"/>
    <s v="Next time"/>
    <s v="Cyma Kinney"/>
    <s v="OFF-LA-10004425"/>
    <s v="Office Supplies"/>
  </r>
  <r>
    <n v="4777"/>
    <x v="2368"/>
    <x v="317"/>
    <d v="2016-02-23T00:00:00"/>
    <s v="Second Class"/>
    <s v="CK-12760"/>
    <s v="Cyma Kinney"/>
    <s v="Corporate"/>
    <x v="0"/>
    <x v="85"/>
    <x v="15"/>
    <n v="11561"/>
    <x v="3"/>
    <s v="OFF-SU-10001664"/>
    <x v="1"/>
    <s v="Supplies"/>
    <x v="1241"/>
    <x v="3462"/>
    <n v="3"/>
    <n v="0"/>
    <x v="3978"/>
    <s v="low"/>
    <s v="Next time"/>
    <s v="Cyma Kinney"/>
    <s v="OFF-SU-10001664"/>
    <s v="Office Supplies"/>
  </r>
  <r>
    <n v="4778"/>
    <x v="2368"/>
    <x v="317"/>
    <d v="2016-02-23T00:00:00"/>
    <s v="Second Class"/>
    <s v="CK-12760"/>
    <s v="Pete Kriz"/>
    <s v="Consumer"/>
    <x v="0"/>
    <x v="46"/>
    <x v="13"/>
    <n v="19711"/>
    <x v="3"/>
    <s v="OFF-AP-10000696"/>
    <x v="1"/>
    <s v="Appliances"/>
    <x v="336"/>
    <x v="3463"/>
    <n v="7"/>
    <n v="0"/>
    <x v="3979"/>
    <s v="low"/>
    <s v="Next time"/>
    <s v="Pete Kriz"/>
    <s v="OFF-AP-10000696"/>
    <s v="Office Supplies"/>
  </r>
  <r>
    <n v="4779"/>
    <x v="2369"/>
    <x v="659"/>
    <d v="2017-11-11T00:00:00"/>
    <s v="Standard Class"/>
    <s v="PK-19075"/>
    <s v="Michelle Huthwaite"/>
    <s v="Consumer"/>
    <x v="0"/>
    <x v="198"/>
    <x v="15"/>
    <n v="14215"/>
    <x v="3"/>
    <s v="FUR-CH-10002647"/>
    <x v="0"/>
    <s v="Chairs"/>
    <x v="475"/>
    <x v="3464"/>
    <n v="1"/>
    <n v="0.1"/>
    <x v="3291"/>
    <s v="low"/>
    <s v="Next time"/>
    <s v="Michelle Huthwaite"/>
    <s v="FUR-CH-10002647"/>
    <s v="Furniture"/>
  </r>
  <r>
    <n v="4780"/>
    <x v="2370"/>
    <x v="1001"/>
    <d v="2014-07-10T00:00:00"/>
    <s v="First Class"/>
    <s v="MH-18025"/>
    <s v="Steven Cartwright"/>
    <s v="Consumer"/>
    <x v="0"/>
    <x v="12"/>
    <x v="5"/>
    <n v="77070"/>
    <x v="2"/>
    <s v="FUR-CH-10002758"/>
    <x v="0"/>
    <s v="Chairs"/>
    <x v="1411"/>
    <x v="3465"/>
    <n v="4"/>
    <n v="0.3"/>
    <x v="232"/>
    <s v="low"/>
    <s v="Next time"/>
    <s v="Steven Cartwright"/>
    <s v="FUR-CH-10002758"/>
    <s v="Furniture"/>
  </r>
  <r>
    <n v="4781"/>
    <x v="2371"/>
    <x v="845"/>
    <d v="2014-11-12T00:00:00"/>
    <s v="Standard Class"/>
    <s v="SC-20725"/>
    <s v="Steven Cartwright"/>
    <s v="Consumer"/>
    <x v="0"/>
    <x v="12"/>
    <x v="5"/>
    <n v="77070"/>
    <x v="2"/>
    <s v="OFF-BI-10000201"/>
    <x v="1"/>
    <s v="Binders"/>
    <x v="1687"/>
    <x v="3466"/>
    <n v="3"/>
    <n v="0.8"/>
    <x v="3980"/>
    <s v="low"/>
    <s v="Next time"/>
    <s v="Steven Cartwright"/>
    <s v="OFF-BI-10000201"/>
    <s v="Office Supplies"/>
  </r>
  <r>
    <n v="4782"/>
    <x v="2371"/>
    <x v="845"/>
    <d v="2014-11-12T00:00:00"/>
    <s v="Standard Class"/>
    <s v="SC-20725"/>
    <s v="Steven Cartwright"/>
    <s v="Consumer"/>
    <x v="0"/>
    <x v="12"/>
    <x v="5"/>
    <n v="77070"/>
    <x v="2"/>
    <s v="OFF-SU-10004115"/>
    <x v="1"/>
    <s v="Supplies"/>
    <x v="515"/>
    <x v="3467"/>
    <n v="7"/>
    <n v="0.2"/>
    <x v="3981"/>
    <s v="low"/>
    <s v="Next time"/>
    <s v="Steven Cartwright"/>
    <s v="OFF-SU-10004115"/>
    <s v="Office Supplies"/>
  </r>
  <r>
    <n v="4783"/>
    <x v="2371"/>
    <x v="845"/>
    <d v="2014-11-12T00:00:00"/>
    <s v="Standard Class"/>
    <s v="SC-20725"/>
    <s v="Giulietta Baptist"/>
    <s v="Consumer"/>
    <x v="0"/>
    <x v="391"/>
    <x v="41"/>
    <n v="67212"/>
    <x v="2"/>
    <s v="OFF-PA-10000806"/>
    <x v="1"/>
    <s v="Paper"/>
    <x v="957"/>
    <x v="999"/>
    <n v="5"/>
    <n v="0"/>
    <x v="1042"/>
    <s v="low"/>
    <s v="Next time"/>
    <s v="Giulietta Baptist"/>
    <s v="OFF-PA-10000806"/>
    <s v="Office Supplies"/>
  </r>
  <r>
    <n v="4784"/>
    <x v="2372"/>
    <x v="480"/>
    <d v="2017-02-01T00:00:00"/>
    <s v="Standard Class"/>
    <s v="GB-14575"/>
    <s v="Irene Maddox"/>
    <s v="Consumer"/>
    <x v="0"/>
    <x v="77"/>
    <x v="22"/>
    <n v="80906"/>
    <x v="1"/>
    <s v="OFF-AR-10001473"/>
    <x v="1"/>
    <s v="Art"/>
    <x v="1341"/>
    <x v="1317"/>
    <n v="5"/>
    <n v="0.2"/>
    <x v="2118"/>
    <s v="low"/>
    <s v="Next time"/>
    <s v="Irene Maddox"/>
    <s v="OFF-AR-10001473"/>
    <s v="Office Supplies"/>
  </r>
  <r>
    <n v="4785"/>
    <x v="2373"/>
    <x v="555"/>
    <d v="2015-12-16T00:00:00"/>
    <s v="Standard Class"/>
    <s v="IM-15070"/>
    <s v="Irene Maddox"/>
    <s v="Consumer"/>
    <x v="0"/>
    <x v="77"/>
    <x v="22"/>
    <n v="80906"/>
    <x v="1"/>
    <s v="FUR-BO-10003450"/>
    <x v="0"/>
    <s v="Bookcases"/>
    <x v="1353"/>
    <x v="3468"/>
    <n v="4"/>
    <n v="0.7"/>
    <x v="3982"/>
    <s v="low"/>
    <s v="Next time"/>
    <s v="Irene Maddox"/>
    <s v="FUR-BO-10003450"/>
    <s v="Furniture"/>
  </r>
  <r>
    <n v="4786"/>
    <x v="2373"/>
    <x v="555"/>
    <d v="2015-12-16T00:00:00"/>
    <s v="Standard Class"/>
    <s v="IM-15070"/>
    <s v="Irene Maddox"/>
    <s v="Consumer"/>
    <x v="0"/>
    <x v="77"/>
    <x v="22"/>
    <n v="80906"/>
    <x v="1"/>
    <s v="OFF-AR-10001545"/>
    <x v="1"/>
    <s v="Art"/>
    <x v="820"/>
    <x v="1700"/>
    <n v="3"/>
    <n v="0.2"/>
    <x v="1811"/>
    <s v="low"/>
    <s v="Next time"/>
    <s v="Irene Maddox"/>
    <s v="OFF-AR-10001545"/>
    <s v="Office Supplies"/>
  </r>
  <r>
    <n v="4787"/>
    <x v="2373"/>
    <x v="555"/>
    <d v="2015-12-16T00:00:00"/>
    <s v="Standard Class"/>
    <s v="IM-15070"/>
    <s v="Irene Maddox"/>
    <s v="Consumer"/>
    <x v="0"/>
    <x v="77"/>
    <x v="22"/>
    <n v="80906"/>
    <x v="1"/>
    <s v="TEC-AC-10004396"/>
    <x v="2"/>
    <s v="Accessories"/>
    <x v="1688"/>
    <x v="3469"/>
    <n v="4"/>
    <n v="0.2"/>
    <x v="3983"/>
    <s v="low"/>
    <s v="Next time"/>
    <s v="Irene Maddox"/>
    <s v="TEC-AC-10004396"/>
    <s v="Technology"/>
  </r>
  <r>
    <n v="4788"/>
    <x v="2373"/>
    <x v="555"/>
    <d v="2015-12-16T00:00:00"/>
    <s v="Standard Class"/>
    <s v="IM-15070"/>
    <s v="Irene Maddox"/>
    <s v="Consumer"/>
    <x v="0"/>
    <x v="77"/>
    <x v="22"/>
    <n v="80906"/>
    <x v="1"/>
    <s v="FUR-FU-10002456"/>
    <x v="0"/>
    <s v="Furnishings"/>
    <x v="1018"/>
    <x v="3470"/>
    <n v="9"/>
    <n v="0.2"/>
    <x v="3984"/>
    <s v="low"/>
    <s v="Next time"/>
    <s v="Irene Maddox"/>
    <s v="FUR-FU-10002456"/>
    <s v="Furniture"/>
  </r>
  <r>
    <n v="4789"/>
    <x v="2373"/>
    <x v="555"/>
    <d v="2015-12-16T00:00:00"/>
    <s v="Standard Class"/>
    <s v="IM-15070"/>
    <s v="Irene Maddox"/>
    <s v="Consumer"/>
    <x v="0"/>
    <x v="77"/>
    <x v="22"/>
    <n v="80906"/>
    <x v="1"/>
    <s v="FUR-FU-10001473"/>
    <x v="0"/>
    <s v="Furnishings"/>
    <x v="993"/>
    <x v="3471"/>
    <n v="5"/>
    <n v="0.2"/>
    <x v="3985"/>
    <s v="low"/>
    <s v="Next time"/>
    <s v="Irene Maddox"/>
    <s v="FUR-FU-10001473"/>
    <s v="Furniture"/>
  </r>
  <r>
    <n v="4790"/>
    <x v="2373"/>
    <x v="555"/>
    <d v="2015-12-16T00:00:00"/>
    <s v="Standard Class"/>
    <s v="IM-15070"/>
    <s v="Irene Maddox"/>
    <s v="Consumer"/>
    <x v="0"/>
    <x v="77"/>
    <x v="22"/>
    <n v="80906"/>
    <x v="1"/>
    <s v="FUR-TA-10000849"/>
    <x v="0"/>
    <s v="Tables"/>
    <x v="1327"/>
    <x v="3472"/>
    <n v="5"/>
    <n v="0.5"/>
    <x v="3986"/>
    <s v="low"/>
    <s v="Next time"/>
    <s v="Irene Maddox"/>
    <s v="FUR-TA-10000849"/>
    <s v="Furniture"/>
  </r>
  <r>
    <n v="4791"/>
    <x v="2373"/>
    <x v="555"/>
    <d v="2015-12-16T00:00:00"/>
    <s v="Standard Class"/>
    <s v="IM-15070"/>
    <s v="Irene Maddox"/>
    <s v="Consumer"/>
    <x v="0"/>
    <x v="77"/>
    <x v="22"/>
    <n v="80906"/>
    <x v="1"/>
    <s v="OFF-PA-10001166"/>
    <x v="1"/>
    <s v="Paper"/>
    <x v="1689"/>
    <x v="629"/>
    <n v="3"/>
    <n v="0.2"/>
    <x v="643"/>
    <s v="low"/>
    <s v="Next time"/>
    <s v="Irene Maddox"/>
    <s v="OFF-PA-10001166"/>
    <s v="Office Supplies"/>
  </r>
  <r>
    <n v="4792"/>
    <x v="2373"/>
    <x v="555"/>
    <d v="2015-12-16T00:00:00"/>
    <s v="Standard Class"/>
    <s v="IM-15070"/>
    <s v="Irene Maddox"/>
    <s v="Consumer"/>
    <x v="0"/>
    <x v="77"/>
    <x v="22"/>
    <n v="80906"/>
    <x v="1"/>
    <s v="OFF-PA-10003256"/>
    <x v="1"/>
    <s v="Paper"/>
    <x v="96"/>
    <x v="3473"/>
    <n v="3"/>
    <n v="0.2"/>
    <x v="3987"/>
    <s v="low"/>
    <s v="Next time"/>
    <s v="Irene Maddox"/>
    <s v="OFF-PA-10003256"/>
    <s v="Office Supplies"/>
  </r>
  <r>
    <n v="4793"/>
    <x v="2373"/>
    <x v="555"/>
    <d v="2015-12-16T00:00:00"/>
    <s v="Standard Class"/>
    <s v="IM-15070"/>
    <s v="Michelle Moray"/>
    <s v="Consumer"/>
    <x v="0"/>
    <x v="20"/>
    <x v="15"/>
    <n v="10011"/>
    <x v="3"/>
    <s v="OFF-PA-10002870"/>
    <x v="1"/>
    <s v="Paper"/>
    <x v="902"/>
    <x v="1589"/>
    <n v="4"/>
    <n v="0"/>
    <x v="3988"/>
    <s v="low"/>
    <s v="Next time"/>
    <s v="Michelle Moray"/>
    <s v="OFF-PA-10002870"/>
    <s v="Office Supplies"/>
  </r>
  <r>
    <n v="4794"/>
    <x v="2374"/>
    <x v="685"/>
    <d v="2015-07-04T00:00:00"/>
    <s v="Standard Class"/>
    <s v="MM-18055"/>
    <s v="Monica Federle"/>
    <s v="Corporate"/>
    <x v="0"/>
    <x v="1"/>
    <x v="1"/>
    <n v="90036"/>
    <x v="1"/>
    <s v="FUR-FU-10001215"/>
    <x v="0"/>
    <s v="Furnishings"/>
    <x v="1609"/>
    <x v="3474"/>
    <n v="1"/>
    <n v="0"/>
    <x v="3989"/>
    <s v="low"/>
    <s v="Next time"/>
    <s v="Monica Federle"/>
    <s v="FUR-FU-10001215"/>
    <s v="Furniture"/>
  </r>
  <r>
    <n v="4795"/>
    <x v="2375"/>
    <x v="199"/>
    <d v="2015-03-23T00:00:00"/>
    <s v="Standard Class"/>
    <s v="MF-18250"/>
    <s v="Clytie Kelty"/>
    <s v="Consumer"/>
    <x v="0"/>
    <x v="419"/>
    <x v="32"/>
    <n v="30062"/>
    <x v="0"/>
    <s v="OFF-BI-10004187"/>
    <x v="1"/>
    <s v="Binders"/>
    <x v="620"/>
    <x v="713"/>
    <n v="3"/>
    <n v="0"/>
    <x v="735"/>
    <s v="low"/>
    <s v="Next time"/>
    <s v="Clytie Kelty"/>
    <s v="OFF-BI-10004187"/>
    <s v="Office Supplies"/>
  </r>
  <r>
    <n v="4796"/>
    <x v="2376"/>
    <x v="863"/>
    <d v="2015-08-17T00:00:00"/>
    <s v="Standard Class"/>
    <s v="CK-12595"/>
    <s v="Michael Kennedy"/>
    <s v="Corporate"/>
    <x v="0"/>
    <x v="108"/>
    <x v="2"/>
    <n v="32216"/>
    <x v="0"/>
    <s v="OFF-BI-10001718"/>
    <x v="1"/>
    <s v="Binders"/>
    <x v="1225"/>
    <x v="3475"/>
    <n v="3"/>
    <n v="0.7"/>
    <x v="3990"/>
    <s v="low"/>
    <s v="Next time"/>
    <s v="Michael Kennedy"/>
    <s v="OFF-BI-10001718"/>
    <s v="Office Supplies"/>
  </r>
  <r>
    <n v="4797"/>
    <x v="2377"/>
    <x v="675"/>
    <d v="2016-05-19T00:00:00"/>
    <s v="Standard Class"/>
    <s v="MK-17905"/>
    <s v="Michael Kennedy"/>
    <s v="Corporate"/>
    <x v="0"/>
    <x v="108"/>
    <x v="2"/>
    <n v="32216"/>
    <x v="0"/>
    <s v="OFF-PA-10004983"/>
    <x v="1"/>
    <s v="Paper"/>
    <x v="1332"/>
    <x v="276"/>
    <n v="6"/>
    <n v="0.2"/>
    <x v="282"/>
    <s v="low"/>
    <s v="Next time"/>
    <s v="Michael Kennedy"/>
    <s v="OFF-PA-10004983"/>
    <s v="Office Supplies"/>
  </r>
  <r>
    <n v="4798"/>
    <x v="2377"/>
    <x v="675"/>
    <d v="2016-05-19T00:00:00"/>
    <s v="Standard Class"/>
    <s v="MK-17905"/>
    <s v="Michael Kennedy"/>
    <s v="Corporate"/>
    <x v="0"/>
    <x v="108"/>
    <x v="2"/>
    <n v="32216"/>
    <x v="0"/>
    <s v="FUR-FU-10002396"/>
    <x v="0"/>
    <s v="Furnishings"/>
    <x v="1590"/>
    <x v="3476"/>
    <n v="3"/>
    <n v="0.2"/>
    <x v="3991"/>
    <s v="low"/>
    <s v="Next time"/>
    <s v="Michael Kennedy"/>
    <s v="FUR-FU-10002396"/>
    <s v="Furniture"/>
  </r>
  <r>
    <n v="4799"/>
    <x v="2377"/>
    <x v="675"/>
    <d v="2016-05-19T00:00:00"/>
    <s v="Standard Class"/>
    <s v="MK-17905"/>
    <s v="Michael Kennedy"/>
    <s v="Corporate"/>
    <x v="0"/>
    <x v="108"/>
    <x v="2"/>
    <n v="32216"/>
    <x v="0"/>
    <s v="TEC-PH-10003988"/>
    <x v="2"/>
    <s v="Phones"/>
    <x v="47"/>
    <x v="3477"/>
    <n v="5"/>
    <n v="0.2"/>
    <x v="3992"/>
    <s v="low"/>
    <s v="Next time"/>
    <s v="Michael Kennedy"/>
    <s v="TEC-PH-10003988"/>
    <s v="Technology"/>
  </r>
  <r>
    <n v="4800"/>
    <x v="2377"/>
    <x v="675"/>
    <d v="2016-05-19T00:00:00"/>
    <s v="Standard Class"/>
    <s v="MK-17905"/>
    <s v="Michael Kennedy"/>
    <s v="Corporate"/>
    <x v="0"/>
    <x v="108"/>
    <x v="2"/>
    <n v="32216"/>
    <x v="0"/>
    <s v="OFF-AR-10002467"/>
    <x v="1"/>
    <s v="Art"/>
    <x v="1690"/>
    <x v="408"/>
    <n v="2"/>
    <n v="0.2"/>
    <x v="3993"/>
    <s v="low"/>
    <s v="Next time"/>
    <s v="Michael Kennedy"/>
    <s v="OFF-AR-10002467"/>
    <s v="Office Supplies"/>
  </r>
  <r>
    <n v="4801"/>
    <x v="2377"/>
    <x v="675"/>
    <d v="2016-05-19T00:00:00"/>
    <s v="Standard Class"/>
    <s v="MK-17905"/>
    <s v="Michael Kennedy"/>
    <s v="Corporate"/>
    <x v="0"/>
    <x v="108"/>
    <x v="2"/>
    <n v="32216"/>
    <x v="0"/>
    <s v="OFF-BI-10004002"/>
    <x v="1"/>
    <s v="Binders"/>
    <x v="154"/>
    <x v="3478"/>
    <n v="2"/>
    <n v="0.7"/>
    <x v="3994"/>
    <s v="low"/>
    <s v="Next time"/>
    <s v="Michael Kennedy"/>
    <s v="OFF-BI-10004002"/>
    <s v="Office Supplies"/>
  </r>
  <r>
    <n v="4802"/>
    <x v="2377"/>
    <x v="675"/>
    <d v="2016-05-19T00:00:00"/>
    <s v="Standard Class"/>
    <s v="MK-17905"/>
    <s v="Michael Kennedy"/>
    <s v="Corporate"/>
    <x v="0"/>
    <x v="108"/>
    <x v="2"/>
    <n v="32216"/>
    <x v="0"/>
    <s v="OFF-BI-10002309"/>
    <x v="1"/>
    <s v="Binders"/>
    <x v="78"/>
    <x v="2513"/>
    <n v="8"/>
    <n v="0.7"/>
    <x v="3995"/>
    <s v="low"/>
    <s v="Next time"/>
    <s v="Michael Kennedy"/>
    <s v="OFF-BI-10002309"/>
    <s v="Office Supplies"/>
  </r>
  <r>
    <n v="4803"/>
    <x v="2377"/>
    <x v="675"/>
    <d v="2016-05-19T00:00:00"/>
    <s v="Standard Class"/>
    <s v="MK-17905"/>
    <s v="Mark Hamilton"/>
    <s v="Consumer"/>
    <x v="0"/>
    <x v="10"/>
    <x v="9"/>
    <n v="19140"/>
    <x v="3"/>
    <s v="TEC-PH-10003885"/>
    <x v="2"/>
    <s v="Phones"/>
    <x v="780"/>
    <x v="3479"/>
    <n v="1"/>
    <n v="0.4"/>
    <x v="3996"/>
    <s v="low"/>
    <s v="Next time"/>
    <s v="Mark Hamilton"/>
    <s v="TEC-PH-10003885"/>
    <s v="Technology"/>
  </r>
  <r>
    <n v="4804"/>
    <x v="2378"/>
    <x v="1002"/>
    <d v="2017-07-17T00:00:00"/>
    <s v="Second Class"/>
    <s v="MH-17455"/>
    <s v="Mark Hamilton"/>
    <s v="Consumer"/>
    <x v="0"/>
    <x v="10"/>
    <x v="9"/>
    <n v="19140"/>
    <x v="3"/>
    <s v="FUR-FU-10002501"/>
    <x v="0"/>
    <s v="Furnishings"/>
    <x v="1293"/>
    <x v="3480"/>
    <n v="9"/>
    <n v="0.2"/>
    <x v="3997"/>
    <s v="low"/>
    <s v="Next time"/>
    <s v="Mark Hamilton"/>
    <s v="FUR-FU-10002501"/>
    <s v="Furniture"/>
  </r>
  <r>
    <n v="4805"/>
    <x v="2378"/>
    <x v="1002"/>
    <d v="2017-07-17T00:00:00"/>
    <s v="Second Class"/>
    <s v="MH-17455"/>
    <s v="Nathan Gelder"/>
    <s v="Consumer"/>
    <x v="0"/>
    <x v="1"/>
    <x v="1"/>
    <n v="90008"/>
    <x v="1"/>
    <s v="OFF-PA-10000176"/>
    <x v="1"/>
    <s v="Paper"/>
    <x v="640"/>
    <x v="2428"/>
    <n v="2"/>
    <n v="0"/>
    <x v="2672"/>
    <s v="low"/>
    <s v="Next time"/>
    <s v="Nathan Gelder"/>
    <s v="OFF-PA-10000176"/>
    <s v="Office Supplies"/>
  </r>
  <r>
    <n v="4806"/>
    <x v="2379"/>
    <x v="6"/>
    <d v="2015-11-25T00:00:00"/>
    <s v="Second Class"/>
    <s v="NG-18430"/>
    <s v="Nathan Gelder"/>
    <s v="Consumer"/>
    <x v="0"/>
    <x v="1"/>
    <x v="1"/>
    <n v="90008"/>
    <x v="1"/>
    <s v="OFF-PA-10000327"/>
    <x v="1"/>
    <s v="Paper"/>
    <x v="1437"/>
    <x v="3481"/>
    <n v="10"/>
    <n v="0"/>
    <x v="3998"/>
    <s v="low"/>
    <s v="Next time"/>
    <s v="Nathan Gelder"/>
    <s v="OFF-PA-10000327"/>
    <s v="Office Supplies"/>
  </r>
  <r>
    <n v="4807"/>
    <x v="2379"/>
    <x v="6"/>
    <d v="2015-11-25T00:00:00"/>
    <s v="Second Class"/>
    <s v="NG-18430"/>
    <s v="Nathan Gelder"/>
    <s v="Consumer"/>
    <x v="0"/>
    <x v="1"/>
    <x v="1"/>
    <n v="90008"/>
    <x v="1"/>
    <s v="OFF-ST-10004634"/>
    <x v="1"/>
    <s v="Storage"/>
    <x v="602"/>
    <x v="683"/>
    <n v="3"/>
    <n v="0"/>
    <x v="699"/>
    <s v="low"/>
    <s v="Next time"/>
    <s v="Nathan Gelder"/>
    <s v="OFF-ST-10004634"/>
    <s v="Office Supplies"/>
  </r>
  <r>
    <n v="4808"/>
    <x v="2379"/>
    <x v="6"/>
    <d v="2015-11-25T00:00:00"/>
    <s v="Second Class"/>
    <s v="NG-18430"/>
    <s v="Phillip Breyer"/>
    <s v="Corporate"/>
    <x v="0"/>
    <x v="10"/>
    <x v="9"/>
    <n v="19134"/>
    <x v="3"/>
    <s v="OFF-EN-10003040"/>
    <x v="1"/>
    <s v="Envelopes"/>
    <x v="1233"/>
    <x v="3482"/>
    <n v="3"/>
    <n v="0.2"/>
    <x v="3999"/>
    <s v="low"/>
    <s v="Next time"/>
    <s v="Phillip Breyer"/>
    <s v="OFF-EN-10003040"/>
    <s v="Office Supplies"/>
  </r>
  <r>
    <n v="4809"/>
    <x v="2380"/>
    <x v="533"/>
    <d v="2014-11-28T00:00:00"/>
    <s v="Standard Class"/>
    <s v="PB-19210"/>
    <s v="Richard Eichhorn"/>
    <s v="Consumer"/>
    <x v="0"/>
    <x v="342"/>
    <x v="6"/>
    <n v="54703"/>
    <x v="2"/>
    <s v="OFF-PA-10003228"/>
    <x v="1"/>
    <s v="Paper"/>
    <x v="1677"/>
    <x v="3483"/>
    <n v="4"/>
    <n v="0"/>
    <x v="4000"/>
    <s v="low"/>
    <s v="Next time"/>
    <s v="Richard Eichhorn"/>
    <s v="OFF-PA-10003228"/>
    <s v="Office Supplies"/>
  </r>
  <r>
    <n v="4810"/>
    <x v="2381"/>
    <x v="17"/>
    <d v="2015-12-30T00:00:00"/>
    <s v="First Class"/>
    <s v="RE-19450"/>
    <s v="Richard Eichhorn"/>
    <s v="Consumer"/>
    <x v="0"/>
    <x v="342"/>
    <x v="6"/>
    <n v="54703"/>
    <x v="2"/>
    <s v="TEC-PH-10004345"/>
    <x v="2"/>
    <s v="Phones"/>
    <x v="1176"/>
    <x v="3484"/>
    <n v="2"/>
    <n v="0"/>
    <x v="4001"/>
    <s v="low"/>
    <s v="Next time"/>
    <s v="Richard Eichhorn"/>
    <s v="TEC-PH-10004345"/>
    <s v="Technology"/>
  </r>
  <r>
    <n v="4811"/>
    <x v="2381"/>
    <x v="17"/>
    <d v="2015-12-30T00:00:00"/>
    <s v="First Class"/>
    <s v="RE-19450"/>
    <s v="Eugene Barchas"/>
    <s v="Consumer"/>
    <x v="0"/>
    <x v="10"/>
    <x v="9"/>
    <n v="19134"/>
    <x v="3"/>
    <s v="FUR-CH-10000785"/>
    <x v="0"/>
    <s v="Chairs"/>
    <x v="323"/>
    <x v="3485"/>
    <n v="3"/>
    <n v="0.3"/>
    <x v="4002"/>
    <s v="low"/>
    <s v="Next time"/>
    <s v="Eugene Barchas"/>
    <s v="FUR-CH-10000785"/>
    <s v="Furniture"/>
  </r>
  <r>
    <n v="4812"/>
    <x v="2382"/>
    <x v="696"/>
    <d v="2016-11-19T00:00:00"/>
    <s v="Second Class"/>
    <s v="EB-14110"/>
    <s v="Eugene Barchas"/>
    <s v="Consumer"/>
    <x v="0"/>
    <x v="10"/>
    <x v="9"/>
    <n v="19134"/>
    <x v="3"/>
    <s v="TEC-CO-10004115"/>
    <x v="2"/>
    <s v="Copiers"/>
    <x v="361"/>
    <x v="384"/>
    <n v="4"/>
    <n v="0.4"/>
    <x v="4003"/>
    <s v="low"/>
    <s v="Good Performance"/>
    <s v="Eugene Barchas"/>
    <s v="TEC-CO-10004115"/>
    <s v="Technology"/>
  </r>
  <r>
    <n v="4813"/>
    <x v="2382"/>
    <x v="696"/>
    <d v="2016-11-19T00:00:00"/>
    <s v="Second Class"/>
    <s v="EB-14110"/>
    <s v="Eugene Barchas"/>
    <s v="Consumer"/>
    <x v="0"/>
    <x v="10"/>
    <x v="9"/>
    <n v="19134"/>
    <x v="3"/>
    <s v="FUR-FU-10002813"/>
    <x v="0"/>
    <s v="Furnishings"/>
    <x v="1691"/>
    <x v="3486"/>
    <n v="3"/>
    <n v="0.2"/>
    <x v="4004"/>
    <s v="low"/>
    <s v="Next time"/>
    <s v="Eugene Barchas"/>
    <s v="FUR-FU-10002813"/>
    <s v="Furniture"/>
  </r>
  <r>
    <n v="4814"/>
    <x v="2382"/>
    <x v="696"/>
    <d v="2016-11-19T00:00:00"/>
    <s v="Second Class"/>
    <s v="EB-14110"/>
    <s v="Trudy Brown"/>
    <s v="Consumer"/>
    <x v="0"/>
    <x v="1"/>
    <x v="1"/>
    <n v="90004"/>
    <x v="1"/>
    <s v="OFF-PA-10002751"/>
    <x v="1"/>
    <s v="Paper"/>
    <x v="151"/>
    <x v="1444"/>
    <n v="3"/>
    <n v="0"/>
    <x v="2653"/>
    <s v="low"/>
    <s v="Next time"/>
    <s v="Trudy Brown"/>
    <s v="OFF-PA-10002751"/>
    <s v="Office Supplies"/>
  </r>
  <r>
    <n v="4815"/>
    <x v="2383"/>
    <x v="541"/>
    <d v="2016-05-10T00:00:00"/>
    <s v="First Class"/>
    <s v="TB-21625"/>
    <s v="Maureen Gnade"/>
    <s v="Consumer"/>
    <x v="0"/>
    <x v="10"/>
    <x v="9"/>
    <n v="19134"/>
    <x v="3"/>
    <s v="OFF-PA-10004569"/>
    <x v="1"/>
    <s v="Paper"/>
    <x v="230"/>
    <x v="3487"/>
    <n v="3"/>
    <n v="0.2"/>
    <x v="4005"/>
    <s v="low"/>
    <s v="Next time"/>
    <s v="Maureen Gnade"/>
    <s v="OFF-PA-10004569"/>
    <s v="Office Supplies"/>
  </r>
  <r>
    <n v="4816"/>
    <x v="2384"/>
    <x v="58"/>
    <d v="2014-12-31T00:00:00"/>
    <s v="Standard Class"/>
    <s v="MG-17695"/>
    <s v="Maureen Gnade"/>
    <s v="Consumer"/>
    <x v="0"/>
    <x v="10"/>
    <x v="9"/>
    <n v="19134"/>
    <x v="3"/>
    <s v="OFF-AP-10002998"/>
    <x v="1"/>
    <s v="Appliances"/>
    <x v="1644"/>
    <x v="3488"/>
    <n v="2"/>
    <n v="0.2"/>
    <x v="4006"/>
    <s v="low"/>
    <s v="Next time"/>
    <s v="Maureen Gnade"/>
    <s v="OFF-AP-10002998"/>
    <s v="Office Supplies"/>
  </r>
  <r>
    <n v="4817"/>
    <x v="2384"/>
    <x v="58"/>
    <d v="2014-12-31T00:00:00"/>
    <s v="Standard Class"/>
    <s v="MG-17695"/>
    <s v="Maureen Gnade"/>
    <s v="Consumer"/>
    <x v="0"/>
    <x v="10"/>
    <x v="9"/>
    <n v="19134"/>
    <x v="3"/>
    <s v="OFF-AP-10003287"/>
    <x v="1"/>
    <s v="Appliances"/>
    <x v="543"/>
    <x v="3489"/>
    <n v="2"/>
    <n v="0.2"/>
    <x v="4007"/>
    <s v="low"/>
    <s v="Next time"/>
    <s v="Maureen Gnade"/>
    <s v="OFF-AP-10003287"/>
    <s v="Office Supplies"/>
  </r>
  <r>
    <n v="4818"/>
    <x v="2384"/>
    <x v="58"/>
    <d v="2014-12-31T00:00:00"/>
    <s v="Standard Class"/>
    <s v="MG-17695"/>
    <s v="Maureen Gnade"/>
    <s v="Consumer"/>
    <x v="0"/>
    <x v="10"/>
    <x v="9"/>
    <n v="19134"/>
    <x v="3"/>
    <s v="OFF-ST-10001370"/>
    <x v="1"/>
    <s v="Storage"/>
    <x v="1032"/>
    <x v="3490"/>
    <n v="4"/>
    <n v="0.2"/>
    <x v="4008"/>
    <s v="low"/>
    <s v="Next time"/>
    <s v="Maureen Gnade"/>
    <s v="OFF-ST-10001370"/>
    <s v="Office Supplies"/>
  </r>
  <r>
    <n v="4819"/>
    <x v="2384"/>
    <x v="58"/>
    <d v="2014-12-31T00:00:00"/>
    <s v="Standard Class"/>
    <s v="MG-17695"/>
    <s v="Liz Willingham"/>
    <s v="Consumer"/>
    <x v="0"/>
    <x v="165"/>
    <x v="29"/>
    <n v="6360"/>
    <x v="3"/>
    <s v="OFF-BI-10004040"/>
    <x v="1"/>
    <s v="Binders"/>
    <x v="1487"/>
    <x v="3491"/>
    <n v="2"/>
    <n v="0"/>
    <x v="4009"/>
    <s v="low"/>
    <s v="Next time"/>
    <s v="Liz Willingham"/>
    <s v="OFF-BI-10004040"/>
    <s v="Office Supplies"/>
  </r>
  <r>
    <n v="4820"/>
    <x v="2385"/>
    <x v="110"/>
    <d v="2017-06-14T00:00:00"/>
    <s v="Standard Class"/>
    <s v="LW-17125"/>
    <s v="Peter Fuller"/>
    <s v="Consumer"/>
    <x v="0"/>
    <x v="52"/>
    <x v="5"/>
    <n v="78207"/>
    <x v="2"/>
    <s v="OFF-AP-10002651"/>
    <x v="1"/>
    <s v="Appliances"/>
    <x v="1350"/>
    <x v="3492"/>
    <n v="8"/>
    <n v="0.8"/>
    <x v="4010"/>
    <s v="low"/>
    <s v="Next time"/>
    <s v="Peter Fuller"/>
    <s v="OFF-AP-10002651"/>
    <s v="Office Supplies"/>
  </r>
  <r>
    <n v="4821"/>
    <x v="2386"/>
    <x v="1003"/>
    <d v="2015-04-11T00:00:00"/>
    <s v="Standard Class"/>
    <s v="PF-19120"/>
    <s v="Peter Fuller"/>
    <s v="Consumer"/>
    <x v="0"/>
    <x v="52"/>
    <x v="5"/>
    <n v="78207"/>
    <x v="2"/>
    <s v="TEC-AC-10002402"/>
    <x v="2"/>
    <s v="Accessories"/>
    <x v="657"/>
    <x v="3050"/>
    <n v="6"/>
    <n v="0.2"/>
    <x v="4011"/>
    <s v="low"/>
    <s v="Next time"/>
    <s v="Peter Fuller"/>
    <s v="TEC-AC-10002402"/>
    <s v="Technology"/>
  </r>
  <r>
    <n v="4822"/>
    <x v="2386"/>
    <x v="1003"/>
    <d v="2015-04-11T00:00:00"/>
    <s v="Standard Class"/>
    <s v="PF-19120"/>
    <s v="Nick Zandusky"/>
    <s v="Home Office"/>
    <x v="0"/>
    <x v="420"/>
    <x v="16"/>
    <n v="85364"/>
    <x v="1"/>
    <s v="OFF-BI-10001658"/>
    <x v="1"/>
    <s v="Binders"/>
    <x v="444"/>
    <x v="3493"/>
    <n v="6"/>
    <n v="0.7"/>
    <x v="4012"/>
    <s v="low"/>
    <s v="Next time"/>
    <s v="Nick Zandusky"/>
    <s v="OFF-BI-10001658"/>
    <s v="Office Supplies"/>
  </r>
  <r>
    <n v="4823"/>
    <x v="2387"/>
    <x v="212"/>
    <d v="2016-07-11T00:00:00"/>
    <s v="Same Day"/>
    <s v="NZ-18565"/>
    <s v="Chloris Kastensmidt"/>
    <s v="Consumer"/>
    <x v="0"/>
    <x v="38"/>
    <x v="24"/>
    <n v="43229"/>
    <x v="3"/>
    <s v="TEC-MA-10000752"/>
    <x v="2"/>
    <s v="Machines"/>
    <x v="1692"/>
    <x v="3494"/>
    <n v="7"/>
    <n v="0.7"/>
    <x v="4013"/>
    <s v="low"/>
    <s v="Next time"/>
    <s v="Chloris Kastensmidt"/>
    <s v="TEC-MA-10000752"/>
    <s v="Technology"/>
  </r>
  <r>
    <n v="4824"/>
    <x v="2388"/>
    <x v="831"/>
    <d v="2016-11-26T00:00:00"/>
    <s v="Standard Class"/>
    <s v="CK-12205"/>
    <s v="Chloris Kastensmidt"/>
    <s v="Consumer"/>
    <x v="0"/>
    <x v="38"/>
    <x v="24"/>
    <n v="43229"/>
    <x v="3"/>
    <s v="FUR-CH-10003817"/>
    <x v="0"/>
    <s v="Chairs"/>
    <x v="164"/>
    <x v="3495"/>
    <n v="3"/>
    <n v="0.3"/>
    <x v="4014"/>
    <s v="low"/>
    <s v="Next time"/>
    <s v="Chloris Kastensmidt"/>
    <s v="FUR-CH-10003817"/>
    <s v="Furniture"/>
  </r>
  <r>
    <n v="4825"/>
    <x v="2388"/>
    <x v="831"/>
    <d v="2016-11-26T00:00:00"/>
    <s v="Standard Class"/>
    <s v="CK-12205"/>
    <s v="Chloris Kastensmidt"/>
    <s v="Consumer"/>
    <x v="0"/>
    <x v="38"/>
    <x v="24"/>
    <n v="43229"/>
    <x v="3"/>
    <s v="FUR-FU-10001876"/>
    <x v="0"/>
    <s v="Furnishings"/>
    <x v="1403"/>
    <x v="2486"/>
    <n v="3"/>
    <n v="0.2"/>
    <x v="4015"/>
    <s v="low"/>
    <s v="Next time"/>
    <s v="Chloris Kastensmidt"/>
    <s v="FUR-FU-10001876"/>
    <s v="Furniture"/>
  </r>
  <r>
    <n v="4826"/>
    <x v="2388"/>
    <x v="831"/>
    <d v="2016-11-26T00:00:00"/>
    <s v="Standard Class"/>
    <s v="CK-12205"/>
    <s v="Jim Epp"/>
    <s v="Corporate"/>
    <x v="0"/>
    <x v="1"/>
    <x v="1"/>
    <n v="90036"/>
    <x v="1"/>
    <s v="OFF-BI-10003460"/>
    <x v="1"/>
    <s v="Binders"/>
    <x v="237"/>
    <x v="260"/>
    <n v="4"/>
    <n v="0.2"/>
    <x v="4016"/>
    <s v="low"/>
    <s v="Next time"/>
    <s v="Jim Epp"/>
    <s v="OFF-BI-10003460"/>
    <s v="Office Supplies"/>
  </r>
  <r>
    <n v="4827"/>
    <x v="2389"/>
    <x v="105"/>
    <d v="2017-11-15T00:00:00"/>
    <s v="First Class"/>
    <s v="JE-15610"/>
    <s v="Jack O'Briant"/>
    <s v="Corporate"/>
    <x v="0"/>
    <x v="102"/>
    <x v="0"/>
    <n v="40475"/>
    <x v="0"/>
    <s v="OFF-ST-10000464"/>
    <x v="1"/>
    <s v="Storage"/>
    <x v="1144"/>
    <x v="2803"/>
    <n v="2"/>
    <n v="0"/>
    <x v="3134"/>
    <s v="low"/>
    <s v="Next time"/>
    <s v="Jack O'Briant"/>
    <s v="OFF-ST-10000464"/>
    <s v="Office Supplies"/>
  </r>
  <r>
    <n v="4828"/>
    <x v="2390"/>
    <x v="301"/>
    <d v="2014-11-08T00:00:00"/>
    <s v="Standard Class"/>
    <s v="JO-15145"/>
    <s v="Jack O'Briant"/>
    <s v="Corporate"/>
    <x v="0"/>
    <x v="102"/>
    <x v="0"/>
    <n v="40475"/>
    <x v="0"/>
    <s v="OFF-AR-10001919"/>
    <x v="1"/>
    <s v="Art"/>
    <x v="862"/>
    <x v="713"/>
    <n v="3"/>
    <n v="0"/>
    <x v="4017"/>
    <s v="low"/>
    <s v="Next time"/>
    <s v="Jack O'Briant"/>
    <s v="OFF-AR-10001919"/>
    <s v="Office Supplies"/>
  </r>
  <r>
    <n v="4829"/>
    <x v="2390"/>
    <x v="301"/>
    <d v="2014-11-08T00:00:00"/>
    <s v="Standard Class"/>
    <s v="JO-15145"/>
    <s v="Thomas Thornton"/>
    <s v="Consumer"/>
    <x v="0"/>
    <x v="20"/>
    <x v="15"/>
    <n v="10035"/>
    <x v="3"/>
    <s v="OFF-BI-10002393"/>
    <x v="1"/>
    <s v="Binders"/>
    <x v="1197"/>
    <x v="2638"/>
    <n v="3"/>
    <n v="0.2"/>
    <x v="4018"/>
    <s v="low"/>
    <s v="Next time"/>
    <s v="Thomas Thornton"/>
    <s v="OFF-BI-10002393"/>
    <s v="Office Supplies"/>
  </r>
  <r>
    <n v="4830"/>
    <x v="2391"/>
    <x v="666"/>
    <d v="2016-05-21T00:00:00"/>
    <s v="Standard Class"/>
    <s v="TT-21220"/>
    <s v="Maribeth Schnelling"/>
    <s v="Consumer"/>
    <x v="0"/>
    <x v="421"/>
    <x v="6"/>
    <n v="54401"/>
    <x v="2"/>
    <s v="OFF-AP-10001293"/>
    <x v="1"/>
    <s v="Appliances"/>
    <x v="1346"/>
    <x v="3496"/>
    <n v="6"/>
    <n v="0"/>
    <x v="4019"/>
    <s v="low"/>
    <s v="Next time"/>
    <s v="Maribeth Schnelling"/>
    <s v="OFF-AP-10001293"/>
    <s v="Office Supplies"/>
  </r>
  <r>
    <n v="4831"/>
    <x v="2392"/>
    <x v="845"/>
    <d v="2014-11-12T00:00:00"/>
    <s v="Standard Class"/>
    <s v="MS-17365"/>
    <s v="Maribeth Schnelling"/>
    <s v="Consumer"/>
    <x v="0"/>
    <x v="421"/>
    <x v="6"/>
    <n v="54401"/>
    <x v="2"/>
    <s v="OFF-ST-10004258"/>
    <x v="1"/>
    <s v="Storage"/>
    <x v="761"/>
    <x v="898"/>
    <n v="3"/>
    <n v="0"/>
    <x v="935"/>
    <s v="low"/>
    <s v="Next time"/>
    <s v="Maribeth Schnelling"/>
    <s v="OFF-ST-10004258"/>
    <s v="Office Supplies"/>
  </r>
  <r>
    <n v="4832"/>
    <x v="2392"/>
    <x v="845"/>
    <d v="2014-11-12T00:00:00"/>
    <s v="Standard Class"/>
    <s v="MS-17365"/>
    <s v="Maribeth Schnelling"/>
    <s v="Consumer"/>
    <x v="0"/>
    <x v="421"/>
    <x v="6"/>
    <n v="54401"/>
    <x v="2"/>
    <s v="OFF-ST-10002214"/>
    <x v="1"/>
    <s v="Storage"/>
    <x v="1003"/>
    <x v="2383"/>
    <n v="2"/>
    <n v="0"/>
    <x v="2615"/>
    <s v="low"/>
    <s v="Next time"/>
    <s v="Maribeth Schnelling"/>
    <s v="OFF-ST-10002214"/>
    <s v="Office Supplies"/>
  </r>
  <r>
    <n v="4833"/>
    <x v="2392"/>
    <x v="845"/>
    <d v="2014-11-12T00:00:00"/>
    <s v="Standard Class"/>
    <s v="MS-17365"/>
    <s v="Maribeth Schnelling"/>
    <s v="Consumer"/>
    <x v="0"/>
    <x v="421"/>
    <x v="6"/>
    <n v="54401"/>
    <x v="2"/>
    <s v="OFF-BI-10004970"/>
    <x v="1"/>
    <s v="Binders"/>
    <x v="917"/>
    <x v="708"/>
    <n v="3"/>
    <n v="0"/>
    <x v="4020"/>
    <s v="low"/>
    <s v="Next time"/>
    <s v="Maribeth Schnelling"/>
    <s v="OFF-BI-10004970"/>
    <s v="Office Supplies"/>
  </r>
  <r>
    <n v="4834"/>
    <x v="2392"/>
    <x v="845"/>
    <d v="2014-11-12T00:00:00"/>
    <s v="Standard Class"/>
    <s v="MS-17365"/>
    <s v="Mike Pelletier"/>
    <s v="Home Office"/>
    <x v="0"/>
    <x v="8"/>
    <x v="1"/>
    <n v="94110"/>
    <x v="1"/>
    <s v="OFF-BI-10002571"/>
    <x v="1"/>
    <s v="Binders"/>
    <x v="1213"/>
    <x v="3009"/>
    <n v="5"/>
    <n v="0.2"/>
    <x v="4021"/>
    <s v="low"/>
    <s v="Next time"/>
    <s v="Mike Pelletier"/>
    <s v="OFF-BI-10002571"/>
    <s v="Office Supplies"/>
  </r>
  <r>
    <n v="4835"/>
    <x v="2393"/>
    <x v="361"/>
    <d v="2017-10-10T00:00:00"/>
    <s v="Standard Class"/>
    <s v="MP-18175"/>
    <s v="Mike Pelletier"/>
    <s v="Home Office"/>
    <x v="0"/>
    <x v="8"/>
    <x v="1"/>
    <n v="94110"/>
    <x v="1"/>
    <s v="OFF-PA-10002581"/>
    <x v="1"/>
    <s v="Paper"/>
    <x v="1309"/>
    <x v="1156"/>
    <n v="2"/>
    <n v="0"/>
    <x v="3938"/>
    <s v="low"/>
    <s v="Next time"/>
    <s v="Mike Pelletier"/>
    <s v="OFF-PA-10002581"/>
    <s v="Office Supplies"/>
  </r>
  <r>
    <n v="4836"/>
    <x v="2393"/>
    <x v="361"/>
    <d v="2017-10-10T00:00:00"/>
    <s v="Standard Class"/>
    <s v="MP-18175"/>
    <s v="Mike Pelletier"/>
    <s v="Home Office"/>
    <x v="0"/>
    <x v="8"/>
    <x v="1"/>
    <n v="94110"/>
    <x v="1"/>
    <s v="OFF-BI-10001097"/>
    <x v="1"/>
    <s v="Binders"/>
    <x v="797"/>
    <x v="950"/>
    <n v="4"/>
    <n v="0.2"/>
    <x v="989"/>
    <s v="low"/>
    <s v="Next time"/>
    <s v="Mike Pelletier"/>
    <s v="OFF-BI-10001097"/>
    <s v="Office Supplies"/>
  </r>
  <r>
    <n v="4837"/>
    <x v="2393"/>
    <x v="361"/>
    <d v="2017-10-10T00:00:00"/>
    <s v="Standard Class"/>
    <s v="MP-18175"/>
    <s v="Fred Harton"/>
    <s v="Consumer"/>
    <x v="0"/>
    <x v="65"/>
    <x v="24"/>
    <n v="43017"/>
    <x v="3"/>
    <s v="OFF-BI-10003429"/>
    <x v="1"/>
    <s v="Binders"/>
    <x v="852"/>
    <x v="3497"/>
    <n v="2"/>
    <n v="0.7"/>
    <x v="4022"/>
    <s v="low"/>
    <s v="Next time"/>
    <s v="Fred Harton"/>
    <s v="OFF-BI-10003429"/>
    <s v="Office Supplies"/>
  </r>
  <r>
    <n v="4838"/>
    <x v="2394"/>
    <x v="702"/>
    <d v="2017-06-03T00:00:00"/>
    <s v="First Class"/>
    <s v="FH-14350"/>
    <s v="Fred Harton"/>
    <s v="Consumer"/>
    <x v="0"/>
    <x v="65"/>
    <x v="24"/>
    <n v="43017"/>
    <x v="3"/>
    <s v="OFF-PA-10000682"/>
    <x v="1"/>
    <s v="Paper"/>
    <x v="868"/>
    <x v="3498"/>
    <n v="6"/>
    <n v="0.2"/>
    <x v="4023"/>
    <s v="low"/>
    <s v="Next time"/>
    <s v="Fred Harton"/>
    <s v="OFF-PA-10000682"/>
    <s v="Office Supplies"/>
  </r>
  <r>
    <n v="4839"/>
    <x v="2394"/>
    <x v="702"/>
    <d v="2017-06-03T00:00:00"/>
    <s v="First Class"/>
    <s v="FH-14350"/>
    <s v="Fred Harton"/>
    <s v="Consumer"/>
    <x v="0"/>
    <x v="65"/>
    <x v="24"/>
    <n v="43017"/>
    <x v="3"/>
    <s v="TEC-PH-10001700"/>
    <x v="2"/>
    <s v="Phones"/>
    <x v="195"/>
    <x v="3097"/>
    <n v="4"/>
    <n v="0.4"/>
    <x v="4024"/>
    <s v="low"/>
    <s v="Next time"/>
    <s v="Fred Harton"/>
    <s v="TEC-PH-10001700"/>
    <s v="Technology"/>
  </r>
  <r>
    <n v="4840"/>
    <x v="2394"/>
    <x v="702"/>
    <d v="2017-06-03T00:00:00"/>
    <s v="First Class"/>
    <s v="FH-14350"/>
    <s v="Sample Company A"/>
    <s v="Home Office"/>
    <x v="0"/>
    <x v="0"/>
    <x v="0"/>
    <n v="42420"/>
    <x v="0"/>
    <s v="FUR-FU-10000629"/>
    <x v="0"/>
    <s v="Furnishings"/>
    <x v="93"/>
    <x v="3499"/>
    <n v="2"/>
    <n v="0"/>
    <x v="4025"/>
    <s v="low"/>
    <s v="Next time"/>
    <s v="Sample Company A"/>
    <s v="FUR-FU-10000629"/>
    <s v="Furniture"/>
  </r>
  <r>
    <n v="4841"/>
    <x v="2395"/>
    <x v="225"/>
    <d v="2017-11-25T00:00:00"/>
    <s v="Standard Class"/>
    <s v="SC-20050"/>
    <s v="Neoma Murray"/>
    <s v="Consumer"/>
    <x v="0"/>
    <x v="256"/>
    <x v="24"/>
    <n v="43402"/>
    <x v="3"/>
    <s v="OFF-BI-10001267"/>
    <x v="1"/>
    <s v="Binders"/>
    <x v="1475"/>
    <x v="3500"/>
    <n v="3"/>
    <n v="0.7"/>
    <x v="4026"/>
    <s v="low"/>
    <s v="Next time"/>
    <s v="Neoma Murray"/>
    <s v="OFF-BI-10001267"/>
    <s v="Office Supplies"/>
  </r>
  <r>
    <n v="4842"/>
    <x v="2396"/>
    <x v="443"/>
    <d v="2016-12-28T00:00:00"/>
    <s v="Standard Class"/>
    <s v="NM-18520"/>
    <s v="Jas O'Carroll"/>
    <s v="Consumer"/>
    <x v="0"/>
    <x v="26"/>
    <x v="18"/>
    <n v="38109"/>
    <x v="0"/>
    <s v="OFF-ST-10001418"/>
    <x v="1"/>
    <s v="Storage"/>
    <x v="879"/>
    <x v="3501"/>
    <n v="5"/>
    <n v="0.2"/>
    <x v="4027"/>
    <s v="low"/>
    <s v="Next time"/>
    <s v="Jas O'Carroll"/>
    <s v="OFF-ST-10001418"/>
    <s v="Office Supplies"/>
  </r>
  <r>
    <n v="4843"/>
    <x v="2397"/>
    <x v="365"/>
    <d v="2017-10-04T00:00:00"/>
    <s v="Standard Class"/>
    <s v="JO-15280"/>
    <s v="Cindy Chapman"/>
    <s v="Consumer"/>
    <x v="0"/>
    <x v="80"/>
    <x v="30"/>
    <n v="8701"/>
    <x v="3"/>
    <s v="OFF-FA-10004968"/>
    <x v="1"/>
    <s v="Fasteners"/>
    <x v="1019"/>
    <x v="3502"/>
    <n v="4"/>
    <n v="0"/>
    <x v="4028"/>
    <s v="low"/>
    <s v="Next time"/>
    <s v="Cindy Chapman"/>
    <s v="OFF-FA-10004968"/>
    <s v="Office Supplies"/>
  </r>
  <r>
    <n v="4844"/>
    <x v="2398"/>
    <x v="77"/>
    <d v="2016-11-09T00:00:00"/>
    <s v="First Class"/>
    <s v="CC-12475"/>
    <s v="Mary Zewe"/>
    <s v="Corporate"/>
    <x v="0"/>
    <x v="1"/>
    <x v="1"/>
    <n v="90008"/>
    <x v="1"/>
    <s v="OFF-BI-10004140"/>
    <x v="1"/>
    <s v="Binders"/>
    <x v="307"/>
    <x v="1576"/>
    <n v="2"/>
    <n v="0.2"/>
    <x v="1675"/>
    <s v="low"/>
    <s v="Next time"/>
    <s v="Mary Zewe"/>
    <s v="OFF-BI-10004140"/>
    <s v="Office Supplies"/>
  </r>
  <r>
    <n v="4845"/>
    <x v="2399"/>
    <x v="527"/>
    <d v="2014-04-05T00:00:00"/>
    <s v="First Class"/>
    <s v="MZ-17515"/>
    <s v="Melanie Seite"/>
    <s v="Consumer"/>
    <x v="0"/>
    <x v="30"/>
    <x v="15"/>
    <n v="14609"/>
    <x v="3"/>
    <s v="OFF-BI-10003460"/>
    <x v="1"/>
    <s v="Binders"/>
    <x v="237"/>
    <x v="3503"/>
    <n v="3"/>
    <n v="0.2"/>
    <x v="4029"/>
    <s v="low"/>
    <s v="Next time"/>
    <s v="Melanie Seite"/>
    <s v="OFF-BI-10003460"/>
    <s v="Office Supplies"/>
  </r>
  <r>
    <n v="4846"/>
    <x v="2400"/>
    <x v="862"/>
    <d v="2015-07-26T00:00:00"/>
    <s v="Second Class"/>
    <s v="MS-17830"/>
    <s v="Grace Kelly"/>
    <s v="Corporate"/>
    <x v="0"/>
    <x v="127"/>
    <x v="21"/>
    <n v="97301"/>
    <x v="1"/>
    <s v="TEC-PH-10002115"/>
    <x v="2"/>
    <s v="Phones"/>
    <x v="801"/>
    <x v="1259"/>
    <n v="5"/>
    <n v="0.2"/>
    <x v="4030"/>
    <s v="low"/>
    <s v="Next time"/>
    <s v="Grace Kelly"/>
    <s v="TEC-PH-10002115"/>
    <s v="Technology"/>
  </r>
  <r>
    <n v="4847"/>
    <x v="2401"/>
    <x v="402"/>
    <d v="2014-06-27T00:00:00"/>
    <s v="Second Class"/>
    <s v="GK-14620"/>
    <s v="Grace Kelly"/>
    <s v="Corporate"/>
    <x v="0"/>
    <x v="127"/>
    <x v="21"/>
    <n v="97301"/>
    <x v="1"/>
    <s v="OFF-AR-10003478"/>
    <x v="1"/>
    <s v="Art"/>
    <x v="359"/>
    <x v="3504"/>
    <n v="11"/>
    <n v="0.2"/>
    <x v="4031"/>
    <s v="low"/>
    <s v="Next time"/>
    <s v="Grace Kelly"/>
    <s v="OFF-AR-10003478"/>
    <s v="Office Supplies"/>
  </r>
  <r>
    <n v="4848"/>
    <x v="2401"/>
    <x v="402"/>
    <d v="2014-06-27T00:00:00"/>
    <s v="Second Class"/>
    <s v="GK-14620"/>
    <s v="Grace Kelly"/>
    <s v="Corporate"/>
    <x v="0"/>
    <x v="127"/>
    <x v="21"/>
    <n v="97301"/>
    <x v="1"/>
    <s v="OFF-AR-10000475"/>
    <x v="1"/>
    <s v="Art"/>
    <x v="1120"/>
    <x v="1719"/>
    <n v="1"/>
    <n v="0.2"/>
    <x v="1834"/>
    <s v="low"/>
    <s v="Next time"/>
    <s v="Grace Kelly"/>
    <s v="OFF-AR-10000475"/>
    <s v="Office Supplies"/>
  </r>
  <r>
    <n v="4849"/>
    <x v="2401"/>
    <x v="402"/>
    <d v="2014-06-27T00:00:00"/>
    <s v="Second Class"/>
    <s v="GK-14620"/>
    <s v="Marc Crier"/>
    <s v="Consumer"/>
    <x v="0"/>
    <x v="422"/>
    <x v="4"/>
    <n v="99301"/>
    <x v="1"/>
    <s v="OFF-AR-10003045"/>
    <x v="1"/>
    <s v="Art"/>
    <x v="425"/>
    <x v="486"/>
    <n v="2"/>
    <n v="0"/>
    <x v="1056"/>
    <s v="low"/>
    <s v="Next time"/>
    <s v="Marc Crier"/>
    <s v="OFF-AR-10003045"/>
    <s v="Office Supplies"/>
  </r>
  <r>
    <n v="4850"/>
    <x v="2402"/>
    <x v="78"/>
    <d v="2014-09-14T00:00:00"/>
    <s v="Standard Class"/>
    <s v="MC-17275"/>
    <s v="Marc Crier"/>
    <s v="Consumer"/>
    <x v="0"/>
    <x v="422"/>
    <x v="4"/>
    <n v="99301"/>
    <x v="1"/>
    <s v="FUR-CH-10000454"/>
    <x v="0"/>
    <s v="Chairs"/>
    <x v="1"/>
    <x v="3505"/>
    <n v="5"/>
    <n v="0.2"/>
    <x v="4032"/>
    <s v="low"/>
    <s v="Next time"/>
    <s v="Marc Crier"/>
    <s v="FUR-CH-10000454"/>
    <s v="Furniture"/>
  </r>
  <r>
    <n v="4851"/>
    <x v="2402"/>
    <x v="78"/>
    <d v="2014-09-14T00:00:00"/>
    <s v="Standard Class"/>
    <s v="MC-17275"/>
    <s v="Marc Crier"/>
    <s v="Consumer"/>
    <x v="0"/>
    <x v="422"/>
    <x v="4"/>
    <n v="99301"/>
    <x v="1"/>
    <s v="OFF-AR-10000380"/>
    <x v="1"/>
    <s v="Art"/>
    <x v="108"/>
    <x v="3506"/>
    <n v="8"/>
    <n v="0"/>
    <x v="4033"/>
    <s v="low"/>
    <s v="Next time"/>
    <s v="Marc Crier"/>
    <s v="OFF-AR-10000380"/>
    <s v="Office Supplies"/>
  </r>
  <r>
    <n v="4852"/>
    <x v="2402"/>
    <x v="78"/>
    <d v="2014-09-14T00:00:00"/>
    <s v="Standard Class"/>
    <s v="MC-17275"/>
    <s v="Marc Crier"/>
    <s v="Consumer"/>
    <x v="0"/>
    <x v="422"/>
    <x v="4"/>
    <n v="99301"/>
    <x v="1"/>
    <s v="OFF-ST-10000736"/>
    <x v="1"/>
    <s v="Storage"/>
    <x v="460"/>
    <x v="1056"/>
    <n v="6"/>
    <n v="0"/>
    <x v="4034"/>
    <s v="low"/>
    <s v="Next time"/>
    <s v="Marc Crier"/>
    <s v="OFF-ST-10000736"/>
    <s v="Office Supplies"/>
  </r>
  <r>
    <n v="4853"/>
    <x v="2402"/>
    <x v="78"/>
    <d v="2014-09-14T00:00:00"/>
    <s v="Standard Class"/>
    <s v="MC-17275"/>
    <s v="Logan Haushalter"/>
    <s v="Consumer"/>
    <x v="0"/>
    <x v="182"/>
    <x v="1"/>
    <n v="94601"/>
    <x v="1"/>
    <s v="FUR-FU-10004270"/>
    <x v="0"/>
    <s v="Furnishings"/>
    <x v="998"/>
    <x v="3507"/>
    <n v="3"/>
    <n v="0"/>
    <x v="4035"/>
    <s v="low"/>
    <s v="Next time"/>
    <s v="Logan Haushalter"/>
    <s v="FUR-FU-10004270"/>
    <s v="Furniture"/>
  </r>
  <r>
    <n v="4854"/>
    <x v="2403"/>
    <x v="432"/>
    <d v="2014-12-15T00:00:00"/>
    <s v="Second Class"/>
    <s v="LH-17155"/>
    <s v="Logan Haushalter"/>
    <s v="Consumer"/>
    <x v="0"/>
    <x v="182"/>
    <x v="1"/>
    <n v="94601"/>
    <x v="1"/>
    <s v="OFF-ST-10000617"/>
    <x v="1"/>
    <s v="Storage"/>
    <x v="384"/>
    <x v="3010"/>
    <n v="3"/>
    <n v="0"/>
    <x v="4036"/>
    <s v="low"/>
    <s v="Next time"/>
    <s v="Logan Haushalter"/>
    <s v="OFF-ST-10000617"/>
    <s v="Office Supplies"/>
  </r>
  <r>
    <n v="4855"/>
    <x v="2403"/>
    <x v="432"/>
    <d v="2014-12-15T00:00:00"/>
    <s v="Second Class"/>
    <s v="LH-17155"/>
    <s v="Logan Haushalter"/>
    <s v="Consumer"/>
    <x v="0"/>
    <x v="182"/>
    <x v="1"/>
    <n v="94601"/>
    <x v="1"/>
    <s v="FUR-FU-10001706"/>
    <x v="0"/>
    <s v="Furnishings"/>
    <x v="50"/>
    <x v="354"/>
    <n v="3"/>
    <n v="0"/>
    <x v="2739"/>
    <s v="low"/>
    <s v="Next time"/>
    <s v="Logan Haushalter"/>
    <s v="FUR-FU-10001706"/>
    <s v="Furniture"/>
  </r>
  <r>
    <n v="4856"/>
    <x v="2403"/>
    <x v="432"/>
    <d v="2014-12-15T00:00:00"/>
    <s v="Second Class"/>
    <s v="LH-17155"/>
    <s v="Philip Brown"/>
    <s v="Consumer"/>
    <x v="0"/>
    <x v="1"/>
    <x v="1"/>
    <n v="90004"/>
    <x v="1"/>
    <s v="OFF-BI-10003364"/>
    <x v="1"/>
    <s v="Binders"/>
    <x v="705"/>
    <x v="817"/>
    <n v="3"/>
    <n v="0.2"/>
    <x v="851"/>
    <s v="low"/>
    <s v="Next time"/>
    <s v="Philip Brown"/>
    <s v="OFF-BI-10003364"/>
    <s v="Office Supplies"/>
  </r>
  <r>
    <n v="4857"/>
    <x v="2404"/>
    <x v="1004"/>
    <d v="2015-01-17T00:00:00"/>
    <s v="Standard Class"/>
    <s v="PB-19150"/>
    <s v="Philip Brown"/>
    <s v="Consumer"/>
    <x v="0"/>
    <x v="1"/>
    <x v="1"/>
    <n v="90004"/>
    <x v="1"/>
    <s v="FUR-FU-10001861"/>
    <x v="0"/>
    <s v="Furnishings"/>
    <x v="275"/>
    <x v="291"/>
    <n v="4"/>
    <n v="0"/>
    <x v="297"/>
    <s v="low"/>
    <s v="Next time"/>
    <s v="Philip Brown"/>
    <s v="FUR-FU-10001861"/>
    <s v="Furniture"/>
  </r>
  <r>
    <n v="4858"/>
    <x v="2404"/>
    <x v="1004"/>
    <d v="2015-01-17T00:00:00"/>
    <s v="Standard Class"/>
    <s v="PB-19150"/>
    <s v="Philip Brown"/>
    <s v="Consumer"/>
    <x v="0"/>
    <x v="1"/>
    <x v="1"/>
    <n v="90004"/>
    <x v="1"/>
    <s v="FUR-FU-10004845"/>
    <x v="0"/>
    <s v="Furnishings"/>
    <x v="1693"/>
    <x v="3508"/>
    <n v="9"/>
    <n v="0"/>
    <x v="4037"/>
    <s v="low"/>
    <s v="Next time"/>
    <s v="Philip Brown"/>
    <s v="FUR-FU-10004845"/>
    <s v="Furniture"/>
  </r>
  <r>
    <n v="4859"/>
    <x v="2404"/>
    <x v="1004"/>
    <d v="2015-01-17T00:00:00"/>
    <s v="Standard Class"/>
    <s v="PB-19150"/>
    <s v="Saphhira Shifley"/>
    <s v="Corporate"/>
    <x v="0"/>
    <x v="423"/>
    <x v="10"/>
    <n v="60302"/>
    <x v="2"/>
    <s v="OFF-AR-10000823"/>
    <x v="1"/>
    <s v="Art"/>
    <x v="1052"/>
    <x v="1315"/>
    <n v="7"/>
    <n v="0.2"/>
    <x v="4038"/>
    <s v="low"/>
    <s v="Next time"/>
    <s v="Saphhira Shifley"/>
    <s v="OFF-AR-10000823"/>
    <s v="Office Supplies"/>
  </r>
  <r>
    <n v="4860"/>
    <x v="2405"/>
    <x v="934"/>
    <d v="2017-12-19T00:00:00"/>
    <s v="Standard Class"/>
    <s v="SS-20140"/>
    <s v="Grace Kelly"/>
    <s v="Corporate"/>
    <x v="0"/>
    <x v="73"/>
    <x v="30"/>
    <n v="7960"/>
    <x v="3"/>
    <s v="OFF-BI-10001359"/>
    <x v="1"/>
    <s v="Binders"/>
    <x v="1162"/>
    <x v="1612"/>
    <n v="2"/>
    <n v="0"/>
    <x v="1715"/>
    <s v="low"/>
    <s v="Good Performance"/>
    <s v="Grace Kelly"/>
    <s v="OFF-BI-10001359"/>
    <s v="Office Supplies"/>
  </r>
  <r>
    <n v="4861"/>
    <x v="2406"/>
    <x v="122"/>
    <d v="2016-12-24T00:00:00"/>
    <s v="Standard Class"/>
    <s v="GK-14620"/>
    <s v="Gary Mitchum"/>
    <s v="Home Office"/>
    <x v="0"/>
    <x v="89"/>
    <x v="5"/>
    <n v="78745"/>
    <x v="2"/>
    <s v="TEC-PH-10001835"/>
    <x v="2"/>
    <s v="Phones"/>
    <x v="1342"/>
    <x v="3509"/>
    <n v="6"/>
    <n v="0.2"/>
    <x v="4039"/>
    <s v="low"/>
    <s v="Next time"/>
    <s v="Gary Mitchum"/>
    <s v="TEC-PH-10001835"/>
    <s v="Technology"/>
  </r>
  <r>
    <n v="4862"/>
    <x v="2407"/>
    <x v="909"/>
    <d v="2014-04-16T00:00:00"/>
    <s v="Second Class"/>
    <s v="GM-14455"/>
    <s v="Sally Hughsby"/>
    <s v="Corporate"/>
    <x v="0"/>
    <x v="20"/>
    <x v="15"/>
    <n v="10011"/>
    <x v="3"/>
    <s v="OFF-BI-10001191"/>
    <x v="1"/>
    <s v="Binders"/>
    <x v="979"/>
    <x v="3510"/>
    <n v="1"/>
    <n v="0.2"/>
    <x v="4040"/>
    <s v="low"/>
    <s v="Next time"/>
    <s v="Sally Hughsby"/>
    <s v="OFF-BI-10001191"/>
    <s v="Office Supplies"/>
  </r>
  <r>
    <n v="4863"/>
    <x v="2408"/>
    <x v="338"/>
    <d v="2016-11-14T00:00:00"/>
    <s v="Standard Class"/>
    <s v="SH-19975"/>
    <s v="Sally Hughsby"/>
    <s v="Corporate"/>
    <x v="0"/>
    <x v="20"/>
    <x v="15"/>
    <n v="10011"/>
    <x v="3"/>
    <s v="OFF-BI-10003982"/>
    <x v="1"/>
    <s v="Binders"/>
    <x v="350"/>
    <x v="3511"/>
    <n v="3"/>
    <n v="0.2"/>
    <x v="4041"/>
    <s v="low"/>
    <s v="Next time"/>
    <s v="Sally Hughsby"/>
    <s v="OFF-BI-10003982"/>
    <s v="Office Supplies"/>
  </r>
  <r>
    <n v="4864"/>
    <x v="2408"/>
    <x v="338"/>
    <d v="2016-11-14T00:00:00"/>
    <s v="Standard Class"/>
    <s v="SH-19975"/>
    <s v="Steven Cartwright"/>
    <s v="Consumer"/>
    <x v="0"/>
    <x v="20"/>
    <x v="15"/>
    <n v="10024"/>
    <x v="3"/>
    <s v="TEC-PH-10001425"/>
    <x v="2"/>
    <s v="Phones"/>
    <x v="516"/>
    <x v="758"/>
    <n v="3"/>
    <n v="0"/>
    <x v="3326"/>
    <s v="low"/>
    <s v="Next time"/>
    <s v="Steven Cartwright"/>
    <s v="TEC-PH-10001425"/>
    <s v="Technology"/>
  </r>
  <r>
    <n v="4865"/>
    <x v="2409"/>
    <x v="335"/>
    <d v="2017-06-30T00:00:00"/>
    <s v="Standard Class"/>
    <s v="SC-20725"/>
    <s v="Ted Trevino"/>
    <s v="Consumer"/>
    <x v="0"/>
    <x v="4"/>
    <x v="4"/>
    <n v="98103"/>
    <x v="1"/>
    <s v="FUR-CH-10001215"/>
    <x v="0"/>
    <s v="Chairs"/>
    <x v="445"/>
    <x v="3512"/>
    <n v="6"/>
    <n v="0.2"/>
    <x v="4042"/>
    <s v="high"/>
    <s v="Good Performance"/>
    <s v="Ted Trevino"/>
    <s v="FUR-CH-10001215"/>
    <s v="Furniture"/>
  </r>
  <r>
    <n v="4866"/>
    <x v="2410"/>
    <x v="38"/>
    <d v="2017-11-18T00:00:00"/>
    <s v="Standard Class"/>
    <s v="TT-21070"/>
    <s v="Ted Trevino"/>
    <s v="Consumer"/>
    <x v="0"/>
    <x v="4"/>
    <x v="4"/>
    <n v="98103"/>
    <x v="1"/>
    <s v="OFF-BI-10001718"/>
    <x v="1"/>
    <s v="Binders"/>
    <x v="1225"/>
    <x v="3513"/>
    <n v="11"/>
    <n v="0.2"/>
    <x v="4043"/>
    <s v="low"/>
    <s v="Next time"/>
    <s v="Ted Trevino"/>
    <s v="OFF-BI-10001718"/>
    <s v="Office Supplies"/>
  </r>
  <r>
    <n v="4867"/>
    <x v="2410"/>
    <x v="38"/>
    <d v="2017-11-18T00:00:00"/>
    <s v="Standard Class"/>
    <s v="TT-21070"/>
    <s v="Ted Trevino"/>
    <s v="Consumer"/>
    <x v="0"/>
    <x v="4"/>
    <x v="4"/>
    <n v="98103"/>
    <x v="1"/>
    <s v="OFF-ST-10000991"/>
    <x v="1"/>
    <s v="Storage"/>
    <x v="157"/>
    <x v="3129"/>
    <n v="3"/>
    <n v="0"/>
    <x v="3544"/>
    <s v="low"/>
    <s v="Next time"/>
    <s v="Ted Trevino"/>
    <s v="OFF-ST-10000991"/>
    <s v="Office Supplies"/>
  </r>
  <r>
    <n v="4868"/>
    <x v="2410"/>
    <x v="38"/>
    <d v="2017-11-18T00:00:00"/>
    <s v="Standard Class"/>
    <s v="TT-21070"/>
    <s v="Ted Trevino"/>
    <s v="Consumer"/>
    <x v="0"/>
    <x v="4"/>
    <x v="4"/>
    <n v="98103"/>
    <x v="1"/>
    <s v="OFF-LA-10001613"/>
    <x v="1"/>
    <s v="Labels"/>
    <x v="743"/>
    <x v="874"/>
    <n v="3"/>
    <n v="0"/>
    <x v="910"/>
    <s v="low"/>
    <s v="Next time"/>
    <s v="Ted Trevino"/>
    <s v="OFF-LA-10001613"/>
    <s v="Office Supplies"/>
  </r>
  <r>
    <n v="4869"/>
    <x v="2410"/>
    <x v="38"/>
    <d v="2017-11-18T00:00:00"/>
    <s v="Standard Class"/>
    <s v="TT-21070"/>
    <s v="Shaun Chance"/>
    <s v="Corporate"/>
    <x v="0"/>
    <x v="152"/>
    <x v="9"/>
    <n v="17602"/>
    <x v="3"/>
    <s v="TEC-PH-10003437"/>
    <x v="2"/>
    <s v="Phones"/>
    <x v="922"/>
    <x v="3514"/>
    <n v="2"/>
    <n v="0.4"/>
    <x v="4044"/>
    <s v="low"/>
    <s v="Next time"/>
    <s v="Shaun Chance"/>
    <s v="TEC-PH-10003437"/>
    <s v="Technology"/>
  </r>
  <r>
    <n v="4870"/>
    <x v="2411"/>
    <x v="221"/>
    <d v="2017-11-29T00:00:00"/>
    <s v="Standard Class"/>
    <s v="SC-20440"/>
    <s v="Shaun Chance"/>
    <s v="Corporate"/>
    <x v="0"/>
    <x v="152"/>
    <x v="9"/>
    <n v="17602"/>
    <x v="3"/>
    <s v="OFF-PA-10000675"/>
    <x v="1"/>
    <s v="Paper"/>
    <x v="1115"/>
    <x v="2299"/>
    <n v="7"/>
    <n v="0.2"/>
    <x v="2506"/>
    <s v="low"/>
    <s v="Next time"/>
    <s v="Shaun Chance"/>
    <s v="OFF-PA-10000675"/>
    <s v="Office Supplies"/>
  </r>
  <r>
    <n v="4871"/>
    <x v="2411"/>
    <x v="221"/>
    <d v="2017-11-29T00:00:00"/>
    <s v="Standard Class"/>
    <s v="SC-20440"/>
    <s v="Ken Lonsdale"/>
    <s v="Consumer"/>
    <x v="0"/>
    <x v="12"/>
    <x v="5"/>
    <n v="77095"/>
    <x v="2"/>
    <s v="OFF-FA-10000840"/>
    <x v="1"/>
    <s v="Fasteners"/>
    <x v="1694"/>
    <x v="3515"/>
    <n v="2"/>
    <n v="0.2"/>
    <x v="4045"/>
    <s v="low"/>
    <s v="Next time"/>
    <s v="Ken Lonsdale"/>
    <s v="OFF-FA-10000840"/>
    <s v="Office Supplies"/>
  </r>
  <r>
    <n v="4872"/>
    <x v="2412"/>
    <x v="979"/>
    <d v="2017-05-27T00:00:00"/>
    <s v="Standard Class"/>
    <s v="KL-16645"/>
    <s v="Ken Lonsdale"/>
    <s v="Consumer"/>
    <x v="0"/>
    <x v="12"/>
    <x v="5"/>
    <n v="77095"/>
    <x v="2"/>
    <s v="OFF-AP-10001947"/>
    <x v="1"/>
    <s v="Appliances"/>
    <x v="1537"/>
    <x v="3516"/>
    <n v="5"/>
    <n v="0.8"/>
    <x v="4046"/>
    <s v="low"/>
    <s v="Next time"/>
    <s v="Ken Lonsdale"/>
    <s v="OFF-AP-10001947"/>
    <s v="Office Supplies"/>
  </r>
  <r>
    <n v="4873"/>
    <x v="2412"/>
    <x v="979"/>
    <d v="2017-05-27T00:00:00"/>
    <s v="Standard Class"/>
    <s v="KL-16645"/>
    <s v="Ken Lonsdale"/>
    <s v="Consumer"/>
    <x v="0"/>
    <x v="12"/>
    <x v="5"/>
    <n v="77095"/>
    <x v="2"/>
    <s v="OFF-ST-10002301"/>
    <x v="1"/>
    <s v="Storage"/>
    <x v="1499"/>
    <x v="3517"/>
    <n v="3"/>
    <n v="0.2"/>
    <x v="4047"/>
    <s v="low"/>
    <s v="Next time"/>
    <s v="Ken Lonsdale"/>
    <s v="OFF-ST-10002301"/>
    <s v="Office Supplies"/>
  </r>
  <r>
    <n v="4874"/>
    <x v="2412"/>
    <x v="979"/>
    <d v="2017-05-27T00:00:00"/>
    <s v="Standard Class"/>
    <s v="KL-16645"/>
    <s v="Ken Lonsdale"/>
    <s v="Consumer"/>
    <x v="0"/>
    <x v="12"/>
    <x v="5"/>
    <n v="77095"/>
    <x v="2"/>
    <s v="OFF-BI-10001922"/>
    <x v="1"/>
    <s v="Binders"/>
    <x v="305"/>
    <x v="1452"/>
    <n v="1"/>
    <n v="0.8"/>
    <x v="4048"/>
    <s v="low"/>
    <s v="Next time"/>
    <s v="Ken Lonsdale"/>
    <s v="OFF-BI-10001922"/>
    <s v="Office Supplies"/>
  </r>
  <r>
    <n v="4875"/>
    <x v="2412"/>
    <x v="979"/>
    <d v="2017-05-27T00:00:00"/>
    <s v="Standard Class"/>
    <s v="KL-16645"/>
    <s v="Katherine Nockton"/>
    <s v="Corporate"/>
    <x v="0"/>
    <x v="38"/>
    <x v="24"/>
    <n v="43229"/>
    <x v="3"/>
    <s v="TEC-AC-10001267"/>
    <x v="2"/>
    <s v="Accessories"/>
    <x v="538"/>
    <x v="596"/>
    <n v="5"/>
    <n v="0.2"/>
    <x v="609"/>
    <s v="low"/>
    <s v="Next time"/>
    <s v="Katherine Nockton"/>
    <s v="TEC-AC-10001267"/>
    <s v="Technology"/>
  </r>
  <r>
    <n v="4876"/>
    <x v="2413"/>
    <x v="266"/>
    <d v="2014-12-07T00:00:00"/>
    <s v="Standard Class"/>
    <s v="KN-16390"/>
    <s v="Sara Luxemburg"/>
    <s v="Home Office"/>
    <x v="0"/>
    <x v="28"/>
    <x v="3"/>
    <n v="27707"/>
    <x v="0"/>
    <s v="OFF-ST-10000532"/>
    <x v="1"/>
    <s v="Storage"/>
    <x v="1412"/>
    <x v="3518"/>
    <n v="2"/>
    <n v="0.2"/>
    <x v="4049"/>
    <s v="low"/>
    <s v="Next time"/>
    <s v="Sara Luxemburg"/>
    <s v="OFF-ST-10000532"/>
    <s v="Office Supplies"/>
  </r>
  <r>
    <n v="4877"/>
    <x v="2414"/>
    <x v="462"/>
    <d v="2014-10-09T00:00:00"/>
    <s v="Standard Class"/>
    <s v="SL-20155"/>
    <s v="Sara Luxemburg"/>
    <s v="Home Office"/>
    <x v="0"/>
    <x v="28"/>
    <x v="3"/>
    <n v="27707"/>
    <x v="0"/>
    <s v="OFF-AR-10002335"/>
    <x v="1"/>
    <s v="Art"/>
    <x v="679"/>
    <x v="3519"/>
    <n v="3"/>
    <n v="0.2"/>
    <x v="4050"/>
    <s v="low"/>
    <s v="Next time"/>
    <s v="Sara Luxemburg"/>
    <s v="OFF-AR-10002335"/>
    <s v="Office Supplies"/>
  </r>
  <r>
    <n v="4878"/>
    <x v="2414"/>
    <x v="462"/>
    <d v="2014-10-09T00:00:00"/>
    <s v="Standard Class"/>
    <s v="SL-20155"/>
    <s v="Pierre Wener"/>
    <s v="Consumer"/>
    <x v="0"/>
    <x v="424"/>
    <x v="2"/>
    <n v="32503"/>
    <x v="0"/>
    <s v="OFF-BI-10000201"/>
    <x v="1"/>
    <s v="Binders"/>
    <x v="1687"/>
    <x v="3520"/>
    <n v="3"/>
    <n v="0.7"/>
    <x v="4051"/>
    <s v="low"/>
    <s v="Next time"/>
    <s v="Pierre Wener"/>
    <s v="OFF-BI-10000201"/>
    <s v="Office Supplies"/>
  </r>
  <r>
    <n v="4879"/>
    <x v="2415"/>
    <x v="875"/>
    <d v="2016-07-31T00:00:00"/>
    <s v="First Class"/>
    <s v="PW-19240"/>
    <s v="Thomas Boland"/>
    <s v="Corporate"/>
    <x v="0"/>
    <x v="0"/>
    <x v="0"/>
    <n v="42420"/>
    <x v="0"/>
    <s v="OFF-EN-10004846"/>
    <x v="1"/>
    <s v="Envelopes"/>
    <x v="1497"/>
    <x v="3521"/>
    <n v="2"/>
    <n v="0"/>
    <x v="4052"/>
    <s v="low"/>
    <s v="Next time"/>
    <s v="Thomas Boland"/>
    <s v="OFF-EN-10004846"/>
    <s v="Office Supplies"/>
  </r>
  <r>
    <n v="4880"/>
    <x v="2416"/>
    <x v="808"/>
    <d v="2017-11-05T00:00:00"/>
    <s v="Second Class"/>
    <s v="TB-21175"/>
    <s v="Thomas Boland"/>
    <s v="Corporate"/>
    <x v="0"/>
    <x v="0"/>
    <x v="0"/>
    <n v="42420"/>
    <x v="0"/>
    <s v="FUR-CH-10000454"/>
    <x v="0"/>
    <s v="Chairs"/>
    <x v="1"/>
    <x v="3505"/>
    <n v="4"/>
    <n v="0"/>
    <x v="4053"/>
    <s v="low"/>
    <s v="Next time"/>
    <s v="Thomas Boland"/>
    <s v="FUR-CH-10000454"/>
    <s v="Furniture"/>
  </r>
  <r>
    <n v="4881"/>
    <x v="2416"/>
    <x v="808"/>
    <d v="2017-11-05T00:00:00"/>
    <s v="Second Class"/>
    <s v="TB-21175"/>
    <s v="Thomas Boland"/>
    <s v="Corporate"/>
    <x v="0"/>
    <x v="0"/>
    <x v="0"/>
    <n v="42420"/>
    <x v="0"/>
    <s v="TEC-AC-10004145"/>
    <x v="2"/>
    <s v="Accessories"/>
    <x v="1273"/>
    <x v="3522"/>
    <n v="9"/>
    <n v="0"/>
    <x v="4054"/>
    <s v="high"/>
    <s v="Good Performance"/>
    <s v="Thomas Boland"/>
    <s v="TEC-AC-10004145"/>
    <s v="Technology"/>
  </r>
  <r>
    <n v="4882"/>
    <x v="2416"/>
    <x v="808"/>
    <d v="2017-11-05T00:00:00"/>
    <s v="Second Class"/>
    <s v="TB-21175"/>
    <s v="Thomas Boland"/>
    <s v="Corporate"/>
    <x v="0"/>
    <x v="0"/>
    <x v="0"/>
    <n v="42420"/>
    <x v="0"/>
    <s v="OFF-ST-10001580"/>
    <x v="1"/>
    <s v="Storage"/>
    <x v="355"/>
    <x v="3523"/>
    <n v="4"/>
    <n v="0"/>
    <x v="4055"/>
    <s v="low"/>
    <s v="Next time"/>
    <s v="Thomas Boland"/>
    <s v="OFF-ST-10001580"/>
    <s v="Office Supplies"/>
  </r>
  <r>
    <n v="4883"/>
    <x v="2416"/>
    <x v="808"/>
    <d v="2017-11-05T00:00:00"/>
    <s v="Second Class"/>
    <s v="TB-21175"/>
    <s v="Alan Hwang"/>
    <s v="Consumer"/>
    <x v="0"/>
    <x v="125"/>
    <x v="1"/>
    <n v="92804"/>
    <x v="1"/>
    <s v="OFF-BI-10003876"/>
    <x v="1"/>
    <s v="Binders"/>
    <x v="1626"/>
    <x v="3524"/>
    <n v="5"/>
    <n v="0.2"/>
    <x v="3567"/>
    <s v="low"/>
    <s v="Next time"/>
    <s v="Alan Hwang"/>
    <s v="OFF-BI-10003876"/>
    <s v="Office Supplies"/>
  </r>
  <r>
    <n v="4884"/>
    <x v="2417"/>
    <x v="144"/>
    <d v="2017-03-15T00:00:00"/>
    <s v="Standard Class"/>
    <s v="AH-10210"/>
    <s v="Alan Hwang"/>
    <s v="Consumer"/>
    <x v="0"/>
    <x v="125"/>
    <x v="1"/>
    <n v="92804"/>
    <x v="1"/>
    <s v="OFF-AR-10001972"/>
    <x v="1"/>
    <s v="Art"/>
    <x v="1632"/>
    <x v="3525"/>
    <n v="2"/>
    <n v="0"/>
    <x v="4056"/>
    <s v="low"/>
    <s v="Next time"/>
    <s v="Alan Hwang"/>
    <s v="OFF-AR-10001972"/>
    <s v="Office Supplies"/>
  </r>
  <r>
    <n v="4885"/>
    <x v="2417"/>
    <x v="144"/>
    <d v="2017-03-15T00:00:00"/>
    <s v="Standard Class"/>
    <s v="AH-10210"/>
    <s v="Steve Chapman"/>
    <s v="Corporate"/>
    <x v="0"/>
    <x v="66"/>
    <x v="12"/>
    <n v="48227"/>
    <x v="2"/>
    <s v="OFF-PA-10000595"/>
    <x v="1"/>
    <s v="Paper"/>
    <x v="1126"/>
    <x v="1147"/>
    <n v="5"/>
    <n v="0"/>
    <x v="1193"/>
    <s v="low"/>
    <s v="Next time"/>
    <s v="Steve Chapman"/>
    <s v="OFF-PA-10000595"/>
    <s v="Office Supplies"/>
  </r>
  <r>
    <n v="4886"/>
    <x v="2418"/>
    <x v="757"/>
    <d v="2014-12-20T00:00:00"/>
    <s v="Standard Class"/>
    <s v="SC-20695"/>
    <s v="Randy Ferguson"/>
    <s v="Corporate"/>
    <x v="0"/>
    <x v="419"/>
    <x v="32"/>
    <n v="30062"/>
    <x v="0"/>
    <s v="FUR-CH-10004477"/>
    <x v="0"/>
    <s v="Chairs"/>
    <x v="213"/>
    <x v="3526"/>
    <n v="3"/>
    <n v="0"/>
    <x v="4057"/>
    <s v="low"/>
    <s v="Next time"/>
    <s v="Randy Ferguson"/>
    <s v="FUR-CH-10004477"/>
    <s v="Furniture"/>
  </r>
  <r>
    <n v="4887"/>
    <x v="2419"/>
    <x v="85"/>
    <d v="2016-12-01T00:00:00"/>
    <s v="Second Class"/>
    <s v="RF-19345"/>
    <s v="Randy Ferguson"/>
    <s v="Corporate"/>
    <x v="0"/>
    <x v="419"/>
    <x v="32"/>
    <n v="30062"/>
    <x v="0"/>
    <s v="TEC-AC-10003441"/>
    <x v="2"/>
    <s v="Accessories"/>
    <x v="658"/>
    <x v="3527"/>
    <n v="6"/>
    <n v="0"/>
    <x v="4058"/>
    <s v="low"/>
    <s v="Next time"/>
    <s v="Randy Ferguson"/>
    <s v="TEC-AC-10003441"/>
    <s v="Technology"/>
  </r>
  <r>
    <n v="4888"/>
    <x v="2419"/>
    <x v="85"/>
    <d v="2016-12-01T00:00:00"/>
    <s v="Second Class"/>
    <s v="RF-19345"/>
    <s v="Randy Ferguson"/>
    <s v="Corporate"/>
    <x v="0"/>
    <x v="419"/>
    <x v="32"/>
    <n v="30062"/>
    <x v="0"/>
    <s v="OFF-ST-10004459"/>
    <x v="1"/>
    <s v="Storage"/>
    <x v="459"/>
    <x v="490"/>
    <n v="3"/>
    <n v="0"/>
    <x v="505"/>
    <s v="low"/>
    <s v="Next time"/>
    <s v="Randy Ferguson"/>
    <s v="OFF-ST-10004459"/>
    <s v="Office Supplies"/>
  </r>
  <r>
    <n v="4889"/>
    <x v="2419"/>
    <x v="85"/>
    <d v="2016-12-01T00:00:00"/>
    <s v="Second Class"/>
    <s v="RF-19345"/>
    <s v="Randy Ferguson"/>
    <s v="Corporate"/>
    <x v="0"/>
    <x v="419"/>
    <x v="32"/>
    <n v="30062"/>
    <x v="0"/>
    <s v="OFF-ST-10003805"/>
    <x v="1"/>
    <s v="Storage"/>
    <x v="1660"/>
    <x v="3528"/>
    <n v="6"/>
    <n v="0"/>
    <x v="4059"/>
    <s v="low"/>
    <s v="Good Performance"/>
    <s v="Randy Ferguson"/>
    <s v="OFF-ST-10003805"/>
    <s v="Office Supplies"/>
  </r>
  <r>
    <n v="4890"/>
    <x v="2419"/>
    <x v="85"/>
    <d v="2016-12-01T00:00:00"/>
    <s v="Second Class"/>
    <s v="RF-19345"/>
    <s v="Edward Hooks"/>
    <s v="Corporate"/>
    <x v="0"/>
    <x v="4"/>
    <x v="4"/>
    <n v="98103"/>
    <x v="1"/>
    <s v="OFF-AR-10001246"/>
    <x v="1"/>
    <s v="Art"/>
    <x v="455"/>
    <x v="138"/>
    <n v="3"/>
    <n v="0"/>
    <x v="4060"/>
    <s v="low"/>
    <s v="Next time"/>
    <s v="Edward Hooks"/>
    <s v="OFF-AR-10001246"/>
    <s v="Office Supplies"/>
  </r>
  <r>
    <n v="4891"/>
    <x v="2420"/>
    <x v="443"/>
    <d v="2016-12-30T00:00:00"/>
    <s v="Standard Class"/>
    <s v="EH-13765"/>
    <s v="Edward Hooks"/>
    <s v="Corporate"/>
    <x v="0"/>
    <x v="4"/>
    <x v="4"/>
    <n v="98103"/>
    <x v="1"/>
    <s v="OFF-PA-10001295"/>
    <x v="1"/>
    <s v="Paper"/>
    <x v="1220"/>
    <x v="2428"/>
    <n v="2"/>
    <n v="0"/>
    <x v="2672"/>
    <s v="low"/>
    <s v="Next time"/>
    <s v="Edward Hooks"/>
    <s v="OFF-PA-10001295"/>
    <s v="Office Supplies"/>
  </r>
  <r>
    <n v="4892"/>
    <x v="2420"/>
    <x v="443"/>
    <d v="2016-12-30T00:00:00"/>
    <s v="Standard Class"/>
    <s v="EH-13765"/>
    <s v="Edward Hooks"/>
    <s v="Corporate"/>
    <x v="0"/>
    <x v="4"/>
    <x v="4"/>
    <n v="98103"/>
    <x v="1"/>
    <s v="OFF-AR-10001231"/>
    <x v="1"/>
    <s v="Art"/>
    <x v="1695"/>
    <x v="3529"/>
    <n v="2"/>
    <n v="0"/>
    <x v="4061"/>
    <s v="low"/>
    <s v="Next time"/>
    <s v="Edward Hooks"/>
    <s v="OFF-AR-10001231"/>
    <s v="Office Supplies"/>
  </r>
  <r>
    <n v="4893"/>
    <x v="2420"/>
    <x v="443"/>
    <d v="2016-12-30T00:00:00"/>
    <s v="Standard Class"/>
    <s v="EH-13765"/>
    <s v="Edward Hooks"/>
    <s v="Corporate"/>
    <x v="0"/>
    <x v="4"/>
    <x v="4"/>
    <n v="98103"/>
    <x v="1"/>
    <s v="OFF-ST-10002743"/>
    <x v="1"/>
    <s v="Storage"/>
    <x v="418"/>
    <x v="3530"/>
    <n v="2"/>
    <n v="0"/>
    <x v="4062"/>
    <s v="low"/>
    <s v="Next time"/>
    <s v="Edward Hooks"/>
    <s v="OFF-ST-10002743"/>
    <s v="Office Supplies"/>
  </r>
  <r>
    <n v="4894"/>
    <x v="2420"/>
    <x v="443"/>
    <d v="2016-12-30T00:00:00"/>
    <s v="Standard Class"/>
    <s v="EH-13765"/>
    <s v="Edward Hooks"/>
    <s v="Corporate"/>
    <x v="0"/>
    <x v="4"/>
    <x v="4"/>
    <n v="98103"/>
    <x v="1"/>
    <s v="OFF-PA-10004327"/>
    <x v="1"/>
    <s v="Paper"/>
    <x v="137"/>
    <x v="3531"/>
    <n v="1"/>
    <n v="0"/>
    <x v="4063"/>
    <s v="low"/>
    <s v="Next time"/>
    <s v="Edward Hooks"/>
    <s v="OFF-PA-10004327"/>
    <s v="Office Supplies"/>
  </r>
  <r>
    <n v="4895"/>
    <x v="2420"/>
    <x v="443"/>
    <d v="2016-12-30T00:00:00"/>
    <s v="Standard Class"/>
    <s v="EH-13765"/>
    <s v="Edward Hooks"/>
    <s v="Corporate"/>
    <x v="0"/>
    <x v="4"/>
    <x v="4"/>
    <n v="98103"/>
    <x v="1"/>
    <s v="OFF-EN-10004773"/>
    <x v="1"/>
    <s v="Envelopes"/>
    <x v="153"/>
    <x v="1156"/>
    <n v="2"/>
    <n v="0"/>
    <x v="4064"/>
    <s v="low"/>
    <s v="Next time"/>
    <s v="Edward Hooks"/>
    <s v="OFF-EN-10004773"/>
    <s v="Office Supplies"/>
  </r>
  <r>
    <n v="4896"/>
    <x v="2420"/>
    <x v="443"/>
    <d v="2016-12-30T00:00:00"/>
    <s v="Standard Class"/>
    <s v="EH-13765"/>
    <s v="Edward Hooks"/>
    <s v="Corporate"/>
    <x v="0"/>
    <x v="4"/>
    <x v="4"/>
    <n v="98103"/>
    <x v="1"/>
    <s v="OFF-ST-10003470"/>
    <x v="1"/>
    <s v="Storage"/>
    <x v="1348"/>
    <x v="2068"/>
    <n v="4"/>
    <n v="0"/>
    <x v="2237"/>
    <s v="low"/>
    <s v="Next time"/>
    <s v="Edward Hooks"/>
    <s v="OFF-ST-10003470"/>
    <s v="Office Supplies"/>
  </r>
  <r>
    <n v="4897"/>
    <x v="2420"/>
    <x v="443"/>
    <d v="2016-12-30T00:00:00"/>
    <s v="Standard Class"/>
    <s v="EH-13765"/>
    <s v="Anna Chung"/>
    <s v="Consumer"/>
    <x v="0"/>
    <x v="215"/>
    <x v="24"/>
    <n v="44134"/>
    <x v="3"/>
    <s v="FUR-CH-10003761"/>
    <x v="0"/>
    <s v="Chairs"/>
    <x v="1388"/>
    <x v="1699"/>
    <n v="2"/>
    <n v="0.3"/>
    <x v="4065"/>
    <s v="low"/>
    <s v="Next time"/>
    <s v="Anna Chung"/>
    <s v="FUR-CH-10003761"/>
    <s v="Furniture"/>
  </r>
  <r>
    <n v="4898"/>
    <x v="2421"/>
    <x v="771"/>
    <d v="2014-10-17T00:00:00"/>
    <s v="First Class"/>
    <s v="AC-10660"/>
    <s v="Anna Chung"/>
    <s v="Consumer"/>
    <x v="0"/>
    <x v="215"/>
    <x v="24"/>
    <n v="44134"/>
    <x v="3"/>
    <s v="OFF-PA-10002230"/>
    <x v="1"/>
    <s v="Paper"/>
    <x v="389"/>
    <x v="885"/>
    <n v="2"/>
    <n v="0.2"/>
    <x v="2250"/>
    <s v="low"/>
    <s v="Next time"/>
    <s v="Anna Chung"/>
    <s v="OFF-PA-10002230"/>
    <s v="Office Supplies"/>
  </r>
  <r>
    <n v="4899"/>
    <x v="2421"/>
    <x v="771"/>
    <d v="2014-10-17T00:00:00"/>
    <s v="First Class"/>
    <s v="AC-10660"/>
    <s v="Sheri Gordon"/>
    <s v="Consumer"/>
    <x v="0"/>
    <x v="345"/>
    <x v="21"/>
    <n v="97030"/>
    <x v="1"/>
    <s v="OFF-BI-10000088"/>
    <x v="1"/>
    <s v="Binders"/>
    <x v="1034"/>
    <x v="3532"/>
    <n v="8"/>
    <n v="0.7"/>
    <x v="4066"/>
    <s v="low"/>
    <s v="Next time"/>
    <s v="Sheri Gordon"/>
    <s v="OFF-BI-10000088"/>
    <s v="Office Supplies"/>
  </r>
  <r>
    <n v="4900"/>
    <x v="2422"/>
    <x v="250"/>
    <d v="2016-08-27T00:00:00"/>
    <s v="Standard Class"/>
    <s v="SG-20470"/>
    <s v="Christine Abelman"/>
    <s v="Corporate"/>
    <x v="0"/>
    <x v="125"/>
    <x v="1"/>
    <n v="92804"/>
    <x v="1"/>
    <s v="OFF-ST-10001526"/>
    <x v="1"/>
    <s v="Storage"/>
    <x v="771"/>
    <x v="2246"/>
    <n v="4"/>
    <n v="0"/>
    <x v="2439"/>
    <s v="low"/>
    <s v="Next time"/>
    <s v="Christine Abelman"/>
    <s v="OFF-ST-10001526"/>
    <s v="Office Supplies"/>
  </r>
  <r>
    <n v="4901"/>
    <x v="2423"/>
    <x v="94"/>
    <d v="2017-12-21T00:00:00"/>
    <s v="Standard Class"/>
    <s v="CA-12310"/>
    <s v="Christine Abelman"/>
    <s v="Corporate"/>
    <x v="0"/>
    <x v="125"/>
    <x v="1"/>
    <n v="92804"/>
    <x v="1"/>
    <s v="OFF-SU-10002557"/>
    <x v="1"/>
    <s v="Supplies"/>
    <x v="1338"/>
    <x v="62"/>
    <n v="1"/>
    <n v="0"/>
    <x v="4067"/>
    <s v="low"/>
    <s v="Next time"/>
    <s v="Christine Abelman"/>
    <s v="OFF-SU-10002557"/>
    <s v="Office Supplies"/>
  </r>
  <r>
    <n v="4902"/>
    <x v="2423"/>
    <x v="94"/>
    <d v="2017-12-21T00:00:00"/>
    <s v="Standard Class"/>
    <s v="CA-12310"/>
    <s v="Shahid Hopkins"/>
    <s v="Consumer"/>
    <x v="0"/>
    <x v="20"/>
    <x v="15"/>
    <n v="10035"/>
    <x v="3"/>
    <s v="OFF-BI-10003669"/>
    <x v="1"/>
    <s v="Binders"/>
    <x v="804"/>
    <x v="233"/>
    <n v="6"/>
    <n v="0.2"/>
    <x v="1430"/>
    <s v="low"/>
    <s v="Next time"/>
    <s v="Shahid Hopkins"/>
    <s v="OFF-BI-10003669"/>
    <s v="Office Supplies"/>
  </r>
  <r>
    <n v="4903"/>
    <x v="2424"/>
    <x v="469"/>
    <d v="2017-03-12T00:00:00"/>
    <s v="Standard Class"/>
    <s v="SH-20395"/>
    <s v="Shahid Hopkins"/>
    <s v="Consumer"/>
    <x v="0"/>
    <x v="20"/>
    <x v="15"/>
    <n v="10035"/>
    <x v="3"/>
    <s v="OFF-LA-10003510"/>
    <x v="1"/>
    <s v="Labels"/>
    <x v="580"/>
    <x v="3533"/>
    <n v="3"/>
    <n v="0"/>
    <x v="4068"/>
    <s v="low"/>
    <s v="Next time"/>
    <s v="Shahid Hopkins"/>
    <s v="OFF-LA-10003510"/>
    <s v="Office Supplies"/>
  </r>
  <r>
    <n v="4904"/>
    <x v="2424"/>
    <x v="469"/>
    <d v="2017-03-12T00:00:00"/>
    <s v="Standard Class"/>
    <s v="SH-20395"/>
    <s v="Matt Connell"/>
    <s v="Corporate"/>
    <x v="0"/>
    <x v="12"/>
    <x v="5"/>
    <n v="77070"/>
    <x v="2"/>
    <s v="FUR-CH-10003746"/>
    <x v="0"/>
    <s v="Chairs"/>
    <x v="623"/>
    <x v="3534"/>
    <n v="3"/>
    <n v="0.3"/>
    <x v="4069"/>
    <s v="low"/>
    <s v="Next time"/>
    <s v="Matt Connell"/>
    <s v="FUR-CH-10003746"/>
    <s v="Furniture"/>
  </r>
  <r>
    <n v="4905"/>
    <x v="2425"/>
    <x v="588"/>
    <d v="2014-12-03T00:00:00"/>
    <s v="Second Class"/>
    <s v="MC-17605"/>
    <s v="Jim Epp"/>
    <s v="Corporate"/>
    <x v="0"/>
    <x v="3"/>
    <x v="38"/>
    <n v="3301"/>
    <x v="3"/>
    <s v="OFF-BI-10003476"/>
    <x v="1"/>
    <s v="Binders"/>
    <x v="1535"/>
    <x v="988"/>
    <n v="4"/>
    <n v="0"/>
    <x v="4070"/>
    <s v="low"/>
    <s v="Next time"/>
    <s v="Jim Epp"/>
    <s v="OFF-BI-10003476"/>
    <s v="Office Supplies"/>
  </r>
  <r>
    <n v="4906"/>
    <x v="2426"/>
    <x v="1005"/>
    <d v="2014-10-16T00:00:00"/>
    <s v="Second Class"/>
    <s v="JE-15610"/>
    <s v="Jim Epp"/>
    <s v="Corporate"/>
    <x v="0"/>
    <x v="3"/>
    <x v="38"/>
    <n v="3301"/>
    <x v="3"/>
    <s v="OFF-ST-10001469"/>
    <x v="1"/>
    <s v="Storage"/>
    <x v="399"/>
    <x v="3535"/>
    <n v="5"/>
    <n v="0"/>
    <x v="4071"/>
    <s v="low"/>
    <s v="Next time"/>
    <s v="Jim Epp"/>
    <s v="OFF-ST-10001469"/>
    <s v="Office Supplies"/>
  </r>
  <r>
    <n v="4907"/>
    <x v="2426"/>
    <x v="1005"/>
    <d v="2014-10-16T00:00:00"/>
    <s v="Second Class"/>
    <s v="JE-15610"/>
    <s v="MaryBeth Skach"/>
    <s v="Consumer"/>
    <x v="0"/>
    <x v="54"/>
    <x v="24"/>
    <n v="45014"/>
    <x v="3"/>
    <s v="OFF-BI-10001757"/>
    <x v="1"/>
    <s v="Binders"/>
    <x v="1167"/>
    <x v="921"/>
    <n v="8"/>
    <n v="0.7"/>
    <x v="4072"/>
    <s v="low"/>
    <s v="Next time"/>
    <s v="Marybeth Skach"/>
    <s v="OFF-BI-10001757"/>
    <s v="Office Supplies"/>
  </r>
  <r>
    <n v="4908"/>
    <x v="2427"/>
    <x v="728"/>
    <d v="2014-11-23T00:00:00"/>
    <s v="Second Class"/>
    <s v="MS-17530"/>
    <s v="MaryBeth Skach"/>
    <s v="Consumer"/>
    <x v="0"/>
    <x v="54"/>
    <x v="24"/>
    <n v="45014"/>
    <x v="3"/>
    <s v="TEC-PH-10004875"/>
    <x v="2"/>
    <s v="Phones"/>
    <x v="1696"/>
    <x v="3536"/>
    <n v="2"/>
    <n v="0.4"/>
    <x v="4073"/>
    <s v="low"/>
    <s v="Next time"/>
    <s v="Marybeth Skach"/>
    <s v="TEC-PH-10004875"/>
    <s v="Technology"/>
  </r>
  <r>
    <n v="4909"/>
    <x v="2427"/>
    <x v="728"/>
    <d v="2014-11-23T00:00:00"/>
    <s v="Second Class"/>
    <s v="MS-17530"/>
    <s v="Brosina Hoffman"/>
    <s v="Consumer"/>
    <x v="0"/>
    <x v="271"/>
    <x v="18"/>
    <n v="37604"/>
    <x v="0"/>
    <s v="OFF-EN-10001219"/>
    <x v="1"/>
    <s v="Envelopes"/>
    <x v="588"/>
    <x v="823"/>
    <n v="3"/>
    <n v="0.2"/>
    <x v="4074"/>
    <s v="low"/>
    <s v="Next time"/>
    <s v="Brosina Hoffman"/>
    <s v="OFF-EN-10001219"/>
    <s v="Office Supplies"/>
  </r>
  <r>
    <n v="4910"/>
    <x v="2428"/>
    <x v="424"/>
    <d v="2017-01-18T00:00:00"/>
    <s v="Standard Class"/>
    <s v="BH-11710"/>
    <s v="Brosina Hoffman"/>
    <s v="Consumer"/>
    <x v="0"/>
    <x v="271"/>
    <x v="18"/>
    <n v="37604"/>
    <x v="0"/>
    <s v="OFF-PA-10000019"/>
    <x v="1"/>
    <s v="Paper"/>
    <x v="711"/>
    <x v="1566"/>
    <n v="7"/>
    <n v="0.2"/>
    <x v="1663"/>
    <s v="low"/>
    <s v="Next time"/>
    <s v="Brosina Hoffman"/>
    <s v="OFF-PA-10000019"/>
    <s v="Office Supplies"/>
  </r>
  <r>
    <n v="4911"/>
    <x v="2428"/>
    <x v="424"/>
    <d v="2017-01-18T00:00:00"/>
    <s v="Standard Class"/>
    <s v="BH-11710"/>
    <s v="Brosina Hoffman"/>
    <s v="Consumer"/>
    <x v="0"/>
    <x v="271"/>
    <x v="18"/>
    <n v="37604"/>
    <x v="0"/>
    <s v="TEC-PH-10001924"/>
    <x v="2"/>
    <s v="Phones"/>
    <x v="431"/>
    <x v="1752"/>
    <n v="2"/>
    <n v="0.2"/>
    <x v="4075"/>
    <s v="low"/>
    <s v="Next time"/>
    <s v="Brosina Hoffman"/>
    <s v="TEC-PH-10001924"/>
    <s v="Technology"/>
  </r>
  <r>
    <n v="4912"/>
    <x v="2428"/>
    <x v="424"/>
    <d v="2017-01-18T00:00:00"/>
    <s v="Standard Class"/>
    <s v="BH-11710"/>
    <s v="Brosina Hoffman"/>
    <s v="Consumer"/>
    <x v="0"/>
    <x v="271"/>
    <x v="18"/>
    <n v="37604"/>
    <x v="0"/>
    <s v="OFF-BI-10002003"/>
    <x v="1"/>
    <s v="Binders"/>
    <x v="1393"/>
    <x v="3537"/>
    <n v="5"/>
    <n v="0.7"/>
    <x v="4076"/>
    <s v="low"/>
    <s v="Next time"/>
    <s v="Brosina Hoffman"/>
    <s v="OFF-BI-10002003"/>
    <s v="Office Supplies"/>
  </r>
  <r>
    <n v="4913"/>
    <x v="2428"/>
    <x v="424"/>
    <d v="2017-01-18T00:00:00"/>
    <s v="Standard Class"/>
    <s v="BH-11710"/>
    <s v="Brosina Hoffman"/>
    <s v="Consumer"/>
    <x v="0"/>
    <x v="271"/>
    <x v="18"/>
    <n v="37604"/>
    <x v="0"/>
    <s v="OFF-BI-10003727"/>
    <x v="1"/>
    <s v="Binders"/>
    <x v="805"/>
    <x v="3538"/>
    <n v="2"/>
    <n v="0.7"/>
    <x v="4077"/>
    <s v="low"/>
    <s v="Next time"/>
    <s v="Brosina Hoffman"/>
    <s v="OFF-BI-10003727"/>
    <s v="Office Supplies"/>
  </r>
  <r>
    <n v="4914"/>
    <x v="2428"/>
    <x v="424"/>
    <d v="2017-01-18T00:00:00"/>
    <s v="Standard Class"/>
    <s v="BH-11710"/>
    <s v="Max Engle"/>
    <s v="Consumer"/>
    <x v="0"/>
    <x v="4"/>
    <x v="4"/>
    <n v="98105"/>
    <x v="1"/>
    <s v="OFF-AR-10004042"/>
    <x v="1"/>
    <s v="Art"/>
    <x v="30"/>
    <x v="3539"/>
    <n v="2"/>
    <n v="0"/>
    <x v="4078"/>
    <s v="low"/>
    <s v="Next time"/>
    <s v="Max Engle"/>
    <s v="OFF-AR-10004042"/>
    <s v="Office Supplies"/>
  </r>
  <r>
    <n v="4915"/>
    <x v="2429"/>
    <x v="496"/>
    <d v="2015-09-26T00:00:00"/>
    <s v="Second Class"/>
    <s v="ME-17725"/>
    <s v="Max Engle"/>
    <s v="Consumer"/>
    <x v="0"/>
    <x v="4"/>
    <x v="4"/>
    <n v="98105"/>
    <x v="1"/>
    <s v="OFF-BI-10001097"/>
    <x v="1"/>
    <s v="Binders"/>
    <x v="797"/>
    <x v="475"/>
    <n v="3"/>
    <n v="0.2"/>
    <x v="4079"/>
    <s v="low"/>
    <s v="Next time"/>
    <s v="Max Engle"/>
    <s v="OFF-BI-10001097"/>
    <s v="Office Supplies"/>
  </r>
  <r>
    <n v="4916"/>
    <x v="2429"/>
    <x v="496"/>
    <d v="2015-09-26T00:00:00"/>
    <s v="Second Class"/>
    <s v="ME-17725"/>
    <s v="Maria Bertelson"/>
    <s v="Consumer"/>
    <x v="0"/>
    <x v="425"/>
    <x v="5"/>
    <n v="77573"/>
    <x v="2"/>
    <s v="OFF-AR-10004344"/>
    <x v="1"/>
    <s v="Art"/>
    <x v="370"/>
    <x v="3540"/>
    <n v="7"/>
    <n v="0.2"/>
    <x v="4080"/>
    <s v="low"/>
    <s v="Next time"/>
    <s v="Maria Bertelson"/>
    <s v="OFF-AR-10004344"/>
    <s v="Office Supplies"/>
  </r>
  <r>
    <n v="4917"/>
    <x v="2430"/>
    <x v="449"/>
    <d v="2017-10-11T00:00:00"/>
    <s v="Second Class"/>
    <s v="MB-17305"/>
    <s v="Maria Bertelson"/>
    <s v="Consumer"/>
    <x v="0"/>
    <x v="425"/>
    <x v="5"/>
    <n v="77573"/>
    <x v="2"/>
    <s v="FUR-CH-10001802"/>
    <x v="0"/>
    <s v="Chairs"/>
    <x v="1697"/>
    <x v="277"/>
    <n v="3"/>
    <n v="0.3"/>
    <x v="4081"/>
    <s v="low"/>
    <s v="Next time"/>
    <s v="Maria Bertelson"/>
    <s v="FUR-CH-10001802"/>
    <s v="Furniture"/>
  </r>
  <r>
    <n v="4918"/>
    <x v="2430"/>
    <x v="449"/>
    <d v="2017-10-11T00:00:00"/>
    <s v="Second Class"/>
    <s v="MB-17305"/>
    <s v="Brendan Murry"/>
    <s v="Corporate"/>
    <x v="0"/>
    <x v="426"/>
    <x v="39"/>
    <n v="20877"/>
    <x v="3"/>
    <s v="FUR-BO-10004709"/>
    <x v="0"/>
    <s v="Bookcases"/>
    <x v="266"/>
    <x v="2093"/>
    <n v="3"/>
    <n v="0"/>
    <x v="4082"/>
    <s v="low"/>
    <s v="Next time"/>
    <s v="Brendan Murry"/>
    <s v="FUR-BO-10004709"/>
    <s v="Furniture"/>
  </r>
  <r>
    <n v="4919"/>
    <x v="2431"/>
    <x v="1006"/>
    <d v="2016-01-07T00:00:00"/>
    <s v="Standard Class"/>
    <s v="BM-11575"/>
    <s v="Brendan Murry"/>
    <s v="Corporate"/>
    <x v="0"/>
    <x v="426"/>
    <x v="39"/>
    <n v="20877"/>
    <x v="3"/>
    <s v="TEC-PH-10000455"/>
    <x v="2"/>
    <s v="Phones"/>
    <x v="1121"/>
    <x v="3541"/>
    <n v="2"/>
    <n v="0"/>
    <x v="4083"/>
    <s v="low"/>
    <s v="Next time"/>
    <s v="Brendan Murry"/>
    <s v="TEC-PH-10000455"/>
    <s v="Technology"/>
  </r>
  <r>
    <n v="4920"/>
    <x v="2431"/>
    <x v="1006"/>
    <d v="2016-01-07T00:00:00"/>
    <s v="Standard Class"/>
    <s v="BM-11575"/>
    <s v="Sonia Cooley"/>
    <s v="Consumer"/>
    <x v="0"/>
    <x v="22"/>
    <x v="10"/>
    <n v="60653"/>
    <x v="2"/>
    <s v="OFF-BI-10002393"/>
    <x v="1"/>
    <s v="Binders"/>
    <x v="1197"/>
    <x v="3327"/>
    <n v="2"/>
    <n v="0.8"/>
    <x v="3797"/>
    <s v="low"/>
    <s v="Next time"/>
    <s v="Sonia Cooley"/>
    <s v="OFF-BI-10002393"/>
    <s v="Office Supplies"/>
  </r>
  <r>
    <n v="4921"/>
    <x v="2432"/>
    <x v="971"/>
    <d v="2017-08-23T00:00:00"/>
    <s v="Standard Class"/>
    <s v="SC-20575"/>
    <s v="Mick Hernandez"/>
    <s v="Home Office"/>
    <x v="0"/>
    <x v="114"/>
    <x v="19"/>
    <n v="35810"/>
    <x v="0"/>
    <s v="OFF-PA-10004381"/>
    <x v="1"/>
    <s v="Paper"/>
    <x v="1684"/>
    <x v="3542"/>
    <n v="2"/>
    <n v="0"/>
    <x v="4084"/>
    <s v="low"/>
    <s v="Next time"/>
    <s v="Mick Hernandez"/>
    <s v="OFF-PA-10004381"/>
    <s v="Office Supplies"/>
  </r>
  <r>
    <n v="4922"/>
    <x v="2433"/>
    <x v="53"/>
    <d v="2017-12-29T00:00:00"/>
    <s v="Second Class"/>
    <s v="MH-18115"/>
    <s v="Mick Hernandez"/>
    <s v="Home Office"/>
    <x v="0"/>
    <x v="114"/>
    <x v="19"/>
    <n v="35810"/>
    <x v="0"/>
    <s v="OFF-FA-10003059"/>
    <x v="1"/>
    <s v="Fasteners"/>
    <x v="802"/>
    <x v="3543"/>
    <n v="2"/>
    <n v="0"/>
    <x v="4085"/>
    <s v="low"/>
    <s v="Next time"/>
    <s v="Mick Hernandez"/>
    <s v="OFF-FA-10003059"/>
    <s v="Office Supplies"/>
  </r>
  <r>
    <n v="4923"/>
    <x v="2433"/>
    <x v="53"/>
    <d v="2017-12-29T00:00:00"/>
    <s v="Second Class"/>
    <s v="MH-18115"/>
    <s v="Mick Hernandez"/>
    <s v="Home Office"/>
    <x v="0"/>
    <x v="114"/>
    <x v="19"/>
    <n v="35810"/>
    <x v="0"/>
    <s v="OFF-PA-10000994"/>
    <x v="1"/>
    <s v="Paper"/>
    <x v="913"/>
    <x v="2651"/>
    <n v="6"/>
    <n v="0"/>
    <x v="2952"/>
    <s v="low"/>
    <s v="Next time"/>
    <s v="Mick Hernandez"/>
    <s v="OFF-PA-10000994"/>
    <s v="Office Supplies"/>
  </r>
  <r>
    <n v="4924"/>
    <x v="2433"/>
    <x v="53"/>
    <d v="2017-12-29T00:00:00"/>
    <s v="Second Class"/>
    <s v="MH-18115"/>
    <s v="Mick Hernandez"/>
    <s v="Home Office"/>
    <x v="0"/>
    <x v="114"/>
    <x v="19"/>
    <n v="35810"/>
    <x v="0"/>
    <s v="TEC-PH-10002890"/>
    <x v="2"/>
    <s v="Phones"/>
    <x v="1396"/>
    <x v="3377"/>
    <n v="2"/>
    <n v="0"/>
    <x v="4086"/>
    <s v="low"/>
    <s v="Next time"/>
    <s v="Mick Hernandez"/>
    <s v="TEC-PH-10002890"/>
    <s v="Technology"/>
  </r>
  <r>
    <n v="4925"/>
    <x v="2433"/>
    <x v="53"/>
    <d v="2017-12-29T00:00:00"/>
    <s v="Second Class"/>
    <s v="MH-18115"/>
    <s v="Alex Russell"/>
    <s v="Corporate"/>
    <x v="0"/>
    <x v="104"/>
    <x v="31"/>
    <n v="1841"/>
    <x v="3"/>
    <s v="OFF-AR-10003338"/>
    <x v="1"/>
    <s v="Art"/>
    <x v="1439"/>
    <x v="3544"/>
    <n v="2"/>
    <n v="0"/>
    <x v="4087"/>
    <s v="low"/>
    <s v="Next time"/>
    <s v="Alex Russell"/>
    <s v="OFF-AR-10003338"/>
    <s v="Office Supplies"/>
  </r>
  <r>
    <n v="4926"/>
    <x v="2434"/>
    <x v="18"/>
    <d v="2017-09-13T00:00:00"/>
    <s v="First Class"/>
    <s v="AR-10345"/>
    <s v="Mary O'Rourke"/>
    <s v="Consumer"/>
    <x v="0"/>
    <x v="22"/>
    <x v="10"/>
    <n v="60623"/>
    <x v="2"/>
    <s v="FUR-TA-10003008"/>
    <x v="0"/>
    <s v="Tables"/>
    <x v="955"/>
    <x v="3545"/>
    <n v="1"/>
    <n v="0.5"/>
    <x v="4088"/>
    <s v="low"/>
    <s v="Next time"/>
    <s v="Mary O'Rourke"/>
    <s v="FUR-TA-10003008"/>
    <s v="Furniture"/>
  </r>
  <r>
    <n v="4927"/>
    <x v="2435"/>
    <x v="15"/>
    <d v="2017-10-23T00:00:00"/>
    <s v="Standard Class"/>
    <s v="MO-17500"/>
    <s v="Alan Dominguez"/>
    <s v="Home Office"/>
    <x v="0"/>
    <x v="54"/>
    <x v="29"/>
    <n v="6824"/>
    <x v="3"/>
    <s v="OFF-PA-10001972"/>
    <x v="1"/>
    <s v="Paper"/>
    <x v="1178"/>
    <x v="537"/>
    <n v="3"/>
    <n v="0"/>
    <x v="551"/>
    <s v="low"/>
    <s v="Next time"/>
    <s v="Alan Dominguez"/>
    <s v="OFF-PA-10001972"/>
    <s v="Office Supplies"/>
  </r>
  <r>
    <n v="4928"/>
    <x v="2436"/>
    <x v="96"/>
    <d v="2017-12-06T00:00:00"/>
    <s v="Standard Class"/>
    <s v="AD-10180"/>
    <s v="Alan Dominguez"/>
    <s v="Home Office"/>
    <x v="0"/>
    <x v="54"/>
    <x v="29"/>
    <n v="6824"/>
    <x v="3"/>
    <s v="FUR-CH-10000155"/>
    <x v="0"/>
    <s v="Chairs"/>
    <x v="1166"/>
    <x v="3546"/>
    <n v="3"/>
    <n v="0"/>
    <x v="4089"/>
    <s v="low"/>
    <s v="Next time"/>
    <s v="Alan Dominguez"/>
    <s v="FUR-CH-10000155"/>
    <s v="Furniture"/>
  </r>
  <r>
    <n v="4929"/>
    <x v="2436"/>
    <x v="96"/>
    <d v="2017-12-06T00:00:00"/>
    <s v="Standard Class"/>
    <s v="AD-10180"/>
    <s v="Katherine Ducich"/>
    <s v="Consumer"/>
    <x v="0"/>
    <x v="20"/>
    <x v="15"/>
    <n v="10009"/>
    <x v="3"/>
    <s v="OFF-AR-10000658"/>
    <x v="1"/>
    <s v="Art"/>
    <x v="332"/>
    <x v="2444"/>
    <n v="5"/>
    <n v="0"/>
    <x v="4090"/>
    <s v="low"/>
    <s v="Next time"/>
    <s v="Katherine Ducich"/>
    <s v="OFF-AR-10000658"/>
    <s v="Office Supplies"/>
  </r>
  <r>
    <n v="4930"/>
    <x v="2437"/>
    <x v="814"/>
    <d v="2014-09-03T00:00:00"/>
    <s v="First Class"/>
    <s v="KD-16345"/>
    <s v="Katherine Ducich"/>
    <s v="Consumer"/>
    <x v="0"/>
    <x v="20"/>
    <x v="15"/>
    <n v="10009"/>
    <x v="3"/>
    <s v="OFF-PA-10000349"/>
    <x v="1"/>
    <s v="Paper"/>
    <x v="33"/>
    <x v="1801"/>
    <n v="3"/>
    <n v="0"/>
    <x v="1937"/>
    <s v="low"/>
    <s v="Next time"/>
    <s v="Katherine Ducich"/>
    <s v="OFF-PA-10000349"/>
    <s v="Office Supplies"/>
  </r>
  <r>
    <n v="4931"/>
    <x v="2437"/>
    <x v="814"/>
    <d v="2014-09-03T00:00:00"/>
    <s v="First Class"/>
    <s v="KD-16345"/>
    <s v="Filia McAdams"/>
    <s v="Corporate"/>
    <x v="0"/>
    <x v="4"/>
    <x v="4"/>
    <n v="98103"/>
    <x v="1"/>
    <s v="OFF-AR-10001446"/>
    <x v="1"/>
    <s v="Art"/>
    <x v="1161"/>
    <x v="789"/>
    <n v="2"/>
    <n v="0"/>
    <x v="4091"/>
    <s v="low"/>
    <s v="Next time"/>
    <s v="Filia Mcadams"/>
    <s v="OFF-AR-10001446"/>
    <s v="Office Supplies"/>
  </r>
  <r>
    <n v="4932"/>
    <x v="2438"/>
    <x v="613"/>
    <d v="2017-03-30T00:00:00"/>
    <s v="Standard Class"/>
    <s v="FM-14215"/>
    <s v="Zuschuss Carroll"/>
    <s v="Consumer"/>
    <x v="0"/>
    <x v="34"/>
    <x v="22"/>
    <n v="80013"/>
    <x v="1"/>
    <s v="OFF-EN-10004483"/>
    <x v="1"/>
    <s v="Envelopes"/>
    <x v="1344"/>
    <x v="3547"/>
    <n v="1"/>
    <n v="0.2"/>
    <x v="4092"/>
    <s v="low"/>
    <s v="Next time"/>
    <s v="Zuschuss Carroll"/>
    <s v="OFF-EN-10004483"/>
    <s v="Office Supplies"/>
  </r>
  <r>
    <n v="4933"/>
    <x v="2439"/>
    <x v="694"/>
    <d v="2015-10-04T00:00:00"/>
    <s v="Standard Class"/>
    <s v="ZC-21910"/>
    <s v="Zuschuss Carroll"/>
    <s v="Consumer"/>
    <x v="0"/>
    <x v="34"/>
    <x v="22"/>
    <n v="80013"/>
    <x v="1"/>
    <s v="OFF-BI-10002012"/>
    <x v="1"/>
    <s v="Binders"/>
    <x v="749"/>
    <x v="879"/>
    <n v="2"/>
    <n v="0.7"/>
    <x v="915"/>
    <s v="low"/>
    <s v="Next time"/>
    <s v="Zuschuss Carroll"/>
    <s v="OFF-BI-10002012"/>
    <s v="Office Supplies"/>
  </r>
  <r>
    <n v="4934"/>
    <x v="2439"/>
    <x v="694"/>
    <d v="2015-10-04T00:00:00"/>
    <s v="Standard Class"/>
    <s v="ZC-21910"/>
    <s v="Zuschuss Carroll"/>
    <s v="Consumer"/>
    <x v="0"/>
    <x v="34"/>
    <x v="22"/>
    <n v="80013"/>
    <x v="1"/>
    <s v="OFF-FA-10003021"/>
    <x v="1"/>
    <s v="Fasteners"/>
    <x v="128"/>
    <x v="3548"/>
    <n v="3"/>
    <n v="0.2"/>
    <x v="4093"/>
    <s v="low"/>
    <s v="Next time"/>
    <s v="Zuschuss Carroll"/>
    <s v="OFF-FA-10003021"/>
    <s v="Office Supplies"/>
  </r>
  <r>
    <n v="4935"/>
    <x v="2439"/>
    <x v="694"/>
    <d v="2015-10-04T00:00:00"/>
    <s v="Standard Class"/>
    <s v="ZC-21910"/>
    <s v="Karen Seio"/>
    <s v="Corporate"/>
    <x v="0"/>
    <x v="427"/>
    <x v="7"/>
    <n v="84043"/>
    <x v="1"/>
    <s v="TEC-PH-10003356"/>
    <x v="2"/>
    <s v="Phones"/>
    <x v="1698"/>
    <x v="3549"/>
    <n v="3"/>
    <n v="0.2"/>
    <x v="4094"/>
    <s v="low"/>
    <s v="Next time"/>
    <s v="Karen Seio"/>
    <s v="TEC-PH-10003356"/>
    <s v="Technology"/>
  </r>
  <r>
    <n v="4936"/>
    <x v="2440"/>
    <x v="1007"/>
    <d v="2015-03-21T00:00:00"/>
    <s v="Standard Class"/>
    <s v="KS-16300"/>
    <s v="Dennis Pardue"/>
    <s v="Home Office"/>
    <x v="0"/>
    <x v="428"/>
    <x v="19"/>
    <n v="35401"/>
    <x v="0"/>
    <s v="OFF-BI-10004728"/>
    <x v="1"/>
    <s v="Binders"/>
    <x v="544"/>
    <x v="3550"/>
    <n v="7"/>
    <n v="0"/>
    <x v="4095"/>
    <s v="low"/>
    <s v="Next time"/>
    <s v="Dennis Pardue"/>
    <s v="OFF-BI-10004728"/>
    <s v="Office Supplies"/>
  </r>
  <r>
    <n v="4937"/>
    <x v="2441"/>
    <x v="1008"/>
    <d v="2017-01-13T00:00:00"/>
    <s v="Standard Class"/>
    <s v="DP-13390"/>
    <s v="Brian Dahlen"/>
    <s v="Consumer"/>
    <x v="0"/>
    <x v="8"/>
    <x v="1"/>
    <n v="94109"/>
    <x v="1"/>
    <s v="OFF-ST-10000078"/>
    <x v="1"/>
    <s v="Storage"/>
    <x v="1227"/>
    <x v="2184"/>
    <n v="5"/>
    <n v="0"/>
    <x v="2366"/>
    <s v="low"/>
    <s v="Good Performance"/>
    <s v="Brian Dahlen"/>
    <s v="OFF-ST-10000078"/>
    <s v="Office Supplies"/>
  </r>
  <r>
    <n v="4938"/>
    <x v="2442"/>
    <x v="286"/>
    <d v="2014-01-18T00:00:00"/>
    <s v="Standard Class"/>
    <s v="BD-11605"/>
    <s v="Brian Dahlen"/>
    <s v="Consumer"/>
    <x v="0"/>
    <x v="8"/>
    <x v="1"/>
    <n v="94109"/>
    <x v="1"/>
    <s v="FUR-BO-10003034"/>
    <x v="0"/>
    <s v="Bookcases"/>
    <x v="1203"/>
    <x v="3551"/>
    <n v="3"/>
    <n v="0.15"/>
    <x v="4096"/>
    <s v="low"/>
    <s v="Next time"/>
    <s v="Brian Dahlen"/>
    <s v="FUR-BO-10003034"/>
    <s v="Furniture"/>
  </r>
  <r>
    <n v="4939"/>
    <x v="2442"/>
    <x v="286"/>
    <d v="2014-01-18T00:00:00"/>
    <s v="Standard Class"/>
    <s v="BD-11605"/>
    <s v="Brian Dahlen"/>
    <s v="Consumer"/>
    <x v="0"/>
    <x v="8"/>
    <x v="1"/>
    <n v="94109"/>
    <x v="1"/>
    <s v="OFF-AR-10003514"/>
    <x v="1"/>
    <s v="Art"/>
    <x v="182"/>
    <x v="189"/>
    <n v="5"/>
    <n v="0"/>
    <x v="191"/>
    <s v="low"/>
    <s v="Next time"/>
    <s v="Brian Dahlen"/>
    <s v="OFF-AR-10003514"/>
    <s v="Office Supplies"/>
  </r>
  <r>
    <n v="4940"/>
    <x v="2442"/>
    <x v="286"/>
    <d v="2014-01-18T00:00:00"/>
    <s v="Standard Class"/>
    <s v="BD-11605"/>
    <s v="Ivan Liston"/>
    <s v="Consumer"/>
    <x v="0"/>
    <x v="40"/>
    <x v="13"/>
    <n v="19805"/>
    <x v="3"/>
    <s v="FUR-CH-10001708"/>
    <x v="0"/>
    <s v="Chairs"/>
    <x v="893"/>
    <x v="3552"/>
    <n v="9"/>
    <n v="0"/>
    <x v="4097"/>
    <s v="low"/>
    <s v="Good Performance"/>
    <s v="Ivan Liston"/>
    <s v="FUR-CH-10001708"/>
    <s v="Furniture"/>
  </r>
  <r>
    <n v="4941"/>
    <x v="2443"/>
    <x v="525"/>
    <d v="2015-02-13T00:00:00"/>
    <s v="Standard Class"/>
    <s v="IL-15100"/>
    <s v="Ivan Liston"/>
    <s v="Consumer"/>
    <x v="0"/>
    <x v="40"/>
    <x v="13"/>
    <n v="19805"/>
    <x v="3"/>
    <s v="FUR-BO-10002598"/>
    <x v="0"/>
    <s v="Bookcases"/>
    <x v="1518"/>
    <x v="510"/>
    <n v="4"/>
    <n v="0"/>
    <x v="4098"/>
    <s v="low"/>
    <s v="Next time"/>
    <s v="Ivan Liston"/>
    <s v="FUR-BO-10002598"/>
    <s v="Furniture"/>
  </r>
  <r>
    <n v="4942"/>
    <x v="2443"/>
    <x v="525"/>
    <d v="2015-02-13T00:00:00"/>
    <s v="Standard Class"/>
    <s v="IL-15100"/>
    <s v="Ivan Liston"/>
    <s v="Consumer"/>
    <x v="0"/>
    <x v="40"/>
    <x v="13"/>
    <n v="19805"/>
    <x v="3"/>
    <s v="OFF-AR-10001022"/>
    <x v="1"/>
    <s v="Art"/>
    <x v="881"/>
    <x v="1093"/>
    <n v="2"/>
    <n v="0"/>
    <x v="1138"/>
    <s v="low"/>
    <s v="Next time"/>
    <s v="Ivan Liston"/>
    <s v="OFF-AR-10001022"/>
    <s v="Office Supplies"/>
  </r>
  <r>
    <n v="4943"/>
    <x v="2443"/>
    <x v="525"/>
    <d v="2015-02-13T00:00:00"/>
    <s v="Standard Class"/>
    <s v="IL-15100"/>
    <s v="Liz Preis"/>
    <s v="Consumer"/>
    <x v="0"/>
    <x v="240"/>
    <x v="14"/>
    <n v="47905"/>
    <x v="2"/>
    <s v="OFF-ST-10004459"/>
    <x v="1"/>
    <s v="Storage"/>
    <x v="459"/>
    <x v="2545"/>
    <n v="1"/>
    <n v="0"/>
    <x v="2817"/>
    <s v="low"/>
    <s v="Next time"/>
    <s v="Liz Preis"/>
    <s v="OFF-ST-10004459"/>
    <s v="Office Supplies"/>
  </r>
  <r>
    <n v="4944"/>
    <x v="2444"/>
    <x v="202"/>
    <d v="2017-12-27T00:00:00"/>
    <s v="Standard Class"/>
    <s v="LP-17095"/>
    <s v="Joseph Holt"/>
    <s v="Consumer"/>
    <x v="0"/>
    <x v="332"/>
    <x v="1"/>
    <n v="90278"/>
    <x v="1"/>
    <s v="OFF-PA-10004381"/>
    <x v="1"/>
    <s v="Paper"/>
    <x v="1684"/>
    <x v="3542"/>
    <n v="2"/>
    <n v="0"/>
    <x v="4084"/>
    <s v="low"/>
    <s v="Next time"/>
    <s v="Joseph Holt"/>
    <s v="OFF-PA-10004381"/>
    <s v="Office Supplies"/>
  </r>
  <r>
    <n v="4945"/>
    <x v="2445"/>
    <x v="64"/>
    <d v="2016-09-06T00:00:00"/>
    <s v="First Class"/>
    <s v="JH-15985"/>
    <s v="Joseph Holt"/>
    <s v="Consumer"/>
    <x v="0"/>
    <x v="332"/>
    <x v="1"/>
    <n v="90278"/>
    <x v="1"/>
    <s v="OFF-BI-10000050"/>
    <x v="1"/>
    <s v="Binders"/>
    <x v="347"/>
    <x v="2582"/>
    <n v="2"/>
    <n v="0.2"/>
    <x v="4099"/>
    <s v="low"/>
    <s v="Next time"/>
    <s v="Joseph Holt"/>
    <s v="OFF-BI-10000050"/>
    <s v="Office Supplies"/>
  </r>
  <r>
    <n v="4946"/>
    <x v="2445"/>
    <x v="64"/>
    <d v="2016-09-06T00:00:00"/>
    <s v="First Class"/>
    <s v="JH-15985"/>
    <s v="Joseph Holt"/>
    <s v="Consumer"/>
    <x v="0"/>
    <x v="332"/>
    <x v="1"/>
    <n v="90278"/>
    <x v="1"/>
    <s v="OFF-FA-10000304"/>
    <x v="1"/>
    <s v="Fasteners"/>
    <x v="52"/>
    <x v="1001"/>
    <n v="2"/>
    <n v="0"/>
    <x v="4100"/>
    <s v="low"/>
    <s v="Next time"/>
    <s v="Joseph Holt"/>
    <s v="OFF-FA-10000304"/>
    <s v="Office Supplies"/>
  </r>
  <r>
    <n v="4947"/>
    <x v="2445"/>
    <x v="64"/>
    <d v="2016-09-06T00:00:00"/>
    <s v="First Class"/>
    <s v="JH-15985"/>
    <s v="Joy Daniels"/>
    <s v="Consumer"/>
    <x v="0"/>
    <x v="4"/>
    <x v="4"/>
    <n v="98115"/>
    <x v="1"/>
    <s v="OFF-LA-10002475"/>
    <x v="1"/>
    <s v="Labels"/>
    <x v="149"/>
    <x v="3119"/>
    <n v="4"/>
    <n v="0"/>
    <x v="4101"/>
    <s v="low"/>
    <s v="Next time"/>
    <s v="Joy Daniels"/>
    <s v="OFF-LA-10002475"/>
    <s v="Office Supplies"/>
  </r>
  <r>
    <n v="4948"/>
    <x v="2446"/>
    <x v="777"/>
    <d v="2014-10-09T00:00:00"/>
    <s v="Standard Class"/>
    <s v="JD-16015"/>
    <s v="Bill Donatelli"/>
    <s v="Consumer"/>
    <x v="0"/>
    <x v="1"/>
    <x v="1"/>
    <n v="90045"/>
    <x v="1"/>
    <s v="OFF-BI-10001989"/>
    <x v="1"/>
    <s v="Binders"/>
    <x v="542"/>
    <x v="3553"/>
    <n v="7"/>
    <n v="0.2"/>
    <x v="4102"/>
    <s v="low"/>
    <s v="Next time"/>
    <s v="Bill Donatelli"/>
    <s v="OFF-BI-10001989"/>
    <s v="Office Supplies"/>
  </r>
  <r>
    <n v="4949"/>
    <x v="2447"/>
    <x v="344"/>
    <d v="2017-12-02T00:00:00"/>
    <s v="Standard Class"/>
    <s v="BD-11320"/>
    <s v="Bill Donatelli"/>
    <s v="Consumer"/>
    <x v="0"/>
    <x v="1"/>
    <x v="1"/>
    <n v="90045"/>
    <x v="1"/>
    <s v="FUR-FU-10000732"/>
    <x v="0"/>
    <s v="Furnishings"/>
    <x v="545"/>
    <x v="605"/>
    <n v="3"/>
    <n v="0"/>
    <x v="618"/>
    <s v="low"/>
    <s v="Next time"/>
    <s v="Bill Donatelli"/>
    <s v="FUR-FU-10000732"/>
    <s v="Furniture"/>
  </r>
  <r>
    <n v="4950"/>
    <x v="2447"/>
    <x v="344"/>
    <d v="2017-12-02T00:00:00"/>
    <s v="Standard Class"/>
    <s v="BD-11320"/>
    <s v="Denise Leinenbach"/>
    <s v="Consumer"/>
    <x v="0"/>
    <x v="20"/>
    <x v="15"/>
    <n v="10009"/>
    <x v="3"/>
    <s v="OFF-AR-10004441"/>
    <x v="1"/>
    <s v="Art"/>
    <x v="155"/>
    <x v="2122"/>
    <n v="3"/>
    <n v="0"/>
    <x v="1856"/>
    <s v="low"/>
    <s v="Next time"/>
    <s v="Denise Leinenbach"/>
    <s v="OFF-AR-10004441"/>
    <s v="Office Supplies"/>
  </r>
  <r>
    <n v="4951"/>
    <x v="2448"/>
    <x v="99"/>
    <d v="2016-11-01T00:00:00"/>
    <s v="Second Class"/>
    <s v="DL-13330"/>
    <s v="Nathan Cano"/>
    <s v="Consumer"/>
    <x v="0"/>
    <x v="195"/>
    <x v="12"/>
    <n v="48073"/>
    <x v="2"/>
    <s v="OFF-PA-10000304"/>
    <x v="1"/>
    <s v="Paper"/>
    <x v="88"/>
    <x v="91"/>
    <n v="2"/>
    <n v="0"/>
    <x v="91"/>
    <s v="low"/>
    <s v="Next time"/>
    <s v="Nathan Cano"/>
    <s v="OFF-PA-10000304"/>
    <s v="Office Supplies"/>
  </r>
  <r>
    <n v="4952"/>
    <x v="2449"/>
    <x v="988"/>
    <d v="2015-06-13T00:00:00"/>
    <s v="Standard Class"/>
    <s v="NC-18415"/>
    <s v="Alan Schoenberger"/>
    <s v="Corporate"/>
    <x v="0"/>
    <x v="8"/>
    <x v="1"/>
    <n v="94109"/>
    <x v="1"/>
    <s v="OFF-AP-10002670"/>
    <x v="1"/>
    <s v="Appliances"/>
    <x v="1699"/>
    <x v="3554"/>
    <n v="1"/>
    <n v="0"/>
    <x v="4103"/>
    <s v="low"/>
    <s v="Next time"/>
    <s v="Alan Schoenberger"/>
    <s v="OFF-AP-10002670"/>
    <s v="Office Supplies"/>
  </r>
  <r>
    <n v="4953"/>
    <x v="2450"/>
    <x v="166"/>
    <d v="2017-12-12T00:00:00"/>
    <s v="Second Class"/>
    <s v="AS-10225"/>
    <s v="Michael Stewart"/>
    <s v="Corporate"/>
    <x v="0"/>
    <x v="20"/>
    <x v="15"/>
    <n v="10009"/>
    <x v="3"/>
    <s v="TEC-PH-10001527"/>
    <x v="2"/>
    <s v="Phones"/>
    <x v="1285"/>
    <x v="3555"/>
    <n v="2"/>
    <n v="0"/>
    <x v="4104"/>
    <s v="low"/>
    <s v="Next time"/>
    <s v="Michael Stewart"/>
    <s v="TEC-PH-10001527"/>
    <s v="Technology"/>
  </r>
  <r>
    <n v="4954"/>
    <x v="2451"/>
    <x v="199"/>
    <d v="2015-03-20T00:00:00"/>
    <s v="Standard Class"/>
    <s v="MS-17980"/>
    <s v="Thomas Seio"/>
    <s v="Corporate"/>
    <x v="0"/>
    <x v="226"/>
    <x v="33"/>
    <n v="89031"/>
    <x v="1"/>
    <s v="OFF-AR-10002335"/>
    <x v="1"/>
    <s v="Art"/>
    <x v="679"/>
    <x v="3556"/>
    <n v="7"/>
    <n v="0"/>
    <x v="4105"/>
    <s v="low"/>
    <s v="Next time"/>
    <s v="Thomas Seio"/>
    <s v="OFF-AR-10002335"/>
    <s v="Office Supplies"/>
  </r>
  <r>
    <n v="4955"/>
    <x v="2452"/>
    <x v="3"/>
    <d v="2014-06-13T00:00:00"/>
    <s v="Second Class"/>
    <s v="TS-21205"/>
    <s v="Thomas Seio"/>
    <s v="Corporate"/>
    <x v="0"/>
    <x v="226"/>
    <x v="33"/>
    <n v="89031"/>
    <x v="1"/>
    <s v="OFF-PA-10003641"/>
    <x v="1"/>
    <s v="Paper"/>
    <x v="947"/>
    <x v="1204"/>
    <n v="3"/>
    <n v="0"/>
    <x v="1253"/>
    <s v="low"/>
    <s v="Next time"/>
    <s v="Thomas Seio"/>
    <s v="OFF-PA-10003641"/>
    <s v="Office Supplies"/>
  </r>
  <r>
    <n v="4956"/>
    <x v="2452"/>
    <x v="3"/>
    <d v="2014-06-13T00:00:00"/>
    <s v="Second Class"/>
    <s v="TS-21205"/>
    <s v="Thomas Seio"/>
    <s v="Corporate"/>
    <x v="0"/>
    <x v="226"/>
    <x v="33"/>
    <n v="89031"/>
    <x v="1"/>
    <s v="FUR-FU-10002685"/>
    <x v="0"/>
    <s v="Furnishings"/>
    <x v="1442"/>
    <x v="3557"/>
    <n v="2"/>
    <n v="0"/>
    <x v="4106"/>
    <s v="low"/>
    <s v="Next time"/>
    <s v="Thomas Seio"/>
    <s v="FUR-FU-10002685"/>
    <s v="Furniture"/>
  </r>
  <r>
    <n v="4957"/>
    <x v="2452"/>
    <x v="3"/>
    <d v="2014-06-13T00:00:00"/>
    <s v="Second Class"/>
    <s v="TS-21205"/>
    <s v="Joe Kamberova"/>
    <s v="Consumer"/>
    <x v="0"/>
    <x v="238"/>
    <x v="5"/>
    <n v="75007"/>
    <x v="2"/>
    <s v="OFF-BI-10001308"/>
    <x v="1"/>
    <s v="Binders"/>
    <x v="1360"/>
    <x v="3558"/>
    <n v="2"/>
    <n v="0.8"/>
    <x v="4107"/>
    <s v="low"/>
    <s v="Next time"/>
    <s v="Joe Kamberova"/>
    <s v="OFF-BI-10001308"/>
    <s v="Office Supplies"/>
  </r>
  <r>
    <n v="4958"/>
    <x v="2453"/>
    <x v="305"/>
    <d v="2015-03-26T00:00:00"/>
    <s v="Standard Class"/>
    <s v="JK-15730"/>
    <s v="Joe Kamberova"/>
    <s v="Consumer"/>
    <x v="0"/>
    <x v="238"/>
    <x v="5"/>
    <n v="75007"/>
    <x v="2"/>
    <s v="OFF-FA-10003485"/>
    <x v="1"/>
    <s v="Fasteners"/>
    <x v="128"/>
    <x v="3559"/>
    <n v="9"/>
    <n v="0.2"/>
    <x v="4108"/>
    <s v="low"/>
    <s v="Next time"/>
    <s v="Joe Kamberova"/>
    <s v="OFF-FA-10003485"/>
    <s v="Office Supplies"/>
  </r>
  <r>
    <n v="4959"/>
    <x v="2453"/>
    <x v="305"/>
    <d v="2015-03-26T00:00:00"/>
    <s v="Standard Class"/>
    <s v="JK-15730"/>
    <s v="Tracy Collins"/>
    <s v="Home Office"/>
    <x v="0"/>
    <x v="1"/>
    <x v="1"/>
    <n v="90008"/>
    <x v="1"/>
    <s v="TEC-PH-10003357"/>
    <x v="2"/>
    <s v="Phones"/>
    <x v="1071"/>
    <x v="3560"/>
    <n v="1"/>
    <n v="0.2"/>
    <x v="4109"/>
    <s v="low"/>
    <s v="Next time"/>
    <s v="Tracy Collins"/>
    <s v="TEC-PH-10003357"/>
    <s v="Technology"/>
  </r>
  <r>
    <n v="4960"/>
    <x v="2454"/>
    <x v="741"/>
    <d v="2016-11-22T00:00:00"/>
    <s v="Standard Class"/>
    <s v="TC-21535"/>
    <s v="Tracy Collins"/>
    <s v="Home Office"/>
    <x v="0"/>
    <x v="1"/>
    <x v="1"/>
    <n v="90008"/>
    <x v="1"/>
    <s v="OFF-AP-10002867"/>
    <x v="1"/>
    <s v="Appliances"/>
    <x v="1514"/>
    <x v="3561"/>
    <n v="1"/>
    <n v="0"/>
    <x v="4110"/>
    <s v="low"/>
    <s v="Next time"/>
    <s v="Tracy Collins"/>
    <s v="OFF-AP-10002867"/>
    <s v="Office Supplies"/>
  </r>
  <r>
    <n v="4961"/>
    <x v="2454"/>
    <x v="741"/>
    <d v="2016-11-22T00:00:00"/>
    <s v="Standard Class"/>
    <s v="TC-21535"/>
    <s v="Aaron Bergman"/>
    <s v="Consumer"/>
    <x v="0"/>
    <x v="4"/>
    <x v="4"/>
    <n v="98103"/>
    <x v="1"/>
    <s v="FUR-CH-10004477"/>
    <x v="0"/>
    <s v="Chairs"/>
    <x v="213"/>
    <x v="3562"/>
    <n v="1"/>
    <n v="0.2"/>
    <x v="4111"/>
    <s v="low"/>
    <s v="Next time"/>
    <s v="Aaron Bergman"/>
    <s v="FUR-CH-10004477"/>
    <s v="Furniture"/>
  </r>
  <r>
    <n v="4962"/>
    <x v="2455"/>
    <x v="1009"/>
    <d v="2014-03-08T00:00:00"/>
    <s v="First Class"/>
    <s v="AB-10015"/>
    <s v="Aaron Bergman"/>
    <s v="Consumer"/>
    <x v="0"/>
    <x v="4"/>
    <x v="4"/>
    <n v="98103"/>
    <x v="1"/>
    <s v="OFF-AR-10001427"/>
    <x v="1"/>
    <s v="Art"/>
    <x v="251"/>
    <x v="1444"/>
    <n v="3"/>
    <n v="0"/>
    <x v="657"/>
    <s v="low"/>
    <s v="Next time"/>
    <s v="Aaron Bergman"/>
    <s v="OFF-AR-10001427"/>
    <s v="Office Supplies"/>
  </r>
  <r>
    <n v="4963"/>
    <x v="2455"/>
    <x v="1009"/>
    <d v="2014-03-08T00:00:00"/>
    <s v="First Class"/>
    <s v="AB-10015"/>
    <s v="Aaron Bergman"/>
    <s v="Consumer"/>
    <x v="0"/>
    <x v="4"/>
    <x v="4"/>
    <n v="98103"/>
    <x v="1"/>
    <s v="OFF-ST-10002344"/>
    <x v="1"/>
    <s v="Storage"/>
    <x v="865"/>
    <x v="420"/>
    <n v="3"/>
    <n v="0"/>
    <x v="2719"/>
    <s v="low"/>
    <s v="Next time"/>
    <s v="Aaron Bergman"/>
    <s v="OFF-ST-10002344"/>
    <s v="Office Supplies"/>
  </r>
  <r>
    <n v="4964"/>
    <x v="2455"/>
    <x v="1009"/>
    <d v="2014-03-08T00:00:00"/>
    <s v="First Class"/>
    <s v="AB-10015"/>
    <s v="Darren Powers"/>
    <s v="Consumer"/>
    <x v="0"/>
    <x v="2"/>
    <x v="2"/>
    <n v="33311"/>
    <x v="0"/>
    <s v="OFF-BI-10000301"/>
    <x v="1"/>
    <s v="Binders"/>
    <x v="625"/>
    <x v="3563"/>
    <n v="4"/>
    <n v="0.7"/>
    <x v="4112"/>
    <s v="low"/>
    <s v="Next time"/>
    <s v="Darren Powers"/>
    <s v="OFF-BI-10000301"/>
    <s v="Office Supplies"/>
  </r>
  <r>
    <n v="4965"/>
    <x v="2456"/>
    <x v="666"/>
    <d v="2016-05-19T00:00:00"/>
    <s v="Second Class"/>
    <s v="DP-13000"/>
    <s v="Craig Yedwab"/>
    <s v="Corporate"/>
    <x v="0"/>
    <x v="29"/>
    <x v="18"/>
    <n v="38401"/>
    <x v="0"/>
    <s v="TEC-PH-10001944"/>
    <x v="2"/>
    <s v="Phones"/>
    <x v="1271"/>
    <x v="3564"/>
    <n v="4"/>
    <n v="0.2"/>
    <x v="4113"/>
    <s v="low"/>
    <s v="Next time"/>
    <s v="Craig Yedwab"/>
    <s v="TEC-PH-10001944"/>
    <s v="Technology"/>
  </r>
  <r>
    <n v="4966"/>
    <x v="2457"/>
    <x v="442"/>
    <d v="2015-05-28T00:00:00"/>
    <s v="Second Class"/>
    <s v="CY-12745"/>
    <s v="Brad Eason"/>
    <s v="Home Office"/>
    <x v="0"/>
    <x v="205"/>
    <x v="34"/>
    <n v="2908"/>
    <x v="3"/>
    <s v="TEC-PH-10001527"/>
    <x v="2"/>
    <s v="Phones"/>
    <x v="1285"/>
    <x v="3565"/>
    <n v="3"/>
    <n v="0"/>
    <x v="4114"/>
    <s v="low"/>
    <s v="Next time"/>
    <s v="Brad Eason"/>
    <s v="TEC-PH-10001527"/>
    <s v="Technology"/>
  </r>
  <r>
    <n v="4967"/>
    <x v="2458"/>
    <x v="991"/>
    <d v="2015-08-05T00:00:00"/>
    <s v="Second Class"/>
    <s v="BE-11455"/>
    <s v="Brad Eason"/>
    <s v="Home Office"/>
    <x v="0"/>
    <x v="205"/>
    <x v="34"/>
    <n v="2908"/>
    <x v="3"/>
    <s v="OFF-PA-10001307"/>
    <x v="1"/>
    <s v="Paper"/>
    <x v="792"/>
    <x v="3566"/>
    <n v="2"/>
    <n v="0"/>
    <x v="4115"/>
    <s v="low"/>
    <s v="Next time"/>
    <s v="Brad Eason"/>
    <s v="OFF-PA-10001307"/>
    <s v="Office Supplies"/>
  </r>
  <r>
    <n v="4968"/>
    <x v="2458"/>
    <x v="991"/>
    <d v="2015-08-05T00:00:00"/>
    <s v="Second Class"/>
    <s v="BE-11455"/>
    <s v="Brad Eason"/>
    <s v="Home Office"/>
    <x v="0"/>
    <x v="205"/>
    <x v="34"/>
    <n v="2908"/>
    <x v="3"/>
    <s v="TEC-AC-10004571"/>
    <x v="2"/>
    <s v="Accessories"/>
    <x v="409"/>
    <x v="1636"/>
    <n v="2"/>
    <n v="0"/>
    <x v="4116"/>
    <s v="low"/>
    <s v="Next time"/>
    <s v="Brad Eason"/>
    <s v="TEC-AC-10004571"/>
    <s v="Technology"/>
  </r>
  <r>
    <n v="4969"/>
    <x v="2458"/>
    <x v="991"/>
    <d v="2015-08-05T00:00:00"/>
    <s v="Second Class"/>
    <s v="BE-11455"/>
    <s v="Brad Eason"/>
    <s v="Home Office"/>
    <x v="0"/>
    <x v="205"/>
    <x v="34"/>
    <n v="2908"/>
    <x v="3"/>
    <s v="FUR-CH-10001973"/>
    <x v="0"/>
    <s v="Chairs"/>
    <x v="905"/>
    <x v="3567"/>
    <n v="1"/>
    <n v="0"/>
    <x v="4117"/>
    <s v="low"/>
    <s v="Next time"/>
    <s v="Brad Eason"/>
    <s v="FUR-CH-10001973"/>
    <s v="Furniture"/>
  </r>
  <r>
    <n v="4970"/>
    <x v="2458"/>
    <x v="991"/>
    <d v="2015-08-05T00:00:00"/>
    <s v="Second Class"/>
    <s v="BE-11455"/>
    <s v="Kelly Lampkin"/>
    <s v="Corporate"/>
    <x v="0"/>
    <x v="108"/>
    <x v="2"/>
    <n v="32216"/>
    <x v="0"/>
    <s v="FUR-CH-10000513"/>
    <x v="0"/>
    <s v="Chairs"/>
    <x v="70"/>
    <x v="3568"/>
    <n v="2"/>
    <n v="0.2"/>
    <x v="4118"/>
    <s v="low"/>
    <s v="Next time"/>
    <s v="Kelly Lampkin"/>
    <s v="FUR-CH-10000513"/>
    <s v="Furniture"/>
  </r>
  <r>
    <n v="4971"/>
    <x v="2459"/>
    <x v="61"/>
    <d v="2016-11-09T00:00:00"/>
    <s v="First Class"/>
    <s v="KL-16555"/>
    <s v="Kelly Lampkin"/>
    <s v="Corporate"/>
    <x v="0"/>
    <x v="108"/>
    <x v="2"/>
    <n v="32216"/>
    <x v="0"/>
    <s v="OFF-PA-10002421"/>
    <x v="1"/>
    <s v="Paper"/>
    <x v="1425"/>
    <x v="3569"/>
    <n v="2"/>
    <n v="0.2"/>
    <x v="4119"/>
    <s v="low"/>
    <s v="Next time"/>
    <s v="Kelly Lampkin"/>
    <s v="OFF-PA-10002421"/>
    <s v="Office Supplies"/>
  </r>
  <r>
    <n v="4972"/>
    <x v="2459"/>
    <x v="61"/>
    <d v="2016-11-09T00:00:00"/>
    <s v="First Class"/>
    <s v="KL-16555"/>
    <s v="Kelly Lampkin"/>
    <s v="Corporate"/>
    <x v="0"/>
    <x v="108"/>
    <x v="2"/>
    <n v="32216"/>
    <x v="0"/>
    <s v="FUR-FU-10004090"/>
    <x v="0"/>
    <s v="Furnishings"/>
    <x v="642"/>
    <x v="3570"/>
    <n v="2"/>
    <n v="0.2"/>
    <x v="4120"/>
    <s v="low"/>
    <s v="Next time"/>
    <s v="Kelly Lampkin"/>
    <s v="FUR-FU-10004090"/>
    <s v="Furniture"/>
  </r>
  <r>
    <n v="4973"/>
    <x v="2459"/>
    <x v="61"/>
    <d v="2016-11-09T00:00:00"/>
    <s v="First Class"/>
    <s v="KL-16555"/>
    <s v="Kelly Lampkin"/>
    <s v="Corporate"/>
    <x v="0"/>
    <x v="108"/>
    <x v="2"/>
    <n v="32216"/>
    <x v="0"/>
    <s v="OFF-PA-10004071"/>
    <x v="1"/>
    <s v="Paper"/>
    <x v="417"/>
    <x v="1638"/>
    <n v="2"/>
    <n v="0.2"/>
    <x v="1743"/>
    <s v="low"/>
    <s v="Next time"/>
    <s v="Kelly Lampkin"/>
    <s v="OFF-PA-10004071"/>
    <s v="Office Supplies"/>
  </r>
  <r>
    <n v="4974"/>
    <x v="2459"/>
    <x v="61"/>
    <d v="2016-11-09T00:00:00"/>
    <s v="First Class"/>
    <s v="KL-16555"/>
    <s v="Penelope Sewall"/>
    <s v="Home Office"/>
    <x v="0"/>
    <x v="147"/>
    <x v="1"/>
    <n v="92054"/>
    <x v="1"/>
    <s v="OFF-PA-10002246"/>
    <x v="1"/>
    <s v="Paper"/>
    <x v="1395"/>
    <x v="3571"/>
    <n v="2"/>
    <n v="0"/>
    <x v="4121"/>
    <s v="low"/>
    <s v="Next time"/>
    <s v="Penelope Sewall"/>
    <s v="OFF-PA-10002246"/>
    <s v="Office Supplies"/>
  </r>
  <r>
    <n v="4975"/>
    <x v="2460"/>
    <x v="77"/>
    <d v="2016-11-12T00:00:00"/>
    <s v="Standard Class"/>
    <s v="PS-19045"/>
    <s v="Justin Ritter"/>
    <s v="Corporate"/>
    <x v="0"/>
    <x v="108"/>
    <x v="2"/>
    <n v="32216"/>
    <x v="0"/>
    <s v="TEC-AC-10003198"/>
    <x v="2"/>
    <s v="Accessories"/>
    <x v="768"/>
    <x v="3572"/>
    <n v="9"/>
    <n v="0.2"/>
    <x v="4122"/>
    <s v="low"/>
    <s v="Next time"/>
    <s v="Justin Ritter"/>
    <s v="TEC-AC-10003198"/>
    <s v="Technology"/>
  </r>
  <r>
    <n v="4976"/>
    <x v="2461"/>
    <x v="227"/>
    <d v="2015-09-23T00:00:00"/>
    <s v="Second Class"/>
    <s v="JR-16210"/>
    <s v="Alan Hwang"/>
    <s v="Consumer"/>
    <x v="0"/>
    <x v="20"/>
    <x v="15"/>
    <n v="10024"/>
    <x v="3"/>
    <s v="OFF-BI-10001031"/>
    <x v="1"/>
    <s v="Binders"/>
    <x v="874"/>
    <x v="788"/>
    <n v="5"/>
    <n v="0.2"/>
    <x v="4123"/>
    <s v="low"/>
    <s v="Next time"/>
    <s v="Alan Hwang"/>
    <s v="OFF-BI-10001031"/>
    <s v="Office Supplies"/>
  </r>
  <r>
    <n v="4977"/>
    <x v="2462"/>
    <x v="214"/>
    <d v="2015-12-09T00:00:00"/>
    <s v="First Class"/>
    <s v="AH-10210"/>
    <s v="Alan Hwang"/>
    <s v="Consumer"/>
    <x v="0"/>
    <x v="20"/>
    <x v="15"/>
    <n v="10024"/>
    <x v="3"/>
    <s v="OFF-BI-10003727"/>
    <x v="1"/>
    <s v="Binders"/>
    <x v="805"/>
    <x v="1299"/>
    <n v="2"/>
    <n v="0.2"/>
    <x v="4124"/>
    <s v="low"/>
    <s v="Next time"/>
    <s v="Alan Hwang"/>
    <s v="OFF-BI-10003727"/>
    <s v="Office Supplies"/>
  </r>
  <r>
    <n v="4978"/>
    <x v="2462"/>
    <x v="214"/>
    <d v="2015-12-09T00:00:00"/>
    <s v="First Class"/>
    <s v="AH-10210"/>
    <s v="Alan Hwang"/>
    <s v="Consumer"/>
    <x v="0"/>
    <x v="20"/>
    <x v="15"/>
    <n v="10024"/>
    <x v="3"/>
    <s v="TEC-PH-10001336"/>
    <x v="2"/>
    <s v="Phones"/>
    <x v="950"/>
    <x v="3573"/>
    <n v="6"/>
    <n v="0"/>
    <x v="4125"/>
    <s v="low"/>
    <s v="Next time"/>
    <s v="Alan Hwang"/>
    <s v="TEC-PH-10001336"/>
    <s v="Technology"/>
  </r>
  <r>
    <n v="4979"/>
    <x v="2462"/>
    <x v="214"/>
    <d v="2015-12-09T00:00:00"/>
    <s v="First Class"/>
    <s v="AH-10210"/>
    <s v="Rob Williams"/>
    <s v="Corporate"/>
    <x v="0"/>
    <x v="22"/>
    <x v="10"/>
    <n v="60610"/>
    <x v="2"/>
    <s v="OFF-SU-10001664"/>
    <x v="1"/>
    <s v="Supplies"/>
    <x v="1241"/>
    <x v="3574"/>
    <n v="3"/>
    <n v="0.2"/>
    <x v="4126"/>
    <s v="low"/>
    <s v="Next time"/>
    <s v="Rob Williams"/>
    <s v="OFF-SU-10001664"/>
    <s v="Office Supplies"/>
  </r>
  <r>
    <n v="4980"/>
    <x v="2463"/>
    <x v="10"/>
    <d v="2016-12-13T00:00:00"/>
    <s v="Second Class"/>
    <s v="RW-19630"/>
    <s v="Rob Williams"/>
    <s v="Corporate"/>
    <x v="0"/>
    <x v="22"/>
    <x v="10"/>
    <n v="60610"/>
    <x v="2"/>
    <s v="OFF-AP-10003971"/>
    <x v="1"/>
    <s v="Appliances"/>
    <x v="923"/>
    <x v="3575"/>
    <n v="2"/>
    <n v="0.8"/>
    <x v="4127"/>
    <s v="low"/>
    <s v="Next time"/>
    <s v="Rob Williams"/>
    <s v="OFF-AP-10003971"/>
    <s v="Office Supplies"/>
  </r>
  <r>
    <n v="4981"/>
    <x v="2463"/>
    <x v="10"/>
    <d v="2016-12-13T00:00:00"/>
    <s v="Second Class"/>
    <s v="RW-19630"/>
    <s v="Rob Williams"/>
    <s v="Corporate"/>
    <x v="0"/>
    <x v="22"/>
    <x v="10"/>
    <n v="60610"/>
    <x v="2"/>
    <s v="TEC-AC-10000199"/>
    <x v="2"/>
    <s v="Accessories"/>
    <x v="1618"/>
    <x v="2160"/>
    <n v="4"/>
    <n v="0.2"/>
    <x v="3508"/>
    <s v="low"/>
    <s v="Next time"/>
    <s v="Rob Williams"/>
    <s v="TEC-AC-10000199"/>
    <s v="Technology"/>
  </r>
  <r>
    <n v="4982"/>
    <x v="2463"/>
    <x v="10"/>
    <d v="2016-12-13T00:00:00"/>
    <s v="Second Class"/>
    <s v="RW-19630"/>
    <s v="Adam Hart"/>
    <s v="Corporate"/>
    <x v="0"/>
    <x v="101"/>
    <x v="1"/>
    <n v="92646"/>
    <x v="1"/>
    <s v="OFF-LA-10001045"/>
    <x v="1"/>
    <s v="Labels"/>
    <x v="708"/>
    <x v="3576"/>
    <n v="2"/>
    <n v="0"/>
    <x v="4128"/>
    <s v="low"/>
    <s v="Next time"/>
    <s v="Adam Hart"/>
    <s v="OFF-LA-10001045"/>
    <s v="Office Supplies"/>
  </r>
  <r>
    <n v="4983"/>
    <x v="2464"/>
    <x v="912"/>
    <d v="2014-11-22T00:00:00"/>
    <s v="Standard Class"/>
    <s v="AH-10075"/>
    <s v="Irene Maddox"/>
    <s v="Consumer"/>
    <x v="0"/>
    <x v="70"/>
    <x v="1"/>
    <n v="92105"/>
    <x v="1"/>
    <s v="OFF-ST-10003442"/>
    <x v="1"/>
    <s v="Storage"/>
    <x v="86"/>
    <x v="3577"/>
    <n v="3"/>
    <n v="0"/>
    <x v="4129"/>
    <s v="low"/>
    <s v="Next time"/>
    <s v="Irene Maddox"/>
    <s v="OFF-ST-10003442"/>
    <s v="Office Supplies"/>
  </r>
  <r>
    <n v="4984"/>
    <x v="2465"/>
    <x v="61"/>
    <d v="2016-11-10T00:00:00"/>
    <s v="Second Class"/>
    <s v="IM-15070"/>
    <s v="Cyma Kinney"/>
    <s v="Corporate"/>
    <x v="0"/>
    <x v="316"/>
    <x v="18"/>
    <n v="37211"/>
    <x v="0"/>
    <s v="OFF-FA-10003059"/>
    <x v="1"/>
    <s v="Fasteners"/>
    <x v="802"/>
    <x v="3578"/>
    <n v="5"/>
    <n v="0.2"/>
    <x v="4130"/>
    <s v="low"/>
    <s v="Next time"/>
    <s v="Cyma Kinney"/>
    <s v="OFF-FA-10003059"/>
    <s v="Office Supplies"/>
  </r>
  <r>
    <n v="4985"/>
    <x v="2466"/>
    <x v="684"/>
    <d v="2015-09-10T00:00:00"/>
    <s v="Standard Class"/>
    <s v="CK-12760"/>
    <s v="Allen Goldenen"/>
    <s v="Consumer"/>
    <x v="0"/>
    <x v="20"/>
    <x v="15"/>
    <n v="10009"/>
    <x v="3"/>
    <s v="OFF-LA-10001175"/>
    <x v="1"/>
    <s v="Labels"/>
    <x v="781"/>
    <x v="928"/>
    <n v="5"/>
    <n v="0"/>
    <x v="967"/>
    <s v="low"/>
    <s v="Next time"/>
    <s v="Allen Goldenen"/>
    <s v="OFF-LA-10001175"/>
    <s v="Office Supplies"/>
  </r>
  <r>
    <n v="4986"/>
    <x v="2467"/>
    <x v="1010"/>
    <d v="2014-09-03T00:00:00"/>
    <s v="Same Day"/>
    <s v="AG-10390"/>
    <s v="Craig Leslie"/>
    <s v="Home Office"/>
    <x v="0"/>
    <x v="77"/>
    <x v="22"/>
    <n v="80906"/>
    <x v="1"/>
    <s v="OFF-PA-10003441"/>
    <x v="1"/>
    <s v="Paper"/>
    <x v="490"/>
    <x v="12"/>
    <n v="3"/>
    <n v="0.2"/>
    <x v="12"/>
    <s v="low"/>
    <s v="Next time"/>
    <s v="Craig Leslie"/>
    <s v="OFF-PA-10003441"/>
    <s v="Office Supplies"/>
  </r>
  <r>
    <n v="4987"/>
    <x v="2468"/>
    <x v="423"/>
    <d v="2016-04-28T00:00:00"/>
    <s v="Standard Class"/>
    <s v="CL-12700"/>
    <s v="Craig Leslie"/>
    <s v="Home Office"/>
    <x v="0"/>
    <x v="77"/>
    <x v="22"/>
    <n v="80906"/>
    <x v="1"/>
    <s v="FUR-CH-10004287"/>
    <x v="0"/>
    <s v="Chairs"/>
    <x v="158"/>
    <x v="3579"/>
    <n v="6"/>
    <n v="0.2"/>
    <x v="4131"/>
    <s v="low"/>
    <s v="Good Performance"/>
    <s v="Craig Leslie"/>
    <s v="FUR-CH-10004287"/>
    <s v="Furniture"/>
  </r>
  <r>
    <n v="4988"/>
    <x v="2468"/>
    <x v="423"/>
    <d v="2016-04-28T00:00:00"/>
    <s v="Standard Class"/>
    <s v="CL-12700"/>
    <s v="Craig Leslie"/>
    <s v="Home Office"/>
    <x v="0"/>
    <x v="77"/>
    <x v="22"/>
    <n v="80906"/>
    <x v="1"/>
    <s v="OFF-BI-10004040"/>
    <x v="1"/>
    <s v="Binders"/>
    <x v="1487"/>
    <x v="3580"/>
    <n v="2"/>
    <n v="0.7"/>
    <x v="4132"/>
    <s v="low"/>
    <s v="Next time"/>
    <s v="Craig Leslie"/>
    <s v="OFF-BI-10004040"/>
    <s v="Office Supplies"/>
  </r>
  <r>
    <n v="4989"/>
    <x v="2468"/>
    <x v="423"/>
    <d v="2016-04-28T00:00:00"/>
    <s v="Standard Class"/>
    <s v="CL-12700"/>
    <s v="Arthur Wiediger"/>
    <s v="Home Office"/>
    <x v="0"/>
    <x v="8"/>
    <x v="1"/>
    <n v="94110"/>
    <x v="1"/>
    <s v="OFF-BI-10004022"/>
    <x v="1"/>
    <s v="Binders"/>
    <x v="755"/>
    <x v="405"/>
    <n v="3"/>
    <n v="0.2"/>
    <x v="495"/>
    <s v="low"/>
    <s v="Next time"/>
    <s v="Arthur Wiediger"/>
    <s v="OFF-BI-10004022"/>
    <s v="Office Supplies"/>
  </r>
  <r>
    <n v="4990"/>
    <x v="2469"/>
    <x v="515"/>
    <d v="2017-09-04T00:00:00"/>
    <s v="Standard Class"/>
    <s v="AW-10930"/>
    <s v="Arthur Wiediger"/>
    <s v="Home Office"/>
    <x v="0"/>
    <x v="8"/>
    <x v="1"/>
    <n v="94110"/>
    <x v="1"/>
    <s v="TEC-PH-10002200"/>
    <x v="2"/>
    <s v="Phones"/>
    <x v="1480"/>
    <x v="3581"/>
    <n v="4"/>
    <n v="0.2"/>
    <x v="4133"/>
    <s v="low"/>
    <s v="Next time"/>
    <s v="Arthur Wiediger"/>
    <s v="TEC-PH-10002200"/>
    <s v="Technology"/>
  </r>
  <r>
    <n v="4991"/>
    <x v="2469"/>
    <x v="515"/>
    <d v="2017-09-04T00:00:00"/>
    <s v="Standard Class"/>
    <s v="AW-10930"/>
    <s v="Henry Goldwyn"/>
    <s v="Corporate"/>
    <x v="0"/>
    <x v="22"/>
    <x v="10"/>
    <n v="60653"/>
    <x v="2"/>
    <s v="OFF-BI-10001120"/>
    <x v="1"/>
    <s v="Binders"/>
    <x v="1615"/>
    <x v="3582"/>
    <n v="5"/>
    <n v="0.8"/>
    <x v="4134"/>
    <s v="low"/>
    <s v="Next time"/>
    <s v="Henry Goldwyn"/>
    <s v="OFF-BI-10001120"/>
    <s v="Office Supplies"/>
  </r>
  <r>
    <n v="4992"/>
    <x v="2470"/>
    <x v="226"/>
    <d v="2017-12-13T00:00:00"/>
    <s v="Standard Class"/>
    <s v="HG-14965"/>
    <s v="Robert Barroso"/>
    <s v="Corporate"/>
    <x v="0"/>
    <x v="26"/>
    <x v="18"/>
    <n v="38109"/>
    <x v="0"/>
    <s v="OFF-EN-10000461"/>
    <x v="1"/>
    <s v="Envelopes"/>
    <x v="753"/>
    <x v="3583"/>
    <n v="8"/>
    <n v="0.2"/>
    <x v="4135"/>
    <s v="low"/>
    <s v="Next time"/>
    <s v="Robert Barroso"/>
    <s v="OFF-EN-10000461"/>
    <s v="Office Supplies"/>
  </r>
  <r>
    <n v="4993"/>
    <x v="2471"/>
    <x v="217"/>
    <d v="2015-12-25T00:00:00"/>
    <s v="Standard Class"/>
    <s v="RB-19645"/>
    <s v="Robert Barroso"/>
    <s v="Corporate"/>
    <x v="0"/>
    <x v="26"/>
    <x v="18"/>
    <n v="38109"/>
    <x v="0"/>
    <s v="OFF-LA-10004008"/>
    <x v="1"/>
    <s v="Labels"/>
    <x v="1223"/>
    <x v="3584"/>
    <n v="8"/>
    <n v="0.2"/>
    <x v="4136"/>
    <s v="low"/>
    <s v="Next time"/>
    <s v="Robert Barroso"/>
    <s v="OFF-LA-10004008"/>
    <s v="Office Supplies"/>
  </r>
  <r>
    <n v="4994"/>
    <x v="2471"/>
    <x v="217"/>
    <d v="2015-12-25T00:00:00"/>
    <s v="Standard Class"/>
    <s v="RB-19645"/>
    <s v="Robert Barroso"/>
    <s v="Corporate"/>
    <x v="0"/>
    <x v="26"/>
    <x v="18"/>
    <n v="38109"/>
    <x v="0"/>
    <s v="FUR-FU-10000221"/>
    <x v="0"/>
    <s v="Furnishings"/>
    <x v="534"/>
    <x v="2308"/>
    <n v="5"/>
    <n v="0.2"/>
    <x v="4137"/>
    <s v="low"/>
    <s v="Next time"/>
    <s v="Robert Barroso"/>
    <s v="FUR-FU-10000221"/>
    <s v="Furniture"/>
  </r>
  <r>
    <n v="4995"/>
    <x v="2471"/>
    <x v="217"/>
    <d v="2015-12-25T00:00:00"/>
    <s v="Standard Class"/>
    <s v="RB-19645"/>
    <s v="Sam Zeldin"/>
    <s v="Home Office"/>
    <x v="0"/>
    <x v="20"/>
    <x v="15"/>
    <n v="10011"/>
    <x v="3"/>
    <s v="OFF-BI-10000962"/>
    <x v="1"/>
    <s v="Binders"/>
    <x v="1513"/>
    <x v="3585"/>
    <n v="4"/>
    <n v="0.2"/>
    <x v="4138"/>
    <s v="low"/>
    <s v="Next time"/>
    <s v="Sam Zeldin"/>
    <s v="OFF-BI-10000962"/>
    <s v="Office Supplies"/>
  </r>
  <r>
    <n v="4996"/>
    <x v="2472"/>
    <x v="130"/>
    <d v="2014-11-10T00:00:00"/>
    <s v="Standard Class"/>
    <s v="SZ-20035"/>
    <s v="Karen Seio"/>
    <s v="Corporate"/>
    <x v="0"/>
    <x v="253"/>
    <x v="3"/>
    <n v="27604"/>
    <x v="0"/>
    <s v="OFF-AP-10000390"/>
    <x v="1"/>
    <s v="Appliances"/>
    <x v="1700"/>
    <x v="3586"/>
    <n v="1"/>
    <n v="0.2"/>
    <x v="1135"/>
    <s v="low"/>
    <s v="Next time"/>
    <s v="Karen Seio"/>
    <s v="OFF-AP-10000390"/>
    <s v="Office Supplies"/>
  </r>
  <r>
    <n v="4997"/>
    <x v="2473"/>
    <x v="434"/>
    <d v="2017-03-15T00:00:00"/>
    <s v="Standard Class"/>
    <s v="KS-16300"/>
    <s v="Karen Seio"/>
    <s v="Corporate"/>
    <x v="0"/>
    <x v="253"/>
    <x v="3"/>
    <n v="27604"/>
    <x v="0"/>
    <s v="OFF-BI-10000014"/>
    <x v="1"/>
    <s v="Binders"/>
    <x v="634"/>
    <x v="3587"/>
    <n v="4"/>
    <n v="0.7"/>
    <x v="4139"/>
    <s v="low"/>
    <s v="Next time"/>
    <s v="Karen Seio"/>
    <s v="OFF-BI-10000014"/>
    <s v="Office Supplies"/>
  </r>
  <r>
    <n v="4998"/>
    <x v="2473"/>
    <x v="434"/>
    <d v="2017-03-15T00:00:00"/>
    <s v="Standard Class"/>
    <s v="KS-16300"/>
    <s v="Sample Company A"/>
    <s v="Home Office"/>
    <x v="0"/>
    <x v="1"/>
    <x v="1"/>
    <n v="90045"/>
    <x v="1"/>
    <s v="TEC-PH-10004120"/>
    <x v="2"/>
    <s v="Phones"/>
    <x v="1534"/>
    <x v="3588"/>
    <n v="1"/>
    <n v="0.2"/>
    <x v="4140"/>
    <s v="low"/>
    <s v="Next time"/>
    <s v="Sample Company A"/>
    <s v="TEC-PH-10004120"/>
    <s v="Technology"/>
  </r>
  <r>
    <n v="4999"/>
    <x v="2474"/>
    <x v="1011"/>
    <d v="2016-02-04T00:00:00"/>
    <s v="Standard Class"/>
    <s v="SC-20050"/>
    <s v="Sample Company A"/>
    <s v="Home Office"/>
    <x v="0"/>
    <x v="1"/>
    <x v="1"/>
    <n v="90045"/>
    <x v="1"/>
    <s v="OFF-PA-10002764"/>
    <x v="1"/>
    <s v="Paper"/>
    <x v="33"/>
    <x v="3589"/>
    <n v="5"/>
    <n v="0"/>
    <x v="4141"/>
    <s v="low"/>
    <s v="Next time"/>
    <s v="Sample Company A"/>
    <s v="OFF-PA-10002764"/>
    <s v="Office Supplies"/>
  </r>
  <r>
    <n v="5000"/>
    <x v="2474"/>
    <x v="1011"/>
    <d v="2016-02-04T00:00:00"/>
    <s v="Standard Class"/>
    <s v="SC-20050"/>
    <s v="Adam Bellavance"/>
    <s v="Home Office"/>
    <x v="0"/>
    <x v="1"/>
    <x v="1"/>
    <n v="90004"/>
    <x v="1"/>
    <s v="TEC-AC-10000736"/>
    <x v="2"/>
    <s v="Accessories"/>
    <x v="1094"/>
    <x v="3590"/>
    <n v="1"/>
    <n v="0"/>
    <x v="4142"/>
    <s v="low"/>
    <s v="Next time"/>
    <s v="Adam Bellavance"/>
    <s v="TEC-AC-10000736"/>
    <s v="Technology"/>
  </r>
  <r>
    <n v="5001"/>
    <x v="2475"/>
    <x v="917"/>
    <d v="2017-05-12T00:00:00"/>
    <s v="Standard Class"/>
    <s v="AB-10060"/>
    <s v="Eugene Hildebrand"/>
    <s v="Home Office"/>
    <x v="0"/>
    <x v="311"/>
    <x v="17"/>
    <n v="23602"/>
    <x v="0"/>
    <s v="OFF-SU-10000898"/>
    <x v="1"/>
    <s v="Supplies"/>
    <x v="1190"/>
    <x v="1667"/>
    <n v="5"/>
    <n v="0"/>
    <x v="1775"/>
    <s v="low"/>
    <s v="Next time"/>
    <s v="Eugene Hildebrand"/>
    <s v="OFF-SU-10000898"/>
    <s v="Office Supplies"/>
  </r>
  <r>
    <n v="5002"/>
    <x v="2476"/>
    <x v="1012"/>
    <d v="2016-05-24T00:00:00"/>
    <s v="Same Day"/>
    <s v="EH-14125"/>
    <s v="Eugene Hildebrand"/>
    <s v="Home Office"/>
    <x v="0"/>
    <x v="311"/>
    <x v="17"/>
    <n v="23602"/>
    <x v="0"/>
    <s v="OFF-PA-10004327"/>
    <x v="1"/>
    <s v="Paper"/>
    <x v="137"/>
    <x v="873"/>
    <n v="4"/>
    <n v="0"/>
    <x v="909"/>
    <s v="low"/>
    <s v="Next time"/>
    <s v="Eugene Hildebrand"/>
    <s v="OFF-PA-10004327"/>
    <s v="Office Supplies"/>
  </r>
  <r>
    <n v="5003"/>
    <x v="2476"/>
    <x v="1012"/>
    <d v="2016-05-24T00:00:00"/>
    <s v="Same Day"/>
    <s v="EH-14125"/>
    <s v="Cindy Chapman"/>
    <s v="Consumer"/>
    <x v="0"/>
    <x v="1"/>
    <x v="1"/>
    <n v="90032"/>
    <x v="1"/>
    <s v="OFF-PA-10000143"/>
    <x v="1"/>
    <s v="Paper"/>
    <x v="1701"/>
    <x v="232"/>
    <n v="2"/>
    <n v="0"/>
    <x v="4143"/>
    <s v="low"/>
    <s v="Next time"/>
    <s v="Cindy Chapman"/>
    <s v="OFF-PA-10000143"/>
    <s v="Office Supplies"/>
  </r>
  <r>
    <n v="5004"/>
    <x v="2477"/>
    <x v="877"/>
    <d v="2016-10-12T00:00:00"/>
    <s v="Standard Class"/>
    <s v="CC-12475"/>
    <s v="Tamara Manning"/>
    <s v="Consumer"/>
    <x v="0"/>
    <x v="25"/>
    <x v="35"/>
    <n v="39212"/>
    <x v="0"/>
    <s v="TEC-AC-10002550"/>
    <x v="2"/>
    <s v="Accessories"/>
    <x v="1351"/>
    <x v="3591"/>
    <n v="3"/>
    <n v="0"/>
    <x v="4144"/>
    <s v="low"/>
    <s v="Next time"/>
    <s v="Tamara Manning"/>
    <s v="TEC-AC-10002550"/>
    <s v="Technology"/>
  </r>
  <r>
    <n v="5005"/>
    <x v="2478"/>
    <x v="1013"/>
    <d v="2014-05-02T00:00:00"/>
    <s v="Second Class"/>
    <s v="TM-21010"/>
    <s v="Steve Chapman"/>
    <s v="Corporate"/>
    <x v="0"/>
    <x v="102"/>
    <x v="14"/>
    <n v="47374"/>
    <x v="2"/>
    <s v="OFF-ST-10003306"/>
    <x v="1"/>
    <s v="Storage"/>
    <x v="385"/>
    <x v="409"/>
    <n v="5"/>
    <n v="0"/>
    <x v="422"/>
    <s v="low"/>
    <s v="Next time"/>
    <s v="Steve Chapman"/>
    <s v="OFF-ST-10003306"/>
    <s v="Office Supplies"/>
  </r>
  <r>
    <n v="5006"/>
    <x v="2479"/>
    <x v="113"/>
    <d v="2015-11-14T00:00:00"/>
    <s v="Second Class"/>
    <s v="SC-20695"/>
    <s v="Dean percer"/>
    <s v="Home Office"/>
    <x v="0"/>
    <x v="20"/>
    <x v="15"/>
    <n v="10035"/>
    <x v="3"/>
    <s v="TEC-MA-10000045"/>
    <x v="2"/>
    <s v="Machines"/>
    <x v="1702"/>
    <x v="3592"/>
    <n v="2"/>
    <n v="0"/>
    <x v="4145"/>
    <s v="high"/>
    <s v="Good Performance"/>
    <s v="Dean Percer"/>
    <s v="TEC-MA-10000045"/>
    <s v="Technology"/>
  </r>
  <r>
    <n v="5007"/>
    <x v="2480"/>
    <x v="529"/>
    <d v="2015-11-14T00:00:00"/>
    <s v="Standard Class"/>
    <s v="Dp-13240"/>
    <s v="Dean percer"/>
    <s v="Home Office"/>
    <x v="0"/>
    <x v="20"/>
    <x v="15"/>
    <n v="10035"/>
    <x v="3"/>
    <s v="OFF-ST-10001505"/>
    <x v="1"/>
    <s v="Storage"/>
    <x v="1183"/>
    <x v="1444"/>
    <n v="3"/>
    <n v="0"/>
    <x v="4146"/>
    <s v="low"/>
    <s v="Next time"/>
    <s v="Dean Percer"/>
    <s v="OFF-ST-10001505"/>
    <s v="Office Supplies"/>
  </r>
  <r>
    <n v="5008"/>
    <x v="2480"/>
    <x v="529"/>
    <d v="2015-11-14T00:00:00"/>
    <s v="Standard Class"/>
    <s v="Dp-13240"/>
    <s v="Lisa Ryan"/>
    <s v="Corporate"/>
    <x v="0"/>
    <x v="10"/>
    <x v="9"/>
    <n v="19134"/>
    <x v="3"/>
    <s v="OFF-BI-10004781"/>
    <x v="1"/>
    <s v="Binders"/>
    <x v="133"/>
    <x v="3593"/>
    <n v="1"/>
    <n v="0.7"/>
    <x v="4147"/>
    <s v="low"/>
    <s v="Next time"/>
    <s v="Lisa Ryan"/>
    <s v="OFF-BI-10004781"/>
    <s v="Office Supplies"/>
  </r>
  <r>
    <n v="5009"/>
    <x v="2481"/>
    <x v="67"/>
    <d v="2015-09-14T00:00:00"/>
    <s v="Standard Class"/>
    <s v="LR-17035"/>
    <s v="Lisa Ryan"/>
    <s v="Corporate"/>
    <x v="0"/>
    <x v="10"/>
    <x v="9"/>
    <n v="19134"/>
    <x v="3"/>
    <s v="TEC-PH-10002680"/>
    <x v="2"/>
    <s v="Phones"/>
    <x v="420"/>
    <x v="3594"/>
    <n v="6"/>
    <n v="0.4"/>
    <x v="4148"/>
    <s v="low"/>
    <s v="Next time"/>
    <s v="Lisa Ryan"/>
    <s v="TEC-PH-10002680"/>
    <s v="Technology"/>
  </r>
  <r>
    <n v="5010"/>
    <x v="2481"/>
    <x v="67"/>
    <d v="2015-09-14T00:00:00"/>
    <s v="Standard Class"/>
    <s v="LR-17035"/>
    <s v="Lisa Ryan"/>
    <s v="Corporate"/>
    <x v="0"/>
    <x v="10"/>
    <x v="9"/>
    <n v="19134"/>
    <x v="3"/>
    <s v="OFF-BI-10000848"/>
    <x v="1"/>
    <s v="Binders"/>
    <x v="520"/>
    <x v="3595"/>
    <n v="3"/>
    <n v="0.7"/>
    <x v="4149"/>
    <s v="low"/>
    <s v="Next time"/>
    <s v="Lisa Ryan"/>
    <s v="OFF-BI-10000848"/>
    <s v="Office Supplies"/>
  </r>
  <r>
    <n v="5011"/>
    <x v="2481"/>
    <x v="67"/>
    <d v="2015-09-14T00:00:00"/>
    <s v="Standard Class"/>
    <s v="LR-17035"/>
    <s v="Todd Sumrall"/>
    <s v="Corporate"/>
    <x v="0"/>
    <x v="42"/>
    <x v="16"/>
    <n v="85023"/>
    <x v="1"/>
    <s v="FUR-BO-10004467"/>
    <x v="0"/>
    <s v="Bookcases"/>
    <x v="892"/>
    <x v="3596"/>
    <n v="7"/>
    <n v="0.7"/>
    <x v="4150"/>
    <s v="low"/>
    <s v="Next time"/>
    <s v="Todd Sumrall"/>
    <s v="FUR-BO-10004467"/>
    <s v="Furniture"/>
  </r>
  <r>
    <n v="5012"/>
    <x v="2482"/>
    <x v="943"/>
    <d v="2017-05-13T00:00:00"/>
    <s v="First Class"/>
    <s v="TS-21370"/>
    <s v="Sean Wendt"/>
    <s v="Home Office"/>
    <x v="0"/>
    <x v="138"/>
    <x v="24"/>
    <n v="44105"/>
    <x v="3"/>
    <s v="OFF-BI-10001670"/>
    <x v="1"/>
    <s v="Binders"/>
    <x v="443"/>
    <x v="3597"/>
    <n v="3"/>
    <n v="0.7"/>
    <x v="2977"/>
    <s v="low"/>
    <s v="Next time"/>
    <s v="Sean Wendt"/>
    <s v="OFF-BI-10001670"/>
    <s v="Office Supplies"/>
  </r>
  <r>
    <n v="5013"/>
    <x v="2483"/>
    <x v="246"/>
    <d v="2017-07-26T00:00:00"/>
    <s v="Standard Class"/>
    <s v="SW-20350"/>
    <s v="Sean Wendt"/>
    <s v="Home Office"/>
    <x v="0"/>
    <x v="138"/>
    <x v="24"/>
    <n v="44105"/>
    <x v="3"/>
    <s v="OFF-ST-10000136"/>
    <x v="1"/>
    <s v="Storage"/>
    <x v="1703"/>
    <x v="3598"/>
    <n v="7"/>
    <n v="0.2"/>
    <x v="4151"/>
    <s v="low"/>
    <s v="Next time"/>
    <s v="Sean Wendt"/>
    <s v="OFF-ST-10000136"/>
    <s v="Office Supplies"/>
  </r>
  <r>
    <n v="5014"/>
    <x v="2483"/>
    <x v="246"/>
    <d v="2017-07-26T00:00:00"/>
    <s v="Standard Class"/>
    <s v="SW-20350"/>
    <s v="Sean Wendt"/>
    <s v="Home Office"/>
    <x v="0"/>
    <x v="138"/>
    <x v="24"/>
    <n v="44105"/>
    <x v="3"/>
    <s v="TEC-PH-10004522"/>
    <x v="2"/>
    <s v="Phones"/>
    <x v="1704"/>
    <x v="3599"/>
    <n v="6"/>
    <n v="0.4"/>
    <x v="4152"/>
    <s v="low"/>
    <s v="Next time"/>
    <s v="Sean Wendt"/>
    <s v="TEC-PH-10004522"/>
    <s v="Technology"/>
  </r>
  <r>
    <n v="5015"/>
    <x v="2483"/>
    <x v="246"/>
    <d v="2017-07-26T00:00:00"/>
    <s v="Standard Class"/>
    <s v="SW-20350"/>
    <s v="Thea Hendricks"/>
    <s v="Consumer"/>
    <x v="0"/>
    <x v="167"/>
    <x v="24"/>
    <n v="43615"/>
    <x v="3"/>
    <s v="FUR-FU-10002960"/>
    <x v="0"/>
    <s v="Furnishings"/>
    <x v="192"/>
    <x v="200"/>
    <n v="7"/>
    <n v="0.2"/>
    <x v="202"/>
    <s v="low"/>
    <s v="Next time"/>
    <s v="Thea Hendricks"/>
    <s v="FUR-FU-10002960"/>
    <s v="Furniture"/>
  </r>
  <r>
    <n v="5016"/>
    <x v="2484"/>
    <x v="156"/>
    <d v="2014-11-29T00:00:00"/>
    <s v="Standard Class"/>
    <s v="TH-21100"/>
    <s v="Thea Hendricks"/>
    <s v="Consumer"/>
    <x v="0"/>
    <x v="167"/>
    <x v="24"/>
    <n v="43615"/>
    <x v="3"/>
    <s v="TEC-PH-10002584"/>
    <x v="2"/>
    <s v="Phones"/>
    <x v="1705"/>
    <x v="3600"/>
    <n v="4"/>
    <n v="0.4"/>
    <x v="4153"/>
    <s v="low"/>
    <s v="Next time"/>
    <s v="Thea Hendricks"/>
    <s v="TEC-PH-10002584"/>
    <s v="Technology"/>
  </r>
  <r>
    <n v="5017"/>
    <x v="2484"/>
    <x v="156"/>
    <d v="2014-11-29T00:00:00"/>
    <s v="Standard Class"/>
    <s v="TH-21100"/>
    <s v="Shahid Shariari"/>
    <s v="Consumer"/>
    <x v="0"/>
    <x v="1"/>
    <x v="1"/>
    <n v="90008"/>
    <x v="1"/>
    <s v="FUR-FU-10002505"/>
    <x v="0"/>
    <s v="Furnishings"/>
    <x v="225"/>
    <x v="3601"/>
    <n v="3"/>
    <n v="0"/>
    <x v="4154"/>
    <s v="low"/>
    <s v="Next time"/>
    <s v="Shahid Shariari"/>
    <s v="FUR-FU-10002505"/>
    <s v="Furniture"/>
  </r>
  <r>
    <n v="5018"/>
    <x v="2485"/>
    <x v="647"/>
    <d v="2014-11-18T00:00:00"/>
    <s v="First Class"/>
    <s v="SS-20410"/>
    <s v="Shahid Shariari"/>
    <s v="Consumer"/>
    <x v="0"/>
    <x v="1"/>
    <x v="1"/>
    <n v="90008"/>
    <x v="1"/>
    <s v="TEC-AC-10003832"/>
    <x v="2"/>
    <s v="Accessories"/>
    <x v="218"/>
    <x v="3602"/>
    <n v="3"/>
    <n v="0"/>
    <x v="4155"/>
    <s v="low"/>
    <s v="Next time"/>
    <s v="Shahid Shariari"/>
    <s v="TEC-AC-10003832"/>
    <s v="Technology"/>
  </r>
  <r>
    <n v="5019"/>
    <x v="2485"/>
    <x v="647"/>
    <d v="2014-11-18T00:00:00"/>
    <s v="First Class"/>
    <s v="SS-20410"/>
    <s v="Shahid Shariari"/>
    <s v="Consumer"/>
    <x v="0"/>
    <x v="1"/>
    <x v="1"/>
    <n v="90008"/>
    <x v="1"/>
    <s v="OFF-SU-10002537"/>
    <x v="1"/>
    <s v="Supplies"/>
    <x v="682"/>
    <x v="3603"/>
    <n v="2"/>
    <n v="0"/>
    <x v="4156"/>
    <s v="low"/>
    <s v="Next time"/>
    <s v="Shahid Shariari"/>
    <s v="OFF-SU-10002537"/>
    <s v="Office Supplies"/>
  </r>
  <r>
    <n v="5020"/>
    <x v="2485"/>
    <x v="647"/>
    <d v="2014-11-18T00:00:00"/>
    <s v="First Class"/>
    <s v="SS-20410"/>
    <s v="Mary Zewe"/>
    <s v="Corporate"/>
    <x v="0"/>
    <x v="20"/>
    <x v="15"/>
    <n v="10011"/>
    <x v="3"/>
    <s v="OFF-SU-10003505"/>
    <x v="1"/>
    <s v="Supplies"/>
    <x v="413"/>
    <x v="3604"/>
    <n v="3"/>
    <n v="0"/>
    <x v="4157"/>
    <s v="low"/>
    <s v="Next time"/>
    <s v="Mary Zewe"/>
    <s v="OFF-SU-10003505"/>
    <s v="Office Supplies"/>
  </r>
  <r>
    <n v="5021"/>
    <x v="2486"/>
    <x v="721"/>
    <d v="2017-03-25T00:00:00"/>
    <s v="Second Class"/>
    <s v="MZ-17515"/>
    <s v="Jeremy Ellison"/>
    <s v="Consumer"/>
    <x v="0"/>
    <x v="70"/>
    <x v="1"/>
    <n v="92037"/>
    <x v="1"/>
    <s v="TEC-AC-10001465"/>
    <x v="2"/>
    <s v="Accessories"/>
    <x v="478"/>
    <x v="3605"/>
    <n v="2"/>
    <n v="0"/>
    <x v="4158"/>
    <s v="low"/>
    <s v="Next time"/>
    <s v="Jeremy Ellison"/>
    <s v="TEC-AC-10001465"/>
    <s v="Technology"/>
  </r>
  <r>
    <n v="5022"/>
    <x v="2487"/>
    <x v="122"/>
    <d v="2016-12-24T00:00:00"/>
    <s v="Standard Class"/>
    <s v="JE-15475"/>
    <s v="Jeremy Ellison"/>
    <s v="Consumer"/>
    <x v="0"/>
    <x v="70"/>
    <x v="1"/>
    <n v="92037"/>
    <x v="1"/>
    <s v="TEC-AC-10003832"/>
    <x v="2"/>
    <s v="Accessories"/>
    <x v="218"/>
    <x v="3602"/>
    <n v="3"/>
    <n v="0"/>
    <x v="4155"/>
    <s v="low"/>
    <s v="Next time"/>
    <s v="Jeremy Ellison"/>
    <s v="TEC-AC-10003832"/>
    <s v="Technology"/>
  </r>
  <r>
    <n v="5023"/>
    <x v="2487"/>
    <x v="122"/>
    <d v="2016-12-24T00:00:00"/>
    <s v="Standard Class"/>
    <s v="JE-15475"/>
    <s v="Jeremy Ellison"/>
    <s v="Consumer"/>
    <x v="0"/>
    <x v="70"/>
    <x v="1"/>
    <n v="92037"/>
    <x v="1"/>
    <s v="FUR-FU-10003731"/>
    <x v="0"/>
    <s v="Furnishings"/>
    <x v="1602"/>
    <x v="3009"/>
    <n v="4"/>
    <n v="0"/>
    <x v="3395"/>
    <s v="low"/>
    <s v="Next time"/>
    <s v="Jeremy Ellison"/>
    <s v="FUR-FU-10003731"/>
    <s v="Furniture"/>
  </r>
  <r>
    <n v="5024"/>
    <x v="2487"/>
    <x v="122"/>
    <d v="2016-12-24T00:00:00"/>
    <s v="Standard Class"/>
    <s v="JE-15475"/>
    <s v="Roland Fjeld"/>
    <s v="Consumer"/>
    <x v="0"/>
    <x v="268"/>
    <x v="26"/>
    <n v="73120"/>
    <x v="2"/>
    <s v="OFF-BI-10004828"/>
    <x v="1"/>
    <s v="Binders"/>
    <x v="1587"/>
    <x v="3347"/>
    <n v="2"/>
    <n v="0"/>
    <x v="4159"/>
    <s v="low"/>
    <s v="Next time"/>
    <s v="Roland Fjeld"/>
    <s v="OFF-BI-10004828"/>
    <s v="Office Supplies"/>
  </r>
  <r>
    <n v="5025"/>
    <x v="2488"/>
    <x v="570"/>
    <d v="2017-08-03T00:00:00"/>
    <s v="Standard Class"/>
    <s v="RF-19735"/>
    <s v="Roland Fjeld"/>
    <s v="Consumer"/>
    <x v="0"/>
    <x v="268"/>
    <x v="26"/>
    <n v="73120"/>
    <x v="2"/>
    <s v="TEC-PH-10003012"/>
    <x v="2"/>
    <s v="Phones"/>
    <x v="348"/>
    <x v="3606"/>
    <n v="3"/>
    <n v="0"/>
    <x v="4160"/>
    <s v="low"/>
    <s v="Next time"/>
    <s v="Roland Fjeld"/>
    <s v="TEC-PH-10003012"/>
    <s v="Technology"/>
  </r>
  <r>
    <n v="5026"/>
    <x v="2488"/>
    <x v="570"/>
    <d v="2017-08-03T00:00:00"/>
    <s v="Standard Class"/>
    <s v="RF-19735"/>
    <s v="Roland Fjeld"/>
    <s v="Consumer"/>
    <x v="0"/>
    <x v="268"/>
    <x v="26"/>
    <n v="73120"/>
    <x v="2"/>
    <s v="OFF-AP-10002311"/>
    <x v="1"/>
    <s v="Appliances"/>
    <x v="14"/>
    <x v="1584"/>
    <n v="2"/>
    <n v="0"/>
    <x v="1684"/>
    <s v="low"/>
    <s v="Next time"/>
    <s v="Roland Fjeld"/>
    <s v="OFF-AP-10002311"/>
    <s v="Office Supplies"/>
  </r>
  <r>
    <n v="5027"/>
    <x v="2488"/>
    <x v="570"/>
    <d v="2017-08-03T00:00:00"/>
    <s v="Standard Class"/>
    <s v="RF-19735"/>
    <s v="Roland Fjeld"/>
    <s v="Consumer"/>
    <x v="0"/>
    <x v="268"/>
    <x v="26"/>
    <n v="73120"/>
    <x v="2"/>
    <s v="FUR-CH-10004626"/>
    <x v="0"/>
    <s v="Chairs"/>
    <x v="1706"/>
    <x v="3607"/>
    <n v="3"/>
    <n v="0"/>
    <x v="4161"/>
    <s v="low"/>
    <s v="Next time"/>
    <s v="Roland Fjeld"/>
    <s v="FUR-CH-10004626"/>
    <s v="Furniture"/>
  </r>
  <r>
    <n v="5028"/>
    <x v="2488"/>
    <x v="570"/>
    <d v="2017-08-03T00:00:00"/>
    <s v="Standard Class"/>
    <s v="RF-19735"/>
    <s v="Christina VanderZanden"/>
    <s v="Consumer"/>
    <x v="0"/>
    <x v="22"/>
    <x v="10"/>
    <n v="60653"/>
    <x v="2"/>
    <s v="TEC-AC-10001606"/>
    <x v="2"/>
    <s v="Accessories"/>
    <x v="590"/>
    <x v="1946"/>
    <n v="3"/>
    <n v="0.2"/>
    <x v="4162"/>
    <s v="low"/>
    <s v="Next time"/>
    <s v="Christina Vanderzanden"/>
    <s v="TEC-AC-10001606"/>
    <s v="Technology"/>
  </r>
  <r>
    <n v="5029"/>
    <x v="2489"/>
    <x v="814"/>
    <d v="2014-09-07T00:00:00"/>
    <s v="Second Class"/>
    <s v="CV-12295"/>
    <s v="Vivek Gonzalez"/>
    <s v="Consumer"/>
    <x v="0"/>
    <x v="8"/>
    <x v="1"/>
    <n v="94109"/>
    <x v="1"/>
    <s v="OFF-AR-10001216"/>
    <x v="1"/>
    <s v="Art"/>
    <x v="1464"/>
    <x v="480"/>
    <n v="3"/>
    <n v="0"/>
    <x v="495"/>
    <s v="low"/>
    <s v="Next time"/>
    <s v="Vivek Gonzalez"/>
    <s v="OFF-AR-10001216"/>
    <s v="Office Supplies"/>
  </r>
  <r>
    <n v="5030"/>
    <x v="2490"/>
    <x v="926"/>
    <d v="2017-02-02T00:00:00"/>
    <s v="Standard Class"/>
    <s v="VG-21790"/>
    <s v="Vivek Gonzalez"/>
    <s v="Consumer"/>
    <x v="0"/>
    <x v="8"/>
    <x v="1"/>
    <n v="94109"/>
    <x v="1"/>
    <s v="OFF-SU-10001664"/>
    <x v="1"/>
    <s v="Supplies"/>
    <x v="1241"/>
    <x v="3608"/>
    <n v="1"/>
    <n v="0"/>
    <x v="4163"/>
    <s v="low"/>
    <s v="Next time"/>
    <s v="Vivek Gonzalez"/>
    <s v="OFF-SU-10001664"/>
    <s v="Office Supplies"/>
  </r>
  <r>
    <n v="5031"/>
    <x v="2490"/>
    <x v="926"/>
    <d v="2017-02-02T00:00:00"/>
    <s v="Standard Class"/>
    <s v="VG-21790"/>
    <s v="Vivek Gonzalez"/>
    <s v="Consumer"/>
    <x v="0"/>
    <x v="8"/>
    <x v="1"/>
    <n v="94109"/>
    <x v="1"/>
    <s v="OFF-BI-10002498"/>
    <x v="1"/>
    <s v="Binders"/>
    <x v="440"/>
    <x v="470"/>
    <n v="8"/>
    <n v="0.2"/>
    <x v="484"/>
    <s v="low"/>
    <s v="Next time"/>
    <s v="Vivek Gonzalez"/>
    <s v="OFF-BI-10002498"/>
    <s v="Office Supplies"/>
  </r>
  <r>
    <n v="5032"/>
    <x v="2490"/>
    <x v="926"/>
    <d v="2017-02-02T00:00:00"/>
    <s v="Standard Class"/>
    <s v="VG-21790"/>
    <s v="Brenda Bowman"/>
    <s v="Corporate"/>
    <x v="0"/>
    <x v="219"/>
    <x v="30"/>
    <n v="8360"/>
    <x v="3"/>
    <s v="FUR-CH-10003968"/>
    <x v="0"/>
    <s v="Chairs"/>
    <x v="56"/>
    <x v="3609"/>
    <n v="3"/>
    <n v="0"/>
    <x v="4164"/>
    <s v="low"/>
    <s v="Next time"/>
    <s v="Brenda Bowman"/>
    <s v="FUR-CH-10003968"/>
    <s v="Furniture"/>
  </r>
  <r>
    <n v="5033"/>
    <x v="2491"/>
    <x v="482"/>
    <d v="2017-01-02T00:00:00"/>
    <s v="Standard Class"/>
    <s v="BB-11545"/>
    <s v="Brenda Bowman"/>
    <s v="Corporate"/>
    <x v="0"/>
    <x v="219"/>
    <x v="30"/>
    <n v="8360"/>
    <x v="3"/>
    <s v="OFF-AP-10002765"/>
    <x v="1"/>
    <s v="Appliances"/>
    <x v="1261"/>
    <x v="3610"/>
    <n v="1"/>
    <n v="0"/>
    <x v="4165"/>
    <s v="low"/>
    <s v="Next time"/>
    <s v="Brenda Bowman"/>
    <s v="OFF-AP-10002765"/>
    <s v="Office Supplies"/>
  </r>
  <r>
    <n v="5034"/>
    <x v="2491"/>
    <x v="482"/>
    <d v="2017-01-02T00:00:00"/>
    <s v="Standard Class"/>
    <s v="BB-11545"/>
    <s v="Hallie Redmond"/>
    <s v="Home Office"/>
    <x v="0"/>
    <x v="158"/>
    <x v="6"/>
    <n v="53209"/>
    <x v="2"/>
    <s v="FUR-BO-10004690"/>
    <x v="0"/>
    <s v="Bookcases"/>
    <x v="1645"/>
    <x v="3611"/>
    <n v="5"/>
    <n v="0"/>
    <x v="4166"/>
    <s v="low"/>
    <s v="Next time"/>
    <s v="Hallie Redmond"/>
    <s v="FUR-BO-10004690"/>
    <s v="Furniture"/>
  </r>
  <r>
    <n v="5035"/>
    <x v="2492"/>
    <x v="101"/>
    <d v="2015-08-13T00:00:00"/>
    <s v="Second Class"/>
    <s v="HR-14770"/>
    <s v="Scott Cohen"/>
    <s v="Corporate"/>
    <x v="0"/>
    <x v="4"/>
    <x v="4"/>
    <n v="98115"/>
    <x v="1"/>
    <s v="FUR-TA-10000688"/>
    <x v="0"/>
    <s v="Tables"/>
    <x v="561"/>
    <x v="2283"/>
    <n v="3"/>
    <n v="0"/>
    <x v="2485"/>
    <s v="low"/>
    <s v="Next time"/>
    <s v="Scott Cohen"/>
    <s v="FUR-TA-10000688"/>
    <s v="Furniture"/>
  </r>
  <r>
    <n v="5036"/>
    <x v="2493"/>
    <x v="322"/>
    <d v="2014-04-12T00:00:00"/>
    <s v="Standard Class"/>
    <s v="SC-20260"/>
    <s v="Scott Cohen"/>
    <s v="Corporate"/>
    <x v="0"/>
    <x v="4"/>
    <x v="4"/>
    <n v="98115"/>
    <x v="1"/>
    <s v="TEC-AC-10003441"/>
    <x v="2"/>
    <s v="Accessories"/>
    <x v="658"/>
    <x v="1269"/>
    <n v="2"/>
    <n v="0"/>
    <x v="4167"/>
    <s v="low"/>
    <s v="Next time"/>
    <s v="Scott Cohen"/>
    <s v="TEC-AC-10003441"/>
    <s v="Technology"/>
  </r>
  <r>
    <n v="5037"/>
    <x v="2493"/>
    <x v="322"/>
    <d v="2014-04-12T00:00:00"/>
    <s v="Standard Class"/>
    <s v="SC-20260"/>
    <s v="Emily Grady"/>
    <s v="Consumer"/>
    <x v="0"/>
    <x v="14"/>
    <x v="10"/>
    <n v="60540"/>
    <x v="2"/>
    <s v="TEC-AC-10003610"/>
    <x v="2"/>
    <s v="Accessories"/>
    <x v="603"/>
    <x v="3612"/>
    <n v="5"/>
    <n v="0.2"/>
    <x v="4168"/>
    <s v="low"/>
    <s v="Next time"/>
    <s v="Emily Grady"/>
    <s v="TEC-AC-10003610"/>
    <s v="Technology"/>
  </r>
  <r>
    <n v="5038"/>
    <x v="2494"/>
    <x v="701"/>
    <d v="2017-11-21T00:00:00"/>
    <s v="Second Class"/>
    <s v="EG-13900"/>
    <s v="Todd Sumrall"/>
    <s v="Corporate"/>
    <x v="0"/>
    <x v="40"/>
    <x v="13"/>
    <n v="19805"/>
    <x v="3"/>
    <s v="FUR-TA-10001520"/>
    <x v="0"/>
    <s v="Tables"/>
    <x v="718"/>
    <x v="3613"/>
    <n v="4"/>
    <n v="0.3"/>
    <x v="4169"/>
    <s v="low"/>
    <s v="Next time"/>
    <s v="Todd Sumrall"/>
    <s v="FUR-TA-10001520"/>
    <s v="Furniture"/>
  </r>
  <r>
    <n v="5039"/>
    <x v="2495"/>
    <x v="655"/>
    <d v="2015-07-12T00:00:00"/>
    <s v="First Class"/>
    <s v="TS-21370"/>
    <s v="Todd Sumrall"/>
    <s v="Corporate"/>
    <x v="0"/>
    <x v="40"/>
    <x v="13"/>
    <n v="19805"/>
    <x v="3"/>
    <s v="TEC-PH-10001817"/>
    <x v="2"/>
    <s v="Phones"/>
    <x v="1106"/>
    <x v="3614"/>
    <n v="2"/>
    <n v="0"/>
    <x v="4170"/>
    <s v="low"/>
    <s v="Next time"/>
    <s v="Todd Sumrall"/>
    <s v="TEC-PH-10001817"/>
    <s v="Technology"/>
  </r>
  <r>
    <n v="5040"/>
    <x v="2495"/>
    <x v="655"/>
    <d v="2015-07-12T00:00:00"/>
    <s v="First Class"/>
    <s v="TS-21370"/>
    <s v="Todd Sumrall"/>
    <s v="Corporate"/>
    <x v="0"/>
    <x v="40"/>
    <x v="13"/>
    <n v="19805"/>
    <x v="3"/>
    <s v="OFF-BI-10004492"/>
    <x v="1"/>
    <s v="Binders"/>
    <x v="351"/>
    <x v="3615"/>
    <n v="7"/>
    <n v="0"/>
    <x v="4171"/>
    <s v="low"/>
    <s v="Next time"/>
    <s v="Todd Sumrall"/>
    <s v="OFF-BI-10004492"/>
    <s v="Office Supplies"/>
  </r>
  <r>
    <n v="5041"/>
    <x v="2495"/>
    <x v="655"/>
    <d v="2015-07-12T00:00:00"/>
    <s v="First Class"/>
    <s v="TS-21370"/>
    <s v="Arianne Irving"/>
    <s v="Consumer"/>
    <x v="0"/>
    <x v="1"/>
    <x v="1"/>
    <n v="90036"/>
    <x v="1"/>
    <s v="OFF-PA-10002421"/>
    <x v="1"/>
    <s v="Paper"/>
    <x v="1425"/>
    <x v="3616"/>
    <n v="3"/>
    <n v="0"/>
    <x v="4172"/>
    <s v="low"/>
    <s v="Next time"/>
    <s v="Arianne Irving"/>
    <s v="OFF-PA-10002421"/>
    <s v="Office Supplies"/>
  </r>
  <r>
    <n v="5042"/>
    <x v="2496"/>
    <x v="338"/>
    <d v="2016-11-13T00:00:00"/>
    <s v="Second Class"/>
    <s v="AI-10855"/>
    <s v="Arianne Irving"/>
    <s v="Consumer"/>
    <x v="0"/>
    <x v="1"/>
    <x v="1"/>
    <n v="90036"/>
    <x v="1"/>
    <s v="OFF-AP-10000055"/>
    <x v="1"/>
    <s v="Appliances"/>
    <x v="789"/>
    <x v="677"/>
    <n v="4"/>
    <n v="0"/>
    <x v="4173"/>
    <s v="low"/>
    <s v="Next time"/>
    <s v="Arianne Irving"/>
    <s v="OFF-AP-10000055"/>
    <s v="Office Supplies"/>
  </r>
  <r>
    <n v="5043"/>
    <x v="2496"/>
    <x v="338"/>
    <d v="2016-11-13T00:00:00"/>
    <s v="Second Class"/>
    <s v="AI-10855"/>
    <s v="Arianne Irving"/>
    <s v="Consumer"/>
    <x v="0"/>
    <x v="1"/>
    <x v="1"/>
    <n v="90036"/>
    <x v="1"/>
    <s v="FUR-FU-10000965"/>
    <x v="0"/>
    <s v="Furnishings"/>
    <x v="689"/>
    <x v="3617"/>
    <n v="9"/>
    <n v="0"/>
    <x v="4174"/>
    <s v="low"/>
    <s v="Next time"/>
    <s v="Arianne Irving"/>
    <s v="FUR-FU-10000965"/>
    <s v="Furniture"/>
  </r>
  <r>
    <n v="5044"/>
    <x v="2496"/>
    <x v="338"/>
    <d v="2016-11-13T00:00:00"/>
    <s v="Second Class"/>
    <s v="AI-10855"/>
    <s v="Arianne Irving"/>
    <s v="Consumer"/>
    <x v="0"/>
    <x v="1"/>
    <x v="1"/>
    <n v="90036"/>
    <x v="1"/>
    <s v="OFF-PA-10001363"/>
    <x v="1"/>
    <s v="Paper"/>
    <x v="1625"/>
    <x v="3618"/>
    <n v="5"/>
    <n v="0"/>
    <x v="4175"/>
    <s v="low"/>
    <s v="Next time"/>
    <s v="Arianne Irving"/>
    <s v="OFF-PA-10001363"/>
    <s v="Office Supplies"/>
  </r>
  <r>
    <n v="5045"/>
    <x v="2496"/>
    <x v="338"/>
    <d v="2016-11-13T00:00:00"/>
    <s v="Second Class"/>
    <s v="AI-10855"/>
    <s v="Arianne Irving"/>
    <s v="Consumer"/>
    <x v="0"/>
    <x v="1"/>
    <x v="1"/>
    <n v="90036"/>
    <x v="1"/>
    <s v="OFF-ST-10001496"/>
    <x v="1"/>
    <s v="Storage"/>
    <x v="733"/>
    <x v="3619"/>
    <n v="4"/>
    <n v="0"/>
    <x v="4176"/>
    <s v="low"/>
    <s v="Next time"/>
    <s v="Arianne Irving"/>
    <s v="OFF-ST-10001496"/>
    <s v="Office Supplies"/>
  </r>
  <r>
    <n v="5046"/>
    <x v="2496"/>
    <x v="338"/>
    <d v="2016-11-13T00:00:00"/>
    <s v="Second Class"/>
    <s v="AI-10855"/>
    <s v="Arianne Irving"/>
    <s v="Consumer"/>
    <x v="0"/>
    <x v="1"/>
    <x v="1"/>
    <n v="90036"/>
    <x v="1"/>
    <s v="OFF-BI-10004656"/>
    <x v="1"/>
    <s v="Binders"/>
    <x v="864"/>
    <x v="1170"/>
    <n v="3"/>
    <n v="0.2"/>
    <x v="1653"/>
    <s v="low"/>
    <s v="Next time"/>
    <s v="Arianne Irving"/>
    <s v="OFF-BI-10004656"/>
    <s v="Office Supplies"/>
  </r>
  <r>
    <n v="5047"/>
    <x v="2496"/>
    <x v="338"/>
    <d v="2016-11-13T00:00:00"/>
    <s v="Second Class"/>
    <s v="AI-10855"/>
    <s v="Arianne Irving"/>
    <s v="Consumer"/>
    <x v="0"/>
    <x v="1"/>
    <x v="1"/>
    <n v="90036"/>
    <x v="1"/>
    <s v="OFF-AR-10001227"/>
    <x v="1"/>
    <s v="Art"/>
    <x v="1620"/>
    <x v="453"/>
    <n v="5"/>
    <n v="0"/>
    <x v="4177"/>
    <s v="low"/>
    <s v="Next time"/>
    <s v="Arianne Irving"/>
    <s v="OFF-AR-10001227"/>
    <s v="Office Supplies"/>
  </r>
  <r>
    <n v="5048"/>
    <x v="2496"/>
    <x v="338"/>
    <d v="2016-11-13T00:00:00"/>
    <s v="Second Class"/>
    <s v="AI-10855"/>
    <s v="Dorothy Dickinson"/>
    <s v="Consumer"/>
    <x v="0"/>
    <x v="22"/>
    <x v="10"/>
    <n v="60610"/>
    <x v="2"/>
    <s v="OFF-BI-10002071"/>
    <x v="1"/>
    <s v="Binders"/>
    <x v="699"/>
    <x v="3620"/>
    <n v="7"/>
    <n v="0.8"/>
    <x v="4178"/>
    <s v="low"/>
    <s v="Next time"/>
    <s v="Dorothy Dickinson"/>
    <s v="OFF-BI-10002071"/>
    <s v="Office Supplies"/>
  </r>
  <r>
    <n v="5049"/>
    <x v="2497"/>
    <x v="691"/>
    <d v="2014-04-04T00:00:00"/>
    <s v="Standard Class"/>
    <s v="DD-13570"/>
    <s v="Dorothy Dickinson"/>
    <s v="Consumer"/>
    <x v="0"/>
    <x v="22"/>
    <x v="10"/>
    <n v="60610"/>
    <x v="2"/>
    <s v="TEC-AC-10004901"/>
    <x v="2"/>
    <s v="Accessories"/>
    <x v="648"/>
    <x v="1542"/>
    <n v="2"/>
    <n v="0.2"/>
    <x v="4179"/>
    <s v="low"/>
    <s v="Next time"/>
    <s v="Dorothy Dickinson"/>
    <s v="TEC-AC-10004901"/>
    <s v="Technology"/>
  </r>
  <r>
    <n v="5050"/>
    <x v="2497"/>
    <x v="691"/>
    <d v="2014-04-04T00:00:00"/>
    <s v="Standard Class"/>
    <s v="DD-13570"/>
    <s v="Adam Bellavance"/>
    <s v="Home Office"/>
    <x v="0"/>
    <x v="96"/>
    <x v="4"/>
    <n v="98198"/>
    <x v="1"/>
    <s v="OFF-PA-10001776"/>
    <x v="1"/>
    <s v="Paper"/>
    <x v="1272"/>
    <x v="1878"/>
    <n v="2"/>
    <n v="0"/>
    <x v="2022"/>
    <s v="low"/>
    <s v="Next time"/>
    <s v="Adam Bellavance"/>
    <s v="OFF-PA-10001776"/>
    <s v="Office Supplies"/>
  </r>
  <r>
    <n v="5051"/>
    <x v="2498"/>
    <x v="227"/>
    <d v="2015-09-24T00:00:00"/>
    <s v="Standard Class"/>
    <s v="AB-10060"/>
    <s v="Karen Bern"/>
    <s v="Corporate"/>
    <x v="0"/>
    <x v="10"/>
    <x v="9"/>
    <n v="19140"/>
    <x v="3"/>
    <s v="OFF-EN-10000483"/>
    <x v="1"/>
    <s v="Envelopes"/>
    <x v="374"/>
    <x v="2878"/>
    <n v="2"/>
    <n v="0.2"/>
    <x v="4180"/>
    <s v="low"/>
    <s v="Next time"/>
    <s v="Karen Bern"/>
    <s v="OFF-EN-10000483"/>
    <s v="Office Supplies"/>
  </r>
  <r>
    <n v="5052"/>
    <x v="2499"/>
    <x v="209"/>
    <d v="2015-11-11T00:00:00"/>
    <s v="Standard Class"/>
    <s v="KB-16240"/>
    <s v="John Castell"/>
    <s v="Consumer"/>
    <x v="0"/>
    <x v="118"/>
    <x v="32"/>
    <n v="30318"/>
    <x v="0"/>
    <s v="OFF-PA-10003129"/>
    <x v="1"/>
    <s v="Paper"/>
    <x v="1146"/>
    <x v="3483"/>
    <n v="4"/>
    <n v="0"/>
    <x v="4000"/>
    <s v="low"/>
    <s v="Next time"/>
    <s v="John Castell"/>
    <s v="OFF-PA-10003129"/>
    <s v="Office Supplies"/>
  </r>
  <r>
    <n v="5053"/>
    <x v="2500"/>
    <x v="240"/>
    <d v="2017-05-19T00:00:00"/>
    <s v="Same Day"/>
    <s v="JC-15775"/>
    <s v="Amy Hunt"/>
    <s v="Consumer"/>
    <x v="0"/>
    <x v="61"/>
    <x v="5"/>
    <n v="75217"/>
    <x v="2"/>
    <s v="TEC-AC-10003198"/>
    <x v="2"/>
    <s v="Accessories"/>
    <x v="768"/>
    <x v="3621"/>
    <n v="5"/>
    <n v="0.2"/>
    <x v="4181"/>
    <s v="low"/>
    <s v="Next time"/>
    <s v="Amy Hunt"/>
    <s v="TEC-AC-10003198"/>
    <s v="Technology"/>
  </r>
  <r>
    <n v="5054"/>
    <x v="2501"/>
    <x v="928"/>
    <d v="2015-01-08T00:00:00"/>
    <s v="Second Class"/>
    <s v="AH-10465"/>
    <s v="Amy Hunt"/>
    <s v="Consumer"/>
    <x v="0"/>
    <x v="61"/>
    <x v="5"/>
    <n v="75217"/>
    <x v="2"/>
    <s v="OFF-AR-10001246"/>
    <x v="1"/>
    <s v="Art"/>
    <x v="455"/>
    <x v="2559"/>
    <n v="3"/>
    <n v="0.2"/>
    <x v="4182"/>
    <s v="low"/>
    <s v="Next time"/>
    <s v="Amy Hunt"/>
    <s v="OFF-AR-10001246"/>
    <s v="Office Supplies"/>
  </r>
  <r>
    <n v="5055"/>
    <x v="2501"/>
    <x v="928"/>
    <d v="2015-01-08T00:00:00"/>
    <s v="Second Class"/>
    <s v="AH-10465"/>
    <s v="Amy Hunt"/>
    <s v="Consumer"/>
    <x v="0"/>
    <x v="61"/>
    <x v="5"/>
    <n v="75217"/>
    <x v="2"/>
    <s v="FUR-BO-10003272"/>
    <x v="0"/>
    <s v="Bookcases"/>
    <x v="587"/>
    <x v="3622"/>
    <n v="9"/>
    <n v="0.32"/>
    <x v="4183"/>
    <s v="low"/>
    <s v="Next time"/>
    <s v="Amy Hunt"/>
    <s v="FUR-BO-10003272"/>
    <s v="Furniture"/>
  </r>
  <r>
    <n v="5056"/>
    <x v="2501"/>
    <x v="928"/>
    <d v="2015-01-08T00:00:00"/>
    <s v="Second Class"/>
    <s v="AH-10465"/>
    <s v="Neoma Murray"/>
    <s v="Consumer"/>
    <x v="0"/>
    <x v="429"/>
    <x v="1"/>
    <n v="92553"/>
    <x v="1"/>
    <s v="OFF-PA-10002606"/>
    <x v="1"/>
    <s v="Paper"/>
    <x v="1601"/>
    <x v="1579"/>
    <n v="5"/>
    <n v="0"/>
    <x v="1678"/>
    <s v="low"/>
    <s v="Next time"/>
    <s v="Neoma Murray"/>
    <s v="OFF-PA-10002606"/>
    <s v="Office Supplies"/>
  </r>
  <r>
    <n v="5057"/>
    <x v="2502"/>
    <x v="1014"/>
    <d v="2015-09-11T00:00:00"/>
    <s v="First Class"/>
    <s v="NM-18520"/>
    <s v="Neoma Murray"/>
    <s v="Consumer"/>
    <x v="0"/>
    <x v="429"/>
    <x v="1"/>
    <n v="92553"/>
    <x v="1"/>
    <s v="OFF-ST-10002486"/>
    <x v="1"/>
    <s v="Storage"/>
    <x v="700"/>
    <x v="3623"/>
    <n v="6"/>
    <n v="0"/>
    <x v="4184"/>
    <s v="low"/>
    <s v="Next time"/>
    <s v="Neoma Murray"/>
    <s v="OFF-ST-10002486"/>
    <s v="Office Supplies"/>
  </r>
  <r>
    <n v="5058"/>
    <x v="2502"/>
    <x v="1014"/>
    <d v="2015-09-11T00:00:00"/>
    <s v="First Class"/>
    <s v="NM-18520"/>
    <s v="Carlos Soltero"/>
    <s v="Consumer"/>
    <x v="0"/>
    <x v="10"/>
    <x v="9"/>
    <n v="19140"/>
    <x v="3"/>
    <s v="OFF-BI-10004330"/>
    <x v="1"/>
    <s v="Binders"/>
    <x v="803"/>
    <x v="3624"/>
    <n v="9"/>
    <n v="0.7"/>
    <x v="4185"/>
    <s v="low"/>
    <s v="Next time"/>
    <s v="Carlos Soltero"/>
    <s v="OFF-BI-10004330"/>
    <s v="Office Supplies"/>
  </r>
  <r>
    <n v="5059"/>
    <x v="2503"/>
    <x v="1015"/>
    <d v="2016-04-07T00:00:00"/>
    <s v="Standard Class"/>
    <s v="CS-11950"/>
    <s v="Theone Pippenger"/>
    <s v="Consumer"/>
    <x v="0"/>
    <x v="430"/>
    <x v="0"/>
    <n v="40324"/>
    <x v="0"/>
    <s v="TEC-PH-10000560"/>
    <x v="2"/>
    <s v="Phones"/>
    <x v="752"/>
    <x v="1527"/>
    <n v="2"/>
    <n v="0"/>
    <x v="1619"/>
    <s v="low"/>
    <s v="Next time"/>
    <s v="Theone Pippenger"/>
    <s v="TEC-PH-10000560"/>
    <s v="Technology"/>
  </r>
  <r>
    <n v="5060"/>
    <x v="2504"/>
    <x v="5"/>
    <d v="2016-12-07T00:00:00"/>
    <s v="Second Class"/>
    <s v="TP-21130"/>
    <s v="Theone Pippenger"/>
    <s v="Consumer"/>
    <x v="0"/>
    <x v="430"/>
    <x v="0"/>
    <n v="40324"/>
    <x v="0"/>
    <s v="OFF-ST-10000060"/>
    <x v="1"/>
    <s v="Storage"/>
    <x v="392"/>
    <x v="3625"/>
    <n v="9"/>
    <n v="0"/>
    <x v="4186"/>
    <s v="low"/>
    <s v="Next time"/>
    <s v="Theone Pippenger"/>
    <s v="OFF-ST-10000060"/>
    <s v="Office Supplies"/>
  </r>
  <r>
    <n v="5061"/>
    <x v="2504"/>
    <x v="5"/>
    <d v="2016-12-07T00:00:00"/>
    <s v="Second Class"/>
    <s v="TP-21130"/>
    <s v="Daniel Lacy"/>
    <s v="Consumer"/>
    <x v="0"/>
    <x v="31"/>
    <x v="11"/>
    <n v="55407"/>
    <x v="2"/>
    <s v="OFF-BI-10003684"/>
    <x v="1"/>
    <s v="Binders"/>
    <x v="714"/>
    <x v="3626"/>
    <n v="2"/>
    <n v="0"/>
    <x v="4187"/>
    <s v="low"/>
    <s v="Next time"/>
    <s v="Daniel Lacy"/>
    <s v="OFF-BI-10003684"/>
    <s v="Office Supplies"/>
  </r>
  <r>
    <n v="5062"/>
    <x v="2505"/>
    <x v="412"/>
    <d v="2015-05-12T00:00:00"/>
    <s v="Standard Class"/>
    <s v="DL-12925"/>
    <s v="Daniel Lacy"/>
    <s v="Consumer"/>
    <x v="0"/>
    <x v="31"/>
    <x v="11"/>
    <n v="55407"/>
    <x v="2"/>
    <s v="TEC-PH-10000441"/>
    <x v="2"/>
    <s v="Phones"/>
    <x v="1055"/>
    <x v="2216"/>
    <n v="3"/>
    <n v="0"/>
    <x v="4188"/>
    <s v="low"/>
    <s v="Next time"/>
    <s v="Daniel Lacy"/>
    <s v="TEC-PH-10000441"/>
    <s v="Technology"/>
  </r>
  <r>
    <n v="5063"/>
    <x v="2505"/>
    <x v="412"/>
    <d v="2015-05-12T00:00:00"/>
    <s v="Standard Class"/>
    <s v="DL-12925"/>
    <s v="Daniel Lacy"/>
    <s v="Consumer"/>
    <x v="0"/>
    <x v="31"/>
    <x v="11"/>
    <n v="55407"/>
    <x v="2"/>
    <s v="FUR-FU-10000723"/>
    <x v="0"/>
    <s v="Furnishings"/>
    <x v="480"/>
    <x v="3384"/>
    <n v="3"/>
    <n v="0"/>
    <x v="3873"/>
    <s v="low"/>
    <s v="Next time"/>
    <s v="Daniel Lacy"/>
    <s v="FUR-FU-10000723"/>
    <s v="Furniture"/>
  </r>
  <r>
    <n v="5064"/>
    <x v="2505"/>
    <x v="412"/>
    <d v="2015-05-12T00:00:00"/>
    <s v="Standard Class"/>
    <s v="DL-12925"/>
    <s v="Christina Anderson"/>
    <s v="Consumer"/>
    <x v="0"/>
    <x v="40"/>
    <x v="13"/>
    <n v="19805"/>
    <x v="3"/>
    <s v="TEC-PH-10004977"/>
    <x v="2"/>
    <s v="Phones"/>
    <x v="34"/>
    <x v="3627"/>
    <n v="2"/>
    <n v="0"/>
    <x v="4189"/>
    <s v="low"/>
    <s v="Next time"/>
    <s v="Christina Anderson"/>
    <s v="TEC-PH-10004977"/>
    <s v="Technology"/>
  </r>
  <r>
    <n v="5065"/>
    <x v="2506"/>
    <x v="585"/>
    <d v="2017-09-24T00:00:00"/>
    <s v="First Class"/>
    <s v="CA-12265"/>
    <s v="Shahid Collister"/>
    <s v="Consumer"/>
    <x v="0"/>
    <x v="140"/>
    <x v="3"/>
    <n v="27217"/>
    <x v="0"/>
    <s v="TEC-AC-10002001"/>
    <x v="2"/>
    <s v="Accessories"/>
    <x v="265"/>
    <x v="2885"/>
    <n v="3"/>
    <n v="0.2"/>
    <x v="3234"/>
    <s v="low"/>
    <s v="Next time"/>
    <s v="Shahid Collister"/>
    <s v="TEC-AC-10002001"/>
    <s v="Technology"/>
  </r>
  <r>
    <n v="5066"/>
    <x v="2507"/>
    <x v="329"/>
    <d v="2017-12-07T00:00:00"/>
    <s v="Standard Class"/>
    <s v="SC-20380"/>
    <s v="Shahid Collister"/>
    <s v="Consumer"/>
    <x v="0"/>
    <x v="140"/>
    <x v="3"/>
    <n v="27217"/>
    <x v="0"/>
    <s v="FUR-TA-10001889"/>
    <x v="0"/>
    <s v="Tables"/>
    <x v="411"/>
    <x v="3628"/>
    <n v="7"/>
    <n v="0.4"/>
    <x v="4190"/>
    <s v="low"/>
    <s v="Next time"/>
    <s v="Shahid Collister"/>
    <s v="FUR-TA-10001889"/>
    <s v="Furniture"/>
  </r>
  <r>
    <n v="5067"/>
    <x v="2507"/>
    <x v="329"/>
    <d v="2017-12-07T00:00:00"/>
    <s v="Standard Class"/>
    <s v="SC-20380"/>
    <s v="Tonja Turnell"/>
    <s v="Home Office"/>
    <x v="0"/>
    <x v="1"/>
    <x v="1"/>
    <n v="90008"/>
    <x v="1"/>
    <s v="OFF-AR-10003504"/>
    <x v="1"/>
    <s v="Art"/>
    <x v="1035"/>
    <x v="1567"/>
    <n v="5"/>
    <n v="0"/>
    <x v="1664"/>
    <s v="low"/>
    <s v="Next time"/>
    <s v="Tonja Turnell"/>
    <s v="OFF-AR-10003504"/>
    <s v="Office Supplies"/>
  </r>
  <r>
    <n v="5068"/>
    <x v="2508"/>
    <x v="787"/>
    <d v="2017-01-19T00:00:00"/>
    <s v="Standard Class"/>
    <s v="TT-21460"/>
    <s v="Matt Abelman"/>
    <s v="Home Office"/>
    <x v="0"/>
    <x v="149"/>
    <x v="12"/>
    <n v="48183"/>
    <x v="2"/>
    <s v="TEC-CO-10001571"/>
    <x v="2"/>
    <s v="Copiers"/>
    <x v="1563"/>
    <x v="3629"/>
    <n v="1"/>
    <n v="0"/>
    <x v="4191"/>
    <s v="low"/>
    <s v="Next time"/>
    <s v="Matt Abelman"/>
    <s v="TEC-CO-10001571"/>
    <s v="Technology"/>
  </r>
  <r>
    <n v="5069"/>
    <x v="2509"/>
    <x v="233"/>
    <d v="2014-08-12T00:00:00"/>
    <s v="Standard Class"/>
    <s v="MA-17560"/>
    <s v="Matt Abelman"/>
    <s v="Home Office"/>
    <x v="0"/>
    <x v="149"/>
    <x v="12"/>
    <n v="48183"/>
    <x v="2"/>
    <s v="OFF-AP-10002495"/>
    <x v="1"/>
    <s v="Appliances"/>
    <x v="1084"/>
    <x v="3630"/>
    <n v="3"/>
    <n v="0.1"/>
    <x v="4192"/>
    <s v="low"/>
    <s v="Next time"/>
    <s v="Matt Abelman"/>
    <s v="OFF-AP-10002495"/>
    <s v="Office Supplies"/>
  </r>
  <r>
    <n v="5070"/>
    <x v="2509"/>
    <x v="233"/>
    <d v="2014-08-12T00:00:00"/>
    <s v="Standard Class"/>
    <s v="MA-17560"/>
    <s v="Matt Abelman"/>
    <s v="Home Office"/>
    <x v="0"/>
    <x v="149"/>
    <x v="12"/>
    <n v="48183"/>
    <x v="2"/>
    <s v="OFF-EN-10002500"/>
    <x v="1"/>
    <s v="Envelopes"/>
    <x v="118"/>
    <x v="3631"/>
    <n v="3"/>
    <n v="0"/>
    <x v="4193"/>
    <s v="low"/>
    <s v="Next time"/>
    <s v="Matt Abelman"/>
    <s v="OFF-EN-10002500"/>
    <s v="Office Supplies"/>
  </r>
  <r>
    <n v="5071"/>
    <x v="2509"/>
    <x v="233"/>
    <d v="2014-08-12T00:00:00"/>
    <s v="Standard Class"/>
    <s v="MA-17560"/>
    <s v="Matt Abelman"/>
    <s v="Home Office"/>
    <x v="0"/>
    <x v="149"/>
    <x v="12"/>
    <n v="48183"/>
    <x v="2"/>
    <s v="FUR-FU-10002088"/>
    <x v="0"/>
    <s v="Furnishings"/>
    <x v="1093"/>
    <x v="3632"/>
    <n v="6"/>
    <n v="0"/>
    <x v="4194"/>
    <s v="low"/>
    <s v="Next time"/>
    <s v="Matt Abelman"/>
    <s v="FUR-FU-10002088"/>
    <s v="Furniture"/>
  </r>
  <r>
    <n v="5072"/>
    <x v="2509"/>
    <x v="233"/>
    <d v="2014-08-12T00:00:00"/>
    <s v="Standard Class"/>
    <s v="MA-17560"/>
    <s v="Matt Abelman"/>
    <s v="Home Office"/>
    <x v="0"/>
    <x v="149"/>
    <x v="12"/>
    <n v="48183"/>
    <x v="2"/>
    <s v="TEC-PH-10001128"/>
    <x v="2"/>
    <s v="Phones"/>
    <x v="1508"/>
    <x v="3633"/>
    <n v="2"/>
    <n v="0"/>
    <x v="4195"/>
    <s v="low"/>
    <s v="Next time"/>
    <s v="Matt Abelman"/>
    <s v="TEC-PH-10001128"/>
    <s v="Technology"/>
  </r>
  <r>
    <n v="5073"/>
    <x v="2509"/>
    <x v="233"/>
    <d v="2014-08-12T00:00:00"/>
    <s v="Standard Class"/>
    <s v="MA-17560"/>
    <s v="Justin MacKendrick"/>
    <s v="Consumer"/>
    <x v="0"/>
    <x v="8"/>
    <x v="1"/>
    <n v="94109"/>
    <x v="1"/>
    <s v="OFF-ST-10000649"/>
    <x v="1"/>
    <s v="Storage"/>
    <x v="946"/>
    <x v="3634"/>
    <n v="4"/>
    <n v="0"/>
    <x v="4196"/>
    <s v="low"/>
    <s v="Next time"/>
    <s v="Justin Mackendrick"/>
    <s v="OFF-ST-10000649"/>
    <s v="Office Supplies"/>
  </r>
  <r>
    <n v="5074"/>
    <x v="2510"/>
    <x v="599"/>
    <d v="2015-11-05T00:00:00"/>
    <s v="Same Day"/>
    <s v="JM-16195"/>
    <s v="Mick Brown"/>
    <s v="Consumer"/>
    <x v="0"/>
    <x v="1"/>
    <x v="1"/>
    <n v="90049"/>
    <x v="1"/>
    <s v="OFF-BI-10002103"/>
    <x v="1"/>
    <s v="Binders"/>
    <x v="530"/>
    <x v="1150"/>
    <n v="2"/>
    <n v="0.2"/>
    <x v="1196"/>
    <s v="low"/>
    <s v="Next time"/>
    <s v="Mick Brown"/>
    <s v="OFF-BI-10002103"/>
    <s v="Office Supplies"/>
  </r>
  <r>
    <n v="5075"/>
    <x v="2511"/>
    <x v="1016"/>
    <d v="2017-04-29T00:00:00"/>
    <s v="Second Class"/>
    <s v="MB-18085"/>
    <s v="Seth Vernon"/>
    <s v="Consumer"/>
    <x v="0"/>
    <x v="12"/>
    <x v="5"/>
    <n v="77070"/>
    <x v="2"/>
    <s v="FUR-TA-10001705"/>
    <x v="0"/>
    <s v="Tables"/>
    <x v="215"/>
    <x v="3635"/>
    <n v="5"/>
    <n v="0.3"/>
    <x v="4197"/>
    <s v="low"/>
    <s v="Next time"/>
    <s v="Seth Vernon"/>
    <s v="FUR-TA-10001705"/>
    <s v="Furniture"/>
  </r>
  <r>
    <n v="5076"/>
    <x v="2512"/>
    <x v="1017"/>
    <d v="2014-04-22T00:00:00"/>
    <s v="Second Class"/>
    <s v="SV-20365"/>
    <s v="Seth Vernon"/>
    <s v="Consumer"/>
    <x v="0"/>
    <x v="12"/>
    <x v="5"/>
    <n v="77070"/>
    <x v="2"/>
    <s v="OFF-ST-10004634"/>
    <x v="1"/>
    <s v="Storage"/>
    <x v="602"/>
    <x v="3636"/>
    <n v="5"/>
    <n v="0.2"/>
    <x v="4198"/>
    <s v="low"/>
    <s v="Next time"/>
    <s v="Seth Vernon"/>
    <s v="OFF-ST-10004634"/>
    <s v="Office Supplies"/>
  </r>
  <r>
    <n v="5077"/>
    <x v="2512"/>
    <x v="1017"/>
    <d v="2014-04-22T00:00:00"/>
    <s v="Second Class"/>
    <s v="SV-20365"/>
    <s v="Seth Vernon"/>
    <s v="Consumer"/>
    <x v="0"/>
    <x v="12"/>
    <x v="5"/>
    <n v="77070"/>
    <x v="2"/>
    <s v="FUR-TA-10004442"/>
    <x v="0"/>
    <s v="Tables"/>
    <x v="1654"/>
    <x v="3637"/>
    <n v="2"/>
    <n v="0.3"/>
    <x v="4199"/>
    <s v="low"/>
    <s v="Next time"/>
    <s v="Seth Vernon"/>
    <s v="FUR-TA-10004442"/>
    <s v="Furniture"/>
  </r>
  <r>
    <n v="5078"/>
    <x v="2512"/>
    <x v="1017"/>
    <d v="2014-04-22T00:00:00"/>
    <s v="Second Class"/>
    <s v="SV-20365"/>
    <s v="Catherine Glotzbach"/>
    <s v="Home Office"/>
    <x v="0"/>
    <x v="158"/>
    <x v="6"/>
    <n v="53209"/>
    <x v="2"/>
    <s v="OFF-BI-10002949"/>
    <x v="1"/>
    <s v="Binders"/>
    <x v="525"/>
    <x v="2556"/>
    <n v="3"/>
    <n v="0"/>
    <x v="4200"/>
    <s v="low"/>
    <s v="Next time"/>
    <s v="Catherine Glotzbach"/>
    <s v="OFF-BI-10002949"/>
    <s v="Office Supplies"/>
  </r>
  <r>
    <n v="5079"/>
    <x v="2513"/>
    <x v="343"/>
    <d v="2017-11-17T00:00:00"/>
    <s v="Standard Class"/>
    <s v="CG-12040"/>
    <s v="Bradley Drucker"/>
    <s v="Consumer"/>
    <x v="0"/>
    <x v="8"/>
    <x v="1"/>
    <n v="94122"/>
    <x v="1"/>
    <s v="FUR-BO-10002213"/>
    <x v="0"/>
    <s v="Bookcases"/>
    <x v="1334"/>
    <x v="3638"/>
    <n v="3"/>
    <n v="0.15"/>
    <x v="4201"/>
    <s v="low"/>
    <s v="Next time"/>
    <s v="Bradley Drucker"/>
    <s v="FUR-BO-10002213"/>
    <s v="Furniture"/>
  </r>
  <r>
    <n v="5080"/>
    <x v="2514"/>
    <x v="920"/>
    <d v="2017-11-29T00:00:00"/>
    <s v="Standard Class"/>
    <s v="BD-11500"/>
    <s v="Bradley Drucker"/>
    <s v="Consumer"/>
    <x v="0"/>
    <x v="8"/>
    <x v="1"/>
    <n v="94122"/>
    <x v="1"/>
    <s v="OFF-ST-10001325"/>
    <x v="1"/>
    <s v="Storage"/>
    <x v="471"/>
    <x v="3639"/>
    <n v="1"/>
    <n v="0"/>
    <x v="4202"/>
    <s v="low"/>
    <s v="Next time"/>
    <s v="Bradley Drucker"/>
    <s v="OFF-ST-10001325"/>
    <s v="Office Supplies"/>
  </r>
  <r>
    <n v="5081"/>
    <x v="2514"/>
    <x v="920"/>
    <d v="2017-11-29T00:00:00"/>
    <s v="Standard Class"/>
    <s v="BD-11500"/>
    <s v="Jim Kriz"/>
    <s v="Home Office"/>
    <x v="0"/>
    <x v="138"/>
    <x v="24"/>
    <n v="44105"/>
    <x v="3"/>
    <s v="OFF-PA-10003441"/>
    <x v="1"/>
    <s v="Paper"/>
    <x v="490"/>
    <x v="557"/>
    <n v="4"/>
    <n v="0.2"/>
    <x v="570"/>
    <s v="low"/>
    <s v="Next time"/>
    <s v="Jim Kriz"/>
    <s v="OFF-PA-10003441"/>
    <s v="Office Supplies"/>
  </r>
  <r>
    <n v="5082"/>
    <x v="2515"/>
    <x v="217"/>
    <d v="2015-12-18T00:00:00"/>
    <s v="Same Day"/>
    <s v="JK-15640"/>
    <s v="Jill Matthias"/>
    <s v="Consumer"/>
    <x v="0"/>
    <x v="53"/>
    <x v="3"/>
    <n v="28110"/>
    <x v="0"/>
    <s v="TEC-AC-10004209"/>
    <x v="2"/>
    <s v="Accessories"/>
    <x v="908"/>
    <x v="200"/>
    <n v="4"/>
    <n v="0.2"/>
    <x v="4203"/>
    <s v="low"/>
    <s v="Next time"/>
    <s v="Jill Matthias"/>
    <s v="TEC-AC-10004209"/>
    <s v="Technology"/>
  </r>
  <r>
    <n v="5083"/>
    <x v="2516"/>
    <x v="162"/>
    <d v="2016-09-12T00:00:00"/>
    <s v="Standard Class"/>
    <s v="JM-15580"/>
    <s v="Jill Matthias"/>
    <s v="Consumer"/>
    <x v="0"/>
    <x v="53"/>
    <x v="3"/>
    <n v="28110"/>
    <x v="0"/>
    <s v="OFF-PA-10000501"/>
    <x v="1"/>
    <s v="Paper"/>
    <x v="975"/>
    <x v="2779"/>
    <n v="3"/>
    <n v="0.2"/>
    <x v="4204"/>
    <s v="low"/>
    <s v="Next time"/>
    <s v="Jill Matthias"/>
    <s v="OFF-PA-10000501"/>
    <s v="Office Supplies"/>
  </r>
  <r>
    <n v="5084"/>
    <x v="2516"/>
    <x v="162"/>
    <d v="2016-09-12T00:00:00"/>
    <s v="Standard Class"/>
    <s v="JM-15580"/>
    <s v="Scot Coram"/>
    <s v="Corporate"/>
    <x v="0"/>
    <x v="90"/>
    <x v="31"/>
    <n v="1852"/>
    <x v="3"/>
    <s v="OFF-PA-10003656"/>
    <x v="1"/>
    <s v="Paper"/>
    <x v="778"/>
    <x v="151"/>
    <n v="4"/>
    <n v="0"/>
    <x v="153"/>
    <s v="low"/>
    <s v="Next time"/>
    <s v="Scot Coram"/>
    <s v="OFF-PA-10003656"/>
    <s v="Office Supplies"/>
  </r>
  <r>
    <n v="5085"/>
    <x v="2517"/>
    <x v="112"/>
    <d v="2016-06-09T00:00:00"/>
    <s v="Second Class"/>
    <s v="SC-20230"/>
    <s v="Maria Etezadi"/>
    <s v="Home Office"/>
    <x v="0"/>
    <x v="61"/>
    <x v="5"/>
    <n v="75081"/>
    <x v="2"/>
    <s v="OFF-BI-10001107"/>
    <x v="1"/>
    <s v="Binders"/>
    <x v="497"/>
    <x v="3640"/>
    <n v="2"/>
    <n v="0.8"/>
    <x v="4205"/>
    <s v="low"/>
    <s v="Next time"/>
    <s v="Maria Etezadi"/>
    <s v="OFF-BI-10001107"/>
    <s v="Office Supplies"/>
  </r>
  <r>
    <n v="5086"/>
    <x v="2518"/>
    <x v="974"/>
    <d v="2015-06-23T00:00:00"/>
    <s v="Standard Class"/>
    <s v="ME-17320"/>
    <s v="Katherine Nockton"/>
    <s v="Corporate"/>
    <x v="0"/>
    <x v="10"/>
    <x v="9"/>
    <n v="19120"/>
    <x v="3"/>
    <s v="TEC-PH-10000562"/>
    <x v="2"/>
    <s v="Phones"/>
    <x v="1707"/>
    <x v="3641"/>
    <n v="7"/>
    <n v="0.4"/>
    <x v="4206"/>
    <s v="low"/>
    <s v="Next time"/>
    <s v="Katherine Nockton"/>
    <s v="TEC-PH-10000562"/>
    <s v="Technology"/>
  </r>
  <r>
    <n v="5087"/>
    <x v="2519"/>
    <x v="616"/>
    <d v="2015-03-09T00:00:00"/>
    <s v="Standard Class"/>
    <s v="KN-16390"/>
    <s v="Katherine Nockton"/>
    <s v="Corporate"/>
    <x v="0"/>
    <x v="10"/>
    <x v="9"/>
    <n v="19120"/>
    <x v="3"/>
    <s v="TEC-AC-10001101"/>
    <x v="2"/>
    <s v="Accessories"/>
    <x v="552"/>
    <x v="3642"/>
    <n v="1"/>
    <n v="0.2"/>
    <x v="4207"/>
    <s v="low"/>
    <s v="Next time"/>
    <s v="Katherine Nockton"/>
    <s v="TEC-AC-10001101"/>
    <s v="Technology"/>
  </r>
  <r>
    <n v="5088"/>
    <x v="2519"/>
    <x v="616"/>
    <d v="2015-03-09T00:00:00"/>
    <s v="Standard Class"/>
    <s v="KN-16390"/>
    <s v="Katherine Nockton"/>
    <s v="Corporate"/>
    <x v="0"/>
    <x v="10"/>
    <x v="9"/>
    <n v="19120"/>
    <x v="3"/>
    <s v="OFF-BI-10003529"/>
    <x v="1"/>
    <s v="Binders"/>
    <x v="796"/>
    <x v="3643"/>
    <n v="3"/>
    <n v="0.7"/>
    <x v="4208"/>
    <s v="low"/>
    <s v="Next time"/>
    <s v="Katherine Nockton"/>
    <s v="OFF-BI-10003529"/>
    <s v="Office Supplies"/>
  </r>
  <r>
    <n v="5089"/>
    <x v="2519"/>
    <x v="616"/>
    <d v="2015-03-09T00:00:00"/>
    <s v="Standard Class"/>
    <s v="KN-16390"/>
    <s v="Harry Marie"/>
    <s v="Corporate"/>
    <x v="0"/>
    <x v="431"/>
    <x v="22"/>
    <n v="80538"/>
    <x v="1"/>
    <s v="OFF-PA-10001752"/>
    <x v="1"/>
    <s v="Paper"/>
    <x v="1369"/>
    <x v="885"/>
    <n v="2"/>
    <n v="0.2"/>
    <x v="2250"/>
    <s v="low"/>
    <s v="Next time"/>
    <s v="Harry Marie"/>
    <s v="OFF-PA-10001752"/>
    <s v="Office Supplies"/>
  </r>
  <r>
    <n v="5090"/>
    <x v="2520"/>
    <x v="1018"/>
    <d v="2017-08-07T00:00:00"/>
    <s v="First Class"/>
    <s v="HM-14860"/>
    <s v="Harry Marie"/>
    <s v="Corporate"/>
    <x v="0"/>
    <x v="431"/>
    <x v="22"/>
    <n v="80538"/>
    <x v="1"/>
    <s v="OFF-EN-10001141"/>
    <x v="1"/>
    <s v="Envelopes"/>
    <x v="598"/>
    <x v="1370"/>
    <n v="1"/>
    <n v="0.2"/>
    <x v="4209"/>
    <s v="low"/>
    <s v="Next time"/>
    <s v="Harry Marie"/>
    <s v="OFF-EN-10001141"/>
    <s v="Office Supplies"/>
  </r>
  <r>
    <n v="5091"/>
    <x v="2520"/>
    <x v="1018"/>
    <d v="2017-08-07T00:00:00"/>
    <s v="First Class"/>
    <s v="HM-14860"/>
    <s v="Jill Matthias"/>
    <s v="Consumer"/>
    <x v="0"/>
    <x v="431"/>
    <x v="22"/>
    <n v="80538"/>
    <x v="1"/>
    <s v="OFF-FA-10003472"/>
    <x v="1"/>
    <s v="Fasteners"/>
    <x v="243"/>
    <x v="3644"/>
    <n v="3"/>
    <n v="0.2"/>
    <x v="4210"/>
    <s v="low"/>
    <s v="Next time"/>
    <s v="Jill Matthias"/>
    <s v="OFF-FA-10003472"/>
    <s v="Office Supplies"/>
  </r>
  <r>
    <n v="5092"/>
    <x v="2521"/>
    <x v="247"/>
    <d v="2018-01-03T00:00:00"/>
    <s v="Standard Class"/>
    <s v="JM-15580"/>
    <s v="Kristen Hastings"/>
    <s v="Corporate"/>
    <x v="0"/>
    <x v="383"/>
    <x v="34"/>
    <n v="2895"/>
    <x v="3"/>
    <s v="OFF-ST-10004507"/>
    <x v="1"/>
    <s v="Storage"/>
    <x v="457"/>
    <x v="488"/>
    <n v="3"/>
    <n v="0"/>
    <x v="503"/>
    <s v="low"/>
    <s v="Next time"/>
    <s v="Kristen Hastings"/>
    <s v="OFF-ST-10004507"/>
    <s v="Office Supplies"/>
  </r>
  <r>
    <n v="5093"/>
    <x v="2522"/>
    <x v="293"/>
    <d v="2015-05-27T00:00:00"/>
    <s v="Standard Class"/>
    <s v="KH-16690"/>
    <s v="Berenike Kampe"/>
    <s v="Consumer"/>
    <x v="0"/>
    <x v="22"/>
    <x v="10"/>
    <n v="60610"/>
    <x v="2"/>
    <s v="OFF-AP-10004036"/>
    <x v="1"/>
    <s v="Appliances"/>
    <x v="1282"/>
    <x v="260"/>
    <n v="4"/>
    <n v="0.8"/>
    <x v="4211"/>
    <s v="low"/>
    <s v="Next time"/>
    <s v="Berenike Kampe"/>
    <s v="OFF-AP-10004036"/>
    <s v="Office Supplies"/>
  </r>
  <r>
    <n v="5094"/>
    <x v="2523"/>
    <x v="776"/>
    <d v="2014-12-10T00:00:00"/>
    <s v="Standard Class"/>
    <s v="BK-11260"/>
    <s v="Berenike Kampe"/>
    <s v="Consumer"/>
    <x v="0"/>
    <x v="22"/>
    <x v="10"/>
    <n v="60610"/>
    <x v="2"/>
    <s v="FUR-TA-10004086"/>
    <x v="0"/>
    <s v="Tables"/>
    <x v="832"/>
    <x v="2439"/>
    <n v="5"/>
    <n v="0.5"/>
    <x v="4212"/>
    <s v="low"/>
    <s v="Next time"/>
    <s v="Berenike Kampe"/>
    <s v="FUR-TA-10004086"/>
    <s v="Furniture"/>
  </r>
  <r>
    <n v="5095"/>
    <x v="2523"/>
    <x v="776"/>
    <d v="2014-12-10T00:00:00"/>
    <s v="Standard Class"/>
    <s v="BK-11260"/>
    <s v="Berenike Kampe"/>
    <s v="Consumer"/>
    <x v="0"/>
    <x v="22"/>
    <x v="10"/>
    <n v="60610"/>
    <x v="2"/>
    <s v="TEC-PH-10000307"/>
    <x v="2"/>
    <s v="Phones"/>
    <x v="843"/>
    <x v="1896"/>
    <n v="4"/>
    <n v="0.2"/>
    <x v="4213"/>
    <s v="low"/>
    <s v="Next time"/>
    <s v="Berenike Kampe"/>
    <s v="TEC-PH-10000307"/>
    <s v="Technology"/>
  </r>
  <r>
    <n v="5096"/>
    <x v="2523"/>
    <x v="776"/>
    <d v="2014-12-10T00:00:00"/>
    <s v="Standard Class"/>
    <s v="BK-11260"/>
    <s v="Berenike Kampe"/>
    <s v="Consumer"/>
    <x v="0"/>
    <x v="22"/>
    <x v="10"/>
    <n v="60610"/>
    <x v="2"/>
    <s v="FUR-FU-10002088"/>
    <x v="0"/>
    <s v="Furnishings"/>
    <x v="1093"/>
    <x v="2168"/>
    <n v="3"/>
    <n v="0.6"/>
    <x v="4214"/>
    <s v="low"/>
    <s v="Next time"/>
    <s v="Berenike Kampe"/>
    <s v="FUR-FU-10002088"/>
    <s v="Furniture"/>
  </r>
  <r>
    <n v="5097"/>
    <x v="2523"/>
    <x v="776"/>
    <d v="2014-12-10T00:00:00"/>
    <s v="Standard Class"/>
    <s v="BK-11260"/>
    <s v="Berenike Kampe"/>
    <s v="Consumer"/>
    <x v="0"/>
    <x v="22"/>
    <x v="10"/>
    <n v="60610"/>
    <x v="2"/>
    <s v="OFF-BI-10004965"/>
    <x v="1"/>
    <s v="Binders"/>
    <x v="1014"/>
    <x v="3645"/>
    <n v="2"/>
    <n v="0.8"/>
    <x v="4215"/>
    <s v="low"/>
    <s v="Next time"/>
    <s v="Berenike Kampe"/>
    <s v="OFF-BI-10004965"/>
    <s v="Office Supplies"/>
  </r>
  <r>
    <n v="5098"/>
    <x v="2523"/>
    <x v="776"/>
    <d v="2014-12-10T00:00:00"/>
    <s v="Standard Class"/>
    <s v="BK-11260"/>
    <s v="Berenike Kampe"/>
    <s v="Consumer"/>
    <x v="0"/>
    <x v="22"/>
    <x v="10"/>
    <n v="60610"/>
    <x v="2"/>
    <s v="OFF-ST-10002485"/>
    <x v="1"/>
    <s v="Storage"/>
    <x v="211"/>
    <x v="200"/>
    <n v="2"/>
    <n v="0.2"/>
    <x v="4216"/>
    <s v="low"/>
    <s v="Next time"/>
    <s v="Berenike Kampe"/>
    <s v="OFF-ST-10002485"/>
    <s v="Office Supplies"/>
  </r>
  <r>
    <n v="5099"/>
    <x v="2523"/>
    <x v="776"/>
    <d v="2014-12-10T00:00:00"/>
    <s v="Standard Class"/>
    <s v="BK-11260"/>
    <s v="Parhena Norris"/>
    <s v="Home Office"/>
    <x v="0"/>
    <x v="329"/>
    <x v="1"/>
    <n v="93309"/>
    <x v="1"/>
    <s v="OFF-BI-10002194"/>
    <x v="1"/>
    <s v="Binders"/>
    <x v="416"/>
    <x v="3646"/>
    <n v="3"/>
    <n v="0.2"/>
    <x v="4217"/>
    <s v="low"/>
    <s v="Next time"/>
    <s v="Parhena Norris"/>
    <s v="OFF-BI-10002194"/>
    <s v="Office Supplies"/>
  </r>
  <r>
    <n v="5100"/>
    <x v="2524"/>
    <x v="976"/>
    <d v="2015-08-12T00:00:00"/>
    <s v="Standard Class"/>
    <s v="PN-18775"/>
    <s v="Annie Zypern"/>
    <s v="Consumer"/>
    <x v="0"/>
    <x v="61"/>
    <x v="5"/>
    <n v="75217"/>
    <x v="2"/>
    <s v="OFF-AR-10003732"/>
    <x v="1"/>
    <s v="Art"/>
    <x v="324"/>
    <x v="2999"/>
    <n v="2"/>
    <n v="0.2"/>
    <x v="3379"/>
    <s v="low"/>
    <s v="Next time"/>
    <s v="Annie Zypern"/>
    <s v="OFF-AR-10003732"/>
    <s v="Office Supplies"/>
  </r>
  <r>
    <n v="5101"/>
    <x v="2525"/>
    <x v="461"/>
    <d v="2014-03-17T00:00:00"/>
    <s v="Same Day"/>
    <s v="AZ-10750"/>
    <s v="Annie Zypern"/>
    <s v="Consumer"/>
    <x v="0"/>
    <x v="61"/>
    <x v="5"/>
    <n v="75217"/>
    <x v="2"/>
    <s v="OFF-PA-10002195"/>
    <x v="1"/>
    <s v="Paper"/>
    <x v="1552"/>
    <x v="1170"/>
    <n v="1"/>
    <n v="0.2"/>
    <x v="3356"/>
    <s v="low"/>
    <s v="Next time"/>
    <s v="Annie Zypern"/>
    <s v="OFF-PA-10002195"/>
    <s v="Office Supplies"/>
  </r>
  <r>
    <n v="5102"/>
    <x v="2525"/>
    <x v="461"/>
    <d v="2014-03-17T00:00:00"/>
    <s v="Same Day"/>
    <s v="AZ-10750"/>
    <s v="Annie Zypern"/>
    <s v="Consumer"/>
    <x v="0"/>
    <x v="61"/>
    <x v="5"/>
    <n v="75217"/>
    <x v="2"/>
    <s v="OFF-PA-10002365"/>
    <x v="1"/>
    <s v="Paper"/>
    <x v="12"/>
    <x v="12"/>
    <n v="3"/>
    <n v="0.2"/>
    <x v="12"/>
    <s v="low"/>
    <s v="Next time"/>
    <s v="Annie Zypern"/>
    <s v="OFF-PA-10002365"/>
    <s v="Office Supplies"/>
  </r>
  <r>
    <n v="5103"/>
    <x v="2525"/>
    <x v="461"/>
    <d v="2014-03-17T00:00:00"/>
    <s v="Same Day"/>
    <s v="AZ-10750"/>
    <s v="Gene McClure"/>
    <s v="Consumer"/>
    <x v="0"/>
    <x v="10"/>
    <x v="9"/>
    <n v="19140"/>
    <x v="3"/>
    <s v="OFF-PA-10001950"/>
    <x v="1"/>
    <s v="Paper"/>
    <x v="145"/>
    <x v="2648"/>
    <n v="6"/>
    <n v="0.2"/>
    <x v="4218"/>
    <s v="low"/>
    <s v="Next time"/>
    <s v="Gene Mcclure"/>
    <s v="OFF-PA-10001950"/>
    <s v="Office Supplies"/>
  </r>
  <r>
    <n v="5104"/>
    <x v="2526"/>
    <x v="514"/>
    <d v="2015-03-30T00:00:00"/>
    <s v="Second Class"/>
    <s v="GM-14500"/>
    <s v="Gene McClure"/>
    <s v="Consumer"/>
    <x v="0"/>
    <x v="10"/>
    <x v="9"/>
    <n v="19140"/>
    <x v="3"/>
    <s v="TEC-AC-10004633"/>
    <x v="2"/>
    <s v="Accessories"/>
    <x v="60"/>
    <x v="3549"/>
    <n v="3"/>
    <n v="0.2"/>
    <x v="4219"/>
    <s v="low"/>
    <s v="Next time"/>
    <s v="Gene Mcclure"/>
    <s v="TEC-AC-10004633"/>
    <s v="Technology"/>
  </r>
  <r>
    <n v="5105"/>
    <x v="2526"/>
    <x v="514"/>
    <d v="2015-03-30T00:00:00"/>
    <s v="Second Class"/>
    <s v="GM-14500"/>
    <s v="Bryan Mills"/>
    <s v="Consumer"/>
    <x v="0"/>
    <x v="207"/>
    <x v="2"/>
    <n v="32725"/>
    <x v="0"/>
    <s v="FUR-CH-10002439"/>
    <x v="0"/>
    <s v="Chairs"/>
    <x v="1325"/>
    <x v="3647"/>
    <n v="4"/>
    <n v="0.2"/>
    <x v="4220"/>
    <s v="low"/>
    <s v="Next time"/>
    <s v="Bryan Mills"/>
    <s v="FUR-CH-10002439"/>
    <s v="Furniture"/>
  </r>
  <r>
    <n v="5106"/>
    <x v="2527"/>
    <x v="637"/>
    <d v="2014-12-20T00:00:00"/>
    <s v="Standard Class"/>
    <s v="BM-11785"/>
    <s v="Nicole Hansen"/>
    <s v="Corporate"/>
    <x v="0"/>
    <x v="38"/>
    <x v="32"/>
    <n v="31907"/>
    <x v="0"/>
    <s v="TEC-AC-10000682"/>
    <x v="2"/>
    <s v="Accessories"/>
    <x v="1336"/>
    <x v="3648"/>
    <n v="4"/>
    <n v="0"/>
    <x v="4221"/>
    <s v="low"/>
    <s v="Next time"/>
    <s v="Nicole Hansen"/>
    <s v="TEC-AC-10000682"/>
    <s v="Technology"/>
  </r>
  <r>
    <n v="5107"/>
    <x v="2528"/>
    <x v="444"/>
    <d v="2015-09-26T00:00:00"/>
    <s v="Standard Class"/>
    <s v="NH-18610"/>
    <s v="Parhena Norris"/>
    <s v="Home Office"/>
    <x v="0"/>
    <x v="316"/>
    <x v="18"/>
    <n v="37211"/>
    <x v="0"/>
    <s v="OFF-AR-10004078"/>
    <x v="1"/>
    <s v="Art"/>
    <x v="512"/>
    <x v="2078"/>
    <n v="9"/>
    <n v="0.2"/>
    <x v="2247"/>
    <s v="low"/>
    <s v="Next time"/>
    <s v="Parhena Norris"/>
    <s v="OFF-AR-10004078"/>
    <s v="Office Supplies"/>
  </r>
  <r>
    <n v="5108"/>
    <x v="2529"/>
    <x v="1016"/>
    <d v="2017-04-26T00:00:00"/>
    <s v="First Class"/>
    <s v="PN-18775"/>
    <s v="Parhena Norris"/>
    <s v="Home Office"/>
    <x v="0"/>
    <x v="316"/>
    <x v="18"/>
    <n v="37211"/>
    <x v="0"/>
    <s v="OFF-AR-10001958"/>
    <x v="1"/>
    <s v="Art"/>
    <x v="208"/>
    <x v="3649"/>
    <n v="5"/>
    <n v="0.2"/>
    <x v="4222"/>
    <s v="low"/>
    <s v="Next time"/>
    <s v="Parhena Norris"/>
    <s v="OFF-AR-10001958"/>
    <s v="Office Supplies"/>
  </r>
  <r>
    <n v="5109"/>
    <x v="2529"/>
    <x v="1016"/>
    <d v="2017-04-26T00:00:00"/>
    <s v="First Class"/>
    <s v="PN-18775"/>
    <s v="Edward Hooks"/>
    <s v="Corporate"/>
    <x v="0"/>
    <x v="10"/>
    <x v="9"/>
    <n v="19134"/>
    <x v="3"/>
    <s v="OFF-EN-10001335"/>
    <x v="1"/>
    <s v="Envelopes"/>
    <x v="467"/>
    <x v="501"/>
    <n v="6"/>
    <n v="0.2"/>
    <x v="517"/>
    <s v="low"/>
    <s v="Next time"/>
    <s v="Edward Hooks"/>
    <s v="OFF-EN-10001335"/>
    <s v="Office Supplies"/>
  </r>
  <r>
    <n v="5110"/>
    <x v="2530"/>
    <x v="638"/>
    <d v="2014-10-22T00:00:00"/>
    <s v="Standard Class"/>
    <s v="EH-13765"/>
    <s v="Edward Hooks"/>
    <s v="Corporate"/>
    <x v="0"/>
    <x v="10"/>
    <x v="9"/>
    <n v="19134"/>
    <x v="3"/>
    <s v="OFF-ST-10003479"/>
    <x v="1"/>
    <s v="Storage"/>
    <x v="41"/>
    <x v="3650"/>
    <n v="6"/>
    <n v="0.2"/>
    <x v="4223"/>
    <s v="low"/>
    <s v="Next time"/>
    <s v="Edward Hooks"/>
    <s v="OFF-ST-10003479"/>
    <s v="Office Supplies"/>
  </r>
  <r>
    <n v="5111"/>
    <x v="2530"/>
    <x v="638"/>
    <d v="2014-10-22T00:00:00"/>
    <s v="Standard Class"/>
    <s v="EH-13765"/>
    <s v="Edward Hooks"/>
    <s v="Corporate"/>
    <x v="0"/>
    <x v="10"/>
    <x v="9"/>
    <n v="19134"/>
    <x v="3"/>
    <s v="OFF-PA-10003016"/>
    <x v="1"/>
    <s v="Paper"/>
    <x v="1394"/>
    <x v="3651"/>
    <n v="4"/>
    <n v="0.2"/>
    <x v="4224"/>
    <s v="low"/>
    <s v="Next time"/>
    <s v="Edward Hooks"/>
    <s v="OFF-PA-10003016"/>
    <s v="Office Supplies"/>
  </r>
  <r>
    <n v="5112"/>
    <x v="2530"/>
    <x v="638"/>
    <d v="2014-10-22T00:00:00"/>
    <s v="Standard Class"/>
    <s v="EH-13765"/>
    <s v="Helen Abelman"/>
    <s v="Consumer"/>
    <x v="0"/>
    <x v="22"/>
    <x v="10"/>
    <n v="60610"/>
    <x v="2"/>
    <s v="FUR-FU-10001025"/>
    <x v="0"/>
    <s v="Furnishings"/>
    <x v="1708"/>
    <x v="3652"/>
    <n v="9"/>
    <n v="0.6"/>
    <x v="4225"/>
    <s v="low"/>
    <s v="Next time"/>
    <s v="Helen Abelman"/>
    <s v="FUR-FU-10001025"/>
    <s v="Furniture"/>
  </r>
  <r>
    <n v="5113"/>
    <x v="2531"/>
    <x v="50"/>
    <d v="2015-11-13T00:00:00"/>
    <s v="Same Day"/>
    <s v="HA-14905"/>
    <s v="Aimee Bixby"/>
    <s v="Consumer"/>
    <x v="0"/>
    <x v="61"/>
    <x v="5"/>
    <n v="75220"/>
    <x v="2"/>
    <s v="OFF-PA-10003936"/>
    <x v="1"/>
    <s v="Paper"/>
    <x v="1292"/>
    <x v="12"/>
    <n v="3"/>
    <n v="0.2"/>
    <x v="12"/>
    <s v="low"/>
    <s v="Next time"/>
    <s v="Aimee Bixby"/>
    <s v="OFF-PA-10003936"/>
    <s v="Office Supplies"/>
  </r>
  <r>
    <n v="5114"/>
    <x v="2532"/>
    <x v="1011"/>
    <d v="2016-02-02T00:00:00"/>
    <s v="Second Class"/>
    <s v="AB-10150"/>
    <s v="Maribeth Schnelling"/>
    <s v="Consumer"/>
    <x v="0"/>
    <x v="51"/>
    <x v="27"/>
    <n v="88220"/>
    <x v="1"/>
    <s v="OFF-BI-10004140"/>
    <x v="1"/>
    <s v="Binders"/>
    <x v="307"/>
    <x v="2168"/>
    <n v="3"/>
    <n v="0.2"/>
    <x v="4226"/>
    <s v="low"/>
    <s v="Next time"/>
    <s v="Maribeth Schnelling"/>
    <s v="OFF-BI-10004140"/>
    <s v="Office Supplies"/>
  </r>
  <r>
    <n v="5115"/>
    <x v="2533"/>
    <x v="1019"/>
    <d v="2016-11-22T00:00:00"/>
    <s v="Standard Class"/>
    <s v="MS-17365"/>
    <s v="Dorothy Dickinson"/>
    <s v="Consumer"/>
    <x v="0"/>
    <x v="10"/>
    <x v="9"/>
    <n v="19134"/>
    <x v="3"/>
    <s v="OFF-LA-10004178"/>
    <x v="1"/>
    <s v="Labels"/>
    <x v="1709"/>
    <x v="106"/>
    <n v="1"/>
    <n v="0.2"/>
    <x v="107"/>
    <s v="low"/>
    <s v="Next time"/>
    <s v="Dorothy Dickinson"/>
    <s v="OFF-LA-10004178"/>
    <s v="Office Supplies"/>
  </r>
  <r>
    <n v="5116"/>
    <x v="2534"/>
    <x v="800"/>
    <d v="2017-07-29T00:00:00"/>
    <s v="Standard Class"/>
    <s v="DD-13570"/>
    <s v="Meg Tillman"/>
    <s v="Consumer"/>
    <x v="0"/>
    <x v="20"/>
    <x v="15"/>
    <n v="10009"/>
    <x v="3"/>
    <s v="OFF-ST-10003324"/>
    <x v="1"/>
    <s v="Storage"/>
    <x v="1023"/>
    <x v="3653"/>
    <n v="1"/>
    <n v="0"/>
    <x v="232"/>
    <s v="low"/>
    <s v="Next time"/>
    <s v="Meg Tillman"/>
    <s v="OFF-ST-10003324"/>
    <s v="Office Supplies"/>
  </r>
  <r>
    <n v="5117"/>
    <x v="2535"/>
    <x v="343"/>
    <d v="2017-11-17T00:00:00"/>
    <s v="Standard Class"/>
    <s v="MT-17815"/>
    <s v="Gene McClure"/>
    <s v="Consumer"/>
    <x v="0"/>
    <x v="147"/>
    <x v="15"/>
    <n v="11572"/>
    <x v="3"/>
    <s v="OFF-FA-10004854"/>
    <x v="1"/>
    <s v="Fasteners"/>
    <x v="271"/>
    <x v="799"/>
    <n v="3"/>
    <n v="0"/>
    <x v="4227"/>
    <s v="low"/>
    <s v="Next time"/>
    <s v="Gene Mcclure"/>
    <s v="OFF-FA-10004854"/>
    <s v="Office Supplies"/>
  </r>
  <r>
    <n v="5118"/>
    <x v="2536"/>
    <x v="120"/>
    <d v="2015-10-03T00:00:00"/>
    <s v="Standard Class"/>
    <s v="GM-14500"/>
    <s v="Gene McClure"/>
    <s v="Consumer"/>
    <x v="0"/>
    <x v="147"/>
    <x v="15"/>
    <n v="11572"/>
    <x v="3"/>
    <s v="TEC-MA-10002859"/>
    <x v="2"/>
    <s v="Machines"/>
    <x v="1536"/>
    <x v="3654"/>
    <n v="7"/>
    <n v="0"/>
    <x v="4228"/>
    <s v="low"/>
    <s v="Next time"/>
    <s v="Gene Mcclure"/>
    <s v="TEC-MA-10002859"/>
    <s v="Technology"/>
  </r>
  <r>
    <n v="5119"/>
    <x v="2536"/>
    <x v="120"/>
    <d v="2015-10-03T00:00:00"/>
    <s v="Standard Class"/>
    <s v="GM-14500"/>
    <s v="Gene McClure"/>
    <s v="Consumer"/>
    <x v="0"/>
    <x v="147"/>
    <x v="15"/>
    <n v="11572"/>
    <x v="3"/>
    <s v="OFF-BI-10000088"/>
    <x v="1"/>
    <s v="Binders"/>
    <x v="1034"/>
    <x v="3655"/>
    <n v="9"/>
    <n v="0.2"/>
    <x v="4229"/>
    <s v="low"/>
    <s v="Next time"/>
    <s v="Gene Mcclure"/>
    <s v="OFF-BI-10000088"/>
    <s v="Office Supplies"/>
  </r>
  <r>
    <n v="5120"/>
    <x v="2536"/>
    <x v="120"/>
    <d v="2015-10-03T00:00:00"/>
    <s v="Standard Class"/>
    <s v="GM-14500"/>
    <s v="Ken Black"/>
    <s v="Corporate"/>
    <x v="0"/>
    <x v="240"/>
    <x v="28"/>
    <n v="70506"/>
    <x v="0"/>
    <s v="OFF-ST-10004180"/>
    <x v="1"/>
    <s v="Storage"/>
    <x v="244"/>
    <x v="3656"/>
    <n v="5"/>
    <n v="0"/>
    <x v="4230"/>
    <s v="low"/>
    <s v="Next time"/>
    <s v="Ken Black"/>
    <s v="OFF-ST-10004180"/>
    <s v="Office Supplies"/>
  </r>
  <r>
    <n v="5121"/>
    <x v="2537"/>
    <x v="527"/>
    <d v="2014-04-08T00:00:00"/>
    <s v="Standard Class"/>
    <s v="KB-16585"/>
    <s v="Ken Black"/>
    <s v="Corporate"/>
    <x v="0"/>
    <x v="240"/>
    <x v="28"/>
    <n v="70506"/>
    <x v="0"/>
    <s v="TEC-AC-10002926"/>
    <x v="2"/>
    <s v="Accessories"/>
    <x v="1123"/>
    <x v="2564"/>
    <n v="2"/>
    <n v="0"/>
    <x v="3012"/>
    <s v="low"/>
    <s v="Next time"/>
    <s v="Ken Black"/>
    <s v="TEC-AC-10002926"/>
    <s v="Technology"/>
  </r>
  <r>
    <n v="5122"/>
    <x v="2537"/>
    <x v="527"/>
    <d v="2014-04-08T00:00:00"/>
    <s v="Standard Class"/>
    <s v="KB-16585"/>
    <s v="Ken Black"/>
    <s v="Corporate"/>
    <x v="0"/>
    <x v="240"/>
    <x v="28"/>
    <n v="70506"/>
    <x v="0"/>
    <s v="OFF-PA-10003797"/>
    <x v="1"/>
    <s v="Paper"/>
    <x v="1710"/>
    <x v="537"/>
    <n v="3"/>
    <n v="0"/>
    <x v="551"/>
    <s v="low"/>
    <s v="Next time"/>
    <s v="Ken Black"/>
    <s v="OFF-PA-10003797"/>
    <s v="Office Supplies"/>
  </r>
  <r>
    <n v="5123"/>
    <x v="2537"/>
    <x v="527"/>
    <d v="2014-04-08T00:00:00"/>
    <s v="Standard Class"/>
    <s v="KB-16585"/>
    <s v="Ken Black"/>
    <s v="Corporate"/>
    <x v="0"/>
    <x v="240"/>
    <x v="28"/>
    <n v="70506"/>
    <x v="0"/>
    <s v="OFF-PA-10002195"/>
    <x v="1"/>
    <s v="Paper"/>
    <x v="1552"/>
    <x v="91"/>
    <n v="2"/>
    <n v="0"/>
    <x v="2027"/>
    <s v="low"/>
    <s v="Next time"/>
    <s v="Ken Black"/>
    <s v="OFF-PA-10002195"/>
    <s v="Office Supplies"/>
  </r>
  <r>
    <n v="5124"/>
    <x v="2537"/>
    <x v="527"/>
    <d v="2014-04-08T00:00:00"/>
    <s v="Standard Class"/>
    <s v="KB-16585"/>
    <s v="Darrin Martin"/>
    <s v="Consumer"/>
    <x v="0"/>
    <x v="20"/>
    <x v="15"/>
    <n v="10009"/>
    <x v="3"/>
    <s v="FUR-TA-10001039"/>
    <x v="0"/>
    <s v="Tables"/>
    <x v="832"/>
    <x v="3657"/>
    <n v="9"/>
    <n v="0.4"/>
    <x v="4231"/>
    <s v="low"/>
    <s v="Next time"/>
    <s v="Darrin Martin"/>
    <s v="FUR-TA-10001039"/>
    <s v="Furniture"/>
  </r>
  <r>
    <n v="5125"/>
    <x v="2538"/>
    <x v="80"/>
    <d v="2014-09-14T00:00:00"/>
    <s v="Same Day"/>
    <s v="DM-13015"/>
    <s v="Darrin Martin"/>
    <s v="Consumer"/>
    <x v="0"/>
    <x v="20"/>
    <x v="15"/>
    <n v="10009"/>
    <x v="3"/>
    <s v="OFF-EN-10001099"/>
    <x v="1"/>
    <s v="Envelopes"/>
    <x v="153"/>
    <x v="3658"/>
    <n v="7"/>
    <n v="0"/>
    <x v="4232"/>
    <s v="low"/>
    <s v="Next time"/>
    <s v="Darrin Martin"/>
    <s v="OFF-EN-10001099"/>
    <s v="Office Supplies"/>
  </r>
  <r>
    <n v="5126"/>
    <x v="2538"/>
    <x v="80"/>
    <d v="2014-09-14T00:00:00"/>
    <s v="Same Day"/>
    <s v="DM-13015"/>
    <s v="Darrin Martin"/>
    <s v="Consumer"/>
    <x v="0"/>
    <x v="20"/>
    <x v="15"/>
    <n v="10009"/>
    <x v="3"/>
    <s v="TEC-MA-10003979"/>
    <x v="2"/>
    <s v="Machines"/>
    <x v="810"/>
    <x v="2430"/>
    <n v="4"/>
    <n v="0"/>
    <x v="4233"/>
    <s v="high"/>
    <s v="Good Performance"/>
    <s v="Darrin Martin"/>
    <s v="TEC-MA-10003979"/>
    <s v="Technology"/>
  </r>
  <r>
    <n v="5127"/>
    <x v="2538"/>
    <x v="80"/>
    <d v="2014-09-14T00:00:00"/>
    <s v="Same Day"/>
    <s v="DM-13015"/>
    <s v="Darrin Martin"/>
    <s v="Consumer"/>
    <x v="0"/>
    <x v="20"/>
    <x v="15"/>
    <n v="10009"/>
    <x v="3"/>
    <s v="OFF-AP-10002945"/>
    <x v="1"/>
    <s v="Appliances"/>
    <x v="228"/>
    <x v="3659"/>
    <n v="2"/>
    <n v="0"/>
    <x v="4234"/>
    <s v="low"/>
    <s v="Next time"/>
    <s v="Darrin Martin"/>
    <s v="OFF-AP-10002945"/>
    <s v="Office Supplies"/>
  </r>
  <r>
    <n v="5128"/>
    <x v="2538"/>
    <x v="80"/>
    <d v="2014-09-14T00:00:00"/>
    <s v="Same Day"/>
    <s v="DM-13015"/>
    <s v="Darrin Martin"/>
    <s v="Consumer"/>
    <x v="0"/>
    <x v="20"/>
    <x v="15"/>
    <n v="10009"/>
    <x v="3"/>
    <s v="TEC-PH-10001536"/>
    <x v="2"/>
    <s v="Phones"/>
    <x v="1243"/>
    <x v="2141"/>
    <n v="1"/>
    <n v="0"/>
    <x v="4235"/>
    <s v="low"/>
    <s v="Next time"/>
    <s v="Darrin Martin"/>
    <s v="TEC-PH-10001536"/>
    <s v="Technology"/>
  </r>
  <r>
    <n v="5129"/>
    <x v="2538"/>
    <x v="80"/>
    <d v="2014-09-14T00:00:00"/>
    <s v="Same Day"/>
    <s v="DM-13015"/>
    <s v="Darrin Martin"/>
    <s v="Consumer"/>
    <x v="0"/>
    <x v="20"/>
    <x v="15"/>
    <n v="10009"/>
    <x v="3"/>
    <s v="TEC-PH-10000526"/>
    <x v="2"/>
    <s v="Phones"/>
    <x v="1472"/>
    <x v="1158"/>
    <n v="3"/>
    <n v="0"/>
    <x v="4236"/>
    <s v="low"/>
    <s v="Next time"/>
    <s v="Darrin Martin"/>
    <s v="TEC-PH-10000526"/>
    <s v="Technology"/>
  </r>
  <r>
    <n v="5130"/>
    <x v="2538"/>
    <x v="80"/>
    <d v="2014-09-14T00:00:00"/>
    <s v="Same Day"/>
    <s v="DM-13015"/>
    <s v="Darrin Martin"/>
    <s v="Consumer"/>
    <x v="0"/>
    <x v="20"/>
    <x v="15"/>
    <n v="10009"/>
    <x v="3"/>
    <s v="OFF-PA-10000213"/>
    <x v="1"/>
    <s v="Paper"/>
    <x v="1449"/>
    <x v="3660"/>
    <n v="9"/>
    <n v="0"/>
    <x v="4237"/>
    <s v="low"/>
    <s v="Next time"/>
    <s v="Darrin Martin"/>
    <s v="OFF-PA-10000213"/>
    <s v="Office Supplies"/>
  </r>
  <r>
    <n v="5131"/>
    <x v="2538"/>
    <x v="80"/>
    <d v="2014-09-14T00:00:00"/>
    <s v="Same Day"/>
    <s v="DM-13015"/>
    <s v="Ben Peterman"/>
    <s v="Corporate"/>
    <x v="0"/>
    <x v="125"/>
    <x v="1"/>
    <n v="92804"/>
    <x v="1"/>
    <s v="FUR-FU-10002501"/>
    <x v="0"/>
    <s v="Furnishings"/>
    <x v="1293"/>
    <x v="3661"/>
    <n v="8"/>
    <n v="0"/>
    <x v="4238"/>
    <s v="low"/>
    <s v="Next time"/>
    <s v="Ben Peterman"/>
    <s v="FUR-FU-10002501"/>
    <s v="Furniture"/>
  </r>
  <r>
    <n v="5132"/>
    <x v="2539"/>
    <x v="614"/>
    <d v="2018-01-05T00:00:00"/>
    <s v="Standard Class"/>
    <s v="BP-11185"/>
    <s v="Emily Phan"/>
    <s v="Consumer"/>
    <x v="0"/>
    <x v="207"/>
    <x v="2"/>
    <n v="32725"/>
    <x v="0"/>
    <s v="TEC-PH-10001819"/>
    <x v="2"/>
    <s v="Phones"/>
    <x v="813"/>
    <x v="3662"/>
    <n v="3"/>
    <n v="0.2"/>
    <x v="4239"/>
    <s v="low"/>
    <s v="Next time"/>
    <s v="Emily Phan"/>
    <s v="TEC-PH-10001819"/>
    <s v="Technology"/>
  </r>
  <r>
    <n v="5133"/>
    <x v="2540"/>
    <x v="1020"/>
    <d v="2015-06-27T00:00:00"/>
    <s v="Standard Class"/>
    <s v="EP-13915"/>
    <s v="Frank Gastineau"/>
    <s v="Home Office"/>
    <x v="0"/>
    <x v="20"/>
    <x v="15"/>
    <n v="10009"/>
    <x v="3"/>
    <s v="OFF-AP-10001962"/>
    <x v="1"/>
    <s v="Appliances"/>
    <x v="1603"/>
    <x v="3663"/>
    <n v="7"/>
    <n v="0"/>
    <x v="4240"/>
    <s v="low"/>
    <s v="Next time"/>
    <s v="Frank Gastineau"/>
    <s v="OFF-AP-10001962"/>
    <s v="Office Supplies"/>
  </r>
  <r>
    <n v="5134"/>
    <x v="2541"/>
    <x v="200"/>
    <d v="2017-11-30T00:00:00"/>
    <s v="Standard Class"/>
    <s v="FG-14260"/>
    <s v="Frank Gastineau"/>
    <s v="Home Office"/>
    <x v="0"/>
    <x v="20"/>
    <x v="15"/>
    <n v="10009"/>
    <x v="3"/>
    <s v="OFF-BI-10003364"/>
    <x v="1"/>
    <s v="Binders"/>
    <x v="705"/>
    <x v="3664"/>
    <n v="4"/>
    <n v="0.2"/>
    <x v="4241"/>
    <s v="low"/>
    <s v="Next time"/>
    <s v="Frank Gastineau"/>
    <s v="OFF-BI-10003364"/>
    <s v="Office Supplies"/>
  </r>
  <r>
    <n v="5135"/>
    <x v="2541"/>
    <x v="200"/>
    <d v="2017-11-30T00:00:00"/>
    <s v="Standard Class"/>
    <s v="FG-14260"/>
    <s v="Alejandro Ballentine"/>
    <s v="Home Office"/>
    <x v="0"/>
    <x v="4"/>
    <x v="4"/>
    <n v="98103"/>
    <x v="1"/>
    <s v="OFF-FA-10002983"/>
    <x v="1"/>
    <s v="Fasteners"/>
    <x v="263"/>
    <x v="3665"/>
    <n v="5"/>
    <n v="0"/>
    <x v="4242"/>
    <s v="low"/>
    <s v="Next time"/>
    <s v="Alejandro Ballentine"/>
    <s v="OFF-FA-10002983"/>
    <s v="Office Supplies"/>
  </r>
  <r>
    <n v="5136"/>
    <x v="2542"/>
    <x v="248"/>
    <d v="2016-10-28T00:00:00"/>
    <s v="Standard Class"/>
    <s v="AB-10255"/>
    <s v="Rick Duston"/>
    <s v="Consumer"/>
    <x v="0"/>
    <x v="70"/>
    <x v="1"/>
    <n v="92105"/>
    <x v="1"/>
    <s v="OFF-BI-10002432"/>
    <x v="1"/>
    <s v="Binders"/>
    <x v="875"/>
    <x v="3666"/>
    <n v="2"/>
    <n v="0.2"/>
    <x v="162"/>
    <s v="low"/>
    <s v="Next time"/>
    <s v="Rick Duston"/>
    <s v="OFF-BI-10002432"/>
    <s v="Office Supplies"/>
  </r>
  <r>
    <n v="5137"/>
    <x v="2543"/>
    <x v="639"/>
    <d v="2015-12-19T00:00:00"/>
    <s v="Standard Class"/>
    <s v="RD-19480"/>
    <s v="Tom Stivers"/>
    <s v="Corporate"/>
    <x v="0"/>
    <x v="268"/>
    <x v="26"/>
    <n v="73120"/>
    <x v="2"/>
    <s v="FUR-FU-10003096"/>
    <x v="0"/>
    <s v="Furnishings"/>
    <x v="559"/>
    <x v="631"/>
    <n v="4"/>
    <n v="0"/>
    <x v="4243"/>
    <s v="low"/>
    <s v="Next time"/>
    <s v="Tom Stivers"/>
    <s v="FUR-FU-10003096"/>
    <s v="Furniture"/>
  </r>
  <r>
    <n v="5138"/>
    <x v="2544"/>
    <x v="373"/>
    <d v="2016-11-17T00:00:00"/>
    <s v="Standard Class"/>
    <s v="TS-21430"/>
    <s v="Joseph Airdo"/>
    <s v="Consumer"/>
    <x v="0"/>
    <x v="145"/>
    <x v="15"/>
    <n v="10550"/>
    <x v="3"/>
    <s v="OFF-EN-10001539"/>
    <x v="1"/>
    <s v="Envelopes"/>
    <x v="153"/>
    <x v="1005"/>
    <n v="3"/>
    <n v="0"/>
    <x v="1048"/>
    <s v="low"/>
    <s v="Next time"/>
    <s v="Joseph Airdo"/>
    <s v="OFF-EN-10001539"/>
    <s v="Office Supplies"/>
  </r>
  <r>
    <n v="5139"/>
    <x v="2545"/>
    <x v="365"/>
    <d v="2017-10-05T00:00:00"/>
    <s v="Standard Class"/>
    <s v="JA-15970"/>
    <s v="Joseph Airdo"/>
    <s v="Consumer"/>
    <x v="0"/>
    <x v="145"/>
    <x v="15"/>
    <n v="10550"/>
    <x v="3"/>
    <s v="OFF-PA-10004996"/>
    <x v="1"/>
    <s v="Paper"/>
    <x v="1528"/>
    <x v="3667"/>
    <n v="5"/>
    <n v="0"/>
    <x v="4244"/>
    <s v="low"/>
    <s v="Next time"/>
    <s v="Joseph Airdo"/>
    <s v="OFF-PA-10004996"/>
    <s v="Office Supplies"/>
  </r>
  <r>
    <n v="5140"/>
    <x v="2545"/>
    <x v="365"/>
    <d v="2017-10-05T00:00:00"/>
    <s v="Standard Class"/>
    <s v="JA-15970"/>
    <s v="Shaun Weien"/>
    <s v="Consumer"/>
    <x v="0"/>
    <x v="8"/>
    <x v="1"/>
    <n v="94109"/>
    <x v="1"/>
    <s v="TEC-AC-10001956"/>
    <x v="2"/>
    <s v="Accessories"/>
    <x v="259"/>
    <x v="3668"/>
    <n v="2"/>
    <n v="0"/>
    <x v="4245"/>
    <s v="low"/>
    <s v="Next time"/>
    <s v="Shaun Weien"/>
    <s v="TEC-AC-10001956"/>
    <s v="Technology"/>
  </r>
  <r>
    <n v="5141"/>
    <x v="2546"/>
    <x v="627"/>
    <d v="2015-11-12T00:00:00"/>
    <s v="Standard Class"/>
    <s v="SW-20455"/>
    <s v="Frank Preis"/>
    <s v="Consumer"/>
    <x v="0"/>
    <x v="20"/>
    <x v="15"/>
    <n v="10009"/>
    <x v="3"/>
    <s v="FUR-CH-10000454"/>
    <x v="0"/>
    <s v="Chairs"/>
    <x v="1"/>
    <x v="3669"/>
    <n v="6"/>
    <n v="0.1"/>
    <x v="4053"/>
    <s v="low"/>
    <s v="Good Performance"/>
    <s v="Frank Preis"/>
    <s v="FUR-CH-10000454"/>
    <s v="Furniture"/>
  </r>
  <r>
    <n v="5142"/>
    <x v="2547"/>
    <x v="178"/>
    <d v="2016-04-05T00:00:00"/>
    <s v="Standard Class"/>
    <s v="FP-14320"/>
    <s v="Frank Preis"/>
    <s v="Consumer"/>
    <x v="0"/>
    <x v="20"/>
    <x v="15"/>
    <n v="10009"/>
    <x v="3"/>
    <s v="OFF-SU-10000946"/>
    <x v="1"/>
    <s v="Supplies"/>
    <x v="327"/>
    <x v="1534"/>
    <n v="8"/>
    <n v="0"/>
    <x v="4246"/>
    <s v="low"/>
    <s v="Next time"/>
    <s v="Frank Preis"/>
    <s v="OFF-SU-10000946"/>
    <s v="Office Supplies"/>
  </r>
  <r>
    <n v="5143"/>
    <x v="2547"/>
    <x v="178"/>
    <d v="2016-04-05T00:00:00"/>
    <s v="Standard Class"/>
    <s v="FP-14320"/>
    <s v="Frank Preis"/>
    <s v="Consumer"/>
    <x v="0"/>
    <x v="20"/>
    <x v="15"/>
    <n v="10009"/>
    <x v="3"/>
    <s v="OFF-BI-10004140"/>
    <x v="1"/>
    <s v="Binders"/>
    <x v="307"/>
    <x v="3183"/>
    <n v="1"/>
    <n v="0.2"/>
    <x v="3612"/>
    <s v="low"/>
    <s v="Next time"/>
    <s v="Frank Preis"/>
    <s v="OFF-BI-10004140"/>
    <s v="Office Supplies"/>
  </r>
  <r>
    <n v="5144"/>
    <x v="2547"/>
    <x v="178"/>
    <d v="2016-04-05T00:00:00"/>
    <s v="Standard Class"/>
    <s v="FP-14320"/>
    <s v="John Lee"/>
    <s v="Consumer"/>
    <x v="0"/>
    <x v="1"/>
    <x v="1"/>
    <n v="90045"/>
    <x v="1"/>
    <s v="FUR-FU-10003039"/>
    <x v="0"/>
    <s v="Furnishings"/>
    <x v="484"/>
    <x v="3670"/>
    <n v="2"/>
    <n v="0"/>
    <x v="4247"/>
    <s v="low"/>
    <s v="Next time"/>
    <s v="John Lee"/>
    <s v="FUR-FU-10003039"/>
    <s v="Furniture"/>
  </r>
  <r>
    <n v="5145"/>
    <x v="2548"/>
    <x v="62"/>
    <d v="2017-02-07T00:00:00"/>
    <s v="Standard Class"/>
    <s v="JL-15835"/>
    <s v="John Lee"/>
    <s v="Consumer"/>
    <x v="0"/>
    <x v="1"/>
    <x v="1"/>
    <n v="90045"/>
    <x v="1"/>
    <s v="OFF-ST-10000464"/>
    <x v="1"/>
    <s v="Storage"/>
    <x v="1144"/>
    <x v="3671"/>
    <n v="4"/>
    <n v="0"/>
    <x v="4248"/>
    <s v="low"/>
    <s v="Next time"/>
    <s v="John Lee"/>
    <s v="OFF-ST-10000464"/>
    <s v="Office Supplies"/>
  </r>
  <r>
    <n v="5146"/>
    <x v="2548"/>
    <x v="62"/>
    <d v="2017-02-07T00:00:00"/>
    <s v="Standard Class"/>
    <s v="JL-15835"/>
    <s v="John Lee"/>
    <s v="Consumer"/>
    <x v="0"/>
    <x v="1"/>
    <x v="1"/>
    <n v="90045"/>
    <x v="1"/>
    <s v="OFF-AP-10000252"/>
    <x v="1"/>
    <s v="Appliances"/>
    <x v="1251"/>
    <x v="1039"/>
    <n v="4"/>
    <n v="0"/>
    <x v="4249"/>
    <s v="low"/>
    <s v="Next time"/>
    <s v="John Lee"/>
    <s v="OFF-AP-10000252"/>
    <s v="Office Supplies"/>
  </r>
  <r>
    <n v="5147"/>
    <x v="2548"/>
    <x v="62"/>
    <d v="2017-02-07T00:00:00"/>
    <s v="Standard Class"/>
    <s v="JL-15835"/>
    <s v="James Lanier"/>
    <s v="Home Office"/>
    <x v="0"/>
    <x v="432"/>
    <x v="16"/>
    <n v="85224"/>
    <x v="1"/>
    <s v="FUR-FU-10001731"/>
    <x v="0"/>
    <s v="Furnishings"/>
    <x v="1556"/>
    <x v="1076"/>
    <n v="4"/>
    <n v="0.2"/>
    <x v="4250"/>
    <s v="low"/>
    <s v="Next time"/>
    <s v="James Lanier"/>
    <s v="FUR-FU-10001731"/>
    <s v="Furniture"/>
  </r>
  <r>
    <n v="5148"/>
    <x v="2549"/>
    <x v="165"/>
    <d v="2017-12-31T00:00:00"/>
    <s v="Standard Class"/>
    <s v="JL-15175"/>
    <s v="James Lanier"/>
    <s v="Home Office"/>
    <x v="0"/>
    <x v="432"/>
    <x v="16"/>
    <n v="85224"/>
    <x v="1"/>
    <s v="FUR-CH-10001394"/>
    <x v="0"/>
    <s v="Chairs"/>
    <x v="654"/>
    <x v="3672"/>
    <n v="3"/>
    <n v="0.2"/>
    <x v="4251"/>
    <s v="low"/>
    <s v="Next time"/>
    <s v="James Lanier"/>
    <s v="FUR-CH-10001394"/>
    <s v="Furniture"/>
  </r>
  <r>
    <n v="5149"/>
    <x v="2549"/>
    <x v="165"/>
    <d v="2017-12-31T00:00:00"/>
    <s v="Standard Class"/>
    <s v="JL-15175"/>
    <s v="James Galang"/>
    <s v="Consumer"/>
    <x v="0"/>
    <x v="85"/>
    <x v="15"/>
    <n v="11561"/>
    <x v="3"/>
    <s v="TEC-PH-10001578"/>
    <x v="2"/>
    <s v="Phones"/>
    <x v="1230"/>
    <x v="3673"/>
    <n v="3"/>
    <n v="0"/>
    <x v="4252"/>
    <s v="low"/>
    <s v="Good Performance"/>
    <s v="James Galang"/>
    <s v="TEC-PH-10001578"/>
    <s v="Technology"/>
  </r>
  <r>
    <n v="5150"/>
    <x v="2550"/>
    <x v="261"/>
    <d v="2014-06-21T00:00:00"/>
    <s v="Same Day"/>
    <s v="JG-15160"/>
    <s v="Sally Hughsby"/>
    <s v="Corporate"/>
    <x v="0"/>
    <x v="8"/>
    <x v="1"/>
    <n v="94109"/>
    <x v="1"/>
    <s v="OFF-ST-10000675"/>
    <x v="1"/>
    <s v="Storage"/>
    <x v="298"/>
    <x v="3674"/>
    <n v="2"/>
    <n v="0"/>
    <x v="4253"/>
    <s v="low"/>
    <s v="Next time"/>
    <s v="Sally Hughsby"/>
    <s v="OFF-ST-10000675"/>
    <s v="Office Supplies"/>
  </r>
  <r>
    <n v="5151"/>
    <x v="2551"/>
    <x v="904"/>
    <d v="2017-03-10T00:00:00"/>
    <s v="Second Class"/>
    <s v="SH-19975"/>
    <s v="Luke Schmidt"/>
    <s v="Corporate"/>
    <x v="0"/>
    <x v="433"/>
    <x v="37"/>
    <n v="59601"/>
    <x v="1"/>
    <s v="OFF-ST-10002352"/>
    <x v="1"/>
    <s v="Storage"/>
    <x v="855"/>
    <x v="1749"/>
    <n v="5"/>
    <n v="0"/>
    <x v="3554"/>
    <s v="low"/>
    <s v="Next time"/>
    <s v="Luke Schmidt"/>
    <s v="OFF-ST-10002352"/>
    <s v="Office Supplies"/>
  </r>
  <r>
    <n v="5152"/>
    <x v="2552"/>
    <x v="145"/>
    <d v="2017-09-28T00:00:00"/>
    <s v="First Class"/>
    <s v="LS-17200"/>
    <s v="Cari Schnelling"/>
    <s v="Consumer"/>
    <x v="0"/>
    <x v="20"/>
    <x v="15"/>
    <n v="10011"/>
    <x v="3"/>
    <s v="OFF-BI-10004528"/>
    <x v="1"/>
    <s v="Binders"/>
    <x v="473"/>
    <x v="638"/>
    <n v="1"/>
    <n v="0.2"/>
    <x v="61"/>
    <s v="low"/>
    <s v="Next time"/>
    <s v="Cari Schnelling"/>
    <s v="OFF-BI-10004528"/>
    <s v="Office Supplies"/>
  </r>
  <r>
    <n v="5153"/>
    <x v="2553"/>
    <x v="479"/>
    <d v="2014-07-06T00:00:00"/>
    <s v="Standard Class"/>
    <s v="CS-11860"/>
    <s v="Cari Schnelling"/>
    <s v="Consumer"/>
    <x v="0"/>
    <x v="20"/>
    <x v="15"/>
    <n v="10011"/>
    <x v="3"/>
    <s v="OFF-AR-10001026"/>
    <x v="1"/>
    <s v="Art"/>
    <x v="209"/>
    <x v="3675"/>
    <n v="3"/>
    <n v="0"/>
    <x v="4254"/>
    <s v="low"/>
    <s v="Next time"/>
    <s v="Cari Schnelling"/>
    <s v="OFF-AR-10001026"/>
    <s v="Office Supplies"/>
  </r>
  <r>
    <n v="5154"/>
    <x v="2553"/>
    <x v="479"/>
    <d v="2014-07-06T00:00:00"/>
    <s v="Standard Class"/>
    <s v="CS-11860"/>
    <s v="Kelly Williams"/>
    <s v="Consumer"/>
    <x v="0"/>
    <x v="434"/>
    <x v="25"/>
    <n v="63122"/>
    <x v="2"/>
    <s v="OFF-BI-10002215"/>
    <x v="1"/>
    <s v="Binders"/>
    <x v="20"/>
    <x v="158"/>
    <n v="4"/>
    <n v="0"/>
    <x v="4255"/>
    <s v="low"/>
    <s v="Next time"/>
    <s v="Kelly Williams"/>
    <s v="OFF-BI-10002215"/>
    <s v="Office Supplies"/>
  </r>
  <r>
    <n v="5155"/>
    <x v="2554"/>
    <x v="976"/>
    <d v="2015-08-08T00:00:00"/>
    <s v="First Class"/>
    <s v="KW-16570"/>
    <s v="Kelly Williams"/>
    <s v="Consumer"/>
    <x v="0"/>
    <x v="434"/>
    <x v="25"/>
    <n v="63122"/>
    <x v="2"/>
    <s v="FUR-FU-10000305"/>
    <x v="0"/>
    <s v="Furnishings"/>
    <x v="1446"/>
    <x v="3609"/>
    <n v="3"/>
    <n v="0"/>
    <x v="4256"/>
    <s v="low"/>
    <s v="Next time"/>
    <s v="Kelly Williams"/>
    <s v="FUR-FU-10000305"/>
    <s v="Furniture"/>
  </r>
  <r>
    <n v="5156"/>
    <x v="2554"/>
    <x v="976"/>
    <d v="2015-08-08T00:00:00"/>
    <s v="First Class"/>
    <s v="KW-16570"/>
    <s v="Gary Hansen"/>
    <s v="Home Office"/>
    <x v="0"/>
    <x v="22"/>
    <x v="10"/>
    <n v="60653"/>
    <x v="2"/>
    <s v="TEC-PH-10002584"/>
    <x v="2"/>
    <s v="Phones"/>
    <x v="1705"/>
    <x v="3676"/>
    <n v="2"/>
    <n v="0.2"/>
    <x v="4257"/>
    <s v="low"/>
    <s v="Good Performance"/>
    <s v="Gary Hansen"/>
    <s v="TEC-PH-10002584"/>
    <s v="Technology"/>
  </r>
  <r>
    <n v="5157"/>
    <x v="2555"/>
    <x v="160"/>
    <d v="2017-07-04T00:00:00"/>
    <s v="Second Class"/>
    <s v="GH-14410"/>
    <s v="Gary Hansen"/>
    <s v="Home Office"/>
    <x v="0"/>
    <x v="22"/>
    <x v="10"/>
    <n v="60653"/>
    <x v="2"/>
    <s v="FUR-CH-10000229"/>
    <x v="0"/>
    <s v="Chairs"/>
    <x v="1621"/>
    <x v="3677"/>
    <n v="3"/>
    <n v="0.3"/>
    <x v="4258"/>
    <s v="low"/>
    <s v="Next time"/>
    <s v="Gary Hansen"/>
    <s v="FUR-CH-10000229"/>
    <s v="Furniture"/>
  </r>
  <r>
    <n v="5158"/>
    <x v="2555"/>
    <x v="160"/>
    <d v="2017-07-04T00:00:00"/>
    <s v="Second Class"/>
    <s v="GH-14410"/>
    <s v="Gary Hansen"/>
    <s v="Home Office"/>
    <x v="0"/>
    <x v="22"/>
    <x v="10"/>
    <n v="60653"/>
    <x v="2"/>
    <s v="FUR-FU-10003799"/>
    <x v="0"/>
    <s v="Furnishings"/>
    <x v="90"/>
    <x v="3678"/>
    <n v="2"/>
    <n v="0.6"/>
    <x v="4259"/>
    <s v="low"/>
    <s v="Next time"/>
    <s v="Gary Hansen"/>
    <s v="FUR-FU-10003799"/>
    <s v="Furniture"/>
  </r>
  <r>
    <n v="5159"/>
    <x v="2555"/>
    <x v="160"/>
    <d v="2017-07-04T00:00:00"/>
    <s v="Second Class"/>
    <s v="GH-14410"/>
    <s v="Andrew Gjertsen"/>
    <s v="Corporate"/>
    <x v="0"/>
    <x v="97"/>
    <x v="16"/>
    <n v="85345"/>
    <x v="1"/>
    <s v="TEC-PH-10001700"/>
    <x v="2"/>
    <s v="Phones"/>
    <x v="195"/>
    <x v="550"/>
    <n v="2"/>
    <n v="0.2"/>
    <x v="563"/>
    <s v="low"/>
    <s v="Next time"/>
    <s v="Andrew Gjertsen"/>
    <s v="TEC-PH-10001700"/>
    <s v="Technology"/>
  </r>
  <r>
    <n v="5160"/>
    <x v="2556"/>
    <x v="662"/>
    <d v="2015-10-30T00:00:00"/>
    <s v="Second Class"/>
    <s v="AG-10495"/>
    <s v="Andrew Gjertsen"/>
    <s v="Corporate"/>
    <x v="0"/>
    <x v="97"/>
    <x v="16"/>
    <n v="85345"/>
    <x v="1"/>
    <s v="TEC-PH-10001527"/>
    <x v="2"/>
    <s v="Phones"/>
    <x v="1285"/>
    <x v="3679"/>
    <n v="2"/>
    <n v="0.2"/>
    <x v="4260"/>
    <s v="low"/>
    <s v="Next time"/>
    <s v="Andrew Gjertsen"/>
    <s v="TEC-PH-10001527"/>
    <s v="Technology"/>
  </r>
  <r>
    <n v="5161"/>
    <x v="2556"/>
    <x v="662"/>
    <d v="2015-10-30T00:00:00"/>
    <s v="Second Class"/>
    <s v="AG-10495"/>
    <s v="Tom Stivers"/>
    <s v="Corporate"/>
    <x v="0"/>
    <x v="4"/>
    <x v="4"/>
    <n v="98103"/>
    <x v="1"/>
    <s v="FUR-BO-10002916"/>
    <x v="0"/>
    <s v="Bookcases"/>
    <x v="1515"/>
    <x v="3680"/>
    <n v="8"/>
    <n v="0"/>
    <x v="4261"/>
    <s v="low"/>
    <s v="Good Performance"/>
    <s v="Tom Stivers"/>
    <s v="FUR-BO-10002916"/>
    <s v="Furniture"/>
  </r>
  <r>
    <n v="5162"/>
    <x v="2557"/>
    <x v="1021"/>
    <d v="2014-08-05T00:00:00"/>
    <s v="Standard Class"/>
    <s v="TS-21430"/>
    <s v="Ashley Jarboe"/>
    <s v="Consumer"/>
    <x v="0"/>
    <x v="79"/>
    <x v="12"/>
    <n v="48180"/>
    <x v="2"/>
    <s v="FUR-CH-10000863"/>
    <x v="0"/>
    <s v="Chairs"/>
    <x v="83"/>
    <x v="85"/>
    <n v="2"/>
    <n v="0"/>
    <x v="85"/>
    <s v="low"/>
    <s v="Next time"/>
    <s v="Ashley Jarboe"/>
    <s v="FUR-CH-10000863"/>
    <s v="Furniture"/>
  </r>
  <r>
    <n v="5163"/>
    <x v="2558"/>
    <x v="741"/>
    <d v="2016-11-23T00:00:00"/>
    <s v="Second Class"/>
    <s v="AJ-10945"/>
    <s v="Sarah Jordon"/>
    <s v="Consumer"/>
    <x v="0"/>
    <x v="45"/>
    <x v="1"/>
    <n v="91104"/>
    <x v="1"/>
    <s v="FUR-CH-10003968"/>
    <x v="0"/>
    <s v="Chairs"/>
    <x v="56"/>
    <x v="2932"/>
    <n v="3"/>
    <n v="0.2"/>
    <x v="4262"/>
    <s v="low"/>
    <s v="Next time"/>
    <s v="Sarah Jordon"/>
    <s v="FUR-CH-10003968"/>
    <s v="Furniture"/>
  </r>
  <r>
    <n v="5164"/>
    <x v="2559"/>
    <x v="380"/>
    <d v="2015-07-11T00:00:00"/>
    <s v="Standard Class"/>
    <s v="SJ-20215"/>
    <s v="Sam Craven"/>
    <s v="Consumer"/>
    <x v="0"/>
    <x v="297"/>
    <x v="12"/>
    <n v="48640"/>
    <x v="2"/>
    <s v="OFF-AR-10001149"/>
    <x v="1"/>
    <s v="Art"/>
    <x v="1544"/>
    <x v="2769"/>
    <n v="2"/>
    <n v="0"/>
    <x v="3097"/>
    <s v="low"/>
    <s v="Next time"/>
    <s v="Sam Craven"/>
    <s v="OFF-AR-10001149"/>
    <s v="Office Supplies"/>
  </r>
  <r>
    <n v="5165"/>
    <x v="2560"/>
    <x v="849"/>
    <d v="2014-11-16T00:00:00"/>
    <s v="Standard Class"/>
    <s v="SC-20020"/>
    <s v="Sam Craven"/>
    <s v="Consumer"/>
    <x v="0"/>
    <x v="297"/>
    <x v="12"/>
    <n v="48640"/>
    <x v="2"/>
    <s v="OFF-PA-10000130"/>
    <x v="1"/>
    <s v="Paper"/>
    <x v="1004"/>
    <x v="1371"/>
    <n v="3"/>
    <n v="0"/>
    <x v="2475"/>
    <s v="low"/>
    <s v="Next time"/>
    <s v="Sam Craven"/>
    <s v="OFF-PA-10000130"/>
    <s v="Office Supplies"/>
  </r>
  <r>
    <n v="5166"/>
    <x v="2560"/>
    <x v="849"/>
    <d v="2014-11-16T00:00:00"/>
    <s v="Standard Class"/>
    <s v="SC-20020"/>
    <s v="Sam Craven"/>
    <s v="Consumer"/>
    <x v="0"/>
    <x v="297"/>
    <x v="12"/>
    <n v="48640"/>
    <x v="2"/>
    <s v="OFF-PA-10002479"/>
    <x v="1"/>
    <s v="Paper"/>
    <x v="219"/>
    <x v="3329"/>
    <n v="3"/>
    <n v="0"/>
    <x v="4263"/>
    <s v="low"/>
    <s v="Next time"/>
    <s v="Sam Craven"/>
    <s v="OFF-PA-10002479"/>
    <s v="Office Supplies"/>
  </r>
  <r>
    <n v="5167"/>
    <x v="2560"/>
    <x v="849"/>
    <d v="2014-11-16T00:00:00"/>
    <s v="Standard Class"/>
    <s v="SC-20020"/>
    <s v="Sam Craven"/>
    <s v="Consumer"/>
    <x v="0"/>
    <x v="297"/>
    <x v="12"/>
    <n v="48640"/>
    <x v="2"/>
    <s v="FUR-CH-10004997"/>
    <x v="0"/>
    <s v="Chairs"/>
    <x v="499"/>
    <x v="3681"/>
    <n v="3"/>
    <n v="0"/>
    <x v="4264"/>
    <s v="low"/>
    <s v="Next time"/>
    <s v="Sam Craven"/>
    <s v="FUR-CH-10004997"/>
    <s v="Furniture"/>
  </r>
  <r>
    <n v="5168"/>
    <x v="2560"/>
    <x v="849"/>
    <d v="2014-11-16T00:00:00"/>
    <s v="Standard Class"/>
    <s v="SC-20020"/>
    <s v="Sam Craven"/>
    <s v="Consumer"/>
    <x v="0"/>
    <x v="297"/>
    <x v="12"/>
    <n v="48640"/>
    <x v="2"/>
    <s v="OFF-ST-10004950"/>
    <x v="1"/>
    <s v="Storage"/>
    <x v="1009"/>
    <x v="2714"/>
    <n v="3"/>
    <n v="0"/>
    <x v="4265"/>
    <s v="low"/>
    <s v="Next time"/>
    <s v="Sam Craven"/>
    <s v="OFF-ST-10004950"/>
    <s v="Office Supplies"/>
  </r>
  <r>
    <n v="5169"/>
    <x v="2560"/>
    <x v="849"/>
    <d v="2014-11-16T00:00:00"/>
    <s v="Standard Class"/>
    <s v="SC-20020"/>
    <s v="Sam Craven"/>
    <s v="Consumer"/>
    <x v="0"/>
    <x v="297"/>
    <x v="12"/>
    <n v="48640"/>
    <x v="2"/>
    <s v="OFF-ST-10001490"/>
    <x v="1"/>
    <s v="Storage"/>
    <x v="518"/>
    <x v="3370"/>
    <n v="3"/>
    <n v="0"/>
    <x v="3853"/>
    <s v="low"/>
    <s v="Next time"/>
    <s v="Sam Craven"/>
    <s v="OFF-ST-10001490"/>
    <s v="Office Supplies"/>
  </r>
  <r>
    <n v="5170"/>
    <x v="2560"/>
    <x v="849"/>
    <d v="2014-11-16T00:00:00"/>
    <s v="Standard Class"/>
    <s v="SC-20020"/>
    <s v="Laura Armstrong"/>
    <s v="Corporate"/>
    <x v="0"/>
    <x v="66"/>
    <x v="12"/>
    <n v="48205"/>
    <x v="2"/>
    <s v="FUR-CH-10002024"/>
    <x v="0"/>
    <s v="Chairs"/>
    <x v="483"/>
    <x v="3682"/>
    <n v="5"/>
    <n v="0"/>
    <x v="4266"/>
    <s v="high"/>
    <s v="Good Performance"/>
    <s v="Laura Armstrong"/>
    <s v="FUR-CH-10002024"/>
    <s v="Furniture"/>
  </r>
  <r>
    <n v="5171"/>
    <x v="2561"/>
    <x v="1022"/>
    <d v="2016-05-29T00:00:00"/>
    <s v="Second Class"/>
    <s v="LA-16780"/>
    <s v="Laura Armstrong"/>
    <s v="Corporate"/>
    <x v="0"/>
    <x v="66"/>
    <x v="12"/>
    <n v="48205"/>
    <x v="2"/>
    <s v="OFF-PA-10001790"/>
    <x v="1"/>
    <s v="Paper"/>
    <x v="694"/>
    <x v="3683"/>
    <n v="3"/>
    <n v="0"/>
    <x v="4267"/>
    <s v="low"/>
    <s v="Next time"/>
    <s v="Laura Armstrong"/>
    <s v="OFF-PA-10001790"/>
    <s v="Office Supplies"/>
  </r>
  <r>
    <n v="5172"/>
    <x v="2561"/>
    <x v="1022"/>
    <d v="2016-05-29T00:00:00"/>
    <s v="Second Class"/>
    <s v="LA-16780"/>
    <s v="Laura Armstrong"/>
    <s v="Corporate"/>
    <x v="0"/>
    <x v="66"/>
    <x v="12"/>
    <n v="48205"/>
    <x v="2"/>
    <s v="OFF-PA-10000994"/>
    <x v="1"/>
    <s v="Paper"/>
    <x v="913"/>
    <x v="1806"/>
    <n v="3"/>
    <n v="0"/>
    <x v="1945"/>
    <s v="low"/>
    <s v="Next time"/>
    <s v="Laura Armstrong"/>
    <s v="OFF-PA-10000994"/>
    <s v="Office Supplies"/>
  </r>
  <r>
    <n v="5173"/>
    <x v="2561"/>
    <x v="1022"/>
    <d v="2016-05-29T00:00:00"/>
    <s v="Second Class"/>
    <s v="LA-16780"/>
    <s v="Fred Chung"/>
    <s v="Corporate"/>
    <x v="0"/>
    <x v="206"/>
    <x v="22"/>
    <n v="81001"/>
    <x v="1"/>
    <s v="OFF-AR-10002399"/>
    <x v="1"/>
    <s v="Art"/>
    <x v="319"/>
    <x v="3684"/>
    <n v="1"/>
    <n v="0.2"/>
    <x v="4268"/>
    <s v="low"/>
    <s v="Next time"/>
    <s v="Fred Chung"/>
    <s v="OFF-AR-10002399"/>
    <s v="Office Supplies"/>
  </r>
  <r>
    <n v="5174"/>
    <x v="2562"/>
    <x v="936"/>
    <d v="2015-03-10T00:00:00"/>
    <s v="First Class"/>
    <s v="FC-14335"/>
    <s v="Christina Anderson"/>
    <s v="Consumer"/>
    <x v="0"/>
    <x v="435"/>
    <x v="5"/>
    <n v="76706"/>
    <x v="2"/>
    <s v="OFF-BI-10002799"/>
    <x v="1"/>
    <s v="Binders"/>
    <x v="1459"/>
    <x v="3685"/>
    <n v="2"/>
    <n v="0.8"/>
    <x v="4269"/>
    <s v="low"/>
    <s v="Next time"/>
    <s v="Christina Anderson"/>
    <s v="OFF-BI-10002799"/>
    <s v="Office Supplies"/>
  </r>
  <r>
    <n v="5175"/>
    <x v="2563"/>
    <x v="15"/>
    <d v="2017-10-24T00:00:00"/>
    <s v="Standard Class"/>
    <s v="CA-12265"/>
    <s v="Christina Anderson"/>
    <s v="Consumer"/>
    <x v="0"/>
    <x v="435"/>
    <x v="5"/>
    <n v="76706"/>
    <x v="2"/>
    <s v="FUR-BO-10004360"/>
    <x v="0"/>
    <s v="Bookcases"/>
    <x v="1617"/>
    <x v="3686"/>
    <n v="3"/>
    <n v="0.32"/>
    <x v="4270"/>
    <s v="low"/>
    <s v="Next time"/>
    <s v="Christina Anderson"/>
    <s v="FUR-BO-10004360"/>
    <s v="Furniture"/>
  </r>
  <r>
    <n v="5176"/>
    <x v="2563"/>
    <x v="15"/>
    <d v="2017-10-24T00:00:00"/>
    <s v="Standard Class"/>
    <s v="CA-12265"/>
    <s v="Joseph Holt"/>
    <s v="Consumer"/>
    <x v="0"/>
    <x v="8"/>
    <x v="1"/>
    <n v="94109"/>
    <x v="1"/>
    <s v="OFF-BI-10002082"/>
    <x v="1"/>
    <s v="Binders"/>
    <x v="1182"/>
    <x v="3687"/>
    <n v="2"/>
    <n v="0.2"/>
    <x v="4271"/>
    <s v="low"/>
    <s v="Next time"/>
    <s v="Joseph Holt"/>
    <s v="OFF-BI-10002082"/>
    <s v="Office Supplies"/>
  </r>
  <r>
    <n v="5177"/>
    <x v="2564"/>
    <x v="732"/>
    <d v="2016-11-08T00:00:00"/>
    <s v="First Class"/>
    <s v="JH-15985"/>
    <s v="Anthony Johnson"/>
    <s v="Corporate"/>
    <x v="0"/>
    <x v="20"/>
    <x v="15"/>
    <n v="10024"/>
    <x v="3"/>
    <s v="OFF-BI-10004967"/>
    <x v="1"/>
    <s v="Binders"/>
    <x v="256"/>
    <x v="3688"/>
    <n v="3"/>
    <n v="0.2"/>
    <x v="4272"/>
    <s v="low"/>
    <s v="Next time"/>
    <s v="Anthony Johnson"/>
    <s v="OFF-BI-10004967"/>
    <s v="Office Supplies"/>
  </r>
  <r>
    <n v="5178"/>
    <x v="2565"/>
    <x v="482"/>
    <d v="2016-12-30T00:00:00"/>
    <s v="Standard Class"/>
    <s v="AJ-10795"/>
    <s v="Bill Tyler"/>
    <s v="Corporate"/>
    <x v="0"/>
    <x v="1"/>
    <x v="1"/>
    <n v="90036"/>
    <x v="1"/>
    <s v="FUR-FU-10004973"/>
    <x v="0"/>
    <s v="Furnishings"/>
    <x v="1143"/>
    <x v="1015"/>
    <n v="2"/>
    <n v="0"/>
    <x v="1673"/>
    <s v="low"/>
    <s v="Next time"/>
    <s v="Bill Tyler"/>
    <s v="FUR-FU-10004973"/>
    <s v="Furniture"/>
  </r>
  <r>
    <n v="5179"/>
    <x v="2566"/>
    <x v="657"/>
    <d v="2015-04-19T00:00:00"/>
    <s v="Standard Class"/>
    <s v="BT-11395"/>
    <s v="Bill Tyler"/>
    <s v="Corporate"/>
    <x v="0"/>
    <x v="1"/>
    <x v="1"/>
    <n v="90036"/>
    <x v="1"/>
    <s v="TEC-PH-10003645"/>
    <x v="2"/>
    <s v="Phones"/>
    <x v="297"/>
    <x v="3689"/>
    <n v="2"/>
    <n v="0.2"/>
    <x v="4273"/>
    <s v="low"/>
    <s v="Next time"/>
    <s v="Bill Tyler"/>
    <s v="TEC-PH-10003645"/>
    <s v="Technology"/>
  </r>
  <r>
    <n v="5180"/>
    <x v="2566"/>
    <x v="657"/>
    <d v="2015-04-19T00:00:00"/>
    <s v="Standard Class"/>
    <s v="BT-11395"/>
    <s v="Bill Tyler"/>
    <s v="Corporate"/>
    <x v="0"/>
    <x v="1"/>
    <x v="1"/>
    <n v="90036"/>
    <x v="1"/>
    <s v="OFF-AP-10004980"/>
    <x v="1"/>
    <s v="Appliances"/>
    <x v="976"/>
    <x v="3690"/>
    <n v="2"/>
    <n v="0"/>
    <x v="4274"/>
    <s v="low"/>
    <s v="Next time"/>
    <s v="Bill Tyler"/>
    <s v="OFF-AP-10004980"/>
    <s v="Office Supplies"/>
  </r>
  <r>
    <n v="5181"/>
    <x v="2566"/>
    <x v="657"/>
    <d v="2015-04-19T00:00:00"/>
    <s v="Standard Class"/>
    <s v="BT-11395"/>
    <s v="Don Jones"/>
    <s v="Corporate"/>
    <x v="0"/>
    <x v="383"/>
    <x v="34"/>
    <n v="2895"/>
    <x v="3"/>
    <s v="OFF-PA-10003797"/>
    <x v="1"/>
    <s v="Paper"/>
    <x v="1710"/>
    <x v="1544"/>
    <n v="7"/>
    <n v="0"/>
    <x v="1637"/>
    <s v="low"/>
    <s v="Next time"/>
    <s v="Don Jones"/>
    <s v="OFF-PA-10003797"/>
    <s v="Office Supplies"/>
  </r>
  <r>
    <n v="5182"/>
    <x v="2567"/>
    <x v="510"/>
    <d v="2017-09-15T00:00:00"/>
    <s v="First Class"/>
    <s v="DJ-13510"/>
    <s v="Don Jones"/>
    <s v="Corporate"/>
    <x v="0"/>
    <x v="383"/>
    <x v="34"/>
    <n v="2895"/>
    <x v="3"/>
    <s v="OFF-BI-10003707"/>
    <x v="1"/>
    <s v="Binders"/>
    <x v="784"/>
    <x v="3691"/>
    <n v="3"/>
    <n v="0"/>
    <x v="4275"/>
    <s v="low"/>
    <s v="Next time"/>
    <s v="Don Jones"/>
    <s v="OFF-BI-10003707"/>
    <s v="Office Supplies"/>
  </r>
  <r>
    <n v="5183"/>
    <x v="2567"/>
    <x v="510"/>
    <d v="2017-09-15T00:00:00"/>
    <s v="First Class"/>
    <s v="DJ-13510"/>
    <s v="Anna Gayman"/>
    <s v="Consumer"/>
    <x v="0"/>
    <x v="38"/>
    <x v="32"/>
    <n v="31907"/>
    <x v="0"/>
    <s v="OFF-ST-10000885"/>
    <x v="1"/>
    <s v="Storage"/>
    <x v="1666"/>
    <x v="2309"/>
    <n v="3"/>
    <n v="0"/>
    <x v="4276"/>
    <s v="low"/>
    <s v="Next time"/>
    <s v="Anna Gayman"/>
    <s v="OFF-ST-10000885"/>
    <s v="Office Supplies"/>
  </r>
  <r>
    <n v="5184"/>
    <x v="2568"/>
    <x v="241"/>
    <d v="2017-09-27T00:00:00"/>
    <s v="First Class"/>
    <s v="AG-10675"/>
    <s v="Anna Gayman"/>
    <s v="Consumer"/>
    <x v="0"/>
    <x v="38"/>
    <x v="32"/>
    <n v="31907"/>
    <x v="0"/>
    <s v="OFF-BI-10002827"/>
    <x v="1"/>
    <s v="Binders"/>
    <x v="554"/>
    <x v="3692"/>
    <n v="7"/>
    <n v="0"/>
    <x v="4277"/>
    <s v="low"/>
    <s v="Next time"/>
    <s v="Anna Gayman"/>
    <s v="OFF-BI-10002827"/>
    <s v="Office Supplies"/>
  </r>
  <r>
    <n v="5185"/>
    <x v="2568"/>
    <x v="241"/>
    <d v="2017-09-27T00:00:00"/>
    <s v="First Class"/>
    <s v="AG-10675"/>
    <s v="John Dryer"/>
    <s v="Consumer"/>
    <x v="0"/>
    <x v="108"/>
    <x v="2"/>
    <n v="32216"/>
    <x v="0"/>
    <s v="OFF-ST-10004459"/>
    <x v="1"/>
    <s v="Storage"/>
    <x v="459"/>
    <x v="2084"/>
    <n v="6"/>
    <n v="0.2"/>
    <x v="2254"/>
    <s v="low"/>
    <s v="Next time"/>
    <s v="John Dryer"/>
    <s v="OFF-ST-10004459"/>
    <s v="Office Supplies"/>
  </r>
  <r>
    <n v="5186"/>
    <x v="2569"/>
    <x v="998"/>
    <d v="2015-10-15T00:00:00"/>
    <s v="Standard Class"/>
    <s v="JD-15790"/>
    <s v="Eugene Hildebrand"/>
    <s v="Home Office"/>
    <x v="0"/>
    <x v="10"/>
    <x v="9"/>
    <n v="19140"/>
    <x v="3"/>
    <s v="TEC-PH-10002789"/>
    <x v="2"/>
    <s v="Phones"/>
    <x v="1586"/>
    <x v="3693"/>
    <n v="8"/>
    <n v="0.4"/>
    <x v="4278"/>
    <s v="low"/>
    <s v="Next time"/>
    <s v="Eugene Hildebrand"/>
    <s v="TEC-PH-10002789"/>
    <s v="Technology"/>
  </r>
  <r>
    <n v="5187"/>
    <x v="2570"/>
    <x v="154"/>
    <d v="2015-12-03T00:00:00"/>
    <s v="Standard Class"/>
    <s v="EH-14125"/>
    <s v="Zuschuss Carroll"/>
    <s v="Consumer"/>
    <x v="0"/>
    <x v="38"/>
    <x v="14"/>
    <n v="47201"/>
    <x v="2"/>
    <s v="TEC-AC-10001314"/>
    <x v="2"/>
    <s v="Accessories"/>
    <x v="952"/>
    <x v="1743"/>
    <n v="4"/>
    <n v="0"/>
    <x v="4279"/>
    <s v="low"/>
    <s v="Next time"/>
    <s v="Zuschuss Carroll"/>
    <s v="TEC-AC-10001314"/>
    <s v="Technology"/>
  </r>
  <r>
    <n v="5188"/>
    <x v="2571"/>
    <x v="1023"/>
    <d v="2015-09-18T00:00:00"/>
    <s v="Standard Class"/>
    <s v="ZC-21910"/>
    <s v="Zuschuss Carroll"/>
    <s v="Consumer"/>
    <x v="0"/>
    <x v="38"/>
    <x v="14"/>
    <n v="47201"/>
    <x v="2"/>
    <s v="FUR-CH-10000015"/>
    <x v="0"/>
    <s v="Chairs"/>
    <x v="378"/>
    <x v="3694"/>
    <n v="7"/>
    <n v="0"/>
    <x v="4280"/>
    <s v="low"/>
    <s v="Good Performance"/>
    <s v="Zuschuss Carroll"/>
    <s v="FUR-CH-10000015"/>
    <s v="Furniture"/>
  </r>
  <r>
    <n v="5189"/>
    <x v="2571"/>
    <x v="1023"/>
    <d v="2015-09-18T00:00:00"/>
    <s v="Standard Class"/>
    <s v="ZC-21910"/>
    <s v="Xylona Preis"/>
    <s v="Consumer"/>
    <x v="0"/>
    <x v="45"/>
    <x v="5"/>
    <n v="77506"/>
    <x v="2"/>
    <s v="TEC-AC-10004855"/>
    <x v="2"/>
    <s v="Accessories"/>
    <x v="1056"/>
    <x v="3695"/>
    <n v="6"/>
    <n v="0.2"/>
    <x v="4281"/>
    <s v="low"/>
    <s v="Next time"/>
    <s v="Xylona Preis"/>
    <s v="TEC-AC-10004855"/>
    <s v="Technology"/>
  </r>
  <r>
    <n v="5190"/>
    <x v="2572"/>
    <x v="237"/>
    <d v="2017-11-18T00:00:00"/>
    <s v="Standard Class"/>
    <s v="XP-21865"/>
    <s v="Xylona Preis"/>
    <s v="Consumer"/>
    <x v="0"/>
    <x v="45"/>
    <x v="5"/>
    <n v="77506"/>
    <x v="2"/>
    <s v="OFF-AR-10003582"/>
    <x v="1"/>
    <s v="Art"/>
    <x v="1460"/>
    <x v="3696"/>
    <n v="2"/>
    <n v="0.2"/>
    <x v="4282"/>
    <s v="low"/>
    <s v="Next time"/>
    <s v="Xylona Preis"/>
    <s v="OFF-AR-10003582"/>
    <s v="Office Supplies"/>
  </r>
  <r>
    <n v="5191"/>
    <x v="2572"/>
    <x v="237"/>
    <d v="2017-11-18T00:00:00"/>
    <s v="Standard Class"/>
    <s v="XP-21865"/>
    <s v="Darren Koutras"/>
    <s v="Consumer"/>
    <x v="0"/>
    <x v="8"/>
    <x v="1"/>
    <n v="94122"/>
    <x v="1"/>
    <s v="OFF-EN-10003448"/>
    <x v="1"/>
    <s v="Envelopes"/>
    <x v="1711"/>
    <x v="3697"/>
    <n v="2"/>
    <n v="0"/>
    <x v="1047"/>
    <s v="low"/>
    <s v="Next time"/>
    <s v="Darren Koutras"/>
    <s v="OFF-EN-10003448"/>
    <s v="Office Supplies"/>
  </r>
  <r>
    <n v="5192"/>
    <x v="2573"/>
    <x v="1024"/>
    <d v="2017-05-09T00:00:00"/>
    <s v="Standard Class"/>
    <s v="DK-12985"/>
    <s v="Chris Selesnick"/>
    <s v="Corporate"/>
    <x v="0"/>
    <x v="29"/>
    <x v="20"/>
    <n v="29203"/>
    <x v="0"/>
    <s v="FUR-FU-10003773"/>
    <x v="0"/>
    <s v="Furnishings"/>
    <x v="125"/>
    <x v="3698"/>
    <n v="5"/>
    <n v="0"/>
    <x v="4283"/>
    <s v="low"/>
    <s v="Next time"/>
    <s v="Chris Selesnick"/>
    <s v="FUR-FU-10003773"/>
    <s v="Furniture"/>
  </r>
  <r>
    <n v="5193"/>
    <x v="2574"/>
    <x v="683"/>
    <d v="2014-12-01T00:00:00"/>
    <s v="Second Class"/>
    <s v="CS-12250"/>
    <s v="Chris Selesnick"/>
    <s v="Corporate"/>
    <x v="0"/>
    <x v="29"/>
    <x v="20"/>
    <n v="29203"/>
    <x v="0"/>
    <s v="OFF-PA-10001363"/>
    <x v="1"/>
    <s v="Paper"/>
    <x v="1625"/>
    <x v="2937"/>
    <n v="7"/>
    <n v="0"/>
    <x v="3296"/>
    <s v="low"/>
    <s v="Next time"/>
    <s v="Chris Selesnick"/>
    <s v="OFF-PA-10001363"/>
    <s v="Office Supplies"/>
  </r>
  <r>
    <n v="5194"/>
    <x v="2574"/>
    <x v="683"/>
    <d v="2014-12-01T00:00:00"/>
    <s v="Second Class"/>
    <s v="CS-12250"/>
    <s v="Chris Selesnick"/>
    <s v="Corporate"/>
    <x v="0"/>
    <x v="29"/>
    <x v="20"/>
    <n v="29203"/>
    <x v="0"/>
    <s v="OFF-AR-10004757"/>
    <x v="1"/>
    <s v="Art"/>
    <x v="346"/>
    <x v="1317"/>
    <n v="4"/>
    <n v="0"/>
    <x v="2617"/>
    <s v="low"/>
    <s v="Next time"/>
    <s v="Chris Selesnick"/>
    <s v="OFF-AR-10004757"/>
    <s v="Office Supplies"/>
  </r>
  <r>
    <n v="5195"/>
    <x v="2574"/>
    <x v="683"/>
    <d v="2014-12-01T00:00:00"/>
    <s v="Second Class"/>
    <s v="CS-12250"/>
    <s v="Chris Selesnick"/>
    <s v="Corporate"/>
    <x v="0"/>
    <x v="29"/>
    <x v="20"/>
    <n v="29203"/>
    <x v="0"/>
    <s v="OFF-BI-10000309"/>
    <x v="1"/>
    <s v="Binders"/>
    <x v="338"/>
    <x v="2070"/>
    <n v="3"/>
    <n v="0"/>
    <x v="4284"/>
    <s v="low"/>
    <s v="Next time"/>
    <s v="Chris Selesnick"/>
    <s v="OFF-BI-10000309"/>
    <s v="Office Supplies"/>
  </r>
  <r>
    <n v="5196"/>
    <x v="2574"/>
    <x v="683"/>
    <d v="2014-12-01T00:00:00"/>
    <s v="Second Class"/>
    <s v="CS-12250"/>
    <s v="Arianne Irving"/>
    <s v="Consumer"/>
    <x v="0"/>
    <x v="239"/>
    <x v="4"/>
    <n v="98031"/>
    <x v="1"/>
    <s v="OFF-EN-10001434"/>
    <x v="1"/>
    <s v="Envelopes"/>
    <x v="439"/>
    <x v="3699"/>
    <n v="3"/>
    <n v="0"/>
    <x v="4285"/>
    <s v="low"/>
    <s v="Next time"/>
    <s v="Arianne Irving"/>
    <s v="OFF-EN-10001434"/>
    <s v="Office Supplies"/>
  </r>
  <r>
    <n v="5197"/>
    <x v="2575"/>
    <x v="1025"/>
    <d v="2014-05-15T00:00:00"/>
    <s v="Standard Class"/>
    <s v="AI-10855"/>
    <s v="Arianne Irving"/>
    <s v="Consumer"/>
    <x v="0"/>
    <x v="239"/>
    <x v="4"/>
    <n v="98031"/>
    <x v="1"/>
    <s v="TEC-PH-10003988"/>
    <x v="2"/>
    <s v="Phones"/>
    <x v="47"/>
    <x v="3477"/>
    <n v="5"/>
    <n v="0.2"/>
    <x v="3992"/>
    <s v="low"/>
    <s v="Next time"/>
    <s v="Arianne Irving"/>
    <s v="TEC-PH-10003988"/>
    <s v="Technology"/>
  </r>
  <r>
    <n v="5198"/>
    <x v="2575"/>
    <x v="1025"/>
    <d v="2014-05-15T00:00:00"/>
    <s v="Standard Class"/>
    <s v="AI-10855"/>
    <s v="Alex Avila"/>
    <s v="Consumer"/>
    <x v="0"/>
    <x v="171"/>
    <x v="5"/>
    <n v="78664"/>
    <x v="2"/>
    <s v="OFF-SU-10000151"/>
    <x v="1"/>
    <s v="Supplies"/>
    <x v="1345"/>
    <x v="3700"/>
    <n v="3"/>
    <n v="0.2"/>
    <x v="4286"/>
    <s v="high"/>
    <s v="Next time"/>
    <s v="Alex Avila"/>
    <s v="OFF-SU-10000151"/>
    <s v="Office Supplies"/>
  </r>
  <r>
    <n v="5199"/>
    <x v="2576"/>
    <x v="840"/>
    <d v="2016-03-08T00:00:00"/>
    <s v="Standard Class"/>
    <s v="AA-10315"/>
    <s v="Alex Avila"/>
    <s v="Consumer"/>
    <x v="0"/>
    <x v="171"/>
    <x v="5"/>
    <n v="78664"/>
    <x v="2"/>
    <s v="OFF-FA-10001332"/>
    <x v="1"/>
    <s v="Fasteners"/>
    <x v="1570"/>
    <x v="2060"/>
    <n v="1"/>
    <n v="0.2"/>
    <x v="4287"/>
    <s v="low"/>
    <s v="Next time"/>
    <s v="Alex Avila"/>
    <s v="OFF-FA-10001332"/>
    <s v="Office Supplies"/>
  </r>
  <r>
    <n v="5200"/>
    <x v="2576"/>
    <x v="840"/>
    <d v="2016-03-08T00:00:00"/>
    <s v="Standard Class"/>
    <s v="AA-10315"/>
    <s v="Alex Avila"/>
    <s v="Consumer"/>
    <x v="0"/>
    <x v="171"/>
    <x v="5"/>
    <n v="78664"/>
    <x v="2"/>
    <s v="TEC-PH-10000895"/>
    <x v="2"/>
    <s v="Phones"/>
    <x v="1137"/>
    <x v="2087"/>
    <n v="3"/>
    <n v="0.2"/>
    <x v="4288"/>
    <s v="low"/>
    <s v="Next time"/>
    <s v="Alex Avila"/>
    <s v="TEC-PH-10000895"/>
    <s v="Technology"/>
  </r>
  <r>
    <n v="5201"/>
    <x v="2576"/>
    <x v="840"/>
    <d v="2016-03-08T00:00:00"/>
    <s v="Standard Class"/>
    <s v="AA-10315"/>
    <s v="Alex Avila"/>
    <s v="Consumer"/>
    <x v="0"/>
    <x v="171"/>
    <x v="5"/>
    <n v="78664"/>
    <x v="2"/>
    <s v="TEC-AC-10002857"/>
    <x v="2"/>
    <s v="Accessories"/>
    <x v="540"/>
    <x v="1818"/>
    <n v="7"/>
    <n v="0.2"/>
    <x v="4289"/>
    <s v="low"/>
    <s v="Next time"/>
    <s v="Alex Avila"/>
    <s v="TEC-AC-10002857"/>
    <s v="Technology"/>
  </r>
  <r>
    <n v="5202"/>
    <x v="2576"/>
    <x v="840"/>
    <d v="2016-03-08T00:00:00"/>
    <s v="Standard Class"/>
    <s v="AA-10315"/>
    <s v="Richard Eichhorn"/>
    <s v="Consumer"/>
    <x v="0"/>
    <x v="182"/>
    <x v="1"/>
    <n v="94601"/>
    <x v="1"/>
    <s v="FUR-FU-10004018"/>
    <x v="0"/>
    <s v="Furnishings"/>
    <x v="936"/>
    <x v="3701"/>
    <n v="7"/>
    <n v="0"/>
    <x v="4290"/>
    <s v="low"/>
    <s v="Next time"/>
    <s v="Richard Eichhorn"/>
    <s v="FUR-FU-10004018"/>
    <s v="Furniture"/>
  </r>
  <r>
    <n v="5203"/>
    <x v="2577"/>
    <x v="762"/>
    <d v="2015-08-19T00:00:00"/>
    <s v="Standard Class"/>
    <s v="RE-19450"/>
    <s v="Richard Eichhorn"/>
    <s v="Consumer"/>
    <x v="0"/>
    <x v="182"/>
    <x v="1"/>
    <n v="94601"/>
    <x v="1"/>
    <s v="OFF-ST-10003638"/>
    <x v="1"/>
    <s v="Storage"/>
    <x v="1231"/>
    <x v="3702"/>
    <n v="3"/>
    <n v="0"/>
    <x v="4291"/>
    <s v="low"/>
    <s v="Next time"/>
    <s v="Richard Eichhorn"/>
    <s v="OFF-ST-10003638"/>
    <s v="Office Supplies"/>
  </r>
  <r>
    <n v="5204"/>
    <x v="2577"/>
    <x v="762"/>
    <d v="2015-08-19T00:00:00"/>
    <s v="Standard Class"/>
    <s v="RE-19450"/>
    <s v="Tamara Manning"/>
    <s v="Consumer"/>
    <x v="0"/>
    <x v="109"/>
    <x v="15"/>
    <n v="13021"/>
    <x v="3"/>
    <s v="OFF-AR-10004685"/>
    <x v="1"/>
    <s v="Art"/>
    <x v="183"/>
    <x v="1553"/>
    <n v="2"/>
    <n v="0"/>
    <x v="1647"/>
    <s v="low"/>
    <s v="Next time"/>
    <s v="Tamara Manning"/>
    <s v="OFF-AR-10004685"/>
    <s v="Office Supplies"/>
  </r>
  <r>
    <n v="5205"/>
    <x v="2578"/>
    <x v="811"/>
    <d v="2015-09-18T00:00:00"/>
    <s v="Standard Class"/>
    <s v="TM-21010"/>
    <s v="Tamara Manning"/>
    <s v="Consumer"/>
    <x v="0"/>
    <x v="109"/>
    <x v="15"/>
    <n v="13021"/>
    <x v="3"/>
    <s v="OFF-ST-10001713"/>
    <x v="1"/>
    <s v="Storage"/>
    <x v="45"/>
    <x v="2746"/>
    <n v="2"/>
    <n v="0"/>
    <x v="3069"/>
    <s v="low"/>
    <s v="Next time"/>
    <s v="Tamara Manning"/>
    <s v="OFF-ST-10001713"/>
    <s v="Office Supplies"/>
  </r>
  <r>
    <n v="5206"/>
    <x v="2578"/>
    <x v="811"/>
    <d v="2015-09-18T00:00:00"/>
    <s v="Standard Class"/>
    <s v="TM-21010"/>
    <s v="Tamara Manning"/>
    <s v="Consumer"/>
    <x v="0"/>
    <x v="109"/>
    <x v="15"/>
    <n v="13021"/>
    <x v="3"/>
    <s v="OFF-FA-10000490"/>
    <x v="1"/>
    <s v="Fasteners"/>
    <x v="310"/>
    <x v="3703"/>
    <n v="1"/>
    <n v="0"/>
    <x v="4292"/>
    <s v="low"/>
    <s v="Next time"/>
    <s v="Tamara Manning"/>
    <s v="OFF-FA-10000490"/>
    <s v="Office Supplies"/>
  </r>
  <r>
    <n v="5207"/>
    <x v="2578"/>
    <x v="811"/>
    <d v="2015-09-18T00:00:00"/>
    <s v="Standard Class"/>
    <s v="TM-21010"/>
    <s v="Tamara Manning"/>
    <s v="Consumer"/>
    <x v="0"/>
    <x v="109"/>
    <x v="15"/>
    <n v="13021"/>
    <x v="3"/>
    <s v="OFF-LA-10002043"/>
    <x v="1"/>
    <s v="Labels"/>
    <x v="255"/>
    <x v="343"/>
    <n v="2"/>
    <n v="0"/>
    <x v="354"/>
    <s v="low"/>
    <s v="Next time"/>
    <s v="Tamara Manning"/>
    <s v="OFF-LA-10002043"/>
    <s v="Office Supplies"/>
  </r>
  <r>
    <n v="5208"/>
    <x v="2578"/>
    <x v="811"/>
    <d v="2015-09-18T00:00:00"/>
    <s v="Standard Class"/>
    <s v="TM-21010"/>
    <s v="Tamara Manning"/>
    <s v="Consumer"/>
    <x v="0"/>
    <x v="109"/>
    <x v="15"/>
    <n v="13021"/>
    <x v="3"/>
    <s v="OFF-PA-10002464"/>
    <x v="1"/>
    <s v="Paper"/>
    <x v="1002"/>
    <x v="978"/>
    <n v="5"/>
    <n v="0"/>
    <x v="1020"/>
    <s v="low"/>
    <s v="Next time"/>
    <s v="Tamara Manning"/>
    <s v="OFF-PA-10002464"/>
    <s v="Office Supplies"/>
  </r>
  <r>
    <n v="5209"/>
    <x v="2578"/>
    <x v="811"/>
    <d v="2015-09-18T00:00:00"/>
    <s v="Standard Class"/>
    <s v="TM-21010"/>
    <s v="Tamara Manning"/>
    <s v="Consumer"/>
    <x v="0"/>
    <x v="109"/>
    <x v="15"/>
    <n v="13021"/>
    <x v="3"/>
    <s v="OFF-EN-10002504"/>
    <x v="1"/>
    <s v="Envelopes"/>
    <x v="113"/>
    <x v="3274"/>
    <n v="1"/>
    <n v="0"/>
    <x v="4293"/>
    <s v="low"/>
    <s v="Next time"/>
    <s v="Tamara Manning"/>
    <s v="OFF-EN-10002504"/>
    <s v="Office Supplies"/>
  </r>
  <r>
    <n v="5210"/>
    <x v="2578"/>
    <x v="811"/>
    <d v="2015-09-18T00:00:00"/>
    <s v="Standard Class"/>
    <s v="TM-21010"/>
    <s v="Yana Sorensen"/>
    <s v="Corporate"/>
    <x v="0"/>
    <x v="46"/>
    <x v="13"/>
    <n v="19711"/>
    <x v="3"/>
    <s v="OFF-ST-10002615"/>
    <x v="1"/>
    <s v="Storage"/>
    <x v="1436"/>
    <x v="2776"/>
    <n v="3"/>
    <n v="0"/>
    <x v="3104"/>
    <s v="low"/>
    <s v="Next time"/>
    <s v="Yana Sorensen"/>
    <s v="OFF-ST-10002615"/>
    <s v="Office Supplies"/>
  </r>
  <r>
    <n v="5211"/>
    <x v="2579"/>
    <x v="1026"/>
    <d v="2015-01-18T00:00:00"/>
    <s v="Standard Class"/>
    <s v="YS-21880"/>
    <s v="Annie Zypern"/>
    <s v="Consumer"/>
    <x v="0"/>
    <x v="20"/>
    <x v="15"/>
    <n v="10024"/>
    <x v="3"/>
    <s v="OFF-ST-10004258"/>
    <x v="1"/>
    <s v="Storage"/>
    <x v="761"/>
    <x v="898"/>
    <n v="3"/>
    <n v="0"/>
    <x v="935"/>
    <s v="low"/>
    <s v="Next time"/>
    <s v="Annie Zypern"/>
    <s v="OFF-ST-10004258"/>
    <s v="Office Supplies"/>
  </r>
  <r>
    <n v="5212"/>
    <x v="2580"/>
    <x v="793"/>
    <d v="2015-05-16T00:00:00"/>
    <s v="Second Class"/>
    <s v="AZ-10750"/>
    <s v="Chuck Magee"/>
    <s v="Consumer"/>
    <x v="0"/>
    <x v="56"/>
    <x v="1"/>
    <n v="92374"/>
    <x v="1"/>
    <s v="OFF-ST-10004507"/>
    <x v="1"/>
    <s v="Storage"/>
    <x v="457"/>
    <x v="488"/>
    <n v="3"/>
    <n v="0"/>
    <x v="503"/>
    <s v="low"/>
    <s v="Next time"/>
    <s v="Chuck Magee"/>
    <s v="OFF-ST-10004507"/>
    <s v="Office Supplies"/>
  </r>
  <r>
    <n v="5213"/>
    <x v="2581"/>
    <x v="182"/>
    <d v="2016-09-26T00:00:00"/>
    <s v="Same Day"/>
    <s v="CM-12445"/>
    <s v="Chuck Magee"/>
    <s v="Consumer"/>
    <x v="0"/>
    <x v="56"/>
    <x v="1"/>
    <n v="92374"/>
    <x v="1"/>
    <s v="OFF-LA-10000262"/>
    <x v="1"/>
    <s v="Labels"/>
    <x v="941"/>
    <x v="1484"/>
    <n v="3"/>
    <n v="0"/>
    <x v="1569"/>
    <s v="low"/>
    <s v="Next time"/>
    <s v="Chuck Magee"/>
    <s v="OFF-LA-10000262"/>
    <s v="Office Supplies"/>
  </r>
  <r>
    <n v="5214"/>
    <x v="2581"/>
    <x v="182"/>
    <d v="2016-09-26T00:00:00"/>
    <s v="Same Day"/>
    <s v="CM-12445"/>
    <s v="Chuck Magee"/>
    <s v="Consumer"/>
    <x v="0"/>
    <x v="56"/>
    <x v="1"/>
    <n v="92374"/>
    <x v="1"/>
    <s v="OFF-AR-10002445"/>
    <x v="1"/>
    <s v="Art"/>
    <x v="1646"/>
    <x v="3704"/>
    <n v="5"/>
    <n v="0"/>
    <x v="4294"/>
    <s v="low"/>
    <s v="Next time"/>
    <s v="Chuck Magee"/>
    <s v="OFF-AR-10002445"/>
    <s v="Office Supplies"/>
  </r>
  <r>
    <n v="5215"/>
    <x v="2581"/>
    <x v="182"/>
    <d v="2016-09-26T00:00:00"/>
    <s v="Same Day"/>
    <s v="CM-12445"/>
    <s v="Chuck Magee"/>
    <s v="Consumer"/>
    <x v="0"/>
    <x v="56"/>
    <x v="1"/>
    <n v="92374"/>
    <x v="1"/>
    <s v="OFF-PA-10001667"/>
    <x v="1"/>
    <s v="Paper"/>
    <x v="458"/>
    <x v="2680"/>
    <n v="5"/>
    <n v="0"/>
    <x v="4295"/>
    <s v="low"/>
    <s v="Next time"/>
    <s v="Chuck Magee"/>
    <s v="OFF-PA-10001667"/>
    <s v="Office Supplies"/>
  </r>
  <r>
    <n v="5216"/>
    <x v="2581"/>
    <x v="182"/>
    <d v="2016-09-26T00:00:00"/>
    <s v="Same Day"/>
    <s v="CM-12445"/>
    <s v="Joy Bell-"/>
    <s v="Consumer"/>
    <x v="0"/>
    <x v="43"/>
    <x v="12"/>
    <n v="48066"/>
    <x v="2"/>
    <s v="OFF-EN-10000461"/>
    <x v="1"/>
    <s v="Envelopes"/>
    <x v="753"/>
    <x v="1897"/>
    <n v="2"/>
    <n v="0"/>
    <x v="2179"/>
    <s v="low"/>
    <s v="Next time"/>
    <s v="Joy Bell-"/>
    <s v="OFF-EN-10000461"/>
    <s v="Office Supplies"/>
  </r>
  <r>
    <n v="5217"/>
    <x v="2582"/>
    <x v="428"/>
    <d v="2017-09-15T00:00:00"/>
    <s v="Standard Class"/>
    <s v="JB-16000"/>
    <s v="Noel Staavos"/>
    <s v="Corporate"/>
    <x v="0"/>
    <x v="1"/>
    <x v="1"/>
    <n v="90049"/>
    <x v="1"/>
    <s v="OFF-PA-10002254"/>
    <x v="1"/>
    <s v="Paper"/>
    <x v="146"/>
    <x v="1204"/>
    <n v="3"/>
    <n v="0"/>
    <x v="1253"/>
    <s v="low"/>
    <s v="Next time"/>
    <s v="Noel Staavos"/>
    <s v="OFF-PA-10002254"/>
    <s v="Office Supplies"/>
  </r>
  <r>
    <n v="5218"/>
    <x v="2583"/>
    <x v="4"/>
    <d v="2017-04-17T00:00:00"/>
    <s v="Second Class"/>
    <s v="NS-18640"/>
    <s v="Linda Cazamias"/>
    <s v="Corporate"/>
    <x v="0"/>
    <x v="20"/>
    <x v="15"/>
    <n v="10011"/>
    <x v="3"/>
    <s v="OFF-AR-10001868"/>
    <x v="1"/>
    <s v="Art"/>
    <x v="59"/>
    <x v="3566"/>
    <n v="5"/>
    <n v="0"/>
    <x v="4296"/>
    <s v="low"/>
    <s v="Next time"/>
    <s v="Linda Cazamias"/>
    <s v="OFF-AR-10001868"/>
    <s v="Office Supplies"/>
  </r>
  <r>
    <n v="5219"/>
    <x v="2584"/>
    <x v="193"/>
    <d v="2017-06-14T00:00:00"/>
    <s v="Standard Class"/>
    <s v="LC-16930"/>
    <s v="Cynthia Arntzen"/>
    <s v="Consumer"/>
    <x v="0"/>
    <x v="66"/>
    <x v="12"/>
    <n v="48205"/>
    <x v="2"/>
    <s v="FUR-CH-10004875"/>
    <x v="0"/>
    <s v="Chairs"/>
    <x v="1445"/>
    <x v="3705"/>
    <n v="7"/>
    <n v="0"/>
    <x v="4297"/>
    <s v="low"/>
    <s v="Next time"/>
    <s v="Cynthia Arntzen"/>
    <s v="FUR-CH-10004875"/>
    <s v="Furniture"/>
  </r>
  <r>
    <n v="5220"/>
    <x v="2585"/>
    <x v="853"/>
    <d v="2017-09-01T00:00:00"/>
    <s v="Same Day"/>
    <s v="CA-12775"/>
    <s v="Sharelle Roach"/>
    <s v="Home Office"/>
    <x v="0"/>
    <x v="66"/>
    <x v="12"/>
    <n v="48234"/>
    <x v="2"/>
    <s v="FUR-BO-10000711"/>
    <x v="0"/>
    <s v="Bookcases"/>
    <x v="1614"/>
    <x v="3609"/>
    <n v="3"/>
    <n v="0"/>
    <x v="4298"/>
    <s v="low"/>
    <s v="Next time"/>
    <s v="Sharelle Roach"/>
    <s v="FUR-BO-10000711"/>
    <s v="Furniture"/>
  </r>
  <r>
    <n v="5221"/>
    <x v="2586"/>
    <x v="1027"/>
    <d v="2014-06-20T00:00:00"/>
    <s v="Standard Class"/>
    <s v="SR-20425"/>
    <s v="Paul Prost"/>
    <s v="Home Office"/>
    <x v="0"/>
    <x v="24"/>
    <x v="25"/>
    <n v="65807"/>
    <x v="2"/>
    <s v="OFF-AP-10000938"/>
    <x v="1"/>
    <s v="Appliances"/>
    <x v="1712"/>
    <x v="3706"/>
    <n v="7"/>
    <n v="0"/>
    <x v="4299"/>
    <s v="low"/>
    <s v="Next time"/>
    <s v="Paul Prost"/>
    <s v="OFF-AP-10000938"/>
    <s v="Office Supplies"/>
  </r>
  <r>
    <n v="5222"/>
    <x v="2587"/>
    <x v="796"/>
    <d v="2017-05-22T00:00:00"/>
    <s v="Second Class"/>
    <s v="PP-18955"/>
    <s v="Paul Prost"/>
    <s v="Home Office"/>
    <x v="0"/>
    <x v="24"/>
    <x v="25"/>
    <n v="65807"/>
    <x v="2"/>
    <s v="TEC-PH-10003555"/>
    <x v="2"/>
    <s v="Phones"/>
    <x v="462"/>
    <x v="1152"/>
    <n v="5"/>
    <n v="0"/>
    <x v="1198"/>
    <s v="low"/>
    <s v="Next time"/>
    <s v="Paul Prost"/>
    <s v="TEC-PH-10003555"/>
    <s v="Technology"/>
  </r>
  <r>
    <n v="5223"/>
    <x v="2587"/>
    <x v="796"/>
    <d v="2017-05-22T00:00:00"/>
    <s v="Second Class"/>
    <s v="PP-18955"/>
    <s v="Paul Prost"/>
    <s v="Home Office"/>
    <x v="0"/>
    <x v="24"/>
    <x v="25"/>
    <n v="65807"/>
    <x v="2"/>
    <s v="OFF-BI-10001267"/>
    <x v="1"/>
    <s v="Binders"/>
    <x v="1475"/>
    <x v="3707"/>
    <n v="7"/>
    <n v="0"/>
    <x v="4300"/>
    <s v="low"/>
    <s v="Next time"/>
    <s v="Paul Prost"/>
    <s v="OFF-BI-10001267"/>
    <s v="Office Supplies"/>
  </r>
  <r>
    <n v="5224"/>
    <x v="2587"/>
    <x v="796"/>
    <d v="2017-05-22T00:00:00"/>
    <s v="Second Class"/>
    <s v="PP-18955"/>
    <s v="John Murray"/>
    <s v="Consumer"/>
    <x v="0"/>
    <x v="1"/>
    <x v="1"/>
    <n v="90036"/>
    <x v="1"/>
    <s v="OFF-PA-10004071"/>
    <x v="1"/>
    <s v="Paper"/>
    <x v="417"/>
    <x v="1668"/>
    <n v="3"/>
    <n v="0"/>
    <x v="1776"/>
    <s v="low"/>
    <s v="Next time"/>
    <s v="John Murray"/>
    <s v="OFF-PA-10004071"/>
    <s v="Office Supplies"/>
  </r>
  <r>
    <n v="5225"/>
    <x v="2588"/>
    <x v="510"/>
    <d v="2017-09-17T00:00:00"/>
    <s v="Second Class"/>
    <s v="JM-15865"/>
    <s v="Adam Shillingsburg"/>
    <s v="Consumer"/>
    <x v="0"/>
    <x v="20"/>
    <x v="15"/>
    <n v="10011"/>
    <x v="3"/>
    <s v="OFF-BI-10001553"/>
    <x v="1"/>
    <s v="Binders"/>
    <x v="1302"/>
    <x v="3708"/>
    <n v="5"/>
    <n v="0.2"/>
    <x v="4301"/>
    <s v="low"/>
    <s v="Next time"/>
    <s v="Adam Shillingsburg"/>
    <s v="OFF-BI-10001553"/>
    <s v="Office Supplies"/>
  </r>
  <r>
    <n v="5226"/>
    <x v="2589"/>
    <x v="1028"/>
    <d v="2016-06-26T00:00:00"/>
    <s v="Standard Class"/>
    <s v="AS-10090"/>
    <s v="Adam Shillingsburg"/>
    <s v="Consumer"/>
    <x v="0"/>
    <x v="20"/>
    <x v="15"/>
    <n v="10011"/>
    <x v="3"/>
    <s v="OFF-BI-10003007"/>
    <x v="1"/>
    <s v="Binders"/>
    <x v="1551"/>
    <x v="3709"/>
    <n v="6"/>
    <n v="0.2"/>
    <x v="4302"/>
    <s v="low"/>
    <s v="Next time"/>
    <s v="Adam Shillingsburg"/>
    <s v="OFF-BI-10003007"/>
    <s v="Office Supplies"/>
  </r>
  <r>
    <n v="5227"/>
    <x v="2589"/>
    <x v="1028"/>
    <d v="2016-06-26T00:00:00"/>
    <s v="Standard Class"/>
    <s v="AS-10090"/>
    <s v="Adam Shillingsburg"/>
    <s v="Consumer"/>
    <x v="0"/>
    <x v="20"/>
    <x v="15"/>
    <n v="10011"/>
    <x v="3"/>
    <s v="FUR-BO-10003272"/>
    <x v="0"/>
    <s v="Bookcases"/>
    <x v="587"/>
    <x v="3710"/>
    <n v="2"/>
    <n v="0.2"/>
    <x v="4303"/>
    <s v="low"/>
    <s v="Next time"/>
    <s v="Adam Shillingsburg"/>
    <s v="FUR-BO-10003272"/>
    <s v="Furniture"/>
  </r>
  <r>
    <n v="5228"/>
    <x v="2589"/>
    <x v="1028"/>
    <d v="2016-06-26T00:00:00"/>
    <s v="Standard Class"/>
    <s v="AS-10090"/>
    <s v="Lindsay Shagiari"/>
    <s v="Home Office"/>
    <x v="0"/>
    <x v="8"/>
    <x v="1"/>
    <n v="94109"/>
    <x v="1"/>
    <s v="OFF-PA-10001033"/>
    <x v="1"/>
    <s v="Paper"/>
    <x v="1509"/>
    <x v="2597"/>
    <n v="2"/>
    <n v="0"/>
    <x v="2883"/>
    <s v="low"/>
    <s v="Next time"/>
    <s v="Lindsay Shagiari"/>
    <s v="OFF-PA-10001033"/>
    <s v="Office Supplies"/>
  </r>
  <r>
    <n v="5229"/>
    <x v="2590"/>
    <x v="35"/>
    <d v="2014-12-01T00:00:00"/>
    <s v="Standard Class"/>
    <s v="LS-16975"/>
    <s v="Sue Ann Reed"/>
    <s v="Consumer"/>
    <x v="0"/>
    <x v="201"/>
    <x v="1"/>
    <n v="93727"/>
    <x v="1"/>
    <s v="OFF-BI-10001553"/>
    <x v="1"/>
    <s v="Binders"/>
    <x v="1302"/>
    <x v="892"/>
    <n v="2"/>
    <n v="0.2"/>
    <x v="2196"/>
    <s v="low"/>
    <s v="Next time"/>
    <s v="Sue Ann Reed"/>
    <s v="OFF-BI-10001553"/>
    <s v="Office Supplies"/>
  </r>
  <r>
    <n v="5230"/>
    <x v="2591"/>
    <x v="498"/>
    <d v="2017-03-22T00:00:00"/>
    <s v="Second Class"/>
    <s v="SA-20830"/>
    <s v="Sue Ann Reed"/>
    <s v="Consumer"/>
    <x v="0"/>
    <x v="201"/>
    <x v="1"/>
    <n v="93727"/>
    <x v="1"/>
    <s v="FUR-TA-10001095"/>
    <x v="0"/>
    <s v="Tables"/>
    <x v="616"/>
    <x v="936"/>
    <n v="5"/>
    <n v="0.2"/>
    <x v="4304"/>
    <s v="low"/>
    <s v="Next time"/>
    <s v="Sue Ann Reed"/>
    <s v="FUR-TA-10001095"/>
    <s v="Furniture"/>
  </r>
  <r>
    <n v="5231"/>
    <x v="2591"/>
    <x v="498"/>
    <d v="2017-03-22T00:00:00"/>
    <s v="Second Class"/>
    <s v="SA-20830"/>
    <s v="Sue Ann Reed"/>
    <s v="Consumer"/>
    <x v="0"/>
    <x v="201"/>
    <x v="1"/>
    <n v="93727"/>
    <x v="1"/>
    <s v="FUR-FU-10001185"/>
    <x v="0"/>
    <s v="Furnishings"/>
    <x v="1423"/>
    <x v="3711"/>
    <n v="1"/>
    <n v="0"/>
    <x v="4305"/>
    <s v="low"/>
    <s v="Next time"/>
    <s v="Sue Ann Reed"/>
    <s v="FUR-FU-10001185"/>
    <s v="Furniture"/>
  </r>
  <r>
    <n v="5232"/>
    <x v="2591"/>
    <x v="498"/>
    <d v="2017-03-22T00:00:00"/>
    <s v="Second Class"/>
    <s v="SA-20830"/>
    <s v="Sue Ann Reed"/>
    <s v="Consumer"/>
    <x v="0"/>
    <x v="201"/>
    <x v="1"/>
    <n v="93727"/>
    <x v="1"/>
    <s v="OFF-BI-10000343"/>
    <x v="1"/>
    <s v="Binders"/>
    <x v="186"/>
    <x v="3712"/>
    <n v="7"/>
    <n v="0.2"/>
    <x v="4306"/>
    <s v="low"/>
    <s v="Next time"/>
    <s v="Sue Ann Reed"/>
    <s v="OFF-BI-10000343"/>
    <s v="Office Supplies"/>
  </r>
  <r>
    <n v="5233"/>
    <x v="2591"/>
    <x v="498"/>
    <d v="2017-03-22T00:00:00"/>
    <s v="Second Class"/>
    <s v="SA-20830"/>
    <s v="Luke Schmidt"/>
    <s v="Corporate"/>
    <x v="0"/>
    <x v="379"/>
    <x v="36"/>
    <n v="71854"/>
    <x v="0"/>
    <s v="FUR-CH-10004626"/>
    <x v="0"/>
    <s v="Chairs"/>
    <x v="1706"/>
    <x v="3713"/>
    <n v="6"/>
    <n v="0"/>
    <x v="4307"/>
    <s v="low"/>
    <s v="Next time"/>
    <s v="Luke Schmidt"/>
    <s v="FUR-CH-10004626"/>
    <s v="Furniture"/>
  </r>
  <r>
    <n v="5234"/>
    <x v="2592"/>
    <x v="638"/>
    <d v="2014-10-22T00:00:00"/>
    <s v="Standard Class"/>
    <s v="LS-17200"/>
    <s v="Tony Molinari"/>
    <s v="Consumer"/>
    <x v="0"/>
    <x v="8"/>
    <x v="1"/>
    <n v="94110"/>
    <x v="1"/>
    <s v="FUR-TA-10001768"/>
    <x v="0"/>
    <s v="Tables"/>
    <x v="114"/>
    <x v="3714"/>
    <n v="1"/>
    <n v="0.2"/>
    <x v="4308"/>
    <s v="low"/>
    <s v="Next time"/>
    <s v="Tony Molinari"/>
    <s v="FUR-TA-10001768"/>
    <s v="Furniture"/>
  </r>
  <r>
    <n v="5235"/>
    <x v="2593"/>
    <x v="1029"/>
    <d v="2017-08-23T00:00:00"/>
    <s v="First Class"/>
    <s v="TM-21490"/>
    <s v="Tim Taslimi"/>
    <s v="Corporate"/>
    <x v="0"/>
    <x v="245"/>
    <x v="14"/>
    <n v="46203"/>
    <x v="2"/>
    <s v="OFF-AP-10001947"/>
    <x v="1"/>
    <s v="Appliances"/>
    <x v="1537"/>
    <x v="3715"/>
    <n v="3"/>
    <n v="0"/>
    <x v="4309"/>
    <s v="low"/>
    <s v="Next time"/>
    <s v="Tim Taslimi"/>
    <s v="OFF-AP-10001947"/>
    <s v="Office Supplies"/>
  </r>
  <r>
    <n v="5236"/>
    <x v="2594"/>
    <x v="258"/>
    <d v="2016-11-22T00:00:00"/>
    <s v="First Class"/>
    <s v="TT-21265"/>
    <s v="Duane Noonan"/>
    <s v="Consumer"/>
    <x v="0"/>
    <x v="29"/>
    <x v="39"/>
    <n v="21044"/>
    <x v="3"/>
    <s v="FUR-FU-10004952"/>
    <x v="0"/>
    <s v="Furnishings"/>
    <x v="853"/>
    <x v="3716"/>
    <n v="3"/>
    <n v="0"/>
    <x v="4310"/>
    <s v="low"/>
    <s v="Next time"/>
    <s v="Duane Noonan"/>
    <s v="FUR-FU-10004952"/>
    <s v="Furniture"/>
  </r>
  <r>
    <n v="5237"/>
    <x v="2595"/>
    <x v="59"/>
    <d v="2014-09-24T00:00:00"/>
    <s v="Standard Class"/>
    <s v="DN-13690"/>
    <s v="Duane Noonan"/>
    <s v="Consumer"/>
    <x v="0"/>
    <x v="29"/>
    <x v="39"/>
    <n v="21044"/>
    <x v="3"/>
    <s v="FUR-BO-10001337"/>
    <x v="0"/>
    <s v="Bookcases"/>
    <x v="430"/>
    <x v="1033"/>
    <n v="3"/>
    <n v="0"/>
    <x v="4311"/>
    <s v="low"/>
    <s v="Next time"/>
    <s v="Duane Noonan"/>
    <s v="FUR-BO-10001337"/>
    <s v="Furniture"/>
  </r>
  <r>
    <n v="5238"/>
    <x v="2595"/>
    <x v="59"/>
    <d v="2014-09-24T00:00:00"/>
    <s v="Standard Class"/>
    <s v="DN-13690"/>
    <s v="Duane Noonan"/>
    <s v="Consumer"/>
    <x v="0"/>
    <x v="29"/>
    <x v="39"/>
    <n v="21044"/>
    <x v="3"/>
    <s v="TEC-AC-10003628"/>
    <x v="2"/>
    <s v="Accessories"/>
    <x v="247"/>
    <x v="2759"/>
    <n v="2"/>
    <n v="0"/>
    <x v="1757"/>
    <s v="low"/>
    <s v="Next time"/>
    <s v="Duane Noonan"/>
    <s v="TEC-AC-10003628"/>
    <s v="Technology"/>
  </r>
  <r>
    <n v="5239"/>
    <x v="2595"/>
    <x v="59"/>
    <d v="2014-09-24T00:00:00"/>
    <s v="Standard Class"/>
    <s v="DN-13690"/>
    <s v="Eugene Barchas"/>
    <s v="Consumer"/>
    <x v="0"/>
    <x v="49"/>
    <x v="1"/>
    <n v="95123"/>
    <x v="1"/>
    <s v="OFF-ST-10004186"/>
    <x v="1"/>
    <s v="Storage"/>
    <x v="16"/>
    <x v="737"/>
    <n v="3"/>
    <n v="0"/>
    <x v="4312"/>
    <s v="low"/>
    <s v="Next time"/>
    <s v="Eugene Barchas"/>
    <s v="OFF-ST-10004186"/>
    <s v="Office Supplies"/>
  </r>
  <r>
    <n v="5240"/>
    <x v="2596"/>
    <x v="108"/>
    <d v="2016-09-17T00:00:00"/>
    <s v="Standard Class"/>
    <s v="EB-14110"/>
    <s v="Eugene Barchas"/>
    <s v="Consumer"/>
    <x v="0"/>
    <x v="49"/>
    <x v="1"/>
    <n v="95123"/>
    <x v="1"/>
    <s v="OFF-BI-10001658"/>
    <x v="1"/>
    <s v="Binders"/>
    <x v="444"/>
    <x v="3717"/>
    <n v="2"/>
    <n v="0.2"/>
    <x v="4313"/>
    <s v="low"/>
    <s v="Next time"/>
    <s v="Eugene Barchas"/>
    <s v="OFF-BI-10001658"/>
    <s v="Office Supplies"/>
  </r>
  <r>
    <n v="5241"/>
    <x v="2596"/>
    <x v="108"/>
    <d v="2016-09-17T00:00:00"/>
    <s v="Standard Class"/>
    <s v="EB-14110"/>
    <s v="Candace McMahon"/>
    <s v="Corporate"/>
    <x v="0"/>
    <x v="4"/>
    <x v="4"/>
    <n v="98115"/>
    <x v="1"/>
    <s v="OFF-SU-10004737"/>
    <x v="1"/>
    <s v="Supplies"/>
    <x v="1713"/>
    <x v="3718"/>
    <n v="2"/>
    <n v="0"/>
    <x v="4314"/>
    <s v="low"/>
    <s v="Next time"/>
    <s v="Candace Mcmahon"/>
    <s v="OFF-SU-10004737"/>
    <s v="Office Supplies"/>
  </r>
  <r>
    <n v="5242"/>
    <x v="2597"/>
    <x v="713"/>
    <d v="2016-09-26T00:00:00"/>
    <s v="Second Class"/>
    <s v="CM-11815"/>
    <s v="Harry Marie"/>
    <s v="Corporate"/>
    <x v="0"/>
    <x v="238"/>
    <x v="5"/>
    <n v="75007"/>
    <x v="2"/>
    <s v="OFF-BI-10002827"/>
    <x v="1"/>
    <s v="Binders"/>
    <x v="554"/>
    <x v="618"/>
    <n v="3"/>
    <n v="0.8"/>
    <x v="4315"/>
    <s v="low"/>
    <s v="Next time"/>
    <s v="Harry Marie"/>
    <s v="OFF-BI-10002827"/>
    <s v="Office Supplies"/>
  </r>
  <r>
    <n v="5243"/>
    <x v="2598"/>
    <x v="1018"/>
    <d v="2017-08-08T00:00:00"/>
    <s v="Standard Class"/>
    <s v="HM-14860"/>
    <s v="Katherine Murray"/>
    <s v="Home Office"/>
    <x v="0"/>
    <x v="81"/>
    <x v="17"/>
    <n v="22204"/>
    <x v="0"/>
    <s v="OFF-BI-10003694"/>
    <x v="1"/>
    <s v="Binders"/>
    <x v="858"/>
    <x v="822"/>
    <n v="1"/>
    <n v="0"/>
    <x v="4316"/>
    <s v="low"/>
    <s v="Next time"/>
    <s v="Katherine Murray"/>
    <s v="OFF-BI-10003694"/>
    <s v="Office Supplies"/>
  </r>
  <r>
    <n v="5244"/>
    <x v="2599"/>
    <x v="197"/>
    <d v="2016-07-26T00:00:00"/>
    <s v="First Class"/>
    <s v="KM-16375"/>
    <s v="Barry Französisch"/>
    <s v="Corporate"/>
    <x v="0"/>
    <x v="1"/>
    <x v="1"/>
    <n v="90032"/>
    <x v="1"/>
    <s v="FUR-TA-10001691"/>
    <x v="0"/>
    <s v="Tables"/>
    <x v="1714"/>
    <x v="3719"/>
    <n v="2"/>
    <n v="0.2"/>
    <x v="4317"/>
    <s v="low"/>
    <s v="Next time"/>
    <s v="Barry Französisch"/>
    <s v="FUR-TA-10001691"/>
    <s v="Furniture"/>
  </r>
  <r>
    <n v="5245"/>
    <x v="2600"/>
    <x v="1030"/>
    <d v="2016-08-04T00:00:00"/>
    <s v="Second Class"/>
    <s v="BF-11020"/>
    <s v="Barry Französisch"/>
    <s v="Corporate"/>
    <x v="0"/>
    <x v="1"/>
    <x v="1"/>
    <n v="90032"/>
    <x v="1"/>
    <s v="TEC-PH-10001918"/>
    <x v="2"/>
    <s v="Phones"/>
    <x v="193"/>
    <x v="3720"/>
    <n v="3"/>
    <n v="0.2"/>
    <x v="4318"/>
    <s v="low"/>
    <s v="Next time"/>
    <s v="Barry Französisch"/>
    <s v="TEC-PH-10001918"/>
    <s v="Technology"/>
  </r>
  <r>
    <n v="5246"/>
    <x v="2600"/>
    <x v="1030"/>
    <d v="2016-08-04T00:00:00"/>
    <s v="Second Class"/>
    <s v="BF-11020"/>
    <s v="Barry Französisch"/>
    <s v="Corporate"/>
    <x v="0"/>
    <x v="1"/>
    <x v="1"/>
    <n v="90032"/>
    <x v="1"/>
    <s v="OFF-BI-10000285"/>
    <x v="1"/>
    <s v="Binders"/>
    <x v="461"/>
    <x v="2002"/>
    <n v="2"/>
    <n v="0.2"/>
    <x v="4319"/>
    <s v="low"/>
    <s v="Next time"/>
    <s v="Barry Französisch"/>
    <s v="OFF-BI-10000285"/>
    <s v="Office Supplies"/>
  </r>
  <r>
    <n v="5247"/>
    <x v="2600"/>
    <x v="1030"/>
    <d v="2016-08-04T00:00:00"/>
    <s v="Second Class"/>
    <s v="BF-11020"/>
    <s v="Joel Eaton"/>
    <s v="Consumer"/>
    <x v="0"/>
    <x v="436"/>
    <x v="10"/>
    <n v="60423"/>
    <x v="2"/>
    <s v="OFF-AP-10000358"/>
    <x v="1"/>
    <s v="Appliances"/>
    <x v="95"/>
    <x v="3721"/>
    <n v="8"/>
    <n v="0.8"/>
    <x v="4320"/>
    <s v="low"/>
    <s v="Next time"/>
    <s v="Joel Eaton"/>
    <s v="OFF-AP-10000358"/>
    <s v="Office Supplies"/>
  </r>
  <r>
    <n v="5248"/>
    <x v="2601"/>
    <x v="1031"/>
    <d v="2015-05-27T00:00:00"/>
    <s v="Standard Class"/>
    <s v="JE-15745"/>
    <s v="Eva Jacobs"/>
    <s v="Consumer"/>
    <x v="0"/>
    <x v="4"/>
    <x v="4"/>
    <n v="98105"/>
    <x v="1"/>
    <s v="TEC-AC-10002345"/>
    <x v="2"/>
    <s v="Accessories"/>
    <x v="175"/>
    <x v="3722"/>
    <n v="3"/>
    <n v="0"/>
    <x v="4321"/>
    <s v="low"/>
    <s v="Next time"/>
    <s v="Eva Jacobs"/>
    <s v="TEC-AC-10002345"/>
    <s v="Technology"/>
  </r>
  <r>
    <n v="5249"/>
    <x v="2602"/>
    <x v="132"/>
    <d v="2017-11-05T00:00:00"/>
    <s v="Second Class"/>
    <s v="EJ-14155"/>
    <s v="Brad Norvell"/>
    <s v="Corporate"/>
    <x v="0"/>
    <x v="10"/>
    <x v="9"/>
    <n v="19143"/>
    <x v="3"/>
    <s v="OFF-FA-10001229"/>
    <x v="1"/>
    <s v="Fasteners"/>
    <x v="128"/>
    <x v="3723"/>
    <n v="4"/>
    <n v="0.2"/>
    <x v="4322"/>
    <s v="low"/>
    <s v="Next time"/>
    <s v="Brad Norvell"/>
    <s v="OFF-FA-10001229"/>
    <s v="Office Supplies"/>
  </r>
  <r>
    <n v="5250"/>
    <x v="2603"/>
    <x v="392"/>
    <d v="2015-04-21T00:00:00"/>
    <s v="Standard Class"/>
    <s v="BN-11470"/>
    <s v="Erin Creighton"/>
    <s v="Consumer"/>
    <x v="0"/>
    <x v="38"/>
    <x v="32"/>
    <n v="31907"/>
    <x v="0"/>
    <s v="TEC-AC-10001314"/>
    <x v="2"/>
    <s v="Accessories"/>
    <x v="952"/>
    <x v="2857"/>
    <n v="5"/>
    <n v="0"/>
    <x v="4323"/>
    <s v="low"/>
    <s v="Next time"/>
    <s v="Erin Creighton"/>
    <s v="TEC-AC-10001314"/>
    <s v="Technology"/>
  </r>
  <r>
    <n v="5251"/>
    <x v="2604"/>
    <x v="939"/>
    <d v="2016-12-18T00:00:00"/>
    <s v="Standard Class"/>
    <s v="EC-14050"/>
    <s v="Erin Creighton"/>
    <s v="Consumer"/>
    <x v="0"/>
    <x v="38"/>
    <x v="32"/>
    <n v="31907"/>
    <x v="0"/>
    <s v="OFF-PA-10004438"/>
    <x v="1"/>
    <s v="Paper"/>
    <x v="1481"/>
    <x v="335"/>
    <n v="4"/>
    <n v="0"/>
    <x v="346"/>
    <s v="low"/>
    <s v="Next time"/>
    <s v="Erin Creighton"/>
    <s v="OFF-PA-10004438"/>
    <s v="Office Supplies"/>
  </r>
  <r>
    <n v="5252"/>
    <x v="2604"/>
    <x v="939"/>
    <d v="2016-12-18T00:00:00"/>
    <s v="Standard Class"/>
    <s v="EC-14050"/>
    <s v="Thomas Thornton"/>
    <s v="Consumer"/>
    <x v="0"/>
    <x v="173"/>
    <x v="17"/>
    <n v="23464"/>
    <x v="0"/>
    <s v="OFF-AP-10000026"/>
    <x v="1"/>
    <s v="Appliances"/>
    <x v="1291"/>
    <x v="3724"/>
    <n v="3"/>
    <n v="0"/>
    <x v="4324"/>
    <s v="low"/>
    <s v="Next time"/>
    <s v="Thomas Thornton"/>
    <s v="OFF-AP-10000026"/>
    <s v="Office Supplies"/>
  </r>
  <r>
    <n v="5253"/>
    <x v="2605"/>
    <x v="628"/>
    <d v="2015-11-02T00:00:00"/>
    <s v="First Class"/>
    <s v="TT-21220"/>
    <s v="Nora Pelletier"/>
    <s v="Home Office"/>
    <x v="0"/>
    <x v="96"/>
    <x v="4"/>
    <n v="98198"/>
    <x v="1"/>
    <s v="OFF-BI-10004224"/>
    <x v="1"/>
    <s v="Binders"/>
    <x v="1070"/>
    <x v="3725"/>
    <n v="2"/>
    <n v="0.2"/>
    <x v="4325"/>
    <s v="low"/>
    <s v="Next time"/>
    <s v="Nora Pelletier"/>
    <s v="OFF-BI-10004224"/>
    <s v="Office Supplies"/>
  </r>
  <r>
    <n v="5254"/>
    <x v="2606"/>
    <x v="1009"/>
    <d v="2014-03-11T00:00:00"/>
    <s v="Second Class"/>
    <s v="NP-18685"/>
    <s v="Alan Haines"/>
    <s v="Corporate"/>
    <x v="0"/>
    <x v="437"/>
    <x v="9"/>
    <n v="18018"/>
    <x v="3"/>
    <s v="FUR-CH-10002647"/>
    <x v="0"/>
    <s v="Chairs"/>
    <x v="475"/>
    <x v="2742"/>
    <n v="2"/>
    <n v="0.3"/>
    <x v="3066"/>
    <s v="low"/>
    <s v="Next time"/>
    <s v="Alan Haines"/>
    <s v="FUR-CH-10002647"/>
    <s v="Furniture"/>
  </r>
  <r>
    <n v="5255"/>
    <x v="2607"/>
    <x v="616"/>
    <d v="2015-03-07T00:00:00"/>
    <s v="Second Class"/>
    <s v="AH-10195"/>
    <s v="Alan Haines"/>
    <s v="Corporate"/>
    <x v="0"/>
    <x v="437"/>
    <x v="9"/>
    <n v="18018"/>
    <x v="3"/>
    <s v="FUR-FU-10003247"/>
    <x v="0"/>
    <s v="Furnishings"/>
    <x v="1465"/>
    <x v="2939"/>
    <n v="2"/>
    <n v="0.2"/>
    <x v="4326"/>
    <s v="low"/>
    <s v="Next time"/>
    <s v="Alan Haines"/>
    <s v="FUR-FU-10003247"/>
    <s v="Furniture"/>
  </r>
  <r>
    <n v="5256"/>
    <x v="2607"/>
    <x v="616"/>
    <d v="2015-03-07T00:00:00"/>
    <s v="Second Class"/>
    <s v="AH-10195"/>
    <s v="Charles Crestani"/>
    <s v="Consumer"/>
    <x v="0"/>
    <x v="268"/>
    <x v="26"/>
    <n v="73120"/>
    <x v="2"/>
    <s v="OFF-PA-10003270"/>
    <x v="1"/>
    <s v="Paper"/>
    <x v="1424"/>
    <x v="232"/>
    <n v="2"/>
    <n v="0"/>
    <x v="234"/>
    <s v="low"/>
    <s v="Next time"/>
    <s v="Charles Crestani"/>
    <s v="OFF-PA-10003270"/>
    <s v="Office Supplies"/>
  </r>
  <r>
    <n v="5257"/>
    <x v="2608"/>
    <x v="590"/>
    <d v="2016-08-14T00:00:00"/>
    <s v="Standard Class"/>
    <s v="CC-12145"/>
    <s v="Delfina Latchford"/>
    <s v="Consumer"/>
    <x v="0"/>
    <x v="277"/>
    <x v="1"/>
    <n v="91730"/>
    <x v="1"/>
    <s v="OFF-PA-10004735"/>
    <x v="1"/>
    <s v="Paper"/>
    <x v="827"/>
    <x v="783"/>
    <n v="6"/>
    <n v="0"/>
    <x v="812"/>
    <s v="low"/>
    <s v="Next time"/>
    <s v="Delfina Latchford"/>
    <s v="OFF-PA-10004735"/>
    <s v="Office Supplies"/>
  </r>
  <r>
    <n v="5258"/>
    <x v="2609"/>
    <x v="1032"/>
    <d v="2017-01-08T00:00:00"/>
    <s v="Standard Class"/>
    <s v="DL-13315"/>
    <s v="Xylona Preis"/>
    <s v="Consumer"/>
    <x v="0"/>
    <x v="1"/>
    <x v="1"/>
    <n v="90032"/>
    <x v="1"/>
    <s v="OFF-PA-10001745"/>
    <x v="1"/>
    <s v="Paper"/>
    <x v="727"/>
    <x v="3726"/>
    <n v="5"/>
    <n v="0"/>
    <x v="4327"/>
    <s v="low"/>
    <s v="Next time"/>
    <s v="Xylona Preis"/>
    <s v="OFF-PA-10001745"/>
    <s v="Office Supplies"/>
  </r>
  <r>
    <n v="5259"/>
    <x v="2610"/>
    <x v="449"/>
    <d v="2017-10-11T00:00:00"/>
    <s v="First Class"/>
    <s v="XP-21865"/>
    <s v="Matt Abelman"/>
    <s v="Home Office"/>
    <x v="0"/>
    <x v="10"/>
    <x v="9"/>
    <n v="19120"/>
    <x v="3"/>
    <s v="OFF-PA-10000176"/>
    <x v="1"/>
    <s v="Paper"/>
    <x v="640"/>
    <x v="2748"/>
    <n v="3"/>
    <n v="0.2"/>
    <x v="3072"/>
    <s v="low"/>
    <s v="Next time"/>
    <s v="Matt Abelman"/>
    <s v="OFF-PA-10000176"/>
    <s v="Office Supplies"/>
  </r>
  <r>
    <n v="5260"/>
    <x v="2611"/>
    <x v="179"/>
    <d v="2017-10-26T00:00:00"/>
    <s v="Standard Class"/>
    <s v="MA-17560"/>
    <s v="Sam Zeldin"/>
    <s v="Home Office"/>
    <x v="0"/>
    <x v="12"/>
    <x v="5"/>
    <n v="77036"/>
    <x v="2"/>
    <s v="TEC-PH-10000675"/>
    <x v="2"/>
    <s v="Phones"/>
    <x v="1347"/>
    <x v="2066"/>
    <n v="3"/>
    <n v="0.2"/>
    <x v="2235"/>
    <s v="low"/>
    <s v="Next time"/>
    <s v="Sam Zeldin"/>
    <s v="TEC-PH-10000675"/>
    <s v="Technology"/>
  </r>
  <r>
    <n v="5261"/>
    <x v="2612"/>
    <x v="557"/>
    <d v="2014-09-10T00:00:00"/>
    <s v="First Class"/>
    <s v="SZ-20035"/>
    <s v="Sam Zeldin"/>
    <s v="Home Office"/>
    <x v="0"/>
    <x v="12"/>
    <x v="5"/>
    <n v="77036"/>
    <x v="2"/>
    <s v="OFF-BI-10000050"/>
    <x v="1"/>
    <s v="Binders"/>
    <x v="347"/>
    <x v="2775"/>
    <n v="2"/>
    <n v="0.8"/>
    <x v="4328"/>
    <s v="low"/>
    <s v="Next time"/>
    <s v="Sam Zeldin"/>
    <s v="OFF-BI-10000050"/>
    <s v="Office Supplies"/>
  </r>
  <r>
    <n v="5262"/>
    <x v="2612"/>
    <x v="557"/>
    <d v="2014-09-10T00:00:00"/>
    <s v="First Class"/>
    <s v="SZ-20035"/>
    <s v="Sam Zeldin"/>
    <s v="Home Office"/>
    <x v="0"/>
    <x v="12"/>
    <x v="5"/>
    <n v="77036"/>
    <x v="2"/>
    <s v="FUR-TA-10004154"/>
    <x v="0"/>
    <s v="Tables"/>
    <x v="737"/>
    <x v="3727"/>
    <n v="1"/>
    <n v="0.3"/>
    <x v="4329"/>
    <s v="low"/>
    <s v="Next time"/>
    <s v="Sam Zeldin"/>
    <s v="FUR-TA-10004154"/>
    <s v="Furniture"/>
  </r>
  <r>
    <n v="5263"/>
    <x v="2612"/>
    <x v="557"/>
    <d v="2014-09-10T00:00:00"/>
    <s v="First Class"/>
    <s v="SZ-20035"/>
    <s v="Sam Zeldin"/>
    <s v="Home Office"/>
    <x v="0"/>
    <x v="12"/>
    <x v="5"/>
    <n v="77036"/>
    <x v="2"/>
    <s v="TEC-AC-10002718"/>
    <x v="2"/>
    <s v="Accessories"/>
    <x v="1192"/>
    <x v="3728"/>
    <n v="4"/>
    <n v="0.2"/>
    <x v="4330"/>
    <s v="low"/>
    <s v="Next time"/>
    <s v="Sam Zeldin"/>
    <s v="TEC-AC-10002718"/>
    <s v="Technology"/>
  </r>
  <r>
    <n v="5264"/>
    <x v="2612"/>
    <x v="557"/>
    <d v="2014-09-10T00:00:00"/>
    <s v="First Class"/>
    <s v="SZ-20035"/>
    <s v="Sam Zeldin"/>
    <s v="Home Office"/>
    <x v="0"/>
    <x v="12"/>
    <x v="5"/>
    <n v="77036"/>
    <x v="2"/>
    <s v="OFF-AR-10003179"/>
    <x v="1"/>
    <s v="Art"/>
    <x v="1574"/>
    <x v="3729"/>
    <n v="3"/>
    <n v="0.2"/>
    <x v="4331"/>
    <s v="low"/>
    <s v="Next time"/>
    <s v="Sam Zeldin"/>
    <s v="OFF-AR-10003179"/>
    <s v="Office Supplies"/>
  </r>
  <r>
    <n v="5265"/>
    <x v="2612"/>
    <x v="557"/>
    <d v="2014-09-10T00:00:00"/>
    <s v="First Class"/>
    <s v="SZ-20035"/>
    <s v="Cari Sayre"/>
    <s v="Corporate"/>
    <x v="0"/>
    <x v="4"/>
    <x v="4"/>
    <n v="98103"/>
    <x v="1"/>
    <s v="OFF-PA-10001838"/>
    <x v="1"/>
    <s v="Paper"/>
    <x v="1008"/>
    <x v="2660"/>
    <n v="2"/>
    <n v="0"/>
    <x v="3887"/>
    <s v="low"/>
    <s v="Next time"/>
    <s v="Cari Sayre"/>
    <s v="OFF-PA-10001838"/>
    <s v="Office Supplies"/>
  </r>
  <r>
    <n v="5266"/>
    <x v="2613"/>
    <x v="1033"/>
    <d v="2017-10-03T00:00:00"/>
    <s v="First Class"/>
    <s v="CS-11845"/>
    <s v="Cari Sayre"/>
    <s v="Corporate"/>
    <x v="0"/>
    <x v="4"/>
    <x v="4"/>
    <n v="98103"/>
    <x v="1"/>
    <s v="OFF-PA-10004039"/>
    <x v="1"/>
    <s v="Paper"/>
    <x v="1547"/>
    <x v="3730"/>
    <n v="3"/>
    <n v="0"/>
    <x v="4332"/>
    <s v="low"/>
    <s v="Next time"/>
    <s v="Cari Sayre"/>
    <s v="OFF-PA-10004039"/>
    <s v="Office Supplies"/>
  </r>
  <r>
    <n v="5267"/>
    <x v="2613"/>
    <x v="1033"/>
    <d v="2017-10-03T00:00:00"/>
    <s v="First Class"/>
    <s v="CS-11845"/>
    <s v="Cari Sayre"/>
    <s v="Corporate"/>
    <x v="0"/>
    <x v="4"/>
    <x v="4"/>
    <n v="98103"/>
    <x v="1"/>
    <s v="OFF-AP-10001626"/>
    <x v="1"/>
    <s v="Appliances"/>
    <x v="1025"/>
    <x v="3731"/>
    <n v="1"/>
    <n v="0"/>
    <x v="4333"/>
    <s v="low"/>
    <s v="Next time"/>
    <s v="Cari Sayre"/>
    <s v="OFF-AP-10001626"/>
    <s v="Office Supplies"/>
  </r>
  <r>
    <n v="5268"/>
    <x v="2613"/>
    <x v="1033"/>
    <d v="2017-10-03T00:00:00"/>
    <s v="First Class"/>
    <s v="CS-11845"/>
    <s v="Mick Hernandez"/>
    <s v="Home Office"/>
    <x v="0"/>
    <x v="181"/>
    <x v="15"/>
    <n v="10701"/>
    <x v="3"/>
    <s v="TEC-MA-10003173"/>
    <x v="2"/>
    <s v="Machines"/>
    <x v="1715"/>
    <x v="3732"/>
    <n v="4"/>
    <n v="0"/>
    <x v="4334"/>
    <s v="low"/>
    <s v="Next time"/>
    <s v="Mick Hernandez"/>
    <s v="TEC-MA-10003173"/>
    <s v="Technology"/>
  </r>
  <r>
    <n v="5269"/>
    <x v="2614"/>
    <x v="673"/>
    <d v="2017-11-21T00:00:00"/>
    <s v="Standard Class"/>
    <s v="MH-18115"/>
    <s v="Cassandra Brandow"/>
    <s v="Consumer"/>
    <x v="0"/>
    <x v="8"/>
    <x v="1"/>
    <n v="94110"/>
    <x v="1"/>
    <s v="FUR-FU-10000260"/>
    <x v="0"/>
    <s v="Furnishings"/>
    <x v="74"/>
    <x v="3733"/>
    <n v="4"/>
    <n v="0"/>
    <x v="4335"/>
    <s v="low"/>
    <s v="Next time"/>
    <s v="Cassandra Brandow"/>
    <s v="FUR-FU-10000260"/>
    <s v="Furniture"/>
  </r>
  <r>
    <n v="5270"/>
    <x v="2615"/>
    <x v="220"/>
    <d v="2017-09-11T00:00:00"/>
    <s v="Same Day"/>
    <s v="CB-12025"/>
    <s v="Cassandra Brandow"/>
    <s v="Consumer"/>
    <x v="0"/>
    <x v="8"/>
    <x v="1"/>
    <n v="94110"/>
    <x v="1"/>
    <s v="OFF-AP-10004487"/>
    <x v="1"/>
    <s v="Appliances"/>
    <x v="722"/>
    <x v="840"/>
    <n v="5"/>
    <n v="0"/>
    <x v="875"/>
    <s v="low"/>
    <s v="Next time"/>
    <s v="Cassandra Brandow"/>
    <s v="OFF-AP-10004487"/>
    <s v="Office Supplies"/>
  </r>
  <r>
    <n v="5271"/>
    <x v="2615"/>
    <x v="220"/>
    <d v="2017-09-11T00:00:00"/>
    <s v="Same Day"/>
    <s v="CB-12025"/>
    <s v="Jack O'Briant"/>
    <s v="Corporate"/>
    <x v="0"/>
    <x v="1"/>
    <x v="1"/>
    <n v="90008"/>
    <x v="1"/>
    <s v="FUR-FU-10001487"/>
    <x v="0"/>
    <s v="Furnishings"/>
    <x v="5"/>
    <x v="3289"/>
    <n v="4"/>
    <n v="0"/>
    <x v="4336"/>
    <s v="low"/>
    <s v="Next time"/>
    <s v="Jack O'Briant"/>
    <s v="FUR-FU-10001487"/>
    <s v="Furniture"/>
  </r>
  <r>
    <n v="5272"/>
    <x v="2616"/>
    <x v="1034"/>
    <d v="2017-01-16T00:00:00"/>
    <s v="Same Day"/>
    <s v="JO-15145"/>
    <s v="Jack O'Briant"/>
    <s v="Corporate"/>
    <x v="0"/>
    <x v="1"/>
    <x v="1"/>
    <n v="90008"/>
    <x v="1"/>
    <s v="FUR-TA-10001520"/>
    <x v="0"/>
    <s v="Tables"/>
    <x v="718"/>
    <x v="3734"/>
    <n v="7"/>
    <n v="0.2"/>
    <x v="4337"/>
    <s v="low"/>
    <s v="Next time"/>
    <s v="Jack O'Briant"/>
    <s v="FUR-TA-10001520"/>
    <s v="Furniture"/>
  </r>
  <r>
    <n v="5273"/>
    <x v="2616"/>
    <x v="1034"/>
    <d v="2017-01-16T00:00:00"/>
    <s v="Same Day"/>
    <s v="JO-15145"/>
    <s v="Pete Armstrong"/>
    <s v="Home Office"/>
    <x v="0"/>
    <x v="100"/>
    <x v="2"/>
    <n v="33142"/>
    <x v="0"/>
    <s v="OFF-BI-10000145"/>
    <x v="1"/>
    <s v="Binders"/>
    <x v="742"/>
    <x v="3735"/>
    <n v="4"/>
    <n v="0.7"/>
    <x v="4338"/>
    <s v="low"/>
    <s v="Next time"/>
    <s v="Pete Armstrong"/>
    <s v="OFF-BI-10000145"/>
    <s v="Office Supplies"/>
  </r>
  <r>
    <n v="5274"/>
    <x v="2617"/>
    <x v="491"/>
    <d v="2016-11-29T00:00:00"/>
    <s v="First Class"/>
    <s v="PA-19060"/>
    <s v="Stewart Visinsky"/>
    <s v="Consumer"/>
    <x v="0"/>
    <x v="140"/>
    <x v="42"/>
    <n v="5408"/>
    <x v="3"/>
    <s v="FUR-CH-10000595"/>
    <x v="0"/>
    <s v="Chairs"/>
    <x v="468"/>
    <x v="3736"/>
    <n v="3"/>
    <n v="0"/>
    <x v="4339"/>
    <s v="low"/>
    <s v="Next time"/>
    <s v="Stewart Visinsky"/>
    <s v="FUR-CH-10000595"/>
    <s v="Furniture"/>
  </r>
  <r>
    <n v="5275"/>
    <x v="2618"/>
    <x v="209"/>
    <d v="2015-11-09T00:00:00"/>
    <s v="Second Class"/>
    <s v="SV-20785"/>
    <s v="Kelly Lampkin"/>
    <s v="Corporate"/>
    <x v="0"/>
    <x v="115"/>
    <x v="36"/>
    <n v="72701"/>
    <x v="0"/>
    <s v="TEC-AC-10004469"/>
    <x v="2"/>
    <s v="Accessories"/>
    <x v="241"/>
    <x v="3737"/>
    <n v="4"/>
    <n v="0"/>
    <x v="4340"/>
    <s v="low"/>
    <s v="Next time"/>
    <s v="Kelly Lampkin"/>
    <s v="TEC-AC-10004469"/>
    <s v="Technology"/>
  </r>
  <r>
    <n v="5276"/>
    <x v="2619"/>
    <x v="817"/>
    <d v="2017-12-20T00:00:00"/>
    <s v="Standard Class"/>
    <s v="KL-16555"/>
    <s v="Kelly Lampkin"/>
    <s v="Corporate"/>
    <x v="0"/>
    <x v="115"/>
    <x v="36"/>
    <n v="72701"/>
    <x v="0"/>
    <s v="TEC-AC-10003038"/>
    <x v="2"/>
    <s v="Accessories"/>
    <x v="1033"/>
    <x v="908"/>
    <n v="5"/>
    <n v="0"/>
    <x v="1974"/>
    <s v="low"/>
    <s v="Next time"/>
    <s v="Kelly Lampkin"/>
    <s v="TEC-AC-10003038"/>
    <s v="Technology"/>
  </r>
  <r>
    <n v="5277"/>
    <x v="2619"/>
    <x v="817"/>
    <d v="2017-12-20T00:00:00"/>
    <s v="Standard Class"/>
    <s v="KL-16555"/>
    <s v="Becky Castell"/>
    <s v="Home Office"/>
    <x v="0"/>
    <x v="372"/>
    <x v="5"/>
    <n v="79762"/>
    <x v="2"/>
    <s v="FUR-CH-10004698"/>
    <x v="0"/>
    <s v="Chairs"/>
    <x v="168"/>
    <x v="3738"/>
    <n v="6"/>
    <n v="0.3"/>
    <x v="4341"/>
    <s v="low"/>
    <s v="Next time"/>
    <s v="Becky Castell"/>
    <s v="FUR-CH-10004698"/>
    <s v="Furniture"/>
  </r>
  <r>
    <n v="5278"/>
    <x v="2620"/>
    <x v="103"/>
    <d v="2014-09-17T00:00:00"/>
    <s v="Standard Class"/>
    <s v="BC-11125"/>
    <s v="Patrick O'Brill"/>
    <s v="Consumer"/>
    <x v="0"/>
    <x v="173"/>
    <x v="17"/>
    <n v="23464"/>
    <x v="0"/>
    <s v="OFF-PA-10003641"/>
    <x v="1"/>
    <s v="Paper"/>
    <x v="947"/>
    <x v="151"/>
    <n v="4"/>
    <n v="0"/>
    <x v="153"/>
    <s v="low"/>
    <s v="Next time"/>
    <s v="Patrick O'Brill"/>
    <s v="OFF-PA-10003641"/>
    <s v="Office Supplies"/>
  </r>
  <r>
    <n v="5279"/>
    <x v="2621"/>
    <x v="1035"/>
    <d v="2014-12-13T00:00:00"/>
    <s v="Standard Class"/>
    <s v="PO-18850"/>
    <s v="Anna Gayman"/>
    <s v="Consumer"/>
    <x v="0"/>
    <x v="158"/>
    <x v="6"/>
    <n v="53209"/>
    <x v="2"/>
    <s v="TEC-AC-10002134"/>
    <x v="2"/>
    <s v="Accessories"/>
    <x v="1545"/>
    <x v="808"/>
    <n v="1"/>
    <n v="0"/>
    <x v="4342"/>
    <s v="low"/>
    <s v="Next time"/>
    <s v="Anna Gayman"/>
    <s v="TEC-AC-10002134"/>
    <s v="Technology"/>
  </r>
  <r>
    <n v="5280"/>
    <x v="2622"/>
    <x v="210"/>
    <d v="2017-09-11T00:00:00"/>
    <s v="Standard Class"/>
    <s v="AG-10675"/>
    <s v="Dean Braden"/>
    <s v="Consumer"/>
    <x v="0"/>
    <x v="66"/>
    <x v="12"/>
    <n v="48234"/>
    <x v="2"/>
    <s v="OFF-ST-10001837"/>
    <x v="1"/>
    <s v="Storage"/>
    <x v="1340"/>
    <x v="2049"/>
    <n v="2"/>
    <n v="0"/>
    <x v="2215"/>
    <s v="low"/>
    <s v="Next time"/>
    <s v="Dean Braden"/>
    <s v="OFF-ST-10001837"/>
    <s v="Office Supplies"/>
  </r>
  <r>
    <n v="5281"/>
    <x v="2623"/>
    <x v="566"/>
    <d v="2017-10-12T00:00:00"/>
    <s v="Standard Class"/>
    <s v="DB-13210"/>
    <s v="Sung Pak"/>
    <s v="Corporate"/>
    <x v="0"/>
    <x v="30"/>
    <x v="11"/>
    <n v="55901"/>
    <x v="2"/>
    <s v="FUR-FU-10001706"/>
    <x v="0"/>
    <s v="Furnishings"/>
    <x v="50"/>
    <x v="51"/>
    <n v="2"/>
    <n v="0"/>
    <x v="51"/>
    <s v="low"/>
    <s v="Next time"/>
    <s v="Sung Pak"/>
    <s v="FUR-FU-10001706"/>
    <s v="Furniture"/>
  </r>
  <r>
    <n v="5282"/>
    <x v="2624"/>
    <x v="577"/>
    <d v="2015-09-10T00:00:00"/>
    <s v="Standard Class"/>
    <s v="SP-20860"/>
    <s v="Sung Pak"/>
    <s v="Corporate"/>
    <x v="0"/>
    <x v="30"/>
    <x v="11"/>
    <n v="55901"/>
    <x v="2"/>
    <s v="OFF-PA-10001970"/>
    <x v="1"/>
    <s v="Paper"/>
    <x v="314"/>
    <x v="651"/>
    <n v="3"/>
    <n v="0"/>
    <x v="4343"/>
    <s v="low"/>
    <s v="Next time"/>
    <s v="Sung Pak"/>
    <s v="OFF-PA-10001970"/>
    <s v="Office Supplies"/>
  </r>
  <r>
    <n v="5283"/>
    <x v="2624"/>
    <x v="577"/>
    <d v="2015-09-10T00:00:00"/>
    <s v="Standard Class"/>
    <s v="SP-20860"/>
    <s v="Dorris liebe"/>
    <s v="Corporate"/>
    <x v="0"/>
    <x v="4"/>
    <x v="4"/>
    <n v="98105"/>
    <x v="1"/>
    <s v="OFF-ST-10002957"/>
    <x v="1"/>
    <s v="Storage"/>
    <x v="1492"/>
    <x v="3329"/>
    <n v="3"/>
    <n v="0"/>
    <x v="232"/>
    <s v="low"/>
    <s v="Next time"/>
    <s v="Dorris Liebe"/>
    <s v="OFF-ST-10002957"/>
    <s v="Office Supplies"/>
  </r>
  <r>
    <n v="5284"/>
    <x v="2625"/>
    <x v="809"/>
    <d v="2014-04-04T00:00:00"/>
    <s v="Standard Class"/>
    <s v="Dl-13600"/>
    <s v="Dorris liebe"/>
    <s v="Corporate"/>
    <x v="0"/>
    <x v="4"/>
    <x v="4"/>
    <n v="98105"/>
    <x v="1"/>
    <s v="OFF-LA-10002312"/>
    <x v="1"/>
    <s v="Labels"/>
    <x v="579"/>
    <x v="1821"/>
    <n v="3"/>
    <n v="0"/>
    <x v="1962"/>
    <s v="low"/>
    <s v="Next time"/>
    <s v="Dorris Liebe"/>
    <s v="OFF-LA-10002312"/>
    <s v="Office Supplies"/>
  </r>
  <r>
    <n v="5285"/>
    <x v="2625"/>
    <x v="809"/>
    <d v="2014-04-04T00:00:00"/>
    <s v="Standard Class"/>
    <s v="Dl-13600"/>
    <s v="Lisa Hazard"/>
    <s v="Consumer"/>
    <x v="0"/>
    <x v="103"/>
    <x v="22"/>
    <n v="80027"/>
    <x v="1"/>
    <s v="OFF-EN-10002600"/>
    <x v="1"/>
    <s v="Envelopes"/>
    <x v="111"/>
    <x v="3259"/>
    <n v="9"/>
    <n v="0.2"/>
    <x v="4344"/>
    <s v="low"/>
    <s v="Next time"/>
    <s v="Lisa Hazard"/>
    <s v="OFF-EN-10002600"/>
    <s v="Office Supplies"/>
  </r>
  <r>
    <n v="5286"/>
    <x v="2626"/>
    <x v="1024"/>
    <d v="2017-05-06T00:00:00"/>
    <s v="First Class"/>
    <s v="LH-17020"/>
    <s v="Lisa Hazard"/>
    <s v="Consumer"/>
    <x v="0"/>
    <x v="103"/>
    <x v="22"/>
    <n v="80027"/>
    <x v="1"/>
    <s v="OFF-BI-10003274"/>
    <x v="1"/>
    <s v="Binders"/>
    <x v="122"/>
    <x v="1235"/>
    <n v="8"/>
    <n v="0.7"/>
    <x v="4345"/>
    <s v="low"/>
    <s v="Next time"/>
    <s v="Lisa Hazard"/>
    <s v="OFF-BI-10003274"/>
    <s v="Office Supplies"/>
  </r>
  <r>
    <n v="5287"/>
    <x v="2626"/>
    <x v="1024"/>
    <d v="2017-05-06T00:00:00"/>
    <s v="First Class"/>
    <s v="LH-17020"/>
    <s v="Lisa Hazard"/>
    <s v="Consumer"/>
    <x v="0"/>
    <x v="103"/>
    <x v="22"/>
    <n v="80027"/>
    <x v="1"/>
    <s v="FUR-BO-10004467"/>
    <x v="0"/>
    <s v="Bookcases"/>
    <x v="892"/>
    <x v="3739"/>
    <n v="3"/>
    <n v="0.7"/>
    <x v="4346"/>
    <s v="low"/>
    <s v="Next time"/>
    <s v="Lisa Hazard"/>
    <s v="FUR-BO-10004467"/>
    <s v="Furniture"/>
  </r>
  <r>
    <n v="5288"/>
    <x v="2626"/>
    <x v="1024"/>
    <d v="2017-05-06T00:00:00"/>
    <s v="First Class"/>
    <s v="LH-17020"/>
    <s v="Alan Dominguez"/>
    <s v="Home Office"/>
    <x v="0"/>
    <x v="8"/>
    <x v="1"/>
    <n v="94122"/>
    <x v="1"/>
    <s v="OFF-PA-10000675"/>
    <x v="1"/>
    <s v="Paper"/>
    <x v="1115"/>
    <x v="2844"/>
    <n v="4"/>
    <n v="0"/>
    <x v="4347"/>
    <s v="low"/>
    <s v="Next time"/>
    <s v="Alan Dominguez"/>
    <s v="OFF-PA-10000675"/>
    <s v="Office Supplies"/>
  </r>
  <r>
    <n v="5289"/>
    <x v="2627"/>
    <x v="504"/>
    <d v="2017-05-05T00:00:00"/>
    <s v="Standard Class"/>
    <s v="AD-10180"/>
    <s v="Kean Takahito"/>
    <s v="Consumer"/>
    <x v="0"/>
    <x v="12"/>
    <x v="5"/>
    <n v="77036"/>
    <x v="2"/>
    <s v="OFF-PA-10002259"/>
    <x v="1"/>
    <s v="Paper"/>
    <x v="856"/>
    <x v="3740"/>
    <n v="2"/>
    <n v="0.2"/>
    <x v="4348"/>
    <s v="low"/>
    <s v="Next time"/>
    <s v="Kean Takahito"/>
    <s v="OFF-PA-10002259"/>
    <s v="Office Supplies"/>
  </r>
  <r>
    <n v="5290"/>
    <x v="2628"/>
    <x v="78"/>
    <d v="2014-09-15T00:00:00"/>
    <s v="Standard Class"/>
    <s v="KT-16465"/>
    <s v="Kean Takahito"/>
    <s v="Consumer"/>
    <x v="0"/>
    <x v="12"/>
    <x v="5"/>
    <n v="77036"/>
    <x v="2"/>
    <s v="FUR-CH-10004287"/>
    <x v="0"/>
    <s v="Chairs"/>
    <x v="158"/>
    <x v="3741"/>
    <n v="5"/>
    <n v="0.3"/>
    <x v="4349"/>
    <s v="low"/>
    <s v="Next time"/>
    <s v="Kean Takahito"/>
    <s v="FUR-CH-10004287"/>
    <s v="Furniture"/>
  </r>
  <r>
    <n v="5291"/>
    <x v="2628"/>
    <x v="78"/>
    <d v="2014-09-15T00:00:00"/>
    <s v="Standard Class"/>
    <s v="KT-16465"/>
    <s v="Kean Takahito"/>
    <s v="Consumer"/>
    <x v="0"/>
    <x v="12"/>
    <x v="5"/>
    <n v="77036"/>
    <x v="2"/>
    <s v="OFF-PA-10000482"/>
    <x v="1"/>
    <s v="Paper"/>
    <x v="67"/>
    <x v="3742"/>
    <n v="6"/>
    <n v="0.2"/>
    <x v="4350"/>
    <s v="low"/>
    <s v="Next time"/>
    <s v="Kean Takahito"/>
    <s v="OFF-PA-10000482"/>
    <s v="Office Supplies"/>
  </r>
  <r>
    <n v="5292"/>
    <x v="2628"/>
    <x v="78"/>
    <d v="2014-09-15T00:00:00"/>
    <s v="Standard Class"/>
    <s v="KT-16465"/>
    <s v="Pauline Johnson"/>
    <s v="Consumer"/>
    <x v="0"/>
    <x v="100"/>
    <x v="2"/>
    <n v="33180"/>
    <x v="0"/>
    <s v="OFF-ST-10004835"/>
    <x v="1"/>
    <s v="Storage"/>
    <x v="1415"/>
    <x v="3743"/>
    <n v="1"/>
    <n v="0.2"/>
    <x v="4351"/>
    <s v="low"/>
    <s v="Next time"/>
    <s v="Pauline Johnson"/>
    <s v="OFF-ST-10004835"/>
    <s v="Office Supplies"/>
  </r>
  <r>
    <n v="5293"/>
    <x v="2629"/>
    <x v="308"/>
    <d v="2017-06-23T00:00:00"/>
    <s v="First Class"/>
    <s v="PJ-19015"/>
    <s v="Mick Crebagga"/>
    <s v="Consumer"/>
    <x v="0"/>
    <x v="64"/>
    <x v="24"/>
    <n v="44256"/>
    <x v="3"/>
    <s v="FUR-TA-10004086"/>
    <x v="0"/>
    <s v="Tables"/>
    <x v="832"/>
    <x v="3744"/>
    <n v="1"/>
    <n v="0.4"/>
    <x v="4352"/>
    <s v="low"/>
    <s v="Next time"/>
    <s v="Mick Crebagga"/>
    <s v="FUR-TA-10004086"/>
    <s v="Furniture"/>
  </r>
  <r>
    <n v="5294"/>
    <x v="2630"/>
    <x v="207"/>
    <d v="2015-12-30T00:00:00"/>
    <s v="Standard Class"/>
    <s v="MC-18100"/>
    <s v="Bill Overfelt"/>
    <s v="Corporate"/>
    <x v="0"/>
    <x v="43"/>
    <x v="11"/>
    <n v="55113"/>
    <x v="2"/>
    <s v="OFF-LA-10000305"/>
    <x v="1"/>
    <s v="Labels"/>
    <x v="1716"/>
    <x v="3745"/>
    <n v="8"/>
    <n v="0"/>
    <x v="4353"/>
    <s v="low"/>
    <s v="Next time"/>
    <s v="Bill Overfelt"/>
    <s v="OFF-LA-10000305"/>
    <s v="Office Supplies"/>
  </r>
  <r>
    <n v="5295"/>
    <x v="2631"/>
    <x v="733"/>
    <d v="2017-08-19T00:00:00"/>
    <s v="Standard Class"/>
    <s v="BO-11350"/>
    <s v="Darren Powers"/>
    <s v="Consumer"/>
    <x v="0"/>
    <x v="12"/>
    <x v="5"/>
    <n v="77041"/>
    <x v="2"/>
    <s v="OFF-PA-10000806"/>
    <x v="1"/>
    <s v="Paper"/>
    <x v="957"/>
    <x v="2806"/>
    <n v="2"/>
    <n v="0.2"/>
    <x v="3137"/>
    <s v="low"/>
    <s v="Next time"/>
    <s v="Darren Powers"/>
    <s v="OFF-PA-10000806"/>
    <s v="Office Supplies"/>
  </r>
  <r>
    <n v="5296"/>
    <x v="2632"/>
    <x v="168"/>
    <d v="2017-03-09T00:00:00"/>
    <s v="Standard Class"/>
    <s v="DP-13000"/>
    <s v="Tony Molinari"/>
    <s v="Consumer"/>
    <x v="0"/>
    <x v="181"/>
    <x v="15"/>
    <n v="10701"/>
    <x v="3"/>
    <s v="FUR-FU-10004018"/>
    <x v="0"/>
    <s v="Furnishings"/>
    <x v="936"/>
    <x v="3746"/>
    <n v="1"/>
    <n v="0"/>
    <x v="4354"/>
    <s v="low"/>
    <s v="Next time"/>
    <s v="Tony Molinari"/>
    <s v="FUR-FU-10004018"/>
    <s v="Furniture"/>
  </r>
  <r>
    <n v="5297"/>
    <x v="2633"/>
    <x v="944"/>
    <d v="2017-07-31T00:00:00"/>
    <s v="Standard Class"/>
    <s v="TM-21490"/>
    <s v="Tony Molinari"/>
    <s v="Consumer"/>
    <x v="0"/>
    <x v="181"/>
    <x v="15"/>
    <n v="10701"/>
    <x v="3"/>
    <s v="TEC-PH-10002660"/>
    <x v="2"/>
    <s v="Phones"/>
    <x v="704"/>
    <x v="815"/>
    <n v="8"/>
    <n v="0"/>
    <x v="849"/>
    <s v="low"/>
    <s v="Next time"/>
    <s v="Tony Molinari"/>
    <s v="TEC-PH-10002660"/>
    <s v="Technology"/>
  </r>
  <r>
    <n v="5298"/>
    <x v="2633"/>
    <x v="944"/>
    <d v="2017-07-31T00:00:00"/>
    <s v="Standard Class"/>
    <s v="TM-21490"/>
    <s v="Darrin Van Huff"/>
    <s v="Corporate"/>
    <x v="0"/>
    <x v="70"/>
    <x v="1"/>
    <n v="92037"/>
    <x v="1"/>
    <s v="OFF-EN-10001509"/>
    <x v="1"/>
    <s v="Envelopes"/>
    <x v="29"/>
    <x v="3747"/>
    <n v="2"/>
    <n v="0"/>
    <x v="4355"/>
    <s v="low"/>
    <s v="Next time"/>
    <s v="Darrin Van Huff"/>
    <s v="OFF-EN-10001509"/>
    <s v="Office Supplies"/>
  </r>
  <r>
    <n v="5299"/>
    <x v="2634"/>
    <x v="713"/>
    <d v="2016-09-26T00:00:00"/>
    <s v="First Class"/>
    <s v="DV-13045"/>
    <s v="Darrin Van Huff"/>
    <s v="Corporate"/>
    <x v="0"/>
    <x v="70"/>
    <x v="1"/>
    <n v="92037"/>
    <x v="1"/>
    <s v="OFF-LA-10003148"/>
    <x v="1"/>
    <s v="Labels"/>
    <x v="166"/>
    <x v="1365"/>
    <n v="3"/>
    <n v="0"/>
    <x v="276"/>
    <s v="low"/>
    <s v="Next time"/>
    <s v="Darrin Van Huff"/>
    <s v="OFF-LA-10003148"/>
    <s v="Office Supplies"/>
  </r>
  <r>
    <n v="5300"/>
    <x v="2634"/>
    <x v="713"/>
    <d v="2016-09-26T00:00:00"/>
    <s v="First Class"/>
    <s v="DV-13045"/>
    <s v="Anna Häberlin"/>
    <s v="Corporate"/>
    <x v="0"/>
    <x v="24"/>
    <x v="17"/>
    <n v="22153"/>
    <x v="0"/>
    <s v="FUR-TA-10002645"/>
    <x v="0"/>
    <s v="Tables"/>
    <x v="1322"/>
    <x v="3748"/>
    <n v="10"/>
    <n v="0"/>
    <x v="4356"/>
    <s v="high"/>
    <s v="Good Performance"/>
    <s v="Anna Häberlin"/>
    <s v="FUR-TA-10002645"/>
    <s v="Furniture"/>
  </r>
  <r>
    <n v="5301"/>
    <x v="2635"/>
    <x v="198"/>
    <d v="2016-06-03T00:00:00"/>
    <s v="Standard Class"/>
    <s v="AH-10690"/>
    <s v="Anna Häberlin"/>
    <s v="Corporate"/>
    <x v="0"/>
    <x v="24"/>
    <x v="17"/>
    <n v="22153"/>
    <x v="0"/>
    <s v="TEC-AC-10003033"/>
    <x v="2"/>
    <s v="Accessories"/>
    <x v="763"/>
    <x v="3749"/>
    <n v="6"/>
    <n v="0"/>
    <x v="4357"/>
    <s v="low"/>
    <s v="Good Performance"/>
    <s v="Anna Häberlin"/>
    <s v="TEC-AC-10003033"/>
    <s v="Technology"/>
  </r>
  <r>
    <n v="5302"/>
    <x v="2635"/>
    <x v="198"/>
    <d v="2016-06-03T00:00:00"/>
    <s v="Standard Class"/>
    <s v="AH-10690"/>
    <s v="Anna Häberlin"/>
    <s v="Corporate"/>
    <x v="0"/>
    <x v="24"/>
    <x v="17"/>
    <n v="22153"/>
    <x v="0"/>
    <s v="OFF-LA-10001297"/>
    <x v="1"/>
    <s v="Labels"/>
    <x v="488"/>
    <x v="3750"/>
    <n v="6"/>
    <n v="0"/>
    <x v="4358"/>
    <s v="low"/>
    <s v="Next time"/>
    <s v="Anna Häberlin"/>
    <s v="OFF-LA-10001297"/>
    <s v="Office Supplies"/>
  </r>
  <r>
    <n v="5303"/>
    <x v="2635"/>
    <x v="198"/>
    <d v="2016-06-03T00:00:00"/>
    <s v="Standard Class"/>
    <s v="AH-10690"/>
    <s v="Alan Barnes"/>
    <s v="Consumer"/>
    <x v="0"/>
    <x v="27"/>
    <x v="10"/>
    <n v="62521"/>
    <x v="2"/>
    <s v="FUR-CH-10002017"/>
    <x v="0"/>
    <s v="Chairs"/>
    <x v="1377"/>
    <x v="3751"/>
    <n v="2"/>
    <n v="0.3"/>
    <x v="4359"/>
    <s v="low"/>
    <s v="Next time"/>
    <s v="Alan Barnes"/>
    <s v="FUR-CH-10002017"/>
    <s v="Furniture"/>
  </r>
  <r>
    <n v="5304"/>
    <x v="2636"/>
    <x v="912"/>
    <d v="2014-11-20T00:00:00"/>
    <s v="Standard Class"/>
    <s v="AB-10165"/>
    <s v="Joni Sundaresam"/>
    <s v="Home Office"/>
    <x v="0"/>
    <x v="164"/>
    <x v="5"/>
    <n v="75043"/>
    <x v="2"/>
    <s v="FUR-FU-10001546"/>
    <x v="0"/>
    <s v="Furnishings"/>
    <x v="1432"/>
    <x v="1076"/>
    <n v="2"/>
    <n v="0.6"/>
    <x v="4360"/>
    <s v="low"/>
    <s v="Next time"/>
    <s v="Joni Sundaresam"/>
    <s v="FUR-FU-10001546"/>
    <s v="Furniture"/>
  </r>
  <r>
    <n v="5305"/>
    <x v="2637"/>
    <x v="158"/>
    <d v="2014-09-23T00:00:00"/>
    <s v="First Class"/>
    <s v="JS-15940"/>
    <s v="Benjamin Venier"/>
    <s v="Corporate"/>
    <x v="0"/>
    <x v="147"/>
    <x v="15"/>
    <n v="11572"/>
    <x v="3"/>
    <s v="FUR-FU-10000629"/>
    <x v="0"/>
    <s v="Furnishings"/>
    <x v="93"/>
    <x v="3752"/>
    <n v="5"/>
    <n v="0"/>
    <x v="4361"/>
    <s v="low"/>
    <s v="Next time"/>
    <s v="Benjamin Venier"/>
    <s v="FUR-FU-10000629"/>
    <s v="Furniture"/>
  </r>
  <r>
    <n v="5306"/>
    <x v="2638"/>
    <x v="823"/>
    <d v="2016-02-26T00:00:00"/>
    <s v="Standard Class"/>
    <s v="BV-11245"/>
    <s v="Benjamin Venier"/>
    <s v="Corporate"/>
    <x v="0"/>
    <x v="147"/>
    <x v="15"/>
    <n v="11572"/>
    <x v="3"/>
    <s v="OFF-ST-10000036"/>
    <x v="1"/>
    <s v="Storage"/>
    <x v="595"/>
    <x v="676"/>
    <n v="3"/>
    <n v="0"/>
    <x v="692"/>
    <s v="low"/>
    <s v="Next time"/>
    <s v="Benjamin Venier"/>
    <s v="OFF-ST-10000036"/>
    <s v="Office Supplies"/>
  </r>
  <r>
    <n v="5307"/>
    <x v="2638"/>
    <x v="823"/>
    <d v="2016-02-26T00:00:00"/>
    <s v="Standard Class"/>
    <s v="BV-11245"/>
    <s v="Benjamin Venier"/>
    <s v="Corporate"/>
    <x v="0"/>
    <x v="147"/>
    <x v="15"/>
    <n v="11572"/>
    <x v="3"/>
    <s v="TEC-PH-10002583"/>
    <x v="2"/>
    <s v="Phones"/>
    <x v="1717"/>
    <x v="369"/>
    <n v="2"/>
    <n v="0"/>
    <x v="1004"/>
    <s v="low"/>
    <s v="Next time"/>
    <s v="Benjamin Venier"/>
    <s v="TEC-PH-10002583"/>
    <s v="Technology"/>
  </r>
  <r>
    <n v="5308"/>
    <x v="2638"/>
    <x v="823"/>
    <d v="2016-02-26T00:00:00"/>
    <s v="Standard Class"/>
    <s v="BV-11245"/>
    <s v="Nathan Cano"/>
    <s v="Consumer"/>
    <x v="0"/>
    <x v="12"/>
    <x v="5"/>
    <n v="77095"/>
    <x v="2"/>
    <s v="FUR-CH-10003774"/>
    <x v="0"/>
    <s v="Chairs"/>
    <x v="1194"/>
    <x v="3753"/>
    <n v="3"/>
    <n v="0.3"/>
    <x v="4362"/>
    <s v="low"/>
    <s v="Next time"/>
    <s v="Nathan Cano"/>
    <s v="FUR-CH-10003774"/>
    <s v="Furniture"/>
  </r>
  <r>
    <n v="5309"/>
    <x v="2639"/>
    <x v="123"/>
    <d v="2017-11-21T00:00:00"/>
    <s v="First Class"/>
    <s v="NC-18415"/>
    <s v="Nathan Cano"/>
    <s v="Consumer"/>
    <x v="0"/>
    <x v="12"/>
    <x v="5"/>
    <n v="77095"/>
    <x v="2"/>
    <s v="OFF-AR-10003876"/>
    <x v="1"/>
    <s v="Art"/>
    <x v="1718"/>
    <x v="3754"/>
    <n v="5"/>
    <n v="0.2"/>
    <x v="4363"/>
    <s v="low"/>
    <s v="Next time"/>
    <s v="Nathan Cano"/>
    <s v="OFF-AR-10003876"/>
    <s v="Office Supplies"/>
  </r>
  <r>
    <n v="5310"/>
    <x v="2639"/>
    <x v="123"/>
    <d v="2017-11-21T00:00:00"/>
    <s v="First Class"/>
    <s v="NC-18415"/>
    <s v="Nathan Cano"/>
    <s v="Consumer"/>
    <x v="0"/>
    <x v="12"/>
    <x v="5"/>
    <n v="77095"/>
    <x v="2"/>
    <s v="OFF-BI-10003527"/>
    <x v="1"/>
    <s v="Binders"/>
    <x v="451"/>
    <x v="3755"/>
    <n v="6"/>
    <n v="0.8"/>
    <x v="4364"/>
    <s v="low"/>
    <s v="Next time"/>
    <s v="Nathan Cano"/>
    <s v="OFF-BI-10003527"/>
    <s v="Office Supplies"/>
  </r>
  <r>
    <n v="5311"/>
    <x v="2639"/>
    <x v="123"/>
    <d v="2017-11-21T00:00:00"/>
    <s v="First Class"/>
    <s v="NC-18415"/>
    <s v="Stephanie Ulpright"/>
    <s v="Home Office"/>
    <x v="0"/>
    <x v="202"/>
    <x v="3"/>
    <n v="27834"/>
    <x v="0"/>
    <s v="OFF-LA-10004559"/>
    <x v="1"/>
    <s v="Labels"/>
    <x v="1349"/>
    <x v="2106"/>
    <n v="4"/>
    <n v="0.2"/>
    <x v="802"/>
    <s v="low"/>
    <s v="Next time"/>
    <s v="Stephanie Ulpright"/>
    <s v="OFF-LA-10004559"/>
    <s v="Office Supplies"/>
  </r>
  <r>
    <n v="5312"/>
    <x v="2640"/>
    <x v="1036"/>
    <d v="2016-08-27T00:00:00"/>
    <s v="Standard Class"/>
    <s v="SU-20665"/>
    <s v="Stephanie Ulpright"/>
    <s v="Home Office"/>
    <x v="0"/>
    <x v="202"/>
    <x v="3"/>
    <n v="27834"/>
    <x v="0"/>
    <s v="OFF-SU-10002573"/>
    <x v="1"/>
    <s v="Supplies"/>
    <x v="354"/>
    <x v="3756"/>
    <n v="2"/>
    <n v="0.2"/>
    <x v="4365"/>
    <s v="low"/>
    <s v="Next time"/>
    <s v="Stephanie Ulpright"/>
    <s v="OFF-SU-10002573"/>
    <s v="Office Supplies"/>
  </r>
  <r>
    <n v="5313"/>
    <x v="2640"/>
    <x v="1036"/>
    <d v="2016-08-27T00:00:00"/>
    <s v="Standard Class"/>
    <s v="SU-20665"/>
    <s v="Don Jones"/>
    <s v="Corporate"/>
    <x v="0"/>
    <x v="8"/>
    <x v="1"/>
    <n v="94110"/>
    <x v="1"/>
    <s v="FUR-FU-10000222"/>
    <x v="0"/>
    <s v="Furnishings"/>
    <x v="596"/>
    <x v="643"/>
    <n v="2"/>
    <n v="0"/>
    <x v="4366"/>
    <s v="low"/>
    <s v="Next time"/>
    <s v="Don Jones"/>
    <s v="FUR-FU-10000222"/>
    <s v="Furniture"/>
  </r>
  <r>
    <n v="5314"/>
    <x v="2641"/>
    <x v="504"/>
    <d v="2017-05-05T00:00:00"/>
    <s v="Standard Class"/>
    <s v="DJ-13510"/>
    <s v="Don Jones"/>
    <s v="Corporate"/>
    <x v="0"/>
    <x v="8"/>
    <x v="1"/>
    <n v="94110"/>
    <x v="1"/>
    <s v="OFF-EN-10001219"/>
    <x v="1"/>
    <s v="Envelopes"/>
    <x v="588"/>
    <x v="2433"/>
    <n v="4"/>
    <n v="0"/>
    <x v="4367"/>
    <s v="low"/>
    <s v="Next time"/>
    <s v="Don Jones"/>
    <s v="OFF-EN-10001219"/>
    <s v="Office Supplies"/>
  </r>
  <r>
    <n v="5315"/>
    <x v="2641"/>
    <x v="504"/>
    <d v="2017-05-05T00:00:00"/>
    <s v="Standard Class"/>
    <s v="DJ-13510"/>
    <s v="Dan Lawera"/>
    <s v="Consumer"/>
    <x v="0"/>
    <x v="247"/>
    <x v="3"/>
    <n v="27405"/>
    <x v="0"/>
    <s v="FUR-CH-10002304"/>
    <x v="0"/>
    <s v="Chairs"/>
    <x v="790"/>
    <x v="3757"/>
    <n v="9"/>
    <n v="0.2"/>
    <x v="4368"/>
    <s v="low"/>
    <s v="Next time"/>
    <s v="Dan Lawera"/>
    <s v="FUR-CH-10002304"/>
    <s v="Furniture"/>
  </r>
  <r>
    <n v="5316"/>
    <x v="2642"/>
    <x v="440"/>
    <d v="2016-05-08T00:00:00"/>
    <s v="Standard Class"/>
    <s v="DL-12865"/>
    <s v="Dean percer"/>
    <s v="Home Office"/>
    <x v="0"/>
    <x v="289"/>
    <x v="18"/>
    <n v="37918"/>
    <x v="0"/>
    <s v="FUR-FU-10002364"/>
    <x v="0"/>
    <s v="Furnishings"/>
    <x v="1240"/>
    <x v="921"/>
    <n v="2"/>
    <n v="0.2"/>
    <x v="4369"/>
    <s v="low"/>
    <s v="Next time"/>
    <s v="Dean Percer"/>
    <s v="FUR-FU-10002364"/>
    <s v="Furniture"/>
  </r>
  <r>
    <n v="5317"/>
    <x v="2643"/>
    <x v="280"/>
    <d v="2017-10-05T00:00:00"/>
    <s v="First Class"/>
    <s v="Dp-13240"/>
    <s v="Dean percer"/>
    <s v="Home Office"/>
    <x v="0"/>
    <x v="289"/>
    <x v="18"/>
    <n v="37918"/>
    <x v="0"/>
    <s v="FUR-FU-10004864"/>
    <x v="0"/>
    <s v="Furnishings"/>
    <x v="1719"/>
    <x v="3758"/>
    <n v="1"/>
    <n v="0.2"/>
    <x v="4370"/>
    <s v="low"/>
    <s v="Next time"/>
    <s v="Dean Percer"/>
    <s v="FUR-FU-10004864"/>
    <s v="Furniture"/>
  </r>
  <r>
    <n v="5318"/>
    <x v="2643"/>
    <x v="280"/>
    <d v="2017-10-05T00:00:00"/>
    <s v="First Class"/>
    <s v="Dp-13240"/>
    <s v="Dean percer"/>
    <s v="Home Office"/>
    <x v="0"/>
    <x v="289"/>
    <x v="18"/>
    <n v="37918"/>
    <x v="0"/>
    <s v="OFF-PA-10003172"/>
    <x v="1"/>
    <s v="Paper"/>
    <x v="854"/>
    <x v="557"/>
    <n v="4"/>
    <n v="0.2"/>
    <x v="570"/>
    <s v="low"/>
    <s v="Next time"/>
    <s v="Dean Percer"/>
    <s v="OFF-PA-10003172"/>
    <s v="Office Supplies"/>
  </r>
  <r>
    <n v="5319"/>
    <x v="2643"/>
    <x v="280"/>
    <d v="2017-10-05T00:00:00"/>
    <s v="First Class"/>
    <s v="Dp-13240"/>
    <s v="Dean percer"/>
    <s v="Home Office"/>
    <x v="0"/>
    <x v="289"/>
    <x v="18"/>
    <n v="37918"/>
    <x v="0"/>
    <s v="OFF-BI-10000977"/>
    <x v="1"/>
    <s v="Binders"/>
    <x v="991"/>
    <x v="3251"/>
    <n v="3"/>
    <n v="0.7"/>
    <x v="3699"/>
    <s v="low"/>
    <s v="Next time"/>
    <s v="Dean Percer"/>
    <s v="OFF-BI-10000977"/>
    <s v="Office Supplies"/>
  </r>
  <r>
    <n v="5320"/>
    <x v="2643"/>
    <x v="280"/>
    <d v="2017-10-05T00:00:00"/>
    <s v="First Class"/>
    <s v="Dp-13240"/>
    <s v="Dean percer"/>
    <s v="Home Office"/>
    <x v="0"/>
    <x v="289"/>
    <x v="18"/>
    <n v="37918"/>
    <x v="0"/>
    <s v="FUR-TA-10000198"/>
    <x v="0"/>
    <s v="Tables"/>
    <x v="594"/>
    <x v="3759"/>
    <n v="7"/>
    <n v="0.4"/>
    <x v="4371"/>
    <s v="high"/>
    <s v="Next time"/>
    <s v="Dean Percer"/>
    <s v="FUR-TA-10000198"/>
    <s v="Furniture"/>
  </r>
  <r>
    <n v="5321"/>
    <x v="2643"/>
    <x v="280"/>
    <d v="2017-10-05T00:00:00"/>
    <s v="First Class"/>
    <s v="Dp-13240"/>
    <s v="Dean percer"/>
    <s v="Home Office"/>
    <x v="0"/>
    <x v="289"/>
    <x v="18"/>
    <n v="37918"/>
    <x v="0"/>
    <s v="OFF-BI-10003984"/>
    <x v="1"/>
    <s v="Binders"/>
    <x v="697"/>
    <x v="3760"/>
    <n v="4"/>
    <n v="0.7"/>
    <x v="4372"/>
    <s v="low"/>
    <s v="Next time"/>
    <s v="Dean Percer"/>
    <s v="OFF-BI-10003984"/>
    <s v="Office Supplies"/>
  </r>
  <r>
    <n v="5322"/>
    <x v="2643"/>
    <x v="280"/>
    <d v="2017-10-05T00:00:00"/>
    <s v="First Class"/>
    <s v="Dp-13240"/>
    <s v="Dean percer"/>
    <s v="Home Office"/>
    <x v="0"/>
    <x v="289"/>
    <x v="18"/>
    <n v="37918"/>
    <x v="0"/>
    <s v="FUR-FU-10003691"/>
    <x v="0"/>
    <s v="Furnishings"/>
    <x v="886"/>
    <x v="2354"/>
    <n v="2"/>
    <n v="0.2"/>
    <x v="4373"/>
    <s v="low"/>
    <s v="Next time"/>
    <s v="Dean Percer"/>
    <s v="FUR-FU-10003691"/>
    <s v="Furniture"/>
  </r>
  <r>
    <n v="5323"/>
    <x v="2643"/>
    <x v="280"/>
    <d v="2017-10-05T00:00:00"/>
    <s v="First Class"/>
    <s v="Dp-13240"/>
    <s v="Tamara Manning"/>
    <s v="Consumer"/>
    <x v="0"/>
    <x v="438"/>
    <x v="8"/>
    <n v="68801"/>
    <x v="2"/>
    <s v="OFF-PA-10004082"/>
    <x v="1"/>
    <s v="Paper"/>
    <x v="227"/>
    <x v="3761"/>
    <n v="2"/>
    <n v="0"/>
    <x v="4374"/>
    <s v="low"/>
    <s v="Next time"/>
    <s v="Tamara Manning"/>
    <s v="OFF-PA-10004082"/>
    <s v="Office Supplies"/>
  </r>
  <r>
    <n v="5324"/>
    <x v="2644"/>
    <x v="65"/>
    <d v="2017-09-23T00:00:00"/>
    <s v="Second Class"/>
    <s v="TM-21010"/>
    <s v="Tracy Zic"/>
    <s v="Consumer"/>
    <x v="0"/>
    <x v="80"/>
    <x v="1"/>
    <n v="90712"/>
    <x v="1"/>
    <s v="OFF-AR-10003723"/>
    <x v="1"/>
    <s v="Art"/>
    <x v="1159"/>
    <x v="2877"/>
    <n v="5"/>
    <n v="0"/>
    <x v="4375"/>
    <s v="low"/>
    <s v="Next time"/>
    <s v="Tracy Zic"/>
    <s v="OFF-AR-10003723"/>
    <s v="Office Supplies"/>
  </r>
  <r>
    <n v="5325"/>
    <x v="2645"/>
    <x v="784"/>
    <d v="2015-12-09T00:00:00"/>
    <s v="Standard Class"/>
    <s v="TZ-21580"/>
    <s v="Tracy Zic"/>
    <s v="Consumer"/>
    <x v="0"/>
    <x v="80"/>
    <x v="1"/>
    <n v="90712"/>
    <x v="1"/>
    <s v="FUR-FU-10004270"/>
    <x v="0"/>
    <s v="Furnishings"/>
    <x v="998"/>
    <x v="3762"/>
    <n v="6"/>
    <n v="0"/>
    <x v="4376"/>
    <s v="low"/>
    <s v="Next time"/>
    <s v="Tracy Zic"/>
    <s v="FUR-FU-10004270"/>
    <s v="Furniture"/>
  </r>
  <r>
    <n v="5326"/>
    <x v="2645"/>
    <x v="784"/>
    <d v="2015-12-09T00:00:00"/>
    <s v="Standard Class"/>
    <s v="TZ-21580"/>
    <s v="Scott Cohen"/>
    <s v="Corporate"/>
    <x v="0"/>
    <x v="104"/>
    <x v="31"/>
    <n v="1841"/>
    <x v="3"/>
    <s v="OFF-AR-10003183"/>
    <x v="1"/>
    <s v="Art"/>
    <x v="1399"/>
    <x v="3763"/>
    <n v="2"/>
    <n v="0"/>
    <x v="4377"/>
    <s v="low"/>
    <s v="Next time"/>
    <s v="Scott Cohen"/>
    <s v="OFF-AR-10003183"/>
    <s v="Office Supplies"/>
  </r>
  <r>
    <n v="5327"/>
    <x v="2646"/>
    <x v="184"/>
    <d v="2015-01-22T00:00:00"/>
    <s v="Standard Class"/>
    <s v="SC-20260"/>
    <s v="Lycoris Saunders"/>
    <s v="Consumer"/>
    <x v="0"/>
    <x v="1"/>
    <x v="1"/>
    <n v="90049"/>
    <x v="1"/>
    <s v="OFF-PA-10002005"/>
    <x v="1"/>
    <s v="Paper"/>
    <x v="510"/>
    <x v="537"/>
    <n v="3"/>
    <n v="0"/>
    <x v="551"/>
    <s v="low"/>
    <s v="Next time"/>
    <s v="Lycoris Saunders"/>
    <s v="OFF-PA-10002005"/>
    <s v="Office Supplies"/>
  </r>
  <r>
    <n v="5328"/>
    <x v="2647"/>
    <x v="1037"/>
    <d v="2014-01-08T00:00:00"/>
    <s v="Second Class"/>
    <s v="LS-17230"/>
    <s v="Mike Vittorini"/>
    <s v="Consumer"/>
    <x v="0"/>
    <x v="12"/>
    <x v="5"/>
    <n v="77036"/>
    <x v="2"/>
    <s v="TEC-PH-10000149"/>
    <x v="2"/>
    <s v="Phones"/>
    <x v="424"/>
    <x v="1043"/>
    <n v="2"/>
    <n v="0.2"/>
    <x v="4378"/>
    <s v="low"/>
    <s v="Next time"/>
    <s v="Mike Vittorini"/>
    <s v="TEC-PH-10000149"/>
    <s v="Technology"/>
  </r>
  <r>
    <n v="5329"/>
    <x v="2648"/>
    <x v="616"/>
    <d v="2015-03-09T00:00:00"/>
    <s v="Standard Class"/>
    <s v="MV-18190"/>
    <s v="Brian DeCherney"/>
    <s v="Consumer"/>
    <x v="0"/>
    <x v="20"/>
    <x v="15"/>
    <n v="10035"/>
    <x v="3"/>
    <s v="OFF-BI-10001524"/>
    <x v="1"/>
    <s v="Binders"/>
    <x v="301"/>
    <x v="2939"/>
    <n v="2"/>
    <n v="0.2"/>
    <x v="3636"/>
    <s v="low"/>
    <s v="Next time"/>
    <s v="Brian Decherney"/>
    <s v="OFF-BI-10001524"/>
    <s v="Office Supplies"/>
  </r>
  <r>
    <n v="5330"/>
    <x v="2649"/>
    <x v="591"/>
    <d v="2016-12-28T00:00:00"/>
    <s v="Second Class"/>
    <s v="BD-11620"/>
    <s v="Christina VanderZanden"/>
    <s v="Consumer"/>
    <x v="0"/>
    <x v="20"/>
    <x v="15"/>
    <n v="10011"/>
    <x v="3"/>
    <s v="FUR-FU-10004748"/>
    <x v="0"/>
    <s v="Furnishings"/>
    <x v="1252"/>
    <x v="3764"/>
    <n v="1"/>
    <n v="0"/>
    <x v="4379"/>
    <s v="low"/>
    <s v="Next time"/>
    <s v="Christina Vanderzanden"/>
    <s v="FUR-FU-10004748"/>
    <s v="Furniture"/>
  </r>
  <r>
    <n v="5331"/>
    <x v="2650"/>
    <x v="913"/>
    <d v="2016-09-08T00:00:00"/>
    <s v="Standard Class"/>
    <s v="CV-12295"/>
    <s v="Christina VanderZanden"/>
    <s v="Consumer"/>
    <x v="0"/>
    <x v="20"/>
    <x v="15"/>
    <n v="10011"/>
    <x v="3"/>
    <s v="OFF-BI-10001460"/>
    <x v="1"/>
    <s v="Binders"/>
    <x v="58"/>
    <x v="3765"/>
    <n v="5"/>
    <n v="0.2"/>
    <x v="4380"/>
    <s v="low"/>
    <s v="Next time"/>
    <s v="Christina Vanderzanden"/>
    <s v="OFF-BI-10001460"/>
    <s v="Office Supplies"/>
  </r>
  <r>
    <n v="5332"/>
    <x v="2650"/>
    <x v="913"/>
    <d v="2016-09-08T00:00:00"/>
    <s v="Standard Class"/>
    <s v="CV-12295"/>
    <s v="Christina VanderZanden"/>
    <s v="Consumer"/>
    <x v="0"/>
    <x v="20"/>
    <x v="15"/>
    <n v="10011"/>
    <x v="3"/>
    <s v="OFF-SU-10002503"/>
    <x v="1"/>
    <s v="Supplies"/>
    <x v="675"/>
    <x v="20"/>
    <n v="4"/>
    <n v="0"/>
    <x v="4381"/>
    <s v="low"/>
    <s v="Next time"/>
    <s v="Christina Vanderzanden"/>
    <s v="OFF-SU-10002503"/>
    <s v="Office Supplies"/>
  </r>
  <r>
    <n v="5333"/>
    <x v="2650"/>
    <x v="913"/>
    <d v="2016-09-08T00:00:00"/>
    <s v="Standard Class"/>
    <s v="CV-12295"/>
    <s v="Karl Braun"/>
    <s v="Consumer"/>
    <x v="0"/>
    <x v="46"/>
    <x v="13"/>
    <n v="19711"/>
    <x v="3"/>
    <s v="FUR-FU-10001731"/>
    <x v="0"/>
    <s v="Furnishings"/>
    <x v="1556"/>
    <x v="3766"/>
    <n v="4"/>
    <n v="0"/>
    <x v="4382"/>
    <s v="low"/>
    <s v="Next time"/>
    <s v="Karl Braun"/>
    <s v="FUR-FU-10001731"/>
    <s v="Furniture"/>
  </r>
  <r>
    <n v="5334"/>
    <x v="2651"/>
    <x v="86"/>
    <d v="2014-09-01T00:00:00"/>
    <s v="Standard Class"/>
    <s v="KB-16315"/>
    <s v="Karl Braun"/>
    <s v="Consumer"/>
    <x v="0"/>
    <x v="46"/>
    <x v="13"/>
    <n v="19711"/>
    <x v="3"/>
    <s v="OFF-PA-10002160"/>
    <x v="1"/>
    <s v="Paper"/>
    <x v="1199"/>
    <x v="1686"/>
    <n v="3"/>
    <n v="0"/>
    <x v="707"/>
    <s v="low"/>
    <s v="Next time"/>
    <s v="Karl Braun"/>
    <s v="OFF-PA-10002160"/>
    <s v="Office Supplies"/>
  </r>
  <r>
    <n v="5335"/>
    <x v="2651"/>
    <x v="86"/>
    <d v="2014-09-01T00:00:00"/>
    <s v="Standard Class"/>
    <s v="KB-16315"/>
    <s v="Karl Braun"/>
    <s v="Consumer"/>
    <x v="0"/>
    <x v="46"/>
    <x v="13"/>
    <n v="19711"/>
    <x v="3"/>
    <s v="OFF-PA-10002659"/>
    <x v="1"/>
    <s v="Paper"/>
    <x v="931"/>
    <x v="1607"/>
    <n v="1"/>
    <n v="0"/>
    <x v="272"/>
    <s v="low"/>
    <s v="Next time"/>
    <s v="Karl Braun"/>
    <s v="OFF-PA-10002659"/>
    <s v="Office Supplies"/>
  </r>
  <r>
    <n v="5336"/>
    <x v="2651"/>
    <x v="86"/>
    <d v="2014-09-01T00:00:00"/>
    <s v="Standard Class"/>
    <s v="KB-16315"/>
    <s v="Michelle Ellison"/>
    <s v="Corporate"/>
    <x v="0"/>
    <x v="4"/>
    <x v="4"/>
    <n v="98105"/>
    <x v="1"/>
    <s v="OFF-BI-10001636"/>
    <x v="1"/>
    <s v="Binders"/>
    <x v="674"/>
    <x v="777"/>
    <n v="4"/>
    <n v="0.2"/>
    <x v="805"/>
    <s v="low"/>
    <s v="Next time"/>
    <s v="Michelle Ellison"/>
    <s v="OFF-BI-10001636"/>
    <s v="Office Supplies"/>
  </r>
  <r>
    <n v="5337"/>
    <x v="2652"/>
    <x v="1031"/>
    <d v="2015-05-25T00:00:00"/>
    <s v="Standard Class"/>
    <s v="ME-18010"/>
    <s v="Anthony Jacobs"/>
    <s v="Corporate"/>
    <x v="0"/>
    <x v="48"/>
    <x v="16"/>
    <n v="85254"/>
    <x v="1"/>
    <s v="OFF-PA-10000062"/>
    <x v="1"/>
    <s v="Paper"/>
    <x v="1384"/>
    <x v="3767"/>
    <n v="7"/>
    <n v="0.2"/>
    <x v="4383"/>
    <s v="low"/>
    <s v="Next time"/>
    <s v="Anthony Jacobs"/>
    <s v="OFF-PA-10000062"/>
    <s v="Office Supplies"/>
  </r>
  <r>
    <n v="5338"/>
    <x v="2653"/>
    <x v="524"/>
    <d v="2017-10-21T00:00:00"/>
    <s v="Standard Class"/>
    <s v="AJ-10780"/>
    <s v="Dianna Vittorini"/>
    <s v="Consumer"/>
    <x v="0"/>
    <x v="147"/>
    <x v="15"/>
    <n v="11572"/>
    <x v="3"/>
    <s v="OFF-ST-10002554"/>
    <x v="1"/>
    <s v="Storage"/>
    <x v="1153"/>
    <x v="1644"/>
    <n v="5"/>
    <n v="0"/>
    <x v="4384"/>
    <s v="low"/>
    <s v="Next time"/>
    <s v="Dianna Vittorini"/>
    <s v="OFF-ST-10002554"/>
    <s v="Office Supplies"/>
  </r>
  <r>
    <n v="5339"/>
    <x v="2654"/>
    <x v="529"/>
    <d v="2015-11-14T00:00:00"/>
    <s v="Second Class"/>
    <s v="DV-13465"/>
    <s v="Dianna Vittorini"/>
    <s v="Consumer"/>
    <x v="0"/>
    <x v="147"/>
    <x v="15"/>
    <n v="11572"/>
    <x v="3"/>
    <s v="OFF-EN-10001509"/>
    <x v="1"/>
    <s v="Envelopes"/>
    <x v="29"/>
    <x v="3768"/>
    <n v="6"/>
    <n v="0"/>
    <x v="4385"/>
    <s v="low"/>
    <s v="Next time"/>
    <s v="Dianna Vittorini"/>
    <s v="OFF-EN-10001509"/>
    <s v="Office Supplies"/>
  </r>
  <r>
    <n v="5340"/>
    <x v="2654"/>
    <x v="529"/>
    <d v="2015-11-14T00:00:00"/>
    <s v="Second Class"/>
    <s v="DV-13465"/>
    <s v="Dianna Vittorini"/>
    <s v="Consumer"/>
    <x v="0"/>
    <x v="147"/>
    <x v="15"/>
    <n v="11572"/>
    <x v="3"/>
    <s v="TEC-AC-10002018"/>
    <x v="2"/>
    <s v="Accessories"/>
    <x v="1683"/>
    <x v="62"/>
    <n v="2"/>
    <n v="0"/>
    <x v="4386"/>
    <s v="low"/>
    <s v="Next time"/>
    <s v="Dianna Vittorini"/>
    <s v="TEC-AC-10002018"/>
    <s v="Technology"/>
  </r>
  <r>
    <n v="5341"/>
    <x v="2654"/>
    <x v="529"/>
    <d v="2015-11-14T00:00:00"/>
    <s v="Second Class"/>
    <s v="DV-13465"/>
    <s v="Dianna Vittorini"/>
    <s v="Consumer"/>
    <x v="0"/>
    <x v="147"/>
    <x v="15"/>
    <n v="11572"/>
    <x v="3"/>
    <s v="TEC-AC-10002637"/>
    <x v="2"/>
    <s v="Accessories"/>
    <x v="1317"/>
    <x v="3769"/>
    <n v="5"/>
    <n v="0"/>
    <x v="2222"/>
    <s v="low"/>
    <s v="Next time"/>
    <s v="Dianna Vittorini"/>
    <s v="TEC-AC-10002637"/>
    <s v="Technology"/>
  </r>
  <r>
    <n v="5342"/>
    <x v="2654"/>
    <x v="529"/>
    <d v="2015-11-14T00:00:00"/>
    <s v="Second Class"/>
    <s v="DV-13465"/>
    <s v="Jason Klamczynski"/>
    <s v="Corporate"/>
    <x v="0"/>
    <x v="61"/>
    <x v="5"/>
    <n v="75220"/>
    <x v="2"/>
    <s v="OFF-EN-10001509"/>
    <x v="1"/>
    <s v="Envelopes"/>
    <x v="29"/>
    <x v="3770"/>
    <n v="1"/>
    <n v="0.2"/>
    <x v="4387"/>
    <s v="low"/>
    <s v="Next time"/>
    <s v="Jason Klamczynski"/>
    <s v="OFF-EN-10001509"/>
    <s v="Office Supplies"/>
  </r>
  <r>
    <n v="5343"/>
    <x v="2655"/>
    <x v="871"/>
    <d v="2014-11-27T00:00:00"/>
    <s v="Standard Class"/>
    <s v="JK-15325"/>
    <s v="Jason Klamczynski"/>
    <s v="Corporate"/>
    <x v="0"/>
    <x v="61"/>
    <x v="5"/>
    <n v="75220"/>
    <x v="2"/>
    <s v="TEC-PH-10004922"/>
    <x v="2"/>
    <s v="Phones"/>
    <x v="1076"/>
    <x v="3771"/>
    <n v="5"/>
    <n v="0.2"/>
    <x v="4388"/>
    <s v="low"/>
    <s v="Next time"/>
    <s v="Jason Klamczynski"/>
    <s v="TEC-PH-10004922"/>
    <s v="Technology"/>
  </r>
  <r>
    <n v="5344"/>
    <x v="2655"/>
    <x v="871"/>
    <d v="2014-11-27T00:00:00"/>
    <s v="Standard Class"/>
    <s v="JK-15325"/>
    <s v="Shahid Hopkins"/>
    <s v="Consumer"/>
    <x v="0"/>
    <x v="30"/>
    <x v="15"/>
    <n v="14609"/>
    <x v="3"/>
    <s v="TEC-AC-10002550"/>
    <x v="2"/>
    <s v="Accessories"/>
    <x v="1548"/>
    <x v="3772"/>
    <n v="1"/>
    <n v="0"/>
    <x v="4389"/>
    <s v="low"/>
    <s v="Next time"/>
    <s v="Shahid Hopkins"/>
    <s v="TEC-AC-10002550"/>
    <s v="Technology"/>
  </r>
  <r>
    <n v="5345"/>
    <x v="2656"/>
    <x v="2"/>
    <d v="2015-10-13T00:00:00"/>
    <s v="Second Class"/>
    <s v="SH-20395"/>
    <s v="Steven Cartwright"/>
    <s v="Consumer"/>
    <x v="0"/>
    <x v="1"/>
    <x v="1"/>
    <n v="90045"/>
    <x v="1"/>
    <s v="OFF-ST-10003208"/>
    <x v="1"/>
    <s v="Storage"/>
    <x v="246"/>
    <x v="264"/>
    <n v="4"/>
    <n v="0"/>
    <x v="267"/>
    <s v="low"/>
    <s v="Next time"/>
    <s v="Steven Cartwright"/>
    <s v="OFF-ST-10003208"/>
    <s v="Office Supplies"/>
  </r>
  <r>
    <n v="5346"/>
    <x v="2657"/>
    <x v="708"/>
    <d v="2017-03-23T00:00:00"/>
    <s v="Second Class"/>
    <s v="SC-20725"/>
    <s v="Steven Cartwright"/>
    <s v="Consumer"/>
    <x v="0"/>
    <x v="1"/>
    <x v="1"/>
    <n v="90045"/>
    <x v="1"/>
    <s v="OFF-BI-10003981"/>
    <x v="1"/>
    <s v="Binders"/>
    <x v="109"/>
    <x v="2944"/>
    <n v="3"/>
    <n v="0.2"/>
    <x v="3306"/>
    <s v="low"/>
    <s v="Next time"/>
    <s v="Steven Cartwright"/>
    <s v="OFF-BI-10003981"/>
    <s v="Office Supplies"/>
  </r>
  <r>
    <n v="5347"/>
    <x v="2657"/>
    <x v="708"/>
    <d v="2017-03-23T00:00:00"/>
    <s v="Second Class"/>
    <s v="SC-20725"/>
    <s v="Steven Cartwright"/>
    <s v="Consumer"/>
    <x v="0"/>
    <x v="1"/>
    <x v="1"/>
    <n v="90045"/>
    <x v="1"/>
    <s v="OFF-BI-10001031"/>
    <x v="1"/>
    <s v="Binders"/>
    <x v="874"/>
    <x v="1076"/>
    <n v="2"/>
    <n v="0.2"/>
    <x v="1120"/>
    <s v="low"/>
    <s v="Next time"/>
    <s v="Steven Cartwright"/>
    <s v="OFF-BI-10001031"/>
    <s v="Office Supplies"/>
  </r>
  <r>
    <n v="5348"/>
    <x v="2657"/>
    <x v="708"/>
    <d v="2017-03-23T00:00:00"/>
    <s v="Second Class"/>
    <s v="SC-20725"/>
    <s v="Chris Selesnick"/>
    <s v="Corporate"/>
    <x v="0"/>
    <x v="439"/>
    <x v="11"/>
    <n v="55125"/>
    <x v="2"/>
    <s v="OFF-BI-10003676"/>
    <x v="1"/>
    <s v="Binders"/>
    <x v="824"/>
    <x v="3773"/>
    <n v="3"/>
    <n v="0"/>
    <x v="4390"/>
    <s v="low"/>
    <s v="Next time"/>
    <s v="Chris Selesnick"/>
    <s v="OFF-BI-10003676"/>
    <s v="Office Supplies"/>
  </r>
  <r>
    <n v="5349"/>
    <x v="2658"/>
    <x v="1038"/>
    <d v="2015-01-10T00:00:00"/>
    <s v="Standard Class"/>
    <s v="CS-12250"/>
    <s v="Chris Selesnick"/>
    <s v="Corporate"/>
    <x v="0"/>
    <x v="439"/>
    <x v="11"/>
    <n v="55125"/>
    <x v="2"/>
    <s v="OFF-PA-10004082"/>
    <x v="1"/>
    <s v="Paper"/>
    <x v="227"/>
    <x v="1749"/>
    <n v="5"/>
    <n v="0"/>
    <x v="1873"/>
    <s v="low"/>
    <s v="Next time"/>
    <s v="Chris Selesnick"/>
    <s v="OFF-PA-10004082"/>
    <s v="Office Supplies"/>
  </r>
  <r>
    <n v="5350"/>
    <x v="2658"/>
    <x v="1038"/>
    <d v="2015-01-10T00:00:00"/>
    <s v="Standard Class"/>
    <s v="CS-12250"/>
    <s v="Lena Hernandez"/>
    <s v="Consumer"/>
    <x v="0"/>
    <x v="111"/>
    <x v="10"/>
    <n v="60068"/>
    <x v="2"/>
    <s v="OFF-PA-10001019"/>
    <x v="1"/>
    <s v="Paper"/>
    <x v="681"/>
    <x v="3774"/>
    <n v="9"/>
    <n v="0.2"/>
    <x v="4391"/>
    <s v="low"/>
    <s v="Next time"/>
    <s v="Lena Hernandez"/>
    <s v="OFF-PA-10001019"/>
    <s v="Office Supplies"/>
  </r>
  <r>
    <n v="5351"/>
    <x v="2659"/>
    <x v="34"/>
    <d v="2017-12-16T00:00:00"/>
    <s v="Standard Class"/>
    <s v="LH-16900"/>
    <s v="Yoseph Carroll"/>
    <s v="Corporate"/>
    <x v="0"/>
    <x v="61"/>
    <x v="5"/>
    <n v="75217"/>
    <x v="2"/>
    <s v="OFF-PA-10004665"/>
    <x v="1"/>
    <s v="Paper"/>
    <x v="1389"/>
    <x v="1433"/>
    <n v="4"/>
    <n v="0.2"/>
    <x v="4392"/>
    <s v="low"/>
    <s v="Next time"/>
    <s v="Yoseph Carroll"/>
    <s v="OFF-PA-10004665"/>
    <s v="Office Supplies"/>
  </r>
  <r>
    <n v="5352"/>
    <x v="2660"/>
    <x v="47"/>
    <d v="2016-09-12T00:00:00"/>
    <s v="Standard Class"/>
    <s v="YC-21895"/>
    <s v="Yoseph Carroll"/>
    <s v="Corporate"/>
    <x v="0"/>
    <x v="61"/>
    <x v="5"/>
    <n v="75217"/>
    <x v="2"/>
    <s v="TEC-PH-10002447"/>
    <x v="2"/>
    <s v="Phones"/>
    <x v="53"/>
    <x v="3775"/>
    <n v="2"/>
    <n v="0.2"/>
    <x v="4393"/>
    <s v="low"/>
    <s v="Next time"/>
    <s v="Yoseph Carroll"/>
    <s v="TEC-PH-10002447"/>
    <s v="Technology"/>
  </r>
  <r>
    <n v="5353"/>
    <x v="2660"/>
    <x v="47"/>
    <d v="2016-09-12T00:00:00"/>
    <s v="Standard Class"/>
    <s v="YC-21895"/>
    <s v="Craig Yedwab"/>
    <s v="Corporate"/>
    <x v="0"/>
    <x v="53"/>
    <x v="28"/>
    <n v="71203"/>
    <x v="0"/>
    <s v="OFF-BI-10000014"/>
    <x v="1"/>
    <s v="Binders"/>
    <x v="634"/>
    <x v="3776"/>
    <n v="8"/>
    <n v="0"/>
    <x v="4394"/>
    <s v="low"/>
    <s v="Next time"/>
    <s v="Craig Yedwab"/>
    <s v="OFF-BI-10000014"/>
    <s v="Office Supplies"/>
  </r>
  <r>
    <n v="5354"/>
    <x v="2661"/>
    <x v="323"/>
    <d v="2016-09-06T00:00:00"/>
    <s v="First Class"/>
    <s v="CY-12745"/>
    <s v="Aaron Hawkins"/>
    <s v="Corporate"/>
    <x v="0"/>
    <x v="1"/>
    <x v="1"/>
    <n v="90004"/>
    <x v="1"/>
    <s v="FUR-CH-10002439"/>
    <x v="0"/>
    <s v="Chairs"/>
    <x v="1325"/>
    <x v="3777"/>
    <n v="6"/>
    <n v="0.2"/>
    <x v="4395"/>
    <s v="low"/>
    <s v="Next time"/>
    <s v="Aaron Hawkins"/>
    <s v="FUR-CH-10002439"/>
    <s v="Furniture"/>
  </r>
  <r>
    <n v="5355"/>
    <x v="2662"/>
    <x v="8"/>
    <d v="2014-05-19T00:00:00"/>
    <s v="Standard Class"/>
    <s v="AH-10030"/>
    <s v="Aaron Hawkins"/>
    <s v="Corporate"/>
    <x v="0"/>
    <x v="1"/>
    <x v="1"/>
    <n v="90004"/>
    <x v="1"/>
    <s v="OFF-PA-10003063"/>
    <x v="1"/>
    <s v="Paper"/>
    <x v="1720"/>
    <x v="3778"/>
    <n v="2"/>
    <n v="0"/>
    <x v="4396"/>
    <s v="low"/>
    <s v="Next time"/>
    <s v="Aaron Hawkins"/>
    <s v="OFF-PA-10003063"/>
    <s v="Office Supplies"/>
  </r>
  <r>
    <n v="5356"/>
    <x v="2662"/>
    <x v="8"/>
    <d v="2014-05-19T00:00:00"/>
    <s v="Standard Class"/>
    <s v="AH-10030"/>
    <s v="Andy Reiter"/>
    <s v="Consumer"/>
    <x v="0"/>
    <x v="8"/>
    <x v="1"/>
    <n v="94109"/>
    <x v="1"/>
    <s v="OFF-BI-10002982"/>
    <x v="1"/>
    <s v="Binders"/>
    <x v="1267"/>
    <x v="77"/>
    <n v="5"/>
    <n v="0.2"/>
    <x v="4397"/>
    <s v="low"/>
    <s v="Next time"/>
    <s v="Andy Reiter"/>
    <s v="OFF-BI-10002982"/>
    <s v="Office Supplies"/>
  </r>
  <r>
    <n v="5357"/>
    <x v="2663"/>
    <x v="321"/>
    <d v="2016-10-03T00:00:00"/>
    <s v="Standard Class"/>
    <s v="AR-10540"/>
    <s v="Sonia Sunley"/>
    <s v="Consumer"/>
    <x v="0"/>
    <x v="8"/>
    <x v="1"/>
    <n v="94122"/>
    <x v="1"/>
    <s v="TEC-AC-10004510"/>
    <x v="2"/>
    <s v="Accessories"/>
    <x v="953"/>
    <x v="3779"/>
    <n v="1"/>
    <n v="0"/>
    <x v="4398"/>
    <s v="low"/>
    <s v="Next time"/>
    <s v="Sonia Sunley"/>
    <s v="TEC-AC-10004510"/>
    <s v="Technology"/>
  </r>
  <r>
    <n v="5358"/>
    <x v="2664"/>
    <x v="79"/>
    <d v="2014-08-11T00:00:00"/>
    <s v="Standard Class"/>
    <s v="SS-20590"/>
    <s v="Sonia Sunley"/>
    <s v="Consumer"/>
    <x v="0"/>
    <x v="8"/>
    <x v="1"/>
    <n v="94122"/>
    <x v="1"/>
    <s v="OFF-ST-10000321"/>
    <x v="1"/>
    <s v="Storage"/>
    <x v="1543"/>
    <x v="3780"/>
    <n v="2"/>
    <n v="0"/>
    <x v="4399"/>
    <s v="low"/>
    <s v="Next time"/>
    <s v="Sonia Sunley"/>
    <s v="OFF-ST-10000321"/>
    <s v="Office Supplies"/>
  </r>
  <r>
    <n v="5359"/>
    <x v="2664"/>
    <x v="79"/>
    <d v="2014-08-11T00:00:00"/>
    <s v="Standard Class"/>
    <s v="SS-20590"/>
    <s v="Sonia Sunley"/>
    <s v="Consumer"/>
    <x v="0"/>
    <x v="8"/>
    <x v="1"/>
    <n v="94122"/>
    <x v="1"/>
    <s v="OFF-AR-10004602"/>
    <x v="1"/>
    <s v="Art"/>
    <x v="1226"/>
    <x v="44"/>
    <n v="2"/>
    <n v="0"/>
    <x v="4400"/>
    <s v="low"/>
    <s v="Next time"/>
    <s v="Sonia Sunley"/>
    <s v="OFF-AR-10004602"/>
    <s v="Office Supplies"/>
  </r>
  <r>
    <n v="5360"/>
    <x v="2664"/>
    <x v="79"/>
    <d v="2014-08-11T00:00:00"/>
    <s v="Standard Class"/>
    <s v="SS-20590"/>
    <s v="Dorothy Wardle"/>
    <s v="Corporate"/>
    <x v="0"/>
    <x v="115"/>
    <x v="3"/>
    <n v="28314"/>
    <x v="0"/>
    <s v="FUR-BO-10003433"/>
    <x v="0"/>
    <s v="Bookcases"/>
    <x v="920"/>
    <x v="654"/>
    <n v="8"/>
    <n v="0.2"/>
    <x v="4401"/>
    <s v="low"/>
    <s v="Next time"/>
    <s v="Dorothy Wardle"/>
    <s v="FUR-BO-10003433"/>
    <s v="Furniture"/>
  </r>
  <r>
    <n v="5361"/>
    <x v="2665"/>
    <x v="349"/>
    <d v="2017-04-18T00:00:00"/>
    <s v="Standard Class"/>
    <s v="DW-13585"/>
    <s v="Noah Childs"/>
    <s v="Corporate"/>
    <x v="0"/>
    <x v="61"/>
    <x v="5"/>
    <n v="75217"/>
    <x v="2"/>
    <s v="OFF-ST-10001496"/>
    <x v="1"/>
    <s v="Storage"/>
    <x v="733"/>
    <x v="3619"/>
    <n v="5"/>
    <n v="0.2"/>
    <x v="4402"/>
    <s v="low"/>
    <s v="Next time"/>
    <s v="Noah Childs"/>
    <s v="OFF-ST-10001496"/>
    <s v="Office Supplies"/>
  </r>
  <r>
    <n v="5362"/>
    <x v="2666"/>
    <x v="255"/>
    <d v="2017-06-10T00:00:00"/>
    <s v="First Class"/>
    <s v="NC-18625"/>
    <s v="Carlos Daly"/>
    <s v="Consumer"/>
    <x v="0"/>
    <x v="391"/>
    <x v="41"/>
    <n v="67212"/>
    <x v="2"/>
    <s v="FUR-FU-10000672"/>
    <x v="0"/>
    <s v="Furnishings"/>
    <x v="1517"/>
    <x v="2623"/>
    <n v="6"/>
    <n v="0"/>
    <x v="3447"/>
    <s v="low"/>
    <s v="Next time"/>
    <s v="Carlos Daly"/>
    <s v="FUR-FU-10000672"/>
    <s v="Furniture"/>
  </r>
  <r>
    <n v="5363"/>
    <x v="2667"/>
    <x v="723"/>
    <d v="2017-01-02T00:00:00"/>
    <s v="Standard Class"/>
    <s v="CD-11920"/>
    <s v="Carlos Daly"/>
    <s v="Consumer"/>
    <x v="0"/>
    <x v="391"/>
    <x v="41"/>
    <n v="67212"/>
    <x v="2"/>
    <s v="OFF-AP-10001293"/>
    <x v="1"/>
    <s v="Appliances"/>
    <x v="1346"/>
    <x v="3314"/>
    <n v="2"/>
    <n v="0"/>
    <x v="990"/>
    <s v="low"/>
    <s v="Next time"/>
    <s v="Carlos Daly"/>
    <s v="OFF-AP-10001293"/>
    <s v="Office Supplies"/>
  </r>
  <r>
    <n v="5364"/>
    <x v="2667"/>
    <x v="723"/>
    <d v="2017-01-02T00:00:00"/>
    <s v="Standard Class"/>
    <s v="CD-11920"/>
    <s v="David Wiener"/>
    <s v="Corporate"/>
    <x v="0"/>
    <x v="24"/>
    <x v="21"/>
    <n v="97477"/>
    <x v="1"/>
    <s v="OFF-AP-10000692"/>
    <x v="1"/>
    <s v="Appliances"/>
    <x v="1250"/>
    <x v="2038"/>
    <n v="4"/>
    <n v="0.2"/>
    <x v="2203"/>
    <s v="low"/>
    <s v="Next time"/>
    <s v="David Wiener"/>
    <s v="OFF-AP-10000692"/>
    <s v="Office Supplies"/>
  </r>
  <r>
    <n v="5365"/>
    <x v="2668"/>
    <x v="1039"/>
    <d v="2014-01-21T00:00:00"/>
    <s v="Second Class"/>
    <s v="DW-13195"/>
    <s v="Erica Hackney"/>
    <s v="Consumer"/>
    <x v="0"/>
    <x v="12"/>
    <x v="5"/>
    <n v="77041"/>
    <x v="2"/>
    <s v="TEC-PH-10004539"/>
    <x v="2"/>
    <s v="Phones"/>
    <x v="861"/>
    <x v="3781"/>
    <n v="1"/>
    <n v="0.2"/>
    <x v="4403"/>
    <s v="low"/>
    <s v="Next time"/>
    <s v="Erica Hackney"/>
    <s v="TEC-PH-10004539"/>
    <s v="Technology"/>
  </r>
  <r>
    <n v="5366"/>
    <x v="2669"/>
    <x v="73"/>
    <d v="2016-11-24T00:00:00"/>
    <s v="Standard Class"/>
    <s v="EH-13990"/>
    <s v="Bill Donatelli"/>
    <s v="Consumer"/>
    <x v="0"/>
    <x v="4"/>
    <x v="4"/>
    <n v="98103"/>
    <x v="1"/>
    <s v="TEC-PH-10002923"/>
    <x v="2"/>
    <s v="Phones"/>
    <x v="687"/>
    <x v="2495"/>
    <n v="3"/>
    <n v="0.2"/>
    <x v="2751"/>
    <s v="low"/>
    <s v="Next time"/>
    <s v="Bill Donatelli"/>
    <s v="TEC-PH-10002923"/>
    <s v="Technology"/>
  </r>
  <r>
    <n v="5367"/>
    <x v="2670"/>
    <x v="193"/>
    <d v="2017-06-15T00:00:00"/>
    <s v="Standard Class"/>
    <s v="BD-11320"/>
    <s v="Bill Donatelli"/>
    <s v="Consumer"/>
    <x v="0"/>
    <x v="4"/>
    <x v="4"/>
    <n v="98103"/>
    <x v="1"/>
    <s v="OFF-LA-10004689"/>
    <x v="1"/>
    <s v="Labels"/>
    <x v="264"/>
    <x v="1049"/>
    <n v="4"/>
    <n v="0"/>
    <x v="1093"/>
    <s v="low"/>
    <s v="Next time"/>
    <s v="Bill Donatelli"/>
    <s v="OFF-LA-10004689"/>
    <s v="Office Supplies"/>
  </r>
  <r>
    <n v="5368"/>
    <x v="2670"/>
    <x v="193"/>
    <d v="2017-06-15T00:00:00"/>
    <s v="Standard Class"/>
    <s v="BD-11320"/>
    <s v="Bill Donatelli"/>
    <s v="Consumer"/>
    <x v="0"/>
    <x v="4"/>
    <x v="4"/>
    <n v="98103"/>
    <x v="1"/>
    <s v="OFF-ST-10001228"/>
    <x v="1"/>
    <s v="Storage"/>
    <x v="450"/>
    <x v="3782"/>
    <n v="1"/>
    <n v="0"/>
    <x v="4404"/>
    <s v="low"/>
    <s v="Next time"/>
    <s v="Bill Donatelli"/>
    <s v="OFF-ST-10001228"/>
    <s v="Office Supplies"/>
  </r>
  <r>
    <n v="5369"/>
    <x v="2670"/>
    <x v="193"/>
    <d v="2017-06-15T00:00:00"/>
    <s v="Standard Class"/>
    <s v="BD-11320"/>
    <s v="Ken Heidel"/>
    <s v="Corporate"/>
    <x v="0"/>
    <x v="59"/>
    <x v="24"/>
    <n v="44312"/>
    <x v="3"/>
    <s v="OFF-PA-10003302"/>
    <x v="1"/>
    <s v="Paper"/>
    <x v="1721"/>
    <x v="629"/>
    <n v="3"/>
    <n v="0.2"/>
    <x v="643"/>
    <s v="low"/>
    <s v="Next time"/>
    <s v="Ken Heidel"/>
    <s v="OFF-PA-10003302"/>
    <s v="Office Supplies"/>
  </r>
  <r>
    <n v="5370"/>
    <x v="2671"/>
    <x v="18"/>
    <d v="2017-09-13T00:00:00"/>
    <s v="First Class"/>
    <s v="KH-16630"/>
    <s v="Nicole Hansen"/>
    <s v="Corporate"/>
    <x v="0"/>
    <x v="423"/>
    <x v="12"/>
    <n v="48237"/>
    <x v="2"/>
    <s v="FUR-FU-10004665"/>
    <x v="0"/>
    <s v="Furnishings"/>
    <x v="1354"/>
    <x v="2887"/>
    <n v="2"/>
    <n v="0"/>
    <x v="4405"/>
    <s v="low"/>
    <s v="Next time"/>
    <s v="Nicole Hansen"/>
    <s v="FUR-FU-10004665"/>
    <s v="Furniture"/>
  </r>
  <r>
    <n v="5371"/>
    <x v="2672"/>
    <x v="798"/>
    <d v="2017-04-12T00:00:00"/>
    <s v="Standard Class"/>
    <s v="NH-18610"/>
    <s v="Nicole Hansen"/>
    <s v="Corporate"/>
    <x v="0"/>
    <x v="423"/>
    <x v="12"/>
    <n v="48237"/>
    <x v="2"/>
    <s v="FUR-FU-10004188"/>
    <x v="0"/>
    <s v="Furnishings"/>
    <x v="741"/>
    <x v="3783"/>
    <n v="3"/>
    <n v="0"/>
    <x v="4406"/>
    <s v="low"/>
    <s v="Next time"/>
    <s v="Nicole Hansen"/>
    <s v="FUR-FU-10004188"/>
    <s v="Furniture"/>
  </r>
  <r>
    <n v="5372"/>
    <x v="2672"/>
    <x v="798"/>
    <d v="2017-04-12T00:00:00"/>
    <s v="Standard Class"/>
    <s v="NH-18610"/>
    <s v="Andrew Gjertsen"/>
    <s v="Corporate"/>
    <x v="0"/>
    <x v="12"/>
    <x v="5"/>
    <n v="77041"/>
    <x v="2"/>
    <s v="OFF-PA-10003177"/>
    <x v="1"/>
    <s v="Paper"/>
    <x v="89"/>
    <x v="12"/>
    <n v="3"/>
    <n v="0.2"/>
    <x v="12"/>
    <s v="low"/>
    <s v="Next time"/>
    <s v="Andrew Gjertsen"/>
    <s v="OFF-PA-10003177"/>
    <s v="Office Supplies"/>
  </r>
  <r>
    <n v="5373"/>
    <x v="2673"/>
    <x v="1040"/>
    <d v="2015-10-30T00:00:00"/>
    <s v="Standard Class"/>
    <s v="AG-10495"/>
    <s v="Andrew Gjertsen"/>
    <s v="Corporate"/>
    <x v="0"/>
    <x v="12"/>
    <x v="5"/>
    <n v="77041"/>
    <x v="2"/>
    <s v="FUR-TA-10002607"/>
    <x v="0"/>
    <s v="Tables"/>
    <x v="224"/>
    <x v="3784"/>
    <n v="7"/>
    <n v="0.3"/>
    <x v="4407"/>
    <s v="low"/>
    <s v="Next time"/>
    <s v="Andrew Gjertsen"/>
    <s v="FUR-TA-10002607"/>
    <s v="Furniture"/>
  </r>
  <r>
    <n v="5374"/>
    <x v="2673"/>
    <x v="1040"/>
    <d v="2015-10-30T00:00:00"/>
    <s v="Standard Class"/>
    <s v="AG-10495"/>
    <s v="Andrew Gjertsen"/>
    <s v="Corporate"/>
    <x v="0"/>
    <x v="12"/>
    <x v="5"/>
    <n v="77041"/>
    <x v="2"/>
    <s v="OFF-PA-10001166"/>
    <x v="1"/>
    <s v="Paper"/>
    <x v="777"/>
    <x v="559"/>
    <n v="2"/>
    <n v="0.2"/>
    <x v="572"/>
    <s v="low"/>
    <s v="Next time"/>
    <s v="Andrew Gjertsen"/>
    <s v="OFF-PA-10001166"/>
    <s v="Office Supplies"/>
  </r>
  <r>
    <n v="5375"/>
    <x v="2673"/>
    <x v="1040"/>
    <d v="2015-10-30T00:00:00"/>
    <s v="Standard Class"/>
    <s v="AG-10495"/>
    <s v="Roy Phan"/>
    <s v="Corporate"/>
    <x v="0"/>
    <x v="4"/>
    <x v="4"/>
    <n v="98103"/>
    <x v="1"/>
    <s v="TEC-AC-10004510"/>
    <x v="2"/>
    <s v="Accessories"/>
    <x v="953"/>
    <x v="1524"/>
    <n v="6"/>
    <n v="0"/>
    <x v="1615"/>
    <s v="low"/>
    <s v="Next time"/>
    <s v="Roy Phan"/>
    <s v="TEC-AC-10004510"/>
    <s v="Technology"/>
  </r>
  <r>
    <n v="5376"/>
    <x v="2674"/>
    <x v="837"/>
    <d v="2017-05-31T00:00:00"/>
    <s v="Standard Class"/>
    <s v="RP-19855"/>
    <s v="Roy Phan"/>
    <s v="Corporate"/>
    <x v="0"/>
    <x v="4"/>
    <x v="4"/>
    <n v="98103"/>
    <x v="1"/>
    <s v="OFF-AR-10004062"/>
    <x v="1"/>
    <s v="Art"/>
    <x v="772"/>
    <x v="966"/>
    <n v="3"/>
    <n v="0"/>
    <x v="4408"/>
    <s v="low"/>
    <s v="Next time"/>
    <s v="Roy Phan"/>
    <s v="OFF-AR-10004062"/>
    <s v="Office Supplies"/>
  </r>
  <r>
    <n v="5377"/>
    <x v="2674"/>
    <x v="837"/>
    <d v="2017-05-31T00:00:00"/>
    <s v="Standard Class"/>
    <s v="RP-19855"/>
    <s v="Nona Balk"/>
    <s v="Corporate"/>
    <x v="0"/>
    <x v="10"/>
    <x v="9"/>
    <n v="19134"/>
    <x v="3"/>
    <s v="OFF-EN-10000056"/>
    <x v="1"/>
    <s v="Envelopes"/>
    <x v="633"/>
    <x v="3785"/>
    <n v="7"/>
    <n v="0.2"/>
    <x v="4409"/>
    <s v="low"/>
    <s v="Next time"/>
    <s v="Nona Balk"/>
    <s v="OFF-EN-10000056"/>
    <s v="Office Supplies"/>
  </r>
  <r>
    <n v="5378"/>
    <x v="2675"/>
    <x v="29"/>
    <d v="2014-12-07T00:00:00"/>
    <s v="First Class"/>
    <s v="NB-18655"/>
    <s v="Nona Balk"/>
    <s v="Corporate"/>
    <x v="0"/>
    <x v="10"/>
    <x v="9"/>
    <n v="19134"/>
    <x v="3"/>
    <s v="OFF-ST-10001469"/>
    <x v="1"/>
    <s v="Storage"/>
    <x v="399"/>
    <x v="3786"/>
    <n v="4"/>
    <n v="0.2"/>
    <x v="4410"/>
    <s v="low"/>
    <s v="Next time"/>
    <s v="Nona Balk"/>
    <s v="OFF-ST-10001469"/>
    <s v="Office Supplies"/>
  </r>
  <r>
    <n v="5379"/>
    <x v="2675"/>
    <x v="29"/>
    <d v="2014-12-07T00:00:00"/>
    <s v="First Class"/>
    <s v="NB-18655"/>
    <s v="Jill Matthias"/>
    <s v="Consumer"/>
    <x v="0"/>
    <x v="1"/>
    <x v="1"/>
    <n v="90045"/>
    <x v="1"/>
    <s v="OFF-PA-10000551"/>
    <x v="1"/>
    <s v="Paper"/>
    <x v="1246"/>
    <x v="3787"/>
    <n v="3"/>
    <n v="0"/>
    <x v="4411"/>
    <s v="low"/>
    <s v="Next time"/>
    <s v="Jill Matthias"/>
    <s v="OFF-PA-10000551"/>
    <s v="Office Supplies"/>
  </r>
  <r>
    <n v="5380"/>
    <x v="2676"/>
    <x v="1041"/>
    <d v="2016-08-18T00:00:00"/>
    <s v="Standard Class"/>
    <s v="JM-15580"/>
    <s v="Jill Matthias"/>
    <s v="Consumer"/>
    <x v="0"/>
    <x v="1"/>
    <x v="1"/>
    <n v="90045"/>
    <x v="1"/>
    <s v="TEC-MA-10000423"/>
    <x v="2"/>
    <s v="Machines"/>
    <x v="1722"/>
    <x v="3788"/>
    <n v="6"/>
    <n v="0.2"/>
    <x v="3676"/>
    <s v="low"/>
    <s v="Next time"/>
    <s v="Jill Matthias"/>
    <s v="TEC-MA-10000423"/>
    <s v="Technology"/>
  </r>
  <r>
    <n v="5381"/>
    <x v="2676"/>
    <x v="1041"/>
    <d v="2016-08-18T00:00:00"/>
    <s v="Standard Class"/>
    <s v="JM-15580"/>
    <s v="Don Miller"/>
    <s v="Corporate"/>
    <x v="0"/>
    <x v="12"/>
    <x v="5"/>
    <n v="77070"/>
    <x v="2"/>
    <s v="OFF-PA-10001870"/>
    <x v="1"/>
    <s v="Paper"/>
    <x v="680"/>
    <x v="233"/>
    <n v="5"/>
    <n v="0.2"/>
    <x v="1430"/>
    <s v="low"/>
    <s v="Next time"/>
    <s v="Don Miller"/>
    <s v="OFF-PA-10001870"/>
    <s v="Office Supplies"/>
  </r>
  <r>
    <n v="5382"/>
    <x v="2677"/>
    <x v="64"/>
    <d v="2016-09-07T00:00:00"/>
    <s v="Second Class"/>
    <s v="DM-13525"/>
    <s v="Don Miller"/>
    <s v="Corporate"/>
    <x v="0"/>
    <x v="12"/>
    <x v="5"/>
    <n v="77070"/>
    <x v="2"/>
    <s v="OFF-FA-10001843"/>
    <x v="1"/>
    <s v="Fasteners"/>
    <x v="128"/>
    <x v="3789"/>
    <n v="8"/>
    <n v="0.2"/>
    <x v="4412"/>
    <s v="low"/>
    <s v="Next time"/>
    <s v="Don Miller"/>
    <s v="OFF-FA-10001843"/>
    <s v="Office Supplies"/>
  </r>
  <r>
    <n v="5383"/>
    <x v="2677"/>
    <x v="64"/>
    <d v="2016-09-07T00:00:00"/>
    <s v="Second Class"/>
    <s v="DM-13525"/>
    <s v="Don Miller"/>
    <s v="Corporate"/>
    <x v="0"/>
    <x v="12"/>
    <x v="5"/>
    <n v="77070"/>
    <x v="2"/>
    <s v="OFF-PA-10002036"/>
    <x v="1"/>
    <s v="Paper"/>
    <x v="329"/>
    <x v="559"/>
    <n v="2"/>
    <n v="0.2"/>
    <x v="4413"/>
    <s v="low"/>
    <s v="Next time"/>
    <s v="Don Miller"/>
    <s v="OFF-PA-10002036"/>
    <s v="Office Supplies"/>
  </r>
  <r>
    <n v="5384"/>
    <x v="2677"/>
    <x v="64"/>
    <d v="2016-09-07T00:00:00"/>
    <s v="Second Class"/>
    <s v="DM-13525"/>
    <s v="Chris Cortes"/>
    <s v="Consumer"/>
    <x v="0"/>
    <x v="10"/>
    <x v="9"/>
    <n v="19143"/>
    <x v="3"/>
    <s v="TEC-PH-10001760"/>
    <x v="2"/>
    <s v="Phones"/>
    <x v="257"/>
    <x v="3790"/>
    <n v="3"/>
    <n v="0.4"/>
    <x v="4414"/>
    <s v="low"/>
    <s v="Next time"/>
    <s v="Chris Cortes"/>
    <s v="TEC-PH-10001760"/>
    <s v="Technology"/>
  </r>
  <r>
    <n v="5385"/>
    <x v="2678"/>
    <x v="335"/>
    <d v="2017-07-03T00:00:00"/>
    <s v="Standard Class"/>
    <s v="CC-12220"/>
    <s v="Chris Cortes"/>
    <s v="Consumer"/>
    <x v="0"/>
    <x v="10"/>
    <x v="9"/>
    <n v="19143"/>
    <x v="3"/>
    <s v="TEC-PH-10000673"/>
    <x v="2"/>
    <s v="Phones"/>
    <x v="1405"/>
    <x v="3791"/>
    <n v="14"/>
    <n v="0.4"/>
    <x v="4415"/>
    <s v="low"/>
    <s v="Next time"/>
    <s v="Chris Cortes"/>
    <s v="TEC-PH-10000673"/>
    <s v="Technology"/>
  </r>
  <r>
    <n v="5386"/>
    <x v="2678"/>
    <x v="335"/>
    <d v="2017-07-03T00:00:00"/>
    <s v="Standard Class"/>
    <s v="CC-12220"/>
    <s v="Guy Armstrong"/>
    <s v="Consumer"/>
    <x v="0"/>
    <x v="440"/>
    <x v="36"/>
    <n v="72756"/>
    <x v="0"/>
    <s v="OFF-BI-10000829"/>
    <x v="1"/>
    <s v="Binders"/>
    <x v="307"/>
    <x v="3792"/>
    <n v="9"/>
    <n v="0"/>
    <x v="4416"/>
    <s v="low"/>
    <s v="Next time"/>
    <s v="Guy Armstrong"/>
    <s v="OFF-BI-10000829"/>
    <s v="Office Supplies"/>
  </r>
  <r>
    <n v="5387"/>
    <x v="2679"/>
    <x v="846"/>
    <d v="2017-03-17T00:00:00"/>
    <s v="Standard Class"/>
    <s v="GA-14725"/>
    <s v="Cynthia Voltz"/>
    <s v="Corporate"/>
    <x v="0"/>
    <x v="1"/>
    <x v="1"/>
    <n v="90045"/>
    <x v="1"/>
    <s v="TEC-PH-10001924"/>
    <x v="2"/>
    <s v="Phones"/>
    <x v="431"/>
    <x v="3793"/>
    <n v="3"/>
    <n v="0.2"/>
    <x v="4417"/>
    <s v="low"/>
    <s v="Next time"/>
    <s v="Cynthia Voltz"/>
    <s v="TEC-PH-10001924"/>
    <s v="Technology"/>
  </r>
  <r>
    <n v="5388"/>
    <x v="2680"/>
    <x v="1042"/>
    <d v="2017-02-21T00:00:00"/>
    <s v="Second Class"/>
    <s v="CV-12805"/>
    <s v="Cynthia Voltz"/>
    <s v="Corporate"/>
    <x v="0"/>
    <x v="1"/>
    <x v="1"/>
    <n v="90045"/>
    <x v="1"/>
    <s v="TEC-AC-10004864"/>
    <x v="2"/>
    <s v="Accessories"/>
    <x v="1298"/>
    <x v="3794"/>
    <n v="3"/>
    <n v="0"/>
    <x v="4418"/>
    <s v="low"/>
    <s v="Next time"/>
    <s v="Cynthia Voltz"/>
    <s v="TEC-AC-10004864"/>
    <s v="Technology"/>
  </r>
  <r>
    <n v="5389"/>
    <x v="2680"/>
    <x v="1042"/>
    <d v="2017-02-21T00:00:00"/>
    <s v="Second Class"/>
    <s v="CV-12805"/>
    <s v="Cynthia Voltz"/>
    <s v="Corporate"/>
    <x v="0"/>
    <x v="1"/>
    <x v="1"/>
    <n v="90045"/>
    <x v="1"/>
    <s v="OFF-LA-10004345"/>
    <x v="1"/>
    <s v="Labels"/>
    <x v="522"/>
    <x v="759"/>
    <n v="2"/>
    <n v="0"/>
    <x v="785"/>
    <s v="low"/>
    <s v="Next time"/>
    <s v="Cynthia Voltz"/>
    <s v="OFF-LA-10004345"/>
    <s v="Office Supplies"/>
  </r>
  <r>
    <n v="5390"/>
    <x v="2680"/>
    <x v="1042"/>
    <d v="2017-02-21T00:00:00"/>
    <s v="Second Class"/>
    <s v="CV-12805"/>
    <s v="Nick Crebassa"/>
    <s v="Corporate"/>
    <x v="0"/>
    <x v="4"/>
    <x v="4"/>
    <n v="98105"/>
    <x v="1"/>
    <s v="OFF-BI-10000088"/>
    <x v="1"/>
    <s v="Binders"/>
    <x v="1034"/>
    <x v="3532"/>
    <n v="3"/>
    <n v="0.2"/>
    <x v="4419"/>
    <s v="low"/>
    <s v="Next time"/>
    <s v="Nick Crebassa"/>
    <s v="OFF-BI-10000088"/>
    <s v="Office Supplies"/>
  </r>
  <r>
    <n v="5391"/>
    <x v="2681"/>
    <x v="468"/>
    <d v="2017-11-12T00:00:00"/>
    <s v="Second Class"/>
    <s v="NC-18535"/>
    <s v="Georgia Rosenberg"/>
    <s v="Corporate"/>
    <x v="0"/>
    <x v="40"/>
    <x v="13"/>
    <n v="19805"/>
    <x v="3"/>
    <s v="OFF-LA-10002787"/>
    <x v="1"/>
    <s v="Labels"/>
    <x v="547"/>
    <x v="3795"/>
    <n v="6"/>
    <n v="0"/>
    <x v="4420"/>
    <s v="low"/>
    <s v="Next time"/>
    <s v="Georgia Rosenberg"/>
    <s v="OFF-LA-10002787"/>
    <s v="Office Supplies"/>
  </r>
  <r>
    <n v="5392"/>
    <x v="2682"/>
    <x v="84"/>
    <d v="2014-11-25T00:00:00"/>
    <s v="Standard Class"/>
    <s v="GR-14560"/>
    <s v="Georgia Rosenberg"/>
    <s v="Corporate"/>
    <x v="0"/>
    <x v="40"/>
    <x v="13"/>
    <n v="19805"/>
    <x v="3"/>
    <s v="OFF-LA-10001569"/>
    <x v="1"/>
    <s v="Labels"/>
    <x v="639"/>
    <x v="739"/>
    <n v="2"/>
    <n v="0"/>
    <x v="761"/>
    <s v="low"/>
    <s v="Next time"/>
    <s v="Georgia Rosenberg"/>
    <s v="OFF-LA-10001569"/>
    <s v="Office Supplies"/>
  </r>
  <r>
    <n v="5393"/>
    <x v="2682"/>
    <x v="84"/>
    <d v="2014-11-25T00:00:00"/>
    <s v="Standard Class"/>
    <s v="GR-14560"/>
    <s v="Georgia Rosenberg"/>
    <s v="Corporate"/>
    <x v="0"/>
    <x v="40"/>
    <x v="13"/>
    <n v="19805"/>
    <x v="3"/>
    <s v="OFF-BI-10002429"/>
    <x v="1"/>
    <s v="Binders"/>
    <x v="472"/>
    <x v="3796"/>
    <n v="7"/>
    <n v="0"/>
    <x v="4421"/>
    <s v="low"/>
    <s v="Next time"/>
    <s v="Georgia Rosenberg"/>
    <s v="OFF-BI-10002429"/>
    <s v="Office Supplies"/>
  </r>
  <r>
    <n v="5394"/>
    <x v="2682"/>
    <x v="84"/>
    <d v="2014-11-25T00:00:00"/>
    <s v="Standard Class"/>
    <s v="GR-14560"/>
    <s v="Georgia Rosenberg"/>
    <s v="Corporate"/>
    <x v="0"/>
    <x v="40"/>
    <x v="13"/>
    <n v="19805"/>
    <x v="3"/>
    <s v="FUR-BO-10000362"/>
    <x v="0"/>
    <s v="Bookcases"/>
    <x v="1046"/>
    <x v="3797"/>
    <n v="6"/>
    <n v="0"/>
    <x v="4422"/>
    <s v="low"/>
    <s v="Good Performance"/>
    <s v="Georgia Rosenberg"/>
    <s v="FUR-BO-10000362"/>
    <s v="Furniture"/>
  </r>
  <r>
    <n v="5395"/>
    <x v="2682"/>
    <x v="84"/>
    <d v="2014-11-25T00:00:00"/>
    <s v="Standard Class"/>
    <s v="GR-14560"/>
    <s v="John Grady"/>
    <s v="Corporate"/>
    <x v="0"/>
    <x v="212"/>
    <x v="7"/>
    <n v="84604"/>
    <x v="1"/>
    <s v="OFF-PA-10003016"/>
    <x v="1"/>
    <s v="Paper"/>
    <x v="1394"/>
    <x v="223"/>
    <n v="7"/>
    <n v="0"/>
    <x v="4423"/>
    <s v="low"/>
    <s v="Next time"/>
    <s v="John Grady"/>
    <s v="OFF-PA-10003016"/>
    <s v="Office Supplies"/>
  </r>
  <r>
    <n v="5396"/>
    <x v="2683"/>
    <x v="728"/>
    <d v="2014-11-21T00:00:00"/>
    <s v="Second Class"/>
    <s v="JG-15805"/>
    <s v="Edward Becker"/>
    <s v="Corporate"/>
    <x v="0"/>
    <x v="8"/>
    <x v="1"/>
    <n v="94110"/>
    <x v="1"/>
    <s v="FUR-FU-10002501"/>
    <x v="0"/>
    <s v="Furnishings"/>
    <x v="1293"/>
    <x v="1933"/>
    <n v="5"/>
    <n v="0"/>
    <x v="2085"/>
    <s v="low"/>
    <s v="Next time"/>
    <s v="Edward Becker"/>
    <s v="FUR-FU-10002501"/>
    <s v="Furniture"/>
  </r>
  <r>
    <n v="5397"/>
    <x v="2684"/>
    <x v="446"/>
    <d v="2016-09-24T00:00:00"/>
    <s v="Same Day"/>
    <s v="EB-13750"/>
    <s v="Matt Connell"/>
    <s v="Corporate"/>
    <x v="0"/>
    <x v="1"/>
    <x v="1"/>
    <n v="90004"/>
    <x v="1"/>
    <s v="OFF-AP-10003622"/>
    <x v="1"/>
    <s v="Appliances"/>
    <x v="190"/>
    <x v="3798"/>
    <n v="12"/>
    <n v="0"/>
    <x v="4424"/>
    <s v="low"/>
    <s v="Next time"/>
    <s v="Matt Connell"/>
    <s v="OFF-AP-10003622"/>
    <s v="Office Supplies"/>
  </r>
  <r>
    <n v="5398"/>
    <x v="2685"/>
    <x v="73"/>
    <d v="2016-11-27T00:00:00"/>
    <s v="Standard Class"/>
    <s v="MC-17605"/>
    <s v="Brian Moss"/>
    <s v="Corporate"/>
    <x v="0"/>
    <x v="152"/>
    <x v="24"/>
    <n v="43130"/>
    <x v="3"/>
    <s v="OFF-BI-10002764"/>
    <x v="1"/>
    <s v="Binders"/>
    <x v="507"/>
    <x v="3799"/>
    <n v="3"/>
    <n v="0.7"/>
    <x v="4425"/>
    <s v="low"/>
    <s v="Next time"/>
    <s v="Brian Moss"/>
    <s v="OFF-BI-10002764"/>
    <s v="Office Supplies"/>
  </r>
  <r>
    <n v="5399"/>
    <x v="2686"/>
    <x v="720"/>
    <d v="2016-10-02T00:00:00"/>
    <s v="Standard Class"/>
    <s v="BM-11650"/>
    <s v="Herbert Flentye"/>
    <s v="Consumer"/>
    <x v="0"/>
    <x v="1"/>
    <x v="1"/>
    <n v="90004"/>
    <x v="1"/>
    <s v="FUR-BO-10001798"/>
    <x v="0"/>
    <s v="Bookcases"/>
    <x v="0"/>
    <x v="3043"/>
    <n v="5"/>
    <n v="0.15"/>
    <x v="3430"/>
    <s v="low"/>
    <s v="Next time"/>
    <s v="Herbert Flentye"/>
    <s v="FUR-BO-10001798"/>
    <s v="Furniture"/>
  </r>
  <r>
    <n v="5400"/>
    <x v="2687"/>
    <x v="526"/>
    <d v="2016-04-14T00:00:00"/>
    <s v="Standard Class"/>
    <s v="HF-14995"/>
    <s v="Muhammed Lee"/>
    <s v="Consumer"/>
    <x v="0"/>
    <x v="4"/>
    <x v="4"/>
    <n v="98103"/>
    <x v="1"/>
    <s v="TEC-AC-10000158"/>
    <x v="2"/>
    <s v="Accessories"/>
    <x v="357"/>
    <x v="2215"/>
    <n v="2"/>
    <n v="0"/>
    <x v="2404"/>
    <s v="low"/>
    <s v="Next time"/>
    <s v="Muhammed Lee"/>
    <s v="TEC-AC-10000158"/>
    <s v="Technology"/>
  </r>
  <r>
    <n v="5401"/>
    <x v="2688"/>
    <x v="296"/>
    <d v="2017-09-23T00:00:00"/>
    <s v="First Class"/>
    <s v="ML-18265"/>
    <s v="Muhammed Lee"/>
    <s v="Consumer"/>
    <x v="0"/>
    <x v="4"/>
    <x v="4"/>
    <n v="98103"/>
    <x v="1"/>
    <s v="TEC-AC-10000303"/>
    <x v="2"/>
    <s v="Accessories"/>
    <x v="434"/>
    <x v="3800"/>
    <n v="2"/>
    <n v="0"/>
    <x v="4426"/>
    <s v="low"/>
    <s v="Next time"/>
    <s v="Muhammed Lee"/>
    <s v="TEC-AC-10000303"/>
    <s v="Technology"/>
  </r>
  <r>
    <n v="5402"/>
    <x v="2688"/>
    <x v="296"/>
    <d v="2017-09-23T00:00:00"/>
    <s v="First Class"/>
    <s v="ML-18265"/>
    <s v="Alan Haines"/>
    <s v="Corporate"/>
    <x v="0"/>
    <x v="20"/>
    <x v="15"/>
    <n v="10024"/>
    <x v="3"/>
    <s v="OFF-BI-10003910"/>
    <x v="1"/>
    <s v="Binders"/>
    <x v="8"/>
    <x v="1063"/>
    <n v="4"/>
    <n v="0.2"/>
    <x v="4427"/>
    <s v="low"/>
    <s v="Next time"/>
    <s v="Alan Haines"/>
    <s v="OFF-BI-10003910"/>
    <s v="Office Supplies"/>
  </r>
  <r>
    <n v="5403"/>
    <x v="2689"/>
    <x v="1043"/>
    <d v="2017-08-29T00:00:00"/>
    <s v="Standard Class"/>
    <s v="AH-10195"/>
    <s v="Alan Haines"/>
    <s v="Corporate"/>
    <x v="0"/>
    <x v="20"/>
    <x v="15"/>
    <n v="10024"/>
    <x v="3"/>
    <s v="OFF-BI-10000138"/>
    <x v="1"/>
    <s v="Binders"/>
    <x v="605"/>
    <x v="3735"/>
    <n v="1"/>
    <n v="0.2"/>
    <x v="4428"/>
    <s v="low"/>
    <s v="Next time"/>
    <s v="Alan Haines"/>
    <s v="OFF-BI-10000138"/>
    <s v="Office Supplies"/>
  </r>
  <r>
    <n v="5404"/>
    <x v="2689"/>
    <x v="1043"/>
    <d v="2017-08-29T00:00:00"/>
    <s v="Standard Class"/>
    <s v="AH-10195"/>
    <s v="Tracy Zic"/>
    <s v="Consumer"/>
    <x v="0"/>
    <x v="1"/>
    <x v="1"/>
    <n v="90045"/>
    <x v="1"/>
    <s v="TEC-PH-10002398"/>
    <x v="2"/>
    <s v="Phones"/>
    <x v="288"/>
    <x v="563"/>
    <n v="5"/>
    <n v="0.2"/>
    <x v="576"/>
    <s v="low"/>
    <s v="Next time"/>
    <s v="Tracy Zic"/>
    <s v="TEC-PH-10002398"/>
    <s v="Technology"/>
  </r>
  <r>
    <n v="5405"/>
    <x v="2690"/>
    <x v="712"/>
    <d v="2016-02-26T00:00:00"/>
    <s v="Standard Class"/>
    <s v="TZ-21580"/>
    <s v="Tracy Zic"/>
    <s v="Consumer"/>
    <x v="0"/>
    <x v="1"/>
    <x v="1"/>
    <n v="90045"/>
    <x v="1"/>
    <s v="TEC-AC-10003399"/>
    <x v="2"/>
    <s v="Accessories"/>
    <x v="1506"/>
    <x v="341"/>
    <n v="1"/>
    <n v="0"/>
    <x v="2865"/>
    <s v="low"/>
    <s v="Next time"/>
    <s v="Tracy Zic"/>
    <s v="TEC-AC-10003399"/>
    <s v="Technology"/>
  </r>
  <r>
    <n v="5406"/>
    <x v="2690"/>
    <x v="712"/>
    <d v="2016-02-26T00:00:00"/>
    <s v="Standard Class"/>
    <s v="TZ-21580"/>
    <s v="Tracy Zic"/>
    <s v="Consumer"/>
    <x v="0"/>
    <x v="1"/>
    <x v="1"/>
    <n v="90045"/>
    <x v="1"/>
    <s v="OFF-FA-10000992"/>
    <x v="1"/>
    <s v="Fasteners"/>
    <x v="1042"/>
    <x v="1381"/>
    <n v="3"/>
    <n v="0"/>
    <x v="1449"/>
    <s v="low"/>
    <s v="Next time"/>
    <s v="Tracy Zic"/>
    <s v="OFF-FA-10000992"/>
    <s v="Office Supplies"/>
  </r>
  <r>
    <n v="5407"/>
    <x v="2690"/>
    <x v="712"/>
    <d v="2016-02-26T00:00:00"/>
    <s v="Standard Class"/>
    <s v="TZ-21580"/>
    <s v="Denise Monton"/>
    <s v="Corporate"/>
    <x v="0"/>
    <x v="8"/>
    <x v="1"/>
    <n v="94109"/>
    <x v="1"/>
    <s v="OFF-PA-10003022"/>
    <x v="1"/>
    <s v="Paper"/>
    <x v="1723"/>
    <x v="1177"/>
    <n v="4"/>
    <n v="0"/>
    <x v="4429"/>
    <s v="low"/>
    <s v="Next time"/>
    <s v="Denise Monton"/>
    <s v="OFF-PA-10003022"/>
    <s v="Office Supplies"/>
  </r>
  <r>
    <n v="5408"/>
    <x v="2691"/>
    <x v="166"/>
    <d v="2017-12-14T00:00:00"/>
    <s v="Standard Class"/>
    <s v="DM-13345"/>
    <s v="Denise Monton"/>
    <s v="Corporate"/>
    <x v="0"/>
    <x v="8"/>
    <x v="1"/>
    <n v="94109"/>
    <x v="1"/>
    <s v="OFF-BI-10002854"/>
    <x v="1"/>
    <s v="Binders"/>
    <x v="904"/>
    <x v="3801"/>
    <n v="1"/>
    <n v="0.2"/>
    <x v="4430"/>
    <s v="low"/>
    <s v="Next time"/>
    <s v="Denise Monton"/>
    <s v="OFF-BI-10002854"/>
    <s v="Office Supplies"/>
  </r>
  <r>
    <n v="5409"/>
    <x v="2691"/>
    <x v="166"/>
    <d v="2017-12-14T00:00:00"/>
    <s v="Standard Class"/>
    <s v="DM-13345"/>
    <s v="Denise Monton"/>
    <s v="Corporate"/>
    <x v="0"/>
    <x v="8"/>
    <x v="1"/>
    <n v="94109"/>
    <x v="1"/>
    <s v="OFF-BI-10001670"/>
    <x v="1"/>
    <s v="Binders"/>
    <x v="443"/>
    <x v="3377"/>
    <n v="3"/>
    <n v="0.2"/>
    <x v="3863"/>
    <s v="low"/>
    <s v="Next time"/>
    <s v="Denise Monton"/>
    <s v="OFF-BI-10001670"/>
    <s v="Office Supplies"/>
  </r>
  <r>
    <n v="5410"/>
    <x v="2691"/>
    <x v="166"/>
    <d v="2017-12-14T00:00:00"/>
    <s v="Standard Class"/>
    <s v="DM-13345"/>
    <s v="Denise Monton"/>
    <s v="Corporate"/>
    <x v="0"/>
    <x v="8"/>
    <x v="1"/>
    <n v="94109"/>
    <x v="1"/>
    <s v="OFF-ST-10001837"/>
    <x v="1"/>
    <s v="Storage"/>
    <x v="1340"/>
    <x v="3802"/>
    <n v="1"/>
    <n v="0"/>
    <x v="4431"/>
    <s v="low"/>
    <s v="Next time"/>
    <s v="Denise Monton"/>
    <s v="OFF-ST-10001837"/>
    <s v="Office Supplies"/>
  </r>
  <r>
    <n v="5411"/>
    <x v="2691"/>
    <x v="166"/>
    <d v="2017-12-14T00:00:00"/>
    <s v="Standard Class"/>
    <s v="DM-13345"/>
    <s v="Tony Sayre"/>
    <s v="Consumer"/>
    <x v="0"/>
    <x v="441"/>
    <x v="27"/>
    <n v="88101"/>
    <x v="1"/>
    <s v="OFF-BI-10002012"/>
    <x v="1"/>
    <s v="Binders"/>
    <x v="749"/>
    <x v="1942"/>
    <n v="7"/>
    <n v="0.2"/>
    <x v="2844"/>
    <s v="low"/>
    <s v="Next time"/>
    <s v="Tony Sayre"/>
    <s v="OFF-BI-10002012"/>
    <s v="Office Supplies"/>
  </r>
  <r>
    <n v="5412"/>
    <x v="2692"/>
    <x v="65"/>
    <d v="2017-09-22T00:00:00"/>
    <s v="Standard Class"/>
    <s v="TS-21505"/>
    <s v="Tony Sayre"/>
    <s v="Consumer"/>
    <x v="0"/>
    <x v="441"/>
    <x v="27"/>
    <n v="88101"/>
    <x v="1"/>
    <s v="TEC-AC-10004992"/>
    <x v="2"/>
    <s v="Accessories"/>
    <x v="1724"/>
    <x v="3803"/>
    <n v="3"/>
    <n v="0"/>
    <x v="4432"/>
    <s v="low"/>
    <s v="Next time"/>
    <s v="Tony Sayre"/>
    <s v="TEC-AC-10004992"/>
    <s v="Technology"/>
  </r>
  <r>
    <n v="5413"/>
    <x v="2692"/>
    <x v="65"/>
    <d v="2017-09-22T00:00:00"/>
    <s v="Standard Class"/>
    <s v="TS-21505"/>
    <s v="Trudy Brown"/>
    <s v="Consumer"/>
    <x v="0"/>
    <x v="391"/>
    <x v="41"/>
    <n v="67212"/>
    <x v="2"/>
    <s v="TEC-PH-10003171"/>
    <x v="2"/>
    <s v="Phones"/>
    <x v="1504"/>
    <x v="3804"/>
    <n v="5"/>
    <n v="0"/>
    <x v="4433"/>
    <s v="low"/>
    <s v="Next time"/>
    <s v="Trudy Brown"/>
    <s v="TEC-PH-10003171"/>
    <s v="Technology"/>
  </r>
  <r>
    <n v="5414"/>
    <x v="2693"/>
    <x v="108"/>
    <d v="2016-09-14T00:00:00"/>
    <s v="First Class"/>
    <s v="TB-21625"/>
    <s v="Lena Cacioppo"/>
    <s v="Consumer"/>
    <x v="0"/>
    <x v="22"/>
    <x v="10"/>
    <n v="60653"/>
    <x v="2"/>
    <s v="OFF-AP-10000390"/>
    <x v="1"/>
    <s v="Appliances"/>
    <x v="1700"/>
    <x v="3805"/>
    <n v="6"/>
    <n v="0.8"/>
    <x v="4434"/>
    <s v="low"/>
    <s v="Next time"/>
    <s v="Lena Cacioppo"/>
    <s v="OFF-AP-10000390"/>
    <s v="Office Supplies"/>
  </r>
  <r>
    <n v="5415"/>
    <x v="2694"/>
    <x v="397"/>
    <d v="2017-09-28T00:00:00"/>
    <s v="Standard Class"/>
    <s v="LC-16870"/>
    <s v="Lena Cacioppo"/>
    <s v="Consumer"/>
    <x v="0"/>
    <x v="22"/>
    <x v="10"/>
    <n v="60653"/>
    <x v="2"/>
    <s v="OFF-PA-10004888"/>
    <x v="1"/>
    <s v="Paper"/>
    <x v="968"/>
    <x v="557"/>
    <n v="4"/>
    <n v="0.2"/>
    <x v="570"/>
    <s v="low"/>
    <s v="Next time"/>
    <s v="Lena Cacioppo"/>
    <s v="OFF-PA-10004888"/>
    <s v="Office Supplies"/>
  </r>
  <r>
    <n v="5416"/>
    <x v="2694"/>
    <x v="397"/>
    <d v="2017-09-28T00:00:00"/>
    <s v="Standard Class"/>
    <s v="LC-16870"/>
    <s v="Lena Cacioppo"/>
    <s v="Consumer"/>
    <x v="0"/>
    <x v="22"/>
    <x v="10"/>
    <n v="60653"/>
    <x v="2"/>
    <s v="TEC-PH-10004188"/>
    <x v="2"/>
    <s v="Phones"/>
    <x v="770"/>
    <x v="3806"/>
    <n v="2"/>
    <n v="0.2"/>
    <x v="4435"/>
    <s v="low"/>
    <s v="Next time"/>
    <s v="Lena Cacioppo"/>
    <s v="TEC-PH-10004188"/>
    <s v="Technology"/>
  </r>
  <r>
    <n v="5417"/>
    <x v="2694"/>
    <x v="397"/>
    <d v="2017-09-28T00:00:00"/>
    <s v="Standard Class"/>
    <s v="LC-16870"/>
    <s v="Alice McCarthy"/>
    <s v="Corporate"/>
    <x v="0"/>
    <x v="155"/>
    <x v="8"/>
    <n v="68104"/>
    <x v="2"/>
    <s v="OFF-BI-10004099"/>
    <x v="1"/>
    <s v="Binders"/>
    <x v="1725"/>
    <x v="2544"/>
    <n v="2"/>
    <n v="0"/>
    <x v="4436"/>
    <s v="low"/>
    <s v="Next time"/>
    <s v="Alice Mccarthy"/>
    <s v="OFF-BI-10004099"/>
    <s v="Office Supplies"/>
  </r>
  <r>
    <n v="5418"/>
    <x v="2695"/>
    <x v="191"/>
    <d v="2014-10-08T00:00:00"/>
    <s v="Second Class"/>
    <s v="AM-10360"/>
    <s v="Joe Elijah"/>
    <s v="Consumer"/>
    <x v="0"/>
    <x v="12"/>
    <x v="5"/>
    <n v="77041"/>
    <x v="2"/>
    <s v="OFF-PA-10004621"/>
    <x v="1"/>
    <s v="Paper"/>
    <x v="745"/>
    <x v="1566"/>
    <n v="7"/>
    <n v="0.2"/>
    <x v="1663"/>
    <s v="low"/>
    <s v="Next time"/>
    <s v="Joe Elijah"/>
    <s v="OFF-PA-10004621"/>
    <s v="Office Supplies"/>
  </r>
  <r>
    <n v="5419"/>
    <x v="2696"/>
    <x v="924"/>
    <d v="2015-10-26T00:00:00"/>
    <s v="First Class"/>
    <s v="JE-15715"/>
    <s v="Joe Elijah"/>
    <s v="Consumer"/>
    <x v="0"/>
    <x v="12"/>
    <x v="5"/>
    <n v="77041"/>
    <x v="2"/>
    <s v="TEC-PH-10002103"/>
    <x v="2"/>
    <s v="Phones"/>
    <x v="539"/>
    <x v="3807"/>
    <n v="2"/>
    <n v="0.2"/>
    <x v="4437"/>
    <s v="low"/>
    <s v="Next time"/>
    <s v="Joe Elijah"/>
    <s v="TEC-PH-10002103"/>
    <s v="Technology"/>
  </r>
  <r>
    <n v="5420"/>
    <x v="2696"/>
    <x v="924"/>
    <d v="2015-10-26T00:00:00"/>
    <s v="First Class"/>
    <s v="JE-15715"/>
    <s v="Carlos Soltero"/>
    <s v="Consumer"/>
    <x v="0"/>
    <x v="10"/>
    <x v="9"/>
    <n v="19134"/>
    <x v="3"/>
    <s v="TEC-PH-10002789"/>
    <x v="2"/>
    <s v="Phones"/>
    <x v="1586"/>
    <x v="798"/>
    <n v="3"/>
    <n v="0.4"/>
    <x v="4438"/>
    <s v="low"/>
    <s v="Next time"/>
    <s v="Carlos Soltero"/>
    <s v="TEC-PH-10002789"/>
    <s v="Technology"/>
  </r>
  <r>
    <n v="5421"/>
    <x v="2697"/>
    <x v="1044"/>
    <d v="2016-04-02T00:00:00"/>
    <s v="Second Class"/>
    <s v="CS-11950"/>
    <s v="Carlos Soltero"/>
    <s v="Consumer"/>
    <x v="0"/>
    <x v="10"/>
    <x v="9"/>
    <n v="19134"/>
    <x v="3"/>
    <s v="TEC-AC-10003289"/>
    <x v="2"/>
    <s v="Accessories"/>
    <x v="1218"/>
    <x v="236"/>
    <n v="2"/>
    <n v="0.2"/>
    <x v="4439"/>
    <s v="low"/>
    <s v="Next time"/>
    <s v="Carlos Soltero"/>
    <s v="TEC-AC-10003289"/>
    <s v="Technology"/>
  </r>
  <r>
    <n v="5422"/>
    <x v="2697"/>
    <x v="1044"/>
    <d v="2016-04-02T00:00:00"/>
    <s v="Second Class"/>
    <s v="CS-11950"/>
    <s v="Phillip Flathmann"/>
    <s v="Consumer"/>
    <x v="0"/>
    <x v="1"/>
    <x v="1"/>
    <n v="90045"/>
    <x v="1"/>
    <s v="OFF-BI-10000138"/>
    <x v="1"/>
    <s v="Binders"/>
    <x v="605"/>
    <x v="1494"/>
    <n v="3"/>
    <n v="0.2"/>
    <x v="4440"/>
    <s v="low"/>
    <s v="Next time"/>
    <s v="Phillip Flathmann"/>
    <s v="OFF-BI-10000138"/>
    <s v="Office Supplies"/>
  </r>
  <r>
    <n v="5423"/>
    <x v="2698"/>
    <x v="723"/>
    <d v="2017-01-02T00:00:00"/>
    <s v="Standard Class"/>
    <s v="PF-19225"/>
    <s v="Patrick Jones"/>
    <s v="Corporate"/>
    <x v="0"/>
    <x v="102"/>
    <x v="0"/>
    <n v="40475"/>
    <x v="0"/>
    <s v="OFF-PA-10001215"/>
    <x v="1"/>
    <s v="Paper"/>
    <x v="1726"/>
    <x v="1579"/>
    <n v="5"/>
    <n v="0"/>
    <x v="1678"/>
    <s v="low"/>
    <s v="Next time"/>
    <s v="Patrick Jones"/>
    <s v="OFF-PA-10001215"/>
    <s v="Office Supplies"/>
  </r>
  <r>
    <n v="5424"/>
    <x v="2699"/>
    <x v="132"/>
    <d v="2017-11-05T00:00:00"/>
    <s v="Second Class"/>
    <s v="PJ-18835"/>
    <s v="Jeremy Farry"/>
    <s v="Consumer"/>
    <x v="0"/>
    <x v="416"/>
    <x v="29"/>
    <n v="6708"/>
    <x v="3"/>
    <s v="OFF-AR-10001545"/>
    <x v="1"/>
    <s v="Art"/>
    <x v="820"/>
    <x v="2799"/>
    <n v="2"/>
    <n v="0"/>
    <x v="3129"/>
    <s v="low"/>
    <s v="Next time"/>
    <s v="Jeremy Farry"/>
    <s v="OFF-AR-10001545"/>
    <s v="Office Supplies"/>
  </r>
  <r>
    <n v="5425"/>
    <x v="2700"/>
    <x v="176"/>
    <d v="2017-01-26T00:00:00"/>
    <s v="Standard Class"/>
    <s v="JF-15490"/>
    <s v="Neoma Murray"/>
    <s v="Consumer"/>
    <x v="0"/>
    <x v="1"/>
    <x v="1"/>
    <n v="90045"/>
    <x v="1"/>
    <s v="TEC-AC-10003870"/>
    <x v="2"/>
    <s v="Accessories"/>
    <x v="1727"/>
    <x v="3808"/>
    <n v="5"/>
    <n v="0"/>
    <x v="4441"/>
    <s v="low"/>
    <s v="Good Performance"/>
    <s v="Neoma Murray"/>
    <s v="TEC-AC-10003870"/>
    <s v="Technology"/>
  </r>
  <r>
    <n v="5426"/>
    <x v="2701"/>
    <x v="275"/>
    <d v="2016-12-06T00:00:00"/>
    <s v="First Class"/>
    <s v="NM-18520"/>
    <s v="Neoma Murray"/>
    <s v="Consumer"/>
    <x v="0"/>
    <x v="1"/>
    <x v="1"/>
    <n v="90045"/>
    <x v="1"/>
    <s v="FUR-FU-10001085"/>
    <x v="0"/>
    <s v="Furnishings"/>
    <x v="1599"/>
    <x v="3809"/>
    <n v="6"/>
    <n v="0"/>
    <x v="4442"/>
    <s v="low"/>
    <s v="Next time"/>
    <s v="Neoma Murray"/>
    <s v="FUR-FU-10001085"/>
    <s v="Furniture"/>
  </r>
  <r>
    <n v="5427"/>
    <x v="2701"/>
    <x v="275"/>
    <d v="2016-12-06T00:00:00"/>
    <s v="First Class"/>
    <s v="NM-18520"/>
    <s v="Marc Harrigan"/>
    <s v="Home Office"/>
    <x v="0"/>
    <x v="1"/>
    <x v="1"/>
    <n v="90036"/>
    <x v="1"/>
    <s v="FUR-BO-10004218"/>
    <x v="0"/>
    <s v="Bookcases"/>
    <x v="1593"/>
    <x v="3810"/>
    <n v="5"/>
    <n v="0.15"/>
    <x v="4443"/>
    <s v="low"/>
    <s v="Next time"/>
    <s v="Marc Harrigan"/>
    <s v="FUR-BO-10004218"/>
    <s v="Furniture"/>
  </r>
  <r>
    <n v="5428"/>
    <x v="2702"/>
    <x v="403"/>
    <d v="2016-06-14T00:00:00"/>
    <s v="Same Day"/>
    <s v="MH-17290"/>
    <s v="Sam Zeldin"/>
    <s v="Home Office"/>
    <x v="0"/>
    <x v="8"/>
    <x v="1"/>
    <n v="94122"/>
    <x v="1"/>
    <s v="OFF-ST-10003455"/>
    <x v="1"/>
    <s v="Storage"/>
    <x v="171"/>
    <x v="2028"/>
    <n v="3"/>
    <n v="0"/>
    <x v="2191"/>
    <s v="low"/>
    <s v="Next time"/>
    <s v="Sam Zeldin"/>
    <s v="OFF-ST-10003455"/>
    <s v="Office Supplies"/>
  </r>
  <r>
    <n v="5429"/>
    <x v="2703"/>
    <x v="476"/>
    <d v="2016-09-04T00:00:00"/>
    <s v="First Class"/>
    <s v="SZ-20035"/>
    <s v="Patrick Ryan"/>
    <s v="Consumer"/>
    <x v="0"/>
    <x v="84"/>
    <x v="2"/>
    <n v="33710"/>
    <x v="0"/>
    <s v="FUR-FU-10001967"/>
    <x v="0"/>
    <s v="Furnishings"/>
    <x v="296"/>
    <x v="236"/>
    <n v="2"/>
    <n v="0.2"/>
    <x v="1004"/>
    <s v="low"/>
    <s v="Next time"/>
    <s v="Patrick Ryan"/>
    <s v="FUR-FU-10001967"/>
    <s v="Furniture"/>
  </r>
  <r>
    <n v="5430"/>
    <x v="2704"/>
    <x v="742"/>
    <d v="2014-09-07T00:00:00"/>
    <s v="First Class"/>
    <s v="PR-18880"/>
    <s v="Frank Carlisle"/>
    <s v="Home Office"/>
    <x v="0"/>
    <x v="80"/>
    <x v="24"/>
    <n v="44107"/>
    <x v="3"/>
    <s v="OFF-AP-10000938"/>
    <x v="1"/>
    <s v="Appliances"/>
    <x v="1712"/>
    <x v="224"/>
    <n v="2"/>
    <n v="0.2"/>
    <x v="4444"/>
    <s v="low"/>
    <s v="Next time"/>
    <s v="Frank Carlisle"/>
    <s v="OFF-AP-10000938"/>
    <s v="Office Supplies"/>
  </r>
  <r>
    <n v="5431"/>
    <x v="2705"/>
    <x v="208"/>
    <d v="2017-10-25T00:00:00"/>
    <s v="Standard Class"/>
    <s v="FC-14245"/>
    <s v="Frank Carlisle"/>
    <s v="Home Office"/>
    <x v="0"/>
    <x v="80"/>
    <x v="24"/>
    <n v="44107"/>
    <x v="3"/>
    <s v="OFF-PA-10002195"/>
    <x v="1"/>
    <s v="Paper"/>
    <x v="726"/>
    <x v="3811"/>
    <n v="1"/>
    <n v="0.2"/>
    <x v="4445"/>
    <s v="low"/>
    <s v="Next time"/>
    <s v="Frank Carlisle"/>
    <s v="OFF-PA-10002195"/>
    <s v="Office Supplies"/>
  </r>
  <r>
    <n v="5432"/>
    <x v="2705"/>
    <x v="208"/>
    <d v="2017-10-25T00:00:00"/>
    <s v="Standard Class"/>
    <s v="FC-14245"/>
    <s v="Frank Carlisle"/>
    <s v="Home Office"/>
    <x v="0"/>
    <x v="80"/>
    <x v="24"/>
    <n v="44107"/>
    <x v="3"/>
    <s v="OFF-BI-10002799"/>
    <x v="1"/>
    <s v="Binders"/>
    <x v="1459"/>
    <x v="3812"/>
    <n v="4"/>
    <n v="0.7"/>
    <x v="4446"/>
    <s v="low"/>
    <s v="Next time"/>
    <s v="Frank Carlisle"/>
    <s v="OFF-BI-10002799"/>
    <s v="Office Supplies"/>
  </r>
  <r>
    <n v="5433"/>
    <x v="2705"/>
    <x v="208"/>
    <d v="2017-10-25T00:00:00"/>
    <s v="Standard Class"/>
    <s v="FC-14245"/>
    <s v="Larry Hughes"/>
    <s v="Consumer"/>
    <x v="0"/>
    <x v="432"/>
    <x v="16"/>
    <n v="85224"/>
    <x v="1"/>
    <s v="OFF-AR-10000246"/>
    <x v="1"/>
    <s v="Art"/>
    <x v="21"/>
    <x v="3813"/>
    <n v="4"/>
    <n v="0.2"/>
    <x v="4447"/>
    <s v="low"/>
    <s v="Next time"/>
    <s v="Larry Hughes"/>
    <s v="OFF-AR-10000246"/>
    <s v="Office Supplies"/>
  </r>
  <r>
    <n v="5434"/>
    <x v="2706"/>
    <x v="1016"/>
    <d v="2017-04-29T00:00:00"/>
    <s v="Standard Class"/>
    <s v="LH-16750"/>
    <s v="Robert Marley"/>
    <s v="Home Office"/>
    <x v="0"/>
    <x v="1"/>
    <x v="1"/>
    <n v="90008"/>
    <x v="1"/>
    <s v="OFF-AP-10000275"/>
    <x v="1"/>
    <s v="Appliances"/>
    <x v="1728"/>
    <x v="3814"/>
    <n v="5"/>
    <n v="0"/>
    <x v="4448"/>
    <s v="low"/>
    <s v="Good Performance"/>
    <s v="Robert Marley"/>
    <s v="OFF-AP-10000275"/>
    <s v="Office Supplies"/>
  </r>
  <r>
    <n v="5435"/>
    <x v="2707"/>
    <x v="324"/>
    <d v="2015-10-24T00:00:00"/>
    <s v="Standard Class"/>
    <s v="RM-19675"/>
    <s v="Robert Marley"/>
    <s v="Home Office"/>
    <x v="0"/>
    <x v="1"/>
    <x v="1"/>
    <n v="90008"/>
    <x v="1"/>
    <s v="TEC-AC-10000892"/>
    <x v="2"/>
    <s v="Accessories"/>
    <x v="293"/>
    <x v="3815"/>
    <n v="3"/>
    <n v="0"/>
    <x v="4449"/>
    <s v="low"/>
    <s v="Next time"/>
    <s v="Robert Marley"/>
    <s v="TEC-AC-10000892"/>
    <s v="Technology"/>
  </r>
  <r>
    <n v="5436"/>
    <x v="2707"/>
    <x v="324"/>
    <d v="2015-10-24T00:00:00"/>
    <s v="Standard Class"/>
    <s v="RM-19675"/>
    <s v="Don Miller"/>
    <s v="Corporate"/>
    <x v="0"/>
    <x v="144"/>
    <x v="2"/>
    <n v="32137"/>
    <x v="0"/>
    <s v="FUR-FU-10001591"/>
    <x v="0"/>
    <s v="Furnishings"/>
    <x v="1110"/>
    <x v="3816"/>
    <n v="2"/>
    <n v="0.2"/>
    <x v="4450"/>
    <s v="low"/>
    <s v="Next time"/>
    <s v="Don Miller"/>
    <s v="FUR-FU-10001591"/>
    <s v="Furniture"/>
  </r>
  <r>
    <n v="5437"/>
    <x v="2708"/>
    <x v="260"/>
    <d v="2014-07-08T00:00:00"/>
    <s v="First Class"/>
    <s v="DM-13525"/>
    <s v="Don Miller"/>
    <s v="Corporate"/>
    <x v="0"/>
    <x v="144"/>
    <x v="2"/>
    <n v="32137"/>
    <x v="0"/>
    <s v="OFF-BI-10001787"/>
    <x v="1"/>
    <s v="Binders"/>
    <x v="1491"/>
    <x v="3817"/>
    <n v="5"/>
    <n v="0.7"/>
    <x v="4451"/>
    <s v="low"/>
    <s v="Next time"/>
    <s v="Don Miller"/>
    <s v="OFF-BI-10001787"/>
    <s v="Office Supplies"/>
  </r>
  <r>
    <n v="5438"/>
    <x v="2708"/>
    <x v="260"/>
    <d v="2014-07-08T00:00:00"/>
    <s v="First Class"/>
    <s v="DM-13525"/>
    <s v="Don Miller"/>
    <s v="Corporate"/>
    <x v="0"/>
    <x v="144"/>
    <x v="2"/>
    <n v="32137"/>
    <x v="0"/>
    <s v="FUR-FU-10003192"/>
    <x v="0"/>
    <s v="Furnishings"/>
    <x v="1729"/>
    <x v="3818"/>
    <n v="3"/>
    <n v="0.2"/>
    <x v="4452"/>
    <s v="low"/>
    <s v="Next time"/>
    <s v="Don Miller"/>
    <s v="FUR-FU-10003192"/>
    <s v="Furniture"/>
  </r>
  <r>
    <n v="5439"/>
    <x v="2708"/>
    <x v="260"/>
    <d v="2014-07-08T00:00:00"/>
    <s v="First Class"/>
    <s v="DM-13525"/>
    <s v="Evan Henry"/>
    <s v="Consumer"/>
    <x v="0"/>
    <x v="20"/>
    <x v="15"/>
    <n v="10035"/>
    <x v="3"/>
    <s v="OFF-BI-10004600"/>
    <x v="1"/>
    <s v="Binders"/>
    <x v="1486"/>
    <x v="3819"/>
    <n v="2"/>
    <n v="0.2"/>
    <x v="4453"/>
    <s v="low"/>
    <s v="Next time"/>
    <s v="Evan Henry"/>
    <s v="OFF-BI-10004600"/>
    <s v="Office Supplies"/>
  </r>
  <r>
    <n v="5440"/>
    <x v="2709"/>
    <x v="958"/>
    <d v="2016-04-09T00:00:00"/>
    <s v="Standard Class"/>
    <s v="EH-14185"/>
    <s v="Toby Carlisle"/>
    <s v="Consumer"/>
    <x v="0"/>
    <x v="442"/>
    <x v="2"/>
    <n v="33458"/>
    <x v="0"/>
    <s v="OFF-AR-10002335"/>
    <x v="1"/>
    <s v="Art"/>
    <x v="679"/>
    <x v="3820"/>
    <n v="1"/>
    <n v="0.2"/>
    <x v="4454"/>
    <s v="low"/>
    <s v="Next time"/>
    <s v="Toby Carlisle"/>
    <s v="OFF-AR-10002335"/>
    <s v="Office Supplies"/>
  </r>
  <r>
    <n v="5441"/>
    <x v="2710"/>
    <x v="38"/>
    <d v="2017-11-18T00:00:00"/>
    <s v="Second Class"/>
    <s v="TC-21295"/>
    <s v="Arianne Irving"/>
    <s v="Consumer"/>
    <x v="0"/>
    <x v="220"/>
    <x v="16"/>
    <n v="85301"/>
    <x v="1"/>
    <s v="OFF-PA-10000859"/>
    <x v="1"/>
    <s v="Paper"/>
    <x v="1730"/>
    <x v="2850"/>
    <n v="2"/>
    <n v="0.2"/>
    <x v="4455"/>
    <s v="low"/>
    <s v="Next time"/>
    <s v="Arianne Irving"/>
    <s v="OFF-PA-10000859"/>
    <s v="Office Supplies"/>
  </r>
  <r>
    <n v="5442"/>
    <x v="2711"/>
    <x v="428"/>
    <d v="2017-09-13T00:00:00"/>
    <s v="Standard Class"/>
    <s v="AI-10855"/>
    <s v="Jessica Myrick"/>
    <s v="Consumer"/>
    <x v="0"/>
    <x v="20"/>
    <x v="15"/>
    <n v="10035"/>
    <x v="3"/>
    <s v="TEC-AC-10003198"/>
    <x v="2"/>
    <s v="Accessories"/>
    <x v="768"/>
    <x v="914"/>
    <n v="1"/>
    <n v="0"/>
    <x v="951"/>
    <s v="low"/>
    <s v="Next time"/>
    <s v="Jessica Myrick"/>
    <s v="TEC-AC-10003198"/>
    <s v="Technology"/>
  </r>
  <r>
    <n v="5443"/>
    <x v="2712"/>
    <x v="786"/>
    <d v="2015-04-23T00:00:00"/>
    <s v="Standard Class"/>
    <s v="JM-15535"/>
    <s v="Jessica Myrick"/>
    <s v="Consumer"/>
    <x v="0"/>
    <x v="20"/>
    <x v="15"/>
    <n v="10035"/>
    <x v="3"/>
    <s v="OFF-BI-10001900"/>
    <x v="1"/>
    <s v="Binders"/>
    <x v="1108"/>
    <x v="3821"/>
    <n v="13"/>
    <n v="0.2"/>
    <x v="4456"/>
    <s v="low"/>
    <s v="Next time"/>
    <s v="Jessica Myrick"/>
    <s v="OFF-BI-10001900"/>
    <s v="Office Supplies"/>
  </r>
  <r>
    <n v="5444"/>
    <x v="2712"/>
    <x v="786"/>
    <d v="2015-04-23T00:00:00"/>
    <s v="Standard Class"/>
    <s v="JM-15535"/>
    <s v="Jessica Myrick"/>
    <s v="Consumer"/>
    <x v="0"/>
    <x v="20"/>
    <x v="15"/>
    <n v="10035"/>
    <x v="3"/>
    <s v="OFF-AR-10000614"/>
    <x v="1"/>
    <s v="Art"/>
    <x v="1731"/>
    <x v="3822"/>
    <n v="3"/>
    <n v="0"/>
    <x v="4457"/>
    <s v="low"/>
    <s v="Next time"/>
    <s v="Jessica Myrick"/>
    <s v="OFF-AR-10000614"/>
    <s v="Office Supplies"/>
  </r>
  <r>
    <n v="5445"/>
    <x v="2712"/>
    <x v="786"/>
    <d v="2015-04-23T00:00:00"/>
    <s v="Standard Class"/>
    <s v="JM-15535"/>
    <s v="Bill Eplett"/>
    <s v="Home Office"/>
    <x v="0"/>
    <x v="12"/>
    <x v="5"/>
    <n v="77041"/>
    <x v="2"/>
    <s v="OFF-EN-10003040"/>
    <x v="1"/>
    <s v="Envelopes"/>
    <x v="1233"/>
    <x v="3823"/>
    <n v="1"/>
    <n v="0.2"/>
    <x v="4458"/>
    <s v="low"/>
    <s v="Next time"/>
    <s v="Bill Eplett"/>
    <s v="OFF-EN-10003040"/>
    <s v="Office Supplies"/>
  </r>
  <r>
    <n v="5446"/>
    <x v="2713"/>
    <x v="197"/>
    <d v="2016-07-29T00:00:00"/>
    <s v="Standard Class"/>
    <s v="BE-11335"/>
    <s v="Dan Reichenbach"/>
    <s v="Corporate"/>
    <x v="0"/>
    <x v="20"/>
    <x v="15"/>
    <n v="10035"/>
    <x v="3"/>
    <s v="TEC-PH-10003442"/>
    <x v="2"/>
    <s v="Phones"/>
    <x v="888"/>
    <x v="3824"/>
    <n v="6"/>
    <n v="0"/>
    <x v="4459"/>
    <s v="low"/>
    <s v="Next time"/>
    <s v="Dan Reichenbach"/>
    <s v="TEC-PH-10003442"/>
    <s v="Technology"/>
  </r>
  <r>
    <n v="5447"/>
    <x v="2714"/>
    <x v="370"/>
    <d v="2016-08-31T00:00:00"/>
    <s v="Standard Class"/>
    <s v="DR-12880"/>
    <s v="Dan Reichenbach"/>
    <s v="Corporate"/>
    <x v="0"/>
    <x v="20"/>
    <x v="15"/>
    <n v="10035"/>
    <x v="3"/>
    <s v="TEC-AC-10002800"/>
    <x v="2"/>
    <s v="Accessories"/>
    <x v="1216"/>
    <x v="2857"/>
    <n v="5"/>
    <n v="0"/>
    <x v="4460"/>
    <s v="low"/>
    <s v="Next time"/>
    <s v="Dan Reichenbach"/>
    <s v="TEC-AC-10002800"/>
    <s v="Technology"/>
  </r>
  <r>
    <n v="5448"/>
    <x v="2714"/>
    <x v="370"/>
    <d v="2016-08-31T00:00:00"/>
    <s v="Standard Class"/>
    <s v="DR-12880"/>
    <s v="Tom Ashbrook"/>
    <s v="Home Office"/>
    <x v="0"/>
    <x v="250"/>
    <x v="41"/>
    <n v="66062"/>
    <x v="2"/>
    <s v="OFF-SU-10000157"/>
    <x v="1"/>
    <s v="Supplies"/>
    <x v="1408"/>
    <x v="3825"/>
    <n v="3"/>
    <n v="0"/>
    <x v="4461"/>
    <s v="low"/>
    <s v="Next time"/>
    <s v="Tom Ashbrook"/>
    <s v="OFF-SU-10000157"/>
    <s v="Office Supplies"/>
  </r>
  <r>
    <n v="5449"/>
    <x v="2715"/>
    <x v="171"/>
    <d v="2014-09-19T00:00:00"/>
    <s v="Standard Class"/>
    <s v="TA-21385"/>
    <s v="Tom Ashbrook"/>
    <s v="Home Office"/>
    <x v="0"/>
    <x v="250"/>
    <x v="41"/>
    <n v="66062"/>
    <x v="2"/>
    <s v="TEC-AC-10001542"/>
    <x v="2"/>
    <s v="Accessories"/>
    <x v="1678"/>
    <x v="3826"/>
    <n v="5"/>
    <n v="0"/>
    <x v="4462"/>
    <s v="low"/>
    <s v="Next time"/>
    <s v="Tom Ashbrook"/>
    <s v="TEC-AC-10001542"/>
    <s v="Technology"/>
  </r>
  <r>
    <n v="5450"/>
    <x v="2715"/>
    <x v="171"/>
    <d v="2014-09-19T00:00:00"/>
    <s v="Standard Class"/>
    <s v="TA-21385"/>
    <s v="Tom Ashbrook"/>
    <s v="Home Office"/>
    <x v="0"/>
    <x v="250"/>
    <x v="41"/>
    <n v="66062"/>
    <x v="2"/>
    <s v="OFF-BI-10004519"/>
    <x v="1"/>
    <s v="Binders"/>
    <x v="889"/>
    <x v="3827"/>
    <n v="2"/>
    <n v="0"/>
    <x v="4463"/>
    <s v="low"/>
    <s v="Next time"/>
    <s v="Tom Ashbrook"/>
    <s v="OFF-BI-10004519"/>
    <s v="Office Supplies"/>
  </r>
  <r>
    <n v="5451"/>
    <x v="2715"/>
    <x v="171"/>
    <d v="2014-09-19T00:00:00"/>
    <s v="Standard Class"/>
    <s v="TA-21385"/>
    <s v="Tom Ashbrook"/>
    <s v="Home Office"/>
    <x v="0"/>
    <x v="250"/>
    <x v="41"/>
    <n v="66062"/>
    <x v="2"/>
    <s v="FUR-FU-10003464"/>
    <x v="0"/>
    <s v="Furnishings"/>
    <x v="1479"/>
    <x v="1090"/>
    <n v="2"/>
    <n v="0"/>
    <x v="4464"/>
    <s v="low"/>
    <s v="Next time"/>
    <s v="Tom Ashbrook"/>
    <s v="FUR-FU-10003464"/>
    <s v="Furniture"/>
  </r>
  <r>
    <n v="5452"/>
    <x v="2715"/>
    <x v="171"/>
    <d v="2014-09-19T00:00:00"/>
    <s v="Standard Class"/>
    <s v="TA-21385"/>
    <s v="Kristina Nunn"/>
    <s v="Home Office"/>
    <x v="0"/>
    <x v="306"/>
    <x v="33"/>
    <n v="89431"/>
    <x v="1"/>
    <s v="OFF-SU-10004261"/>
    <x v="1"/>
    <s v="Supplies"/>
    <x v="610"/>
    <x v="3828"/>
    <n v="5"/>
    <n v="0"/>
    <x v="4465"/>
    <s v="low"/>
    <s v="Next time"/>
    <s v="Kristina Nunn"/>
    <s v="OFF-SU-10004261"/>
    <s v="Office Supplies"/>
  </r>
  <r>
    <n v="5453"/>
    <x v="2716"/>
    <x v="405"/>
    <d v="2016-07-29T00:00:00"/>
    <s v="Standard Class"/>
    <s v="KN-16705"/>
    <s v="Patrick Jones"/>
    <s v="Corporate"/>
    <x v="0"/>
    <x v="179"/>
    <x v="10"/>
    <n v="61107"/>
    <x v="2"/>
    <s v="OFF-PA-10004733"/>
    <x v="1"/>
    <s v="Paper"/>
    <x v="1580"/>
    <x v="3829"/>
    <n v="6"/>
    <n v="0.2"/>
    <x v="4466"/>
    <s v="low"/>
    <s v="Next time"/>
    <s v="Patrick Jones"/>
    <s v="OFF-PA-10004733"/>
    <s v="Office Supplies"/>
  </r>
  <r>
    <n v="5454"/>
    <x v="2717"/>
    <x v="240"/>
    <d v="2017-05-23T00:00:00"/>
    <s v="Standard Class"/>
    <s v="PJ-18835"/>
    <s v="Matt Connell"/>
    <s v="Corporate"/>
    <x v="0"/>
    <x v="10"/>
    <x v="9"/>
    <n v="19143"/>
    <x v="3"/>
    <s v="OFF-ST-10001325"/>
    <x v="1"/>
    <s v="Storage"/>
    <x v="471"/>
    <x v="3830"/>
    <n v="1"/>
    <n v="0.2"/>
    <x v="4467"/>
    <s v="low"/>
    <s v="Next time"/>
    <s v="Matt Connell"/>
    <s v="OFF-ST-10001325"/>
    <s v="Office Supplies"/>
  </r>
  <r>
    <n v="5455"/>
    <x v="2718"/>
    <x v="1045"/>
    <d v="2017-05-02T00:00:00"/>
    <s v="Standard Class"/>
    <s v="MC-17605"/>
    <s v="Matt Connell"/>
    <s v="Corporate"/>
    <x v="0"/>
    <x v="10"/>
    <x v="9"/>
    <n v="19143"/>
    <x v="3"/>
    <s v="OFF-AR-10003056"/>
    <x v="1"/>
    <s v="Art"/>
    <x v="18"/>
    <x v="1297"/>
    <n v="2"/>
    <n v="0.2"/>
    <x v="4468"/>
    <s v="low"/>
    <s v="Next time"/>
    <s v="Matt Connell"/>
    <s v="OFF-AR-10003056"/>
    <s v="Office Supplies"/>
  </r>
  <r>
    <n v="5456"/>
    <x v="2718"/>
    <x v="1045"/>
    <d v="2017-05-02T00:00:00"/>
    <s v="Standard Class"/>
    <s v="MC-17605"/>
    <s v="Bruce Stewart"/>
    <s v="Consumer"/>
    <x v="0"/>
    <x v="156"/>
    <x v="4"/>
    <n v="98026"/>
    <x v="1"/>
    <s v="OFF-FA-10000089"/>
    <x v="1"/>
    <s v="Fasteners"/>
    <x v="1732"/>
    <x v="3831"/>
    <n v="5"/>
    <n v="0"/>
    <x v="4469"/>
    <s v="low"/>
    <s v="Next time"/>
    <s v="Bruce Stewart"/>
    <s v="OFF-FA-10000089"/>
    <s v="Office Supplies"/>
  </r>
  <r>
    <n v="5457"/>
    <x v="2719"/>
    <x v="614"/>
    <d v="2018-01-02T00:00:00"/>
    <s v="Standard Class"/>
    <s v="BS-11755"/>
    <s v="Bruce Stewart"/>
    <s v="Consumer"/>
    <x v="0"/>
    <x v="156"/>
    <x v="4"/>
    <n v="98026"/>
    <x v="1"/>
    <s v="FUR-FU-10004093"/>
    <x v="0"/>
    <s v="Furnishings"/>
    <x v="1168"/>
    <x v="3658"/>
    <n v="2"/>
    <n v="0"/>
    <x v="4470"/>
    <s v="low"/>
    <s v="Next time"/>
    <s v="Bruce Stewart"/>
    <s v="FUR-FU-10004093"/>
    <s v="Furniture"/>
  </r>
  <r>
    <n v="5458"/>
    <x v="2719"/>
    <x v="614"/>
    <d v="2018-01-02T00:00:00"/>
    <s v="Standard Class"/>
    <s v="BS-11755"/>
    <s v="Pete Kriz"/>
    <s v="Consumer"/>
    <x v="0"/>
    <x v="8"/>
    <x v="1"/>
    <n v="94122"/>
    <x v="1"/>
    <s v="OFF-BI-10004022"/>
    <x v="1"/>
    <s v="Binders"/>
    <x v="755"/>
    <x v="3832"/>
    <n v="6"/>
    <n v="0.2"/>
    <x v="2137"/>
    <s v="low"/>
    <s v="Next time"/>
    <s v="Pete Kriz"/>
    <s v="OFF-BI-10004022"/>
    <s v="Office Supplies"/>
  </r>
  <r>
    <n v="5459"/>
    <x v="2720"/>
    <x v="507"/>
    <d v="2017-09-06T00:00:00"/>
    <s v="Second Class"/>
    <s v="PK-19075"/>
    <s v="Pete Kriz"/>
    <s v="Consumer"/>
    <x v="0"/>
    <x v="8"/>
    <x v="1"/>
    <n v="94122"/>
    <x v="1"/>
    <s v="FUR-TA-10001771"/>
    <x v="0"/>
    <s v="Tables"/>
    <x v="1733"/>
    <x v="3833"/>
    <n v="8"/>
    <n v="0.2"/>
    <x v="4471"/>
    <s v="low"/>
    <s v="Next time"/>
    <s v="Pete Kriz"/>
    <s v="FUR-TA-10001771"/>
    <s v="Furniture"/>
  </r>
  <r>
    <n v="5460"/>
    <x v="2720"/>
    <x v="507"/>
    <d v="2017-09-06T00:00:00"/>
    <s v="Second Class"/>
    <s v="PK-19075"/>
    <s v="Thomas Seio"/>
    <s v="Corporate"/>
    <x v="0"/>
    <x v="153"/>
    <x v="3"/>
    <n v="28806"/>
    <x v="0"/>
    <s v="OFF-ST-10002301"/>
    <x v="1"/>
    <s v="Storage"/>
    <x v="1499"/>
    <x v="3834"/>
    <n v="1"/>
    <n v="0.2"/>
    <x v="4472"/>
    <s v="low"/>
    <s v="Next time"/>
    <s v="Thomas Seio"/>
    <s v="OFF-ST-10002301"/>
    <s v="Office Supplies"/>
  </r>
  <r>
    <n v="5461"/>
    <x v="2721"/>
    <x v="90"/>
    <d v="2014-03-25T00:00:00"/>
    <s v="Standard Class"/>
    <s v="TS-21205"/>
    <s v="Bruce Degenhardt"/>
    <s v="Consumer"/>
    <x v="0"/>
    <x v="1"/>
    <x v="1"/>
    <n v="90032"/>
    <x v="1"/>
    <s v="FUR-FU-10001706"/>
    <x v="0"/>
    <s v="Furnishings"/>
    <x v="50"/>
    <x v="354"/>
    <n v="3"/>
    <n v="0"/>
    <x v="2739"/>
    <s v="low"/>
    <s v="Next time"/>
    <s v="Bruce Degenhardt"/>
    <s v="FUR-FU-10001706"/>
    <s v="Furniture"/>
  </r>
  <r>
    <n v="5462"/>
    <x v="2722"/>
    <x v="394"/>
    <d v="2017-10-04T00:00:00"/>
    <s v="Standard Class"/>
    <s v="BD-11725"/>
    <s v="Toby Swindell"/>
    <s v="Consumer"/>
    <x v="0"/>
    <x v="48"/>
    <x v="16"/>
    <n v="85254"/>
    <x v="1"/>
    <s v="OFF-BI-10003676"/>
    <x v="1"/>
    <s v="Binders"/>
    <x v="824"/>
    <x v="3773"/>
    <n v="10"/>
    <n v="0.7"/>
    <x v="4473"/>
    <s v="low"/>
    <s v="Next time"/>
    <s v="Toby Swindell"/>
    <s v="OFF-BI-10003676"/>
    <s v="Office Supplies"/>
  </r>
  <r>
    <n v="5463"/>
    <x v="2723"/>
    <x v="1046"/>
    <d v="2014-01-20T00:00:00"/>
    <s v="First Class"/>
    <s v="TS-21340"/>
    <s v="Toby Swindell"/>
    <s v="Consumer"/>
    <x v="0"/>
    <x v="48"/>
    <x v="16"/>
    <n v="85254"/>
    <x v="1"/>
    <s v="OFF-PA-10000659"/>
    <x v="1"/>
    <s v="Paper"/>
    <x v="1295"/>
    <x v="3835"/>
    <n v="4"/>
    <n v="0.2"/>
    <x v="4474"/>
    <s v="low"/>
    <s v="Next time"/>
    <s v="Toby Swindell"/>
    <s v="OFF-PA-10000659"/>
    <s v="Office Supplies"/>
  </r>
  <r>
    <n v="5464"/>
    <x v="2723"/>
    <x v="1046"/>
    <d v="2014-01-20T00:00:00"/>
    <s v="First Class"/>
    <s v="TS-21340"/>
    <s v="Toby Swindell"/>
    <s v="Consumer"/>
    <x v="0"/>
    <x v="48"/>
    <x v="16"/>
    <n v="85254"/>
    <x v="1"/>
    <s v="OFF-EN-10002504"/>
    <x v="1"/>
    <s v="Envelopes"/>
    <x v="113"/>
    <x v="3836"/>
    <n v="5"/>
    <n v="0.2"/>
    <x v="2909"/>
    <s v="low"/>
    <s v="Next time"/>
    <s v="Toby Swindell"/>
    <s v="OFF-EN-10002504"/>
    <s v="Office Supplies"/>
  </r>
  <r>
    <n v="5465"/>
    <x v="2723"/>
    <x v="1046"/>
    <d v="2014-01-20T00:00:00"/>
    <s v="First Class"/>
    <s v="TS-21340"/>
    <s v="Toby Swindell"/>
    <s v="Consumer"/>
    <x v="0"/>
    <x v="48"/>
    <x v="16"/>
    <n v="85254"/>
    <x v="1"/>
    <s v="FUR-BO-10001972"/>
    <x v="0"/>
    <s v="Bookcases"/>
    <x v="367"/>
    <x v="3837"/>
    <n v="5"/>
    <n v="0.7"/>
    <x v="4475"/>
    <s v="low"/>
    <s v="Next time"/>
    <s v="Toby Swindell"/>
    <s v="FUR-BO-10001972"/>
    <s v="Furniture"/>
  </r>
  <r>
    <n v="5466"/>
    <x v="2723"/>
    <x v="1046"/>
    <d v="2014-01-20T00:00:00"/>
    <s v="First Class"/>
    <s v="TS-21340"/>
    <s v="Shui Tom"/>
    <s v="Consumer"/>
    <x v="0"/>
    <x v="12"/>
    <x v="5"/>
    <n v="77095"/>
    <x v="2"/>
    <s v="OFF-PA-10000466"/>
    <x v="1"/>
    <s v="Paper"/>
    <x v="942"/>
    <x v="3838"/>
    <n v="3"/>
    <n v="0.2"/>
    <x v="4476"/>
    <s v="low"/>
    <s v="Next time"/>
    <s v="Shui Tom"/>
    <s v="OFF-PA-10000466"/>
    <s v="Office Supplies"/>
  </r>
  <r>
    <n v="5467"/>
    <x v="2724"/>
    <x v="1047"/>
    <d v="2014-02-19T00:00:00"/>
    <s v="Second Class"/>
    <s v="ST-20530"/>
    <s v="Dean Braden"/>
    <s v="Consumer"/>
    <x v="0"/>
    <x v="8"/>
    <x v="1"/>
    <n v="94109"/>
    <x v="1"/>
    <s v="FUR-CH-10002774"/>
    <x v="0"/>
    <s v="Chairs"/>
    <x v="23"/>
    <x v="1888"/>
    <n v="3"/>
    <n v="0.2"/>
    <x v="2034"/>
    <s v="low"/>
    <s v="Next time"/>
    <s v="Dean Braden"/>
    <s v="FUR-CH-10002774"/>
    <s v="Furniture"/>
  </r>
  <r>
    <n v="5468"/>
    <x v="2725"/>
    <x v="632"/>
    <d v="2016-06-14T00:00:00"/>
    <s v="Standard Class"/>
    <s v="DB-13210"/>
    <s v="Karen Ferguson"/>
    <s v="Home Office"/>
    <x v="0"/>
    <x v="70"/>
    <x v="1"/>
    <n v="92105"/>
    <x v="1"/>
    <s v="FUR-CH-10000454"/>
    <x v="0"/>
    <s v="Chairs"/>
    <x v="1"/>
    <x v="2239"/>
    <n v="3"/>
    <n v="0.2"/>
    <x v="2431"/>
    <s v="low"/>
    <s v="Next time"/>
    <s v="Karen Ferguson"/>
    <s v="FUR-CH-10000454"/>
    <s v="Furniture"/>
  </r>
  <r>
    <n v="5469"/>
    <x v="2726"/>
    <x v="467"/>
    <d v="2014-09-27T00:00:00"/>
    <s v="First Class"/>
    <s v="KF-16285"/>
    <s v="Karen Ferguson"/>
    <s v="Home Office"/>
    <x v="0"/>
    <x v="70"/>
    <x v="1"/>
    <n v="92105"/>
    <x v="1"/>
    <s v="OFF-PA-10004888"/>
    <x v="1"/>
    <s v="Paper"/>
    <x v="968"/>
    <x v="537"/>
    <n v="3"/>
    <n v="0"/>
    <x v="551"/>
    <s v="low"/>
    <s v="Next time"/>
    <s v="Karen Ferguson"/>
    <s v="OFF-PA-10004888"/>
    <s v="Office Supplies"/>
  </r>
  <r>
    <n v="5470"/>
    <x v="2726"/>
    <x v="467"/>
    <d v="2014-09-27T00:00:00"/>
    <s v="First Class"/>
    <s v="KF-16285"/>
    <s v="Justin MacKendrick"/>
    <s v="Consumer"/>
    <x v="0"/>
    <x v="57"/>
    <x v="24"/>
    <n v="45011"/>
    <x v="3"/>
    <s v="OFF-AP-10003842"/>
    <x v="1"/>
    <s v="Appliances"/>
    <x v="1256"/>
    <x v="1832"/>
    <n v="5"/>
    <n v="0.2"/>
    <x v="4477"/>
    <s v="low"/>
    <s v="Next time"/>
    <s v="Justin Mackendrick"/>
    <s v="OFF-AP-10003842"/>
    <s v="Office Supplies"/>
  </r>
  <r>
    <n v="5471"/>
    <x v="2727"/>
    <x v="198"/>
    <d v="2016-06-04T00:00:00"/>
    <s v="Standard Class"/>
    <s v="JM-16195"/>
    <s v="Tony Sayre"/>
    <s v="Consumer"/>
    <x v="0"/>
    <x v="117"/>
    <x v="22"/>
    <n v="80134"/>
    <x v="1"/>
    <s v="FUR-FU-10000320"/>
    <x v="0"/>
    <s v="Furnishings"/>
    <x v="1521"/>
    <x v="518"/>
    <n v="5"/>
    <n v="0.2"/>
    <x v="4478"/>
    <s v="low"/>
    <s v="Next time"/>
    <s v="Tony Sayre"/>
    <s v="FUR-FU-10000320"/>
    <s v="Furniture"/>
  </r>
  <r>
    <n v="5472"/>
    <x v="2728"/>
    <x v="484"/>
    <d v="2017-12-23T00:00:00"/>
    <s v="Standard Class"/>
    <s v="TS-21505"/>
    <s v="Tony Sayre"/>
    <s v="Consumer"/>
    <x v="0"/>
    <x v="117"/>
    <x v="22"/>
    <n v="80134"/>
    <x v="1"/>
    <s v="OFF-ST-10002554"/>
    <x v="1"/>
    <s v="Storage"/>
    <x v="1153"/>
    <x v="1592"/>
    <n v="2"/>
    <n v="0.2"/>
    <x v="1692"/>
    <s v="low"/>
    <s v="Next time"/>
    <s v="Tony Sayre"/>
    <s v="OFF-ST-10002554"/>
    <s v="Office Supplies"/>
  </r>
  <r>
    <n v="5473"/>
    <x v="2728"/>
    <x v="484"/>
    <d v="2017-12-23T00:00:00"/>
    <s v="Standard Class"/>
    <s v="TS-21505"/>
    <s v="Tony Sayre"/>
    <s v="Consumer"/>
    <x v="0"/>
    <x v="117"/>
    <x v="22"/>
    <n v="80134"/>
    <x v="1"/>
    <s v="FUR-BO-10000468"/>
    <x v="0"/>
    <s v="Bookcases"/>
    <x v="1180"/>
    <x v="3839"/>
    <n v="7"/>
    <n v="0.7"/>
    <x v="4479"/>
    <s v="low"/>
    <s v="Next time"/>
    <s v="Tony Sayre"/>
    <s v="FUR-BO-10000468"/>
    <s v="Furniture"/>
  </r>
  <r>
    <n v="5474"/>
    <x v="2728"/>
    <x v="484"/>
    <d v="2017-12-23T00:00:00"/>
    <s v="Standard Class"/>
    <s v="TS-21505"/>
    <s v="Yoseph Carroll"/>
    <s v="Corporate"/>
    <x v="0"/>
    <x v="9"/>
    <x v="8"/>
    <n v="68025"/>
    <x v="2"/>
    <s v="OFF-ST-10004459"/>
    <x v="1"/>
    <s v="Storage"/>
    <x v="459"/>
    <x v="3840"/>
    <n v="2"/>
    <n v="0"/>
    <x v="4480"/>
    <s v="low"/>
    <s v="Next time"/>
    <s v="Yoseph Carroll"/>
    <s v="OFF-ST-10004459"/>
    <s v="Office Supplies"/>
  </r>
  <r>
    <n v="5475"/>
    <x v="2729"/>
    <x v="377"/>
    <d v="2017-12-26T00:00:00"/>
    <s v="Same Day"/>
    <s v="YC-21895"/>
    <s v="Dean percer"/>
    <s v="Home Office"/>
    <x v="0"/>
    <x v="349"/>
    <x v="11"/>
    <n v="55369"/>
    <x v="2"/>
    <s v="OFF-LA-10002312"/>
    <x v="1"/>
    <s v="Labels"/>
    <x v="579"/>
    <x v="1821"/>
    <n v="3"/>
    <n v="0"/>
    <x v="1962"/>
    <s v="low"/>
    <s v="Next time"/>
    <s v="Dean Percer"/>
    <s v="OFF-LA-10002312"/>
    <s v="Office Supplies"/>
  </r>
  <r>
    <n v="5476"/>
    <x v="2730"/>
    <x v="140"/>
    <d v="2017-06-18T00:00:00"/>
    <s v="First Class"/>
    <s v="Dp-13240"/>
    <s v="Dean percer"/>
    <s v="Home Office"/>
    <x v="0"/>
    <x v="349"/>
    <x v="11"/>
    <n v="55369"/>
    <x v="2"/>
    <s v="OFF-ST-10001291"/>
    <x v="1"/>
    <s v="Storage"/>
    <x v="1026"/>
    <x v="3841"/>
    <n v="5"/>
    <n v="0"/>
    <x v="4481"/>
    <s v="low"/>
    <s v="Next time"/>
    <s v="Dean Percer"/>
    <s v="OFF-ST-10001291"/>
    <s v="Office Supplies"/>
  </r>
  <r>
    <n v="5477"/>
    <x v="2730"/>
    <x v="140"/>
    <d v="2017-06-18T00:00:00"/>
    <s v="First Class"/>
    <s v="Dp-13240"/>
    <s v="Dean percer"/>
    <s v="Home Office"/>
    <x v="0"/>
    <x v="349"/>
    <x v="11"/>
    <n v="55369"/>
    <x v="2"/>
    <s v="OFF-PA-10003022"/>
    <x v="1"/>
    <s v="Paper"/>
    <x v="1653"/>
    <x v="1444"/>
    <n v="3"/>
    <n v="0"/>
    <x v="1526"/>
    <s v="low"/>
    <s v="Next time"/>
    <s v="Dean Percer"/>
    <s v="OFF-PA-10003022"/>
    <s v="Office Supplies"/>
  </r>
  <r>
    <n v="5478"/>
    <x v="2730"/>
    <x v="140"/>
    <d v="2017-06-18T00:00:00"/>
    <s v="First Class"/>
    <s v="Dp-13240"/>
    <s v="Shirley Jackson"/>
    <s v="Consumer"/>
    <x v="0"/>
    <x v="46"/>
    <x v="13"/>
    <n v="19711"/>
    <x v="3"/>
    <s v="OFF-BI-10002133"/>
    <x v="1"/>
    <s v="Binders"/>
    <x v="1147"/>
    <x v="3146"/>
    <n v="3"/>
    <n v="0"/>
    <x v="4482"/>
    <s v="low"/>
    <s v="Next time"/>
    <s v="Shirley Jackson"/>
    <s v="OFF-BI-10002133"/>
    <s v="Office Supplies"/>
  </r>
  <r>
    <n v="5479"/>
    <x v="2731"/>
    <x v="73"/>
    <d v="2016-11-24T00:00:00"/>
    <s v="Standard Class"/>
    <s v="SJ-20500"/>
    <s v="Karen Bern"/>
    <s v="Corporate"/>
    <x v="0"/>
    <x v="100"/>
    <x v="2"/>
    <n v="33180"/>
    <x v="0"/>
    <s v="OFF-BI-10001097"/>
    <x v="1"/>
    <s v="Binders"/>
    <x v="797"/>
    <x v="3842"/>
    <n v="1"/>
    <n v="0.7"/>
    <x v="4483"/>
    <s v="low"/>
    <s v="Next time"/>
    <s v="Karen Bern"/>
    <s v="OFF-BI-10001097"/>
    <s v="Office Supplies"/>
  </r>
  <r>
    <n v="5480"/>
    <x v="2732"/>
    <x v="691"/>
    <d v="2014-04-04T00:00:00"/>
    <s v="Standard Class"/>
    <s v="KB-16240"/>
    <s v="Chris Selesnick"/>
    <s v="Corporate"/>
    <x v="0"/>
    <x v="70"/>
    <x v="1"/>
    <n v="92105"/>
    <x v="1"/>
    <s v="TEC-PH-10001336"/>
    <x v="2"/>
    <s v="Phones"/>
    <x v="950"/>
    <x v="3843"/>
    <n v="1"/>
    <n v="0.2"/>
    <x v="4484"/>
    <s v="low"/>
    <s v="Next time"/>
    <s v="Chris Selesnick"/>
    <s v="TEC-PH-10001336"/>
    <s v="Technology"/>
  </r>
  <r>
    <n v="5481"/>
    <x v="2733"/>
    <x v="1048"/>
    <d v="2017-10-14T00:00:00"/>
    <s v="Standard Class"/>
    <s v="CS-12250"/>
    <s v="Chris Selesnick"/>
    <s v="Corporate"/>
    <x v="0"/>
    <x v="70"/>
    <x v="1"/>
    <n v="92105"/>
    <x v="1"/>
    <s v="TEC-AC-10002305"/>
    <x v="2"/>
    <s v="Accessories"/>
    <x v="1530"/>
    <x v="3844"/>
    <n v="2"/>
    <n v="0"/>
    <x v="4485"/>
    <s v="low"/>
    <s v="Next time"/>
    <s v="Chris Selesnick"/>
    <s v="TEC-AC-10002305"/>
    <s v="Technology"/>
  </r>
  <r>
    <n v="5482"/>
    <x v="2733"/>
    <x v="1048"/>
    <d v="2017-10-14T00:00:00"/>
    <s v="Standard Class"/>
    <s v="CS-12250"/>
    <s v="Chris Selesnick"/>
    <s v="Corporate"/>
    <x v="0"/>
    <x v="70"/>
    <x v="1"/>
    <n v="92105"/>
    <x v="1"/>
    <s v="TEC-AC-10003610"/>
    <x v="2"/>
    <s v="Accessories"/>
    <x v="603"/>
    <x v="3612"/>
    <n v="4"/>
    <n v="0"/>
    <x v="4486"/>
    <s v="low"/>
    <s v="Next time"/>
    <s v="Chris Selesnick"/>
    <s v="TEC-AC-10003610"/>
    <s v="Technology"/>
  </r>
  <r>
    <n v="5483"/>
    <x v="2733"/>
    <x v="1048"/>
    <d v="2017-10-14T00:00:00"/>
    <s v="Standard Class"/>
    <s v="CS-12250"/>
    <s v="Chris Selesnick"/>
    <s v="Corporate"/>
    <x v="0"/>
    <x v="70"/>
    <x v="1"/>
    <n v="92105"/>
    <x v="1"/>
    <s v="OFF-ST-10002301"/>
    <x v="1"/>
    <s v="Storage"/>
    <x v="1499"/>
    <x v="1374"/>
    <n v="2"/>
    <n v="0"/>
    <x v="4487"/>
    <s v="low"/>
    <s v="Next time"/>
    <s v="Chris Selesnick"/>
    <s v="OFF-ST-10002301"/>
    <s v="Office Supplies"/>
  </r>
  <r>
    <n v="5484"/>
    <x v="2733"/>
    <x v="1048"/>
    <d v="2017-10-14T00:00:00"/>
    <s v="Standard Class"/>
    <s v="CS-12250"/>
    <s v="Emily Burns"/>
    <s v="Consumer"/>
    <x v="0"/>
    <x v="100"/>
    <x v="2"/>
    <n v="33142"/>
    <x v="0"/>
    <s v="FUR-CH-10002044"/>
    <x v="0"/>
    <s v="Chairs"/>
    <x v="1734"/>
    <x v="3344"/>
    <n v="4"/>
    <n v="0.2"/>
    <x v="4488"/>
    <s v="low"/>
    <s v="Next time"/>
    <s v="Emily Burns"/>
    <s v="FUR-CH-10002044"/>
    <s v="Furniture"/>
  </r>
  <r>
    <n v="5485"/>
    <x v="2734"/>
    <x v="289"/>
    <d v="2017-02-04T00:00:00"/>
    <s v="Standard Class"/>
    <s v="EB-13870"/>
    <s v="Philip Brown"/>
    <s v="Consumer"/>
    <x v="0"/>
    <x v="100"/>
    <x v="2"/>
    <n v="33178"/>
    <x v="0"/>
    <s v="OFF-EN-10001099"/>
    <x v="1"/>
    <s v="Envelopes"/>
    <x v="153"/>
    <x v="2953"/>
    <n v="3"/>
    <n v="0.2"/>
    <x v="3315"/>
    <s v="low"/>
    <s v="Next time"/>
    <s v="Philip Brown"/>
    <s v="OFF-EN-10001099"/>
    <s v="Office Supplies"/>
  </r>
  <r>
    <n v="5486"/>
    <x v="2735"/>
    <x v="432"/>
    <d v="2014-12-17T00:00:00"/>
    <s v="Standard Class"/>
    <s v="PB-19150"/>
    <s v="Michelle Tran"/>
    <s v="Home Office"/>
    <x v="0"/>
    <x v="52"/>
    <x v="5"/>
    <n v="78207"/>
    <x v="2"/>
    <s v="OFF-BI-10004140"/>
    <x v="1"/>
    <s v="Binders"/>
    <x v="307"/>
    <x v="3183"/>
    <n v="4"/>
    <n v="0.8"/>
    <x v="4489"/>
    <s v="low"/>
    <s v="Next time"/>
    <s v="Michelle Tran"/>
    <s v="OFF-BI-10004140"/>
    <s v="Office Supplies"/>
  </r>
  <r>
    <n v="5487"/>
    <x v="2736"/>
    <x v="1040"/>
    <d v="2015-10-29T00:00:00"/>
    <s v="Standard Class"/>
    <s v="MT-18070"/>
    <s v="Barry Französisch"/>
    <s v="Corporate"/>
    <x v="0"/>
    <x v="108"/>
    <x v="2"/>
    <n v="32216"/>
    <x v="0"/>
    <s v="TEC-PH-10004897"/>
    <x v="2"/>
    <s v="Phones"/>
    <x v="1124"/>
    <x v="112"/>
    <n v="3"/>
    <n v="0.2"/>
    <x v="3646"/>
    <s v="low"/>
    <s v="Next time"/>
    <s v="Barry Französisch"/>
    <s v="TEC-PH-10004897"/>
    <s v="Technology"/>
  </r>
  <r>
    <n v="5488"/>
    <x v="2737"/>
    <x v="719"/>
    <d v="2017-04-04T00:00:00"/>
    <s v="Second Class"/>
    <s v="BF-11020"/>
    <s v="Barry Französisch"/>
    <s v="Corporate"/>
    <x v="0"/>
    <x v="108"/>
    <x v="2"/>
    <n v="32216"/>
    <x v="0"/>
    <s v="OFF-LA-10000262"/>
    <x v="1"/>
    <s v="Labels"/>
    <x v="941"/>
    <x v="301"/>
    <n v="3"/>
    <n v="0.2"/>
    <x v="308"/>
    <s v="low"/>
    <s v="Next time"/>
    <s v="Barry Französisch"/>
    <s v="OFF-LA-10000262"/>
    <s v="Office Supplies"/>
  </r>
  <r>
    <n v="5489"/>
    <x v="2737"/>
    <x v="719"/>
    <d v="2017-04-04T00:00:00"/>
    <s v="Second Class"/>
    <s v="BF-11020"/>
    <s v="Barry Französisch"/>
    <s v="Corporate"/>
    <x v="0"/>
    <x v="108"/>
    <x v="2"/>
    <n v="32216"/>
    <x v="0"/>
    <s v="OFF-AP-10002222"/>
    <x v="1"/>
    <s v="Appliances"/>
    <x v="360"/>
    <x v="3160"/>
    <n v="3"/>
    <n v="0.2"/>
    <x v="4490"/>
    <s v="low"/>
    <s v="Next time"/>
    <s v="Barry Französisch"/>
    <s v="OFF-AP-10002222"/>
    <s v="Office Supplies"/>
  </r>
  <r>
    <n v="5490"/>
    <x v="2737"/>
    <x v="719"/>
    <d v="2017-04-04T00:00:00"/>
    <s v="Second Class"/>
    <s v="BF-11020"/>
    <s v="Barry Französisch"/>
    <s v="Corporate"/>
    <x v="0"/>
    <x v="108"/>
    <x v="2"/>
    <n v="32216"/>
    <x v="0"/>
    <s v="FUR-CH-10003774"/>
    <x v="0"/>
    <s v="Chairs"/>
    <x v="1194"/>
    <x v="286"/>
    <n v="3"/>
    <n v="0.2"/>
    <x v="4491"/>
    <s v="low"/>
    <s v="Next time"/>
    <s v="Barry Französisch"/>
    <s v="FUR-CH-10003774"/>
    <s v="Furniture"/>
  </r>
  <r>
    <n v="5491"/>
    <x v="2737"/>
    <x v="719"/>
    <d v="2017-04-04T00:00:00"/>
    <s v="Second Class"/>
    <s v="BF-11020"/>
    <s v="Claire Gute"/>
    <s v="Consumer"/>
    <x v="0"/>
    <x v="12"/>
    <x v="5"/>
    <n v="77070"/>
    <x v="2"/>
    <s v="OFF-ST-10000615"/>
    <x v="1"/>
    <s v="Storage"/>
    <x v="75"/>
    <x v="1318"/>
    <n v="2"/>
    <n v="0.2"/>
    <x v="4492"/>
    <s v="low"/>
    <s v="Next time"/>
    <s v="Claire Gute"/>
    <s v="OFF-ST-10000615"/>
    <s v="Office Supplies"/>
  </r>
  <r>
    <n v="5492"/>
    <x v="2738"/>
    <x v="795"/>
    <d v="2017-01-27T00:00:00"/>
    <s v="First Class"/>
    <s v="CG-12520"/>
    <s v="Duane Huffman"/>
    <s v="Home Office"/>
    <x v="0"/>
    <x v="8"/>
    <x v="1"/>
    <n v="94122"/>
    <x v="1"/>
    <s v="OFF-SU-10001225"/>
    <x v="1"/>
    <s v="Supplies"/>
    <x v="327"/>
    <x v="348"/>
    <n v="2"/>
    <n v="0"/>
    <x v="359"/>
    <s v="low"/>
    <s v="Next time"/>
    <s v="Duane Huffman"/>
    <s v="OFF-SU-10001225"/>
    <s v="Office Supplies"/>
  </r>
  <r>
    <n v="5493"/>
    <x v="2739"/>
    <x v="683"/>
    <d v="2014-11-28T00:00:00"/>
    <s v="Same Day"/>
    <s v="DH-13675"/>
    <s v="Duane Huffman"/>
    <s v="Home Office"/>
    <x v="0"/>
    <x v="8"/>
    <x v="1"/>
    <n v="94122"/>
    <x v="1"/>
    <s v="OFF-LA-10002043"/>
    <x v="1"/>
    <s v="Labels"/>
    <x v="255"/>
    <x v="1399"/>
    <n v="4"/>
    <n v="0"/>
    <x v="1475"/>
    <s v="low"/>
    <s v="Next time"/>
    <s v="Duane Huffman"/>
    <s v="OFF-LA-10002043"/>
    <s v="Office Supplies"/>
  </r>
  <r>
    <n v="5494"/>
    <x v="2739"/>
    <x v="683"/>
    <d v="2014-11-28T00:00:00"/>
    <s v="Same Day"/>
    <s v="DH-13675"/>
    <s v="Duane Huffman"/>
    <s v="Home Office"/>
    <x v="0"/>
    <x v="8"/>
    <x v="1"/>
    <n v="94122"/>
    <x v="1"/>
    <s v="FUR-BO-10000330"/>
    <x v="0"/>
    <s v="Bookcases"/>
    <x v="1107"/>
    <x v="1504"/>
    <n v="4"/>
    <n v="0.15"/>
    <x v="1594"/>
    <s v="low"/>
    <s v="Next time"/>
    <s v="Duane Huffman"/>
    <s v="FUR-BO-10000330"/>
    <s v="Furniture"/>
  </r>
  <r>
    <n v="5495"/>
    <x v="2739"/>
    <x v="683"/>
    <d v="2014-11-28T00:00:00"/>
    <s v="Same Day"/>
    <s v="DH-13675"/>
    <s v="Shaun Chance"/>
    <s v="Corporate"/>
    <x v="0"/>
    <x v="10"/>
    <x v="9"/>
    <n v="19140"/>
    <x v="3"/>
    <s v="OFF-BI-10001249"/>
    <x v="1"/>
    <s v="Binders"/>
    <x v="1191"/>
    <x v="2976"/>
    <n v="4"/>
    <n v="0.7"/>
    <x v="3347"/>
    <s v="low"/>
    <s v="Next time"/>
    <s v="Shaun Chance"/>
    <s v="OFF-BI-10001249"/>
    <s v="Office Supplies"/>
  </r>
  <r>
    <n v="5496"/>
    <x v="2740"/>
    <x v="406"/>
    <d v="2015-09-08T00:00:00"/>
    <s v="Standard Class"/>
    <s v="SC-20440"/>
    <s v="Hunter Glantz"/>
    <s v="Consumer"/>
    <x v="0"/>
    <x v="292"/>
    <x v="24"/>
    <n v="43302"/>
    <x v="3"/>
    <s v="TEC-AC-10004469"/>
    <x v="2"/>
    <s v="Accessories"/>
    <x v="241"/>
    <x v="3201"/>
    <n v="2"/>
    <n v="0.2"/>
    <x v="4493"/>
    <s v="low"/>
    <s v="Next time"/>
    <s v="Hunter Glantz"/>
    <s v="TEC-AC-10004469"/>
    <s v="Technology"/>
  </r>
  <r>
    <n v="5497"/>
    <x v="2741"/>
    <x v="492"/>
    <d v="2017-06-16T00:00:00"/>
    <s v="Standard Class"/>
    <s v="HG-15025"/>
    <s v="Michelle Moray"/>
    <s v="Consumer"/>
    <x v="0"/>
    <x v="20"/>
    <x v="15"/>
    <n v="10024"/>
    <x v="3"/>
    <s v="OFF-AR-10001177"/>
    <x v="1"/>
    <s v="Art"/>
    <x v="1224"/>
    <x v="2578"/>
    <n v="2"/>
    <n v="0"/>
    <x v="2860"/>
    <s v="low"/>
    <s v="Next time"/>
    <s v="Michelle Moray"/>
    <s v="OFF-AR-10001177"/>
    <s v="Office Supplies"/>
  </r>
  <r>
    <n v="5498"/>
    <x v="2742"/>
    <x v="663"/>
    <d v="2017-07-18T00:00:00"/>
    <s v="Second Class"/>
    <s v="MM-18055"/>
    <s v="Michelle Moray"/>
    <s v="Consumer"/>
    <x v="0"/>
    <x v="20"/>
    <x v="15"/>
    <n v="10024"/>
    <x v="3"/>
    <s v="OFF-LA-10000634"/>
    <x v="1"/>
    <s v="Labels"/>
    <x v="286"/>
    <x v="1484"/>
    <n v="3"/>
    <n v="0"/>
    <x v="1569"/>
    <s v="low"/>
    <s v="Next time"/>
    <s v="Michelle Moray"/>
    <s v="OFF-LA-10000634"/>
    <s v="Office Supplies"/>
  </r>
  <r>
    <n v="5499"/>
    <x v="2742"/>
    <x v="663"/>
    <d v="2017-07-18T00:00:00"/>
    <s v="Second Class"/>
    <s v="MM-18055"/>
    <s v="Michelle Moray"/>
    <s v="Consumer"/>
    <x v="0"/>
    <x v="20"/>
    <x v="15"/>
    <n v="10024"/>
    <x v="3"/>
    <s v="TEC-AC-10004708"/>
    <x v="2"/>
    <s v="Accessories"/>
    <x v="341"/>
    <x v="362"/>
    <n v="2"/>
    <n v="0"/>
    <x v="374"/>
    <s v="low"/>
    <s v="Next time"/>
    <s v="Michelle Moray"/>
    <s v="TEC-AC-10004708"/>
    <s v="Technology"/>
  </r>
  <r>
    <n v="5500"/>
    <x v="2742"/>
    <x v="663"/>
    <d v="2017-07-18T00:00:00"/>
    <s v="Second Class"/>
    <s v="MM-18055"/>
    <s v="Michelle Moray"/>
    <s v="Consumer"/>
    <x v="0"/>
    <x v="20"/>
    <x v="15"/>
    <n v="10024"/>
    <x v="3"/>
    <s v="FUR-CH-10002084"/>
    <x v="0"/>
    <s v="Chairs"/>
    <x v="1249"/>
    <x v="3845"/>
    <n v="6"/>
    <n v="0.1"/>
    <x v="4494"/>
    <s v="low"/>
    <s v="Next time"/>
    <s v="Michelle Moray"/>
    <s v="FUR-CH-10002084"/>
    <s v="Furniture"/>
  </r>
  <r>
    <n v="5501"/>
    <x v="2742"/>
    <x v="663"/>
    <d v="2017-07-18T00:00:00"/>
    <s v="Second Class"/>
    <s v="MM-18055"/>
    <s v="Michelle Moray"/>
    <s v="Consumer"/>
    <x v="0"/>
    <x v="20"/>
    <x v="15"/>
    <n v="10024"/>
    <x v="3"/>
    <s v="OFF-PA-10004519"/>
    <x v="1"/>
    <s v="Paper"/>
    <x v="1045"/>
    <x v="2431"/>
    <n v="2"/>
    <n v="0"/>
    <x v="4495"/>
    <s v="low"/>
    <s v="Next time"/>
    <s v="Michelle Moray"/>
    <s v="OFF-PA-10004519"/>
    <s v="Office Supplies"/>
  </r>
  <r>
    <n v="5502"/>
    <x v="2742"/>
    <x v="663"/>
    <d v="2017-07-18T00:00:00"/>
    <s v="Second Class"/>
    <s v="MM-18055"/>
    <s v="Thea Hudgings"/>
    <s v="Corporate"/>
    <x v="0"/>
    <x v="10"/>
    <x v="9"/>
    <n v="19140"/>
    <x v="3"/>
    <s v="FUR-FU-10001847"/>
    <x v="0"/>
    <s v="Furnishings"/>
    <x v="1364"/>
    <x v="3846"/>
    <n v="1"/>
    <n v="0.2"/>
    <x v="4496"/>
    <s v="low"/>
    <s v="Next time"/>
    <s v="Thea Hudgings"/>
    <s v="FUR-FU-10001847"/>
    <s v="Furniture"/>
  </r>
  <r>
    <n v="5503"/>
    <x v="2743"/>
    <x v="808"/>
    <d v="2017-11-06T00:00:00"/>
    <s v="Standard Class"/>
    <s v="TH-21115"/>
    <s v="Thea Hudgings"/>
    <s v="Corporate"/>
    <x v="0"/>
    <x v="10"/>
    <x v="9"/>
    <n v="19140"/>
    <x v="3"/>
    <s v="OFF-AP-10001962"/>
    <x v="1"/>
    <s v="Appliances"/>
    <x v="1603"/>
    <x v="3847"/>
    <n v="3"/>
    <n v="0.2"/>
    <x v="4497"/>
    <s v="low"/>
    <s v="Next time"/>
    <s v="Thea Hudgings"/>
    <s v="OFF-AP-10001962"/>
    <s v="Office Supplies"/>
  </r>
  <r>
    <n v="5504"/>
    <x v="2743"/>
    <x v="808"/>
    <d v="2017-11-06T00:00:00"/>
    <s v="Standard Class"/>
    <s v="TH-21115"/>
    <s v="Thea Hudgings"/>
    <s v="Corporate"/>
    <x v="0"/>
    <x v="10"/>
    <x v="9"/>
    <n v="19140"/>
    <x v="3"/>
    <s v="OFF-EN-10003845"/>
    <x v="1"/>
    <s v="Envelopes"/>
    <x v="436"/>
    <x v="3096"/>
    <n v="3"/>
    <n v="0.2"/>
    <x v="4498"/>
    <s v="low"/>
    <s v="Next time"/>
    <s v="Thea Hudgings"/>
    <s v="OFF-EN-10003845"/>
    <s v="Office Supplies"/>
  </r>
  <r>
    <n v="5505"/>
    <x v="2743"/>
    <x v="808"/>
    <d v="2017-11-06T00:00:00"/>
    <s v="Standard Class"/>
    <s v="TH-21115"/>
    <s v="Thea Hudgings"/>
    <s v="Corporate"/>
    <x v="0"/>
    <x v="10"/>
    <x v="9"/>
    <n v="19140"/>
    <x v="3"/>
    <s v="TEC-PH-10001817"/>
    <x v="2"/>
    <s v="Phones"/>
    <x v="1106"/>
    <x v="3848"/>
    <n v="4"/>
    <n v="0.4"/>
    <x v="4499"/>
    <s v="low"/>
    <s v="Next time"/>
    <s v="Thea Hudgings"/>
    <s v="TEC-PH-10001817"/>
    <s v="Technology"/>
  </r>
  <r>
    <n v="5506"/>
    <x v="2743"/>
    <x v="808"/>
    <d v="2017-11-06T00:00:00"/>
    <s v="Standard Class"/>
    <s v="TH-21115"/>
    <s v="Joel Eaton"/>
    <s v="Consumer"/>
    <x v="0"/>
    <x v="1"/>
    <x v="1"/>
    <n v="90036"/>
    <x v="1"/>
    <s v="OFF-PA-10000167"/>
    <x v="1"/>
    <s v="Paper"/>
    <x v="1080"/>
    <x v="1156"/>
    <n v="2"/>
    <n v="0"/>
    <x v="3938"/>
    <s v="low"/>
    <s v="Next time"/>
    <s v="Joel Eaton"/>
    <s v="OFF-PA-10000167"/>
    <s v="Office Supplies"/>
  </r>
  <r>
    <n v="5507"/>
    <x v="2744"/>
    <x v="750"/>
    <d v="2016-10-08T00:00:00"/>
    <s v="Same Day"/>
    <s v="JE-15745"/>
    <s v="Patrick Gardner"/>
    <s v="Consumer"/>
    <x v="0"/>
    <x v="214"/>
    <x v="32"/>
    <n v="30080"/>
    <x v="0"/>
    <s v="OFF-EN-10002973"/>
    <x v="1"/>
    <s v="Envelopes"/>
    <x v="1328"/>
    <x v="1411"/>
    <n v="4"/>
    <n v="0"/>
    <x v="4500"/>
    <s v="low"/>
    <s v="Next time"/>
    <s v="Patrick Gardner"/>
    <s v="OFF-EN-10002973"/>
    <s v="Office Supplies"/>
  </r>
  <r>
    <n v="5508"/>
    <x v="2745"/>
    <x v="143"/>
    <d v="2016-04-14T00:00:00"/>
    <s v="Standard Class"/>
    <s v="PG-18820"/>
    <s v="Maria Bertelson"/>
    <s v="Consumer"/>
    <x v="0"/>
    <x v="8"/>
    <x v="1"/>
    <n v="94122"/>
    <x v="1"/>
    <s v="FUR-FU-10001588"/>
    <x v="0"/>
    <s v="Furnishings"/>
    <x v="287"/>
    <x v="1213"/>
    <n v="5"/>
    <n v="0"/>
    <x v="1263"/>
    <s v="low"/>
    <s v="Next time"/>
    <s v="Maria Bertelson"/>
    <s v="FUR-FU-10001588"/>
    <s v="Furniture"/>
  </r>
  <r>
    <n v="5509"/>
    <x v="2746"/>
    <x v="1049"/>
    <d v="2015-10-12T00:00:00"/>
    <s v="Standard Class"/>
    <s v="MB-17305"/>
    <s v="Joy Daniels"/>
    <s v="Consumer"/>
    <x v="0"/>
    <x v="22"/>
    <x v="10"/>
    <n v="60653"/>
    <x v="2"/>
    <s v="OFF-PA-10001736"/>
    <x v="1"/>
    <s v="Paper"/>
    <x v="130"/>
    <x v="3849"/>
    <n v="2"/>
    <n v="0.2"/>
    <x v="4501"/>
    <s v="low"/>
    <s v="Next time"/>
    <s v="Joy Daniels"/>
    <s v="OFF-PA-10001736"/>
    <s v="Office Supplies"/>
  </r>
  <r>
    <n v="5510"/>
    <x v="2747"/>
    <x v="356"/>
    <d v="2017-05-20T00:00:00"/>
    <s v="Standard Class"/>
    <s v="JD-16015"/>
    <s v="Joy Daniels"/>
    <s v="Consumer"/>
    <x v="0"/>
    <x v="22"/>
    <x v="10"/>
    <n v="60653"/>
    <x v="2"/>
    <s v="TEC-PH-10002185"/>
    <x v="2"/>
    <s v="Phones"/>
    <x v="1081"/>
    <x v="1731"/>
    <n v="2"/>
    <n v="0.2"/>
    <x v="4502"/>
    <s v="low"/>
    <s v="Next time"/>
    <s v="Joy Daniels"/>
    <s v="TEC-PH-10002185"/>
    <s v="Technology"/>
  </r>
  <r>
    <n v="5511"/>
    <x v="2747"/>
    <x v="356"/>
    <d v="2017-05-20T00:00:00"/>
    <s v="Standard Class"/>
    <s v="JD-16015"/>
    <s v="Jennifer Halladay"/>
    <s v="Consumer"/>
    <x v="0"/>
    <x v="261"/>
    <x v="21"/>
    <n v="97504"/>
    <x v="1"/>
    <s v="OFF-PA-10000174"/>
    <x v="1"/>
    <s v="Paper"/>
    <x v="1524"/>
    <x v="2668"/>
    <n v="4"/>
    <n v="0.2"/>
    <x v="2970"/>
    <s v="low"/>
    <s v="Next time"/>
    <s v="Jennifer Halladay"/>
    <s v="OFF-PA-10000174"/>
    <s v="Office Supplies"/>
  </r>
  <r>
    <n v="5512"/>
    <x v="2748"/>
    <x v="1050"/>
    <d v="2014-03-02T00:00:00"/>
    <s v="Standard Class"/>
    <s v="JH-15430"/>
    <s v="Jennifer Halladay"/>
    <s v="Consumer"/>
    <x v="0"/>
    <x v="261"/>
    <x v="21"/>
    <n v="97504"/>
    <x v="1"/>
    <s v="OFF-PA-10000069"/>
    <x v="1"/>
    <s v="Paper"/>
    <x v="1578"/>
    <x v="3850"/>
    <n v="3"/>
    <n v="0.2"/>
    <x v="4503"/>
    <s v="low"/>
    <s v="Next time"/>
    <s v="Jennifer Halladay"/>
    <s v="OFF-PA-10000069"/>
    <s v="Office Supplies"/>
  </r>
  <r>
    <n v="5513"/>
    <x v="2748"/>
    <x v="1050"/>
    <d v="2014-03-02T00:00:00"/>
    <s v="Standard Class"/>
    <s v="JH-15430"/>
    <s v="Edward Nazzal"/>
    <s v="Consumer"/>
    <x v="0"/>
    <x v="20"/>
    <x v="15"/>
    <n v="10009"/>
    <x v="3"/>
    <s v="TEC-PH-10001795"/>
    <x v="2"/>
    <s v="Phones"/>
    <x v="1735"/>
    <x v="758"/>
    <n v="3"/>
    <n v="0"/>
    <x v="4504"/>
    <s v="low"/>
    <s v="Next time"/>
    <s v="Edward Nazzal"/>
    <s v="TEC-PH-10001795"/>
    <s v="Technology"/>
  </r>
  <r>
    <n v="5514"/>
    <x v="2749"/>
    <x v="1051"/>
    <d v="2015-06-01T00:00:00"/>
    <s v="First Class"/>
    <s v="EN-13780"/>
    <s v="Edward Nazzal"/>
    <s v="Consumer"/>
    <x v="0"/>
    <x v="20"/>
    <x v="15"/>
    <n v="10009"/>
    <x v="3"/>
    <s v="OFF-AP-10004540"/>
    <x v="1"/>
    <s v="Appliances"/>
    <x v="1303"/>
    <x v="1953"/>
    <n v="2"/>
    <n v="0"/>
    <x v="2107"/>
    <s v="low"/>
    <s v="Next time"/>
    <s v="Edward Nazzal"/>
    <s v="OFF-AP-10004540"/>
    <s v="Office Supplies"/>
  </r>
  <r>
    <n v="5515"/>
    <x v="2749"/>
    <x v="1051"/>
    <d v="2015-06-01T00:00:00"/>
    <s v="First Class"/>
    <s v="EN-13780"/>
    <s v="Edward Nazzal"/>
    <s v="Consumer"/>
    <x v="0"/>
    <x v="20"/>
    <x v="15"/>
    <n v="10009"/>
    <x v="3"/>
    <s v="TEC-PH-10001527"/>
    <x v="2"/>
    <s v="Phones"/>
    <x v="1285"/>
    <x v="3565"/>
    <n v="3"/>
    <n v="0"/>
    <x v="4114"/>
    <s v="low"/>
    <s v="Next time"/>
    <s v="Edward Nazzal"/>
    <s v="TEC-PH-10001527"/>
    <s v="Technology"/>
  </r>
  <r>
    <n v="5516"/>
    <x v="2749"/>
    <x v="1051"/>
    <d v="2015-06-01T00:00:00"/>
    <s v="First Class"/>
    <s v="EN-13780"/>
    <s v="Karen Carlisle"/>
    <s v="Corporate"/>
    <x v="0"/>
    <x v="114"/>
    <x v="19"/>
    <n v="35810"/>
    <x v="0"/>
    <s v="TEC-AC-10003870"/>
    <x v="2"/>
    <s v="Accessories"/>
    <x v="1727"/>
    <x v="3851"/>
    <n v="4"/>
    <n v="0"/>
    <x v="4505"/>
    <s v="low"/>
    <s v="Good Performance"/>
    <s v="Karen Carlisle"/>
    <s v="TEC-AC-10003870"/>
    <s v="Technology"/>
  </r>
  <r>
    <n v="5517"/>
    <x v="2750"/>
    <x v="741"/>
    <d v="2016-11-21T00:00:00"/>
    <s v="Second Class"/>
    <s v="KC-16255"/>
    <s v="Michael Stewart"/>
    <s v="Corporate"/>
    <x v="0"/>
    <x v="10"/>
    <x v="9"/>
    <n v="19134"/>
    <x v="3"/>
    <s v="FUR-CH-10004540"/>
    <x v="0"/>
    <s v="Chairs"/>
    <x v="871"/>
    <x v="3612"/>
    <n v="10"/>
    <n v="0.3"/>
    <x v="4506"/>
    <s v="low"/>
    <s v="Next time"/>
    <s v="Michael Stewart"/>
    <s v="FUR-CH-10004540"/>
    <s v="Furniture"/>
  </r>
  <r>
    <n v="5518"/>
    <x v="2751"/>
    <x v="769"/>
    <d v="2017-12-09T00:00:00"/>
    <s v="Standard Class"/>
    <s v="MS-17980"/>
    <s v="Michael Stewart"/>
    <s v="Corporate"/>
    <x v="0"/>
    <x v="10"/>
    <x v="9"/>
    <n v="19134"/>
    <x v="3"/>
    <s v="FUR-FU-10004093"/>
    <x v="0"/>
    <s v="Furnishings"/>
    <x v="1168"/>
    <x v="3852"/>
    <n v="2"/>
    <n v="0.2"/>
    <x v="4507"/>
    <s v="low"/>
    <s v="Next time"/>
    <s v="Michael Stewart"/>
    <s v="FUR-FU-10004093"/>
    <s v="Furniture"/>
  </r>
  <r>
    <n v="5519"/>
    <x v="2751"/>
    <x v="769"/>
    <d v="2017-12-09T00:00:00"/>
    <s v="Standard Class"/>
    <s v="MS-17980"/>
    <s v="Michael Stewart"/>
    <s v="Corporate"/>
    <x v="0"/>
    <x v="10"/>
    <x v="9"/>
    <n v="19134"/>
    <x v="3"/>
    <s v="OFF-AR-10000716"/>
    <x v="1"/>
    <s v="Art"/>
    <x v="794"/>
    <x v="2513"/>
    <n v="3"/>
    <n v="0.2"/>
    <x v="4508"/>
    <s v="low"/>
    <s v="Next time"/>
    <s v="Michael Stewart"/>
    <s v="OFF-AR-10000716"/>
    <s v="Office Supplies"/>
  </r>
  <r>
    <n v="5520"/>
    <x v="2751"/>
    <x v="769"/>
    <d v="2017-12-09T00:00:00"/>
    <s v="Standard Class"/>
    <s v="MS-17980"/>
    <s v="Michael Stewart"/>
    <s v="Corporate"/>
    <x v="0"/>
    <x v="10"/>
    <x v="9"/>
    <n v="19134"/>
    <x v="3"/>
    <s v="OFF-PA-10002709"/>
    <x v="1"/>
    <s v="Paper"/>
    <x v="1667"/>
    <x v="100"/>
    <n v="5"/>
    <n v="0.2"/>
    <x v="4509"/>
    <s v="low"/>
    <s v="Next time"/>
    <s v="Michael Stewart"/>
    <s v="OFF-PA-10002709"/>
    <s v="Office Supplies"/>
  </r>
  <r>
    <n v="5521"/>
    <x v="2751"/>
    <x v="769"/>
    <d v="2017-12-09T00:00:00"/>
    <s v="Standard Class"/>
    <s v="MS-17980"/>
    <s v="Michael Stewart"/>
    <s v="Corporate"/>
    <x v="0"/>
    <x v="10"/>
    <x v="9"/>
    <n v="19134"/>
    <x v="3"/>
    <s v="TEC-AC-10000580"/>
    <x v="2"/>
    <s v="Accessories"/>
    <x v="906"/>
    <x v="1294"/>
    <n v="4"/>
    <n v="0.2"/>
    <x v="579"/>
    <s v="low"/>
    <s v="Next time"/>
    <s v="Michael Stewart"/>
    <s v="TEC-AC-10000580"/>
    <s v="Technology"/>
  </r>
  <r>
    <n v="5522"/>
    <x v="2751"/>
    <x v="769"/>
    <d v="2017-12-09T00:00:00"/>
    <s v="Standard Class"/>
    <s v="MS-17980"/>
    <s v="Chloris Kastensmidt"/>
    <s v="Consumer"/>
    <x v="0"/>
    <x v="68"/>
    <x v="1"/>
    <n v="95051"/>
    <x v="1"/>
    <s v="OFF-BI-10000829"/>
    <x v="1"/>
    <s v="Binders"/>
    <x v="307"/>
    <x v="3853"/>
    <n v="6"/>
    <n v="0.2"/>
    <x v="4510"/>
    <s v="low"/>
    <s v="Next time"/>
    <s v="Chloris Kastensmidt"/>
    <s v="OFF-BI-10000829"/>
    <s v="Office Supplies"/>
  </r>
  <r>
    <n v="5523"/>
    <x v="2752"/>
    <x v="410"/>
    <d v="2016-06-07T00:00:00"/>
    <s v="First Class"/>
    <s v="CK-12205"/>
    <s v="Chloris Kastensmidt"/>
    <s v="Consumer"/>
    <x v="0"/>
    <x v="68"/>
    <x v="1"/>
    <n v="95051"/>
    <x v="1"/>
    <s v="OFF-AP-10004859"/>
    <x v="1"/>
    <s v="Appliances"/>
    <x v="930"/>
    <x v="2218"/>
    <n v="4"/>
    <n v="0"/>
    <x v="4511"/>
    <s v="low"/>
    <s v="Next time"/>
    <s v="Chloris Kastensmidt"/>
    <s v="OFF-AP-10004859"/>
    <s v="Office Supplies"/>
  </r>
  <r>
    <n v="5524"/>
    <x v="2752"/>
    <x v="410"/>
    <d v="2016-06-07T00:00:00"/>
    <s v="First Class"/>
    <s v="CK-12205"/>
    <s v="Sanjit Jacobs"/>
    <s v="Home Office"/>
    <x v="0"/>
    <x v="85"/>
    <x v="1"/>
    <n v="90805"/>
    <x v="1"/>
    <s v="OFF-PA-10000575"/>
    <x v="1"/>
    <s v="Paper"/>
    <x v="1059"/>
    <x v="3854"/>
    <n v="12"/>
    <n v="0"/>
    <x v="4512"/>
    <s v="low"/>
    <s v="Next time"/>
    <s v="Sanjit Jacobs"/>
    <s v="OFF-PA-10000575"/>
    <s v="Office Supplies"/>
  </r>
  <r>
    <n v="5525"/>
    <x v="2753"/>
    <x v="107"/>
    <d v="2016-12-12T00:00:00"/>
    <s v="First Class"/>
    <s v="SJ-20125"/>
    <s v="Erin Ashbrook"/>
    <s v="Corporate"/>
    <x v="0"/>
    <x v="1"/>
    <x v="1"/>
    <n v="90008"/>
    <x v="1"/>
    <s v="OFF-AR-10002804"/>
    <x v="1"/>
    <s v="Art"/>
    <x v="282"/>
    <x v="3855"/>
    <n v="2"/>
    <n v="0"/>
    <x v="4513"/>
    <s v="low"/>
    <s v="Next time"/>
    <s v="Erin Ashbrook"/>
    <s v="OFF-AR-10002804"/>
    <s v="Office Supplies"/>
  </r>
  <r>
    <n v="5526"/>
    <x v="2754"/>
    <x v="504"/>
    <d v="2017-05-05T00:00:00"/>
    <s v="Standard Class"/>
    <s v="EA-14035"/>
    <s v="Michael Granlund"/>
    <s v="Home Office"/>
    <x v="0"/>
    <x v="443"/>
    <x v="1"/>
    <n v="93101"/>
    <x v="1"/>
    <s v="OFF-FA-10002676"/>
    <x v="1"/>
    <s v="Fasteners"/>
    <x v="1078"/>
    <x v="2663"/>
    <n v="1"/>
    <n v="0"/>
    <x v="2963"/>
    <s v="low"/>
    <s v="Next time"/>
    <s v="Michael Granlund"/>
    <s v="OFF-FA-10002676"/>
    <s v="Office Supplies"/>
  </r>
  <r>
    <n v="5527"/>
    <x v="2755"/>
    <x v="558"/>
    <d v="2017-04-28T00:00:00"/>
    <s v="Standard Class"/>
    <s v="MG-17890"/>
    <s v="Alejandro Ballentine"/>
    <s v="Home Office"/>
    <x v="0"/>
    <x v="20"/>
    <x v="15"/>
    <n v="10009"/>
    <x v="3"/>
    <s v="OFF-PA-10003465"/>
    <x v="1"/>
    <s v="Paper"/>
    <x v="423"/>
    <x v="2428"/>
    <n v="2"/>
    <n v="0"/>
    <x v="2672"/>
    <s v="low"/>
    <s v="Next time"/>
    <s v="Alejandro Ballentine"/>
    <s v="OFF-PA-10003465"/>
    <s v="Office Supplies"/>
  </r>
  <r>
    <n v="5528"/>
    <x v="2756"/>
    <x v="412"/>
    <d v="2015-05-10T00:00:00"/>
    <s v="First Class"/>
    <s v="AB-10255"/>
    <s v="Scott Cohen"/>
    <s v="Corporate"/>
    <x v="0"/>
    <x v="108"/>
    <x v="2"/>
    <n v="32216"/>
    <x v="0"/>
    <s v="TEC-PH-10000011"/>
    <x v="2"/>
    <s v="Phones"/>
    <x v="223"/>
    <x v="1095"/>
    <n v="5"/>
    <n v="0.2"/>
    <x v="4514"/>
    <s v="low"/>
    <s v="Next time"/>
    <s v="Scott Cohen"/>
    <s v="TEC-PH-10000011"/>
    <s v="Technology"/>
  </r>
  <r>
    <n v="5529"/>
    <x v="2757"/>
    <x v="1052"/>
    <d v="2015-04-04T00:00:00"/>
    <s v="Standard Class"/>
    <s v="SC-20260"/>
    <s v="Todd Boyes"/>
    <s v="Corporate"/>
    <x v="0"/>
    <x v="444"/>
    <x v="5"/>
    <n v="75104"/>
    <x v="2"/>
    <s v="OFF-PA-10004381"/>
    <x v="1"/>
    <s v="Paper"/>
    <x v="1684"/>
    <x v="905"/>
    <n v="3"/>
    <n v="0.2"/>
    <x v="942"/>
    <s v="low"/>
    <s v="Next time"/>
    <s v="Todd Boyes"/>
    <s v="OFF-PA-10004381"/>
    <s v="Office Supplies"/>
  </r>
  <r>
    <n v="5530"/>
    <x v="2758"/>
    <x v="634"/>
    <d v="2017-08-11T00:00:00"/>
    <s v="Standard Class"/>
    <s v="TB-21355"/>
    <s v="Juliana Krohn"/>
    <s v="Consumer"/>
    <x v="0"/>
    <x v="155"/>
    <x v="8"/>
    <n v="68104"/>
    <x v="2"/>
    <s v="TEC-PH-10001795"/>
    <x v="2"/>
    <s v="Phones"/>
    <x v="647"/>
    <x v="3856"/>
    <n v="4"/>
    <n v="0"/>
    <x v="4515"/>
    <s v="high"/>
    <s v="Good Performance"/>
    <s v="Juliana Krohn"/>
    <s v="TEC-PH-10001795"/>
    <s v="Technology"/>
  </r>
  <r>
    <n v="5531"/>
    <x v="2759"/>
    <x v="574"/>
    <d v="2017-12-06T00:00:00"/>
    <s v="Standard Class"/>
    <s v="JK-16090"/>
    <s v="Clytie Kelty"/>
    <s v="Consumer"/>
    <x v="0"/>
    <x v="290"/>
    <x v="36"/>
    <n v="72209"/>
    <x v="0"/>
    <s v="TEC-AC-10001109"/>
    <x v="2"/>
    <s v="Accessories"/>
    <x v="1007"/>
    <x v="3857"/>
    <n v="6"/>
    <n v="0"/>
    <x v="4516"/>
    <s v="low"/>
    <s v="Next time"/>
    <s v="Clytie Kelty"/>
    <s v="TEC-AC-10001109"/>
    <s v="Technology"/>
  </r>
  <r>
    <n v="5532"/>
    <x v="2760"/>
    <x v="112"/>
    <d v="2016-06-07T00:00:00"/>
    <s v="First Class"/>
    <s v="CK-12595"/>
    <s v="Clytie Kelty"/>
    <s v="Consumer"/>
    <x v="0"/>
    <x v="290"/>
    <x v="36"/>
    <n v="72209"/>
    <x v="0"/>
    <s v="TEC-AC-10003038"/>
    <x v="2"/>
    <s v="Accessories"/>
    <x v="1033"/>
    <x v="3858"/>
    <n v="3"/>
    <n v="0"/>
    <x v="4517"/>
    <s v="low"/>
    <s v="Next time"/>
    <s v="Clytie Kelty"/>
    <s v="TEC-AC-10003038"/>
    <s v="Technology"/>
  </r>
  <r>
    <n v="5533"/>
    <x v="2760"/>
    <x v="112"/>
    <d v="2016-06-07T00:00:00"/>
    <s v="First Class"/>
    <s v="CK-12595"/>
    <s v="Clytie Kelty"/>
    <s v="Consumer"/>
    <x v="0"/>
    <x v="290"/>
    <x v="36"/>
    <n v="72209"/>
    <x v="0"/>
    <s v="TEC-AC-10003174"/>
    <x v="2"/>
    <s v="Accessories"/>
    <x v="619"/>
    <x v="2242"/>
    <n v="3"/>
    <n v="0"/>
    <x v="2435"/>
    <s v="low"/>
    <s v="Next time"/>
    <s v="Clytie Kelty"/>
    <s v="TEC-AC-10003174"/>
    <s v="Technology"/>
  </r>
  <r>
    <n v="5534"/>
    <x v="2760"/>
    <x v="112"/>
    <d v="2016-06-07T00:00:00"/>
    <s v="First Class"/>
    <s v="CK-12595"/>
    <s v="Clytie Kelty"/>
    <s v="Consumer"/>
    <x v="0"/>
    <x v="290"/>
    <x v="36"/>
    <n v="72209"/>
    <x v="0"/>
    <s v="OFF-PA-10000157"/>
    <x v="1"/>
    <s v="Paper"/>
    <x v="369"/>
    <x v="725"/>
    <n v="3"/>
    <n v="0"/>
    <x v="747"/>
    <s v="low"/>
    <s v="Next time"/>
    <s v="Clytie Kelty"/>
    <s v="OFF-PA-10000157"/>
    <s v="Office Supplies"/>
  </r>
  <r>
    <n v="5535"/>
    <x v="2760"/>
    <x v="112"/>
    <d v="2016-06-07T00:00:00"/>
    <s v="First Class"/>
    <s v="CK-12595"/>
    <s v="Clytie Kelty"/>
    <s v="Consumer"/>
    <x v="0"/>
    <x v="290"/>
    <x v="36"/>
    <n v="72209"/>
    <x v="0"/>
    <s v="OFF-BI-10001721"/>
    <x v="1"/>
    <s v="Binders"/>
    <x v="94"/>
    <x v="2161"/>
    <n v="3"/>
    <n v="0"/>
    <x v="4518"/>
    <s v="low"/>
    <s v="Next time"/>
    <s v="Clytie Kelty"/>
    <s v="OFF-BI-10001721"/>
    <s v="Office Supplies"/>
  </r>
  <r>
    <n v="5536"/>
    <x v="2760"/>
    <x v="112"/>
    <d v="2016-06-07T00:00:00"/>
    <s v="First Class"/>
    <s v="CK-12595"/>
    <s v="Clytie Kelty"/>
    <s v="Consumer"/>
    <x v="0"/>
    <x v="290"/>
    <x v="36"/>
    <n v="72209"/>
    <x v="0"/>
    <s v="OFF-BI-10000591"/>
    <x v="1"/>
    <s v="Binders"/>
    <x v="1054"/>
    <x v="1345"/>
    <n v="3"/>
    <n v="0"/>
    <x v="4519"/>
    <s v="low"/>
    <s v="Next time"/>
    <s v="Clytie Kelty"/>
    <s v="OFF-BI-10000591"/>
    <s v="Office Supplies"/>
  </r>
  <r>
    <n v="5537"/>
    <x v="2760"/>
    <x v="112"/>
    <d v="2016-06-07T00:00:00"/>
    <s v="First Class"/>
    <s v="CK-12595"/>
    <s v="Clytie Kelty"/>
    <s v="Consumer"/>
    <x v="0"/>
    <x v="290"/>
    <x v="36"/>
    <n v="72209"/>
    <x v="0"/>
    <s v="OFF-PA-10001534"/>
    <x v="1"/>
    <s v="Paper"/>
    <x v="1470"/>
    <x v="91"/>
    <n v="2"/>
    <n v="0"/>
    <x v="91"/>
    <s v="low"/>
    <s v="Next time"/>
    <s v="Clytie Kelty"/>
    <s v="OFF-PA-10001534"/>
    <s v="Office Supplies"/>
  </r>
  <r>
    <n v="5538"/>
    <x v="2760"/>
    <x v="112"/>
    <d v="2016-06-07T00:00:00"/>
    <s v="First Class"/>
    <s v="CK-12595"/>
    <s v="Sonia Sunley"/>
    <s v="Consumer"/>
    <x v="0"/>
    <x v="445"/>
    <x v="8"/>
    <n v="68701"/>
    <x v="2"/>
    <s v="OFF-BI-10002071"/>
    <x v="1"/>
    <s v="Binders"/>
    <x v="699"/>
    <x v="1139"/>
    <n v="3"/>
    <n v="0"/>
    <x v="4520"/>
    <s v="low"/>
    <s v="Next time"/>
    <s v="Sonia Sunley"/>
    <s v="OFF-BI-10002071"/>
    <s v="Office Supplies"/>
  </r>
  <r>
    <n v="5539"/>
    <x v="2761"/>
    <x v="657"/>
    <d v="2015-04-20T00:00:00"/>
    <s v="Standard Class"/>
    <s v="SS-20590"/>
    <s v="Laurel Elliston"/>
    <s v="Consumer"/>
    <x v="0"/>
    <x v="22"/>
    <x v="10"/>
    <n v="60653"/>
    <x v="2"/>
    <s v="FUR-CH-10000513"/>
    <x v="0"/>
    <s v="Chairs"/>
    <x v="70"/>
    <x v="2086"/>
    <n v="2"/>
    <n v="0.3"/>
    <x v="2256"/>
    <s v="low"/>
    <s v="Next time"/>
    <s v="Laurel Elliston"/>
    <s v="FUR-CH-10000513"/>
    <s v="Furniture"/>
  </r>
  <r>
    <n v="5540"/>
    <x v="2762"/>
    <x v="1053"/>
    <d v="2017-05-26T00:00:00"/>
    <s v="Standard Class"/>
    <s v="LE-16810"/>
    <s v="Laurel Elliston"/>
    <s v="Consumer"/>
    <x v="0"/>
    <x v="22"/>
    <x v="10"/>
    <n v="60653"/>
    <x v="2"/>
    <s v="OFF-BI-10003274"/>
    <x v="1"/>
    <s v="Binders"/>
    <x v="122"/>
    <x v="3859"/>
    <n v="2"/>
    <n v="0.8"/>
    <x v="4521"/>
    <s v="low"/>
    <s v="Next time"/>
    <s v="Laurel Elliston"/>
    <s v="OFF-BI-10003274"/>
    <s v="Office Supplies"/>
  </r>
  <r>
    <n v="5541"/>
    <x v="2762"/>
    <x v="1053"/>
    <d v="2017-05-26T00:00:00"/>
    <s v="Standard Class"/>
    <s v="LE-16810"/>
    <s v="Laurel Elliston"/>
    <s v="Consumer"/>
    <x v="0"/>
    <x v="22"/>
    <x v="10"/>
    <n v="60653"/>
    <x v="2"/>
    <s v="OFF-SU-10000381"/>
    <x v="1"/>
    <s v="Supplies"/>
    <x v="660"/>
    <x v="3860"/>
    <n v="3"/>
    <n v="0.2"/>
    <x v="4522"/>
    <s v="low"/>
    <s v="Next time"/>
    <s v="Laurel Elliston"/>
    <s v="OFF-SU-10000381"/>
    <s v="Office Supplies"/>
  </r>
  <r>
    <n v="5542"/>
    <x v="2762"/>
    <x v="1053"/>
    <d v="2017-05-26T00:00:00"/>
    <s v="Standard Class"/>
    <s v="LE-16810"/>
    <s v="Erin Smith"/>
    <s v="Corporate"/>
    <x v="0"/>
    <x v="93"/>
    <x v="16"/>
    <n v="85705"/>
    <x v="1"/>
    <s v="FUR-TA-10001086"/>
    <x v="0"/>
    <s v="Tables"/>
    <x v="1736"/>
    <x v="3861"/>
    <n v="6"/>
    <n v="0.5"/>
    <x v="4523"/>
    <s v="low"/>
    <s v="Next time"/>
    <s v="Erin Smith"/>
    <s v="FUR-TA-10001086"/>
    <s v="Furniture"/>
  </r>
  <r>
    <n v="5543"/>
    <x v="2763"/>
    <x v="1054"/>
    <d v="2016-12-25T00:00:00"/>
    <s v="Standard Class"/>
    <s v="ES-14080"/>
    <s v="Erin Smith"/>
    <s v="Corporate"/>
    <x v="0"/>
    <x v="93"/>
    <x v="16"/>
    <n v="85705"/>
    <x v="1"/>
    <s v="OFF-BI-10000174"/>
    <x v="1"/>
    <s v="Binders"/>
    <x v="1444"/>
    <x v="822"/>
    <n v="6"/>
    <n v="0.7"/>
    <x v="4524"/>
    <s v="low"/>
    <s v="Next time"/>
    <s v="Erin Smith"/>
    <s v="OFF-BI-10000174"/>
    <s v="Office Supplies"/>
  </r>
  <r>
    <n v="5544"/>
    <x v="2763"/>
    <x v="1054"/>
    <d v="2016-12-25T00:00:00"/>
    <s v="Standard Class"/>
    <s v="ES-14080"/>
    <s v="Erin Smith"/>
    <s v="Corporate"/>
    <x v="0"/>
    <x v="93"/>
    <x v="16"/>
    <n v="85705"/>
    <x v="1"/>
    <s v="OFF-BI-10002103"/>
    <x v="1"/>
    <s v="Binders"/>
    <x v="530"/>
    <x v="3862"/>
    <n v="2"/>
    <n v="0.7"/>
    <x v="4525"/>
    <s v="low"/>
    <s v="Next time"/>
    <s v="Erin Smith"/>
    <s v="OFF-BI-10002103"/>
    <s v="Office Supplies"/>
  </r>
  <r>
    <n v="5545"/>
    <x v="2763"/>
    <x v="1054"/>
    <d v="2016-12-25T00:00:00"/>
    <s v="Standard Class"/>
    <s v="ES-14080"/>
    <s v="Michael Granlund"/>
    <s v="Home Office"/>
    <x v="0"/>
    <x v="3"/>
    <x v="38"/>
    <n v="3301"/>
    <x v="3"/>
    <s v="OFF-ST-10001590"/>
    <x v="1"/>
    <s v="Storage"/>
    <x v="147"/>
    <x v="3863"/>
    <n v="5"/>
    <n v="0"/>
    <x v="4526"/>
    <s v="low"/>
    <s v="Next time"/>
    <s v="Michael Granlund"/>
    <s v="OFF-ST-10001590"/>
    <s v="Office Supplies"/>
  </r>
  <r>
    <n v="5546"/>
    <x v="2764"/>
    <x v="585"/>
    <d v="2017-09-26T00:00:00"/>
    <s v="Standard Class"/>
    <s v="MG-17890"/>
    <s v="Justin MacKendrick"/>
    <s v="Consumer"/>
    <x v="0"/>
    <x v="446"/>
    <x v="7"/>
    <n v="84020"/>
    <x v="1"/>
    <s v="FUR-FU-10002396"/>
    <x v="0"/>
    <s v="Furnishings"/>
    <x v="1590"/>
    <x v="2783"/>
    <n v="2"/>
    <n v="0"/>
    <x v="4527"/>
    <s v="low"/>
    <s v="Next time"/>
    <s v="Justin Mackendrick"/>
    <s v="FUR-FU-10002396"/>
    <s v="Furniture"/>
  </r>
  <r>
    <n v="5547"/>
    <x v="2765"/>
    <x v="210"/>
    <d v="2017-09-08T00:00:00"/>
    <s v="First Class"/>
    <s v="JM-16195"/>
    <s v="Justin MacKendrick"/>
    <s v="Consumer"/>
    <x v="0"/>
    <x v="446"/>
    <x v="7"/>
    <n v="84020"/>
    <x v="1"/>
    <s v="TEC-PH-10002807"/>
    <x v="2"/>
    <s v="Phones"/>
    <x v="1239"/>
    <x v="3864"/>
    <n v="4"/>
    <n v="0.2"/>
    <x v="4528"/>
    <s v="low"/>
    <s v="Next time"/>
    <s v="Justin Mackendrick"/>
    <s v="TEC-PH-10002807"/>
    <s v="Technology"/>
  </r>
  <r>
    <n v="5548"/>
    <x v="2765"/>
    <x v="210"/>
    <d v="2017-09-08T00:00:00"/>
    <s v="First Class"/>
    <s v="JM-16195"/>
    <s v="Sheri Gordon"/>
    <s v="Consumer"/>
    <x v="0"/>
    <x v="8"/>
    <x v="1"/>
    <n v="94109"/>
    <x v="1"/>
    <s v="OFF-AP-10004859"/>
    <x v="1"/>
    <s v="Appliances"/>
    <x v="930"/>
    <x v="2834"/>
    <n v="3"/>
    <n v="0"/>
    <x v="4529"/>
    <s v="low"/>
    <s v="Next time"/>
    <s v="Sheri Gordon"/>
    <s v="OFF-AP-10004859"/>
    <s v="Office Supplies"/>
  </r>
  <r>
    <n v="5549"/>
    <x v="2766"/>
    <x v="683"/>
    <d v="2014-12-01T00:00:00"/>
    <s v="First Class"/>
    <s v="SG-20470"/>
    <s v="Sheri Gordon"/>
    <s v="Consumer"/>
    <x v="0"/>
    <x v="8"/>
    <x v="1"/>
    <n v="94109"/>
    <x v="1"/>
    <s v="TEC-AC-10003447"/>
    <x v="2"/>
    <s v="Accessories"/>
    <x v="806"/>
    <x v="3865"/>
    <n v="7"/>
    <n v="0"/>
    <x v="4530"/>
    <s v="low"/>
    <s v="Next time"/>
    <s v="Sheri Gordon"/>
    <s v="TEC-AC-10003447"/>
    <s v="Technology"/>
  </r>
  <r>
    <n v="5550"/>
    <x v="2766"/>
    <x v="683"/>
    <d v="2014-12-01T00:00:00"/>
    <s v="First Class"/>
    <s v="SG-20470"/>
    <s v="Darren Budd"/>
    <s v="Corporate"/>
    <x v="0"/>
    <x v="12"/>
    <x v="5"/>
    <n v="77036"/>
    <x v="2"/>
    <s v="OFF-AR-10003183"/>
    <x v="1"/>
    <s v="Art"/>
    <x v="1399"/>
    <x v="2743"/>
    <n v="1"/>
    <n v="0.2"/>
    <x v="4531"/>
    <s v="low"/>
    <s v="Next time"/>
    <s v="Darren Budd"/>
    <s v="OFF-AR-10003183"/>
    <s v="Office Supplies"/>
  </r>
  <r>
    <n v="5551"/>
    <x v="2767"/>
    <x v="607"/>
    <d v="2014-11-16T00:00:00"/>
    <s v="Standard Class"/>
    <s v="DB-12970"/>
    <s v="Darren Budd"/>
    <s v="Corporate"/>
    <x v="0"/>
    <x v="12"/>
    <x v="5"/>
    <n v="77036"/>
    <x v="2"/>
    <s v="OFF-SU-10000432"/>
    <x v="1"/>
    <s v="Supplies"/>
    <x v="1558"/>
    <x v="3866"/>
    <n v="6"/>
    <n v="0.2"/>
    <x v="4532"/>
    <s v="low"/>
    <s v="Next time"/>
    <s v="Darren Budd"/>
    <s v="OFF-SU-10000432"/>
    <s v="Office Supplies"/>
  </r>
  <r>
    <n v="5552"/>
    <x v="2767"/>
    <x v="607"/>
    <d v="2014-11-16T00:00:00"/>
    <s v="Standard Class"/>
    <s v="DB-12970"/>
    <s v="Darren Budd"/>
    <s v="Corporate"/>
    <x v="0"/>
    <x v="12"/>
    <x v="5"/>
    <n v="77036"/>
    <x v="2"/>
    <s v="TEC-AC-10003832"/>
    <x v="2"/>
    <s v="Accessories"/>
    <x v="463"/>
    <x v="2179"/>
    <n v="3"/>
    <n v="0.2"/>
    <x v="2360"/>
    <s v="low"/>
    <s v="Next time"/>
    <s v="Darren Budd"/>
    <s v="TEC-AC-10003832"/>
    <s v="Technology"/>
  </r>
  <r>
    <n v="5553"/>
    <x v="2767"/>
    <x v="607"/>
    <d v="2014-11-16T00:00:00"/>
    <s v="Standard Class"/>
    <s v="DB-12970"/>
    <s v="Darren Budd"/>
    <s v="Corporate"/>
    <x v="0"/>
    <x v="12"/>
    <x v="5"/>
    <n v="77036"/>
    <x v="2"/>
    <s v="OFF-PA-10004100"/>
    <x v="1"/>
    <s v="Paper"/>
    <x v="260"/>
    <x v="1566"/>
    <n v="7"/>
    <n v="0.2"/>
    <x v="1663"/>
    <s v="low"/>
    <s v="Next time"/>
    <s v="Darren Budd"/>
    <s v="OFF-PA-10004100"/>
    <s v="Office Supplies"/>
  </r>
  <r>
    <n v="5554"/>
    <x v="2767"/>
    <x v="607"/>
    <d v="2014-11-16T00:00:00"/>
    <s v="Standard Class"/>
    <s v="DB-12970"/>
    <s v="Darren Budd"/>
    <s v="Corporate"/>
    <x v="0"/>
    <x v="12"/>
    <x v="5"/>
    <n v="77036"/>
    <x v="2"/>
    <s v="FUR-BO-10004467"/>
    <x v="0"/>
    <s v="Bookcases"/>
    <x v="892"/>
    <x v="3867"/>
    <n v="1"/>
    <n v="0.32"/>
    <x v="4533"/>
    <s v="low"/>
    <s v="Next time"/>
    <s v="Darren Budd"/>
    <s v="FUR-BO-10004467"/>
    <s v="Furniture"/>
  </r>
  <r>
    <n v="5555"/>
    <x v="2767"/>
    <x v="607"/>
    <d v="2014-11-16T00:00:00"/>
    <s v="Standard Class"/>
    <s v="DB-12970"/>
    <s v="Jane Waco"/>
    <s v="Corporate"/>
    <x v="0"/>
    <x v="122"/>
    <x v="19"/>
    <n v="36116"/>
    <x v="0"/>
    <s v="FUR-FU-10002963"/>
    <x v="0"/>
    <s v="Furnishings"/>
    <x v="1511"/>
    <x v="1007"/>
    <n v="2"/>
    <n v="0"/>
    <x v="4534"/>
    <s v="low"/>
    <s v="Next time"/>
    <s v="Jane Waco"/>
    <s v="FUR-FU-10002963"/>
    <s v="Furniture"/>
  </r>
  <r>
    <n v="5556"/>
    <x v="2768"/>
    <x v="280"/>
    <d v="2017-10-06T00:00:00"/>
    <s v="Second Class"/>
    <s v="JW-15220"/>
    <s v="Keith Dawkins"/>
    <s v="Corporate"/>
    <x v="0"/>
    <x v="25"/>
    <x v="35"/>
    <n v="39212"/>
    <x v="0"/>
    <s v="FUR-FU-10003829"/>
    <x v="0"/>
    <s v="Furnishings"/>
    <x v="1378"/>
    <x v="51"/>
    <n v="2"/>
    <n v="0"/>
    <x v="4535"/>
    <s v="low"/>
    <s v="Next time"/>
    <s v="Keith Dawkins"/>
    <s v="FUR-FU-10003829"/>
    <s v="Furniture"/>
  </r>
  <r>
    <n v="5557"/>
    <x v="2769"/>
    <x v="639"/>
    <d v="2015-12-18T00:00:00"/>
    <s v="Standard Class"/>
    <s v="KD-16495"/>
    <s v="Keith Dawkins"/>
    <s v="Corporate"/>
    <x v="0"/>
    <x v="25"/>
    <x v="35"/>
    <n v="39212"/>
    <x v="0"/>
    <s v="OFF-AR-10003582"/>
    <x v="1"/>
    <s v="Art"/>
    <x v="1460"/>
    <x v="2420"/>
    <n v="2"/>
    <n v="0"/>
    <x v="2662"/>
    <s v="low"/>
    <s v="Next time"/>
    <s v="Keith Dawkins"/>
    <s v="OFF-AR-10003582"/>
    <s v="Office Supplies"/>
  </r>
  <r>
    <n v="5558"/>
    <x v="2769"/>
    <x v="639"/>
    <d v="2015-12-18T00:00:00"/>
    <s v="Standard Class"/>
    <s v="KD-16495"/>
    <s v="Ivan Liston"/>
    <s v="Consumer"/>
    <x v="0"/>
    <x v="226"/>
    <x v="33"/>
    <n v="89031"/>
    <x v="1"/>
    <s v="OFF-PA-10000048"/>
    <x v="1"/>
    <s v="Paper"/>
    <x v="1737"/>
    <x v="90"/>
    <n v="1"/>
    <n v="0"/>
    <x v="90"/>
    <s v="low"/>
    <s v="Next time"/>
    <s v="Ivan Liston"/>
    <s v="OFF-PA-10000048"/>
    <s v="Office Supplies"/>
  </r>
  <r>
    <n v="5559"/>
    <x v="2770"/>
    <x v="401"/>
    <d v="2015-12-10T00:00:00"/>
    <s v="Standard Class"/>
    <s v="IL-15100"/>
    <s v="Ivan Liston"/>
    <s v="Consumer"/>
    <x v="0"/>
    <x v="226"/>
    <x v="33"/>
    <n v="89031"/>
    <x v="1"/>
    <s v="OFF-ST-10000078"/>
    <x v="1"/>
    <s v="Storage"/>
    <x v="1227"/>
    <x v="2184"/>
    <n v="5"/>
    <n v="0"/>
    <x v="2366"/>
    <s v="low"/>
    <s v="Good Performance"/>
    <s v="Ivan Liston"/>
    <s v="OFF-ST-10000078"/>
    <s v="Office Supplies"/>
  </r>
  <r>
    <n v="5560"/>
    <x v="2770"/>
    <x v="401"/>
    <d v="2015-12-10T00:00:00"/>
    <s v="Standard Class"/>
    <s v="IL-15100"/>
    <s v="Ivan Liston"/>
    <s v="Consumer"/>
    <x v="0"/>
    <x v="226"/>
    <x v="33"/>
    <n v="89031"/>
    <x v="1"/>
    <s v="OFF-LA-10004853"/>
    <x v="1"/>
    <s v="Labels"/>
    <x v="690"/>
    <x v="1801"/>
    <n v="3"/>
    <n v="0"/>
    <x v="2557"/>
    <s v="low"/>
    <s v="Next time"/>
    <s v="Ivan Liston"/>
    <s v="OFF-LA-10004853"/>
    <s v="Office Supplies"/>
  </r>
  <r>
    <n v="5561"/>
    <x v="2770"/>
    <x v="401"/>
    <d v="2015-12-10T00:00:00"/>
    <s v="Standard Class"/>
    <s v="IL-15100"/>
    <s v="Jim Epp"/>
    <s v="Corporate"/>
    <x v="0"/>
    <x v="118"/>
    <x v="32"/>
    <n v="30318"/>
    <x v="0"/>
    <s v="OFF-BI-10001153"/>
    <x v="1"/>
    <s v="Binders"/>
    <x v="303"/>
    <x v="3868"/>
    <n v="1"/>
    <n v="0"/>
    <x v="4536"/>
    <s v="low"/>
    <s v="Next time"/>
    <s v="Jim Epp"/>
    <s v="OFF-BI-10001153"/>
    <s v="Office Supplies"/>
  </r>
  <r>
    <n v="5562"/>
    <x v="2771"/>
    <x v="185"/>
    <d v="2017-04-02T00:00:00"/>
    <s v="Second Class"/>
    <s v="JE-15610"/>
    <s v="Jim Epp"/>
    <s v="Corporate"/>
    <x v="0"/>
    <x v="118"/>
    <x v="32"/>
    <n v="30318"/>
    <x v="0"/>
    <s v="TEC-CO-10001449"/>
    <x v="2"/>
    <s v="Copiers"/>
    <x v="306"/>
    <x v="487"/>
    <n v="5"/>
    <n v="0"/>
    <x v="4537"/>
    <s v="high"/>
    <s v="Good Performance"/>
    <s v="Jim Epp"/>
    <s v="TEC-CO-10001449"/>
    <s v="Technology"/>
  </r>
  <r>
    <n v="5563"/>
    <x v="2771"/>
    <x v="185"/>
    <d v="2017-04-02T00:00:00"/>
    <s v="Second Class"/>
    <s v="JE-15610"/>
    <s v="Jim Epp"/>
    <s v="Corporate"/>
    <x v="0"/>
    <x v="118"/>
    <x v="32"/>
    <n v="30318"/>
    <x v="0"/>
    <s v="OFF-BI-10000474"/>
    <x v="1"/>
    <s v="Binders"/>
    <x v="27"/>
    <x v="3869"/>
    <n v="4"/>
    <n v="0"/>
    <x v="4538"/>
    <s v="low"/>
    <s v="Next time"/>
    <s v="Jim Epp"/>
    <s v="OFF-BI-10000474"/>
    <s v="Office Supplies"/>
  </r>
  <r>
    <n v="5564"/>
    <x v="2771"/>
    <x v="185"/>
    <d v="2017-04-02T00:00:00"/>
    <s v="Second Class"/>
    <s v="JE-15610"/>
    <s v="Stephanie Ulpright"/>
    <s v="Home Office"/>
    <x v="0"/>
    <x v="22"/>
    <x v="10"/>
    <n v="60610"/>
    <x v="2"/>
    <s v="OFF-AR-10000799"/>
    <x v="1"/>
    <s v="Art"/>
    <x v="1502"/>
    <x v="526"/>
    <n v="4"/>
    <n v="0.2"/>
    <x v="4539"/>
    <s v="low"/>
    <s v="Next time"/>
    <s v="Stephanie Ulpright"/>
    <s v="OFF-AR-10000799"/>
    <s v="Office Supplies"/>
  </r>
  <r>
    <n v="5565"/>
    <x v="2772"/>
    <x v="677"/>
    <d v="2017-03-13T00:00:00"/>
    <s v="Same Day"/>
    <s v="SU-20665"/>
    <s v="Stephanie Ulpright"/>
    <s v="Home Office"/>
    <x v="0"/>
    <x v="22"/>
    <x v="10"/>
    <n v="60610"/>
    <x v="2"/>
    <s v="TEC-MA-10002109"/>
    <x v="2"/>
    <s v="Machines"/>
    <x v="1738"/>
    <x v="3870"/>
    <n v="2"/>
    <n v="0.3"/>
    <x v="4540"/>
    <s v="low"/>
    <s v="Next time"/>
    <s v="Stephanie Ulpright"/>
    <s v="TEC-MA-10002109"/>
    <s v="Technology"/>
  </r>
  <r>
    <n v="5566"/>
    <x v="2772"/>
    <x v="677"/>
    <d v="2017-03-13T00:00:00"/>
    <s v="Same Day"/>
    <s v="SU-20665"/>
    <s v="Stephanie Ulpright"/>
    <s v="Home Office"/>
    <x v="0"/>
    <x v="22"/>
    <x v="10"/>
    <n v="60610"/>
    <x v="2"/>
    <s v="OFF-AR-10003338"/>
    <x v="1"/>
    <s v="Art"/>
    <x v="1439"/>
    <x v="3871"/>
    <n v="5"/>
    <n v="0.2"/>
    <x v="4541"/>
    <s v="low"/>
    <s v="Next time"/>
    <s v="Stephanie Ulpright"/>
    <s v="OFF-AR-10003338"/>
    <s v="Office Supplies"/>
  </r>
  <r>
    <n v="5567"/>
    <x v="2772"/>
    <x v="677"/>
    <d v="2017-03-13T00:00:00"/>
    <s v="Same Day"/>
    <s v="SU-20665"/>
    <s v="Stephanie Ulpright"/>
    <s v="Home Office"/>
    <x v="0"/>
    <x v="22"/>
    <x v="10"/>
    <n v="60610"/>
    <x v="2"/>
    <s v="FUR-CH-10003606"/>
    <x v="0"/>
    <s v="Chairs"/>
    <x v="1575"/>
    <x v="3872"/>
    <n v="1"/>
    <n v="0.3"/>
    <x v="4542"/>
    <s v="low"/>
    <s v="Next time"/>
    <s v="Stephanie Ulpright"/>
    <s v="FUR-CH-10003606"/>
    <s v="Furniture"/>
  </r>
  <r>
    <n v="5568"/>
    <x v="2772"/>
    <x v="677"/>
    <d v="2017-03-13T00:00:00"/>
    <s v="Same Day"/>
    <s v="SU-20665"/>
    <s v="Stephanie Ulpright"/>
    <s v="Home Office"/>
    <x v="0"/>
    <x v="22"/>
    <x v="10"/>
    <n v="60610"/>
    <x v="2"/>
    <s v="TEC-CO-10001449"/>
    <x v="2"/>
    <s v="Copiers"/>
    <x v="306"/>
    <x v="321"/>
    <n v="2"/>
    <n v="0.2"/>
    <x v="330"/>
    <s v="low"/>
    <s v="Next time"/>
    <s v="Stephanie Ulpright"/>
    <s v="TEC-CO-10001449"/>
    <s v="Technology"/>
  </r>
  <r>
    <n v="5569"/>
    <x v="2772"/>
    <x v="677"/>
    <d v="2017-03-13T00:00:00"/>
    <s v="Same Day"/>
    <s v="SU-20665"/>
    <s v="Stephanie Ulpright"/>
    <s v="Home Office"/>
    <x v="0"/>
    <x v="22"/>
    <x v="10"/>
    <n v="60610"/>
    <x v="2"/>
    <s v="OFF-PA-10001934"/>
    <x v="1"/>
    <s v="Paper"/>
    <x v="548"/>
    <x v="12"/>
    <n v="3"/>
    <n v="0.2"/>
    <x v="903"/>
    <s v="low"/>
    <s v="Next time"/>
    <s v="Stephanie Ulpright"/>
    <s v="OFF-PA-10001934"/>
    <s v="Office Supplies"/>
  </r>
  <r>
    <n v="5570"/>
    <x v="2772"/>
    <x v="677"/>
    <d v="2017-03-13T00:00:00"/>
    <s v="Same Day"/>
    <s v="SU-20665"/>
    <s v="Stephanie Ulpright"/>
    <s v="Home Office"/>
    <x v="0"/>
    <x v="22"/>
    <x v="10"/>
    <n v="60610"/>
    <x v="2"/>
    <s v="TEC-PH-10001527"/>
    <x v="2"/>
    <s v="Phones"/>
    <x v="1285"/>
    <x v="3873"/>
    <n v="1"/>
    <n v="0.2"/>
    <x v="4543"/>
    <s v="low"/>
    <s v="Next time"/>
    <s v="Stephanie Ulpright"/>
    <s v="TEC-PH-10001527"/>
    <s v="Technology"/>
  </r>
  <r>
    <n v="5571"/>
    <x v="2772"/>
    <x v="677"/>
    <d v="2017-03-13T00:00:00"/>
    <s v="Same Day"/>
    <s v="SU-20665"/>
    <s v="Erin Ashbrook"/>
    <s v="Corporate"/>
    <x v="0"/>
    <x v="38"/>
    <x v="24"/>
    <n v="43229"/>
    <x v="3"/>
    <s v="OFF-PA-10001033"/>
    <x v="1"/>
    <s v="Paper"/>
    <x v="1509"/>
    <x v="3874"/>
    <n v="3"/>
    <n v="0.2"/>
    <x v="4544"/>
    <s v="low"/>
    <s v="Next time"/>
    <s v="Erin Ashbrook"/>
    <s v="OFF-PA-10001033"/>
    <s v="Office Supplies"/>
  </r>
  <r>
    <n v="5572"/>
    <x v="2773"/>
    <x v="29"/>
    <d v="2014-12-09T00:00:00"/>
    <s v="Standard Class"/>
    <s v="EA-14035"/>
    <s v="Erin Ashbrook"/>
    <s v="Corporate"/>
    <x v="0"/>
    <x v="38"/>
    <x v="24"/>
    <n v="43229"/>
    <x v="3"/>
    <s v="OFF-BI-10003719"/>
    <x v="1"/>
    <s v="Binders"/>
    <x v="691"/>
    <x v="3875"/>
    <n v="4"/>
    <n v="0.7"/>
    <x v="4545"/>
    <s v="low"/>
    <s v="Next time"/>
    <s v="Erin Ashbrook"/>
    <s v="OFF-BI-10003719"/>
    <s v="Office Supplies"/>
  </r>
  <r>
    <n v="5573"/>
    <x v="2773"/>
    <x v="29"/>
    <d v="2014-12-09T00:00:00"/>
    <s v="Standard Class"/>
    <s v="EA-14035"/>
    <s v="Erin Ashbrook"/>
    <s v="Corporate"/>
    <x v="0"/>
    <x v="38"/>
    <x v="24"/>
    <n v="43229"/>
    <x v="3"/>
    <s v="OFF-PA-10003036"/>
    <x v="1"/>
    <s v="Paper"/>
    <x v="1739"/>
    <x v="1121"/>
    <n v="3"/>
    <n v="0.2"/>
    <x v="4546"/>
    <s v="low"/>
    <s v="Next time"/>
    <s v="Erin Ashbrook"/>
    <s v="OFF-PA-10003036"/>
    <s v="Office Supplies"/>
  </r>
  <r>
    <n v="5574"/>
    <x v="2773"/>
    <x v="29"/>
    <d v="2014-12-09T00:00:00"/>
    <s v="Standard Class"/>
    <s v="EA-14035"/>
    <s v="Erin Ashbrook"/>
    <s v="Corporate"/>
    <x v="0"/>
    <x v="38"/>
    <x v="24"/>
    <n v="43229"/>
    <x v="3"/>
    <s v="TEC-PH-10001870"/>
    <x v="2"/>
    <s v="Phones"/>
    <x v="1740"/>
    <x v="3876"/>
    <n v="1"/>
    <n v="0.4"/>
    <x v="4547"/>
    <s v="low"/>
    <s v="Next time"/>
    <s v="Erin Ashbrook"/>
    <s v="TEC-PH-10001870"/>
    <s v="Technology"/>
  </r>
  <r>
    <n v="5575"/>
    <x v="2773"/>
    <x v="29"/>
    <d v="2014-12-09T00:00:00"/>
    <s v="Standard Class"/>
    <s v="EA-14035"/>
    <s v="Erin Ashbrook"/>
    <s v="Corporate"/>
    <x v="0"/>
    <x v="38"/>
    <x v="24"/>
    <n v="43229"/>
    <x v="3"/>
    <s v="TEC-PH-10001809"/>
    <x v="2"/>
    <s v="Phones"/>
    <x v="1173"/>
    <x v="3857"/>
    <n v="2"/>
    <n v="0.4"/>
    <x v="4548"/>
    <s v="low"/>
    <s v="Next time"/>
    <s v="Erin Ashbrook"/>
    <s v="TEC-PH-10001809"/>
    <s v="Technology"/>
  </r>
  <r>
    <n v="5576"/>
    <x v="2773"/>
    <x v="29"/>
    <d v="2014-12-09T00:00:00"/>
    <s v="Standard Class"/>
    <s v="EA-14035"/>
    <s v="Roy Französisch"/>
    <s v="Consumer"/>
    <x v="0"/>
    <x v="45"/>
    <x v="1"/>
    <n v="91104"/>
    <x v="1"/>
    <s v="FUR-FU-10004864"/>
    <x v="0"/>
    <s v="Furnishings"/>
    <x v="441"/>
    <x v="3877"/>
    <n v="6"/>
    <n v="0"/>
    <x v="4549"/>
    <s v="low"/>
    <s v="Next time"/>
    <s v="Roy Französisch"/>
    <s v="FUR-FU-10004864"/>
    <s v="Furniture"/>
  </r>
  <r>
    <n v="5577"/>
    <x v="2774"/>
    <x v="939"/>
    <d v="2016-12-16T00:00:00"/>
    <s v="Standard Class"/>
    <s v="RF-19840"/>
    <s v="Roy Französisch"/>
    <s v="Consumer"/>
    <x v="0"/>
    <x v="45"/>
    <x v="1"/>
    <n v="91104"/>
    <x v="1"/>
    <s v="OFF-AP-10002350"/>
    <x v="1"/>
    <s v="Appliances"/>
    <x v="550"/>
    <x v="3012"/>
    <n v="3"/>
    <n v="0"/>
    <x v="1673"/>
    <s v="low"/>
    <s v="Next time"/>
    <s v="Roy Französisch"/>
    <s v="OFF-AP-10002350"/>
    <s v="Office Supplies"/>
  </r>
  <r>
    <n v="5578"/>
    <x v="2774"/>
    <x v="939"/>
    <d v="2016-12-16T00:00:00"/>
    <s v="Standard Class"/>
    <s v="RF-19840"/>
    <s v="Liz Carlisle"/>
    <s v="Consumer"/>
    <x v="0"/>
    <x v="1"/>
    <x v="1"/>
    <n v="90004"/>
    <x v="1"/>
    <s v="OFF-AR-10003829"/>
    <x v="1"/>
    <s v="Art"/>
    <x v="943"/>
    <x v="2578"/>
    <n v="2"/>
    <n v="0"/>
    <x v="2860"/>
    <s v="low"/>
    <s v="Next time"/>
    <s v="Liz Carlisle"/>
    <s v="OFF-AR-10003829"/>
    <s v="Office Supplies"/>
  </r>
  <r>
    <n v="5579"/>
    <x v="2775"/>
    <x v="428"/>
    <d v="2017-09-14T00:00:00"/>
    <s v="Second Class"/>
    <s v="LC-17050"/>
    <s v="Liz Carlisle"/>
    <s v="Consumer"/>
    <x v="0"/>
    <x v="1"/>
    <x v="1"/>
    <n v="90004"/>
    <x v="1"/>
    <s v="FUR-CH-10003833"/>
    <x v="0"/>
    <s v="Chairs"/>
    <x v="1209"/>
    <x v="3501"/>
    <n v="5"/>
    <n v="0.2"/>
    <x v="4550"/>
    <s v="low"/>
    <s v="Next time"/>
    <s v="Liz Carlisle"/>
    <s v="FUR-CH-10003833"/>
    <s v="Furniture"/>
  </r>
  <r>
    <n v="5580"/>
    <x v="2775"/>
    <x v="428"/>
    <d v="2017-09-14T00:00:00"/>
    <s v="Second Class"/>
    <s v="LC-17050"/>
    <s v="Liz Carlisle"/>
    <s v="Consumer"/>
    <x v="0"/>
    <x v="1"/>
    <x v="1"/>
    <n v="90004"/>
    <x v="1"/>
    <s v="OFF-PA-10000143"/>
    <x v="1"/>
    <s v="Paper"/>
    <x v="1701"/>
    <x v="3878"/>
    <n v="9"/>
    <n v="0"/>
    <x v="4551"/>
    <s v="low"/>
    <s v="Next time"/>
    <s v="Liz Carlisle"/>
    <s v="OFF-PA-10000143"/>
    <s v="Office Supplies"/>
  </r>
  <r>
    <n v="5581"/>
    <x v="2775"/>
    <x v="428"/>
    <d v="2017-09-14T00:00:00"/>
    <s v="Second Class"/>
    <s v="LC-17050"/>
    <s v="Paul Stevenson"/>
    <s v="Home Office"/>
    <x v="0"/>
    <x v="183"/>
    <x v="39"/>
    <n v="20735"/>
    <x v="3"/>
    <s v="FUR-FU-10000076"/>
    <x v="0"/>
    <s v="Furnishings"/>
    <x v="884"/>
    <x v="1016"/>
    <n v="1"/>
    <n v="0"/>
    <x v="4552"/>
    <s v="low"/>
    <s v="Next time"/>
    <s v="Paul Stevenson"/>
    <s v="FUR-FU-10000076"/>
    <s v="Furniture"/>
  </r>
  <r>
    <n v="5582"/>
    <x v="2776"/>
    <x v="1055"/>
    <d v="2017-10-08T00:00:00"/>
    <s v="Standard Class"/>
    <s v="PS-18970"/>
    <s v="Paul Stevenson"/>
    <s v="Home Office"/>
    <x v="0"/>
    <x v="20"/>
    <x v="15"/>
    <n v="10024"/>
    <x v="3"/>
    <s v="OFF-AR-10000462"/>
    <x v="1"/>
    <s v="Art"/>
    <x v="894"/>
    <x v="3778"/>
    <n v="5"/>
    <n v="0"/>
    <x v="4553"/>
    <s v="low"/>
    <s v="Next time"/>
    <s v="Paul Stevenson"/>
    <s v="OFF-AR-10000462"/>
    <s v="Office Supplies"/>
  </r>
  <r>
    <n v="5583"/>
    <x v="2777"/>
    <x v="195"/>
    <d v="2016-05-13T00:00:00"/>
    <s v="Standard Class"/>
    <s v="PS-18970"/>
    <s v="Jas O'Carroll"/>
    <s v="Consumer"/>
    <x v="0"/>
    <x v="70"/>
    <x v="1"/>
    <n v="92037"/>
    <x v="1"/>
    <s v="FUR-FU-10003829"/>
    <x v="0"/>
    <s v="Furnishings"/>
    <x v="1378"/>
    <x v="51"/>
    <n v="2"/>
    <n v="0"/>
    <x v="4535"/>
    <s v="low"/>
    <s v="Next time"/>
    <s v="Jas O'Carroll"/>
    <s v="FUR-FU-10003829"/>
    <s v="Furniture"/>
  </r>
  <r>
    <n v="5584"/>
    <x v="2778"/>
    <x v="534"/>
    <d v="2014-12-19T00:00:00"/>
    <s v="Second Class"/>
    <s v="JO-15280"/>
    <s v="Victor Preis"/>
    <s v="Home Office"/>
    <x v="0"/>
    <x v="20"/>
    <x v="15"/>
    <n v="10011"/>
    <x v="3"/>
    <s v="OFF-ST-10002182"/>
    <x v="1"/>
    <s v="Storage"/>
    <x v="1741"/>
    <x v="3879"/>
    <n v="4"/>
    <n v="0"/>
    <x v="4554"/>
    <s v="low"/>
    <s v="Next time"/>
    <s v="Victor Preis"/>
    <s v="OFF-ST-10002182"/>
    <s v="Office Supplies"/>
  </r>
  <r>
    <n v="5585"/>
    <x v="2779"/>
    <x v="329"/>
    <d v="2017-12-04T00:00:00"/>
    <s v="Standard Class"/>
    <s v="VP-21730"/>
    <s v="Victor Preis"/>
    <s v="Home Office"/>
    <x v="0"/>
    <x v="20"/>
    <x v="15"/>
    <n v="10011"/>
    <x v="3"/>
    <s v="TEC-PH-10001468"/>
    <x v="2"/>
    <s v="Phones"/>
    <x v="1742"/>
    <x v="3880"/>
    <n v="3"/>
    <n v="0"/>
    <x v="4555"/>
    <s v="low"/>
    <s v="Next time"/>
    <s v="Victor Preis"/>
    <s v="TEC-PH-10001468"/>
    <s v="Technology"/>
  </r>
  <r>
    <n v="5586"/>
    <x v="2779"/>
    <x v="329"/>
    <d v="2017-12-04T00:00:00"/>
    <s v="Standard Class"/>
    <s v="VP-21730"/>
    <s v="Victor Preis"/>
    <s v="Home Office"/>
    <x v="0"/>
    <x v="20"/>
    <x v="15"/>
    <n v="10011"/>
    <x v="3"/>
    <s v="OFF-ST-10001809"/>
    <x v="1"/>
    <s v="Storage"/>
    <x v="435"/>
    <x v="2020"/>
    <n v="3"/>
    <n v="0"/>
    <x v="2181"/>
    <s v="low"/>
    <s v="Next time"/>
    <s v="Victor Preis"/>
    <s v="OFF-ST-10001809"/>
    <s v="Office Supplies"/>
  </r>
  <r>
    <n v="5587"/>
    <x v="2779"/>
    <x v="329"/>
    <d v="2017-12-04T00:00:00"/>
    <s v="Standard Class"/>
    <s v="VP-21730"/>
    <s v="Guy Armstrong"/>
    <s v="Consumer"/>
    <x v="0"/>
    <x v="152"/>
    <x v="1"/>
    <n v="93534"/>
    <x v="1"/>
    <s v="OFF-FA-10001561"/>
    <x v="1"/>
    <s v="Fasteners"/>
    <x v="839"/>
    <x v="2868"/>
    <n v="5"/>
    <n v="0"/>
    <x v="4556"/>
    <s v="low"/>
    <s v="Next time"/>
    <s v="Guy Armstrong"/>
    <s v="OFF-FA-10001561"/>
    <s v="Office Supplies"/>
  </r>
  <r>
    <n v="5588"/>
    <x v="2780"/>
    <x v="531"/>
    <d v="2015-03-20T00:00:00"/>
    <s v="First Class"/>
    <s v="GA-14725"/>
    <s v="Eugene Moren"/>
    <s v="Home Office"/>
    <x v="0"/>
    <x v="120"/>
    <x v="37"/>
    <n v="59405"/>
    <x v="1"/>
    <s v="OFF-BI-10001759"/>
    <x v="1"/>
    <s v="Binders"/>
    <x v="732"/>
    <x v="855"/>
    <n v="2"/>
    <n v="0.2"/>
    <x v="889"/>
    <s v="low"/>
    <s v="Next time"/>
    <s v="Eugene Moren"/>
    <s v="OFF-BI-10001759"/>
    <s v="Office Supplies"/>
  </r>
  <r>
    <n v="5589"/>
    <x v="2781"/>
    <x v="866"/>
    <d v="2014-07-24T00:00:00"/>
    <s v="Standard Class"/>
    <s v="EM-14140"/>
    <s v="Doug Bickford"/>
    <s v="Consumer"/>
    <x v="0"/>
    <x v="8"/>
    <x v="1"/>
    <n v="94110"/>
    <x v="1"/>
    <s v="OFF-ST-10000615"/>
    <x v="1"/>
    <s v="Storage"/>
    <x v="75"/>
    <x v="3881"/>
    <n v="3"/>
    <n v="0"/>
    <x v="4397"/>
    <s v="low"/>
    <s v="Next time"/>
    <s v="Doug Bickford"/>
    <s v="OFF-ST-10000615"/>
    <s v="Office Supplies"/>
  </r>
  <r>
    <n v="5590"/>
    <x v="2782"/>
    <x v="16"/>
    <d v="2016-12-11T00:00:00"/>
    <s v="Second Class"/>
    <s v="DB-13615"/>
    <s v="Doug Bickford"/>
    <s v="Consumer"/>
    <x v="0"/>
    <x v="8"/>
    <x v="1"/>
    <n v="94110"/>
    <x v="1"/>
    <s v="OFF-ST-10003816"/>
    <x v="1"/>
    <s v="Storage"/>
    <x v="717"/>
    <x v="830"/>
    <n v="2"/>
    <n v="0"/>
    <x v="864"/>
    <s v="low"/>
    <s v="Next time"/>
    <s v="Doug Bickford"/>
    <s v="OFF-ST-10003816"/>
    <s v="Office Supplies"/>
  </r>
  <r>
    <n v="5591"/>
    <x v="2782"/>
    <x v="16"/>
    <d v="2016-12-11T00:00:00"/>
    <s v="Second Class"/>
    <s v="DB-13615"/>
    <s v="Marina Lichtenstein"/>
    <s v="Corporate"/>
    <x v="0"/>
    <x v="80"/>
    <x v="30"/>
    <n v="8701"/>
    <x v="3"/>
    <s v="FUR-CH-10002880"/>
    <x v="0"/>
    <s v="Chairs"/>
    <x v="809"/>
    <x v="3882"/>
    <n v="2"/>
    <n v="0"/>
    <x v="4557"/>
    <s v="low"/>
    <s v="Next time"/>
    <s v="Marina Lichtenstein"/>
    <s v="FUR-CH-10002880"/>
    <s v="Furniture"/>
  </r>
  <r>
    <n v="5592"/>
    <x v="2783"/>
    <x v="303"/>
    <d v="2014-10-18T00:00:00"/>
    <s v="Second Class"/>
    <s v="ML-17395"/>
    <s v="Marina Lichtenstein"/>
    <s v="Corporate"/>
    <x v="0"/>
    <x v="80"/>
    <x v="30"/>
    <n v="8701"/>
    <x v="3"/>
    <s v="OFF-BI-10004738"/>
    <x v="1"/>
    <s v="Binders"/>
    <x v="92"/>
    <x v="3883"/>
    <n v="1"/>
    <n v="0"/>
    <x v="4558"/>
    <s v="low"/>
    <s v="Next time"/>
    <s v="Marina Lichtenstein"/>
    <s v="OFF-BI-10004738"/>
    <s v="Office Supplies"/>
  </r>
  <r>
    <n v="5593"/>
    <x v="2783"/>
    <x v="303"/>
    <d v="2014-10-18T00:00:00"/>
    <s v="Second Class"/>
    <s v="ML-17395"/>
    <s v="Jennifer Halladay"/>
    <s v="Consumer"/>
    <x v="0"/>
    <x v="138"/>
    <x v="24"/>
    <n v="44105"/>
    <x v="3"/>
    <s v="OFF-BI-10003984"/>
    <x v="1"/>
    <s v="Binders"/>
    <x v="697"/>
    <x v="3884"/>
    <n v="7"/>
    <n v="0.7"/>
    <x v="4559"/>
    <s v="low"/>
    <s v="Next time"/>
    <s v="Jennifer Halladay"/>
    <s v="OFF-BI-10003984"/>
    <s v="Office Supplies"/>
  </r>
  <r>
    <n v="5594"/>
    <x v="2784"/>
    <x v="123"/>
    <d v="2017-11-25T00:00:00"/>
    <s v="Standard Class"/>
    <s v="JH-15430"/>
    <s v="Bart Pistole"/>
    <s v="Corporate"/>
    <x v="0"/>
    <x v="104"/>
    <x v="31"/>
    <n v="1841"/>
    <x v="3"/>
    <s v="TEC-PH-10000984"/>
    <x v="2"/>
    <s v="Phones"/>
    <x v="470"/>
    <x v="3627"/>
    <n v="2"/>
    <n v="0"/>
    <x v="4560"/>
    <s v="low"/>
    <s v="Next time"/>
    <s v="Bart Pistole"/>
    <s v="TEC-PH-10000984"/>
    <s v="Technology"/>
  </r>
  <r>
    <n v="5595"/>
    <x v="2785"/>
    <x v="241"/>
    <d v="2017-09-24T00:00:00"/>
    <s v="Same Day"/>
    <s v="BP-11095"/>
    <s v="Bart Pistole"/>
    <s v="Corporate"/>
    <x v="0"/>
    <x v="104"/>
    <x v="31"/>
    <n v="1841"/>
    <x v="3"/>
    <s v="TEC-PH-10001944"/>
    <x v="2"/>
    <s v="Phones"/>
    <x v="1271"/>
    <x v="1876"/>
    <n v="3"/>
    <n v="0"/>
    <x v="2020"/>
    <s v="low"/>
    <s v="Next time"/>
    <s v="Bart Pistole"/>
    <s v="TEC-PH-10001944"/>
    <s v="Technology"/>
  </r>
  <r>
    <n v="5596"/>
    <x v="2785"/>
    <x v="241"/>
    <d v="2017-09-24T00:00:00"/>
    <s v="Same Day"/>
    <s v="BP-11095"/>
    <s v="Sarah Brown"/>
    <s v="Consumer"/>
    <x v="0"/>
    <x v="3"/>
    <x v="38"/>
    <n v="3301"/>
    <x v="3"/>
    <s v="OFF-BI-10002735"/>
    <x v="1"/>
    <s v="Binders"/>
    <x v="142"/>
    <x v="3885"/>
    <n v="2"/>
    <n v="0"/>
    <x v="4561"/>
    <s v="low"/>
    <s v="Next time"/>
    <s v="Sarah Brown"/>
    <s v="OFF-BI-10002735"/>
    <s v="Office Supplies"/>
  </r>
  <r>
    <n v="5597"/>
    <x v="2786"/>
    <x v="12"/>
    <d v="2015-09-29T00:00:00"/>
    <s v="Standard Class"/>
    <s v="SB-20185"/>
    <s v="Stewart Visinsky"/>
    <s v="Consumer"/>
    <x v="0"/>
    <x v="248"/>
    <x v="39"/>
    <n v="21215"/>
    <x v="3"/>
    <s v="OFF-SU-10001165"/>
    <x v="1"/>
    <s v="Supplies"/>
    <x v="1048"/>
    <x v="3357"/>
    <n v="3"/>
    <n v="0"/>
    <x v="4562"/>
    <s v="low"/>
    <s v="Next time"/>
    <s v="Stewart Visinsky"/>
    <s v="OFF-SU-10001165"/>
    <s v="Office Supplies"/>
  </r>
  <r>
    <n v="5598"/>
    <x v="2787"/>
    <x v="778"/>
    <d v="2017-02-20T00:00:00"/>
    <s v="Standard Class"/>
    <s v="SV-20785"/>
    <s v="Stewart Visinsky"/>
    <s v="Consumer"/>
    <x v="0"/>
    <x v="248"/>
    <x v="39"/>
    <n v="21215"/>
    <x v="3"/>
    <s v="OFF-AR-10000614"/>
    <x v="1"/>
    <s v="Art"/>
    <x v="1731"/>
    <x v="3822"/>
    <n v="3"/>
    <n v="0"/>
    <x v="4457"/>
    <s v="low"/>
    <s v="Next time"/>
    <s v="Stewart Visinsky"/>
    <s v="OFF-AR-10000614"/>
    <s v="Office Supplies"/>
  </r>
  <r>
    <n v="5599"/>
    <x v="2787"/>
    <x v="778"/>
    <d v="2017-02-20T00:00:00"/>
    <s v="Standard Class"/>
    <s v="SV-20785"/>
    <s v="Denny Ordway"/>
    <s v="Consumer"/>
    <x v="0"/>
    <x v="38"/>
    <x v="24"/>
    <n v="43229"/>
    <x v="3"/>
    <s v="OFF-AR-10004010"/>
    <x v="1"/>
    <s v="Art"/>
    <x v="1743"/>
    <x v="3886"/>
    <n v="2"/>
    <n v="0.2"/>
    <x v="4563"/>
    <s v="low"/>
    <s v="Next time"/>
    <s v="Denny Ordway"/>
    <s v="OFF-AR-10004010"/>
    <s v="Office Supplies"/>
  </r>
  <r>
    <n v="5600"/>
    <x v="2788"/>
    <x v="462"/>
    <d v="2014-10-03T00:00:00"/>
    <s v="Same Day"/>
    <s v="DO-13435"/>
    <s v="Denny Ordway"/>
    <s v="Consumer"/>
    <x v="0"/>
    <x v="38"/>
    <x v="24"/>
    <n v="43229"/>
    <x v="3"/>
    <s v="OFF-EN-10004030"/>
    <x v="1"/>
    <s v="Envelopes"/>
    <x v="136"/>
    <x v="3108"/>
    <n v="5"/>
    <n v="0.2"/>
    <x v="4564"/>
    <s v="low"/>
    <s v="Next time"/>
    <s v="Denny Ordway"/>
    <s v="OFF-EN-10004030"/>
    <s v="Office Supplies"/>
  </r>
  <r>
    <n v="5601"/>
    <x v="2788"/>
    <x v="462"/>
    <d v="2014-10-03T00:00:00"/>
    <s v="Same Day"/>
    <s v="DO-13435"/>
    <s v="Denny Ordway"/>
    <s v="Consumer"/>
    <x v="0"/>
    <x v="38"/>
    <x v="24"/>
    <n v="43229"/>
    <x v="3"/>
    <s v="TEC-AC-10003023"/>
    <x v="2"/>
    <s v="Accessories"/>
    <x v="1079"/>
    <x v="3887"/>
    <n v="3"/>
    <n v="0.2"/>
    <x v="4565"/>
    <s v="low"/>
    <s v="Next time"/>
    <s v="Denny Ordway"/>
    <s v="TEC-AC-10003023"/>
    <s v="Technology"/>
  </r>
  <r>
    <n v="5602"/>
    <x v="2788"/>
    <x v="462"/>
    <d v="2014-10-03T00:00:00"/>
    <s v="Same Day"/>
    <s v="DO-13435"/>
    <s v="Todd Boyes"/>
    <s v="Corporate"/>
    <x v="0"/>
    <x v="12"/>
    <x v="5"/>
    <n v="77041"/>
    <x v="2"/>
    <s v="OFF-ST-10003572"/>
    <x v="1"/>
    <s v="Storage"/>
    <x v="1744"/>
    <x v="1802"/>
    <n v="1"/>
    <n v="0.2"/>
    <x v="4566"/>
    <s v="low"/>
    <s v="Next time"/>
    <s v="Todd Boyes"/>
    <s v="OFF-ST-10003572"/>
    <s v="Office Supplies"/>
  </r>
  <r>
    <n v="5603"/>
    <x v="2789"/>
    <x v="278"/>
    <d v="2016-08-29T00:00:00"/>
    <s v="Second Class"/>
    <s v="TB-21355"/>
    <s v="Todd Boyes"/>
    <s v="Corporate"/>
    <x v="0"/>
    <x v="12"/>
    <x v="5"/>
    <n v="77041"/>
    <x v="2"/>
    <s v="OFF-PA-10004353"/>
    <x v="1"/>
    <s v="Paper"/>
    <x v="1661"/>
    <x v="705"/>
    <n v="5"/>
    <n v="0.2"/>
    <x v="4567"/>
    <s v="low"/>
    <s v="Next time"/>
    <s v="Todd Boyes"/>
    <s v="OFF-PA-10004353"/>
    <s v="Office Supplies"/>
  </r>
  <r>
    <n v="5604"/>
    <x v="2789"/>
    <x v="278"/>
    <d v="2016-08-29T00:00:00"/>
    <s v="Second Class"/>
    <s v="TB-21355"/>
    <s v="Bill Stewart"/>
    <s v="Corporate"/>
    <x v="0"/>
    <x v="20"/>
    <x v="15"/>
    <n v="10011"/>
    <x v="3"/>
    <s v="OFF-BI-10003718"/>
    <x v="1"/>
    <s v="Binders"/>
    <x v="1669"/>
    <x v="3356"/>
    <n v="6"/>
    <n v="0.2"/>
    <x v="3835"/>
    <s v="low"/>
    <s v="Next time"/>
    <s v="Bill Stewart"/>
    <s v="OFF-BI-10003718"/>
    <s v="Office Supplies"/>
  </r>
  <r>
    <n v="5605"/>
    <x v="2790"/>
    <x v="155"/>
    <d v="2015-12-07T00:00:00"/>
    <s v="Standard Class"/>
    <s v="BS-11380"/>
    <s v="Filia McAdams"/>
    <s v="Corporate"/>
    <x v="0"/>
    <x v="247"/>
    <x v="3"/>
    <n v="27405"/>
    <x v="0"/>
    <s v="FUR-FU-10001546"/>
    <x v="0"/>
    <s v="Furnishings"/>
    <x v="1432"/>
    <x v="1217"/>
    <n v="2"/>
    <n v="0.2"/>
    <x v="2529"/>
    <s v="low"/>
    <s v="Next time"/>
    <s v="Filia Mcadams"/>
    <s v="FUR-FU-10001546"/>
    <s v="Furniture"/>
  </r>
  <r>
    <n v="5606"/>
    <x v="2791"/>
    <x v="873"/>
    <d v="2016-09-25T00:00:00"/>
    <s v="Standard Class"/>
    <s v="FM-14215"/>
    <s v="Filia McAdams"/>
    <s v="Corporate"/>
    <x v="0"/>
    <x v="247"/>
    <x v="3"/>
    <n v="27405"/>
    <x v="0"/>
    <s v="FUR-CH-10002880"/>
    <x v="0"/>
    <s v="Chairs"/>
    <x v="809"/>
    <x v="3888"/>
    <n v="1"/>
    <n v="0.2"/>
    <x v="4568"/>
    <s v="low"/>
    <s v="Next time"/>
    <s v="Filia Mcadams"/>
    <s v="FUR-CH-10002880"/>
    <s v="Furniture"/>
  </r>
  <r>
    <n v="5607"/>
    <x v="2791"/>
    <x v="873"/>
    <d v="2016-09-25T00:00:00"/>
    <s v="Standard Class"/>
    <s v="FM-14215"/>
    <s v="John Lee"/>
    <s v="Consumer"/>
    <x v="0"/>
    <x v="20"/>
    <x v="15"/>
    <n v="10024"/>
    <x v="3"/>
    <s v="OFF-AR-10001547"/>
    <x v="1"/>
    <s v="Art"/>
    <x v="148"/>
    <x v="3889"/>
    <n v="5"/>
    <n v="0"/>
    <x v="978"/>
    <s v="low"/>
    <s v="Next time"/>
    <s v="John Lee"/>
    <s v="OFF-AR-10001547"/>
    <s v="Office Supplies"/>
  </r>
  <r>
    <n v="5608"/>
    <x v="2792"/>
    <x v="613"/>
    <d v="2017-03-31T00:00:00"/>
    <s v="Standard Class"/>
    <s v="JL-15835"/>
    <s v="Art Ferguson"/>
    <s v="Consumer"/>
    <x v="0"/>
    <x v="8"/>
    <x v="1"/>
    <n v="94109"/>
    <x v="1"/>
    <s v="OFF-AP-10001626"/>
    <x v="1"/>
    <s v="Appliances"/>
    <x v="1025"/>
    <x v="3890"/>
    <n v="2"/>
    <n v="0"/>
    <x v="4569"/>
    <s v="low"/>
    <s v="Next time"/>
    <s v="Art Ferguson"/>
    <s v="OFF-AP-10001626"/>
    <s v="Office Supplies"/>
  </r>
  <r>
    <n v="5609"/>
    <x v="2793"/>
    <x v="401"/>
    <d v="2015-12-11T00:00:00"/>
    <s v="Standard Class"/>
    <s v="AF-10870"/>
    <s v="Barry Gonzalez"/>
    <s v="Consumer"/>
    <x v="0"/>
    <x v="53"/>
    <x v="28"/>
    <n v="71203"/>
    <x v="0"/>
    <s v="TEC-AC-10003033"/>
    <x v="2"/>
    <s v="Accessories"/>
    <x v="763"/>
    <x v="2963"/>
    <n v="2"/>
    <n v="0"/>
    <x v="3328"/>
    <s v="low"/>
    <s v="Next time"/>
    <s v="Barry Gonzalez"/>
    <s v="TEC-AC-10003033"/>
    <s v="Technology"/>
  </r>
  <r>
    <n v="5610"/>
    <x v="2794"/>
    <x v="515"/>
    <d v="2017-09-05T00:00:00"/>
    <s v="Standard Class"/>
    <s v="BG-11035"/>
    <s v="Maria Bertelson"/>
    <s v="Consumer"/>
    <x v="0"/>
    <x v="74"/>
    <x v="24"/>
    <n v="45231"/>
    <x v="3"/>
    <s v="TEC-AC-10002323"/>
    <x v="2"/>
    <s v="Accessories"/>
    <x v="177"/>
    <x v="3891"/>
    <n v="3"/>
    <n v="0.2"/>
    <x v="4570"/>
    <s v="low"/>
    <s v="Next time"/>
    <s v="Maria Bertelson"/>
    <s v="TEC-AC-10002323"/>
    <s v="Technology"/>
  </r>
  <r>
    <n v="5611"/>
    <x v="2795"/>
    <x v="348"/>
    <d v="2015-10-07T00:00:00"/>
    <s v="First Class"/>
    <s v="MB-17305"/>
    <s v="Helen Wasserman"/>
    <s v="Corporate"/>
    <x v="0"/>
    <x v="4"/>
    <x v="4"/>
    <n v="98105"/>
    <x v="1"/>
    <s v="TEC-AC-10002049"/>
    <x v="2"/>
    <s v="Accessories"/>
    <x v="1062"/>
    <x v="3892"/>
    <n v="2"/>
    <n v="0"/>
    <x v="4571"/>
    <s v="low"/>
    <s v="Next time"/>
    <s v="Helen Wasserman"/>
    <s v="TEC-AC-10002049"/>
    <s v="Technology"/>
  </r>
  <r>
    <n v="5612"/>
    <x v="2796"/>
    <x v="238"/>
    <d v="2017-08-22T00:00:00"/>
    <s v="Standard Class"/>
    <s v="HW-14935"/>
    <s v="Helen Wasserman"/>
    <s v="Corporate"/>
    <x v="0"/>
    <x v="4"/>
    <x v="4"/>
    <n v="98105"/>
    <x v="1"/>
    <s v="TEC-AC-10002253"/>
    <x v="2"/>
    <s v="Accessories"/>
    <x v="577"/>
    <x v="3893"/>
    <n v="9"/>
    <n v="0"/>
    <x v="4572"/>
    <s v="low"/>
    <s v="Good Performance"/>
    <s v="Helen Wasserman"/>
    <s v="TEC-AC-10002253"/>
    <s v="Technology"/>
  </r>
  <r>
    <n v="5613"/>
    <x v="2796"/>
    <x v="238"/>
    <d v="2017-08-22T00:00:00"/>
    <s v="Standard Class"/>
    <s v="HW-14935"/>
    <s v="Adrian Barton"/>
    <s v="Consumer"/>
    <x v="0"/>
    <x v="20"/>
    <x v="15"/>
    <n v="10011"/>
    <x v="3"/>
    <s v="OFF-ST-10003994"/>
    <x v="1"/>
    <s v="Storage"/>
    <x v="1745"/>
    <x v="3894"/>
    <n v="2"/>
    <n v="0"/>
    <x v="4573"/>
    <s v="low"/>
    <s v="Next time"/>
    <s v="Adrian Barton"/>
    <s v="OFF-ST-10003994"/>
    <s v="Office Supplies"/>
  </r>
  <r>
    <n v="5614"/>
    <x v="2797"/>
    <x v="1056"/>
    <d v="2016-02-07T00:00:00"/>
    <s v="Standard Class"/>
    <s v="AB-10105"/>
    <s v="Jennifer Patt"/>
    <s v="Corporate"/>
    <x v="0"/>
    <x v="20"/>
    <x v="15"/>
    <n v="10035"/>
    <x v="3"/>
    <s v="OFF-AR-10002399"/>
    <x v="1"/>
    <s v="Art"/>
    <x v="319"/>
    <x v="3895"/>
    <n v="5"/>
    <n v="0"/>
    <x v="4574"/>
    <s v="low"/>
    <s v="Next time"/>
    <s v="Jennifer Patt"/>
    <s v="OFF-AR-10002399"/>
    <s v="Office Supplies"/>
  </r>
  <r>
    <n v="5615"/>
    <x v="2798"/>
    <x v="828"/>
    <d v="2016-08-27T00:00:00"/>
    <s v="Standard Class"/>
    <s v="JP-15460"/>
    <s v="Jennifer Patt"/>
    <s v="Corporate"/>
    <x v="0"/>
    <x v="20"/>
    <x v="15"/>
    <n v="10035"/>
    <x v="3"/>
    <s v="OFF-AP-10002118"/>
    <x v="1"/>
    <s v="Appliances"/>
    <x v="77"/>
    <x v="3896"/>
    <n v="5"/>
    <n v="0"/>
    <x v="4575"/>
    <s v="low"/>
    <s v="Good Performance"/>
    <s v="Jennifer Patt"/>
    <s v="OFF-AP-10002118"/>
    <s v="Office Supplies"/>
  </r>
  <r>
    <n v="5616"/>
    <x v="2798"/>
    <x v="828"/>
    <d v="2016-08-27T00:00:00"/>
    <s v="Standard Class"/>
    <s v="JP-15460"/>
    <s v="Jennifer Patt"/>
    <s v="Corporate"/>
    <x v="0"/>
    <x v="20"/>
    <x v="15"/>
    <n v="10035"/>
    <x v="3"/>
    <s v="OFF-AR-10001954"/>
    <x v="1"/>
    <s v="Art"/>
    <x v="563"/>
    <x v="1599"/>
    <n v="6"/>
    <n v="0"/>
    <x v="4576"/>
    <s v="low"/>
    <s v="Next time"/>
    <s v="Jennifer Patt"/>
    <s v="OFF-AR-10001954"/>
    <s v="Office Supplies"/>
  </r>
  <r>
    <n v="5617"/>
    <x v="2798"/>
    <x v="828"/>
    <d v="2016-08-27T00:00:00"/>
    <s v="Standard Class"/>
    <s v="JP-15460"/>
    <s v="Darrin Van Huff"/>
    <s v="Corporate"/>
    <x v="0"/>
    <x v="26"/>
    <x v="18"/>
    <n v="38109"/>
    <x v="0"/>
    <s v="FUR-FU-10001591"/>
    <x v="0"/>
    <s v="Furnishings"/>
    <x v="1110"/>
    <x v="3816"/>
    <n v="2"/>
    <n v="0.2"/>
    <x v="4450"/>
    <s v="low"/>
    <s v="Next time"/>
    <s v="Darrin Van Huff"/>
    <s v="FUR-FU-10001591"/>
    <s v="Furniture"/>
  </r>
  <r>
    <n v="5618"/>
    <x v="2799"/>
    <x v="160"/>
    <d v="2017-07-04T00:00:00"/>
    <s v="Standard Class"/>
    <s v="DV-13045"/>
    <s v="Charlotte Melton"/>
    <s v="Consumer"/>
    <x v="0"/>
    <x v="70"/>
    <x v="1"/>
    <n v="92105"/>
    <x v="1"/>
    <s v="OFF-ST-10004186"/>
    <x v="1"/>
    <s v="Storage"/>
    <x v="16"/>
    <x v="2293"/>
    <n v="4"/>
    <n v="0"/>
    <x v="4577"/>
    <s v="low"/>
    <s v="Next time"/>
    <s v="Charlotte Melton"/>
    <s v="OFF-ST-10004186"/>
    <s v="Office Supplies"/>
  </r>
  <r>
    <n v="5619"/>
    <x v="2800"/>
    <x v="227"/>
    <d v="2015-09-21T00:00:00"/>
    <s v="First Class"/>
    <s v="CM-12190"/>
    <s v="Steve Chapman"/>
    <s v="Corporate"/>
    <x v="0"/>
    <x v="411"/>
    <x v="6"/>
    <n v="54601"/>
    <x v="2"/>
    <s v="TEC-AC-10001908"/>
    <x v="2"/>
    <s v="Accessories"/>
    <x v="295"/>
    <x v="3897"/>
    <n v="5"/>
    <n v="0"/>
    <x v="4578"/>
    <s v="low"/>
    <s v="Next time"/>
    <s v="Steve Chapman"/>
    <s v="TEC-AC-10001908"/>
    <s v="Technology"/>
  </r>
  <r>
    <n v="5620"/>
    <x v="2801"/>
    <x v="477"/>
    <d v="2016-09-30T00:00:00"/>
    <s v="Standard Class"/>
    <s v="SC-20695"/>
    <s v="Steve Chapman"/>
    <s v="Corporate"/>
    <x v="0"/>
    <x v="411"/>
    <x v="6"/>
    <n v="54601"/>
    <x v="2"/>
    <s v="OFF-AR-10000817"/>
    <x v="1"/>
    <s v="Art"/>
    <x v="1264"/>
    <x v="3898"/>
    <n v="1"/>
    <n v="0"/>
    <x v="4579"/>
    <s v="low"/>
    <s v="Next time"/>
    <s v="Steve Chapman"/>
    <s v="OFF-AR-10000817"/>
    <s v="Office Supplies"/>
  </r>
  <r>
    <n v="5621"/>
    <x v="2801"/>
    <x v="477"/>
    <d v="2016-09-30T00:00:00"/>
    <s v="Standard Class"/>
    <s v="SC-20695"/>
    <s v="Steve Chapman"/>
    <s v="Corporate"/>
    <x v="0"/>
    <x v="411"/>
    <x v="6"/>
    <n v="54601"/>
    <x v="2"/>
    <s v="FUR-CH-10004218"/>
    <x v="0"/>
    <s v="Chairs"/>
    <x v="38"/>
    <x v="3899"/>
    <n v="2"/>
    <n v="0"/>
    <x v="4580"/>
    <s v="low"/>
    <s v="Next time"/>
    <s v="Steve Chapman"/>
    <s v="FUR-CH-10004218"/>
    <s v="Furniture"/>
  </r>
  <r>
    <n v="5622"/>
    <x v="2801"/>
    <x v="477"/>
    <d v="2016-09-30T00:00:00"/>
    <s v="Standard Class"/>
    <s v="SC-20695"/>
    <s v="Steve Chapman"/>
    <s v="Corporate"/>
    <x v="0"/>
    <x v="411"/>
    <x v="6"/>
    <n v="54601"/>
    <x v="2"/>
    <s v="FUR-FU-10000755"/>
    <x v="0"/>
    <s v="Furnishings"/>
    <x v="1452"/>
    <x v="3900"/>
    <n v="11"/>
    <n v="0"/>
    <x v="4581"/>
    <s v="low"/>
    <s v="Next time"/>
    <s v="Steve Chapman"/>
    <s v="FUR-FU-10000755"/>
    <s v="Furniture"/>
  </r>
  <r>
    <n v="5623"/>
    <x v="2801"/>
    <x v="477"/>
    <d v="2016-09-30T00:00:00"/>
    <s v="Standard Class"/>
    <s v="SC-20695"/>
    <s v="Victoria Wilson"/>
    <s v="Corporate"/>
    <x v="0"/>
    <x v="1"/>
    <x v="1"/>
    <n v="90032"/>
    <x v="1"/>
    <s v="TEC-AC-10003063"/>
    <x v="2"/>
    <s v="Accessories"/>
    <x v="1061"/>
    <x v="1483"/>
    <n v="4"/>
    <n v="0"/>
    <x v="1568"/>
    <s v="low"/>
    <s v="Next time"/>
    <s v="Victoria Wilson"/>
    <s v="TEC-AC-10003063"/>
    <s v="Technology"/>
  </r>
  <r>
    <n v="5624"/>
    <x v="2802"/>
    <x v="1057"/>
    <d v="2016-10-28T00:00:00"/>
    <s v="Second Class"/>
    <s v="VW-21775"/>
    <s v="Victoria Wilson"/>
    <s v="Corporate"/>
    <x v="0"/>
    <x v="1"/>
    <x v="1"/>
    <n v="90032"/>
    <x v="1"/>
    <s v="TEC-AC-10002637"/>
    <x v="2"/>
    <s v="Accessories"/>
    <x v="1317"/>
    <x v="2622"/>
    <n v="2"/>
    <n v="0"/>
    <x v="4582"/>
    <s v="low"/>
    <s v="Next time"/>
    <s v="Victoria Wilson"/>
    <s v="TEC-AC-10002637"/>
    <s v="Technology"/>
  </r>
  <r>
    <n v="5625"/>
    <x v="2802"/>
    <x v="1057"/>
    <d v="2016-10-28T00:00:00"/>
    <s v="Second Class"/>
    <s v="VW-21775"/>
    <s v="Paul Prost"/>
    <s v="Home Office"/>
    <x v="0"/>
    <x v="4"/>
    <x v="4"/>
    <n v="98115"/>
    <x v="1"/>
    <s v="FUR-FU-10001706"/>
    <x v="0"/>
    <s v="Furnishings"/>
    <x v="50"/>
    <x v="51"/>
    <n v="2"/>
    <n v="0"/>
    <x v="51"/>
    <s v="low"/>
    <s v="Next time"/>
    <s v="Paul Prost"/>
    <s v="FUR-FU-10001706"/>
    <s v="Furniture"/>
  </r>
  <r>
    <n v="5626"/>
    <x v="2803"/>
    <x v="411"/>
    <d v="2014-10-01T00:00:00"/>
    <s v="Second Class"/>
    <s v="PP-18955"/>
    <s v="Paul Prost"/>
    <s v="Home Office"/>
    <x v="0"/>
    <x v="4"/>
    <x v="4"/>
    <n v="98115"/>
    <x v="1"/>
    <s v="FUR-TA-10002958"/>
    <x v="0"/>
    <s v="Tables"/>
    <x v="965"/>
    <x v="3901"/>
    <n v="9"/>
    <n v="0"/>
    <x v="4583"/>
    <s v="high"/>
    <s v="Good Performance"/>
    <s v="Paul Prost"/>
    <s v="FUR-TA-10002958"/>
    <s v="Furniture"/>
  </r>
  <r>
    <n v="5627"/>
    <x v="2803"/>
    <x v="411"/>
    <d v="2014-10-01T00:00:00"/>
    <s v="Second Class"/>
    <s v="PP-18955"/>
    <s v="Dan Reichenbach"/>
    <s v="Corporate"/>
    <x v="0"/>
    <x v="100"/>
    <x v="2"/>
    <n v="33180"/>
    <x v="0"/>
    <s v="OFF-LA-10004689"/>
    <x v="1"/>
    <s v="Labels"/>
    <x v="264"/>
    <x v="847"/>
    <n v="6"/>
    <n v="0.2"/>
    <x v="4584"/>
    <s v="low"/>
    <s v="Next time"/>
    <s v="Dan Reichenbach"/>
    <s v="OFF-LA-10004689"/>
    <s v="Office Supplies"/>
  </r>
  <r>
    <n v="5628"/>
    <x v="2804"/>
    <x v="335"/>
    <d v="2017-07-01T00:00:00"/>
    <s v="Standard Class"/>
    <s v="DR-12880"/>
    <s v="Dan Reichenbach"/>
    <s v="Corporate"/>
    <x v="0"/>
    <x v="100"/>
    <x v="2"/>
    <n v="33180"/>
    <x v="0"/>
    <s v="FUR-CH-10001545"/>
    <x v="0"/>
    <s v="Chairs"/>
    <x v="1746"/>
    <x v="3902"/>
    <n v="3"/>
    <n v="0.2"/>
    <x v="4585"/>
    <s v="low"/>
    <s v="Next time"/>
    <s v="Dan Reichenbach"/>
    <s v="FUR-CH-10001545"/>
    <s v="Furniture"/>
  </r>
  <r>
    <n v="5629"/>
    <x v="2804"/>
    <x v="335"/>
    <d v="2017-07-01T00:00:00"/>
    <s v="Standard Class"/>
    <s v="DR-12880"/>
    <s v="Rick Bensley"/>
    <s v="Home Office"/>
    <x v="0"/>
    <x v="10"/>
    <x v="9"/>
    <n v="19143"/>
    <x v="3"/>
    <s v="FUR-TA-10002530"/>
    <x v="0"/>
    <s v="Tables"/>
    <x v="992"/>
    <x v="3903"/>
    <n v="9"/>
    <n v="0.4"/>
    <x v="4586"/>
    <s v="low"/>
    <s v="Next time"/>
    <s v="Rick Bensley"/>
    <s v="FUR-TA-10002530"/>
    <s v="Furniture"/>
  </r>
  <r>
    <n v="5630"/>
    <x v="2805"/>
    <x v="1036"/>
    <d v="2016-08-23T00:00:00"/>
    <s v="Second Class"/>
    <s v="RB-19465"/>
    <s v="Natalie Fritzler"/>
    <s v="Consumer"/>
    <x v="0"/>
    <x v="269"/>
    <x v="17"/>
    <n v="23320"/>
    <x v="0"/>
    <s v="TEC-AC-10001432"/>
    <x v="2"/>
    <s v="Accessories"/>
    <x v="476"/>
    <x v="3904"/>
    <n v="3"/>
    <n v="0"/>
    <x v="4587"/>
    <s v="low"/>
    <s v="Next time"/>
    <s v="Natalie Fritzler"/>
    <s v="TEC-AC-10001432"/>
    <s v="Technology"/>
  </r>
  <r>
    <n v="5631"/>
    <x v="2806"/>
    <x v="1058"/>
    <d v="2014-02-15T00:00:00"/>
    <s v="Standard Class"/>
    <s v="NF-18385"/>
    <s v="Natalie Fritzler"/>
    <s v="Consumer"/>
    <x v="0"/>
    <x v="269"/>
    <x v="17"/>
    <n v="23320"/>
    <x v="0"/>
    <s v="FUR-TA-10003715"/>
    <x v="0"/>
    <s v="Tables"/>
    <x v="1012"/>
    <x v="3905"/>
    <n v="6"/>
    <n v="0"/>
    <x v="4588"/>
    <s v="low"/>
    <s v="Next time"/>
    <s v="Natalie Fritzler"/>
    <s v="FUR-TA-10003715"/>
    <s v="Furniture"/>
  </r>
  <r>
    <n v="5632"/>
    <x v="2806"/>
    <x v="1058"/>
    <d v="2014-02-15T00:00:00"/>
    <s v="Standard Class"/>
    <s v="NF-18385"/>
    <s v="Natalie Fritzler"/>
    <s v="Consumer"/>
    <x v="0"/>
    <x v="269"/>
    <x v="17"/>
    <n v="23320"/>
    <x v="0"/>
    <s v="OFF-BI-10003291"/>
    <x v="1"/>
    <s v="Binders"/>
    <x v="44"/>
    <x v="45"/>
    <n v="2"/>
    <n v="0"/>
    <x v="45"/>
    <s v="low"/>
    <s v="Next time"/>
    <s v="Natalie Fritzler"/>
    <s v="OFF-BI-10003291"/>
    <s v="Office Supplies"/>
  </r>
  <r>
    <n v="5633"/>
    <x v="2806"/>
    <x v="1058"/>
    <d v="2014-02-15T00:00:00"/>
    <s v="Standard Class"/>
    <s v="NF-18385"/>
    <s v="Clay Rozendal"/>
    <s v="Home Office"/>
    <x v="0"/>
    <x v="20"/>
    <x v="15"/>
    <n v="10009"/>
    <x v="3"/>
    <s v="OFF-BI-10004187"/>
    <x v="1"/>
    <s v="Binders"/>
    <x v="620"/>
    <x v="3235"/>
    <n v="7"/>
    <n v="0.2"/>
    <x v="4589"/>
    <s v="low"/>
    <s v="Next time"/>
    <s v="Clay Rozendal"/>
    <s v="OFF-BI-10004187"/>
    <s v="Office Supplies"/>
  </r>
  <r>
    <n v="5634"/>
    <x v="2807"/>
    <x v="713"/>
    <d v="2016-09-28T00:00:00"/>
    <s v="Second Class"/>
    <s v="CR-12580"/>
    <s v="Stephanie Ulpright"/>
    <s v="Home Office"/>
    <x v="0"/>
    <x v="447"/>
    <x v="12"/>
    <n v="48104"/>
    <x v="2"/>
    <s v="OFF-BI-10000666"/>
    <x v="1"/>
    <s v="Binders"/>
    <x v="989"/>
    <x v="3906"/>
    <n v="5"/>
    <n v="0"/>
    <x v="4590"/>
    <s v="low"/>
    <s v="Next time"/>
    <s v="Stephanie Ulpright"/>
    <s v="OFF-BI-10000666"/>
    <s v="Office Supplies"/>
  </r>
  <r>
    <n v="5635"/>
    <x v="2808"/>
    <x v="901"/>
    <d v="2015-12-06T00:00:00"/>
    <s v="First Class"/>
    <s v="SU-20665"/>
    <s v="Sample Company A"/>
    <s v="Home Office"/>
    <x v="0"/>
    <x v="448"/>
    <x v="1"/>
    <n v="91941"/>
    <x v="1"/>
    <s v="OFF-BI-10002225"/>
    <x v="1"/>
    <s v="Binders"/>
    <x v="340"/>
    <x v="3907"/>
    <n v="5"/>
    <n v="0.2"/>
    <x v="4591"/>
    <s v="low"/>
    <s v="Next time"/>
    <s v="Sample Company A"/>
    <s v="OFF-BI-10002225"/>
    <s v="Office Supplies"/>
  </r>
  <r>
    <n v="5636"/>
    <x v="2809"/>
    <x v="213"/>
    <d v="2017-09-08T00:00:00"/>
    <s v="Standard Class"/>
    <s v="SC-20050"/>
    <s v="Sample Company A"/>
    <s v="Home Office"/>
    <x v="0"/>
    <x v="448"/>
    <x v="1"/>
    <n v="91941"/>
    <x v="1"/>
    <s v="TEC-AC-10000474"/>
    <x v="2"/>
    <s v="Accessories"/>
    <x v="1510"/>
    <x v="3908"/>
    <n v="3"/>
    <n v="0"/>
    <x v="4592"/>
    <s v="low"/>
    <s v="Next time"/>
    <s v="Sample Company A"/>
    <s v="TEC-AC-10000474"/>
    <s v="Technology"/>
  </r>
  <r>
    <n v="5637"/>
    <x v="2809"/>
    <x v="213"/>
    <d v="2017-09-08T00:00:00"/>
    <s v="Standard Class"/>
    <s v="SC-20050"/>
    <s v="Michelle Lonsdale"/>
    <s v="Corporate"/>
    <x v="0"/>
    <x v="130"/>
    <x v="12"/>
    <n v="48126"/>
    <x v="2"/>
    <s v="FUR-FU-10004245"/>
    <x v="0"/>
    <s v="Furnishings"/>
    <x v="1747"/>
    <x v="3909"/>
    <n v="3"/>
    <n v="0"/>
    <x v="4593"/>
    <s v="low"/>
    <s v="Next time"/>
    <s v="Michelle Lonsdale"/>
    <s v="FUR-FU-10004245"/>
    <s v="Furniture"/>
  </r>
  <r>
    <n v="5638"/>
    <x v="2810"/>
    <x v="606"/>
    <d v="2017-04-02T00:00:00"/>
    <s v="Standard Class"/>
    <s v="ML-18040"/>
    <s v="Gary McGarr"/>
    <s v="Consumer"/>
    <x v="0"/>
    <x v="70"/>
    <x v="1"/>
    <n v="92024"/>
    <x v="1"/>
    <s v="FUR-CH-10004287"/>
    <x v="0"/>
    <s v="Chairs"/>
    <x v="158"/>
    <x v="3579"/>
    <n v="6"/>
    <n v="0.2"/>
    <x v="4131"/>
    <s v="low"/>
    <s v="Good Performance"/>
    <s v="Gary Mcgarr"/>
    <s v="FUR-CH-10004287"/>
    <s v="Furniture"/>
  </r>
  <r>
    <n v="5639"/>
    <x v="2811"/>
    <x v="1059"/>
    <d v="2014-12-27T00:00:00"/>
    <s v="Standard Class"/>
    <s v="GM-14440"/>
    <s v="Gary McGarr"/>
    <s v="Consumer"/>
    <x v="0"/>
    <x v="70"/>
    <x v="1"/>
    <n v="92024"/>
    <x v="1"/>
    <s v="FUR-CH-10000595"/>
    <x v="0"/>
    <s v="Chairs"/>
    <x v="468"/>
    <x v="3064"/>
    <n v="3"/>
    <n v="0.2"/>
    <x v="3460"/>
    <s v="low"/>
    <s v="Next time"/>
    <s v="Gary Mcgarr"/>
    <s v="FUR-CH-10000595"/>
    <s v="Furniture"/>
  </r>
  <r>
    <n v="5640"/>
    <x v="2811"/>
    <x v="1059"/>
    <d v="2014-12-27T00:00:00"/>
    <s v="Standard Class"/>
    <s v="GM-14440"/>
    <s v="Jim Kriz"/>
    <s v="Home Office"/>
    <x v="0"/>
    <x v="80"/>
    <x v="24"/>
    <n v="44107"/>
    <x v="3"/>
    <s v="OFF-PA-10003063"/>
    <x v="1"/>
    <s v="Paper"/>
    <x v="1720"/>
    <x v="3910"/>
    <n v="9"/>
    <n v="0.2"/>
    <x v="4594"/>
    <s v="low"/>
    <s v="Next time"/>
    <s v="Jim Kriz"/>
    <s v="OFF-PA-10003063"/>
    <s v="Office Supplies"/>
  </r>
  <r>
    <n v="5641"/>
    <x v="2812"/>
    <x v="865"/>
    <d v="2014-09-28T00:00:00"/>
    <s v="Standard Class"/>
    <s v="JK-15640"/>
    <s v="Alyssa Tate"/>
    <s v="Home Office"/>
    <x v="0"/>
    <x v="255"/>
    <x v="29"/>
    <n v="6450"/>
    <x v="3"/>
    <s v="OFF-AR-10000246"/>
    <x v="1"/>
    <s v="Art"/>
    <x v="21"/>
    <x v="1731"/>
    <n v="4"/>
    <n v="0"/>
    <x v="4595"/>
    <s v="low"/>
    <s v="Next time"/>
    <s v="Alyssa Tate"/>
    <s v="OFF-AR-10000246"/>
    <s v="Office Supplies"/>
  </r>
  <r>
    <n v="5642"/>
    <x v="2813"/>
    <x v="459"/>
    <d v="2017-04-05T00:00:00"/>
    <s v="First Class"/>
    <s v="AT-10435"/>
    <s v="Daniel Byrd"/>
    <s v="Home Office"/>
    <x v="0"/>
    <x v="38"/>
    <x v="32"/>
    <n v="31907"/>
    <x v="0"/>
    <s v="FUR-FU-10003274"/>
    <x v="0"/>
    <s v="Furnishings"/>
    <x v="248"/>
    <x v="983"/>
    <n v="4"/>
    <n v="0"/>
    <x v="4596"/>
    <s v="low"/>
    <s v="Next time"/>
    <s v="Daniel Byrd"/>
    <s v="FUR-FU-10003274"/>
    <s v="Furniture"/>
  </r>
  <r>
    <n v="5643"/>
    <x v="2814"/>
    <x v="178"/>
    <d v="2016-04-05T00:00:00"/>
    <s v="Second Class"/>
    <s v="DB-12910"/>
    <s v="Anna Häberlin"/>
    <s v="Corporate"/>
    <x v="0"/>
    <x v="185"/>
    <x v="32"/>
    <n v="30076"/>
    <x v="0"/>
    <s v="OFF-EN-10004147"/>
    <x v="1"/>
    <s v="Envelopes"/>
    <x v="1288"/>
    <x v="1444"/>
    <n v="3"/>
    <n v="0"/>
    <x v="1526"/>
    <s v="low"/>
    <s v="Next time"/>
    <s v="Anna Häberlin"/>
    <s v="OFF-EN-10004147"/>
    <s v="Office Supplies"/>
  </r>
  <r>
    <n v="5644"/>
    <x v="2815"/>
    <x v="1060"/>
    <d v="2015-05-20T00:00:00"/>
    <s v="Second Class"/>
    <s v="AH-10690"/>
    <s v="Sanjit Jacobs"/>
    <s v="Home Office"/>
    <x v="0"/>
    <x v="4"/>
    <x v="4"/>
    <n v="98105"/>
    <x v="1"/>
    <s v="OFF-BI-10002103"/>
    <x v="1"/>
    <s v="Binders"/>
    <x v="530"/>
    <x v="1577"/>
    <n v="5"/>
    <n v="0.2"/>
    <x v="4597"/>
    <s v="low"/>
    <s v="Next time"/>
    <s v="Sanjit Jacobs"/>
    <s v="OFF-BI-10002103"/>
    <s v="Office Supplies"/>
  </r>
  <r>
    <n v="5645"/>
    <x v="2816"/>
    <x v="721"/>
    <d v="2017-03-26T00:00:00"/>
    <s v="First Class"/>
    <s v="SJ-20125"/>
    <s v="Harry Marie"/>
    <s v="Corporate"/>
    <x v="0"/>
    <x v="73"/>
    <x v="30"/>
    <n v="7960"/>
    <x v="3"/>
    <s v="FUR-FU-10004018"/>
    <x v="0"/>
    <s v="Furnishings"/>
    <x v="936"/>
    <x v="3911"/>
    <n v="5"/>
    <n v="0"/>
    <x v="4598"/>
    <s v="low"/>
    <s v="Next time"/>
    <s v="Harry Marie"/>
    <s v="FUR-FU-10004018"/>
    <s v="Furniture"/>
  </r>
  <r>
    <n v="5646"/>
    <x v="2817"/>
    <x v="349"/>
    <d v="2017-04-19T00:00:00"/>
    <s v="Standard Class"/>
    <s v="HM-14860"/>
    <s v="Andrew Gjertsen"/>
    <s v="Corporate"/>
    <x v="0"/>
    <x v="166"/>
    <x v="17"/>
    <n v="22304"/>
    <x v="0"/>
    <s v="FUR-FU-10001473"/>
    <x v="0"/>
    <s v="Furnishings"/>
    <x v="993"/>
    <x v="3912"/>
    <n v="14"/>
    <n v="0"/>
    <x v="4599"/>
    <s v="low"/>
    <s v="Next time"/>
    <s v="Andrew Gjertsen"/>
    <s v="FUR-FU-10001473"/>
    <s v="Furniture"/>
  </r>
  <r>
    <n v="5647"/>
    <x v="2818"/>
    <x v="1038"/>
    <d v="2015-01-09T00:00:00"/>
    <s v="Standard Class"/>
    <s v="AG-10495"/>
    <s v="Joy Bell-"/>
    <s v="Consumer"/>
    <x v="0"/>
    <x v="288"/>
    <x v="7"/>
    <n v="84106"/>
    <x v="1"/>
    <s v="OFF-PA-10001800"/>
    <x v="1"/>
    <s v="Paper"/>
    <x v="585"/>
    <x v="537"/>
    <n v="3"/>
    <n v="0"/>
    <x v="551"/>
    <s v="low"/>
    <s v="Next time"/>
    <s v="Joy Bell-"/>
    <s v="OFF-PA-10001800"/>
    <s v="Office Supplies"/>
  </r>
  <r>
    <n v="5648"/>
    <x v="2819"/>
    <x v="808"/>
    <d v="2017-11-07T00:00:00"/>
    <s v="Standard Class"/>
    <s v="JB-16000"/>
    <s v="Anthony Johnson"/>
    <s v="Corporate"/>
    <x v="0"/>
    <x v="339"/>
    <x v="1"/>
    <n v="92307"/>
    <x v="1"/>
    <s v="OFF-PA-10004609"/>
    <x v="1"/>
    <s v="Paper"/>
    <x v="1503"/>
    <x v="56"/>
    <n v="5"/>
    <n v="0"/>
    <x v="56"/>
    <s v="low"/>
    <s v="Next time"/>
    <s v="Anthony Johnson"/>
    <s v="OFF-PA-10004609"/>
    <s v="Office Supplies"/>
  </r>
  <r>
    <n v="5649"/>
    <x v="2820"/>
    <x v="729"/>
    <d v="2017-07-19T00:00:00"/>
    <s v="Second Class"/>
    <s v="AJ-10795"/>
    <s v="Anthony Johnson"/>
    <s v="Corporate"/>
    <x v="0"/>
    <x v="339"/>
    <x v="1"/>
    <n v="92307"/>
    <x v="1"/>
    <s v="OFF-EN-10002592"/>
    <x v="1"/>
    <s v="Envelopes"/>
    <x v="1711"/>
    <x v="3913"/>
    <n v="5"/>
    <n v="0"/>
    <x v="4600"/>
    <s v="low"/>
    <s v="Next time"/>
    <s v="Anthony Johnson"/>
    <s v="OFF-EN-10002592"/>
    <s v="Office Supplies"/>
  </r>
  <r>
    <n v="5650"/>
    <x v="2820"/>
    <x v="729"/>
    <d v="2017-07-19T00:00:00"/>
    <s v="Second Class"/>
    <s v="AJ-10795"/>
    <s v="Anthony Johnson"/>
    <s v="Corporate"/>
    <x v="0"/>
    <x v="339"/>
    <x v="1"/>
    <n v="92307"/>
    <x v="1"/>
    <s v="OFF-ST-10002957"/>
    <x v="1"/>
    <s v="Storage"/>
    <x v="1492"/>
    <x v="232"/>
    <n v="2"/>
    <n v="0"/>
    <x v="232"/>
    <s v="low"/>
    <s v="Next time"/>
    <s v="Anthony Johnson"/>
    <s v="OFF-ST-10002957"/>
    <s v="Office Supplies"/>
  </r>
  <r>
    <n v="5651"/>
    <x v="2820"/>
    <x v="729"/>
    <d v="2017-07-19T00:00:00"/>
    <s v="Second Class"/>
    <s v="AJ-10795"/>
    <s v="Anthony Johnson"/>
    <s v="Corporate"/>
    <x v="0"/>
    <x v="339"/>
    <x v="1"/>
    <n v="92307"/>
    <x v="1"/>
    <s v="FUR-BO-10002613"/>
    <x v="0"/>
    <s v="Bookcases"/>
    <x v="179"/>
    <x v="3914"/>
    <n v="5"/>
    <n v="0.15"/>
    <x v="4601"/>
    <s v="low"/>
    <s v="Good Performance"/>
    <s v="Anthony Johnson"/>
    <s v="FUR-BO-10002613"/>
    <s v="Furniture"/>
  </r>
  <r>
    <n v="5652"/>
    <x v="2820"/>
    <x v="729"/>
    <d v="2017-07-19T00:00:00"/>
    <s v="Second Class"/>
    <s v="AJ-10795"/>
    <s v="Muhammed MacIntyre"/>
    <s v="Corporate"/>
    <x v="0"/>
    <x v="20"/>
    <x v="15"/>
    <n v="10009"/>
    <x v="3"/>
    <s v="OFF-PA-10001033"/>
    <x v="1"/>
    <s v="Paper"/>
    <x v="1509"/>
    <x v="1010"/>
    <n v="1"/>
    <n v="0"/>
    <x v="1053"/>
    <s v="low"/>
    <s v="Next time"/>
    <s v="Muhammed Macintyre"/>
    <s v="OFF-PA-10001033"/>
    <s v="Office Supplies"/>
  </r>
  <r>
    <n v="5653"/>
    <x v="2821"/>
    <x v="833"/>
    <d v="2017-10-11T00:00:00"/>
    <s v="Standard Class"/>
    <s v="MM-18280"/>
    <s v="Tiffany House"/>
    <s v="Corporate"/>
    <x v="0"/>
    <x v="85"/>
    <x v="1"/>
    <n v="90805"/>
    <x v="1"/>
    <s v="OFF-AR-10000940"/>
    <x v="1"/>
    <s v="Art"/>
    <x v="135"/>
    <x v="3915"/>
    <n v="1"/>
    <n v="0"/>
    <x v="4182"/>
    <s v="low"/>
    <s v="Next time"/>
    <s v="Tiffany House"/>
    <s v="OFF-AR-10000940"/>
    <s v="Office Supplies"/>
  </r>
  <r>
    <n v="5654"/>
    <x v="2822"/>
    <x v="130"/>
    <d v="2014-11-11T00:00:00"/>
    <s v="Standard Class"/>
    <s v="TH-21235"/>
    <s v="Adrian Hane"/>
    <s v="Home Office"/>
    <x v="0"/>
    <x v="127"/>
    <x v="21"/>
    <n v="97301"/>
    <x v="1"/>
    <s v="OFF-BI-10001670"/>
    <x v="1"/>
    <s v="Binders"/>
    <x v="443"/>
    <x v="3916"/>
    <n v="4"/>
    <n v="0.7"/>
    <x v="4602"/>
    <s v="low"/>
    <s v="Next time"/>
    <s v="Adrian Hane"/>
    <s v="OFF-BI-10001670"/>
    <s v="Office Supplies"/>
  </r>
  <r>
    <n v="5655"/>
    <x v="2823"/>
    <x v="122"/>
    <d v="2016-12-21T00:00:00"/>
    <s v="First Class"/>
    <s v="AH-10120"/>
    <s v="Adrian Hane"/>
    <s v="Home Office"/>
    <x v="0"/>
    <x v="127"/>
    <x v="21"/>
    <n v="97301"/>
    <x v="1"/>
    <s v="OFF-AR-10004078"/>
    <x v="1"/>
    <s v="Art"/>
    <x v="512"/>
    <x v="3917"/>
    <n v="4"/>
    <n v="0.2"/>
    <x v="4603"/>
    <s v="low"/>
    <s v="Next time"/>
    <s v="Adrian Hane"/>
    <s v="OFF-AR-10004078"/>
    <s v="Office Supplies"/>
  </r>
  <r>
    <n v="5656"/>
    <x v="2823"/>
    <x v="122"/>
    <d v="2016-12-21T00:00:00"/>
    <s v="First Class"/>
    <s v="AH-10120"/>
    <s v="Adrian Hane"/>
    <s v="Home Office"/>
    <x v="0"/>
    <x v="127"/>
    <x v="21"/>
    <n v="97301"/>
    <x v="1"/>
    <s v="OFF-PA-10003036"/>
    <x v="1"/>
    <s v="Paper"/>
    <x v="1739"/>
    <x v="25"/>
    <n v="2"/>
    <n v="0.2"/>
    <x v="4604"/>
    <s v="low"/>
    <s v="Next time"/>
    <s v="Adrian Hane"/>
    <s v="OFF-PA-10003036"/>
    <s v="Office Supplies"/>
  </r>
  <r>
    <n v="5657"/>
    <x v="2823"/>
    <x v="122"/>
    <d v="2016-12-21T00:00:00"/>
    <s v="First Class"/>
    <s v="AH-10120"/>
    <s v="Adrian Hane"/>
    <s v="Home Office"/>
    <x v="0"/>
    <x v="127"/>
    <x v="21"/>
    <n v="97301"/>
    <x v="1"/>
    <s v="TEC-AC-10000991"/>
    <x v="2"/>
    <s v="Accessories"/>
    <x v="437"/>
    <x v="3918"/>
    <n v="3"/>
    <n v="0.2"/>
    <x v="4605"/>
    <s v="low"/>
    <s v="Next time"/>
    <s v="Adrian Hane"/>
    <s v="TEC-AC-10000991"/>
    <s v="Technology"/>
  </r>
  <r>
    <n v="5658"/>
    <x v="2823"/>
    <x v="122"/>
    <d v="2016-12-21T00:00:00"/>
    <s v="First Class"/>
    <s v="AH-10120"/>
    <s v="Adrian Hane"/>
    <s v="Home Office"/>
    <x v="0"/>
    <x v="127"/>
    <x v="21"/>
    <n v="97301"/>
    <x v="1"/>
    <s v="FUR-TA-10002530"/>
    <x v="0"/>
    <s v="Tables"/>
    <x v="992"/>
    <x v="3919"/>
    <n v="5"/>
    <n v="0.5"/>
    <x v="4606"/>
    <s v="low"/>
    <s v="Next time"/>
    <s v="Adrian Hane"/>
    <s v="FUR-TA-10002530"/>
    <s v="Furniture"/>
  </r>
  <r>
    <n v="5659"/>
    <x v="2823"/>
    <x v="122"/>
    <d v="2016-12-21T00:00:00"/>
    <s v="First Class"/>
    <s v="AH-10120"/>
    <s v="Adrian Hane"/>
    <s v="Home Office"/>
    <x v="0"/>
    <x v="127"/>
    <x v="21"/>
    <n v="97301"/>
    <x v="1"/>
    <s v="OFF-LA-10000407"/>
    <x v="1"/>
    <s v="Labels"/>
    <x v="1495"/>
    <x v="795"/>
    <n v="4"/>
    <n v="0.2"/>
    <x v="824"/>
    <s v="low"/>
    <s v="Next time"/>
    <s v="Adrian Hane"/>
    <s v="OFF-LA-10000407"/>
    <s v="Office Supplies"/>
  </r>
  <r>
    <n v="5660"/>
    <x v="2823"/>
    <x v="122"/>
    <d v="2016-12-21T00:00:00"/>
    <s v="First Class"/>
    <s v="AH-10120"/>
    <s v="Adrian Hane"/>
    <s v="Home Office"/>
    <x v="0"/>
    <x v="127"/>
    <x v="21"/>
    <n v="97301"/>
    <x v="1"/>
    <s v="TEC-PH-10004833"/>
    <x v="2"/>
    <s v="Phones"/>
    <x v="1363"/>
    <x v="3920"/>
    <n v="3"/>
    <n v="0.2"/>
    <x v="4607"/>
    <s v="low"/>
    <s v="Next time"/>
    <s v="Adrian Hane"/>
    <s v="TEC-PH-10004833"/>
    <s v="Technology"/>
  </r>
  <r>
    <n v="5661"/>
    <x v="2823"/>
    <x v="122"/>
    <d v="2016-12-21T00:00:00"/>
    <s v="First Class"/>
    <s v="AH-10120"/>
    <s v="Craig Leslie"/>
    <s v="Home Office"/>
    <x v="0"/>
    <x v="34"/>
    <x v="22"/>
    <n v="80013"/>
    <x v="1"/>
    <s v="FUR-FU-10002671"/>
    <x v="0"/>
    <s v="Furnishings"/>
    <x v="278"/>
    <x v="3921"/>
    <n v="2"/>
    <n v="0.2"/>
    <x v="4608"/>
    <s v="low"/>
    <s v="Next time"/>
    <s v="Craig Leslie"/>
    <s v="FUR-FU-10002671"/>
    <s v="Furniture"/>
  </r>
  <r>
    <n v="5662"/>
    <x v="2824"/>
    <x v="446"/>
    <d v="2016-10-01T00:00:00"/>
    <s v="Standard Class"/>
    <s v="CL-12700"/>
    <s v="Craig Leslie"/>
    <s v="Home Office"/>
    <x v="0"/>
    <x v="34"/>
    <x v="22"/>
    <n v="80013"/>
    <x v="1"/>
    <s v="OFF-ST-10001370"/>
    <x v="1"/>
    <s v="Storage"/>
    <x v="1032"/>
    <x v="3922"/>
    <n v="9"/>
    <n v="0.2"/>
    <x v="4609"/>
    <s v="low"/>
    <s v="Next time"/>
    <s v="Craig Leslie"/>
    <s v="OFF-ST-10001370"/>
    <s v="Office Supplies"/>
  </r>
  <r>
    <n v="5663"/>
    <x v="2824"/>
    <x v="446"/>
    <d v="2016-10-01T00:00:00"/>
    <s v="Standard Class"/>
    <s v="CL-12700"/>
    <s v="Jason Gross"/>
    <s v="Corporate"/>
    <x v="0"/>
    <x v="46"/>
    <x v="24"/>
    <n v="43055"/>
    <x v="3"/>
    <s v="OFF-AR-10000914"/>
    <x v="1"/>
    <s v="Art"/>
    <x v="1748"/>
    <x v="3923"/>
    <n v="2"/>
    <n v="0.2"/>
    <x v="4610"/>
    <s v="low"/>
    <s v="Next time"/>
    <s v="Jason Gross"/>
    <s v="OFF-AR-10000914"/>
    <s v="Office Supplies"/>
  </r>
  <r>
    <n v="5664"/>
    <x v="2825"/>
    <x v="658"/>
    <d v="2016-07-21T00:00:00"/>
    <s v="Same Day"/>
    <s v="JG-15310"/>
    <s v="Jason Gross"/>
    <s v="Corporate"/>
    <x v="0"/>
    <x v="46"/>
    <x v="24"/>
    <n v="43055"/>
    <x v="3"/>
    <s v="OFF-BI-10001116"/>
    <x v="1"/>
    <s v="Binders"/>
    <x v="1075"/>
    <x v="2186"/>
    <n v="7"/>
    <n v="0.7"/>
    <x v="2369"/>
    <s v="low"/>
    <s v="Next time"/>
    <s v="Jason Gross"/>
    <s v="OFF-BI-10001116"/>
    <s v="Office Supplies"/>
  </r>
  <r>
    <n v="5665"/>
    <x v="2825"/>
    <x v="658"/>
    <d v="2016-07-21T00:00:00"/>
    <s v="Same Day"/>
    <s v="JG-15310"/>
    <s v="Jason Gross"/>
    <s v="Corporate"/>
    <x v="0"/>
    <x v="46"/>
    <x v="24"/>
    <n v="43055"/>
    <x v="3"/>
    <s v="OFF-ST-10002276"/>
    <x v="1"/>
    <s v="Storage"/>
    <x v="226"/>
    <x v="3924"/>
    <n v="1"/>
    <n v="0.2"/>
    <x v="4611"/>
    <s v="low"/>
    <s v="Next time"/>
    <s v="Jason Gross"/>
    <s v="OFF-ST-10002276"/>
    <s v="Office Supplies"/>
  </r>
  <r>
    <n v="5666"/>
    <x v="2825"/>
    <x v="658"/>
    <d v="2016-07-21T00:00:00"/>
    <s v="Same Day"/>
    <s v="JG-15310"/>
    <s v="Jason Gross"/>
    <s v="Corporate"/>
    <x v="0"/>
    <x v="46"/>
    <x v="24"/>
    <n v="43055"/>
    <x v="3"/>
    <s v="OFF-ST-10004340"/>
    <x v="1"/>
    <s v="Storage"/>
    <x v="817"/>
    <x v="3925"/>
    <n v="2"/>
    <n v="0.2"/>
    <x v="4612"/>
    <s v="low"/>
    <s v="Next time"/>
    <s v="Jason Gross"/>
    <s v="OFF-ST-10004340"/>
    <s v="Office Supplies"/>
  </r>
  <r>
    <n v="5667"/>
    <x v="2825"/>
    <x v="658"/>
    <d v="2016-07-21T00:00:00"/>
    <s v="Same Day"/>
    <s v="JG-15310"/>
    <s v="Sanjit Engle"/>
    <s v="Consumer"/>
    <x v="0"/>
    <x v="4"/>
    <x v="4"/>
    <n v="98103"/>
    <x v="1"/>
    <s v="OFF-LA-10004093"/>
    <x v="1"/>
    <s v="Labels"/>
    <x v="676"/>
    <x v="2"/>
    <n v="2"/>
    <n v="0"/>
    <x v="2"/>
    <s v="low"/>
    <s v="Next time"/>
    <s v="Sanjit Engle"/>
    <s v="OFF-LA-10004093"/>
    <s v="Office Supplies"/>
  </r>
  <r>
    <n v="5668"/>
    <x v="2826"/>
    <x v="725"/>
    <d v="2016-06-15T00:00:00"/>
    <s v="Standard Class"/>
    <s v="SE-20110"/>
    <s v="Sanjit Engle"/>
    <s v="Consumer"/>
    <x v="0"/>
    <x v="4"/>
    <x v="4"/>
    <n v="98103"/>
    <x v="1"/>
    <s v="OFF-BI-10004728"/>
    <x v="1"/>
    <s v="Binders"/>
    <x v="544"/>
    <x v="3926"/>
    <n v="14"/>
    <n v="0.2"/>
    <x v="4613"/>
    <s v="low"/>
    <s v="Next time"/>
    <s v="Sanjit Engle"/>
    <s v="OFF-BI-10004728"/>
    <s v="Office Supplies"/>
  </r>
  <r>
    <n v="5669"/>
    <x v="2826"/>
    <x v="725"/>
    <d v="2016-06-15T00:00:00"/>
    <s v="Standard Class"/>
    <s v="SE-20110"/>
    <s v="Sanjit Engle"/>
    <s v="Consumer"/>
    <x v="0"/>
    <x v="4"/>
    <x v="4"/>
    <n v="98103"/>
    <x v="1"/>
    <s v="TEC-AC-10003095"/>
    <x v="2"/>
    <s v="Accessories"/>
    <x v="1286"/>
    <x v="1917"/>
    <n v="3"/>
    <n v="0"/>
    <x v="2069"/>
    <s v="low"/>
    <s v="Next time"/>
    <s v="Sanjit Engle"/>
    <s v="TEC-AC-10003095"/>
    <s v="Technology"/>
  </r>
  <r>
    <n v="5670"/>
    <x v="2826"/>
    <x v="725"/>
    <d v="2016-06-15T00:00:00"/>
    <s v="Standard Class"/>
    <s v="SE-20110"/>
    <s v="Trudy Glocke"/>
    <s v="Consumer"/>
    <x v="0"/>
    <x v="449"/>
    <x v="45"/>
    <n v="83201"/>
    <x v="1"/>
    <s v="FUR-FU-10003192"/>
    <x v="0"/>
    <s v="Furnishings"/>
    <x v="1729"/>
    <x v="3927"/>
    <n v="4"/>
    <n v="0"/>
    <x v="4614"/>
    <s v="low"/>
    <s v="Next time"/>
    <s v="Trudy Glocke"/>
    <s v="FUR-FU-10003192"/>
    <s v="Furniture"/>
  </r>
  <r>
    <n v="5671"/>
    <x v="2827"/>
    <x v="988"/>
    <d v="2015-06-11T00:00:00"/>
    <s v="Second Class"/>
    <s v="TG-21640"/>
    <s v="Trudy Glocke"/>
    <s v="Consumer"/>
    <x v="0"/>
    <x v="449"/>
    <x v="45"/>
    <n v="83201"/>
    <x v="1"/>
    <s v="TEC-PH-10004522"/>
    <x v="2"/>
    <s v="Phones"/>
    <x v="1704"/>
    <x v="3928"/>
    <n v="3"/>
    <n v="0.2"/>
    <x v="4615"/>
    <s v="low"/>
    <s v="Next time"/>
    <s v="Trudy Glocke"/>
    <s v="TEC-PH-10004522"/>
    <s v="Technology"/>
  </r>
  <r>
    <n v="5672"/>
    <x v="2827"/>
    <x v="988"/>
    <d v="2015-06-11T00:00:00"/>
    <s v="Second Class"/>
    <s v="TG-21640"/>
    <s v="Sally Hughsby"/>
    <s v="Corporate"/>
    <x v="0"/>
    <x v="61"/>
    <x v="5"/>
    <n v="75081"/>
    <x v="2"/>
    <s v="OFF-EN-10003068"/>
    <x v="1"/>
    <s v="Envelopes"/>
    <x v="1641"/>
    <x v="3329"/>
    <n v="2"/>
    <n v="0.2"/>
    <x v="4616"/>
    <s v="low"/>
    <s v="Next time"/>
    <s v="Sally Hughsby"/>
    <s v="OFF-EN-10003068"/>
    <s v="Office Supplies"/>
  </r>
  <r>
    <n v="5673"/>
    <x v="2828"/>
    <x v="855"/>
    <d v="2017-11-03T00:00:00"/>
    <s v="Standard Class"/>
    <s v="SH-19975"/>
    <s v="Sally Hughsby"/>
    <s v="Corporate"/>
    <x v="0"/>
    <x v="61"/>
    <x v="5"/>
    <n v="75081"/>
    <x v="2"/>
    <s v="OFF-PA-10001204"/>
    <x v="1"/>
    <s v="Paper"/>
    <x v="523"/>
    <x v="578"/>
    <n v="2"/>
    <n v="0.2"/>
    <x v="590"/>
    <s v="low"/>
    <s v="Next time"/>
    <s v="Sally Hughsby"/>
    <s v="OFF-PA-10001204"/>
    <s v="Office Supplies"/>
  </r>
  <r>
    <n v="5674"/>
    <x v="2828"/>
    <x v="855"/>
    <d v="2017-11-03T00:00:00"/>
    <s v="Standard Class"/>
    <s v="SH-19975"/>
    <s v="Marc Crier"/>
    <s v="Consumer"/>
    <x v="0"/>
    <x v="4"/>
    <x v="4"/>
    <n v="98105"/>
    <x v="1"/>
    <s v="OFF-PA-10003953"/>
    <x v="1"/>
    <s v="Paper"/>
    <x v="644"/>
    <x v="91"/>
    <n v="2"/>
    <n v="0"/>
    <x v="91"/>
    <s v="low"/>
    <s v="Next time"/>
    <s v="Marc Crier"/>
    <s v="OFF-PA-10003953"/>
    <s v="Office Supplies"/>
  </r>
  <r>
    <n v="5675"/>
    <x v="2829"/>
    <x v="115"/>
    <d v="2016-01-27T00:00:00"/>
    <s v="Standard Class"/>
    <s v="MC-17275"/>
    <s v="Patrick Jones"/>
    <s v="Corporate"/>
    <x v="0"/>
    <x v="4"/>
    <x v="4"/>
    <n v="98115"/>
    <x v="1"/>
    <s v="TEC-PH-10001552"/>
    <x v="2"/>
    <s v="Phones"/>
    <x v="180"/>
    <x v="3929"/>
    <n v="6"/>
    <n v="0.2"/>
    <x v="4617"/>
    <s v="low"/>
    <s v="Next time"/>
    <s v="Patrick Jones"/>
    <s v="TEC-PH-10001552"/>
    <s v="Technology"/>
  </r>
  <r>
    <n v="5676"/>
    <x v="2830"/>
    <x v="1061"/>
    <d v="2014-06-02T00:00:00"/>
    <s v="Standard Class"/>
    <s v="PJ-18835"/>
    <s v="Patrick Jones"/>
    <s v="Corporate"/>
    <x v="0"/>
    <x v="4"/>
    <x v="4"/>
    <n v="98115"/>
    <x v="1"/>
    <s v="TEC-AC-10004877"/>
    <x v="2"/>
    <s v="Accessories"/>
    <x v="1679"/>
    <x v="3930"/>
    <n v="4"/>
    <n v="0"/>
    <x v="4618"/>
    <s v="low"/>
    <s v="Next time"/>
    <s v="Patrick Jones"/>
    <s v="TEC-AC-10004877"/>
    <s v="Technology"/>
  </r>
  <r>
    <n v="5677"/>
    <x v="2830"/>
    <x v="1061"/>
    <d v="2014-06-02T00:00:00"/>
    <s v="Standard Class"/>
    <s v="PJ-18835"/>
    <s v="Zuschuss Carroll"/>
    <s v="Consumer"/>
    <x v="0"/>
    <x v="22"/>
    <x v="10"/>
    <n v="60610"/>
    <x v="2"/>
    <s v="FUR-FU-10000193"/>
    <x v="0"/>
    <s v="Furnishings"/>
    <x v="1512"/>
    <x v="2316"/>
    <n v="3"/>
    <n v="0.6"/>
    <x v="4619"/>
    <s v="low"/>
    <s v="Next time"/>
    <s v="Zuschuss Carroll"/>
    <s v="FUR-FU-10000193"/>
    <s v="Furniture"/>
  </r>
  <r>
    <n v="5678"/>
    <x v="2831"/>
    <x v="282"/>
    <d v="2015-01-05T00:00:00"/>
    <s v="Standard Class"/>
    <s v="ZC-21910"/>
    <s v="Steve Carroll"/>
    <s v="Home Office"/>
    <x v="0"/>
    <x v="450"/>
    <x v="12"/>
    <n v="49423"/>
    <x v="2"/>
    <s v="OFF-FA-10000735"/>
    <x v="1"/>
    <s v="Fasteners"/>
    <x v="128"/>
    <x v="3931"/>
    <n v="7"/>
    <n v="0"/>
    <x v="4620"/>
    <s v="low"/>
    <s v="Next time"/>
    <s v="Steve Carroll"/>
    <s v="OFF-FA-10000735"/>
    <s v="Office Supplies"/>
  </r>
  <r>
    <n v="5679"/>
    <x v="2832"/>
    <x v="1062"/>
    <d v="2016-08-03T00:00:00"/>
    <s v="Standard Class"/>
    <s v="SC-20680"/>
    <s v="Steve Carroll"/>
    <s v="Home Office"/>
    <x v="0"/>
    <x v="450"/>
    <x v="12"/>
    <n v="49423"/>
    <x v="2"/>
    <s v="OFF-PA-10002120"/>
    <x v="1"/>
    <s v="Paper"/>
    <x v="519"/>
    <x v="1427"/>
    <n v="2"/>
    <n v="0"/>
    <x v="1505"/>
    <s v="low"/>
    <s v="Next time"/>
    <s v="Steve Carroll"/>
    <s v="OFF-PA-10002120"/>
    <s v="Office Supplies"/>
  </r>
  <r>
    <n v="5680"/>
    <x v="2832"/>
    <x v="1062"/>
    <d v="2016-08-03T00:00:00"/>
    <s v="Standard Class"/>
    <s v="SC-20680"/>
    <s v="Benjamin Patterson"/>
    <s v="Consumer"/>
    <x v="0"/>
    <x v="387"/>
    <x v="26"/>
    <n v="74012"/>
    <x v="2"/>
    <s v="OFF-BI-10001249"/>
    <x v="1"/>
    <s v="Binders"/>
    <x v="1191"/>
    <x v="3932"/>
    <n v="1"/>
    <n v="0"/>
    <x v="4621"/>
    <s v="low"/>
    <s v="Next time"/>
    <s v="Benjamin Patterson"/>
    <s v="OFF-BI-10001249"/>
    <s v="Office Supplies"/>
  </r>
  <r>
    <n v="5681"/>
    <x v="2833"/>
    <x v="446"/>
    <d v="2016-09-30T00:00:00"/>
    <s v="Standard Class"/>
    <s v="BP-11230"/>
    <s v="Benjamin Patterson"/>
    <s v="Consumer"/>
    <x v="0"/>
    <x v="387"/>
    <x v="26"/>
    <n v="74012"/>
    <x v="2"/>
    <s v="OFF-PA-10001569"/>
    <x v="1"/>
    <s v="Paper"/>
    <x v="55"/>
    <x v="90"/>
    <n v="1"/>
    <n v="0"/>
    <x v="90"/>
    <s v="low"/>
    <s v="Next time"/>
    <s v="Benjamin Patterson"/>
    <s v="OFF-PA-10001569"/>
    <s v="Office Supplies"/>
  </r>
  <r>
    <n v="5682"/>
    <x v="2833"/>
    <x v="446"/>
    <d v="2016-09-30T00:00:00"/>
    <s v="Standard Class"/>
    <s v="BP-11230"/>
    <s v="Rob Dowd"/>
    <s v="Consumer"/>
    <x v="0"/>
    <x v="417"/>
    <x v="32"/>
    <n v="30605"/>
    <x v="0"/>
    <s v="OFF-PA-10004248"/>
    <x v="1"/>
    <s v="Paper"/>
    <x v="1624"/>
    <x v="3329"/>
    <n v="3"/>
    <n v="0"/>
    <x v="4263"/>
    <s v="low"/>
    <s v="Next time"/>
    <s v="Rob Dowd"/>
    <s v="OFF-PA-10004248"/>
    <s v="Office Supplies"/>
  </r>
  <r>
    <n v="5683"/>
    <x v="2834"/>
    <x v="1063"/>
    <d v="2014-04-08T00:00:00"/>
    <s v="Standard Class"/>
    <s v="RD-19585"/>
    <s v="Rob Dowd"/>
    <s v="Consumer"/>
    <x v="0"/>
    <x v="417"/>
    <x v="32"/>
    <n v="30605"/>
    <x v="0"/>
    <s v="TEC-PH-10001128"/>
    <x v="2"/>
    <s v="Phones"/>
    <x v="1508"/>
    <x v="3933"/>
    <n v="7"/>
    <n v="0"/>
    <x v="4622"/>
    <s v="low"/>
    <s v="Good Performance"/>
    <s v="Rob Dowd"/>
    <s v="TEC-PH-10001128"/>
    <s v="Technology"/>
  </r>
  <r>
    <n v="5684"/>
    <x v="2834"/>
    <x v="1063"/>
    <d v="2014-04-08T00:00:00"/>
    <s v="Standard Class"/>
    <s v="RD-19585"/>
    <s v="Rob Dowd"/>
    <s v="Consumer"/>
    <x v="0"/>
    <x v="417"/>
    <x v="32"/>
    <n v="30605"/>
    <x v="0"/>
    <s v="OFF-AP-10003842"/>
    <x v="1"/>
    <s v="Appliances"/>
    <x v="1256"/>
    <x v="894"/>
    <n v="5"/>
    <n v="0"/>
    <x v="4623"/>
    <s v="low"/>
    <s v="Next time"/>
    <s v="Rob Dowd"/>
    <s v="OFF-AP-10003842"/>
    <s v="Office Supplies"/>
  </r>
  <r>
    <n v="5685"/>
    <x v="2834"/>
    <x v="1063"/>
    <d v="2014-04-08T00:00:00"/>
    <s v="Standard Class"/>
    <s v="RD-19585"/>
    <s v="Ken Lonsdale"/>
    <s v="Consumer"/>
    <x v="0"/>
    <x v="4"/>
    <x v="4"/>
    <n v="98105"/>
    <x v="1"/>
    <s v="OFF-BI-10002794"/>
    <x v="1"/>
    <s v="Binders"/>
    <x v="102"/>
    <x v="2031"/>
    <n v="3"/>
    <n v="0.2"/>
    <x v="4624"/>
    <s v="low"/>
    <s v="Next time"/>
    <s v="Ken Lonsdale"/>
    <s v="OFF-BI-10002794"/>
    <s v="Office Supplies"/>
  </r>
  <r>
    <n v="5686"/>
    <x v="2835"/>
    <x v="599"/>
    <d v="2015-11-05T00:00:00"/>
    <s v="Same Day"/>
    <s v="KL-16645"/>
    <s v="Chloris Kastensmidt"/>
    <s v="Consumer"/>
    <x v="0"/>
    <x v="264"/>
    <x v="2"/>
    <n v="32712"/>
    <x v="0"/>
    <s v="OFF-FA-10000621"/>
    <x v="1"/>
    <s v="Fasteners"/>
    <x v="110"/>
    <x v="3934"/>
    <n v="5"/>
    <n v="0.2"/>
    <x v="4625"/>
    <s v="low"/>
    <s v="Next time"/>
    <s v="Chloris Kastensmidt"/>
    <s v="OFF-FA-10000621"/>
    <s v="Office Supplies"/>
  </r>
  <r>
    <n v="5687"/>
    <x v="2836"/>
    <x v="1064"/>
    <d v="2014-07-28T00:00:00"/>
    <s v="Same Day"/>
    <s v="CK-12205"/>
    <s v="Chloris Kastensmidt"/>
    <s v="Consumer"/>
    <x v="0"/>
    <x v="264"/>
    <x v="2"/>
    <n v="32712"/>
    <x v="0"/>
    <s v="FUR-FU-10003623"/>
    <x v="0"/>
    <s v="Furnishings"/>
    <x v="1235"/>
    <x v="3935"/>
    <n v="6"/>
    <n v="0.2"/>
    <x v="4626"/>
    <s v="low"/>
    <s v="Next time"/>
    <s v="Chloris Kastensmidt"/>
    <s v="FUR-FU-10003623"/>
    <s v="Furniture"/>
  </r>
  <r>
    <n v="5688"/>
    <x v="2836"/>
    <x v="1064"/>
    <d v="2014-07-28T00:00:00"/>
    <s v="Same Day"/>
    <s v="CK-12205"/>
    <s v="Chloris Kastensmidt"/>
    <s v="Consumer"/>
    <x v="0"/>
    <x v="264"/>
    <x v="2"/>
    <n v="32712"/>
    <x v="0"/>
    <s v="OFF-EN-10000781"/>
    <x v="1"/>
    <s v="Envelopes"/>
    <x v="753"/>
    <x v="3936"/>
    <n v="7"/>
    <n v="0.2"/>
    <x v="4627"/>
    <s v="low"/>
    <s v="Next time"/>
    <s v="Chloris Kastensmidt"/>
    <s v="OFF-EN-10000781"/>
    <s v="Office Supplies"/>
  </r>
  <r>
    <n v="5689"/>
    <x v="2836"/>
    <x v="1064"/>
    <d v="2014-07-28T00:00:00"/>
    <s v="Same Day"/>
    <s v="CK-12205"/>
    <s v="Roger Barcio"/>
    <s v="Home Office"/>
    <x v="0"/>
    <x v="12"/>
    <x v="5"/>
    <n v="77070"/>
    <x v="2"/>
    <s v="FUR-CH-10002044"/>
    <x v="0"/>
    <s v="Chairs"/>
    <x v="1734"/>
    <x v="3937"/>
    <n v="3"/>
    <n v="0.3"/>
    <x v="4628"/>
    <s v="low"/>
    <s v="Next time"/>
    <s v="Roger Barcio"/>
    <s v="FUR-CH-10002044"/>
    <s v="Furniture"/>
  </r>
  <r>
    <n v="5690"/>
    <x v="2837"/>
    <x v="207"/>
    <d v="2015-12-31T00:00:00"/>
    <s v="Standard Class"/>
    <s v="RB-19705"/>
    <s v="Kalyca Meade"/>
    <s v="Corporate"/>
    <x v="0"/>
    <x v="248"/>
    <x v="39"/>
    <n v="21215"/>
    <x v="3"/>
    <s v="OFF-AR-10000817"/>
    <x v="1"/>
    <s v="Art"/>
    <x v="1264"/>
    <x v="3251"/>
    <n v="9"/>
    <n v="0"/>
    <x v="803"/>
    <s v="low"/>
    <s v="Next time"/>
    <s v="Kalyca Meade"/>
    <s v="OFF-AR-10000817"/>
    <s v="Office Supplies"/>
  </r>
  <r>
    <n v="5691"/>
    <x v="2838"/>
    <x v="895"/>
    <d v="2015-12-16T00:00:00"/>
    <s v="Standard Class"/>
    <s v="KM-16225"/>
    <s v="Kalyca Meade"/>
    <s v="Corporate"/>
    <x v="0"/>
    <x v="248"/>
    <x v="39"/>
    <n v="21215"/>
    <x v="3"/>
    <s v="OFF-PA-10001509"/>
    <x v="1"/>
    <s v="Paper"/>
    <x v="422"/>
    <x v="908"/>
    <n v="5"/>
    <n v="0"/>
    <x v="945"/>
    <s v="low"/>
    <s v="Next time"/>
    <s v="Kalyca Meade"/>
    <s v="OFF-PA-10001509"/>
    <s v="Office Supplies"/>
  </r>
  <r>
    <n v="5692"/>
    <x v="2838"/>
    <x v="895"/>
    <d v="2015-12-16T00:00:00"/>
    <s v="Standard Class"/>
    <s v="KM-16225"/>
    <s v="Kalyca Meade"/>
    <s v="Corporate"/>
    <x v="0"/>
    <x v="248"/>
    <x v="39"/>
    <n v="21215"/>
    <x v="3"/>
    <s v="TEC-PH-10004667"/>
    <x v="2"/>
    <s v="Phones"/>
    <x v="524"/>
    <x v="3938"/>
    <n v="1"/>
    <n v="0"/>
    <x v="4629"/>
    <s v="low"/>
    <s v="Next time"/>
    <s v="Kalyca Meade"/>
    <s v="TEC-PH-10004667"/>
    <s v="Technology"/>
  </r>
  <r>
    <n v="5693"/>
    <x v="2838"/>
    <x v="895"/>
    <d v="2015-12-16T00:00:00"/>
    <s v="Standard Class"/>
    <s v="KM-16225"/>
    <s v="Kalyca Meade"/>
    <s v="Corporate"/>
    <x v="0"/>
    <x v="248"/>
    <x v="39"/>
    <n v="21215"/>
    <x v="3"/>
    <s v="OFF-PA-10000143"/>
    <x v="1"/>
    <s v="Paper"/>
    <x v="1701"/>
    <x v="1579"/>
    <n v="5"/>
    <n v="0"/>
    <x v="4630"/>
    <s v="low"/>
    <s v="Next time"/>
    <s v="Kalyca Meade"/>
    <s v="OFF-PA-10000143"/>
    <s v="Office Supplies"/>
  </r>
  <r>
    <n v="5694"/>
    <x v="2838"/>
    <x v="895"/>
    <d v="2015-12-16T00:00:00"/>
    <s v="Standard Class"/>
    <s v="KM-16225"/>
    <s v="Kalyca Meade"/>
    <s v="Corporate"/>
    <x v="0"/>
    <x v="248"/>
    <x v="39"/>
    <n v="21215"/>
    <x v="3"/>
    <s v="FUR-CH-10000785"/>
    <x v="0"/>
    <s v="Chairs"/>
    <x v="323"/>
    <x v="3036"/>
    <n v="3"/>
    <n v="0"/>
    <x v="3861"/>
    <s v="low"/>
    <s v="Next time"/>
    <s v="Kalyca Meade"/>
    <s v="FUR-CH-10000785"/>
    <s v="Furniture"/>
  </r>
  <r>
    <n v="5695"/>
    <x v="2838"/>
    <x v="895"/>
    <d v="2015-12-16T00:00:00"/>
    <s v="Standard Class"/>
    <s v="KM-16225"/>
    <s v="Amy Hunt"/>
    <s v="Consumer"/>
    <x v="0"/>
    <x v="8"/>
    <x v="1"/>
    <n v="94109"/>
    <x v="1"/>
    <s v="FUR-TA-10001676"/>
    <x v="0"/>
    <s v="Tables"/>
    <x v="966"/>
    <x v="3939"/>
    <n v="2"/>
    <n v="0.2"/>
    <x v="4631"/>
    <s v="low"/>
    <s v="Next time"/>
    <s v="Amy Hunt"/>
    <s v="FUR-TA-10001676"/>
    <s v="Furniture"/>
  </r>
  <r>
    <n v="5696"/>
    <x v="2839"/>
    <x v="465"/>
    <d v="2016-05-07T00:00:00"/>
    <s v="Second Class"/>
    <s v="AH-10465"/>
    <s v="Anthony Garverick"/>
    <s v="Home Office"/>
    <x v="0"/>
    <x v="22"/>
    <x v="10"/>
    <n v="60623"/>
    <x v="2"/>
    <s v="OFF-BI-10000309"/>
    <x v="1"/>
    <s v="Binders"/>
    <x v="338"/>
    <x v="3940"/>
    <n v="9"/>
    <n v="0.8"/>
    <x v="4632"/>
    <s v="low"/>
    <s v="Next time"/>
    <s v="Anthony Garverick"/>
    <s v="OFF-BI-10000309"/>
    <s v="Office Supplies"/>
  </r>
  <r>
    <n v="5697"/>
    <x v="2840"/>
    <x v="336"/>
    <d v="2017-10-18T00:00:00"/>
    <s v="Standard Class"/>
    <s v="AG-10765"/>
    <s v="Anthony Garverick"/>
    <s v="Home Office"/>
    <x v="0"/>
    <x v="22"/>
    <x v="10"/>
    <n v="60623"/>
    <x v="2"/>
    <s v="OFF-BI-10004224"/>
    <x v="1"/>
    <s v="Binders"/>
    <x v="1070"/>
    <x v="3941"/>
    <n v="1"/>
    <n v="0.8"/>
    <x v="4633"/>
    <s v="low"/>
    <s v="Next time"/>
    <s v="Anthony Garverick"/>
    <s v="OFF-BI-10004224"/>
    <s v="Office Supplies"/>
  </r>
  <r>
    <n v="5698"/>
    <x v="2840"/>
    <x v="336"/>
    <d v="2017-10-18T00:00:00"/>
    <s v="Standard Class"/>
    <s v="AG-10765"/>
    <s v="Evan Bailliet"/>
    <s v="Consumer"/>
    <x v="0"/>
    <x v="128"/>
    <x v="5"/>
    <n v="78041"/>
    <x v="2"/>
    <s v="OFF-LA-10002312"/>
    <x v="1"/>
    <s v="Labels"/>
    <x v="579"/>
    <x v="1559"/>
    <n v="1"/>
    <n v="0.2"/>
    <x v="4634"/>
    <s v="low"/>
    <s v="Next time"/>
    <s v="Evan Bailliet"/>
    <s v="OFF-LA-10002312"/>
    <s v="Office Supplies"/>
  </r>
  <r>
    <n v="5699"/>
    <x v="2841"/>
    <x v="732"/>
    <d v="2016-11-05T00:00:00"/>
    <s v="Same Day"/>
    <s v="EB-14170"/>
    <s v="Paul Gonzalez"/>
    <s v="Consumer"/>
    <x v="0"/>
    <x v="8"/>
    <x v="1"/>
    <n v="94109"/>
    <x v="1"/>
    <s v="OFF-PA-10003022"/>
    <x v="1"/>
    <s v="Paper"/>
    <x v="1653"/>
    <x v="1197"/>
    <n v="6"/>
    <n v="0"/>
    <x v="4635"/>
    <s v="low"/>
    <s v="Next time"/>
    <s v="Paul Gonzalez"/>
    <s v="OFF-PA-10003022"/>
    <s v="Office Supplies"/>
  </r>
  <r>
    <n v="5700"/>
    <x v="2842"/>
    <x v="132"/>
    <d v="2017-11-08T00:00:00"/>
    <s v="Standard Class"/>
    <s v="PG-18895"/>
    <s v="Cathy Armstrong"/>
    <s v="Home Office"/>
    <x v="0"/>
    <x v="138"/>
    <x v="24"/>
    <n v="44105"/>
    <x v="3"/>
    <s v="OFF-EN-10001532"/>
    <x v="1"/>
    <s v="Envelopes"/>
    <x v="618"/>
    <x v="3942"/>
    <n v="3"/>
    <n v="0.2"/>
    <x v="4636"/>
    <s v="low"/>
    <s v="Next time"/>
    <s v="Cathy Armstrong"/>
    <s v="OFF-EN-10001532"/>
    <s v="Office Supplies"/>
  </r>
  <r>
    <n v="5701"/>
    <x v="2843"/>
    <x v="390"/>
    <d v="2016-11-26T00:00:00"/>
    <s v="First Class"/>
    <s v="CA-12055"/>
    <s v="Cathy Armstrong"/>
    <s v="Home Office"/>
    <x v="0"/>
    <x v="138"/>
    <x v="24"/>
    <n v="44105"/>
    <x v="3"/>
    <s v="TEC-AC-10004855"/>
    <x v="2"/>
    <s v="Accessories"/>
    <x v="1056"/>
    <x v="3943"/>
    <n v="5"/>
    <n v="0.2"/>
    <x v="4637"/>
    <s v="low"/>
    <s v="Next time"/>
    <s v="Cathy Armstrong"/>
    <s v="TEC-AC-10004855"/>
    <s v="Technology"/>
  </r>
  <r>
    <n v="5702"/>
    <x v="2843"/>
    <x v="390"/>
    <d v="2016-11-26T00:00:00"/>
    <s v="First Class"/>
    <s v="CA-12055"/>
    <s v="Sung Shariari"/>
    <s v="Consumer"/>
    <x v="0"/>
    <x v="292"/>
    <x v="24"/>
    <n v="43302"/>
    <x v="3"/>
    <s v="OFF-AR-10003829"/>
    <x v="1"/>
    <s v="Art"/>
    <x v="943"/>
    <x v="367"/>
    <n v="1"/>
    <n v="0.2"/>
    <x v="4638"/>
    <s v="low"/>
    <s v="Next time"/>
    <s v="Sung Shariari"/>
    <s v="OFF-AR-10003829"/>
    <s v="Office Supplies"/>
  </r>
  <r>
    <n v="5703"/>
    <x v="2844"/>
    <x v="637"/>
    <d v="2014-12-21T00:00:00"/>
    <s v="Standard Class"/>
    <s v="SS-20875"/>
    <s v="Sung Shariari"/>
    <s v="Consumer"/>
    <x v="0"/>
    <x v="292"/>
    <x v="24"/>
    <n v="43302"/>
    <x v="3"/>
    <s v="FUR-TA-10002645"/>
    <x v="0"/>
    <s v="Tables"/>
    <x v="1322"/>
    <x v="3944"/>
    <n v="1"/>
    <n v="0.4"/>
    <x v="4639"/>
    <s v="low"/>
    <s v="Next time"/>
    <s v="Sung Shariari"/>
    <s v="FUR-TA-10002645"/>
    <s v="Furniture"/>
  </r>
  <r>
    <n v="5704"/>
    <x v="2844"/>
    <x v="637"/>
    <d v="2014-12-21T00:00:00"/>
    <s v="Standard Class"/>
    <s v="SS-20875"/>
    <s v="Sung Shariari"/>
    <s v="Consumer"/>
    <x v="0"/>
    <x v="292"/>
    <x v="24"/>
    <n v="43302"/>
    <x v="3"/>
    <s v="TEC-AC-10003033"/>
    <x v="2"/>
    <s v="Accessories"/>
    <x v="763"/>
    <x v="1259"/>
    <n v="1"/>
    <n v="0.2"/>
    <x v="4640"/>
    <s v="low"/>
    <s v="Next time"/>
    <s v="Sung Shariari"/>
    <s v="TEC-AC-10003033"/>
    <s v="Technology"/>
  </r>
  <r>
    <n v="5705"/>
    <x v="2844"/>
    <x v="637"/>
    <d v="2014-12-21T00:00:00"/>
    <s v="Standard Class"/>
    <s v="SS-20875"/>
    <s v="Resi Pölking"/>
    <s v="Consumer"/>
    <x v="0"/>
    <x v="54"/>
    <x v="29"/>
    <n v="6824"/>
    <x v="3"/>
    <s v="OFF-SU-10002522"/>
    <x v="1"/>
    <s v="Supplies"/>
    <x v="1553"/>
    <x v="3945"/>
    <n v="3"/>
    <n v="0"/>
    <x v="4641"/>
    <s v="low"/>
    <s v="Next time"/>
    <s v="Resi Pölking"/>
    <s v="OFF-SU-10002522"/>
    <s v="Office Supplies"/>
  </r>
  <r>
    <n v="5706"/>
    <x v="2845"/>
    <x v="935"/>
    <d v="2014-11-08T00:00:00"/>
    <s v="Standard Class"/>
    <s v="RP-19390"/>
    <s v="Shaun Chance"/>
    <s v="Corporate"/>
    <x v="0"/>
    <x v="20"/>
    <x v="15"/>
    <n v="10009"/>
    <x v="3"/>
    <s v="OFF-BI-10004828"/>
    <x v="1"/>
    <s v="Binders"/>
    <x v="1587"/>
    <x v="2943"/>
    <n v="3"/>
    <n v="0.2"/>
    <x v="3305"/>
    <s v="low"/>
    <s v="Next time"/>
    <s v="Shaun Chance"/>
    <s v="OFF-BI-10004828"/>
    <s v="Office Supplies"/>
  </r>
  <r>
    <n v="5707"/>
    <x v="2846"/>
    <x v="585"/>
    <d v="2017-09-25T00:00:00"/>
    <s v="Second Class"/>
    <s v="SC-20440"/>
    <s v="Natalie Webber"/>
    <s v="Consumer"/>
    <x v="0"/>
    <x v="20"/>
    <x v="15"/>
    <n v="10024"/>
    <x v="3"/>
    <s v="FUR-FU-10001095"/>
    <x v="0"/>
    <s v="Furnishings"/>
    <x v="748"/>
    <x v="3946"/>
    <n v="3"/>
    <n v="0"/>
    <x v="4642"/>
    <s v="low"/>
    <s v="Next time"/>
    <s v="Natalie Webber"/>
    <s v="FUR-FU-10001095"/>
    <s v="Furniture"/>
  </r>
  <r>
    <n v="5708"/>
    <x v="2847"/>
    <x v="412"/>
    <d v="2015-05-15T00:00:00"/>
    <s v="Standard Class"/>
    <s v="NW-18400"/>
    <s v="Natalie Webber"/>
    <s v="Consumer"/>
    <x v="0"/>
    <x v="20"/>
    <x v="15"/>
    <n v="10024"/>
    <x v="3"/>
    <s v="OFF-SU-10000157"/>
    <x v="1"/>
    <s v="Supplies"/>
    <x v="1408"/>
    <x v="3825"/>
    <n v="3"/>
    <n v="0"/>
    <x v="4461"/>
    <s v="low"/>
    <s v="Next time"/>
    <s v="Natalie Webber"/>
    <s v="OFF-SU-10000157"/>
    <s v="Office Supplies"/>
  </r>
  <r>
    <n v="5709"/>
    <x v="2847"/>
    <x v="412"/>
    <d v="2015-05-15T00:00:00"/>
    <s v="Standard Class"/>
    <s v="NW-18400"/>
    <s v="Natalie Webber"/>
    <s v="Consumer"/>
    <x v="0"/>
    <x v="20"/>
    <x v="15"/>
    <n v="10024"/>
    <x v="3"/>
    <s v="FUR-CH-10002647"/>
    <x v="0"/>
    <s v="Chairs"/>
    <x v="475"/>
    <x v="3947"/>
    <n v="2"/>
    <n v="0.1"/>
    <x v="4643"/>
    <s v="low"/>
    <s v="Next time"/>
    <s v="Natalie Webber"/>
    <s v="FUR-CH-10002647"/>
    <s v="Furniture"/>
  </r>
  <r>
    <n v="5710"/>
    <x v="2847"/>
    <x v="412"/>
    <d v="2015-05-15T00:00:00"/>
    <s v="Standard Class"/>
    <s v="NW-18400"/>
    <s v="Natalie Webber"/>
    <s v="Consumer"/>
    <x v="0"/>
    <x v="20"/>
    <x v="15"/>
    <n v="10024"/>
    <x v="3"/>
    <s v="TEC-CO-10004115"/>
    <x v="2"/>
    <s v="Copiers"/>
    <x v="361"/>
    <x v="3948"/>
    <n v="7"/>
    <n v="0.2"/>
    <x v="4644"/>
    <s v="high"/>
    <s v="Good Performance"/>
    <s v="Natalie Webber"/>
    <s v="TEC-CO-10004115"/>
    <s v="Technology"/>
  </r>
  <r>
    <n v="5711"/>
    <x v="2847"/>
    <x v="412"/>
    <d v="2015-05-15T00:00:00"/>
    <s v="Standard Class"/>
    <s v="NW-18400"/>
    <s v="Natalie Webber"/>
    <s v="Consumer"/>
    <x v="0"/>
    <x v="20"/>
    <x v="15"/>
    <n v="10024"/>
    <x v="3"/>
    <s v="OFF-PA-10003363"/>
    <x v="1"/>
    <s v="Paper"/>
    <x v="1529"/>
    <x v="537"/>
    <n v="3"/>
    <n v="0"/>
    <x v="551"/>
    <s v="low"/>
    <s v="Next time"/>
    <s v="Natalie Webber"/>
    <s v="OFF-PA-10003363"/>
    <s v="Office Supplies"/>
  </r>
  <r>
    <n v="5712"/>
    <x v="2847"/>
    <x v="412"/>
    <d v="2015-05-15T00:00:00"/>
    <s v="Standard Class"/>
    <s v="NW-18400"/>
    <s v="Katrina Willman"/>
    <s v="Consumer"/>
    <x v="0"/>
    <x v="22"/>
    <x v="10"/>
    <n v="60653"/>
    <x v="2"/>
    <s v="TEC-PH-10003092"/>
    <x v="2"/>
    <s v="Phones"/>
    <x v="521"/>
    <x v="2163"/>
    <n v="1"/>
    <n v="0.2"/>
    <x v="2344"/>
    <s v="low"/>
    <s v="Next time"/>
    <s v="Katrina Willman"/>
    <s v="TEC-PH-10003092"/>
    <s v="Technology"/>
  </r>
  <r>
    <n v="5713"/>
    <x v="2848"/>
    <x v="689"/>
    <d v="2017-07-31T00:00:00"/>
    <s v="Same Day"/>
    <s v="KW-16435"/>
    <s v="Hallie Redmond"/>
    <s v="Home Office"/>
    <x v="0"/>
    <x v="20"/>
    <x v="15"/>
    <n v="10035"/>
    <x v="3"/>
    <s v="TEC-PH-10003655"/>
    <x v="2"/>
    <s v="Phones"/>
    <x v="863"/>
    <x v="3949"/>
    <n v="3"/>
    <n v="0"/>
    <x v="329"/>
    <s v="low"/>
    <s v="Next time"/>
    <s v="Hallie Redmond"/>
    <s v="TEC-PH-10003655"/>
    <s v="Technology"/>
  </r>
  <r>
    <n v="5714"/>
    <x v="2849"/>
    <x v="72"/>
    <d v="2014-03-05T00:00:00"/>
    <s v="Standard Class"/>
    <s v="HR-14770"/>
    <s v="Arthur Gainer"/>
    <s v="Consumer"/>
    <x v="0"/>
    <x v="102"/>
    <x v="17"/>
    <n v="23223"/>
    <x v="0"/>
    <s v="OFF-ST-10001476"/>
    <x v="1"/>
    <s v="Storage"/>
    <x v="835"/>
    <x v="3950"/>
    <n v="5"/>
    <n v="0"/>
    <x v="4645"/>
    <s v="low"/>
    <s v="Next time"/>
    <s v="Arthur Gainer"/>
    <s v="OFF-ST-10001476"/>
    <s v="Office Supplies"/>
  </r>
  <r>
    <n v="5715"/>
    <x v="2850"/>
    <x v="145"/>
    <d v="2017-09-29T00:00:00"/>
    <s v="Standard Class"/>
    <s v="AG-10900"/>
    <s v="Brian Moss"/>
    <s v="Corporate"/>
    <x v="0"/>
    <x v="447"/>
    <x v="12"/>
    <n v="48104"/>
    <x v="2"/>
    <s v="TEC-AC-10002049"/>
    <x v="2"/>
    <s v="Accessories"/>
    <x v="695"/>
    <x v="1000"/>
    <n v="5"/>
    <n v="0"/>
    <x v="1043"/>
    <s v="low"/>
    <s v="Next time"/>
    <s v="Brian Moss"/>
    <s v="TEC-AC-10002049"/>
    <s v="Technology"/>
  </r>
  <r>
    <n v="5716"/>
    <x v="2851"/>
    <x v="330"/>
    <d v="2015-10-12T00:00:00"/>
    <s v="Second Class"/>
    <s v="BM-11650"/>
    <s v="Brian Moss"/>
    <s v="Corporate"/>
    <x v="0"/>
    <x v="447"/>
    <x v="12"/>
    <n v="48104"/>
    <x v="2"/>
    <s v="TEC-PH-10003875"/>
    <x v="2"/>
    <s v="Phones"/>
    <x v="119"/>
    <x v="2421"/>
    <n v="3"/>
    <n v="0"/>
    <x v="3675"/>
    <s v="low"/>
    <s v="Next time"/>
    <s v="Brian Moss"/>
    <s v="TEC-PH-10003875"/>
    <s v="Technology"/>
  </r>
  <r>
    <n v="5717"/>
    <x v="2851"/>
    <x v="330"/>
    <d v="2015-10-12T00:00:00"/>
    <s v="Second Class"/>
    <s v="BM-11650"/>
    <s v="Brian Moss"/>
    <s v="Corporate"/>
    <x v="0"/>
    <x v="447"/>
    <x v="12"/>
    <n v="48104"/>
    <x v="2"/>
    <s v="OFF-EN-10003286"/>
    <x v="1"/>
    <s v="Envelopes"/>
    <x v="153"/>
    <x v="3951"/>
    <n v="7"/>
    <n v="0"/>
    <x v="4646"/>
    <s v="low"/>
    <s v="Next time"/>
    <s v="Brian Moss"/>
    <s v="OFF-EN-10003286"/>
    <s v="Office Supplies"/>
  </r>
  <r>
    <n v="5718"/>
    <x v="2851"/>
    <x v="330"/>
    <d v="2015-10-12T00:00:00"/>
    <s v="Second Class"/>
    <s v="BM-11650"/>
    <s v="Brian Moss"/>
    <s v="Corporate"/>
    <x v="0"/>
    <x v="447"/>
    <x v="12"/>
    <n v="48104"/>
    <x v="2"/>
    <s v="OFF-AP-10003971"/>
    <x v="1"/>
    <s v="Appliances"/>
    <x v="923"/>
    <x v="3952"/>
    <n v="3"/>
    <n v="0.1"/>
    <x v="4647"/>
    <s v="low"/>
    <s v="Next time"/>
    <s v="Brian Moss"/>
    <s v="OFF-AP-10003971"/>
    <s v="Office Supplies"/>
  </r>
  <r>
    <n v="5719"/>
    <x v="2851"/>
    <x v="330"/>
    <d v="2015-10-12T00:00:00"/>
    <s v="Second Class"/>
    <s v="BM-11650"/>
    <s v="Roger Demir"/>
    <s v="Consumer"/>
    <x v="0"/>
    <x v="240"/>
    <x v="14"/>
    <n v="47905"/>
    <x v="2"/>
    <s v="OFF-ST-10001031"/>
    <x v="1"/>
    <s v="Storage"/>
    <x v="1560"/>
    <x v="3953"/>
    <n v="5"/>
    <n v="0"/>
    <x v="4648"/>
    <s v="low"/>
    <s v="Next time"/>
    <s v="Roger Demir"/>
    <s v="OFF-ST-10001031"/>
    <s v="Office Supplies"/>
  </r>
  <r>
    <n v="5720"/>
    <x v="2852"/>
    <x v="1065"/>
    <d v="2017-04-02T00:00:00"/>
    <s v="Second Class"/>
    <s v="RD-19720"/>
    <s v="Ken Black"/>
    <s v="Corporate"/>
    <x v="0"/>
    <x v="24"/>
    <x v="21"/>
    <n v="97477"/>
    <x v="1"/>
    <s v="OFF-FA-10000304"/>
    <x v="1"/>
    <s v="Fasteners"/>
    <x v="52"/>
    <x v="521"/>
    <n v="5"/>
    <n v="0.2"/>
    <x v="4649"/>
    <s v="low"/>
    <s v="Next time"/>
    <s v="Ken Black"/>
    <s v="OFF-FA-10000304"/>
    <s v="Office Supplies"/>
  </r>
  <r>
    <n v="5721"/>
    <x v="2853"/>
    <x v="717"/>
    <d v="2015-11-17T00:00:00"/>
    <s v="First Class"/>
    <s v="KB-16585"/>
    <s v="Ken Black"/>
    <s v="Corporate"/>
    <x v="0"/>
    <x v="24"/>
    <x v="21"/>
    <n v="97477"/>
    <x v="1"/>
    <s v="TEC-AC-10000358"/>
    <x v="2"/>
    <s v="Accessories"/>
    <x v="1287"/>
    <x v="3954"/>
    <n v="3"/>
    <n v="0.2"/>
    <x v="4650"/>
    <s v="low"/>
    <s v="Next time"/>
    <s v="Ken Black"/>
    <s v="TEC-AC-10000358"/>
    <s v="Technology"/>
  </r>
  <r>
    <n v="5722"/>
    <x v="2853"/>
    <x v="717"/>
    <d v="2015-11-17T00:00:00"/>
    <s v="First Class"/>
    <s v="KB-16585"/>
    <s v="Ken Black"/>
    <s v="Corporate"/>
    <x v="0"/>
    <x v="24"/>
    <x v="21"/>
    <n v="97477"/>
    <x v="1"/>
    <s v="TEC-AC-10002800"/>
    <x v="2"/>
    <s v="Accessories"/>
    <x v="1216"/>
    <x v="3955"/>
    <n v="4"/>
    <n v="0.2"/>
    <x v="4651"/>
    <s v="low"/>
    <s v="Next time"/>
    <s v="Ken Black"/>
    <s v="TEC-AC-10002800"/>
    <s v="Technology"/>
  </r>
  <r>
    <n v="5723"/>
    <x v="2853"/>
    <x v="717"/>
    <d v="2015-11-17T00:00:00"/>
    <s v="First Class"/>
    <s v="KB-16585"/>
    <s v="Dorothy Wardle"/>
    <s v="Corporate"/>
    <x v="0"/>
    <x v="8"/>
    <x v="1"/>
    <n v="94109"/>
    <x v="1"/>
    <s v="OFF-PA-10004735"/>
    <x v="1"/>
    <s v="Paper"/>
    <x v="827"/>
    <x v="91"/>
    <n v="2"/>
    <n v="0"/>
    <x v="91"/>
    <s v="low"/>
    <s v="Next time"/>
    <s v="Dorothy Wardle"/>
    <s v="OFF-PA-10004735"/>
    <s v="Office Supplies"/>
  </r>
  <r>
    <n v="5724"/>
    <x v="2854"/>
    <x v="182"/>
    <d v="2016-09-30T00:00:00"/>
    <s v="Standard Class"/>
    <s v="DW-13585"/>
    <s v="Vivek Grady"/>
    <s v="Corporate"/>
    <x v="0"/>
    <x v="22"/>
    <x v="10"/>
    <n v="60653"/>
    <x v="2"/>
    <s v="OFF-ST-10002574"/>
    <x v="1"/>
    <s v="Storage"/>
    <x v="935"/>
    <x v="3956"/>
    <n v="3"/>
    <n v="0.2"/>
    <x v="4652"/>
    <s v="low"/>
    <s v="Next time"/>
    <s v="Vivek Grady"/>
    <s v="OFF-ST-10002574"/>
    <s v="Office Supplies"/>
  </r>
  <r>
    <n v="5725"/>
    <x v="2855"/>
    <x v="358"/>
    <d v="2014-09-27T00:00:00"/>
    <s v="Standard Class"/>
    <s v="VG-21805"/>
    <s v="Dan Reichenbach"/>
    <s v="Corporate"/>
    <x v="0"/>
    <x v="20"/>
    <x v="15"/>
    <n v="10011"/>
    <x v="3"/>
    <s v="TEC-AC-10004171"/>
    <x v="2"/>
    <s v="Accessories"/>
    <x v="1321"/>
    <x v="435"/>
    <n v="9"/>
    <n v="0"/>
    <x v="4653"/>
    <s v="low"/>
    <s v="Next time"/>
    <s v="Dan Reichenbach"/>
    <s v="TEC-AC-10004171"/>
    <s v="Technology"/>
  </r>
  <r>
    <n v="5726"/>
    <x v="2856"/>
    <x v="12"/>
    <d v="2015-09-27T00:00:00"/>
    <s v="First Class"/>
    <s v="DR-12880"/>
    <s v="Anna Häberlin"/>
    <s v="Corporate"/>
    <x v="0"/>
    <x v="12"/>
    <x v="5"/>
    <n v="77095"/>
    <x v="2"/>
    <s v="TEC-PH-10002922"/>
    <x v="2"/>
    <s v="Phones"/>
    <x v="974"/>
    <x v="1251"/>
    <n v="7"/>
    <n v="0.2"/>
    <x v="1305"/>
    <s v="low"/>
    <s v="Next time"/>
    <s v="Anna Häberlin"/>
    <s v="TEC-PH-10002922"/>
    <s v="Technology"/>
  </r>
  <r>
    <n v="5727"/>
    <x v="2857"/>
    <x v="124"/>
    <d v="2015-05-08T00:00:00"/>
    <s v="Standard Class"/>
    <s v="AH-10690"/>
    <s v="Jeremy Pistek"/>
    <s v="Consumer"/>
    <x v="0"/>
    <x v="6"/>
    <x v="6"/>
    <n v="53711"/>
    <x v="2"/>
    <s v="TEC-AC-10003023"/>
    <x v="2"/>
    <s v="Accessories"/>
    <x v="1079"/>
    <x v="3957"/>
    <n v="3"/>
    <n v="0"/>
    <x v="4654"/>
    <s v="low"/>
    <s v="Next time"/>
    <s v="Jeremy Pistek"/>
    <s v="TEC-AC-10003023"/>
    <s v="Technology"/>
  </r>
  <r>
    <n v="5728"/>
    <x v="2858"/>
    <x v="166"/>
    <d v="2017-12-13T00:00:00"/>
    <s v="Standard Class"/>
    <s v="JP-15520"/>
    <s v="Jeremy Pistek"/>
    <s v="Consumer"/>
    <x v="0"/>
    <x v="6"/>
    <x v="6"/>
    <n v="53711"/>
    <x v="2"/>
    <s v="OFF-AP-10003590"/>
    <x v="1"/>
    <s v="Appliances"/>
    <x v="956"/>
    <x v="1219"/>
    <n v="3"/>
    <n v="0"/>
    <x v="1269"/>
    <s v="low"/>
    <s v="Good Performance"/>
    <s v="Jeremy Pistek"/>
    <s v="OFF-AP-10003590"/>
    <s v="Office Supplies"/>
  </r>
  <r>
    <n v="5729"/>
    <x v="2858"/>
    <x v="166"/>
    <d v="2017-12-13T00:00:00"/>
    <s v="Standard Class"/>
    <s v="JP-15520"/>
    <s v="Jeremy Pistek"/>
    <s v="Consumer"/>
    <x v="0"/>
    <x v="6"/>
    <x v="6"/>
    <n v="53711"/>
    <x v="2"/>
    <s v="OFF-LA-10003510"/>
    <x v="1"/>
    <s v="Labels"/>
    <x v="580"/>
    <x v="3447"/>
    <n v="2"/>
    <n v="0"/>
    <x v="3953"/>
    <s v="low"/>
    <s v="Next time"/>
    <s v="Jeremy Pistek"/>
    <s v="OFF-LA-10003510"/>
    <s v="Office Supplies"/>
  </r>
  <r>
    <n v="5730"/>
    <x v="2858"/>
    <x v="166"/>
    <d v="2017-12-13T00:00:00"/>
    <s v="Standard Class"/>
    <s v="JP-15520"/>
    <s v="Jeremy Pistek"/>
    <s v="Consumer"/>
    <x v="0"/>
    <x v="6"/>
    <x v="6"/>
    <n v="53711"/>
    <x v="2"/>
    <s v="FUR-BO-10003159"/>
    <x v="0"/>
    <s v="Bookcases"/>
    <x v="1109"/>
    <x v="3958"/>
    <n v="4"/>
    <n v="0"/>
    <x v="4655"/>
    <s v="low"/>
    <s v="Next time"/>
    <s v="Jeremy Pistek"/>
    <s v="FUR-BO-10003159"/>
    <s v="Furniture"/>
  </r>
  <r>
    <n v="5731"/>
    <x v="2858"/>
    <x v="166"/>
    <d v="2017-12-13T00:00:00"/>
    <s v="Standard Class"/>
    <s v="JP-15520"/>
    <s v="Jeremy Pistek"/>
    <s v="Consumer"/>
    <x v="0"/>
    <x v="6"/>
    <x v="6"/>
    <n v="53711"/>
    <x v="2"/>
    <s v="OFF-PA-10002713"/>
    <x v="1"/>
    <s v="Paper"/>
    <x v="320"/>
    <x v="3959"/>
    <n v="4"/>
    <n v="0"/>
    <x v="4656"/>
    <s v="low"/>
    <s v="Next time"/>
    <s v="Jeremy Pistek"/>
    <s v="OFF-PA-10002713"/>
    <s v="Office Supplies"/>
  </r>
  <r>
    <n v="5732"/>
    <x v="2858"/>
    <x v="166"/>
    <d v="2017-12-13T00:00:00"/>
    <s v="Standard Class"/>
    <s v="JP-15520"/>
    <s v="Dan Reichenbach"/>
    <s v="Corporate"/>
    <x v="0"/>
    <x v="451"/>
    <x v="29"/>
    <n v="6460"/>
    <x v="3"/>
    <s v="FUR-BO-10002598"/>
    <x v="0"/>
    <s v="Bookcases"/>
    <x v="1518"/>
    <x v="3083"/>
    <n v="9"/>
    <n v="0"/>
    <x v="4657"/>
    <s v="low"/>
    <s v="Next time"/>
    <s v="Dan Reichenbach"/>
    <s v="FUR-BO-10002598"/>
    <s v="Furniture"/>
  </r>
  <r>
    <n v="5733"/>
    <x v="2859"/>
    <x v="222"/>
    <d v="2017-07-02T00:00:00"/>
    <s v="First Class"/>
    <s v="DR-12880"/>
    <s v="Dan Reichenbach"/>
    <s v="Corporate"/>
    <x v="0"/>
    <x v="451"/>
    <x v="29"/>
    <n v="6460"/>
    <x v="3"/>
    <s v="OFF-SU-10002537"/>
    <x v="1"/>
    <s v="Supplies"/>
    <x v="682"/>
    <x v="3960"/>
    <n v="3"/>
    <n v="0"/>
    <x v="4658"/>
    <s v="low"/>
    <s v="Next time"/>
    <s v="Dan Reichenbach"/>
    <s v="OFF-SU-10002537"/>
    <s v="Office Supplies"/>
  </r>
  <r>
    <n v="5734"/>
    <x v="2859"/>
    <x v="222"/>
    <d v="2017-07-02T00:00:00"/>
    <s v="First Class"/>
    <s v="DR-12880"/>
    <s v="Dan Reichenbach"/>
    <s v="Corporate"/>
    <x v="0"/>
    <x v="451"/>
    <x v="29"/>
    <n v="6460"/>
    <x v="3"/>
    <s v="FUR-FU-10003976"/>
    <x v="0"/>
    <s v="Furnishings"/>
    <x v="973"/>
    <x v="2783"/>
    <n v="2"/>
    <n v="0"/>
    <x v="3112"/>
    <s v="low"/>
    <s v="Next time"/>
    <s v="Dan Reichenbach"/>
    <s v="FUR-FU-10003976"/>
    <s v="Furniture"/>
  </r>
  <r>
    <n v="5735"/>
    <x v="2859"/>
    <x v="222"/>
    <d v="2017-07-02T00:00:00"/>
    <s v="First Class"/>
    <s v="DR-12880"/>
    <s v="Jim Karlsson"/>
    <s v="Consumer"/>
    <x v="0"/>
    <x v="20"/>
    <x v="15"/>
    <n v="10024"/>
    <x v="3"/>
    <s v="OFF-BI-10000174"/>
    <x v="1"/>
    <s v="Binders"/>
    <x v="1444"/>
    <x v="3961"/>
    <n v="3"/>
    <n v="0.2"/>
    <x v="4659"/>
    <s v="low"/>
    <s v="Next time"/>
    <s v="Jim Karlsson"/>
    <s v="OFF-BI-10000174"/>
    <s v="Office Supplies"/>
  </r>
  <r>
    <n v="5736"/>
    <x v="2860"/>
    <x v="290"/>
    <d v="2014-07-03T00:00:00"/>
    <s v="Standard Class"/>
    <s v="JK-15625"/>
    <s v="Mark Van Huff"/>
    <s v="Consumer"/>
    <x v="0"/>
    <x v="1"/>
    <x v="1"/>
    <n v="90049"/>
    <x v="1"/>
    <s v="OFF-PA-10002893"/>
    <x v="1"/>
    <s v="Paper"/>
    <x v="364"/>
    <x v="2389"/>
    <n v="2"/>
    <n v="0"/>
    <x v="2622"/>
    <s v="low"/>
    <s v="Next time"/>
    <s v="Mark Van Huff"/>
    <s v="OFF-PA-10002893"/>
    <s v="Office Supplies"/>
  </r>
  <r>
    <n v="5737"/>
    <x v="2861"/>
    <x v="407"/>
    <d v="2014-01-25T00:00:00"/>
    <s v="Standard Class"/>
    <s v="MV-17485"/>
    <s v="Mark Van Huff"/>
    <s v="Consumer"/>
    <x v="0"/>
    <x v="1"/>
    <x v="1"/>
    <n v="90049"/>
    <x v="1"/>
    <s v="FUR-FU-10003194"/>
    <x v="0"/>
    <s v="Furnishings"/>
    <x v="76"/>
    <x v="78"/>
    <n v="2"/>
    <n v="0"/>
    <x v="4660"/>
    <s v="low"/>
    <s v="Next time"/>
    <s v="Mark Van Huff"/>
    <s v="FUR-FU-10003194"/>
    <s v="Furniture"/>
  </r>
  <r>
    <n v="5738"/>
    <x v="2861"/>
    <x v="407"/>
    <d v="2014-01-25T00:00:00"/>
    <s v="Standard Class"/>
    <s v="MV-17485"/>
    <s v="Becky Pak"/>
    <s v="Consumer"/>
    <x v="0"/>
    <x v="8"/>
    <x v="1"/>
    <n v="94109"/>
    <x v="1"/>
    <s v="OFF-BI-10004233"/>
    <x v="1"/>
    <s v="Binders"/>
    <x v="1386"/>
    <x v="3962"/>
    <n v="3"/>
    <n v="0.2"/>
    <x v="4661"/>
    <s v="low"/>
    <s v="Next time"/>
    <s v="Becky Pak"/>
    <s v="OFF-BI-10004233"/>
    <s v="Office Supplies"/>
  </r>
  <r>
    <n v="5739"/>
    <x v="2862"/>
    <x v="413"/>
    <d v="2017-01-06T00:00:00"/>
    <s v="Standard Class"/>
    <s v="BP-11155"/>
    <s v="Dave Hallsten"/>
    <s v="Corporate"/>
    <x v="0"/>
    <x v="54"/>
    <x v="1"/>
    <n v="94533"/>
    <x v="1"/>
    <s v="OFF-PA-10000232"/>
    <x v="1"/>
    <s v="Paper"/>
    <x v="1631"/>
    <x v="91"/>
    <n v="2"/>
    <n v="0"/>
    <x v="2027"/>
    <s v="low"/>
    <s v="Next time"/>
    <s v="Dave Hallsten"/>
    <s v="OFF-PA-10000232"/>
    <s v="Office Supplies"/>
  </r>
  <r>
    <n v="5740"/>
    <x v="2863"/>
    <x v="615"/>
    <d v="2017-03-31T00:00:00"/>
    <s v="First Class"/>
    <s v="DH-13075"/>
    <s v="Dave Hallsten"/>
    <s v="Corporate"/>
    <x v="0"/>
    <x v="54"/>
    <x v="1"/>
    <n v="94533"/>
    <x v="1"/>
    <s v="FUR-FU-10001095"/>
    <x v="0"/>
    <s v="Furnishings"/>
    <x v="748"/>
    <x v="3963"/>
    <n v="1"/>
    <n v="0"/>
    <x v="4662"/>
    <s v="low"/>
    <s v="Next time"/>
    <s v="Dave Hallsten"/>
    <s v="FUR-FU-10001095"/>
    <s v="Furniture"/>
  </r>
  <r>
    <n v="5741"/>
    <x v="2863"/>
    <x v="615"/>
    <d v="2017-03-31T00:00:00"/>
    <s v="First Class"/>
    <s v="DH-13075"/>
    <s v="Dave Hallsten"/>
    <s v="Corporate"/>
    <x v="0"/>
    <x v="54"/>
    <x v="1"/>
    <n v="94533"/>
    <x v="1"/>
    <s v="TEC-MA-10004679"/>
    <x v="2"/>
    <s v="Machines"/>
    <x v="1083"/>
    <x v="3964"/>
    <n v="2"/>
    <n v="0.2"/>
    <x v="4663"/>
    <s v="low"/>
    <s v="Next time"/>
    <s v="Dave Hallsten"/>
    <s v="TEC-MA-10004679"/>
    <s v="Technology"/>
  </r>
  <r>
    <n v="5742"/>
    <x v="2863"/>
    <x v="615"/>
    <d v="2017-03-31T00:00:00"/>
    <s v="First Class"/>
    <s v="DH-13075"/>
    <s v="Dave Hallsten"/>
    <s v="Corporate"/>
    <x v="0"/>
    <x v="54"/>
    <x v="1"/>
    <n v="94533"/>
    <x v="1"/>
    <s v="OFF-PA-10003651"/>
    <x v="1"/>
    <s v="Paper"/>
    <x v="652"/>
    <x v="2979"/>
    <n v="4"/>
    <n v="0"/>
    <x v="3031"/>
    <s v="low"/>
    <s v="Next time"/>
    <s v="Dave Hallsten"/>
    <s v="OFF-PA-10003651"/>
    <s v="Office Supplies"/>
  </r>
  <r>
    <n v="5743"/>
    <x v="2863"/>
    <x v="615"/>
    <d v="2017-03-31T00:00:00"/>
    <s v="First Class"/>
    <s v="DH-13075"/>
    <s v="Dave Hallsten"/>
    <s v="Corporate"/>
    <x v="0"/>
    <x v="54"/>
    <x v="1"/>
    <n v="94533"/>
    <x v="1"/>
    <s v="OFF-PA-10000743"/>
    <x v="1"/>
    <s v="Paper"/>
    <x v="578"/>
    <x v="130"/>
    <n v="3"/>
    <n v="0"/>
    <x v="132"/>
    <s v="low"/>
    <s v="Next time"/>
    <s v="Dave Hallsten"/>
    <s v="OFF-PA-10000743"/>
    <s v="Office Supplies"/>
  </r>
  <r>
    <n v="5744"/>
    <x v="2863"/>
    <x v="615"/>
    <d v="2017-03-31T00:00:00"/>
    <s v="First Class"/>
    <s v="DH-13075"/>
    <s v="Dave Hallsten"/>
    <s v="Corporate"/>
    <x v="0"/>
    <x v="54"/>
    <x v="1"/>
    <n v="94533"/>
    <x v="1"/>
    <s v="OFF-ST-10002743"/>
    <x v="1"/>
    <s v="Storage"/>
    <x v="418"/>
    <x v="3965"/>
    <n v="7"/>
    <n v="0"/>
    <x v="4664"/>
    <s v="low"/>
    <s v="Next time"/>
    <s v="Dave Hallsten"/>
    <s v="OFF-ST-10002743"/>
    <s v="Office Supplies"/>
  </r>
  <r>
    <n v="5745"/>
    <x v="2863"/>
    <x v="615"/>
    <d v="2017-03-31T00:00:00"/>
    <s v="First Class"/>
    <s v="DH-13075"/>
    <s v="Dave Hallsten"/>
    <s v="Corporate"/>
    <x v="0"/>
    <x v="54"/>
    <x v="1"/>
    <n v="94533"/>
    <x v="1"/>
    <s v="FUR-FU-10003829"/>
    <x v="0"/>
    <s v="Furnishings"/>
    <x v="1378"/>
    <x v="742"/>
    <n v="7"/>
    <n v="0"/>
    <x v="4665"/>
    <s v="low"/>
    <s v="Next time"/>
    <s v="Dave Hallsten"/>
    <s v="FUR-FU-10003829"/>
    <s v="Furniture"/>
  </r>
  <r>
    <n v="5746"/>
    <x v="2863"/>
    <x v="615"/>
    <d v="2017-03-31T00:00:00"/>
    <s v="First Class"/>
    <s v="DH-13075"/>
    <s v="Lena Hernandez"/>
    <s v="Consumer"/>
    <x v="0"/>
    <x v="202"/>
    <x v="3"/>
    <n v="27834"/>
    <x v="0"/>
    <s v="TEC-PH-10002496"/>
    <x v="2"/>
    <s v="Phones"/>
    <x v="495"/>
    <x v="2475"/>
    <n v="2"/>
    <n v="0.2"/>
    <x v="2729"/>
    <s v="low"/>
    <s v="Next time"/>
    <s v="Lena Hernandez"/>
    <s v="TEC-PH-10002496"/>
    <s v="Technology"/>
  </r>
  <r>
    <n v="5747"/>
    <x v="2864"/>
    <x v="16"/>
    <d v="2016-12-12T00:00:00"/>
    <s v="Standard Class"/>
    <s v="LH-16900"/>
    <s v="Lena Hernandez"/>
    <s v="Consumer"/>
    <x v="0"/>
    <x v="202"/>
    <x v="3"/>
    <n v="27834"/>
    <x v="0"/>
    <s v="TEC-AC-10002473"/>
    <x v="2"/>
    <s v="Accessories"/>
    <x v="720"/>
    <x v="3065"/>
    <n v="3"/>
    <n v="0.2"/>
    <x v="3461"/>
    <s v="low"/>
    <s v="Next time"/>
    <s v="Lena Hernandez"/>
    <s v="TEC-AC-10002473"/>
    <s v="Technology"/>
  </r>
  <r>
    <n v="5748"/>
    <x v="2864"/>
    <x v="16"/>
    <d v="2016-12-12T00:00:00"/>
    <s v="Standard Class"/>
    <s v="LH-16900"/>
    <s v="Lena Hernandez"/>
    <s v="Consumer"/>
    <x v="0"/>
    <x v="202"/>
    <x v="3"/>
    <n v="27834"/>
    <x v="0"/>
    <s v="TEC-AC-10004877"/>
    <x v="2"/>
    <s v="Accessories"/>
    <x v="1679"/>
    <x v="3319"/>
    <n v="3"/>
    <n v="0.2"/>
    <x v="4666"/>
    <s v="low"/>
    <s v="Next time"/>
    <s v="Lena Hernandez"/>
    <s v="TEC-AC-10004877"/>
    <s v="Technology"/>
  </r>
  <r>
    <n v="5749"/>
    <x v="2864"/>
    <x v="16"/>
    <d v="2016-12-12T00:00:00"/>
    <s v="Standard Class"/>
    <s v="LH-16900"/>
    <s v="Dave Kipp"/>
    <s v="Consumer"/>
    <x v="0"/>
    <x v="85"/>
    <x v="15"/>
    <n v="11561"/>
    <x v="3"/>
    <s v="TEC-PH-10000923"/>
    <x v="2"/>
    <s v="Phones"/>
    <x v="1234"/>
    <x v="3966"/>
    <n v="5"/>
    <n v="0"/>
    <x v="4667"/>
    <s v="low"/>
    <s v="Next time"/>
    <s v="Dave Kipp"/>
    <s v="TEC-PH-10000923"/>
    <s v="Technology"/>
  </r>
  <r>
    <n v="5750"/>
    <x v="2865"/>
    <x v="551"/>
    <d v="2017-11-22T00:00:00"/>
    <s v="Standard Class"/>
    <s v="DK-13090"/>
    <s v="Shahid Shariari"/>
    <s v="Consumer"/>
    <x v="0"/>
    <x v="452"/>
    <x v="10"/>
    <n v="60089"/>
    <x v="2"/>
    <s v="FUR-TA-10001539"/>
    <x v="0"/>
    <s v="Tables"/>
    <x v="10"/>
    <x v="3967"/>
    <n v="3"/>
    <n v="0.5"/>
    <x v="4668"/>
    <s v="low"/>
    <s v="Next time"/>
    <s v="Shahid Shariari"/>
    <s v="FUR-TA-10001539"/>
    <s v="Furniture"/>
  </r>
  <r>
    <n v="5751"/>
    <x v="2866"/>
    <x v="992"/>
    <d v="2014-06-05T00:00:00"/>
    <s v="Standard Class"/>
    <s v="SS-20410"/>
    <s v="Frank Preis"/>
    <s v="Consumer"/>
    <x v="0"/>
    <x v="70"/>
    <x v="1"/>
    <n v="92037"/>
    <x v="1"/>
    <s v="OFF-LA-10003498"/>
    <x v="1"/>
    <s v="Labels"/>
    <x v="1749"/>
    <x v="1821"/>
    <n v="3"/>
    <n v="0"/>
    <x v="1962"/>
    <s v="low"/>
    <s v="Next time"/>
    <s v="Frank Preis"/>
    <s v="OFF-LA-10003498"/>
    <s v="Office Supplies"/>
  </r>
  <r>
    <n v="5752"/>
    <x v="2867"/>
    <x v="115"/>
    <d v="2016-01-28T00:00:00"/>
    <s v="Standard Class"/>
    <s v="FP-14320"/>
    <s v="Frank Preis"/>
    <s v="Consumer"/>
    <x v="0"/>
    <x v="70"/>
    <x v="1"/>
    <n v="92037"/>
    <x v="1"/>
    <s v="OFF-LA-10004484"/>
    <x v="1"/>
    <s v="Labels"/>
    <x v="617"/>
    <x v="2740"/>
    <n v="5"/>
    <n v="0"/>
    <x v="3064"/>
    <s v="low"/>
    <s v="Next time"/>
    <s v="Frank Preis"/>
    <s v="OFF-LA-10004484"/>
    <s v="Office Supplies"/>
  </r>
  <r>
    <n v="5753"/>
    <x v="2867"/>
    <x v="115"/>
    <d v="2016-01-28T00:00:00"/>
    <s v="Standard Class"/>
    <s v="FP-14320"/>
    <s v="Liz Carlisle"/>
    <s v="Consumer"/>
    <x v="0"/>
    <x v="102"/>
    <x v="0"/>
    <n v="40475"/>
    <x v="0"/>
    <s v="FUR-CH-10000015"/>
    <x v="0"/>
    <s v="Chairs"/>
    <x v="378"/>
    <x v="402"/>
    <n v="4"/>
    <n v="0"/>
    <x v="414"/>
    <s v="low"/>
    <s v="Next time"/>
    <s v="Liz Carlisle"/>
    <s v="FUR-CH-10000015"/>
    <s v="Furniture"/>
  </r>
  <r>
    <n v="5754"/>
    <x v="2868"/>
    <x v="1066"/>
    <d v="2016-02-10T00:00:00"/>
    <s v="Standard Class"/>
    <s v="LC-17050"/>
    <s v="Alan Shonely"/>
    <s v="Consumer"/>
    <x v="0"/>
    <x v="24"/>
    <x v="17"/>
    <n v="22153"/>
    <x v="0"/>
    <s v="OFF-AR-10003732"/>
    <x v="1"/>
    <s v="Art"/>
    <x v="324"/>
    <x v="345"/>
    <n v="2"/>
    <n v="0"/>
    <x v="356"/>
    <s v="low"/>
    <s v="Next time"/>
    <s v="Alan Shonely"/>
    <s v="OFF-AR-10003732"/>
    <s v="Office Supplies"/>
  </r>
  <r>
    <n v="5755"/>
    <x v="2869"/>
    <x v="368"/>
    <d v="2015-04-03T00:00:00"/>
    <s v="Second Class"/>
    <s v="AS-10240"/>
    <s v="Hunter Glantz"/>
    <s v="Consumer"/>
    <x v="0"/>
    <x v="5"/>
    <x v="5"/>
    <n v="76106"/>
    <x v="2"/>
    <s v="OFF-AP-10004052"/>
    <x v="1"/>
    <s v="Appliances"/>
    <x v="1671"/>
    <x v="3968"/>
    <n v="4"/>
    <n v="0.8"/>
    <x v="4669"/>
    <s v="low"/>
    <s v="Next time"/>
    <s v="Hunter Glantz"/>
    <s v="OFF-AP-10004052"/>
    <s v="Office Supplies"/>
  </r>
  <r>
    <n v="5756"/>
    <x v="2870"/>
    <x v="1005"/>
    <d v="2014-10-18T00:00:00"/>
    <s v="Standard Class"/>
    <s v="HG-15025"/>
    <s v="Hunter Glantz"/>
    <s v="Consumer"/>
    <x v="0"/>
    <x v="5"/>
    <x v="5"/>
    <n v="76106"/>
    <x v="2"/>
    <s v="TEC-CO-10002095"/>
    <x v="2"/>
    <s v="Copiers"/>
    <x v="615"/>
    <x v="3969"/>
    <n v="5"/>
    <n v="0.2"/>
    <x v="4670"/>
    <s v="low"/>
    <s v="Good Performance"/>
    <s v="Hunter Glantz"/>
    <s v="TEC-CO-10002095"/>
    <s v="Technology"/>
  </r>
  <r>
    <n v="5757"/>
    <x v="2870"/>
    <x v="1005"/>
    <d v="2014-10-18T00:00:00"/>
    <s v="Standard Class"/>
    <s v="HG-15025"/>
    <s v="Barry Weirich"/>
    <s v="Consumer"/>
    <x v="0"/>
    <x v="253"/>
    <x v="3"/>
    <n v="27604"/>
    <x v="0"/>
    <s v="FUR-FU-10004270"/>
    <x v="0"/>
    <s v="Furnishings"/>
    <x v="1381"/>
    <x v="3970"/>
    <n v="3"/>
    <n v="0.2"/>
    <x v="4671"/>
    <s v="low"/>
    <s v="Next time"/>
    <s v="Barry Weirich"/>
    <s v="FUR-FU-10004270"/>
    <s v="Furniture"/>
  </r>
  <r>
    <n v="5758"/>
    <x v="2871"/>
    <x v="1067"/>
    <d v="2015-08-16T00:00:00"/>
    <s v="Standard Class"/>
    <s v="BW-11065"/>
    <s v="Brosina Hoffman"/>
    <s v="Consumer"/>
    <x v="0"/>
    <x v="146"/>
    <x v="2"/>
    <n v="33012"/>
    <x v="0"/>
    <s v="TEC-MA-10000423"/>
    <x v="2"/>
    <s v="Machines"/>
    <x v="1722"/>
    <x v="3971"/>
    <n v="3"/>
    <n v="0.5"/>
    <x v="4672"/>
    <s v="low"/>
    <s v="Next time"/>
    <s v="Brosina Hoffman"/>
    <s v="TEC-MA-10000423"/>
    <s v="Technology"/>
  </r>
  <r>
    <n v="5759"/>
    <x v="2872"/>
    <x v="6"/>
    <d v="2015-11-23T00:00:00"/>
    <s v="First Class"/>
    <s v="BH-11710"/>
    <s v="Julie Prescott"/>
    <s v="Home Office"/>
    <x v="0"/>
    <x v="1"/>
    <x v="1"/>
    <n v="90032"/>
    <x v="1"/>
    <s v="OFF-ST-10001526"/>
    <x v="1"/>
    <s v="Storage"/>
    <x v="771"/>
    <x v="2246"/>
    <n v="4"/>
    <n v="0"/>
    <x v="2439"/>
    <s v="low"/>
    <s v="Next time"/>
    <s v="Julie Prescott"/>
    <s v="OFF-ST-10001526"/>
    <s v="Office Supplies"/>
  </r>
  <r>
    <n v="5760"/>
    <x v="2873"/>
    <x v="945"/>
    <d v="2016-12-30T00:00:00"/>
    <s v="Same Day"/>
    <s v="JP-16135"/>
    <s v="Julie Prescott"/>
    <s v="Home Office"/>
    <x v="0"/>
    <x v="1"/>
    <x v="1"/>
    <n v="90032"/>
    <x v="1"/>
    <s v="OFF-BI-10002194"/>
    <x v="1"/>
    <s v="Binders"/>
    <x v="416"/>
    <x v="3972"/>
    <n v="1"/>
    <n v="0.2"/>
    <x v="4673"/>
    <s v="low"/>
    <s v="Next time"/>
    <s v="Julie Prescott"/>
    <s v="OFF-BI-10002194"/>
    <s v="Office Supplies"/>
  </r>
  <r>
    <n v="5761"/>
    <x v="2873"/>
    <x v="945"/>
    <d v="2016-12-30T00:00:00"/>
    <s v="Same Day"/>
    <s v="JP-16135"/>
    <s v="Justin MacKendrick"/>
    <s v="Consumer"/>
    <x v="0"/>
    <x v="453"/>
    <x v="1"/>
    <n v="92630"/>
    <x v="1"/>
    <s v="OFF-AP-10000828"/>
    <x v="1"/>
    <s v="Appliances"/>
    <x v="1096"/>
    <x v="3036"/>
    <n v="3"/>
    <n v="0"/>
    <x v="3425"/>
    <s v="low"/>
    <s v="Next time"/>
    <s v="Justin Mackendrick"/>
    <s v="OFF-AP-10000828"/>
    <s v="Office Supplies"/>
  </r>
  <r>
    <n v="5762"/>
    <x v="2874"/>
    <x v="801"/>
    <d v="2017-08-15T00:00:00"/>
    <s v="First Class"/>
    <s v="JM-16195"/>
    <s v="Justin MacKendrick"/>
    <s v="Consumer"/>
    <x v="0"/>
    <x v="453"/>
    <x v="1"/>
    <n v="92630"/>
    <x v="1"/>
    <s v="FUR-FU-10001473"/>
    <x v="0"/>
    <s v="Furnishings"/>
    <x v="993"/>
    <x v="3471"/>
    <n v="4"/>
    <n v="0"/>
    <x v="4674"/>
    <s v="low"/>
    <s v="Next time"/>
    <s v="Justin Mackendrick"/>
    <s v="FUR-FU-10001473"/>
    <s v="Furniture"/>
  </r>
  <r>
    <n v="5763"/>
    <x v="2874"/>
    <x v="801"/>
    <d v="2017-08-15T00:00:00"/>
    <s v="First Class"/>
    <s v="JM-16195"/>
    <s v="Fred Hopkins"/>
    <s v="Corporate"/>
    <x v="0"/>
    <x v="85"/>
    <x v="15"/>
    <n v="11561"/>
    <x v="3"/>
    <s v="FUR-CH-10004983"/>
    <x v="0"/>
    <s v="Chairs"/>
    <x v="1569"/>
    <x v="3973"/>
    <n v="10"/>
    <n v="0.1"/>
    <x v="4675"/>
    <s v="low"/>
    <s v="Good Performance"/>
    <s v="Fred Hopkins"/>
    <s v="FUR-CH-10004983"/>
    <s v="Furniture"/>
  </r>
  <r>
    <n v="5764"/>
    <x v="2875"/>
    <x v="502"/>
    <d v="2015-11-05T00:00:00"/>
    <s v="First Class"/>
    <s v="FH-14365"/>
    <s v="Matt Collins"/>
    <s v="Consumer"/>
    <x v="0"/>
    <x v="4"/>
    <x v="4"/>
    <n v="98103"/>
    <x v="1"/>
    <s v="OFF-ST-10003994"/>
    <x v="1"/>
    <s v="Storage"/>
    <x v="1745"/>
    <x v="3974"/>
    <n v="6"/>
    <n v="0"/>
    <x v="4676"/>
    <s v="low"/>
    <s v="Next time"/>
    <s v="Matt Collins"/>
    <s v="OFF-ST-10003994"/>
    <s v="Office Supplies"/>
  </r>
  <r>
    <n v="5765"/>
    <x v="2876"/>
    <x v="229"/>
    <d v="2015-09-12T00:00:00"/>
    <s v="Second Class"/>
    <s v="MC-17575"/>
    <s v="Emily Burns"/>
    <s v="Consumer"/>
    <x v="0"/>
    <x v="454"/>
    <x v="1"/>
    <n v="96003"/>
    <x v="1"/>
    <s v="TEC-PH-10004447"/>
    <x v="2"/>
    <s v="Phones"/>
    <x v="866"/>
    <x v="3720"/>
    <n v="3"/>
    <n v="0.2"/>
    <x v="4677"/>
    <s v="low"/>
    <s v="Next time"/>
    <s v="Emily Burns"/>
    <s v="TEC-PH-10004447"/>
    <s v="Technology"/>
  </r>
  <r>
    <n v="5766"/>
    <x v="2877"/>
    <x v="1068"/>
    <d v="2014-11-14T00:00:00"/>
    <s v="Standard Class"/>
    <s v="EB-13870"/>
    <s v="Peter McVee"/>
    <s v="Home Office"/>
    <x v="0"/>
    <x v="52"/>
    <x v="5"/>
    <n v="78207"/>
    <x v="2"/>
    <s v="OFF-LA-10004545"/>
    <x v="1"/>
    <s v="Labels"/>
    <x v="1337"/>
    <x v="3975"/>
    <n v="6"/>
    <n v="0.2"/>
    <x v="4678"/>
    <s v="low"/>
    <s v="Next time"/>
    <s v="Peter Mcvee"/>
    <s v="OFF-LA-10004545"/>
    <s v="Office Supplies"/>
  </r>
  <r>
    <n v="5767"/>
    <x v="2878"/>
    <x v="750"/>
    <d v="2016-10-15T00:00:00"/>
    <s v="Standard Class"/>
    <s v="PM-19135"/>
    <s v="Alex Russell"/>
    <s v="Corporate"/>
    <x v="0"/>
    <x v="12"/>
    <x v="5"/>
    <n v="77070"/>
    <x v="2"/>
    <s v="TEC-AC-10003116"/>
    <x v="2"/>
    <s v="Accessories"/>
    <x v="929"/>
    <x v="3976"/>
    <n v="6"/>
    <n v="0.2"/>
    <x v="4679"/>
    <s v="low"/>
    <s v="Next time"/>
    <s v="Alex Russell"/>
    <s v="TEC-AC-10003116"/>
    <s v="Technology"/>
  </r>
  <r>
    <n v="5768"/>
    <x v="2879"/>
    <x v="565"/>
    <d v="2017-09-12T00:00:00"/>
    <s v="Second Class"/>
    <s v="AR-10345"/>
    <s v="Sung Shariari"/>
    <s v="Consumer"/>
    <x v="0"/>
    <x v="273"/>
    <x v="31"/>
    <n v="1453"/>
    <x v="3"/>
    <s v="OFF-LA-10001641"/>
    <x v="1"/>
    <s v="Labels"/>
    <x v="1031"/>
    <x v="974"/>
    <n v="1"/>
    <n v="0"/>
    <x v="1016"/>
    <s v="low"/>
    <s v="Next time"/>
    <s v="Sung Shariari"/>
    <s v="OFF-LA-10001641"/>
    <s v="Office Supplies"/>
  </r>
  <r>
    <n v="5769"/>
    <x v="2880"/>
    <x v="1069"/>
    <d v="2015-03-01T00:00:00"/>
    <s v="Standard Class"/>
    <s v="SS-20875"/>
    <s v="Sung Shariari"/>
    <s v="Consumer"/>
    <x v="0"/>
    <x v="273"/>
    <x v="31"/>
    <n v="1453"/>
    <x v="3"/>
    <s v="OFF-PA-10002377"/>
    <x v="1"/>
    <s v="Paper"/>
    <x v="562"/>
    <x v="20"/>
    <n v="4"/>
    <n v="0"/>
    <x v="728"/>
    <s v="low"/>
    <s v="Next time"/>
    <s v="Sung Shariari"/>
    <s v="OFF-PA-10002377"/>
    <s v="Office Supplies"/>
  </r>
  <r>
    <n v="5770"/>
    <x v="2880"/>
    <x v="1069"/>
    <d v="2015-03-01T00:00:00"/>
    <s v="Standard Class"/>
    <s v="SS-20875"/>
    <s v="Shaun Chance"/>
    <s v="Corporate"/>
    <x v="0"/>
    <x v="1"/>
    <x v="1"/>
    <n v="90032"/>
    <x v="1"/>
    <s v="FUR-FU-10000010"/>
    <x v="0"/>
    <s v="Furnishings"/>
    <x v="527"/>
    <x v="3977"/>
    <n v="3"/>
    <n v="0"/>
    <x v="4680"/>
    <s v="low"/>
    <s v="Next time"/>
    <s v="Shaun Chance"/>
    <s v="FUR-FU-10000010"/>
    <s v="Furniture"/>
  </r>
  <r>
    <n v="5771"/>
    <x v="2881"/>
    <x v="496"/>
    <d v="2015-09-28T00:00:00"/>
    <s v="Standard Class"/>
    <s v="SC-20440"/>
    <s v="Shaun Chance"/>
    <s v="Corporate"/>
    <x v="0"/>
    <x v="1"/>
    <x v="1"/>
    <n v="90032"/>
    <x v="1"/>
    <s v="OFF-AP-10002651"/>
    <x v="1"/>
    <s v="Appliances"/>
    <x v="1350"/>
    <x v="3978"/>
    <n v="4"/>
    <n v="0"/>
    <x v="4681"/>
    <s v="low"/>
    <s v="Good Performance"/>
    <s v="Shaun Chance"/>
    <s v="OFF-AP-10002651"/>
    <s v="Office Supplies"/>
  </r>
  <r>
    <n v="5772"/>
    <x v="2881"/>
    <x v="496"/>
    <d v="2015-09-28T00:00:00"/>
    <s v="Standard Class"/>
    <s v="SC-20440"/>
    <s v="Erin Ashbrook"/>
    <s v="Corporate"/>
    <x v="0"/>
    <x v="24"/>
    <x v="25"/>
    <n v="65807"/>
    <x v="2"/>
    <s v="TEC-CO-10002313"/>
    <x v="2"/>
    <s v="Copiers"/>
    <x v="349"/>
    <x v="3979"/>
    <n v="1"/>
    <n v="0"/>
    <x v="4682"/>
    <s v="low"/>
    <s v="Next time"/>
    <s v="Erin Ashbrook"/>
    <s v="TEC-CO-10002313"/>
    <s v="Technology"/>
  </r>
  <r>
    <n v="5773"/>
    <x v="2882"/>
    <x v="650"/>
    <d v="2015-12-01T00:00:00"/>
    <s v="Standard Class"/>
    <s v="EA-14035"/>
    <s v="Theone Pippenger"/>
    <s v="Consumer"/>
    <x v="0"/>
    <x v="435"/>
    <x v="5"/>
    <n v="76706"/>
    <x v="2"/>
    <s v="OFF-ST-10001580"/>
    <x v="1"/>
    <s v="Storage"/>
    <x v="355"/>
    <x v="934"/>
    <n v="2"/>
    <n v="0.2"/>
    <x v="4683"/>
    <s v="low"/>
    <s v="Next time"/>
    <s v="Theone Pippenger"/>
    <s v="OFF-ST-10001580"/>
    <s v="Office Supplies"/>
  </r>
  <r>
    <n v="5774"/>
    <x v="2883"/>
    <x v="1070"/>
    <d v="2016-09-06T00:00:00"/>
    <s v="Standard Class"/>
    <s v="TP-21130"/>
    <s v="Beth Paige"/>
    <s v="Consumer"/>
    <x v="0"/>
    <x v="1"/>
    <x v="1"/>
    <n v="90036"/>
    <x v="1"/>
    <s v="FUR-CH-10001545"/>
    <x v="0"/>
    <s v="Chairs"/>
    <x v="1746"/>
    <x v="3980"/>
    <n v="7"/>
    <n v="0.2"/>
    <x v="4684"/>
    <s v="low"/>
    <s v="Next time"/>
    <s v="Beth Paige"/>
    <s v="FUR-CH-10001545"/>
    <s v="Furniture"/>
  </r>
  <r>
    <n v="5775"/>
    <x v="2884"/>
    <x v="408"/>
    <d v="2016-04-16T00:00:00"/>
    <s v="Standard Class"/>
    <s v="BP-11290"/>
    <s v="Beth Paige"/>
    <s v="Consumer"/>
    <x v="0"/>
    <x v="1"/>
    <x v="1"/>
    <n v="90036"/>
    <x v="1"/>
    <s v="OFF-BI-10004826"/>
    <x v="1"/>
    <s v="Binders"/>
    <x v="728"/>
    <x v="3981"/>
    <n v="1"/>
    <n v="0.2"/>
    <x v="4685"/>
    <s v="low"/>
    <s v="Next time"/>
    <s v="Beth Paige"/>
    <s v="OFF-BI-10004826"/>
    <s v="Office Supplies"/>
  </r>
  <r>
    <n v="5776"/>
    <x v="2884"/>
    <x v="408"/>
    <d v="2016-04-16T00:00:00"/>
    <s v="Standard Class"/>
    <s v="BP-11290"/>
    <s v="Liz MacKendrick"/>
    <s v="Consumer"/>
    <x v="0"/>
    <x v="109"/>
    <x v="15"/>
    <n v="13021"/>
    <x v="3"/>
    <s v="OFF-BI-10000301"/>
    <x v="1"/>
    <s v="Binders"/>
    <x v="625"/>
    <x v="1626"/>
    <n v="3"/>
    <n v="0.2"/>
    <x v="4686"/>
    <s v="low"/>
    <s v="Next time"/>
    <s v="Liz Mackendrick"/>
    <s v="OFF-BI-10000301"/>
    <s v="Office Supplies"/>
  </r>
  <r>
    <n v="5777"/>
    <x v="2885"/>
    <x v="429"/>
    <d v="2016-12-08T00:00:00"/>
    <s v="Standard Class"/>
    <s v="LM-17065"/>
    <s v="Kean Takahito"/>
    <s v="Consumer"/>
    <x v="0"/>
    <x v="8"/>
    <x v="1"/>
    <n v="94109"/>
    <x v="1"/>
    <s v="OFF-PA-10000994"/>
    <x v="1"/>
    <s v="Paper"/>
    <x v="913"/>
    <x v="1230"/>
    <n v="1"/>
    <n v="0"/>
    <x v="3096"/>
    <s v="low"/>
    <s v="Next time"/>
    <s v="Kean Takahito"/>
    <s v="OFF-PA-10000994"/>
    <s v="Office Supplies"/>
  </r>
  <r>
    <n v="5778"/>
    <x v="2886"/>
    <x v="429"/>
    <d v="2016-12-09T00:00:00"/>
    <s v="Standard Class"/>
    <s v="KT-16465"/>
    <s v="Arthur Prichep"/>
    <s v="Consumer"/>
    <x v="0"/>
    <x v="1"/>
    <x v="1"/>
    <n v="90008"/>
    <x v="1"/>
    <s v="OFF-AR-10003156"/>
    <x v="1"/>
    <s v="Art"/>
    <x v="401"/>
    <x v="426"/>
    <n v="3"/>
    <n v="0"/>
    <x v="439"/>
    <s v="low"/>
    <s v="Next time"/>
    <s v="Arthur Prichep"/>
    <s v="OFF-AR-10003156"/>
    <s v="Office Supplies"/>
  </r>
  <r>
    <n v="5779"/>
    <x v="2887"/>
    <x v="7"/>
    <d v="2014-11-18T00:00:00"/>
    <s v="Standard Class"/>
    <s v="AP-10915"/>
    <s v="Arthur Prichep"/>
    <s v="Consumer"/>
    <x v="0"/>
    <x v="1"/>
    <x v="1"/>
    <n v="90008"/>
    <x v="1"/>
    <s v="FUR-CH-10000988"/>
    <x v="0"/>
    <s v="Chairs"/>
    <x v="1141"/>
    <x v="3982"/>
    <n v="1"/>
    <n v="0.2"/>
    <x v="4687"/>
    <s v="low"/>
    <s v="Next time"/>
    <s v="Arthur Prichep"/>
    <s v="FUR-CH-10000988"/>
    <s v="Furniture"/>
  </r>
  <r>
    <n v="5780"/>
    <x v="2887"/>
    <x v="7"/>
    <d v="2014-11-18T00:00:00"/>
    <s v="Standard Class"/>
    <s v="AP-10915"/>
    <s v="John Dryer"/>
    <s v="Consumer"/>
    <x v="0"/>
    <x v="1"/>
    <x v="1"/>
    <n v="90049"/>
    <x v="1"/>
    <s v="TEC-MA-10003329"/>
    <x v="2"/>
    <s v="Machines"/>
    <x v="1750"/>
    <x v="973"/>
    <n v="3"/>
    <n v="0.2"/>
    <x v="4688"/>
    <s v="low"/>
    <s v="Next time"/>
    <s v="John Dryer"/>
    <s v="TEC-MA-10003329"/>
    <s v="Technology"/>
  </r>
  <r>
    <n v="5781"/>
    <x v="2888"/>
    <x v="788"/>
    <d v="2015-04-09T00:00:00"/>
    <s v="Standard Class"/>
    <s v="JD-15790"/>
    <s v="Xylona Preis"/>
    <s v="Consumer"/>
    <x v="0"/>
    <x v="455"/>
    <x v="1"/>
    <n v="95928"/>
    <x v="1"/>
    <s v="OFF-AR-10001547"/>
    <x v="1"/>
    <s v="Art"/>
    <x v="148"/>
    <x v="3983"/>
    <n v="1"/>
    <n v="0"/>
    <x v="4689"/>
    <s v="low"/>
    <s v="Next time"/>
    <s v="Xylona Preis"/>
    <s v="OFF-AR-10001547"/>
    <s v="Office Supplies"/>
  </r>
  <r>
    <n v="5782"/>
    <x v="2889"/>
    <x v="295"/>
    <d v="2015-12-16T00:00:00"/>
    <s v="Second Class"/>
    <s v="XP-21865"/>
    <s v="Xylona Preis"/>
    <s v="Consumer"/>
    <x v="0"/>
    <x v="455"/>
    <x v="1"/>
    <n v="95928"/>
    <x v="1"/>
    <s v="OFF-EN-10003072"/>
    <x v="1"/>
    <s v="Envelopes"/>
    <x v="775"/>
    <x v="2814"/>
    <n v="4"/>
    <n v="0"/>
    <x v="4690"/>
    <s v="low"/>
    <s v="Next time"/>
    <s v="Xylona Preis"/>
    <s v="OFF-EN-10003072"/>
    <s v="Office Supplies"/>
  </r>
  <r>
    <n v="5783"/>
    <x v="2889"/>
    <x v="295"/>
    <d v="2015-12-16T00:00:00"/>
    <s v="Second Class"/>
    <s v="XP-21865"/>
    <s v="Xylona Preis"/>
    <s v="Consumer"/>
    <x v="0"/>
    <x v="455"/>
    <x v="1"/>
    <n v="95928"/>
    <x v="1"/>
    <s v="OFF-PA-10000726"/>
    <x v="1"/>
    <s v="Paper"/>
    <x v="1331"/>
    <x v="2900"/>
    <n v="4"/>
    <n v="0"/>
    <x v="4691"/>
    <s v="low"/>
    <s v="Next time"/>
    <s v="Xylona Preis"/>
    <s v="OFF-PA-10000726"/>
    <s v="Office Supplies"/>
  </r>
  <r>
    <n v="5784"/>
    <x v="2889"/>
    <x v="295"/>
    <d v="2015-12-16T00:00:00"/>
    <s v="Second Class"/>
    <s v="XP-21865"/>
    <s v="Juliana Krohn"/>
    <s v="Consumer"/>
    <x v="0"/>
    <x v="24"/>
    <x v="21"/>
    <n v="97477"/>
    <x v="1"/>
    <s v="FUR-BO-10001972"/>
    <x v="0"/>
    <s v="Bookcases"/>
    <x v="367"/>
    <x v="3984"/>
    <n v="6"/>
    <n v="0.7"/>
    <x v="4692"/>
    <s v="low"/>
    <s v="Next time"/>
    <s v="Juliana Krohn"/>
    <s v="FUR-BO-10001972"/>
    <s v="Furniture"/>
  </r>
  <r>
    <n v="5785"/>
    <x v="2890"/>
    <x v="280"/>
    <d v="2017-10-08T00:00:00"/>
    <s v="Standard Class"/>
    <s v="JK-16090"/>
    <s v="Juliana Krohn"/>
    <s v="Consumer"/>
    <x v="0"/>
    <x v="24"/>
    <x v="21"/>
    <n v="97477"/>
    <x v="1"/>
    <s v="OFF-SU-10004664"/>
    <x v="1"/>
    <s v="Supplies"/>
    <x v="597"/>
    <x v="381"/>
    <n v="6"/>
    <n v="0.2"/>
    <x v="4693"/>
    <s v="low"/>
    <s v="Next time"/>
    <s v="Juliana Krohn"/>
    <s v="OFF-SU-10004664"/>
    <s v="Office Supplies"/>
  </r>
  <r>
    <n v="5786"/>
    <x v="2890"/>
    <x v="280"/>
    <d v="2017-10-08T00:00:00"/>
    <s v="Standard Class"/>
    <s v="JK-16090"/>
    <s v="Juliana Krohn"/>
    <s v="Consumer"/>
    <x v="0"/>
    <x v="24"/>
    <x v="21"/>
    <n v="97477"/>
    <x v="1"/>
    <s v="OFF-BI-10003676"/>
    <x v="1"/>
    <s v="Binders"/>
    <x v="824"/>
    <x v="3985"/>
    <n v="7"/>
    <n v="0.7"/>
    <x v="4694"/>
    <s v="low"/>
    <s v="Next time"/>
    <s v="Juliana Krohn"/>
    <s v="OFF-BI-10003676"/>
    <s v="Office Supplies"/>
  </r>
  <r>
    <n v="5787"/>
    <x v="2890"/>
    <x v="280"/>
    <d v="2017-10-08T00:00:00"/>
    <s v="Standard Class"/>
    <s v="JK-16090"/>
    <s v="Juliana Krohn"/>
    <s v="Consumer"/>
    <x v="0"/>
    <x v="24"/>
    <x v="21"/>
    <n v="97477"/>
    <x v="1"/>
    <s v="OFF-AR-10003727"/>
    <x v="1"/>
    <s v="Art"/>
    <x v="1371"/>
    <x v="3986"/>
    <n v="7"/>
    <n v="0.2"/>
    <x v="4695"/>
    <s v="low"/>
    <s v="Next time"/>
    <s v="Juliana Krohn"/>
    <s v="OFF-AR-10003727"/>
    <s v="Office Supplies"/>
  </r>
  <r>
    <n v="5788"/>
    <x v="2890"/>
    <x v="280"/>
    <d v="2017-10-08T00:00:00"/>
    <s v="Standard Class"/>
    <s v="JK-16090"/>
    <s v="Mitch Gastineau"/>
    <s v="Corporate"/>
    <x v="0"/>
    <x v="108"/>
    <x v="2"/>
    <n v="32216"/>
    <x v="0"/>
    <s v="FUR-FU-10003829"/>
    <x v="0"/>
    <s v="Furnishings"/>
    <x v="1378"/>
    <x v="3987"/>
    <n v="5"/>
    <n v="0.2"/>
    <x v="4696"/>
    <s v="low"/>
    <s v="Next time"/>
    <s v="Mitch Gastineau"/>
    <s v="FUR-FU-10003829"/>
    <s v="Furniture"/>
  </r>
  <r>
    <n v="5789"/>
    <x v="2891"/>
    <x v="318"/>
    <d v="2017-04-14T00:00:00"/>
    <s v="Second Class"/>
    <s v="MG-18205"/>
    <s v="Mitch Gastineau"/>
    <s v="Corporate"/>
    <x v="0"/>
    <x v="108"/>
    <x v="2"/>
    <n v="32216"/>
    <x v="0"/>
    <s v="OFF-BI-10003712"/>
    <x v="1"/>
    <s v="Binders"/>
    <x v="696"/>
    <x v="2896"/>
    <n v="3"/>
    <n v="0.7"/>
    <x v="4697"/>
    <s v="low"/>
    <s v="Next time"/>
    <s v="Mitch Gastineau"/>
    <s v="OFF-BI-10003712"/>
    <s v="Office Supplies"/>
  </r>
  <r>
    <n v="5790"/>
    <x v="2891"/>
    <x v="318"/>
    <d v="2017-04-14T00:00:00"/>
    <s v="Second Class"/>
    <s v="MG-18205"/>
    <s v="Patrick Gardner"/>
    <s v="Consumer"/>
    <x v="0"/>
    <x v="329"/>
    <x v="1"/>
    <n v="93309"/>
    <x v="1"/>
    <s v="OFF-FA-10002280"/>
    <x v="1"/>
    <s v="Fasteners"/>
    <x v="659"/>
    <x v="762"/>
    <n v="7"/>
    <n v="0"/>
    <x v="788"/>
    <s v="low"/>
    <s v="Next time"/>
    <s v="Patrick Gardner"/>
    <s v="OFF-FA-10002280"/>
    <s v="Office Supplies"/>
  </r>
  <r>
    <n v="5791"/>
    <x v="2892"/>
    <x v="365"/>
    <d v="2017-10-02T00:00:00"/>
    <s v="First Class"/>
    <s v="PG-18820"/>
    <s v="Patrick Gardner"/>
    <s v="Consumer"/>
    <x v="0"/>
    <x v="329"/>
    <x v="1"/>
    <n v="93309"/>
    <x v="1"/>
    <s v="FUR-CH-10002961"/>
    <x v="0"/>
    <s v="Chairs"/>
    <x v="948"/>
    <x v="74"/>
    <n v="1"/>
    <n v="0.2"/>
    <x v="232"/>
    <s v="low"/>
    <s v="Next time"/>
    <s v="Patrick Gardner"/>
    <s v="FUR-CH-10002961"/>
    <s v="Furniture"/>
  </r>
  <r>
    <n v="5792"/>
    <x v="2892"/>
    <x v="365"/>
    <d v="2017-10-02T00:00:00"/>
    <s v="First Class"/>
    <s v="PG-18820"/>
    <s v="Patrick Gardner"/>
    <s v="Consumer"/>
    <x v="0"/>
    <x v="329"/>
    <x v="1"/>
    <n v="93309"/>
    <x v="1"/>
    <s v="OFF-AP-10002578"/>
    <x v="1"/>
    <s v="Appliances"/>
    <x v="414"/>
    <x v="2029"/>
    <n v="2"/>
    <n v="0"/>
    <x v="2192"/>
    <s v="low"/>
    <s v="Next time"/>
    <s v="Patrick Gardner"/>
    <s v="OFF-AP-10002578"/>
    <s v="Office Supplies"/>
  </r>
  <r>
    <n v="5793"/>
    <x v="2892"/>
    <x v="365"/>
    <d v="2017-10-02T00:00:00"/>
    <s v="First Class"/>
    <s v="PG-18820"/>
    <s v="Patrick Gardner"/>
    <s v="Consumer"/>
    <x v="0"/>
    <x v="329"/>
    <x v="1"/>
    <n v="93309"/>
    <x v="1"/>
    <s v="FUR-FU-10004848"/>
    <x v="0"/>
    <s v="Furnishings"/>
    <x v="28"/>
    <x v="2616"/>
    <n v="1"/>
    <n v="0"/>
    <x v="29"/>
    <s v="low"/>
    <s v="Next time"/>
    <s v="Patrick Gardner"/>
    <s v="FUR-FU-10004848"/>
    <s v="Furniture"/>
  </r>
  <r>
    <n v="5794"/>
    <x v="2892"/>
    <x v="365"/>
    <d v="2017-10-02T00:00:00"/>
    <s v="First Class"/>
    <s v="PG-18820"/>
    <s v="Patrick Gardner"/>
    <s v="Consumer"/>
    <x v="0"/>
    <x v="329"/>
    <x v="1"/>
    <n v="93309"/>
    <x v="1"/>
    <s v="OFF-BI-10003364"/>
    <x v="1"/>
    <s v="Binders"/>
    <x v="705"/>
    <x v="996"/>
    <n v="2"/>
    <n v="0.2"/>
    <x v="1039"/>
    <s v="low"/>
    <s v="Next time"/>
    <s v="Patrick Gardner"/>
    <s v="OFF-BI-10003364"/>
    <s v="Office Supplies"/>
  </r>
  <r>
    <n v="5795"/>
    <x v="2892"/>
    <x v="365"/>
    <d v="2017-10-02T00:00:00"/>
    <s v="First Class"/>
    <s v="PG-18820"/>
    <s v="Lisa DeCherney"/>
    <s v="Consumer"/>
    <x v="0"/>
    <x v="20"/>
    <x v="15"/>
    <n v="10011"/>
    <x v="3"/>
    <s v="OFF-ST-10002615"/>
    <x v="1"/>
    <s v="Storage"/>
    <x v="1436"/>
    <x v="3988"/>
    <n v="9"/>
    <n v="0"/>
    <x v="4698"/>
    <s v="low"/>
    <s v="Good Performance"/>
    <s v="Lisa Decherney"/>
    <s v="OFF-ST-10002615"/>
    <s v="Office Supplies"/>
  </r>
  <r>
    <n v="5796"/>
    <x v="2893"/>
    <x v="411"/>
    <d v="2014-10-03T00:00:00"/>
    <s v="Second Class"/>
    <s v="LD-17005"/>
    <s v="Lisa DeCherney"/>
    <s v="Consumer"/>
    <x v="0"/>
    <x v="20"/>
    <x v="15"/>
    <n v="10011"/>
    <x v="3"/>
    <s v="FUR-FU-10000521"/>
    <x v="0"/>
    <s v="Furnishings"/>
    <x v="139"/>
    <x v="3989"/>
    <n v="4"/>
    <n v="0"/>
    <x v="4699"/>
    <s v="low"/>
    <s v="Next time"/>
    <s v="Lisa Decherney"/>
    <s v="FUR-FU-10000521"/>
    <s v="Furniture"/>
  </r>
  <r>
    <n v="5797"/>
    <x v="2893"/>
    <x v="411"/>
    <d v="2014-10-03T00:00:00"/>
    <s v="Second Class"/>
    <s v="LD-17005"/>
    <s v="Lisa DeCherney"/>
    <s v="Consumer"/>
    <x v="0"/>
    <x v="20"/>
    <x v="15"/>
    <n v="10011"/>
    <x v="3"/>
    <s v="OFF-LA-10000121"/>
    <x v="1"/>
    <s v="Labels"/>
    <x v="911"/>
    <x v="1365"/>
    <n v="3"/>
    <n v="0"/>
    <x v="276"/>
    <s v="low"/>
    <s v="Next time"/>
    <s v="Lisa Decherney"/>
    <s v="OFF-LA-10000121"/>
    <s v="Office Supplies"/>
  </r>
  <r>
    <n v="5798"/>
    <x v="2893"/>
    <x v="411"/>
    <d v="2014-10-03T00:00:00"/>
    <s v="Second Class"/>
    <s v="LD-17005"/>
    <s v="Lisa DeCherney"/>
    <s v="Consumer"/>
    <x v="0"/>
    <x v="20"/>
    <x v="15"/>
    <n v="10011"/>
    <x v="3"/>
    <s v="OFF-PA-10001289"/>
    <x v="1"/>
    <s v="Paper"/>
    <x v="961"/>
    <x v="2661"/>
    <n v="2"/>
    <n v="0"/>
    <x v="2961"/>
    <s v="low"/>
    <s v="Next time"/>
    <s v="Lisa Decherney"/>
    <s v="OFF-PA-10001289"/>
    <s v="Office Supplies"/>
  </r>
  <r>
    <n v="5799"/>
    <x v="2893"/>
    <x v="411"/>
    <d v="2014-10-03T00:00:00"/>
    <s v="Second Class"/>
    <s v="LD-17005"/>
    <s v="Craig Reiter"/>
    <s v="Consumer"/>
    <x v="0"/>
    <x v="22"/>
    <x v="10"/>
    <n v="60610"/>
    <x v="2"/>
    <s v="FUR-CH-10004495"/>
    <x v="0"/>
    <s v="Chairs"/>
    <x v="1484"/>
    <x v="3990"/>
    <n v="2"/>
    <n v="0.3"/>
    <x v="4700"/>
    <s v="low"/>
    <s v="Next time"/>
    <s v="Craig Reiter"/>
    <s v="FUR-CH-10004495"/>
    <s v="Furniture"/>
  </r>
  <r>
    <n v="5800"/>
    <x v="2894"/>
    <x v="1071"/>
    <d v="2014-08-25T00:00:00"/>
    <s v="Second Class"/>
    <s v="CR-12730"/>
    <s v="Michael Nguyen"/>
    <s v="Consumer"/>
    <x v="0"/>
    <x v="236"/>
    <x v="5"/>
    <n v="79907"/>
    <x v="2"/>
    <s v="TEC-PH-10000895"/>
    <x v="2"/>
    <s v="Phones"/>
    <x v="1137"/>
    <x v="3991"/>
    <n v="4"/>
    <n v="0.2"/>
    <x v="4701"/>
    <s v="low"/>
    <s v="Next time"/>
    <s v="Michael Nguyen"/>
    <s v="TEC-PH-10000895"/>
    <s v="Technology"/>
  </r>
  <r>
    <n v="5801"/>
    <x v="2895"/>
    <x v="384"/>
    <d v="2014-07-14T00:00:00"/>
    <s v="First Class"/>
    <s v="MN-17935"/>
    <s v="Michael Nguyen"/>
    <s v="Consumer"/>
    <x v="0"/>
    <x v="236"/>
    <x v="5"/>
    <n v="79907"/>
    <x v="2"/>
    <s v="OFF-PA-10000552"/>
    <x v="1"/>
    <s v="Paper"/>
    <x v="1541"/>
    <x v="559"/>
    <n v="2"/>
    <n v="0.2"/>
    <x v="572"/>
    <s v="low"/>
    <s v="Next time"/>
    <s v="Michael Nguyen"/>
    <s v="OFF-PA-10000552"/>
    <s v="Office Supplies"/>
  </r>
  <r>
    <n v="5802"/>
    <x v="2895"/>
    <x v="384"/>
    <d v="2014-07-14T00:00:00"/>
    <s v="First Class"/>
    <s v="MN-17935"/>
    <s v="Ruben Dartt"/>
    <s v="Consumer"/>
    <x v="0"/>
    <x v="302"/>
    <x v="1"/>
    <n v="91360"/>
    <x v="1"/>
    <s v="TEC-PH-10000376"/>
    <x v="2"/>
    <s v="Phones"/>
    <x v="433"/>
    <x v="2913"/>
    <n v="2"/>
    <n v="0.2"/>
    <x v="4702"/>
    <s v="low"/>
    <s v="Next time"/>
    <s v="Ruben Dartt"/>
    <s v="TEC-PH-10000376"/>
    <s v="Technology"/>
  </r>
  <r>
    <n v="5803"/>
    <x v="2896"/>
    <x v="204"/>
    <d v="2015-03-24T00:00:00"/>
    <s v="First Class"/>
    <s v="RD-19900"/>
    <s v="Julie Prescott"/>
    <s v="Home Office"/>
    <x v="0"/>
    <x v="24"/>
    <x v="24"/>
    <n v="45503"/>
    <x v="3"/>
    <s v="OFF-AR-10003504"/>
    <x v="1"/>
    <s v="Art"/>
    <x v="1035"/>
    <x v="1495"/>
    <n v="3"/>
    <n v="0.2"/>
    <x v="4703"/>
    <s v="low"/>
    <s v="Next time"/>
    <s v="Julie Prescott"/>
    <s v="OFF-AR-10003504"/>
    <s v="Office Supplies"/>
  </r>
  <r>
    <n v="5804"/>
    <x v="2897"/>
    <x v="605"/>
    <d v="2017-05-19T00:00:00"/>
    <s v="Standard Class"/>
    <s v="JP-16135"/>
    <s v="Katrina Edelman"/>
    <s v="Corporate"/>
    <x v="0"/>
    <x v="61"/>
    <x v="5"/>
    <n v="75220"/>
    <x v="2"/>
    <s v="OFF-ST-10000943"/>
    <x v="1"/>
    <s v="Storage"/>
    <x v="1204"/>
    <x v="1815"/>
    <n v="4"/>
    <n v="0.2"/>
    <x v="1956"/>
    <s v="low"/>
    <s v="Next time"/>
    <s v="Katrina Edelman"/>
    <s v="OFF-ST-10000943"/>
    <s v="Office Supplies"/>
  </r>
  <r>
    <n v="5805"/>
    <x v="2898"/>
    <x v="38"/>
    <d v="2017-11-19T00:00:00"/>
    <s v="Standard Class"/>
    <s v="KE-16420"/>
    <s v="Katrina Edelman"/>
    <s v="Corporate"/>
    <x v="0"/>
    <x v="61"/>
    <x v="5"/>
    <n v="75220"/>
    <x v="2"/>
    <s v="FUR-BO-10003441"/>
    <x v="0"/>
    <s v="Bookcases"/>
    <x v="712"/>
    <x v="3992"/>
    <n v="3"/>
    <n v="0.32"/>
    <x v="4704"/>
    <s v="low"/>
    <s v="Next time"/>
    <s v="Katrina Edelman"/>
    <s v="FUR-BO-10003441"/>
    <s v="Furniture"/>
  </r>
  <r>
    <n v="5806"/>
    <x v="2898"/>
    <x v="38"/>
    <d v="2017-11-19T00:00:00"/>
    <s v="Standard Class"/>
    <s v="KE-16420"/>
    <s v="Delfina Latchford"/>
    <s v="Consumer"/>
    <x v="0"/>
    <x v="289"/>
    <x v="18"/>
    <n v="37918"/>
    <x v="0"/>
    <s v="OFF-PA-10002195"/>
    <x v="1"/>
    <s v="Paper"/>
    <x v="726"/>
    <x v="848"/>
    <n v="3"/>
    <n v="0.2"/>
    <x v="883"/>
    <s v="low"/>
    <s v="Next time"/>
    <s v="Delfina Latchford"/>
    <s v="OFF-PA-10002195"/>
    <s v="Office Supplies"/>
  </r>
  <r>
    <n v="5807"/>
    <x v="2899"/>
    <x v="913"/>
    <d v="2016-09-07T00:00:00"/>
    <s v="Second Class"/>
    <s v="DL-13315"/>
    <s v="Delfina Latchford"/>
    <s v="Consumer"/>
    <x v="0"/>
    <x v="289"/>
    <x v="18"/>
    <n v="37918"/>
    <x v="0"/>
    <s v="OFF-AP-10001205"/>
    <x v="1"/>
    <s v="Appliances"/>
    <x v="1294"/>
    <x v="2734"/>
    <n v="2"/>
    <n v="0.2"/>
    <x v="4705"/>
    <s v="low"/>
    <s v="Next time"/>
    <s v="Delfina Latchford"/>
    <s v="OFF-AP-10001205"/>
    <s v="Office Supplies"/>
  </r>
  <r>
    <n v="5808"/>
    <x v="2899"/>
    <x v="913"/>
    <d v="2016-09-07T00:00:00"/>
    <s v="Second Class"/>
    <s v="DL-13315"/>
    <s v="Delfina Latchford"/>
    <s v="Consumer"/>
    <x v="0"/>
    <x v="289"/>
    <x v="18"/>
    <n v="37918"/>
    <x v="0"/>
    <s v="OFF-AR-10002987"/>
    <x v="1"/>
    <s v="Art"/>
    <x v="1562"/>
    <x v="3993"/>
    <n v="2"/>
    <n v="0.2"/>
    <x v="3223"/>
    <s v="low"/>
    <s v="Next time"/>
    <s v="Delfina Latchford"/>
    <s v="OFF-AR-10002987"/>
    <s v="Office Supplies"/>
  </r>
  <r>
    <n v="5809"/>
    <x v="2899"/>
    <x v="913"/>
    <d v="2016-09-07T00:00:00"/>
    <s v="Second Class"/>
    <s v="DL-13315"/>
    <s v="Karen Bern"/>
    <s v="Corporate"/>
    <x v="0"/>
    <x v="346"/>
    <x v="18"/>
    <n v="37421"/>
    <x v="0"/>
    <s v="FUR-FU-10000723"/>
    <x v="0"/>
    <s v="Furnishings"/>
    <x v="480"/>
    <x v="3994"/>
    <n v="4"/>
    <n v="0.2"/>
    <x v="4706"/>
    <s v="low"/>
    <s v="Next time"/>
    <s v="Karen Bern"/>
    <s v="FUR-FU-10000723"/>
    <s v="Furniture"/>
  </r>
  <r>
    <n v="5810"/>
    <x v="2900"/>
    <x v="1072"/>
    <d v="2016-02-11T00:00:00"/>
    <s v="Standard Class"/>
    <s v="KB-16240"/>
    <s v="Justin Deggeller"/>
    <s v="Corporate"/>
    <x v="0"/>
    <x v="70"/>
    <x v="1"/>
    <n v="92037"/>
    <x v="1"/>
    <s v="OFF-PA-10003127"/>
    <x v="1"/>
    <s v="Paper"/>
    <x v="33"/>
    <x v="151"/>
    <n v="4"/>
    <n v="0"/>
    <x v="153"/>
    <s v="low"/>
    <s v="Next time"/>
    <s v="Justin Deggeller"/>
    <s v="OFF-PA-10003127"/>
    <s v="Office Supplies"/>
  </r>
  <r>
    <n v="5811"/>
    <x v="2901"/>
    <x v="204"/>
    <d v="2015-03-26T00:00:00"/>
    <s v="Standard Class"/>
    <s v="JD-16150"/>
    <s v="Justin Deggeller"/>
    <s v="Corporate"/>
    <x v="0"/>
    <x v="70"/>
    <x v="1"/>
    <n v="92037"/>
    <x v="1"/>
    <s v="FUR-FU-10000747"/>
    <x v="0"/>
    <s v="Furnishings"/>
    <x v="1751"/>
    <x v="1361"/>
    <n v="2"/>
    <n v="0"/>
    <x v="4707"/>
    <s v="low"/>
    <s v="Next time"/>
    <s v="Justin Deggeller"/>
    <s v="FUR-FU-10000747"/>
    <s v="Furniture"/>
  </r>
  <r>
    <n v="5812"/>
    <x v="2901"/>
    <x v="204"/>
    <d v="2015-03-26T00:00:00"/>
    <s v="Standard Class"/>
    <s v="JD-16150"/>
    <s v="Justin Deggeller"/>
    <s v="Corporate"/>
    <x v="0"/>
    <x v="70"/>
    <x v="1"/>
    <n v="92037"/>
    <x v="1"/>
    <s v="TEC-PH-10001795"/>
    <x v="2"/>
    <s v="Phones"/>
    <x v="647"/>
    <x v="3995"/>
    <n v="3"/>
    <n v="0.2"/>
    <x v="4708"/>
    <s v="low"/>
    <s v="Good Performance"/>
    <s v="Justin Deggeller"/>
    <s v="TEC-PH-10001795"/>
    <s v="Technology"/>
  </r>
  <r>
    <n v="5813"/>
    <x v="2901"/>
    <x v="204"/>
    <d v="2015-03-26T00:00:00"/>
    <s v="Standard Class"/>
    <s v="JD-16150"/>
    <s v="Steven Roelle"/>
    <s v="Home Office"/>
    <x v="0"/>
    <x v="20"/>
    <x v="15"/>
    <n v="10024"/>
    <x v="3"/>
    <s v="OFF-PA-10003797"/>
    <x v="1"/>
    <s v="Paper"/>
    <x v="1710"/>
    <x v="537"/>
    <n v="3"/>
    <n v="0"/>
    <x v="551"/>
    <s v="low"/>
    <s v="Next time"/>
    <s v="Steven Roelle"/>
    <s v="OFF-PA-10003797"/>
    <s v="Office Supplies"/>
  </r>
  <r>
    <n v="5814"/>
    <x v="2902"/>
    <x v="740"/>
    <d v="2015-07-03T00:00:00"/>
    <s v="First Class"/>
    <s v="SR-20740"/>
    <s v="Amy Cox"/>
    <s v="Consumer"/>
    <x v="0"/>
    <x v="67"/>
    <x v="2"/>
    <n v="33614"/>
    <x v="0"/>
    <s v="TEC-AC-10002718"/>
    <x v="2"/>
    <s v="Accessories"/>
    <x v="1192"/>
    <x v="3996"/>
    <n v="1"/>
    <n v="0.2"/>
    <x v="4709"/>
    <s v="low"/>
    <s v="Next time"/>
    <s v="Amy Cox"/>
    <s v="TEC-AC-10002718"/>
    <s v="Technology"/>
  </r>
  <r>
    <n v="5815"/>
    <x v="2903"/>
    <x v="925"/>
    <d v="2015-06-17T00:00:00"/>
    <s v="First Class"/>
    <s v="AC-10450"/>
    <s v="Lynn Smith"/>
    <s v="Consumer"/>
    <x v="0"/>
    <x v="456"/>
    <x v="15"/>
    <n v="13501"/>
    <x v="3"/>
    <s v="TEC-PH-10002170"/>
    <x v="2"/>
    <s v="Phones"/>
    <x v="599"/>
    <x v="460"/>
    <n v="4"/>
    <n v="0"/>
    <x v="4710"/>
    <s v="low"/>
    <s v="Next time"/>
    <s v="Lynn Smith"/>
    <s v="TEC-PH-10002170"/>
    <s v="Technology"/>
  </r>
  <r>
    <n v="5816"/>
    <x v="2904"/>
    <x v="35"/>
    <d v="2014-11-26T00:00:00"/>
    <s v="Same Day"/>
    <s v="LS-17245"/>
    <s v="Lynn Smith"/>
    <s v="Consumer"/>
    <x v="0"/>
    <x v="456"/>
    <x v="15"/>
    <n v="13501"/>
    <x v="3"/>
    <s v="OFF-BI-10001078"/>
    <x v="1"/>
    <s v="Binders"/>
    <x v="61"/>
    <x v="3997"/>
    <n v="3"/>
    <n v="0.2"/>
    <x v="4711"/>
    <s v="low"/>
    <s v="Next time"/>
    <s v="Lynn Smith"/>
    <s v="OFF-BI-10001078"/>
    <s v="Office Supplies"/>
  </r>
  <r>
    <n v="5817"/>
    <x v="2904"/>
    <x v="35"/>
    <d v="2014-11-26T00:00:00"/>
    <s v="Same Day"/>
    <s v="LS-17245"/>
    <s v="Lynn Smith"/>
    <s v="Consumer"/>
    <x v="0"/>
    <x v="456"/>
    <x v="15"/>
    <n v="13501"/>
    <x v="3"/>
    <s v="OFF-BI-10001031"/>
    <x v="1"/>
    <s v="Binders"/>
    <x v="874"/>
    <x v="1217"/>
    <n v="4"/>
    <n v="0.2"/>
    <x v="817"/>
    <s v="low"/>
    <s v="Next time"/>
    <s v="Lynn Smith"/>
    <s v="OFF-BI-10001031"/>
    <s v="Office Supplies"/>
  </r>
  <r>
    <n v="5818"/>
    <x v="2904"/>
    <x v="35"/>
    <d v="2014-11-26T00:00:00"/>
    <s v="Same Day"/>
    <s v="LS-17245"/>
    <s v="Lynn Smith"/>
    <s v="Consumer"/>
    <x v="0"/>
    <x v="456"/>
    <x v="15"/>
    <n v="13501"/>
    <x v="3"/>
    <s v="OFF-LA-10001158"/>
    <x v="1"/>
    <s v="Labels"/>
    <x v="322"/>
    <x v="3998"/>
    <n v="9"/>
    <n v="0"/>
    <x v="4712"/>
    <s v="low"/>
    <s v="Next time"/>
    <s v="Lynn Smith"/>
    <s v="OFF-LA-10001158"/>
    <s v="Office Supplies"/>
  </r>
  <r>
    <n v="5819"/>
    <x v="2904"/>
    <x v="35"/>
    <d v="2014-11-26T00:00:00"/>
    <s v="Same Day"/>
    <s v="LS-17245"/>
    <s v="Lynn Smith"/>
    <s v="Consumer"/>
    <x v="0"/>
    <x v="456"/>
    <x v="15"/>
    <n v="13501"/>
    <x v="3"/>
    <s v="OFF-LA-10001613"/>
    <x v="1"/>
    <s v="Labels"/>
    <x v="743"/>
    <x v="132"/>
    <n v="4"/>
    <n v="0"/>
    <x v="2054"/>
    <s v="low"/>
    <s v="Next time"/>
    <s v="Lynn Smith"/>
    <s v="OFF-LA-10001613"/>
    <s v="Office Supplies"/>
  </r>
  <r>
    <n v="5820"/>
    <x v="2904"/>
    <x v="35"/>
    <d v="2014-11-26T00:00:00"/>
    <s v="Same Day"/>
    <s v="LS-17245"/>
    <s v="Charles Sheldon"/>
    <s v="Corporate"/>
    <x v="0"/>
    <x v="8"/>
    <x v="1"/>
    <n v="94122"/>
    <x v="1"/>
    <s v="OFF-SU-10000157"/>
    <x v="1"/>
    <s v="Supplies"/>
    <x v="1408"/>
    <x v="3999"/>
    <n v="2"/>
    <n v="0"/>
    <x v="4713"/>
    <s v="low"/>
    <s v="Next time"/>
    <s v="Charles Sheldon"/>
    <s v="OFF-SU-10000157"/>
    <s v="Office Supplies"/>
  </r>
  <r>
    <n v="5821"/>
    <x v="2905"/>
    <x v="605"/>
    <d v="2017-05-18T00:00:00"/>
    <s v="Standard Class"/>
    <s v="CS-12175"/>
    <s v="Charles Sheldon"/>
    <s v="Corporate"/>
    <x v="0"/>
    <x v="8"/>
    <x v="1"/>
    <n v="94122"/>
    <x v="1"/>
    <s v="OFF-AP-10004868"/>
    <x v="1"/>
    <s v="Appliances"/>
    <x v="1027"/>
    <x v="4000"/>
    <n v="1"/>
    <n v="0"/>
    <x v="4714"/>
    <s v="low"/>
    <s v="Next time"/>
    <s v="Charles Sheldon"/>
    <s v="OFF-AP-10004868"/>
    <s v="Office Supplies"/>
  </r>
  <r>
    <n v="5822"/>
    <x v="2905"/>
    <x v="605"/>
    <d v="2017-05-18T00:00:00"/>
    <s v="Standard Class"/>
    <s v="CS-12175"/>
    <s v="Charles Sheldon"/>
    <s v="Corporate"/>
    <x v="0"/>
    <x v="8"/>
    <x v="1"/>
    <n v="94122"/>
    <x v="1"/>
    <s v="FUR-TA-10001520"/>
    <x v="0"/>
    <s v="Tables"/>
    <x v="718"/>
    <x v="4001"/>
    <n v="5"/>
    <n v="0.2"/>
    <x v="4715"/>
    <s v="low"/>
    <s v="Next time"/>
    <s v="Charles Sheldon"/>
    <s v="FUR-TA-10001520"/>
    <s v="Furniture"/>
  </r>
  <r>
    <n v="5823"/>
    <x v="2905"/>
    <x v="605"/>
    <d v="2017-05-18T00:00:00"/>
    <s v="Standard Class"/>
    <s v="CS-12175"/>
    <s v="Charles Sheldon"/>
    <s v="Corporate"/>
    <x v="0"/>
    <x v="8"/>
    <x v="1"/>
    <n v="94122"/>
    <x v="1"/>
    <s v="OFF-BI-10001900"/>
    <x v="1"/>
    <s v="Binders"/>
    <x v="1108"/>
    <x v="4002"/>
    <n v="4"/>
    <n v="0.2"/>
    <x v="4716"/>
    <s v="low"/>
    <s v="Next time"/>
    <s v="Charles Sheldon"/>
    <s v="OFF-BI-10001900"/>
    <s v="Office Supplies"/>
  </r>
  <r>
    <n v="5824"/>
    <x v="2905"/>
    <x v="605"/>
    <d v="2017-05-18T00:00:00"/>
    <s v="Standard Class"/>
    <s v="CS-12175"/>
    <s v="Andrew Roberts"/>
    <s v="Consumer"/>
    <x v="0"/>
    <x v="38"/>
    <x v="24"/>
    <n v="43229"/>
    <x v="3"/>
    <s v="OFF-AP-10003971"/>
    <x v="1"/>
    <s v="Appliances"/>
    <x v="923"/>
    <x v="4003"/>
    <n v="3"/>
    <n v="0.2"/>
    <x v="4717"/>
    <s v="low"/>
    <s v="Next time"/>
    <s v="Andrew Roberts"/>
    <s v="OFF-AP-10003971"/>
    <s v="Office Supplies"/>
  </r>
  <r>
    <n v="5825"/>
    <x v="2906"/>
    <x v="1073"/>
    <d v="2014-05-02T00:00:00"/>
    <s v="Same Day"/>
    <s v="AR-10510"/>
    <s v="Katrina Bavinger"/>
    <s v="Home Office"/>
    <x v="0"/>
    <x v="20"/>
    <x v="15"/>
    <n v="10035"/>
    <x v="3"/>
    <s v="OFF-PA-10000418"/>
    <x v="1"/>
    <s v="Paper"/>
    <x v="970"/>
    <x v="1242"/>
    <n v="4"/>
    <n v="0"/>
    <x v="4718"/>
    <s v="low"/>
    <s v="Next time"/>
    <s v="Katrina Bavinger"/>
    <s v="OFF-PA-10000418"/>
    <s v="Office Supplies"/>
  </r>
  <r>
    <n v="5826"/>
    <x v="2907"/>
    <x v="213"/>
    <d v="2017-09-06T00:00:00"/>
    <s v="Second Class"/>
    <s v="KB-16405"/>
    <s v="Katrina Bavinger"/>
    <s v="Home Office"/>
    <x v="0"/>
    <x v="20"/>
    <x v="15"/>
    <n v="10035"/>
    <x v="3"/>
    <s v="FUR-CH-10004626"/>
    <x v="0"/>
    <s v="Chairs"/>
    <x v="1706"/>
    <x v="4004"/>
    <n v="1"/>
    <n v="0.1"/>
    <x v="4719"/>
    <s v="low"/>
    <s v="Next time"/>
    <s v="Katrina Bavinger"/>
    <s v="FUR-CH-10004626"/>
    <s v="Furniture"/>
  </r>
  <r>
    <n v="5827"/>
    <x v="2907"/>
    <x v="213"/>
    <d v="2017-09-06T00:00:00"/>
    <s v="Second Class"/>
    <s v="KB-16405"/>
    <s v="Katrina Bavinger"/>
    <s v="Home Office"/>
    <x v="0"/>
    <x v="20"/>
    <x v="15"/>
    <n v="10035"/>
    <x v="3"/>
    <s v="FUR-CH-10004860"/>
    <x v="0"/>
    <s v="Chairs"/>
    <x v="212"/>
    <x v="4005"/>
    <n v="2"/>
    <n v="0.1"/>
    <x v="1209"/>
    <s v="low"/>
    <s v="Next time"/>
    <s v="Katrina Bavinger"/>
    <s v="FUR-CH-10004860"/>
    <s v="Furniture"/>
  </r>
  <r>
    <n v="5828"/>
    <x v="2907"/>
    <x v="213"/>
    <d v="2017-09-06T00:00:00"/>
    <s v="Second Class"/>
    <s v="KB-16405"/>
    <s v="Katrina Bavinger"/>
    <s v="Home Office"/>
    <x v="0"/>
    <x v="20"/>
    <x v="15"/>
    <n v="10035"/>
    <x v="3"/>
    <s v="OFF-AR-10003251"/>
    <x v="1"/>
    <s v="Art"/>
    <x v="1050"/>
    <x v="345"/>
    <n v="2"/>
    <n v="0"/>
    <x v="2434"/>
    <s v="low"/>
    <s v="Next time"/>
    <s v="Katrina Bavinger"/>
    <s v="OFF-AR-10003251"/>
    <s v="Office Supplies"/>
  </r>
  <r>
    <n v="5829"/>
    <x v="2907"/>
    <x v="213"/>
    <d v="2017-09-06T00:00:00"/>
    <s v="Second Class"/>
    <s v="KB-16405"/>
    <s v="Michael Moore"/>
    <s v="Consumer"/>
    <x v="0"/>
    <x v="102"/>
    <x v="14"/>
    <n v="47374"/>
    <x v="2"/>
    <s v="FUR-TA-10004575"/>
    <x v="0"/>
    <s v="Tables"/>
    <x v="309"/>
    <x v="4006"/>
    <n v="2"/>
    <n v="0"/>
    <x v="4720"/>
    <s v="low"/>
    <s v="Next time"/>
    <s v="Michael Moore"/>
    <s v="FUR-TA-10004575"/>
    <s v="Furniture"/>
  </r>
  <r>
    <n v="5830"/>
    <x v="2908"/>
    <x v="275"/>
    <d v="2016-12-07T00:00:00"/>
    <s v="Standard Class"/>
    <s v="MM-17920"/>
    <s v="Michael Moore"/>
    <s v="Consumer"/>
    <x v="0"/>
    <x v="102"/>
    <x v="14"/>
    <n v="47374"/>
    <x v="2"/>
    <s v="FUR-CH-10004754"/>
    <x v="0"/>
    <s v="Chairs"/>
    <x v="1132"/>
    <x v="4007"/>
    <n v="1"/>
    <n v="0"/>
    <x v="4721"/>
    <s v="low"/>
    <s v="Next time"/>
    <s v="Michael Moore"/>
    <s v="FUR-CH-10004754"/>
    <s v="Furniture"/>
  </r>
  <r>
    <n v="5831"/>
    <x v="2908"/>
    <x v="275"/>
    <d v="2016-12-07T00:00:00"/>
    <s v="Standard Class"/>
    <s v="MM-17920"/>
    <s v="Roland Fjeld"/>
    <s v="Consumer"/>
    <x v="0"/>
    <x v="70"/>
    <x v="1"/>
    <n v="92105"/>
    <x v="1"/>
    <s v="TEC-AC-10003095"/>
    <x v="2"/>
    <s v="Accessories"/>
    <x v="1286"/>
    <x v="4008"/>
    <n v="4"/>
    <n v="0"/>
    <x v="4722"/>
    <s v="low"/>
    <s v="Next time"/>
    <s v="Roland Fjeld"/>
    <s v="TEC-AC-10003095"/>
    <s v="Technology"/>
  </r>
  <r>
    <n v="5832"/>
    <x v="2909"/>
    <x v="1074"/>
    <d v="2015-07-22T00:00:00"/>
    <s v="Standard Class"/>
    <s v="RF-19735"/>
    <s v="Beth Paige"/>
    <s v="Consumer"/>
    <x v="0"/>
    <x v="3"/>
    <x v="3"/>
    <n v="28027"/>
    <x v="0"/>
    <s v="OFF-LA-10000262"/>
    <x v="1"/>
    <s v="Labels"/>
    <x v="941"/>
    <x v="301"/>
    <n v="3"/>
    <n v="0.2"/>
    <x v="308"/>
    <s v="low"/>
    <s v="Next time"/>
    <s v="Beth Paige"/>
    <s v="OFF-LA-10000262"/>
    <s v="Office Supplies"/>
  </r>
  <r>
    <n v="5833"/>
    <x v="2910"/>
    <x v="658"/>
    <d v="2016-07-26T00:00:00"/>
    <s v="Standard Class"/>
    <s v="BP-11290"/>
    <s v="Beth Paige"/>
    <s v="Consumer"/>
    <x v="0"/>
    <x v="3"/>
    <x v="3"/>
    <n v="28027"/>
    <x v="0"/>
    <s v="FUR-CH-10002961"/>
    <x v="0"/>
    <s v="Chairs"/>
    <x v="948"/>
    <x v="4009"/>
    <n v="5"/>
    <n v="0.2"/>
    <x v="232"/>
    <s v="low"/>
    <s v="Next time"/>
    <s v="Beth Paige"/>
    <s v="FUR-CH-10002961"/>
    <s v="Furniture"/>
  </r>
  <r>
    <n v="5834"/>
    <x v="2910"/>
    <x v="658"/>
    <d v="2016-07-26T00:00:00"/>
    <s v="Standard Class"/>
    <s v="BP-11290"/>
    <s v="Max Jones"/>
    <s v="Consumer"/>
    <x v="0"/>
    <x v="100"/>
    <x v="2"/>
    <n v="33178"/>
    <x v="0"/>
    <s v="OFF-BI-10003876"/>
    <x v="1"/>
    <s v="Binders"/>
    <x v="1626"/>
    <x v="4010"/>
    <n v="5"/>
    <n v="0.7"/>
    <x v="4723"/>
    <s v="low"/>
    <s v="Next time"/>
    <s v="Max Jones"/>
    <s v="OFF-BI-10003876"/>
    <s v="Office Supplies"/>
  </r>
  <r>
    <n v="5835"/>
    <x v="2911"/>
    <x v="988"/>
    <d v="2015-06-16T00:00:00"/>
    <s v="Standard Class"/>
    <s v="MJ-17740"/>
    <s v="Max Jones"/>
    <s v="Consumer"/>
    <x v="0"/>
    <x v="100"/>
    <x v="2"/>
    <n v="33178"/>
    <x v="0"/>
    <s v="OFF-BI-10002133"/>
    <x v="1"/>
    <s v="Binders"/>
    <x v="1147"/>
    <x v="1782"/>
    <n v="3"/>
    <n v="0.7"/>
    <x v="4724"/>
    <s v="low"/>
    <s v="Next time"/>
    <s v="Max Jones"/>
    <s v="OFF-BI-10002133"/>
    <s v="Office Supplies"/>
  </r>
  <r>
    <n v="5836"/>
    <x v="2911"/>
    <x v="988"/>
    <d v="2015-06-16T00:00:00"/>
    <s v="Standard Class"/>
    <s v="MJ-17740"/>
    <s v="Max Jones"/>
    <s v="Consumer"/>
    <x v="0"/>
    <x v="100"/>
    <x v="2"/>
    <n v="33178"/>
    <x v="0"/>
    <s v="TEC-AC-10004396"/>
    <x v="2"/>
    <s v="Accessories"/>
    <x v="1688"/>
    <x v="4011"/>
    <n v="5"/>
    <n v="0.2"/>
    <x v="4725"/>
    <s v="low"/>
    <s v="Next time"/>
    <s v="Max Jones"/>
    <s v="TEC-AC-10004396"/>
    <s v="Technology"/>
  </r>
  <r>
    <n v="5837"/>
    <x v="2911"/>
    <x v="988"/>
    <d v="2015-06-16T00:00:00"/>
    <s v="Standard Class"/>
    <s v="MJ-17740"/>
    <s v="Doug O'Connell"/>
    <s v="Consumer"/>
    <x v="0"/>
    <x v="1"/>
    <x v="1"/>
    <n v="90036"/>
    <x v="1"/>
    <s v="TEC-PH-10004100"/>
    <x v="2"/>
    <s v="Phones"/>
    <x v="1752"/>
    <x v="4012"/>
    <n v="4"/>
    <n v="0.2"/>
    <x v="4726"/>
    <s v="low"/>
    <s v="Next time"/>
    <s v="Doug O'Connell"/>
    <s v="TEC-PH-10004100"/>
    <s v="Technology"/>
  </r>
  <r>
    <n v="5838"/>
    <x v="2912"/>
    <x v="344"/>
    <d v="2017-12-03T00:00:00"/>
    <s v="Standard Class"/>
    <s v="DO-13645"/>
    <s v="Mark Van Huff"/>
    <s v="Consumer"/>
    <x v="0"/>
    <x v="4"/>
    <x v="4"/>
    <n v="98115"/>
    <x v="1"/>
    <s v="OFF-ST-10000636"/>
    <x v="1"/>
    <s v="Storage"/>
    <x v="1753"/>
    <x v="4013"/>
    <n v="5"/>
    <n v="0"/>
    <x v="446"/>
    <s v="low"/>
    <s v="Next time"/>
    <s v="Mark Van Huff"/>
    <s v="OFF-ST-10000636"/>
    <s v="Office Supplies"/>
  </r>
  <r>
    <n v="5839"/>
    <x v="2913"/>
    <x v="1075"/>
    <d v="2015-04-03T00:00:00"/>
    <s v="Standard Class"/>
    <s v="MV-17485"/>
    <s v="Michael Grace"/>
    <s v="Home Office"/>
    <x v="0"/>
    <x v="81"/>
    <x v="17"/>
    <n v="22204"/>
    <x v="0"/>
    <s v="OFF-PA-10001972"/>
    <x v="1"/>
    <s v="Paper"/>
    <x v="1178"/>
    <x v="56"/>
    <n v="5"/>
    <n v="0"/>
    <x v="56"/>
    <s v="low"/>
    <s v="Next time"/>
    <s v="Michael Grace"/>
    <s v="OFF-PA-10001972"/>
    <s v="Office Supplies"/>
  </r>
  <r>
    <n v="5840"/>
    <x v="2914"/>
    <x v="357"/>
    <d v="2015-09-26T00:00:00"/>
    <s v="Second Class"/>
    <s v="MG-17875"/>
    <s v="Michael Grace"/>
    <s v="Home Office"/>
    <x v="0"/>
    <x v="81"/>
    <x v="17"/>
    <n v="22204"/>
    <x v="0"/>
    <s v="FUR-FU-10002554"/>
    <x v="0"/>
    <s v="Furnishings"/>
    <x v="921"/>
    <x v="3175"/>
    <n v="2"/>
    <n v="0"/>
    <x v="4727"/>
    <s v="low"/>
    <s v="Next time"/>
    <s v="Michael Grace"/>
    <s v="FUR-FU-10002554"/>
    <s v="Furniture"/>
  </r>
  <r>
    <n v="5841"/>
    <x v="2914"/>
    <x v="357"/>
    <d v="2015-09-26T00:00:00"/>
    <s v="Second Class"/>
    <s v="MG-17875"/>
    <s v="Brian Stugart"/>
    <s v="Consumer"/>
    <x v="0"/>
    <x v="70"/>
    <x v="1"/>
    <n v="92105"/>
    <x v="1"/>
    <s v="TEC-PH-10003174"/>
    <x v="2"/>
    <s v="Phones"/>
    <x v="1754"/>
    <x v="4014"/>
    <n v="4"/>
    <n v="0.2"/>
    <x v="4728"/>
    <s v="low"/>
    <s v="Next time"/>
    <s v="Brian Stugart"/>
    <s v="TEC-PH-10003174"/>
    <s v="Technology"/>
  </r>
  <r>
    <n v="5842"/>
    <x v="2915"/>
    <x v="972"/>
    <d v="2015-11-21T00:00:00"/>
    <s v="Standard Class"/>
    <s v="BS-11665"/>
    <s v="Brian Stugart"/>
    <s v="Consumer"/>
    <x v="0"/>
    <x v="70"/>
    <x v="1"/>
    <n v="92105"/>
    <x v="1"/>
    <s v="OFF-ST-10001418"/>
    <x v="1"/>
    <s v="Storage"/>
    <x v="879"/>
    <x v="4015"/>
    <n v="5"/>
    <n v="0"/>
    <x v="4729"/>
    <s v="low"/>
    <s v="Next time"/>
    <s v="Brian Stugart"/>
    <s v="OFF-ST-10001418"/>
    <s v="Office Supplies"/>
  </r>
  <r>
    <n v="5843"/>
    <x v="2915"/>
    <x v="972"/>
    <d v="2015-11-21T00:00:00"/>
    <s v="Standard Class"/>
    <s v="BS-11665"/>
    <s v="Brian Stugart"/>
    <s v="Consumer"/>
    <x v="0"/>
    <x v="70"/>
    <x v="1"/>
    <n v="92105"/>
    <x v="1"/>
    <s v="FUR-FU-10002813"/>
    <x v="0"/>
    <s v="Furnishings"/>
    <x v="1691"/>
    <x v="4016"/>
    <n v="4"/>
    <n v="0"/>
    <x v="4730"/>
    <s v="low"/>
    <s v="Next time"/>
    <s v="Brian Stugart"/>
    <s v="FUR-FU-10002813"/>
    <s v="Furniture"/>
  </r>
  <r>
    <n v="5844"/>
    <x v="2915"/>
    <x v="972"/>
    <d v="2015-11-21T00:00:00"/>
    <s v="Standard Class"/>
    <s v="BS-11665"/>
    <s v="Brian Stugart"/>
    <s v="Consumer"/>
    <x v="0"/>
    <x v="70"/>
    <x v="1"/>
    <n v="92105"/>
    <x v="1"/>
    <s v="OFF-ST-10000129"/>
    <x v="1"/>
    <s v="Storage"/>
    <x v="1655"/>
    <x v="4017"/>
    <n v="7"/>
    <n v="0"/>
    <x v="4731"/>
    <s v="low"/>
    <s v="Next time"/>
    <s v="Brian Stugart"/>
    <s v="OFF-ST-10000129"/>
    <s v="Office Supplies"/>
  </r>
  <r>
    <n v="5845"/>
    <x v="2915"/>
    <x v="972"/>
    <d v="2015-11-21T00:00:00"/>
    <s v="Standard Class"/>
    <s v="BS-11665"/>
    <s v="Brian Stugart"/>
    <s v="Consumer"/>
    <x v="0"/>
    <x v="70"/>
    <x v="1"/>
    <n v="92105"/>
    <x v="1"/>
    <s v="OFF-PA-10001639"/>
    <x v="1"/>
    <s v="Paper"/>
    <x v="981"/>
    <x v="56"/>
    <n v="5"/>
    <n v="0"/>
    <x v="56"/>
    <s v="low"/>
    <s v="Next time"/>
    <s v="Brian Stugart"/>
    <s v="OFF-PA-10001639"/>
    <s v="Office Supplies"/>
  </r>
  <r>
    <n v="5846"/>
    <x v="2915"/>
    <x v="972"/>
    <d v="2015-11-21T00:00:00"/>
    <s v="Standard Class"/>
    <s v="BS-11665"/>
    <s v="Brian Stugart"/>
    <s v="Consumer"/>
    <x v="0"/>
    <x v="70"/>
    <x v="1"/>
    <n v="92105"/>
    <x v="1"/>
    <s v="FUR-CH-10001708"/>
    <x v="0"/>
    <s v="Chairs"/>
    <x v="893"/>
    <x v="4018"/>
    <n v="2"/>
    <n v="0.2"/>
    <x v="4732"/>
    <s v="low"/>
    <s v="Next time"/>
    <s v="Brian Stugart"/>
    <s v="FUR-CH-10001708"/>
    <s v="Furniture"/>
  </r>
  <r>
    <n v="5847"/>
    <x v="2915"/>
    <x v="972"/>
    <d v="2015-11-21T00:00:00"/>
    <s v="Standard Class"/>
    <s v="BS-11665"/>
    <s v="Brian Stugart"/>
    <s v="Consumer"/>
    <x v="0"/>
    <x v="70"/>
    <x v="1"/>
    <n v="92105"/>
    <x v="1"/>
    <s v="FUR-FU-10001591"/>
    <x v="0"/>
    <s v="Furnishings"/>
    <x v="1110"/>
    <x v="3031"/>
    <n v="3"/>
    <n v="0"/>
    <x v="3057"/>
    <s v="low"/>
    <s v="Next time"/>
    <s v="Brian Stugart"/>
    <s v="FUR-FU-10001591"/>
    <s v="Furniture"/>
  </r>
  <r>
    <n v="5848"/>
    <x v="2915"/>
    <x v="972"/>
    <d v="2015-11-21T00:00:00"/>
    <s v="Standard Class"/>
    <s v="BS-11665"/>
    <s v="Philisse Overcash"/>
    <s v="Home Office"/>
    <x v="0"/>
    <x v="43"/>
    <x v="11"/>
    <n v="55113"/>
    <x v="2"/>
    <s v="OFF-AP-10003849"/>
    <x v="1"/>
    <s v="Appliances"/>
    <x v="841"/>
    <x v="4019"/>
    <n v="2"/>
    <n v="0"/>
    <x v="4733"/>
    <s v="low"/>
    <s v="Next time"/>
    <s v="Philisse Overcash"/>
    <s v="OFF-AP-10003849"/>
    <s v="Office Supplies"/>
  </r>
  <r>
    <n v="5849"/>
    <x v="2916"/>
    <x v="113"/>
    <d v="2015-11-14T00:00:00"/>
    <s v="Standard Class"/>
    <s v="PO-19180"/>
    <s v="Philisse Overcash"/>
    <s v="Home Office"/>
    <x v="0"/>
    <x v="43"/>
    <x v="11"/>
    <n v="55113"/>
    <x v="2"/>
    <s v="OFF-ST-10000078"/>
    <x v="1"/>
    <s v="Storage"/>
    <x v="1227"/>
    <x v="4020"/>
    <n v="3"/>
    <n v="0"/>
    <x v="4734"/>
    <s v="low"/>
    <s v="Next time"/>
    <s v="Philisse Overcash"/>
    <s v="OFF-ST-10000078"/>
    <s v="Office Supplies"/>
  </r>
  <r>
    <n v="5850"/>
    <x v="2916"/>
    <x v="113"/>
    <d v="2015-11-14T00:00:00"/>
    <s v="Standard Class"/>
    <s v="PO-19180"/>
    <s v="Philisse Overcash"/>
    <s v="Home Office"/>
    <x v="0"/>
    <x v="43"/>
    <x v="11"/>
    <n v="55113"/>
    <x v="2"/>
    <s v="TEC-CO-10001571"/>
    <x v="2"/>
    <s v="Copiers"/>
    <x v="1563"/>
    <x v="3629"/>
    <n v="1"/>
    <n v="0"/>
    <x v="4191"/>
    <s v="low"/>
    <s v="Next time"/>
    <s v="Philisse Overcash"/>
    <s v="TEC-CO-10001571"/>
    <s v="Technology"/>
  </r>
  <r>
    <n v="5851"/>
    <x v="2916"/>
    <x v="113"/>
    <d v="2015-11-14T00:00:00"/>
    <s v="Standard Class"/>
    <s v="PO-19180"/>
    <s v="Philisse Overcash"/>
    <s v="Home Office"/>
    <x v="0"/>
    <x v="43"/>
    <x v="11"/>
    <n v="55113"/>
    <x v="2"/>
    <s v="OFF-BI-10001658"/>
    <x v="1"/>
    <s v="Binders"/>
    <x v="444"/>
    <x v="4021"/>
    <n v="3"/>
    <n v="0"/>
    <x v="4735"/>
    <s v="low"/>
    <s v="Next time"/>
    <s v="Philisse Overcash"/>
    <s v="OFF-BI-10001658"/>
    <s v="Office Supplies"/>
  </r>
  <r>
    <n v="5852"/>
    <x v="2916"/>
    <x v="113"/>
    <d v="2015-11-14T00:00:00"/>
    <s v="Standard Class"/>
    <s v="PO-19180"/>
    <s v="Philisse Overcash"/>
    <s v="Home Office"/>
    <x v="0"/>
    <x v="43"/>
    <x v="11"/>
    <n v="55113"/>
    <x v="2"/>
    <s v="FUR-FU-10004351"/>
    <x v="0"/>
    <s v="Furnishings"/>
    <x v="222"/>
    <x v="4022"/>
    <n v="3"/>
    <n v="0"/>
    <x v="4736"/>
    <s v="low"/>
    <s v="Next time"/>
    <s v="Philisse Overcash"/>
    <s v="FUR-FU-10004351"/>
    <s v="Furniture"/>
  </r>
  <r>
    <n v="5853"/>
    <x v="2916"/>
    <x v="113"/>
    <d v="2015-11-14T00:00:00"/>
    <s v="Standard Class"/>
    <s v="PO-19180"/>
    <s v="Dianna Arnett"/>
    <s v="Home Office"/>
    <x v="0"/>
    <x v="173"/>
    <x v="17"/>
    <n v="23464"/>
    <x v="0"/>
    <s v="OFF-BI-10003314"/>
    <x v="1"/>
    <s v="Binders"/>
    <x v="308"/>
    <x v="1313"/>
    <n v="2"/>
    <n v="0"/>
    <x v="4737"/>
    <s v="low"/>
    <s v="Next time"/>
    <s v="Dianna Arnett"/>
    <s v="OFF-BI-10003314"/>
    <s v="Office Supplies"/>
  </r>
  <r>
    <n v="5854"/>
    <x v="2917"/>
    <x v="1076"/>
    <d v="2014-09-14T00:00:00"/>
    <s v="Standard Class"/>
    <s v="DA-13450"/>
    <s v="Anna Häberlin"/>
    <s v="Corporate"/>
    <x v="0"/>
    <x v="61"/>
    <x v="5"/>
    <n v="75220"/>
    <x v="2"/>
    <s v="OFF-ST-10001505"/>
    <x v="1"/>
    <s v="Storage"/>
    <x v="1183"/>
    <x v="1383"/>
    <n v="7"/>
    <n v="0.2"/>
    <x v="1753"/>
    <s v="low"/>
    <s v="Next time"/>
    <s v="Anna Häberlin"/>
    <s v="OFF-ST-10001505"/>
    <s v="Office Supplies"/>
  </r>
  <r>
    <n v="5855"/>
    <x v="2918"/>
    <x v="1077"/>
    <d v="2015-08-11T00:00:00"/>
    <s v="Standard Class"/>
    <s v="AH-10690"/>
    <s v="Anna Häberlin"/>
    <s v="Corporate"/>
    <x v="0"/>
    <x v="61"/>
    <x v="5"/>
    <n v="75220"/>
    <x v="2"/>
    <s v="OFF-SU-10003567"/>
    <x v="1"/>
    <s v="Supplies"/>
    <x v="1498"/>
    <x v="4023"/>
    <n v="3"/>
    <n v="0.2"/>
    <x v="4738"/>
    <s v="low"/>
    <s v="Next time"/>
    <s v="Anna Häberlin"/>
    <s v="OFF-SU-10003567"/>
    <s v="Office Supplies"/>
  </r>
  <r>
    <n v="5856"/>
    <x v="2918"/>
    <x v="1077"/>
    <d v="2015-08-11T00:00:00"/>
    <s v="Standard Class"/>
    <s v="AH-10690"/>
    <s v="Anna Häberlin"/>
    <s v="Corporate"/>
    <x v="0"/>
    <x v="61"/>
    <x v="5"/>
    <n v="75220"/>
    <x v="2"/>
    <s v="OFF-BI-10002982"/>
    <x v="1"/>
    <s v="Binders"/>
    <x v="1267"/>
    <x v="4024"/>
    <n v="1"/>
    <n v="0.8"/>
    <x v="4739"/>
    <s v="low"/>
    <s v="Next time"/>
    <s v="Anna Häberlin"/>
    <s v="OFF-BI-10002982"/>
    <s v="Office Supplies"/>
  </r>
  <r>
    <n v="5857"/>
    <x v="2918"/>
    <x v="1077"/>
    <d v="2015-08-11T00:00:00"/>
    <s v="Standard Class"/>
    <s v="AH-10690"/>
    <s v="Anna Häberlin"/>
    <s v="Corporate"/>
    <x v="0"/>
    <x v="61"/>
    <x v="5"/>
    <n v="75220"/>
    <x v="2"/>
    <s v="FUR-FU-10002364"/>
    <x v="0"/>
    <s v="Furnishings"/>
    <x v="1240"/>
    <x v="1787"/>
    <n v="5"/>
    <n v="0.6"/>
    <x v="1922"/>
    <s v="low"/>
    <s v="Next time"/>
    <s v="Anna Häberlin"/>
    <s v="FUR-FU-10002364"/>
    <s v="Furniture"/>
  </r>
  <r>
    <n v="5858"/>
    <x v="2918"/>
    <x v="1077"/>
    <d v="2015-08-11T00:00:00"/>
    <s v="Standard Class"/>
    <s v="AH-10690"/>
    <s v="Joe Kamberova"/>
    <s v="Consumer"/>
    <x v="0"/>
    <x v="3"/>
    <x v="1"/>
    <n v="94521"/>
    <x v="1"/>
    <s v="FUR-BO-10004218"/>
    <x v="0"/>
    <s v="Bookcases"/>
    <x v="1593"/>
    <x v="4025"/>
    <n v="2"/>
    <n v="0.15"/>
    <x v="4740"/>
    <s v="low"/>
    <s v="Next time"/>
    <s v="Joe Kamberova"/>
    <s v="FUR-BO-10004218"/>
    <s v="Furniture"/>
  </r>
  <r>
    <n v="5859"/>
    <x v="2919"/>
    <x v="213"/>
    <d v="2017-09-07T00:00:00"/>
    <s v="Second Class"/>
    <s v="JK-15730"/>
    <s v="MaryBeth Skach"/>
    <s v="Consumer"/>
    <x v="0"/>
    <x v="457"/>
    <x v="36"/>
    <n v="72032"/>
    <x v="0"/>
    <s v="FUR-TA-10002530"/>
    <x v="0"/>
    <s v="Tables"/>
    <x v="992"/>
    <x v="85"/>
    <n v="2"/>
    <n v="0"/>
    <x v="2882"/>
    <s v="low"/>
    <s v="Next time"/>
    <s v="Marybeth Skach"/>
    <s v="FUR-TA-10002530"/>
    <s v="Furniture"/>
  </r>
  <r>
    <n v="5860"/>
    <x v="2920"/>
    <x v="549"/>
    <d v="2015-11-08T00:00:00"/>
    <s v="Standard Class"/>
    <s v="MS-17530"/>
    <s v="Jim Kriz"/>
    <s v="Home Office"/>
    <x v="0"/>
    <x v="10"/>
    <x v="9"/>
    <n v="19120"/>
    <x v="3"/>
    <s v="OFF-PA-10001526"/>
    <x v="1"/>
    <s v="Paper"/>
    <x v="1039"/>
    <x v="885"/>
    <n v="2"/>
    <n v="0.2"/>
    <x v="2250"/>
    <s v="low"/>
    <s v="Next time"/>
    <s v="Jim Kriz"/>
    <s v="OFF-PA-10001526"/>
    <s v="Office Supplies"/>
  </r>
  <r>
    <n v="5861"/>
    <x v="2921"/>
    <x v="1078"/>
    <d v="2015-05-04T00:00:00"/>
    <s v="Second Class"/>
    <s v="JK-15640"/>
    <s v="Chris McAfee"/>
    <s v="Consumer"/>
    <x v="0"/>
    <x v="290"/>
    <x v="36"/>
    <n v="72209"/>
    <x v="0"/>
    <s v="OFF-PA-10001497"/>
    <x v="1"/>
    <s v="Paper"/>
    <x v="1755"/>
    <x v="1427"/>
    <n v="2"/>
    <n v="0"/>
    <x v="1505"/>
    <s v="low"/>
    <s v="Next time"/>
    <s v="Chris Mcafee"/>
    <s v="OFF-PA-10001497"/>
    <s v="Office Supplies"/>
  </r>
  <r>
    <n v="5862"/>
    <x v="2922"/>
    <x v="766"/>
    <d v="2016-05-04T00:00:00"/>
    <s v="Second Class"/>
    <s v="CM-12235"/>
    <s v="Chris McAfee"/>
    <s v="Consumer"/>
    <x v="0"/>
    <x v="290"/>
    <x v="36"/>
    <n v="72209"/>
    <x v="0"/>
    <s v="OFF-PA-10003936"/>
    <x v="1"/>
    <s v="Paper"/>
    <x v="1292"/>
    <x v="537"/>
    <n v="3"/>
    <n v="0"/>
    <x v="551"/>
    <s v="low"/>
    <s v="Next time"/>
    <s v="Chris Mcafee"/>
    <s v="OFF-PA-10003936"/>
    <s v="Office Supplies"/>
  </r>
  <r>
    <n v="5863"/>
    <x v="2922"/>
    <x v="766"/>
    <d v="2016-05-04T00:00:00"/>
    <s v="Second Class"/>
    <s v="CM-12235"/>
    <s v="Chris McAfee"/>
    <s v="Consumer"/>
    <x v="0"/>
    <x v="290"/>
    <x v="36"/>
    <n v="72209"/>
    <x v="0"/>
    <s v="OFF-AR-10000716"/>
    <x v="1"/>
    <s v="Art"/>
    <x v="794"/>
    <x v="946"/>
    <n v="2"/>
    <n v="0"/>
    <x v="986"/>
    <s v="low"/>
    <s v="Next time"/>
    <s v="Chris Mcafee"/>
    <s v="OFF-AR-10000716"/>
    <s v="Office Supplies"/>
  </r>
  <r>
    <n v="5864"/>
    <x v="2922"/>
    <x v="766"/>
    <d v="2016-05-04T00:00:00"/>
    <s v="Second Class"/>
    <s v="CM-12235"/>
    <s v="Ricardo Sperren"/>
    <s v="Corporate"/>
    <x v="0"/>
    <x v="255"/>
    <x v="29"/>
    <n v="6450"/>
    <x v="3"/>
    <s v="OFF-AP-10002765"/>
    <x v="1"/>
    <s v="Appliances"/>
    <x v="1261"/>
    <x v="1941"/>
    <n v="3"/>
    <n v="0"/>
    <x v="2094"/>
    <s v="low"/>
    <s v="Next time"/>
    <s v="Ricardo Sperren"/>
    <s v="OFF-AP-10002765"/>
    <s v="Office Supplies"/>
  </r>
  <r>
    <n v="5865"/>
    <x v="2923"/>
    <x v="79"/>
    <d v="2014-08-07T00:00:00"/>
    <s v="Second Class"/>
    <s v="RS-19420"/>
    <s v="Ricardo Sperren"/>
    <s v="Corporate"/>
    <x v="0"/>
    <x v="255"/>
    <x v="29"/>
    <n v="6450"/>
    <x v="3"/>
    <s v="OFF-AR-10004165"/>
    <x v="1"/>
    <s v="Art"/>
    <x v="1597"/>
    <x v="4026"/>
    <n v="2"/>
    <n v="0"/>
    <x v="4741"/>
    <s v="low"/>
    <s v="Next time"/>
    <s v="Ricardo Sperren"/>
    <s v="OFF-AR-10004165"/>
    <s v="Office Supplies"/>
  </r>
  <r>
    <n v="5866"/>
    <x v="2923"/>
    <x v="79"/>
    <d v="2014-08-07T00:00:00"/>
    <s v="Second Class"/>
    <s v="RS-19420"/>
    <s v="Ricardo Sperren"/>
    <s v="Corporate"/>
    <x v="0"/>
    <x v="255"/>
    <x v="29"/>
    <n v="6450"/>
    <x v="3"/>
    <s v="FUR-CH-10002335"/>
    <x v="0"/>
    <s v="Chairs"/>
    <x v="629"/>
    <x v="4027"/>
    <n v="5"/>
    <n v="0"/>
    <x v="4742"/>
    <s v="low"/>
    <s v="Good Performance"/>
    <s v="Ricardo Sperren"/>
    <s v="FUR-CH-10002335"/>
    <s v="Furniture"/>
  </r>
  <r>
    <n v="5867"/>
    <x v="2923"/>
    <x v="79"/>
    <d v="2014-08-07T00:00:00"/>
    <s v="Second Class"/>
    <s v="RS-19420"/>
    <s v="Ben Peterman"/>
    <s v="Corporate"/>
    <x v="0"/>
    <x v="10"/>
    <x v="9"/>
    <n v="19143"/>
    <x v="3"/>
    <s v="OFF-AR-10004078"/>
    <x v="1"/>
    <s v="Art"/>
    <x v="512"/>
    <x v="1081"/>
    <n v="1"/>
    <n v="0.2"/>
    <x v="4743"/>
    <s v="low"/>
    <s v="Next time"/>
    <s v="Ben Peterman"/>
    <s v="OFF-AR-10004078"/>
    <s v="Office Supplies"/>
  </r>
  <r>
    <n v="5868"/>
    <x v="2924"/>
    <x v="810"/>
    <d v="2016-01-08T00:00:00"/>
    <s v="Standard Class"/>
    <s v="BP-11185"/>
    <s v="Ben Peterman"/>
    <s v="Corporate"/>
    <x v="0"/>
    <x v="10"/>
    <x v="9"/>
    <n v="19143"/>
    <x v="3"/>
    <s v="OFF-BI-10002026"/>
    <x v="1"/>
    <s v="Binders"/>
    <x v="912"/>
    <x v="4028"/>
    <n v="6"/>
    <n v="0.7"/>
    <x v="4744"/>
    <s v="low"/>
    <s v="Next time"/>
    <s v="Ben Peterman"/>
    <s v="OFF-BI-10002026"/>
    <s v="Office Supplies"/>
  </r>
  <r>
    <n v="5869"/>
    <x v="2924"/>
    <x v="810"/>
    <d v="2016-01-08T00:00:00"/>
    <s v="Standard Class"/>
    <s v="BP-11185"/>
    <s v="Michelle Arnett"/>
    <s v="Home Office"/>
    <x v="0"/>
    <x v="458"/>
    <x v="47"/>
    <n v="82001"/>
    <x v="1"/>
    <s v="FUR-CH-10001215"/>
    <x v="0"/>
    <s v="Chairs"/>
    <x v="445"/>
    <x v="2311"/>
    <n v="4"/>
    <n v="0.2"/>
    <x v="2521"/>
    <s v="low"/>
    <s v="Good Performance"/>
    <s v="Michelle Arnett"/>
    <s v="FUR-CH-10001215"/>
    <s v="Furniture"/>
  </r>
  <r>
    <n v="5870"/>
    <x v="2925"/>
    <x v="77"/>
    <d v="2016-11-12T00:00:00"/>
    <s v="Standard Class"/>
    <s v="MA-17995"/>
    <s v="Ed Braxton"/>
    <s v="Corporate"/>
    <x v="0"/>
    <x v="125"/>
    <x v="1"/>
    <n v="92804"/>
    <x v="1"/>
    <s v="FUR-TA-10001771"/>
    <x v="0"/>
    <s v="Tables"/>
    <x v="1733"/>
    <x v="4029"/>
    <n v="7"/>
    <n v="0.2"/>
    <x v="4745"/>
    <s v="low"/>
    <s v="Next time"/>
    <s v="Ed Braxton"/>
    <s v="FUR-TA-10001771"/>
    <s v="Furniture"/>
  </r>
  <r>
    <n v="5871"/>
    <x v="2926"/>
    <x v="403"/>
    <d v="2016-06-14T00:00:00"/>
    <s v="Same Day"/>
    <s v="EB-13705"/>
    <s v="Ruben Dartt"/>
    <s v="Consumer"/>
    <x v="0"/>
    <x v="41"/>
    <x v="14"/>
    <n v="47401"/>
    <x v="2"/>
    <s v="FUR-FU-10004006"/>
    <x v="0"/>
    <s v="Furnishings"/>
    <x v="101"/>
    <x v="4030"/>
    <n v="3"/>
    <n v="0"/>
    <x v="4746"/>
    <s v="low"/>
    <s v="Next time"/>
    <s v="Ruben Dartt"/>
    <s v="FUR-FU-10004006"/>
    <s v="Furniture"/>
  </r>
  <r>
    <n v="5872"/>
    <x v="2927"/>
    <x v="446"/>
    <d v="2016-09-28T00:00:00"/>
    <s v="Standard Class"/>
    <s v="RD-19900"/>
    <s v="Maria Etezadi"/>
    <s v="Home Office"/>
    <x v="0"/>
    <x v="38"/>
    <x v="32"/>
    <n v="31907"/>
    <x v="0"/>
    <s v="OFF-ST-10003282"/>
    <x v="1"/>
    <s v="Storage"/>
    <x v="42"/>
    <x v="4031"/>
    <n v="1"/>
    <n v="0"/>
    <x v="4747"/>
    <s v="low"/>
    <s v="Next time"/>
    <s v="Maria Etezadi"/>
    <s v="OFF-ST-10003282"/>
    <s v="Office Supplies"/>
  </r>
  <r>
    <n v="5873"/>
    <x v="2928"/>
    <x v="983"/>
    <d v="2017-04-03T00:00:00"/>
    <s v="Standard Class"/>
    <s v="ME-17320"/>
    <s v="Erica Hernandez"/>
    <s v="Home Office"/>
    <x v="0"/>
    <x v="186"/>
    <x v="36"/>
    <n v="72401"/>
    <x v="0"/>
    <s v="OFF-BI-10002353"/>
    <x v="1"/>
    <s v="Binders"/>
    <x v="1077"/>
    <x v="4032"/>
    <n v="7"/>
    <n v="0"/>
    <x v="4748"/>
    <s v="low"/>
    <s v="Next time"/>
    <s v="Erica Hernandez"/>
    <s v="OFF-BI-10002353"/>
    <s v="Office Supplies"/>
  </r>
  <r>
    <n v="5874"/>
    <x v="2929"/>
    <x v="400"/>
    <d v="2017-06-04T00:00:00"/>
    <s v="Same Day"/>
    <s v="EH-14005"/>
    <s v="Erica Hernandez"/>
    <s v="Home Office"/>
    <x v="0"/>
    <x v="186"/>
    <x v="36"/>
    <n v="72401"/>
    <x v="0"/>
    <s v="OFF-BI-10004141"/>
    <x v="1"/>
    <s v="Binders"/>
    <x v="1296"/>
    <x v="4033"/>
    <n v="3"/>
    <n v="0"/>
    <x v="4749"/>
    <s v="low"/>
    <s v="Next time"/>
    <s v="Erica Hernandez"/>
    <s v="OFF-BI-10004141"/>
    <s v="Office Supplies"/>
  </r>
  <r>
    <n v="5875"/>
    <x v="2929"/>
    <x v="400"/>
    <d v="2017-06-04T00:00:00"/>
    <s v="Same Day"/>
    <s v="EH-14005"/>
    <s v="Frank Merwin"/>
    <s v="Home Office"/>
    <x v="0"/>
    <x v="10"/>
    <x v="9"/>
    <n v="19140"/>
    <x v="3"/>
    <s v="OFF-AR-10001954"/>
    <x v="1"/>
    <s v="Art"/>
    <x v="563"/>
    <x v="4034"/>
    <n v="3"/>
    <n v="0.2"/>
    <x v="3245"/>
    <s v="low"/>
    <s v="Next time"/>
    <s v="Frank Merwin"/>
    <s v="OFF-AR-10001954"/>
    <s v="Office Supplies"/>
  </r>
  <r>
    <n v="5876"/>
    <x v="2930"/>
    <x v="1003"/>
    <d v="2015-04-09T00:00:00"/>
    <s v="First Class"/>
    <s v="FM-14290"/>
    <s v="Frank Gastineau"/>
    <s v="Home Office"/>
    <x v="0"/>
    <x v="104"/>
    <x v="31"/>
    <n v="1841"/>
    <x v="3"/>
    <s v="OFF-BI-10001071"/>
    <x v="1"/>
    <s v="Binders"/>
    <x v="669"/>
    <x v="2456"/>
    <n v="7"/>
    <n v="0"/>
    <x v="2707"/>
    <s v="low"/>
    <s v="Next time"/>
    <s v="Frank Gastineau"/>
    <s v="OFF-BI-10001071"/>
    <s v="Office Supplies"/>
  </r>
  <r>
    <n v="5877"/>
    <x v="2931"/>
    <x v="371"/>
    <d v="2014-05-26T00:00:00"/>
    <s v="Standard Class"/>
    <s v="FG-14260"/>
    <s v="Frank Gastineau"/>
    <s v="Home Office"/>
    <x v="0"/>
    <x v="104"/>
    <x v="31"/>
    <n v="1841"/>
    <x v="3"/>
    <s v="OFF-PA-10003022"/>
    <x v="1"/>
    <s v="Paper"/>
    <x v="1653"/>
    <x v="1444"/>
    <n v="3"/>
    <n v="0"/>
    <x v="1526"/>
    <s v="low"/>
    <s v="Next time"/>
    <s v="Frank Gastineau"/>
    <s v="OFF-PA-10003022"/>
    <s v="Office Supplies"/>
  </r>
  <r>
    <n v="5878"/>
    <x v="2931"/>
    <x v="371"/>
    <d v="2014-05-26T00:00:00"/>
    <s v="Standard Class"/>
    <s v="FG-14260"/>
    <s v="Frank Gastineau"/>
    <s v="Home Office"/>
    <x v="0"/>
    <x v="104"/>
    <x v="31"/>
    <n v="1841"/>
    <x v="3"/>
    <s v="OFF-AP-10001293"/>
    <x v="1"/>
    <s v="Appliances"/>
    <x v="1346"/>
    <x v="3496"/>
    <n v="6"/>
    <n v="0"/>
    <x v="4019"/>
    <s v="low"/>
    <s v="Next time"/>
    <s v="Frank Gastineau"/>
    <s v="OFF-AP-10001293"/>
    <s v="Office Supplies"/>
  </r>
  <r>
    <n v="5879"/>
    <x v="2931"/>
    <x v="371"/>
    <d v="2014-05-26T00:00:00"/>
    <s v="Standard Class"/>
    <s v="FG-14260"/>
    <s v="Mark Van Huff"/>
    <s v="Consumer"/>
    <x v="0"/>
    <x v="20"/>
    <x v="15"/>
    <n v="10011"/>
    <x v="3"/>
    <s v="OFF-PA-10001815"/>
    <x v="1"/>
    <s v="Paper"/>
    <x v="1402"/>
    <x v="801"/>
    <n v="4"/>
    <n v="0"/>
    <x v="2395"/>
    <s v="low"/>
    <s v="Next time"/>
    <s v="Mark Van Huff"/>
    <s v="OFF-PA-10001815"/>
    <s v="Office Supplies"/>
  </r>
  <r>
    <n v="5880"/>
    <x v="2932"/>
    <x v="64"/>
    <d v="2016-09-11T00:00:00"/>
    <s v="Standard Class"/>
    <s v="MV-17485"/>
    <s v="Jane Waco"/>
    <s v="Corporate"/>
    <x v="0"/>
    <x v="70"/>
    <x v="1"/>
    <n v="92105"/>
    <x v="1"/>
    <s v="FUR-CH-10001215"/>
    <x v="0"/>
    <s v="Chairs"/>
    <x v="445"/>
    <x v="476"/>
    <n v="2"/>
    <n v="0.2"/>
    <x v="490"/>
    <s v="low"/>
    <s v="Next time"/>
    <s v="Jane Waco"/>
    <s v="FUR-CH-10001215"/>
    <s v="Furniture"/>
  </r>
  <r>
    <n v="5881"/>
    <x v="2933"/>
    <x v="31"/>
    <d v="2016-09-22T00:00:00"/>
    <s v="Standard Class"/>
    <s v="JW-15220"/>
    <s v="Jane Waco"/>
    <s v="Corporate"/>
    <x v="0"/>
    <x v="70"/>
    <x v="1"/>
    <n v="92105"/>
    <x v="1"/>
    <s v="OFF-PA-10000100"/>
    <x v="1"/>
    <s v="Paper"/>
    <x v="833"/>
    <x v="1519"/>
    <n v="9"/>
    <n v="0"/>
    <x v="1609"/>
    <s v="low"/>
    <s v="Next time"/>
    <s v="Jane Waco"/>
    <s v="OFF-PA-10000100"/>
    <s v="Office Supplies"/>
  </r>
  <r>
    <n v="5882"/>
    <x v="2933"/>
    <x v="31"/>
    <d v="2016-09-22T00:00:00"/>
    <s v="Standard Class"/>
    <s v="JW-15220"/>
    <s v="Jane Waco"/>
    <s v="Corporate"/>
    <x v="0"/>
    <x v="70"/>
    <x v="1"/>
    <n v="92105"/>
    <x v="1"/>
    <s v="FUR-CH-10002880"/>
    <x v="0"/>
    <s v="Chairs"/>
    <x v="809"/>
    <x v="4035"/>
    <n v="9"/>
    <n v="0.2"/>
    <x v="4750"/>
    <s v="low"/>
    <s v="Next time"/>
    <s v="Jane Waco"/>
    <s v="FUR-CH-10002880"/>
    <s v="Furniture"/>
  </r>
  <r>
    <n v="5883"/>
    <x v="2933"/>
    <x v="31"/>
    <d v="2016-09-22T00:00:00"/>
    <s v="Standard Class"/>
    <s v="JW-15220"/>
    <s v="Edward Hooks"/>
    <s v="Corporate"/>
    <x v="0"/>
    <x v="8"/>
    <x v="1"/>
    <n v="94109"/>
    <x v="1"/>
    <s v="FUR-FU-10004712"/>
    <x v="0"/>
    <s v="Furnishings"/>
    <x v="376"/>
    <x v="4036"/>
    <n v="2"/>
    <n v="0"/>
    <x v="4751"/>
    <s v="low"/>
    <s v="Next time"/>
    <s v="Edward Hooks"/>
    <s v="FUR-FU-10004712"/>
    <s v="Furniture"/>
  </r>
  <r>
    <n v="5884"/>
    <x v="2934"/>
    <x v="69"/>
    <d v="2016-03-15T00:00:00"/>
    <s v="Second Class"/>
    <s v="EH-13765"/>
    <s v="Edward Hooks"/>
    <s v="Corporate"/>
    <x v="0"/>
    <x v="8"/>
    <x v="1"/>
    <n v="94109"/>
    <x v="1"/>
    <s v="OFF-SU-10000151"/>
    <x v="1"/>
    <s v="Supplies"/>
    <x v="1345"/>
    <x v="4037"/>
    <n v="3"/>
    <n v="0"/>
    <x v="4752"/>
    <s v="high"/>
    <s v="Good Performance"/>
    <s v="Edward Hooks"/>
    <s v="OFF-SU-10000151"/>
    <s v="Office Supplies"/>
  </r>
  <r>
    <n v="5885"/>
    <x v="2934"/>
    <x v="69"/>
    <d v="2016-03-15T00:00:00"/>
    <s v="Second Class"/>
    <s v="EH-13765"/>
    <s v="Lynn Smith"/>
    <s v="Consumer"/>
    <x v="0"/>
    <x v="8"/>
    <x v="1"/>
    <n v="94110"/>
    <x v="1"/>
    <s v="OFF-BI-10000136"/>
    <x v="1"/>
    <s v="Binders"/>
    <x v="945"/>
    <x v="642"/>
    <n v="3"/>
    <n v="0.2"/>
    <x v="3108"/>
    <s v="low"/>
    <s v="Next time"/>
    <s v="Lynn Smith"/>
    <s v="OFF-BI-10000136"/>
    <s v="Office Supplies"/>
  </r>
  <r>
    <n v="5886"/>
    <x v="2935"/>
    <x v="1079"/>
    <d v="2014-10-17T00:00:00"/>
    <s v="Same Day"/>
    <s v="LS-17245"/>
    <s v="Lynn Smith"/>
    <s v="Consumer"/>
    <x v="0"/>
    <x v="8"/>
    <x v="1"/>
    <n v="94110"/>
    <x v="1"/>
    <s v="TEC-AC-10003610"/>
    <x v="2"/>
    <s v="Accessories"/>
    <x v="603"/>
    <x v="686"/>
    <n v="3"/>
    <n v="0"/>
    <x v="703"/>
    <s v="low"/>
    <s v="Next time"/>
    <s v="Lynn Smith"/>
    <s v="TEC-AC-10003610"/>
    <s v="Technology"/>
  </r>
  <r>
    <n v="5887"/>
    <x v="2935"/>
    <x v="1079"/>
    <d v="2014-10-17T00:00:00"/>
    <s v="Same Day"/>
    <s v="LS-17245"/>
    <s v="Barry Pond"/>
    <s v="Corporate"/>
    <x v="0"/>
    <x v="395"/>
    <x v="34"/>
    <n v="2920"/>
    <x v="3"/>
    <s v="OFF-ST-10001837"/>
    <x v="1"/>
    <s v="Storage"/>
    <x v="1340"/>
    <x v="3802"/>
    <n v="1"/>
    <n v="0"/>
    <x v="4431"/>
    <s v="low"/>
    <s v="Next time"/>
    <s v="Barry Pond"/>
    <s v="OFF-ST-10001837"/>
    <s v="Office Supplies"/>
  </r>
  <r>
    <n v="5888"/>
    <x v="2936"/>
    <x v="1048"/>
    <d v="2017-10-11T00:00:00"/>
    <s v="First Class"/>
    <s v="BP-11050"/>
    <s v="Chris Cortes"/>
    <s v="Consumer"/>
    <x v="0"/>
    <x v="459"/>
    <x v="0"/>
    <n v="42301"/>
    <x v="0"/>
    <s v="OFF-PA-10001952"/>
    <x v="1"/>
    <s v="Paper"/>
    <x v="1756"/>
    <x v="1816"/>
    <n v="2"/>
    <n v="0"/>
    <x v="1957"/>
    <s v="low"/>
    <s v="Next time"/>
    <s v="Chris Cortes"/>
    <s v="OFF-PA-10001952"/>
    <s v="Office Supplies"/>
  </r>
  <r>
    <n v="5889"/>
    <x v="2937"/>
    <x v="820"/>
    <d v="2015-05-12T00:00:00"/>
    <s v="Standard Class"/>
    <s v="CC-12220"/>
    <s v="Jill Matthias"/>
    <s v="Consumer"/>
    <x v="0"/>
    <x v="248"/>
    <x v="39"/>
    <n v="21215"/>
    <x v="3"/>
    <s v="OFF-BI-10002414"/>
    <x v="1"/>
    <s v="Binders"/>
    <x v="1085"/>
    <x v="2910"/>
    <n v="2"/>
    <n v="0"/>
    <x v="3266"/>
    <s v="low"/>
    <s v="Next time"/>
    <s v="Jill Matthias"/>
    <s v="OFF-BI-10002414"/>
    <s v="Office Supplies"/>
  </r>
  <r>
    <n v="5890"/>
    <x v="2938"/>
    <x v="167"/>
    <d v="2016-04-17T00:00:00"/>
    <s v="First Class"/>
    <s v="JM-15580"/>
    <s v="Roger Demir"/>
    <s v="Consumer"/>
    <x v="0"/>
    <x v="22"/>
    <x v="10"/>
    <n v="60610"/>
    <x v="2"/>
    <s v="OFF-PA-10001790"/>
    <x v="1"/>
    <s v="Paper"/>
    <x v="694"/>
    <x v="4038"/>
    <n v="1"/>
    <n v="0.2"/>
    <x v="4753"/>
    <s v="low"/>
    <s v="Next time"/>
    <s v="Roger Demir"/>
    <s v="OFF-PA-10001790"/>
    <s v="Office Supplies"/>
  </r>
  <r>
    <n v="5891"/>
    <x v="2939"/>
    <x v="831"/>
    <d v="2016-11-26T00:00:00"/>
    <s v="Standard Class"/>
    <s v="RD-19720"/>
    <s v="Roger Demir"/>
    <s v="Consumer"/>
    <x v="0"/>
    <x v="22"/>
    <x v="10"/>
    <n v="60610"/>
    <x v="2"/>
    <s v="OFF-ST-10001590"/>
    <x v="1"/>
    <s v="Storage"/>
    <x v="147"/>
    <x v="4039"/>
    <n v="2"/>
    <n v="0.2"/>
    <x v="4754"/>
    <s v="low"/>
    <s v="Next time"/>
    <s v="Roger Demir"/>
    <s v="OFF-ST-10001590"/>
    <s v="Office Supplies"/>
  </r>
  <r>
    <n v="5892"/>
    <x v="2939"/>
    <x v="831"/>
    <d v="2016-11-26T00:00:00"/>
    <s v="Standard Class"/>
    <s v="RD-19720"/>
    <s v="Roger Demir"/>
    <s v="Consumer"/>
    <x v="0"/>
    <x v="22"/>
    <x v="10"/>
    <n v="60610"/>
    <x v="2"/>
    <s v="TEC-AC-10003657"/>
    <x v="2"/>
    <s v="Accessories"/>
    <x v="152"/>
    <x v="4040"/>
    <n v="3"/>
    <n v="0.2"/>
    <x v="4755"/>
    <s v="low"/>
    <s v="Next time"/>
    <s v="Roger Demir"/>
    <s v="TEC-AC-10003657"/>
    <s v="Technology"/>
  </r>
  <r>
    <n v="5893"/>
    <x v="2939"/>
    <x v="831"/>
    <d v="2016-11-26T00:00:00"/>
    <s v="Standard Class"/>
    <s v="RD-19720"/>
    <s v="Shahid Shariari"/>
    <s v="Consumer"/>
    <x v="0"/>
    <x v="118"/>
    <x v="32"/>
    <n v="30318"/>
    <x v="0"/>
    <s v="OFF-BI-10004876"/>
    <x v="1"/>
    <s v="Binders"/>
    <x v="986"/>
    <x v="1094"/>
    <n v="1"/>
    <n v="0"/>
    <x v="4756"/>
    <s v="low"/>
    <s v="Next time"/>
    <s v="Shahid Shariari"/>
    <s v="OFF-BI-10004876"/>
    <s v="Office Supplies"/>
  </r>
  <r>
    <n v="5894"/>
    <x v="2940"/>
    <x v="18"/>
    <d v="2017-09-14T00:00:00"/>
    <s v="Standard Class"/>
    <s v="SS-20410"/>
    <s v="Keith Dawkins"/>
    <s v="Corporate"/>
    <x v="0"/>
    <x v="1"/>
    <x v="1"/>
    <n v="90036"/>
    <x v="1"/>
    <s v="OFF-ST-10003123"/>
    <x v="1"/>
    <s v="Storage"/>
    <x v="1277"/>
    <x v="4041"/>
    <n v="3"/>
    <n v="0"/>
    <x v="4757"/>
    <s v="low"/>
    <s v="Next time"/>
    <s v="Keith Dawkins"/>
    <s v="OFF-ST-10003123"/>
    <s v="Office Supplies"/>
  </r>
  <r>
    <n v="5895"/>
    <x v="2941"/>
    <x v="428"/>
    <d v="2017-09-14T00:00:00"/>
    <s v="Standard Class"/>
    <s v="KD-16495"/>
    <s v="Paul Lucas"/>
    <s v="Home Office"/>
    <x v="0"/>
    <x v="1"/>
    <x v="1"/>
    <n v="90049"/>
    <x v="1"/>
    <s v="OFF-LA-10003498"/>
    <x v="1"/>
    <s v="Labels"/>
    <x v="1749"/>
    <x v="1821"/>
    <n v="3"/>
    <n v="0"/>
    <x v="1962"/>
    <s v="low"/>
    <s v="Next time"/>
    <s v="Paul Lucas"/>
    <s v="OFF-LA-10003498"/>
    <s v="Office Supplies"/>
  </r>
  <r>
    <n v="5896"/>
    <x v="2942"/>
    <x v="301"/>
    <d v="2014-11-08T00:00:00"/>
    <s v="Standard Class"/>
    <s v="PL-18925"/>
    <s v="Paul Lucas"/>
    <s v="Home Office"/>
    <x v="0"/>
    <x v="1"/>
    <x v="1"/>
    <n v="90049"/>
    <x v="1"/>
    <s v="OFF-PA-10004947"/>
    <x v="1"/>
    <s v="Paper"/>
    <x v="33"/>
    <x v="1567"/>
    <n v="5"/>
    <n v="0"/>
    <x v="3045"/>
    <s v="low"/>
    <s v="Next time"/>
    <s v="Paul Lucas"/>
    <s v="OFF-PA-10004947"/>
    <s v="Office Supplies"/>
  </r>
  <r>
    <n v="5897"/>
    <x v="2942"/>
    <x v="301"/>
    <d v="2014-11-08T00:00:00"/>
    <s v="Standard Class"/>
    <s v="PL-18925"/>
    <s v="Zuschuss Donatelli"/>
    <s v="Consumer"/>
    <x v="0"/>
    <x v="102"/>
    <x v="14"/>
    <n v="47374"/>
    <x v="2"/>
    <s v="FUR-FU-10003799"/>
    <x v="0"/>
    <s v="Furnishings"/>
    <x v="90"/>
    <x v="4042"/>
    <n v="4"/>
    <n v="0"/>
    <x v="4758"/>
    <s v="low"/>
    <s v="Next time"/>
    <s v="Zuschuss Donatelli"/>
    <s v="FUR-FU-10003799"/>
    <s v="Furniture"/>
  </r>
  <r>
    <n v="5898"/>
    <x v="2943"/>
    <x v="1015"/>
    <d v="2016-04-09T00:00:00"/>
    <s v="Standard Class"/>
    <s v="ZD-21925"/>
    <s v="Zuschuss Donatelli"/>
    <s v="Consumer"/>
    <x v="0"/>
    <x v="102"/>
    <x v="14"/>
    <n v="47374"/>
    <x v="2"/>
    <s v="TEC-PH-10000673"/>
    <x v="2"/>
    <s v="Phones"/>
    <x v="1405"/>
    <x v="4043"/>
    <n v="4"/>
    <n v="0"/>
    <x v="4759"/>
    <s v="low"/>
    <s v="Next time"/>
    <s v="Zuschuss Donatelli"/>
    <s v="TEC-PH-10000673"/>
    <s v="Technology"/>
  </r>
  <r>
    <n v="5899"/>
    <x v="2943"/>
    <x v="1015"/>
    <d v="2016-04-09T00:00:00"/>
    <s v="Standard Class"/>
    <s v="ZD-21925"/>
    <s v="Linda Southworth"/>
    <s v="Corporate"/>
    <x v="0"/>
    <x v="8"/>
    <x v="1"/>
    <n v="94110"/>
    <x v="1"/>
    <s v="OFF-EN-10002621"/>
    <x v="1"/>
    <s v="Envelopes"/>
    <x v="153"/>
    <x v="3855"/>
    <n v="1"/>
    <n v="0"/>
    <x v="4760"/>
    <s v="low"/>
    <s v="Next time"/>
    <s v="Linda Southworth"/>
    <s v="OFF-EN-10002621"/>
    <s v="Office Supplies"/>
  </r>
  <r>
    <n v="5900"/>
    <x v="2944"/>
    <x v="602"/>
    <d v="2017-01-16T00:00:00"/>
    <s v="Standard Class"/>
    <s v="LS-16945"/>
    <s v="Patrick Bzostek"/>
    <s v="Home Office"/>
    <x v="0"/>
    <x v="8"/>
    <x v="1"/>
    <n v="94122"/>
    <x v="1"/>
    <s v="OFF-BI-10004528"/>
    <x v="1"/>
    <s v="Binders"/>
    <x v="473"/>
    <x v="4044"/>
    <n v="9"/>
    <n v="0.2"/>
    <x v="2277"/>
    <s v="low"/>
    <s v="Next time"/>
    <s v="Patrick Bzostek"/>
    <s v="OFF-BI-10004528"/>
    <s v="Office Supplies"/>
  </r>
  <r>
    <n v="5901"/>
    <x v="2945"/>
    <x v="312"/>
    <d v="2015-11-24T00:00:00"/>
    <s v="Standard Class"/>
    <s v="PB-18805"/>
    <s v="Pamela Coakley"/>
    <s v="Corporate"/>
    <x v="0"/>
    <x v="58"/>
    <x v="30"/>
    <n v="7090"/>
    <x v="3"/>
    <s v="FUR-FU-10001889"/>
    <x v="0"/>
    <s v="Furnishings"/>
    <x v="1158"/>
    <x v="610"/>
    <n v="3"/>
    <n v="0"/>
    <x v="1706"/>
    <s v="low"/>
    <s v="Next time"/>
    <s v="Pamela Coakley"/>
    <s v="FUR-FU-10001889"/>
    <s v="Furniture"/>
  </r>
  <r>
    <n v="5902"/>
    <x v="2946"/>
    <x v="581"/>
    <d v="2016-12-02T00:00:00"/>
    <s v="Standard Class"/>
    <s v="PC-18745"/>
    <s v="Frank Merwin"/>
    <s v="Home Office"/>
    <x v="0"/>
    <x v="8"/>
    <x v="1"/>
    <n v="94122"/>
    <x v="1"/>
    <s v="OFF-PA-10000157"/>
    <x v="1"/>
    <s v="Paper"/>
    <x v="369"/>
    <x v="725"/>
    <n v="3"/>
    <n v="0"/>
    <x v="747"/>
    <s v="low"/>
    <s v="Next time"/>
    <s v="Frank Merwin"/>
    <s v="OFF-PA-10000157"/>
    <s v="Office Supplies"/>
  </r>
  <r>
    <n v="5903"/>
    <x v="2947"/>
    <x v="44"/>
    <d v="2017-11-06T00:00:00"/>
    <s v="Same Day"/>
    <s v="FM-14290"/>
    <s v="Frank Merwin"/>
    <s v="Home Office"/>
    <x v="0"/>
    <x v="8"/>
    <x v="1"/>
    <n v="94122"/>
    <x v="1"/>
    <s v="OFF-PA-10002764"/>
    <x v="1"/>
    <s v="Paper"/>
    <x v="33"/>
    <x v="1544"/>
    <n v="4"/>
    <n v="0"/>
    <x v="4761"/>
    <s v="low"/>
    <s v="Next time"/>
    <s v="Frank Merwin"/>
    <s v="OFF-PA-10002764"/>
    <s v="Office Supplies"/>
  </r>
  <r>
    <n v="5904"/>
    <x v="2947"/>
    <x v="44"/>
    <d v="2017-11-06T00:00:00"/>
    <s v="Same Day"/>
    <s v="FM-14290"/>
    <s v="Frank Merwin"/>
    <s v="Home Office"/>
    <x v="0"/>
    <x v="8"/>
    <x v="1"/>
    <n v="94122"/>
    <x v="1"/>
    <s v="OFF-PA-10000143"/>
    <x v="1"/>
    <s v="Paper"/>
    <x v="1701"/>
    <x v="1579"/>
    <n v="5"/>
    <n v="0"/>
    <x v="4630"/>
    <s v="low"/>
    <s v="Next time"/>
    <s v="Frank Merwin"/>
    <s v="OFF-PA-10000143"/>
    <s v="Office Supplies"/>
  </r>
  <r>
    <n v="5905"/>
    <x v="2947"/>
    <x v="44"/>
    <d v="2017-11-06T00:00:00"/>
    <s v="Same Day"/>
    <s v="FM-14290"/>
    <s v="Frank Merwin"/>
    <s v="Home Office"/>
    <x v="0"/>
    <x v="8"/>
    <x v="1"/>
    <n v="94122"/>
    <x v="1"/>
    <s v="OFF-LA-10000414"/>
    <x v="1"/>
    <s v="Labels"/>
    <x v="1643"/>
    <x v="1399"/>
    <n v="4"/>
    <n v="0"/>
    <x v="1475"/>
    <s v="low"/>
    <s v="Next time"/>
    <s v="Frank Merwin"/>
    <s v="OFF-LA-10000414"/>
    <s v="Office Supplies"/>
  </r>
  <r>
    <n v="5906"/>
    <x v="2947"/>
    <x v="44"/>
    <d v="2017-11-06T00:00:00"/>
    <s v="Same Day"/>
    <s v="FM-14290"/>
    <s v="Frank Merwin"/>
    <s v="Home Office"/>
    <x v="0"/>
    <x v="8"/>
    <x v="1"/>
    <n v="94122"/>
    <x v="1"/>
    <s v="TEC-AC-10003441"/>
    <x v="2"/>
    <s v="Accessories"/>
    <x v="658"/>
    <x v="4045"/>
    <n v="1"/>
    <n v="0"/>
    <x v="4762"/>
    <s v="low"/>
    <s v="Next time"/>
    <s v="Frank Merwin"/>
    <s v="TEC-AC-10003441"/>
    <s v="Technology"/>
  </r>
  <r>
    <n v="5907"/>
    <x v="2947"/>
    <x v="44"/>
    <d v="2017-11-06T00:00:00"/>
    <s v="Same Day"/>
    <s v="FM-14290"/>
    <s v="Keith Dawkins"/>
    <s v="Corporate"/>
    <x v="0"/>
    <x v="49"/>
    <x v="1"/>
    <n v="95123"/>
    <x v="1"/>
    <s v="OFF-BI-10002353"/>
    <x v="1"/>
    <s v="Binders"/>
    <x v="1077"/>
    <x v="4046"/>
    <n v="2"/>
    <n v="0.2"/>
    <x v="4763"/>
    <s v="low"/>
    <s v="Next time"/>
    <s v="Keith Dawkins"/>
    <s v="OFF-BI-10002353"/>
    <s v="Office Supplies"/>
  </r>
  <r>
    <n v="5908"/>
    <x v="2948"/>
    <x v="499"/>
    <d v="2016-12-07T00:00:00"/>
    <s v="Standard Class"/>
    <s v="KD-16495"/>
    <s v="Keith Dawkins"/>
    <s v="Corporate"/>
    <x v="0"/>
    <x v="49"/>
    <x v="1"/>
    <n v="95123"/>
    <x v="1"/>
    <s v="OFF-AP-10001303"/>
    <x v="1"/>
    <s v="Appliances"/>
    <x v="934"/>
    <x v="3263"/>
    <n v="3"/>
    <n v="0"/>
    <x v="3713"/>
    <s v="low"/>
    <s v="Next time"/>
    <s v="Keith Dawkins"/>
    <s v="OFF-AP-10001303"/>
    <s v="Office Supplies"/>
  </r>
  <r>
    <n v="5909"/>
    <x v="2948"/>
    <x v="499"/>
    <d v="2016-12-07T00:00:00"/>
    <s v="Standard Class"/>
    <s v="KD-16495"/>
    <s v="Keith Dawkins"/>
    <s v="Corporate"/>
    <x v="0"/>
    <x v="49"/>
    <x v="1"/>
    <n v="95123"/>
    <x v="1"/>
    <s v="FUR-FU-10003026"/>
    <x v="0"/>
    <s v="Furnishings"/>
    <x v="1564"/>
    <x v="1582"/>
    <n v="3"/>
    <n v="0"/>
    <x v="1208"/>
    <s v="low"/>
    <s v="Next time"/>
    <s v="Keith Dawkins"/>
    <s v="FUR-FU-10003026"/>
    <s v="Furniture"/>
  </r>
  <r>
    <n v="5910"/>
    <x v="2948"/>
    <x v="499"/>
    <d v="2016-12-07T00:00:00"/>
    <s v="Standard Class"/>
    <s v="KD-16495"/>
    <s v="Keith Dawkins"/>
    <s v="Corporate"/>
    <x v="0"/>
    <x v="49"/>
    <x v="1"/>
    <n v="95123"/>
    <x v="1"/>
    <s v="OFF-BI-10000632"/>
    <x v="1"/>
    <s v="Binders"/>
    <x v="1297"/>
    <x v="4047"/>
    <n v="3"/>
    <n v="0.2"/>
    <x v="4764"/>
    <s v="low"/>
    <s v="Next time"/>
    <s v="Keith Dawkins"/>
    <s v="OFF-BI-10000632"/>
    <s v="Office Supplies"/>
  </r>
  <r>
    <n v="5911"/>
    <x v="2948"/>
    <x v="499"/>
    <d v="2016-12-07T00:00:00"/>
    <s v="Standard Class"/>
    <s v="KD-16495"/>
    <s v="Steve Carroll"/>
    <s v="Home Office"/>
    <x v="0"/>
    <x v="4"/>
    <x v="4"/>
    <n v="98115"/>
    <x v="1"/>
    <s v="OFF-ST-10001328"/>
    <x v="1"/>
    <s v="Storage"/>
    <x v="178"/>
    <x v="2028"/>
    <n v="3"/>
    <n v="0"/>
    <x v="4765"/>
    <s v="low"/>
    <s v="Next time"/>
    <s v="Steve Carroll"/>
    <s v="OFF-ST-10001328"/>
    <s v="Office Supplies"/>
  </r>
  <r>
    <n v="5912"/>
    <x v="2949"/>
    <x v="907"/>
    <d v="2016-12-22T00:00:00"/>
    <s v="Standard Class"/>
    <s v="SC-20680"/>
    <s v="Dorothy Wardle"/>
    <s v="Corporate"/>
    <x v="0"/>
    <x v="459"/>
    <x v="0"/>
    <n v="42301"/>
    <x v="0"/>
    <s v="OFF-SU-10004661"/>
    <x v="1"/>
    <s v="Supplies"/>
    <x v="1757"/>
    <x v="4048"/>
    <n v="3"/>
    <n v="0"/>
    <x v="4766"/>
    <s v="low"/>
    <s v="Next time"/>
    <s v="Dorothy Wardle"/>
    <s v="OFF-SU-10004661"/>
    <s v="Office Supplies"/>
  </r>
  <r>
    <n v="5913"/>
    <x v="2950"/>
    <x v="829"/>
    <d v="2014-08-26T00:00:00"/>
    <s v="Second Class"/>
    <s v="DW-13585"/>
    <s v="Peter Fuller"/>
    <s v="Consumer"/>
    <x v="0"/>
    <x v="20"/>
    <x v="15"/>
    <n v="10035"/>
    <x v="3"/>
    <s v="OFF-ST-10000617"/>
    <x v="1"/>
    <s v="Storage"/>
    <x v="384"/>
    <x v="81"/>
    <n v="5"/>
    <n v="0"/>
    <x v="1187"/>
    <s v="low"/>
    <s v="Next time"/>
    <s v="Peter Fuller"/>
    <s v="OFF-ST-10000617"/>
    <s v="Office Supplies"/>
  </r>
  <r>
    <n v="5914"/>
    <x v="2951"/>
    <x v="14"/>
    <d v="2015-09-23T00:00:00"/>
    <s v="Standard Class"/>
    <s v="PF-19120"/>
    <s v="Peter Fuller"/>
    <s v="Consumer"/>
    <x v="0"/>
    <x v="20"/>
    <x v="15"/>
    <n v="10035"/>
    <x v="3"/>
    <s v="OFF-LA-10002762"/>
    <x v="1"/>
    <s v="Labels"/>
    <x v="49"/>
    <x v="2041"/>
    <n v="7"/>
    <n v="0"/>
    <x v="2206"/>
    <s v="low"/>
    <s v="Next time"/>
    <s v="Peter Fuller"/>
    <s v="OFF-LA-10002762"/>
    <s v="Office Supplies"/>
  </r>
  <r>
    <n v="5915"/>
    <x v="2951"/>
    <x v="14"/>
    <d v="2015-09-23T00:00:00"/>
    <s v="Standard Class"/>
    <s v="PF-19120"/>
    <s v="Peter Fuller"/>
    <s v="Consumer"/>
    <x v="0"/>
    <x v="20"/>
    <x v="15"/>
    <n v="10035"/>
    <x v="3"/>
    <s v="FUR-CH-10001973"/>
    <x v="0"/>
    <s v="Chairs"/>
    <x v="905"/>
    <x v="4049"/>
    <n v="2"/>
    <n v="0.1"/>
    <x v="4577"/>
    <s v="low"/>
    <s v="Next time"/>
    <s v="Peter Fuller"/>
    <s v="FUR-CH-10001973"/>
    <s v="Furniture"/>
  </r>
  <r>
    <n v="5916"/>
    <x v="2951"/>
    <x v="14"/>
    <d v="2015-09-23T00:00:00"/>
    <s v="Standard Class"/>
    <s v="PF-19120"/>
    <s v="Peter Fuller"/>
    <s v="Consumer"/>
    <x v="0"/>
    <x v="20"/>
    <x v="15"/>
    <n v="10035"/>
    <x v="3"/>
    <s v="OFF-ST-10003058"/>
    <x v="1"/>
    <s v="Storage"/>
    <x v="393"/>
    <x v="4050"/>
    <n v="4"/>
    <n v="0"/>
    <x v="4767"/>
    <s v="low"/>
    <s v="Next time"/>
    <s v="Peter Fuller"/>
    <s v="OFF-ST-10003058"/>
    <s v="Office Supplies"/>
  </r>
  <r>
    <n v="5917"/>
    <x v="2951"/>
    <x v="14"/>
    <d v="2015-09-23T00:00:00"/>
    <s v="Standard Class"/>
    <s v="PF-19120"/>
    <s v="Peter Fuller"/>
    <s v="Consumer"/>
    <x v="0"/>
    <x v="20"/>
    <x v="15"/>
    <n v="10035"/>
    <x v="3"/>
    <s v="FUR-BO-10004834"/>
    <x v="0"/>
    <s v="Bookcases"/>
    <x v="26"/>
    <x v="4051"/>
    <n v="6"/>
    <n v="0.2"/>
    <x v="4768"/>
    <s v="high"/>
    <s v="Good Performance"/>
    <s v="Peter Fuller"/>
    <s v="FUR-BO-10004834"/>
    <s v="Furniture"/>
  </r>
  <r>
    <n v="5918"/>
    <x v="2951"/>
    <x v="14"/>
    <d v="2015-09-23T00:00:00"/>
    <s v="Standard Class"/>
    <s v="PF-19120"/>
    <s v="Peter Fuller"/>
    <s v="Consumer"/>
    <x v="0"/>
    <x v="20"/>
    <x v="15"/>
    <n v="10035"/>
    <x v="3"/>
    <s v="FUR-BO-10002213"/>
    <x v="0"/>
    <s v="Bookcases"/>
    <x v="1232"/>
    <x v="4052"/>
    <n v="5"/>
    <n v="0.2"/>
    <x v="4769"/>
    <s v="high"/>
    <s v="Next time"/>
    <s v="Peter Fuller"/>
    <s v="FUR-BO-10002213"/>
    <s v="Furniture"/>
  </r>
  <r>
    <n v="5919"/>
    <x v="2951"/>
    <x v="14"/>
    <d v="2015-09-23T00:00:00"/>
    <s v="Standard Class"/>
    <s v="PF-19120"/>
    <s v="Peter Fuller"/>
    <s v="Consumer"/>
    <x v="0"/>
    <x v="20"/>
    <x v="15"/>
    <n v="10035"/>
    <x v="3"/>
    <s v="TEC-PH-10002170"/>
    <x v="2"/>
    <s v="Phones"/>
    <x v="599"/>
    <x v="2713"/>
    <n v="3"/>
    <n v="0"/>
    <x v="4770"/>
    <s v="low"/>
    <s v="Next time"/>
    <s v="Peter Fuller"/>
    <s v="TEC-PH-10002170"/>
    <s v="Technology"/>
  </r>
  <r>
    <n v="5920"/>
    <x v="2951"/>
    <x v="14"/>
    <d v="2015-09-23T00:00:00"/>
    <s v="Standard Class"/>
    <s v="PF-19120"/>
    <s v="Peter Fuller"/>
    <s v="Consumer"/>
    <x v="0"/>
    <x v="20"/>
    <x v="15"/>
    <n v="10035"/>
    <x v="3"/>
    <s v="TEC-AC-10003033"/>
    <x v="2"/>
    <s v="Accessories"/>
    <x v="763"/>
    <x v="2963"/>
    <n v="2"/>
    <n v="0"/>
    <x v="3328"/>
    <s v="low"/>
    <s v="Next time"/>
    <s v="Peter Fuller"/>
    <s v="TEC-AC-10003033"/>
    <s v="Technology"/>
  </r>
  <r>
    <n v="5921"/>
    <x v="2951"/>
    <x v="14"/>
    <d v="2015-09-23T00:00:00"/>
    <s v="Standard Class"/>
    <s v="PF-19120"/>
    <s v="Peter Fuller"/>
    <s v="Consumer"/>
    <x v="0"/>
    <x v="20"/>
    <x v="15"/>
    <n v="10035"/>
    <x v="3"/>
    <s v="OFF-PA-10004071"/>
    <x v="1"/>
    <s v="Paper"/>
    <x v="417"/>
    <x v="168"/>
    <n v="2"/>
    <n v="0"/>
    <x v="170"/>
    <s v="low"/>
    <s v="Next time"/>
    <s v="Peter Fuller"/>
    <s v="OFF-PA-10004071"/>
    <s v="Office Supplies"/>
  </r>
  <r>
    <n v="5922"/>
    <x v="2951"/>
    <x v="14"/>
    <d v="2015-09-23T00:00:00"/>
    <s v="Standard Class"/>
    <s v="PF-19120"/>
    <s v="Peter Fuller"/>
    <s v="Consumer"/>
    <x v="0"/>
    <x v="20"/>
    <x v="15"/>
    <n v="10035"/>
    <x v="3"/>
    <s v="TEC-PH-10000169"/>
    <x v="2"/>
    <s v="Phones"/>
    <x v="1038"/>
    <x v="760"/>
    <n v="4"/>
    <n v="0"/>
    <x v="4771"/>
    <s v="low"/>
    <s v="Next time"/>
    <s v="Peter Fuller"/>
    <s v="TEC-PH-10000169"/>
    <s v="Technology"/>
  </r>
  <r>
    <n v="5923"/>
    <x v="2951"/>
    <x v="14"/>
    <d v="2015-09-23T00:00:00"/>
    <s v="Standard Class"/>
    <s v="PF-19120"/>
    <s v="Dean Katz"/>
    <s v="Corporate"/>
    <x v="0"/>
    <x v="20"/>
    <x v="15"/>
    <n v="10011"/>
    <x v="3"/>
    <s v="FUR-TA-10002958"/>
    <x v="0"/>
    <s v="Tables"/>
    <x v="965"/>
    <x v="4053"/>
    <n v="2"/>
    <n v="0.4"/>
    <x v="4772"/>
    <s v="low"/>
    <s v="Next time"/>
    <s v="Dean Katz"/>
    <s v="FUR-TA-10002958"/>
    <s v="Furniture"/>
  </r>
  <r>
    <n v="5924"/>
    <x v="2952"/>
    <x v="491"/>
    <d v="2016-11-30T00:00:00"/>
    <s v="Second Class"/>
    <s v="DK-13225"/>
    <s v="Richard Bierner"/>
    <s v="Consumer"/>
    <x v="0"/>
    <x v="24"/>
    <x v="17"/>
    <n v="22153"/>
    <x v="0"/>
    <s v="OFF-AR-10001177"/>
    <x v="1"/>
    <s v="Art"/>
    <x v="1224"/>
    <x v="1003"/>
    <n v="7"/>
    <n v="0"/>
    <x v="1046"/>
    <s v="low"/>
    <s v="Next time"/>
    <s v="Richard Bierner"/>
    <s v="OFF-AR-10001177"/>
    <s v="Office Supplies"/>
  </r>
  <r>
    <n v="5925"/>
    <x v="2953"/>
    <x v="123"/>
    <d v="2017-11-22T00:00:00"/>
    <s v="Second Class"/>
    <s v="RB-19435"/>
    <s v="Giulietta Dortch"/>
    <s v="Corporate"/>
    <x v="0"/>
    <x v="317"/>
    <x v="4"/>
    <n v="98226"/>
    <x v="1"/>
    <s v="TEC-AC-10004975"/>
    <x v="2"/>
    <s v="Accessories"/>
    <x v="982"/>
    <x v="4054"/>
    <n v="10"/>
    <n v="0"/>
    <x v="4773"/>
    <s v="low"/>
    <s v="Good Performance"/>
    <s v="Giulietta Dortch"/>
    <s v="TEC-AC-10004975"/>
    <s v="Technology"/>
  </r>
  <r>
    <n v="5926"/>
    <x v="2954"/>
    <x v="95"/>
    <d v="2017-06-08T00:00:00"/>
    <s v="Standard Class"/>
    <s v="GD-14590"/>
    <s v="Ruben Ausman"/>
    <s v="Corporate"/>
    <x v="0"/>
    <x v="27"/>
    <x v="19"/>
    <n v="35601"/>
    <x v="0"/>
    <s v="FUR-TA-10001086"/>
    <x v="0"/>
    <s v="Tables"/>
    <x v="1736"/>
    <x v="4055"/>
    <n v="8"/>
    <n v="0"/>
    <x v="4774"/>
    <s v="low"/>
    <s v="Good Performance"/>
    <s v="Ruben Ausman"/>
    <s v="FUR-TA-10001086"/>
    <s v="Furniture"/>
  </r>
  <r>
    <n v="5927"/>
    <x v="2955"/>
    <x v="918"/>
    <d v="2014-04-12T00:00:00"/>
    <s v="Standard Class"/>
    <s v="RA-19885"/>
    <s v="Dorothy Badders"/>
    <s v="Corporate"/>
    <x v="0"/>
    <x v="115"/>
    <x v="36"/>
    <n v="72701"/>
    <x v="0"/>
    <s v="OFF-LA-10000240"/>
    <x v="1"/>
    <s v="Labels"/>
    <x v="2"/>
    <x v="2026"/>
    <n v="1"/>
    <n v="0"/>
    <x v="2189"/>
    <s v="low"/>
    <s v="Next time"/>
    <s v="Dorothy Badders"/>
    <s v="OFF-LA-10000240"/>
    <s v="Office Supplies"/>
  </r>
  <r>
    <n v="5928"/>
    <x v="2956"/>
    <x v="856"/>
    <d v="2014-10-15T00:00:00"/>
    <s v="Standard Class"/>
    <s v="DB-13555"/>
    <s v="Dorothy Badders"/>
    <s v="Corporate"/>
    <x v="0"/>
    <x v="115"/>
    <x v="36"/>
    <n v="72701"/>
    <x v="0"/>
    <s v="FUR-FU-10002107"/>
    <x v="0"/>
    <s v="Furnishings"/>
    <x v="1333"/>
    <x v="4056"/>
    <n v="4"/>
    <n v="0"/>
    <x v="4775"/>
    <s v="low"/>
    <s v="Next time"/>
    <s v="Dorothy Badders"/>
    <s v="FUR-FU-10002107"/>
    <s v="Furniture"/>
  </r>
  <r>
    <n v="5929"/>
    <x v="2956"/>
    <x v="856"/>
    <d v="2014-10-15T00:00:00"/>
    <s v="Standard Class"/>
    <s v="DB-13555"/>
    <s v="Rob Lucas"/>
    <s v="Consumer"/>
    <x v="0"/>
    <x v="10"/>
    <x v="9"/>
    <n v="19120"/>
    <x v="3"/>
    <s v="FUR-BO-10001519"/>
    <x v="0"/>
    <s v="Bookcases"/>
    <x v="672"/>
    <x v="4057"/>
    <n v="3"/>
    <n v="0.5"/>
    <x v="4776"/>
    <s v="low"/>
    <s v="Next time"/>
    <s v="Rob Lucas"/>
    <s v="FUR-BO-10001519"/>
    <s v="Furniture"/>
  </r>
  <r>
    <n v="5930"/>
    <x v="2957"/>
    <x v="437"/>
    <d v="2017-07-09T00:00:00"/>
    <s v="First Class"/>
    <s v="RL-19615"/>
    <s v="Rob Lucas"/>
    <s v="Consumer"/>
    <x v="0"/>
    <x v="10"/>
    <x v="9"/>
    <n v="19120"/>
    <x v="3"/>
    <s v="OFF-PA-10004100"/>
    <x v="1"/>
    <s v="Paper"/>
    <x v="260"/>
    <x v="12"/>
    <n v="3"/>
    <n v="0.2"/>
    <x v="12"/>
    <s v="low"/>
    <s v="Next time"/>
    <s v="Rob Lucas"/>
    <s v="OFF-PA-10004100"/>
    <s v="Office Supplies"/>
  </r>
  <r>
    <n v="5931"/>
    <x v="2957"/>
    <x v="437"/>
    <d v="2017-07-09T00:00:00"/>
    <s v="First Class"/>
    <s v="RL-19615"/>
    <s v="Rob Lucas"/>
    <s v="Consumer"/>
    <x v="0"/>
    <x v="10"/>
    <x v="9"/>
    <n v="19120"/>
    <x v="3"/>
    <s v="TEC-PH-10001363"/>
    <x v="2"/>
    <s v="Phones"/>
    <x v="432"/>
    <x v="4058"/>
    <n v="2"/>
    <n v="0.4"/>
    <x v="4777"/>
    <s v="low"/>
    <s v="Next time"/>
    <s v="Rob Lucas"/>
    <s v="TEC-PH-10001363"/>
    <s v="Technology"/>
  </r>
  <r>
    <n v="5932"/>
    <x v="2957"/>
    <x v="437"/>
    <d v="2017-07-09T00:00:00"/>
    <s v="First Class"/>
    <s v="RL-19615"/>
    <s v="Rob Lucas"/>
    <s v="Consumer"/>
    <x v="0"/>
    <x v="10"/>
    <x v="9"/>
    <n v="19120"/>
    <x v="3"/>
    <s v="OFF-ST-10004835"/>
    <x v="1"/>
    <s v="Storage"/>
    <x v="1415"/>
    <x v="2513"/>
    <n v="3"/>
    <n v="0.2"/>
    <x v="4778"/>
    <s v="low"/>
    <s v="Next time"/>
    <s v="Rob Lucas"/>
    <s v="OFF-ST-10004835"/>
    <s v="Office Supplies"/>
  </r>
  <r>
    <n v="5933"/>
    <x v="2957"/>
    <x v="437"/>
    <d v="2017-07-09T00:00:00"/>
    <s v="First Class"/>
    <s v="RL-19615"/>
    <s v="Rob Lucas"/>
    <s v="Consumer"/>
    <x v="0"/>
    <x v="10"/>
    <x v="9"/>
    <n v="19120"/>
    <x v="3"/>
    <s v="TEC-AC-10002018"/>
    <x v="2"/>
    <s v="Accessories"/>
    <x v="1683"/>
    <x v="3549"/>
    <n v="3"/>
    <n v="0.2"/>
    <x v="4779"/>
    <s v="low"/>
    <s v="Next time"/>
    <s v="Rob Lucas"/>
    <s v="TEC-AC-10002018"/>
    <s v="Technology"/>
  </r>
  <r>
    <n v="5934"/>
    <x v="2957"/>
    <x v="437"/>
    <d v="2017-07-09T00:00:00"/>
    <s v="First Class"/>
    <s v="RL-19615"/>
    <s v="Rob Lucas"/>
    <s v="Consumer"/>
    <x v="0"/>
    <x v="10"/>
    <x v="9"/>
    <n v="19120"/>
    <x v="3"/>
    <s v="TEC-AC-10003033"/>
    <x v="2"/>
    <s v="Accessories"/>
    <x v="763"/>
    <x v="4059"/>
    <n v="2"/>
    <n v="0.2"/>
    <x v="4780"/>
    <s v="low"/>
    <s v="Next time"/>
    <s v="Rob Lucas"/>
    <s v="TEC-AC-10003033"/>
    <s v="Technology"/>
  </r>
  <r>
    <n v="5935"/>
    <x v="2957"/>
    <x v="437"/>
    <d v="2017-07-09T00:00:00"/>
    <s v="First Class"/>
    <s v="RL-19615"/>
    <s v="Rick Bensley"/>
    <s v="Home Office"/>
    <x v="0"/>
    <x v="4"/>
    <x v="4"/>
    <n v="98103"/>
    <x v="1"/>
    <s v="FUR-FU-10000221"/>
    <x v="0"/>
    <s v="Furnishings"/>
    <x v="534"/>
    <x v="3286"/>
    <n v="5"/>
    <n v="0"/>
    <x v="3742"/>
    <s v="low"/>
    <s v="Next time"/>
    <s v="Rick Bensley"/>
    <s v="FUR-FU-10000221"/>
    <s v="Furniture"/>
  </r>
  <r>
    <n v="5936"/>
    <x v="2958"/>
    <x v="975"/>
    <d v="2016-07-04T00:00:00"/>
    <s v="Same Day"/>
    <s v="RB-19465"/>
    <s v="Rick Bensley"/>
    <s v="Home Office"/>
    <x v="0"/>
    <x v="4"/>
    <x v="4"/>
    <n v="98103"/>
    <x v="1"/>
    <s v="TEC-PH-10001198"/>
    <x v="2"/>
    <s v="Phones"/>
    <x v="1177"/>
    <x v="1637"/>
    <n v="3"/>
    <n v="0.2"/>
    <x v="1742"/>
    <s v="low"/>
    <s v="Next time"/>
    <s v="Rick Bensley"/>
    <s v="TEC-PH-10001198"/>
    <s v="Technology"/>
  </r>
  <r>
    <n v="5937"/>
    <x v="2958"/>
    <x v="975"/>
    <d v="2016-07-04T00:00:00"/>
    <s v="Same Day"/>
    <s v="RB-19465"/>
    <s v="Rick Bensley"/>
    <s v="Home Office"/>
    <x v="0"/>
    <x v="4"/>
    <x v="4"/>
    <n v="98103"/>
    <x v="1"/>
    <s v="TEC-PH-10002564"/>
    <x v="2"/>
    <s v="Phones"/>
    <x v="985"/>
    <x v="973"/>
    <n v="3"/>
    <n v="0.2"/>
    <x v="3237"/>
    <s v="low"/>
    <s v="Next time"/>
    <s v="Rick Bensley"/>
    <s v="TEC-PH-10002564"/>
    <s v="Technology"/>
  </r>
  <r>
    <n v="5938"/>
    <x v="2958"/>
    <x v="975"/>
    <d v="2016-07-04T00:00:00"/>
    <s v="Same Day"/>
    <s v="RB-19465"/>
    <s v="Jason Fortune-"/>
    <s v="Consumer"/>
    <x v="0"/>
    <x v="243"/>
    <x v="5"/>
    <n v="75023"/>
    <x v="2"/>
    <s v="TEC-PH-10003811"/>
    <x v="2"/>
    <s v="Phones"/>
    <x v="1196"/>
    <x v="4060"/>
    <n v="1"/>
    <n v="0.2"/>
    <x v="4781"/>
    <s v="low"/>
    <s v="Next time"/>
    <s v="Jason Fortune-"/>
    <s v="TEC-PH-10003811"/>
    <s v="Technology"/>
  </r>
  <r>
    <n v="5939"/>
    <x v="2959"/>
    <x v="240"/>
    <d v="2017-05-25T00:00:00"/>
    <s v="Standard Class"/>
    <s v="JF-15295"/>
    <s v="Jason Fortune-"/>
    <s v="Consumer"/>
    <x v="0"/>
    <x v="243"/>
    <x v="5"/>
    <n v="75023"/>
    <x v="2"/>
    <s v="OFF-LA-10004178"/>
    <x v="1"/>
    <s v="Labels"/>
    <x v="1709"/>
    <x v="1145"/>
    <n v="4"/>
    <n v="0.2"/>
    <x v="4782"/>
    <s v="low"/>
    <s v="Next time"/>
    <s v="Jason Fortune-"/>
    <s v="OFF-LA-10004178"/>
    <s v="Office Supplies"/>
  </r>
  <r>
    <n v="5940"/>
    <x v="2959"/>
    <x v="240"/>
    <d v="2017-05-25T00:00:00"/>
    <s v="Standard Class"/>
    <s v="JF-15295"/>
    <s v="Robert Waldorf"/>
    <s v="Consumer"/>
    <x v="0"/>
    <x v="1"/>
    <x v="1"/>
    <n v="90049"/>
    <x v="1"/>
    <s v="TEC-AC-10001465"/>
    <x v="2"/>
    <s v="Accessories"/>
    <x v="478"/>
    <x v="4061"/>
    <n v="12"/>
    <n v="0"/>
    <x v="4783"/>
    <s v="low"/>
    <s v="Next time"/>
    <s v="Robert Waldorf"/>
    <s v="TEC-AC-10001465"/>
    <s v="Technology"/>
  </r>
  <r>
    <n v="5941"/>
    <x v="2960"/>
    <x v="386"/>
    <d v="2017-10-14T00:00:00"/>
    <s v="Second Class"/>
    <s v="RW-19690"/>
    <s v="Robert Waldorf"/>
    <s v="Consumer"/>
    <x v="0"/>
    <x v="1"/>
    <x v="1"/>
    <n v="90049"/>
    <x v="1"/>
    <s v="OFF-AR-10000940"/>
    <x v="1"/>
    <s v="Art"/>
    <x v="135"/>
    <x v="486"/>
    <n v="2"/>
    <n v="0"/>
    <x v="194"/>
    <s v="low"/>
    <s v="Next time"/>
    <s v="Robert Waldorf"/>
    <s v="OFF-AR-10000940"/>
    <s v="Office Supplies"/>
  </r>
  <r>
    <n v="5942"/>
    <x v="2960"/>
    <x v="386"/>
    <d v="2017-10-14T00:00:00"/>
    <s v="Second Class"/>
    <s v="RW-19690"/>
    <s v="Vivek Gonzalez"/>
    <s v="Consumer"/>
    <x v="0"/>
    <x v="1"/>
    <x v="1"/>
    <n v="90032"/>
    <x v="1"/>
    <s v="TEC-PH-10001700"/>
    <x v="2"/>
    <s v="Phones"/>
    <x v="195"/>
    <x v="1972"/>
    <n v="4"/>
    <n v="0.2"/>
    <x v="4784"/>
    <s v="low"/>
    <s v="Next time"/>
    <s v="Vivek Gonzalez"/>
    <s v="TEC-PH-10001700"/>
    <s v="Technology"/>
  </r>
  <r>
    <n v="5943"/>
    <x v="2961"/>
    <x v="876"/>
    <d v="2016-08-13T00:00:00"/>
    <s v="Standard Class"/>
    <s v="VG-21790"/>
    <s v="Janet Molinari"/>
    <s v="Corporate"/>
    <x v="0"/>
    <x v="1"/>
    <x v="1"/>
    <n v="90036"/>
    <x v="1"/>
    <s v="FUR-FU-10000771"/>
    <x v="0"/>
    <s v="Furnishings"/>
    <x v="1435"/>
    <x v="2933"/>
    <n v="1"/>
    <n v="0"/>
    <x v="4785"/>
    <s v="low"/>
    <s v="Next time"/>
    <s v="Janet Molinari"/>
    <s v="FUR-FU-10000771"/>
    <s v="Furniture"/>
  </r>
  <r>
    <n v="5944"/>
    <x v="2962"/>
    <x v="55"/>
    <d v="2014-08-29T00:00:00"/>
    <s v="Standard Class"/>
    <s v="JM-15265"/>
    <s v="Janet Molinari"/>
    <s v="Corporate"/>
    <x v="0"/>
    <x v="1"/>
    <x v="1"/>
    <n v="90036"/>
    <x v="1"/>
    <s v="TEC-AC-10002399"/>
    <x v="2"/>
    <s v="Accessories"/>
    <x v="453"/>
    <x v="2016"/>
    <n v="5"/>
    <n v="0"/>
    <x v="2176"/>
    <s v="low"/>
    <s v="Next time"/>
    <s v="Janet Molinari"/>
    <s v="TEC-AC-10002399"/>
    <s v="Technology"/>
  </r>
  <r>
    <n v="5945"/>
    <x v="2962"/>
    <x v="55"/>
    <d v="2014-08-29T00:00:00"/>
    <s v="Standard Class"/>
    <s v="JM-15265"/>
    <s v="Janet Molinari"/>
    <s v="Corporate"/>
    <x v="0"/>
    <x v="1"/>
    <x v="1"/>
    <n v="90036"/>
    <x v="1"/>
    <s v="OFF-PA-10004983"/>
    <x v="1"/>
    <s v="Paper"/>
    <x v="1332"/>
    <x v="233"/>
    <n v="4"/>
    <n v="0"/>
    <x v="245"/>
    <s v="low"/>
    <s v="Next time"/>
    <s v="Janet Molinari"/>
    <s v="OFF-PA-10004983"/>
    <s v="Office Supplies"/>
  </r>
  <r>
    <n v="5946"/>
    <x v="2962"/>
    <x v="55"/>
    <d v="2014-08-29T00:00:00"/>
    <s v="Standard Class"/>
    <s v="JM-15265"/>
    <s v="Janet Molinari"/>
    <s v="Corporate"/>
    <x v="0"/>
    <x v="1"/>
    <x v="1"/>
    <n v="90036"/>
    <x v="1"/>
    <s v="OFF-ST-10004258"/>
    <x v="1"/>
    <s v="Storage"/>
    <x v="761"/>
    <x v="4062"/>
    <n v="4"/>
    <n v="0"/>
    <x v="4786"/>
    <s v="low"/>
    <s v="Next time"/>
    <s v="Janet Molinari"/>
    <s v="OFF-ST-10004258"/>
    <s v="Office Supplies"/>
  </r>
  <r>
    <n v="5947"/>
    <x v="2962"/>
    <x v="55"/>
    <d v="2014-08-29T00:00:00"/>
    <s v="Standard Class"/>
    <s v="JM-15265"/>
    <s v="Brad Eason"/>
    <s v="Home Office"/>
    <x v="0"/>
    <x v="96"/>
    <x v="23"/>
    <n v="50315"/>
    <x v="2"/>
    <s v="OFF-BI-10004040"/>
    <x v="1"/>
    <s v="Binders"/>
    <x v="1487"/>
    <x v="4063"/>
    <n v="5"/>
    <n v="0"/>
    <x v="4787"/>
    <s v="low"/>
    <s v="Next time"/>
    <s v="Brad Eason"/>
    <s v="OFF-BI-10004040"/>
    <s v="Office Supplies"/>
  </r>
  <r>
    <n v="5948"/>
    <x v="2963"/>
    <x v="471"/>
    <d v="2015-09-18T00:00:00"/>
    <s v="Second Class"/>
    <s v="BE-11455"/>
    <s v="Claudia Bergmann"/>
    <s v="Corporate"/>
    <x v="0"/>
    <x v="295"/>
    <x v="35"/>
    <n v="38671"/>
    <x v="0"/>
    <s v="OFF-EN-10003862"/>
    <x v="1"/>
    <s v="Envelopes"/>
    <x v="760"/>
    <x v="4064"/>
    <n v="4"/>
    <n v="0"/>
    <x v="4788"/>
    <s v="low"/>
    <s v="Next time"/>
    <s v="Claudia Bergmann"/>
    <s v="OFF-EN-10003862"/>
    <s v="Office Supplies"/>
  </r>
  <r>
    <n v="5949"/>
    <x v="2964"/>
    <x v="916"/>
    <d v="2017-03-05T00:00:00"/>
    <s v="Same Day"/>
    <s v="CB-12535"/>
    <s v="Claudia Bergmann"/>
    <s v="Corporate"/>
    <x v="0"/>
    <x v="295"/>
    <x v="35"/>
    <n v="38671"/>
    <x v="0"/>
    <s v="TEC-AC-10004571"/>
    <x v="2"/>
    <s v="Accessories"/>
    <x v="409"/>
    <x v="670"/>
    <n v="3"/>
    <n v="0"/>
    <x v="4789"/>
    <s v="low"/>
    <s v="Next time"/>
    <s v="Claudia Bergmann"/>
    <s v="TEC-AC-10004571"/>
    <s v="Technology"/>
  </r>
  <r>
    <n v="5950"/>
    <x v="2964"/>
    <x v="916"/>
    <d v="2017-03-05T00:00:00"/>
    <s v="Same Day"/>
    <s v="CB-12535"/>
    <s v="Claudia Bergmann"/>
    <s v="Corporate"/>
    <x v="0"/>
    <x v="295"/>
    <x v="35"/>
    <n v="38671"/>
    <x v="0"/>
    <s v="OFF-AP-10000891"/>
    <x v="1"/>
    <s v="Appliances"/>
    <x v="165"/>
    <x v="2664"/>
    <n v="2"/>
    <n v="0"/>
    <x v="2965"/>
    <s v="low"/>
    <s v="Next time"/>
    <s v="Claudia Bergmann"/>
    <s v="OFF-AP-10000891"/>
    <s v="Office Supplies"/>
  </r>
  <r>
    <n v="5951"/>
    <x v="2964"/>
    <x v="916"/>
    <d v="2017-03-05T00:00:00"/>
    <s v="Same Day"/>
    <s v="CB-12535"/>
    <s v="Claudia Bergmann"/>
    <s v="Corporate"/>
    <x v="0"/>
    <x v="295"/>
    <x v="35"/>
    <n v="38671"/>
    <x v="0"/>
    <s v="OFF-BI-10002026"/>
    <x v="1"/>
    <s v="Binders"/>
    <x v="1758"/>
    <x v="4065"/>
    <n v="6"/>
    <n v="0"/>
    <x v="4790"/>
    <s v="low"/>
    <s v="Next time"/>
    <s v="Claudia Bergmann"/>
    <s v="OFF-BI-10002026"/>
    <s v="Office Supplies"/>
  </r>
  <r>
    <n v="5952"/>
    <x v="2964"/>
    <x v="916"/>
    <d v="2017-03-05T00:00:00"/>
    <s v="Same Day"/>
    <s v="CB-12535"/>
    <s v="Shirley Daniels"/>
    <s v="Home Office"/>
    <x v="0"/>
    <x v="12"/>
    <x v="5"/>
    <n v="77041"/>
    <x v="2"/>
    <s v="OFF-PA-10001826"/>
    <x v="1"/>
    <s v="Paper"/>
    <x v="1759"/>
    <x v="557"/>
    <n v="4"/>
    <n v="0.2"/>
    <x v="570"/>
    <s v="low"/>
    <s v="Next time"/>
    <s v="Shirley Daniels"/>
    <s v="OFF-PA-10001826"/>
    <s v="Office Supplies"/>
  </r>
  <r>
    <n v="5953"/>
    <x v="2965"/>
    <x v="4"/>
    <d v="2017-04-21T00:00:00"/>
    <s v="Standard Class"/>
    <s v="SD-20485"/>
    <s v="Susan Gilcrest"/>
    <s v="Corporate"/>
    <x v="0"/>
    <x v="20"/>
    <x v="15"/>
    <n v="10009"/>
    <x v="3"/>
    <s v="OFF-AR-10001231"/>
    <x v="1"/>
    <s v="Art"/>
    <x v="1695"/>
    <x v="4066"/>
    <n v="5"/>
    <n v="0"/>
    <x v="4791"/>
    <s v="low"/>
    <s v="Next time"/>
    <s v="Susan Gilcrest"/>
    <s v="OFF-AR-10001231"/>
    <s v="Office Supplies"/>
  </r>
  <r>
    <n v="5954"/>
    <x v="2966"/>
    <x v="809"/>
    <d v="2014-03-31T00:00:00"/>
    <s v="First Class"/>
    <s v="SG-20890"/>
    <s v="Tom Stivers"/>
    <s v="Corporate"/>
    <x v="0"/>
    <x v="265"/>
    <x v="9"/>
    <n v="19601"/>
    <x v="3"/>
    <s v="FUR-FU-10000409"/>
    <x v="0"/>
    <s v="Furnishings"/>
    <x v="1430"/>
    <x v="934"/>
    <n v="2"/>
    <n v="0.2"/>
    <x v="4792"/>
    <s v="low"/>
    <s v="Next time"/>
    <s v="Tom Stivers"/>
    <s v="FUR-FU-10000409"/>
    <s v="Furniture"/>
  </r>
  <r>
    <n v="5955"/>
    <x v="2967"/>
    <x v="7"/>
    <d v="2014-11-15T00:00:00"/>
    <s v="Second Class"/>
    <s v="TS-21430"/>
    <s v="Tom Stivers"/>
    <s v="Corporate"/>
    <x v="0"/>
    <x v="265"/>
    <x v="9"/>
    <n v="19601"/>
    <x v="3"/>
    <s v="FUR-BO-10002545"/>
    <x v="0"/>
    <s v="Bookcases"/>
    <x v="37"/>
    <x v="3431"/>
    <n v="4"/>
    <n v="0.5"/>
    <x v="4793"/>
    <s v="low"/>
    <s v="Next time"/>
    <s v="Tom Stivers"/>
    <s v="FUR-BO-10002545"/>
    <s v="Furniture"/>
  </r>
  <r>
    <n v="5956"/>
    <x v="2967"/>
    <x v="7"/>
    <d v="2014-11-15T00:00:00"/>
    <s v="Second Class"/>
    <s v="TS-21430"/>
    <s v="Dean Katz"/>
    <s v="Corporate"/>
    <x v="0"/>
    <x v="8"/>
    <x v="1"/>
    <n v="94109"/>
    <x v="1"/>
    <s v="OFF-ST-10002756"/>
    <x v="1"/>
    <s v="Storage"/>
    <x v="273"/>
    <x v="4067"/>
    <n v="5"/>
    <n v="0"/>
    <x v="4794"/>
    <s v="low"/>
    <s v="Next time"/>
    <s v="Dean Katz"/>
    <s v="OFF-ST-10002756"/>
    <s v="Office Supplies"/>
  </r>
  <r>
    <n v="5957"/>
    <x v="2968"/>
    <x v="299"/>
    <d v="2016-03-15T00:00:00"/>
    <s v="Second Class"/>
    <s v="DK-13225"/>
    <s v="Dean Katz"/>
    <s v="Corporate"/>
    <x v="0"/>
    <x v="8"/>
    <x v="1"/>
    <n v="94109"/>
    <x v="1"/>
    <s v="OFF-AP-10003842"/>
    <x v="1"/>
    <s v="Appliances"/>
    <x v="1256"/>
    <x v="894"/>
    <n v="5"/>
    <n v="0"/>
    <x v="4623"/>
    <s v="low"/>
    <s v="Next time"/>
    <s v="Dean Katz"/>
    <s v="OFF-AP-10003842"/>
    <s v="Office Supplies"/>
  </r>
  <r>
    <n v="5958"/>
    <x v="2968"/>
    <x v="299"/>
    <d v="2016-03-15T00:00:00"/>
    <s v="Second Class"/>
    <s v="DK-13225"/>
    <s v="Dean Katz"/>
    <s v="Corporate"/>
    <x v="0"/>
    <x v="8"/>
    <x v="1"/>
    <n v="94109"/>
    <x v="1"/>
    <s v="OFF-EN-10004459"/>
    <x v="1"/>
    <s v="Envelopes"/>
    <x v="661"/>
    <x v="2433"/>
    <n v="4"/>
    <n v="0"/>
    <x v="4367"/>
    <s v="low"/>
    <s v="Next time"/>
    <s v="Dean Katz"/>
    <s v="OFF-EN-10004459"/>
    <s v="Office Supplies"/>
  </r>
  <r>
    <n v="5959"/>
    <x v="2968"/>
    <x v="299"/>
    <d v="2016-03-15T00:00:00"/>
    <s v="Second Class"/>
    <s v="DK-13225"/>
    <s v="Dean Katz"/>
    <s v="Corporate"/>
    <x v="0"/>
    <x v="8"/>
    <x v="1"/>
    <n v="94109"/>
    <x v="1"/>
    <s v="FUR-CH-10003746"/>
    <x v="0"/>
    <s v="Chairs"/>
    <x v="623"/>
    <x v="4068"/>
    <n v="3"/>
    <n v="0.2"/>
    <x v="4795"/>
    <s v="low"/>
    <s v="Next time"/>
    <s v="Dean Katz"/>
    <s v="FUR-CH-10003746"/>
    <s v="Furniture"/>
  </r>
  <r>
    <n v="5960"/>
    <x v="2968"/>
    <x v="299"/>
    <d v="2016-03-15T00:00:00"/>
    <s v="Second Class"/>
    <s v="DK-13225"/>
    <s v="Marina Lichtenstein"/>
    <s v="Corporate"/>
    <x v="0"/>
    <x v="1"/>
    <x v="1"/>
    <n v="90045"/>
    <x v="1"/>
    <s v="FUR-FU-10003142"/>
    <x v="0"/>
    <s v="Furnishings"/>
    <x v="1210"/>
    <x v="3051"/>
    <n v="4"/>
    <n v="0"/>
    <x v="4796"/>
    <s v="low"/>
    <s v="Next time"/>
    <s v="Marina Lichtenstein"/>
    <s v="FUR-FU-10003142"/>
    <s v="Furniture"/>
  </r>
  <r>
    <n v="5961"/>
    <x v="2969"/>
    <x v="839"/>
    <d v="2017-02-14T00:00:00"/>
    <s v="Second Class"/>
    <s v="ML-17395"/>
    <s v="Matt Abelman"/>
    <s v="Home Office"/>
    <x v="0"/>
    <x v="1"/>
    <x v="1"/>
    <n v="90004"/>
    <x v="1"/>
    <s v="TEC-PH-10001425"/>
    <x v="2"/>
    <s v="Phones"/>
    <x v="516"/>
    <x v="4069"/>
    <n v="9"/>
    <n v="0.2"/>
    <x v="471"/>
    <s v="low"/>
    <s v="Next time"/>
    <s v="Matt Abelman"/>
    <s v="TEC-PH-10001425"/>
    <s v="Technology"/>
  </r>
  <r>
    <n v="5962"/>
    <x v="2970"/>
    <x v="7"/>
    <d v="2014-11-13T00:00:00"/>
    <s v="Second Class"/>
    <s v="MA-17560"/>
    <s v="Matt Abelman"/>
    <s v="Home Office"/>
    <x v="0"/>
    <x v="1"/>
    <x v="1"/>
    <n v="90004"/>
    <x v="1"/>
    <s v="OFF-AP-10001626"/>
    <x v="1"/>
    <s v="Appliances"/>
    <x v="1025"/>
    <x v="3890"/>
    <n v="2"/>
    <n v="0"/>
    <x v="4569"/>
    <s v="low"/>
    <s v="Next time"/>
    <s v="Matt Abelman"/>
    <s v="OFF-AP-10001626"/>
    <s v="Office Supplies"/>
  </r>
  <r>
    <n v="5963"/>
    <x v="2970"/>
    <x v="7"/>
    <d v="2014-11-13T00:00:00"/>
    <s v="Second Class"/>
    <s v="MA-17560"/>
    <s v="Matt Abelman"/>
    <s v="Home Office"/>
    <x v="0"/>
    <x v="1"/>
    <x v="1"/>
    <n v="90004"/>
    <x v="1"/>
    <s v="OFF-PA-10003625"/>
    <x v="1"/>
    <s v="Paper"/>
    <x v="757"/>
    <x v="1832"/>
    <n v="4"/>
    <n v="0"/>
    <x v="1972"/>
    <s v="low"/>
    <s v="Next time"/>
    <s v="Matt Abelman"/>
    <s v="OFF-PA-10003625"/>
    <s v="Office Supplies"/>
  </r>
  <r>
    <n v="5964"/>
    <x v="2970"/>
    <x v="7"/>
    <d v="2014-11-13T00:00:00"/>
    <s v="Second Class"/>
    <s v="MA-17560"/>
    <s v="Lisa Ryan"/>
    <s v="Corporate"/>
    <x v="0"/>
    <x v="8"/>
    <x v="1"/>
    <n v="94109"/>
    <x v="1"/>
    <s v="OFF-SU-10004768"/>
    <x v="1"/>
    <s v="Supplies"/>
    <x v="1308"/>
    <x v="1683"/>
    <n v="3"/>
    <n v="0"/>
    <x v="4797"/>
    <s v="low"/>
    <s v="Next time"/>
    <s v="Lisa Ryan"/>
    <s v="OFF-SU-10004768"/>
    <s v="Office Supplies"/>
  </r>
  <r>
    <n v="5965"/>
    <x v="2971"/>
    <x v="648"/>
    <d v="2017-08-25T00:00:00"/>
    <s v="Standard Class"/>
    <s v="LR-17035"/>
    <s v="Lisa Ryan"/>
    <s v="Corporate"/>
    <x v="0"/>
    <x v="8"/>
    <x v="1"/>
    <n v="94109"/>
    <x v="1"/>
    <s v="OFF-ST-10000777"/>
    <x v="1"/>
    <s v="Storage"/>
    <x v="117"/>
    <x v="118"/>
    <n v="6"/>
    <n v="0"/>
    <x v="120"/>
    <s v="low"/>
    <s v="Next time"/>
    <s v="Lisa Ryan"/>
    <s v="OFF-ST-10000777"/>
    <s v="Office Supplies"/>
  </r>
  <r>
    <n v="5966"/>
    <x v="2971"/>
    <x v="648"/>
    <d v="2017-08-25T00:00:00"/>
    <s v="Standard Class"/>
    <s v="LR-17035"/>
    <s v="Lisa Ryan"/>
    <s v="Corporate"/>
    <x v="0"/>
    <x v="8"/>
    <x v="1"/>
    <n v="94109"/>
    <x v="1"/>
    <s v="TEC-PH-10003171"/>
    <x v="2"/>
    <s v="Phones"/>
    <x v="1504"/>
    <x v="4070"/>
    <n v="3"/>
    <n v="0.2"/>
    <x v="4798"/>
    <s v="low"/>
    <s v="Next time"/>
    <s v="Lisa Ryan"/>
    <s v="TEC-PH-10003171"/>
    <s v="Technology"/>
  </r>
  <r>
    <n v="5967"/>
    <x v="2971"/>
    <x v="648"/>
    <d v="2017-08-25T00:00:00"/>
    <s v="Standard Class"/>
    <s v="LR-17035"/>
    <s v="Bill Eplett"/>
    <s v="Home Office"/>
    <x v="0"/>
    <x v="20"/>
    <x v="15"/>
    <n v="10009"/>
    <x v="3"/>
    <s v="OFF-PA-10001033"/>
    <x v="1"/>
    <s v="Paper"/>
    <x v="1509"/>
    <x v="2597"/>
    <n v="2"/>
    <n v="0"/>
    <x v="2883"/>
    <s v="low"/>
    <s v="Next time"/>
    <s v="Bill Eplett"/>
    <s v="OFF-PA-10001033"/>
    <s v="Office Supplies"/>
  </r>
  <r>
    <n v="5968"/>
    <x v="2972"/>
    <x v="804"/>
    <d v="2016-01-17T00:00:00"/>
    <s v="First Class"/>
    <s v="BE-11335"/>
    <s v="Charles Crestani"/>
    <s v="Consumer"/>
    <x v="0"/>
    <x v="70"/>
    <x v="1"/>
    <n v="92105"/>
    <x v="1"/>
    <s v="OFF-PA-10000418"/>
    <x v="1"/>
    <s v="Paper"/>
    <x v="970"/>
    <x v="1230"/>
    <n v="1"/>
    <n v="0"/>
    <x v="3096"/>
    <s v="low"/>
    <s v="Next time"/>
    <s v="Charles Crestani"/>
    <s v="OFF-PA-10000418"/>
    <s v="Office Supplies"/>
  </r>
  <r>
    <n v="5969"/>
    <x v="2973"/>
    <x v="836"/>
    <d v="2014-07-22T00:00:00"/>
    <s v="First Class"/>
    <s v="CC-12145"/>
    <s v="Charles Crestani"/>
    <s v="Consumer"/>
    <x v="0"/>
    <x v="70"/>
    <x v="1"/>
    <n v="92105"/>
    <x v="1"/>
    <s v="OFF-BI-10001982"/>
    <x v="1"/>
    <s v="Binders"/>
    <x v="304"/>
    <x v="4071"/>
    <n v="2"/>
    <n v="0.2"/>
    <x v="4799"/>
    <s v="low"/>
    <s v="Next time"/>
    <s v="Charles Crestani"/>
    <s v="OFF-BI-10001982"/>
    <s v="Office Supplies"/>
  </r>
  <r>
    <n v="5970"/>
    <x v="2973"/>
    <x v="836"/>
    <d v="2014-07-22T00:00:00"/>
    <s v="First Class"/>
    <s v="CC-12145"/>
    <s v="Charles Crestani"/>
    <s v="Consumer"/>
    <x v="0"/>
    <x v="70"/>
    <x v="1"/>
    <n v="92105"/>
    <x v="1"/>
    <s v="OFF-PA-10002230"/>
    <x v="1"/>
    <s v="Paper"/>
    <x v="389"/>
    <x v="544"/>
    <n v="4"/>
    <n v="0"/>
    <x v="557"/>
    <s v="low"/>
    <s v="Next time"/>
    <s v="Charles Crestani"/>
    <s v="OFF-PA-10002230"/>
    <s v="Office Supplies"/>
  </r>
  <r>
    <n v="5971"/>
    <x v="2973"/>
    <x v="836"/>
    <d v="2014-07-22T00:00:00"/>
    <s v="First Class"/>
    <s v="CC-12145"/>
    <s v="Charles Crestani"/>
    <s v="Consumer"/>
    <x v="0"/>
    <x v="70"/>
    <x v="1"/>
    <n v="92105"/>
    <x v="1"/>
    <s v="FUR-FU-10003577"/>
    <x v="0"/>
    <s v="Furnishings"/>
    <x v="613"/>
    <x v="4072"/>
    <n v="3"/>
    <n v="0"/>
    <x v="4800"/>
    <s v="low"/>
    <s v="Next time"/>
    <s v="Charles Crestani"/>
    <s v="FUR-FU-10003577"/>
    <s v="Furniture"/>
  </r>
  <r>
    <n v="5972"/>
    <x v="2973"/>
    <x v="836"/>
    <d v="2014-07-22T00:00:00"/>
    <s v="First Class"/>
    <s v="CC-12145"/>
    <s v="Bryan Davis"/>
    <s v="Consumer"/>
    <x v="0"/>
    <x v="20"/>
    <x v="15"/>
    <n v="10024"/>
    <x v="3"/>
    <s v="FUR-BO-10001811"/>
    <x v="0"/>
    <s v="Bookcases"/>
    <x v="787"/>
    <x v="2949"/>
    <n v="1"/>
    <n v="0.2"/>
    <x v="4801"/>
    <s v="low"/>
    <s v="Next time"/>
    <s v="Bryan Davis"/>
    <s v="FUR-BO-10001811"/>
    <s v="Furniture"/>
  </r>
  <r>
    <n v="5973"/>
    <x v="2974"/>
    <x v="695"/>
    <d v="2017-02-11T00:00:00"/>
    <s v="Standard Class"/>
    <s v="BD-11770"/>
    <s v="Jim Kriz"/>
    <s v="Home Office"/>
    <x v="0"/>
    <x v="20"/>
    <x v="15"/>
    <n v="10011"/>
    <x v="3"/>
    <s v="OFF-AP-10003779"/>
    <x v="1"/>
    <s v="Appliances"/>
    <x v="1457"/>
    <x v="4073"/>
    <n v="2"/>
    <n v="0"/>
    <x v="4802"/>
    <s v="low"/>
    <s v="Next time"/>
    <s v="Jim Kriz"/>
    <s v="OFF-AP-10003779"/>
    <s v="Office Supplies"/>
  </r>
  <r>
    <n v="5974"/>
    <x v="2975"/>
    <x v="707"/>
    <d v="2015-12-29T00:00:00"/>
    <s v="Standard Class"/>
    <s v="JK-15640"/>
    <s v="Doug Bickford"/>
    <s v="Consumer"/>
    <x v="0"/>
    <x v="35"/>
    <x v="3"/>
    <n v="28205"/>
    <x v="0"/>
    <s v="OFF-ST-10000676"/>
    <x v="1"/>
    <s v="Storage"/>
    <x v="880"/>
    <x v="4074"/>
    <n v="5"/>
    <n v="0.2"/>
    <x v="4803"/>
    <s v="low"/>
    <s v="Next time"/>
    <s v="Doug Bickford"/>
    <s v="OFF-ST-10000676"/>
    <s v="Office Supplies"/>
  </r>
  <r>
    <n v="5975"/>
    <x v="2976"/>
    <x v="750"/>
    <d v="2016-10-13T00:00:00"/>
    <s v="Standard Class"/>
    <s v="DB-13615"/>
    <s v="Rick Reed"/>
    <s v="Corporate"/>
    <x v="0"/>
    <x v="356"/>
    <x v="41"/>
    <n v="66212"/>
    <x v="2"/>
    <s v="OFF-ST-10001496"/>
    <x v="1"/>
    <s v="Storage"/>
    <x v="733"/>
    <x v="2861"/>
    <n v="2"/>
    <n v="0"/>
    <x v="3205"/>
    <s v="low"/>
    <s v="Next time"/>
    <s v="Rick Reed"/>
    <s v="OFF-ST-10001496"/>
    <s v="Office Supplies"/>
  </r>
  <r>
    <n v="5976"/>
    <x v="2977"/>
    <x v="1002"/>
    <d v="2017-07-17T00:00:00"/>
    <s v="Standard Class"/>
    <s v="RR-19525"/>
    <s v="Rick Reed"/>
    <s v="Corporate"/>
    <x v="0"/>
    <x v="356"/>
    <x v="41"/>
    <n v="66212"/>
    <x v="2"/>
    <s v="OFF-PA-10003673"/>
    <x v="1"/>
    <s v="Paper"/>
    <x v="980"/>
    <x v="4075"/>
    <n v="2"/>
    <n v="0"/>
    <x v="4804"/>
    <s v="low"/>
    <s v="Next time"/>
    <s v="Rick Reed"/>
    <s v="OFF-PA-10003673"/>
    <s v="Office Supplies"/>
  </r>
  <r>
    <n v="5977"/>
    <x v="2977"/>
    <x v="1002"/>
    <d v="2017-07-17T00:00:00"/>
    <s v="Standard Class"/>
    <s v="RR-19525"/>
    <s v="Susan Vittorini"/>
    <s v="Consumer"/>
    <x v="0"/>
    <x v="123"/>
    <x v="16"/>
    <n v="85204"/>
    <x v="1"/>
    <s v="TEC-PH-10004614"/>
    <x v="2"/>
    <s v="Phones"/>
    <x v="302"/>
    <x v="4076"/>
    <n v="10"/>
    <n v="0.2"/>
    <x v="4805"/>
    <s v="low"/>
    <s v="Next time"/>
    <s v="Susan Vittorini"/>
    <s v="TEC-PH-10004614"/>
    <s v="Technology"/>
  </r>
  <r>
    <n v="5978"/>
    <x v="2978"/>
    <x v="558"/>
    <d v="2017-04-25T00:00:00"/>
    <s v="First Class"/>
    <s v="SV-20935"/>
    <s v="Rick Bensley"/>
    <s v="Home Office"/>
    <x v="0"/>
    <x v="251"/>
    <x v="26"/>
    <n v="74133"/>
    <x v="2"/>
    <s v="FUR-TA-10001039"/>
    <x v="0"/>
    <s v="Tables"/>
    <x v="832"/>
    <x v="4077"/>
    <n v="5"/>
    <n v="0"/>
    <x v="4806"/>
    <s v="low"/>
    <s v="Next time"/>
    <s v="Rick Bensley"/>
    <s v="FUR-TA-10001039"/>
    <s v="Furniture"/>
  </r>
  <r>
    <n v="5979"/>
    <x v="2979"/>
    <x v="557"/>
    <d v="2014-09-13T00:00:00"/>
    <s v="Standard Class"/>
    <s v="RB-19465"/>
    <s v="Rick Bensley"/>
    <s v="Home Office"/>
    <x v="0"/>
    <x v="251"/>
    <x v="26"/>
    <n v="74133"/>
    <x v="2"/>
    <s v="OFF-BI-10000474"/>
    <x v="1"/>
    <s v="Binders"/>
    <x v="27"/>
    <x v="4078"/>
    <n v="2"/>
    <n v="0"/>
    <x v="4807"/>
    <s v="low"/>
    <s v="Next time"/>
    <s v="Rick Bensley"/>
    <s v="OFF-BI-10000474"/>
    <s v="Office Supplies"/>
  </r>
  <r>
    <n v="5980"/>
    <x v="2979"/>
    <x v="557"/>
    <d v="2014-09-13T00:00:00"/>
    <s v="Standard Class"/>
    <s v="RB-19465"/>
    <s v="Rick Bensley"/>
    <s v="Home Office"/>
    <x v="0"/>
    <x v="251"/>
    <x v="26"/>
    <n v="74133"/>
    <x v="2"/>
    <s v="FUR-CH-10004698"/>
    <x v="0"/>
    <s v="Chairs"/>
    <x v="168"/>
    <x v="4079"/>
    <n v="2"/>
    <n v="0"/>
    <x v="4808"/>
    <s v="low"/>
    <s v="Next time"/>
    <s v="Rick Bensley"/>
    <s v="FUR-CH-10004698"/>
    <s v="Furniture"/>
  </r>
  <r>
    <n v="5981"/>
    <x v="2979"/>
    <x v="557"/>
    <d v="2014-09-13T00:00:00"/>
    <s v="Standard Class"/>
    <s v="RB-19465"/>
    <s v="Rick Bensley"/>
    <s v="Home Office"/>
    <x v="0"/>
    <x v="251"/>
    <x v="26"/>
    <n v="74133"/>
    <x v="2"/>
    <s v="OFF-ST-10003327"/>
    <x v="1"/>
    <s v="Storage"/>
    <x v="337"/>
    <x v="4080"/>
    <n v="2"/>
    <n v="0"/>
    <x v="4809"/>
    <s v="low"/>
    <s v="Next time"/>
    <s v="Rick Bensley"/>
    <s v="OFF-ST-10003327"/>
    <s v="Office Supplies"/>
  </r>
  <r>
    <n v="5982"/>
    <x v="2979"/>
    <x v="557"/>
    <d v="2014-09-13T00:00:00"/>
    <s v="Standard Class"/>
    <s v="RB-19465"/>
    <s v="Mike Vittorini"/>
    <s v="Consumer"/>
    <x v="0"/>
    <x v="20"/>
    <x v="15"/>
    <n v="10035"/>
    <x v="3"/>
    <s v="OFF-PA-10000232"/>
    <x v="1"/>
    <s v="Paper"/>
    <x v="1631"/>
    <x v="91"/>
    <n v="2"/>
    <n v="0"/>
    <x v="2027"/>
    <s v="low"/>
    <s v="Next time"/>
    <s v="Mike Vittorini"/>
    <s v="OFF-PA-10000232"/>
    <s v="Office Supplies"/>
  </r>
  <r>
    <n v="5983"/>
    <x v="2980"/>
    <x v="831"/>
    <d v="2016-11-28T00:00:00"/>
    <s v="Standard Class"/>
    <s v="MV-18190"/>
    <s v="Evan Henry"/>
    <s v="Consumer"/>
    <x v="0"/>
    <x v="10"/>
    <x v="9"/>
    <n v="19143"/>
    <x v="3"/>
    <s v="OFF-PA-10003657"/>
    <x v="1"/>
    <s v="Paper"/>
    <x v="630"/>
    <x v="3236"/>
    <n v="6"/>
    <n v="0.2"/>
    <x v="3682"/>
    <s v="low"/>
    <s v="Next time"/>
    <s v="Evan Henry"/>
    <s v="OFF-PA-10003657"/>
    <s v="Office Supplies"/>
  </r>
  <r>
    <n v="5984"/>
    <x v="2981"/>
    <x v="118"/>
    <d v="2017-09-18T00:00:00"/>
    <s v="Second Class"/>
    <s v="EH-14185"/>
    <s v="Joy Smith"/>
    <s v="Consumer"/>
    <x v="0"/>
    <x v="413"/>
    <x v="35"/>
    <n v="39401"/>
    <x v="0"/>
    <s v="FUR-FU-10001185"/>
    <x v="0"/>
    <s v="Furnishings"/>
    <x v="1423"/>
    <x v="2280"/>
    <n v="6"/>
    <n v="0"/>
    <x v="2482"/>
    <s v="low"/>
    <s v="Next time"/>
    <s v="Joy Smith"/>
    <s v="FUR-FU-10001185"/>
    <s v="Furniture"/>
  </r>
  <r>
    <n v="5985"/>
    <x v="2982"/>
    <x v="1080"/>
    <d v="2016-07-25T00:00:00"/>
    <s v="Standard Class"/>
    <s v="JS-16030"/>
    <s v="Joy Smith"/>
    <s v="Consumer"/>
    <x v="0"/>
    <x v="413"/>
    <x v="35"/>
    <n v="39401"/>
    <x v="0"/>
    <s v="OFF-BI-10003007"/>
    <x v="1"/>
    <s v="Binders"/>
    <x v="1551"/>
    <x v="4081"/>
    <n v="2"/>
    <n v="0"/>
    <x v="4810"/>
    <s v="low"/>
    <s v="Next time"/>
    <s v="Joy Smith"/>
    <s v="OFF-BI-10003007"/>
    <s v="Office Supplies"/>
  </r>
  <r>
    <n v="5986"/>
    <x v="2982"/>
    <x v="1080"/>
    <d v="2016-07-25T00:00:00"/>
    <s v="Standard Class"/>
    <s v="JS-16030"/>
    <s v="Joy Smith"/>
    <s v="Consumer"/>
    <x v="0"/>
    <x v="413"/>
    <x v="35"/>
    <n v="39401"/>
    <x v="0"/>
    <s v="OFF-ST-10002485"/>
    <x v="1"/>
    <s v="Storage"/>
    <x v="211"/>
    <x v="1177"/>
    <n v="4"/>
    <n v="0"/>
    <x v="4811"/>
    <s v="low"/>
    <s v="Next time"/>
    <s v="Joy Smith"/>
    <s v="OFF-ST-10002485"/>
    <s v="Office Supplies"/>
  </r>
  <r>
    <n v="5987"/>
    <x v="2982"/>
    <x v="1080"/>
    <d v="2016-07-25T00:00:00"/>
    <s v="Standard Class"/>
    <s v="JS-16030"/>
    <s v="Joy Smith"/>
    <s v="Consumer"/>
    <x v="0"/>
    <x v="413"/>
    <x v="35"/>
    <n v="39401"/>
    <x v="0"/>
    <s v="OFF-PA-10001033"/>
    <x v="1"/>
    <s v="Paper"/>
    <x v="1509"/>
    <x v="4082"/>
    <n v="6"/>
    <n v="0"/>
    <x v="4812"/>
    <s v="low"/>
    <s v="Next time"/>
    <s v="Joy Smith"/>
    <s v="OFF-PA-10001033"/>
    <s v="Office Supplies"/>
  </r>
  <r>
    <n v="5988"/>
    <x v="2982"/>
    <x v="1080"/>
    <d v="2016-07-25T00:00:00"/>
    <s v="Standard Class"/>
    <s v="JS-16030"/>
    <s v="Joy Smith"/>
    <s v="Consumer"/>
    <x v="0"/>
    <x v="413"/>
    <x v="35"/>
    <n v="39401"/>
    <x v="0"/>
    <s v="OFF-BI-10000404"/>
    <x v="1"/>
    <s v="Binders"/>
    <x v="481"/>
    <x v="4083"/>
    <n v="1"/>
    <n v="0"/>
    <x v="4813"/>
    <s v="low"/>
    <s v="Next time"/>
    <s v="Joy Smith"/>
    <s v="OFF-BI-10000404"/>
    <s v="Office Supplies"/>
  </r>
  <r>
    <n v="5989"/>
    <x v="2982"/>
    <x v="1080"/>
    <d v="2016-07-25T00:00:00"/>
    <s v="Standard Class"/>
    <s v="JS-16030"/>
    <s v="Joy Smith"/>
    <s v="Consumer"/>
    <x v="0"/>
    <x v="413"/>
    <x v="35"/>
    <n v="39401"/>
    <x v="0"/>
    <s v="FUR-BO-10003546"/>
    <x v="0"/>
    <s v="Bookcases"/>
    <x v="1647"/>
    <x v="2414"/>
    <n v="5"/>
    <n v="0"/>
    <x v="4814"/>
    <s v="low"/>
    <s v="Next time"/>
    <s v="Joy Smith"/>
    <s v="FUR-BO-10003546"/>
    <s v="Furniture"/>
  </r>
  <r>
    <n v="5990"/>
    <x v="2982"/>
    <x v="1080"/>
    <d v="2016-07-25T00:00:00"/>
    <s v="Standard Class"/>
    <s v="JS-16030"/>
    <s v="Erica Smith"/>
    <s v="Consumer"/>
    <x v="0"/>
    <x v="1"/>
    <x v="1"/>
    <n v="90049"/>
    <x v="1"/>
    <s v="OFF-BI-10004390"/>
    <x v="1"/>
    <s v="Binders"/>
    <x v="1164"/>
    <x v="4084"/>
    <n v="7"/>
    <n v="0.2"/>
    <x v="4815"/>
    <s v="high"/>
    <s v="Good Performance"/>
    <s v="Erica Smith"/>
    <s v="OFF-BI-10004390"/>
    <s v="Office Supplies"/>
  </r>
  <r>
    <n v="5991"/>
    <x v="2983"/>
    <x v="175"/>
    <d v="2017-09-21T00:00:00"/>
    <s v="Standard Class"/>
    <s v="ES-14020"/>
    <s v="Erica Smith"/>
    <s v="Consumer"/>
    <x v="0"/>
    <x v="1"/>
    <x v="1"/>
    <n v="90049"/>
    <x v="1"/>
    <s v="TEC-PH-10001700"/>
    <x v="2"/>
    <s v="Phones"/>
    <x v="195"/>
    <x v="4085"/>
    <n v="7"/>
    <n v="0.2"/>
    <x v="4816"/>
    <s v="low"/>
    <s v="Next time"/>
    <s v="Erica Smith"/>
    <s v="TEC-PH-10001700"/>
    <s v="Technology"/>
  </r>
  <r>
    <n v="5992"/>
    <x v="2983"/>
    <x v="175"/>
    <d v="2017-09-21T00:00:00"/>
    <s v="Standard Class"/>
    <s v="ES-14020"/>
    <s v="Erica Smith"/>
    <s v="Consumer"/>
    <x v="0"/>
    <x v="1"/>
    <x v="1"/>
    <n v="90049"/>
    <x v="1"/>
    <s v="FUR-CH-10003396"/>
    <x v="0"/>
    <s v="Chairs"/>
    <x v="390"/>
    <x v="4086"/>
    <n v="3"/>
    <n v="0.2"/>
    <x v="4817"/>
    <s v="low"/>
    <s v="Next time"/>
    <s v="Erica Smith"/>
    <s v="FUR-CH-10003396"/>
    <s v="Furniture"/>
  </r>
  <r>
    <n v="5993"/>
    <x v="2983"/>
    <x v="175"/>
    <d v="2017-09-21T00:00:00"/>
    <s v="Standard Class"/>
    <s v="ES-14020"/>
    <s v="Noel Staavos"/>
    <s v="Corporate"/>
    <x v="0"/>
    <x v="38"/>
    <x v="24"/>
    <n v="43229"/>
    <x v="3"/>
    <s v="OFF-ST-10001558"/>
    <x v="1"/>
    <s v="Storage"/>
    <x v="719"/>
    <x v="643"/>
    <n v="5"/>
    <n v="0.2"/>
    <x v="4818"/>
    <s v="low"/>
    <s v="Next time"/>
    <s v="Noel Staavos"/>
    <s v="OFF-ST-10001558"/>
    <s v="Office Supplies"/>
  </r>
  <r>
    <n v="5994"/>
    <x v="2984"/>
    <x v="25"/>
    <d v="2016-12-11T00:00:00"/>
    <s v="Same Day"/>
    <s v="NS-18640"/>
    <s v="Noel Staavos"/>
    <s v="Corporate"/>
    <x v="0"/>
    <x v="38"/>
    <x v="24"/>
    <n v="43229"/>
    <x v="3"/>
    <s v="OFF-SU-10004782"/>
    <x v="1"/>
    <s v="Supplies"/>
    <x v="1557"/>
    <x v="1902"/>
    <n v="2"/>
    <n v="0.2"/>
    <x v="4819"/>
    <s v="low"/>
    <s v="Next time"/>
    <s v="Noel Staavos"/>
    <s v="OFF-SU-10004782"/>
    <s v="Office Supplies"/>
  </r>
  <r>
    <n v="5995"/>
    <x v="2984"/>
    <x v="25"/>
    <d v="2016-12-11T00:00:00"/>
    <s v="Same Day"/>
    <s v="NS-18640"/>
    <s v="Noel Staavos"/>
    <s v="Corporate"/>
    <x v="0"/>
    <x v="38"/>
    <x v="24"/>
    <n v="43229"/>
    <x v="3"/>
    <s v="FUR-CH-10003298"/>
    <x v="0"/>
    <s v="Chairs"/>
    <x v="1576"/>
    <x v="4087"/>
    <n v="5"/>
    <n v="0.3"/>
    <x v="4820"/>
    <s v="low"/>
    <s v="Next time"/>
    <s v="Noel Staavos"/>
    <s v="FUR-CH-10003298"/>
    <s v="Furniture"/>
  </r>
  <r>
    <n v="5996"/>
    <x v="2984"/>
    <x v="25"/>
    <d v="2016-12-11T00:00:00"/>
    <s v="Same Day"/>
    <s v="NS-18640"/>
    <s v="Noel Staavos"/>
    <s v="Corporate"/>
    <x v="0"/>
    <x v="38"/>
    <x v="24"/>
    <n v="43229"/>
    <x v="3"/>
    <s v="OFF-AP-10000576"/>
    <x v="1"/>
    <s v="Appliances"/>
    <x v="850"/>
    <x v="2342"/>
    <n v="4"/>
    <n v="0.2"/>
    <x v="2559"/>
    <s v="low"/>
    <s v="Next time"/>
    <s v="Noel Staavos"/>
    <s v="OFF-AP-10000576"/>
    <s v="Office Supplies"/>
  </r>
  <r>
    <n v="5997"/>
    <x v="2984"/>
    <x v="25"/>
    <d v="2016-12-11T00:00:00"/>
    <s v="Same Day"/>
    <s v="NS-18640"/>
    <s v="Noel Staavos"/>
    <s v="Corporate"/>
    <x v="0"/>
    <x v="38"/>
    <x v="24"/>
    <n v="43229"/>
    <x v="3"/>
    <s v="FUR-TA-10003008"/>
    <x v="0"/>
    <s v="Tables"/>
    <x v="955"/>
    <x v="4088"/>
    <n v="3"/>
    <n v="0.4"/>
    <x v="4821"/>
    <s v="low"/>
    <s v="Next time"/>
    <s v="Noel Staavos"/>
    <s v="FUR-TA-10003008"/>
    <s v="Furniture"/>
  </r>
  <r>
    <n v="5998"/>
    <x v="2984"/>
    <x v="25"/>
    <d v="2016-12-11T00:00:00"/>
    <s v="Same Day"/>
    <s v="NS-18640"/>
    <s v="Sally Hughsby"/>
    <s v="Corporate"/>
    <x v="0"/>
    <x v="460"/>
    <x v="45"/>
    <n v="83605"/>
    <x v="1"/>
    <s v="FUR-CH-10001708"/>
    <x v="0"/>
    <s v="Chairs"/>
    <x v="893"/>
    <x v="4089"/>
    <n v="3"/>
    <n v="0.2"/>
    <x v="4822"/>
    <s v="low"/>
    <s v="Next time"/>
    <s v="Sally Hughsby"/>
    <s v="FUR-CH-10001708"/>
    <s v="Furniture"/>
  </r>
  <r>
    <n v="5999"/>
    <x v="2985"/>
    <x v="325"/>
    <d v="2014-12-14T00:00:00"/>
    <s v="Standard Class"/>
    <s v="SH-19975"/>
    <s v="Sally Hughsby"/>
    <s v="Corporate"/>
    <x v="0"/>
    <x v="460"/>
    <x v="45"/>
    <n v="83605"/>
    <x v="1"/>
    <s v="OFF-PA-10000019"/>
    <x v="1"/>
    <s v="Paper"/>
    <x v="711"/>
    <x v="233"/>
    <n v="4"/>
    <n v="0"/>
    <x v="245"/>
    <s v="low"/>
    <s v="Next time"/>
    <s v="Sally Hughsby"/>
    <s v="OFF-PA-10000019"/>
    <s v="Office Supplies"/>
  </r>
  <r>
    <n v="6000"/>
    <x v="2985"/>
    <x v="325"/>
    <d v="2014-12-14T00:00:00"/>
    <s v="Standard Class"/>
    <s v="SH-19975"/>
    <s v="Sally Hughsby"/>
    <s v="Corporate"/>
    <x v="0"/>
    <x v="460"/>
    <x v="45"/>
    <n v="83605"/>
    <x v="1"/>
    <s v="OFF-PA-10002222"/>
    <x v="1"/>
    <s v="Paper"/>
    <x v="394"/>
    <x v="419"/>
    <n v="4"/>
    <n v="0"/>
    <x v="432"/>
    <s v="low"/>
    <s v="Next time"/>
    <s v="Sally Hughsby"/>
    <s v="OFF-PA-10002222"/>
    <s v="Office Supplies"/>
  </r>
  <r>
    <n v="6001"/>
    <x v="2985"/>
    <x v="325"/>
    <d v="2014-12-14T00:00:00"/>
    <s v="Standard Class"/>
    <s v="SH-19975"/>
    <s v="Randy Ferguson"/>
    <s v="Corporate"/>
    <x v="0"/>
    <x v="42"/>
    <x v="16"/>
    <n v="85023"/>
    <x v="1"/>
    <s v="FUR-FU-10002553"/>
    <x v="0"/>
    <s v="Furnishings"/>
    <x v="1130"/>
    <x v="2839"/>
    <n v="3"/>
    <n v="0.2"/>
    <x v="4823"/>
    <s v="low"/>
    <s v="Next time"/>
    <s v="Randy Ferguson"/>
    <s v="FUR-FU-10002553"/>
    <s v="Furniture"/>
  </r>
  <r>
    <n v="6002"/>
    <x v="2986"/>
    <x v="736"/>
    <d v="2014-12-17T00:00:00"/>
    <s v="Standard Class"/>
    <s v="RF-19345"/>
    <s v="Randy Ferguson"/>
    <s v="Corporate"/>
    <x v="0"/>
    <x v="42"/>
    <x v="16"/>
    <n v="85023"/>
    <x v="1"/>
    <s v="OFF-BI-10002103"/>
    <x v="1"/>
    <s v="Binders"/>
    <x v="530"/>
    <x v="3862"/>
    <n v="2"/>
    <n v="0.7"/>
    <x v="4525"/>
    <s v="low"/>
    <s v="Next time"/>
    <s v="Randy Ferguson"/>
    <s v="OFF-BI-10002103"/>
    <s v="Office Supplies"/>
  </r>
  <r>
    <n v="6003"/>
    <x v="2986"/>
    <x v="736"/>
    <d v="2014-12-17T00:00:00"/>
    <s v="Standard Class"/>
    <s v="RF-19345"/>
    <s v="Dan Lawera"/>
    <s v="Consumer"/>
    <x v="0"/>
    <x v="100"/>
    <x v="2"/>
    <n v="33142"/>
    <x v="0"/>
    <s v="OFF-BI-10002794"/>
    <x v="1"/>
    <s v="Binders"/>
    <x v="102"/>
    <x v="4090"/>
    <n v="1"/>
    <n v="0.7"/>
    <x v="4824"/>
    <s v="low"/>
    <s v="Next time"/>
    <s v="Dan Lawera"/>
    <s v="OFF-BI-10002794"/>
    <s v="Office Supplies"/>
  </r>
  <r>
    <n v="6004"/>
    <x v="2987"/>
    <x v="296"/>
    <d v="2017-09-27T00:00:00"/>
    <s v="Standard Class"/>
    <s v="DL-12865"/>
    <s v="Allen Goldenen"/>
    <s v="Consumer"/>
    <x v="0"/>
    <x v="1"/>
    <x v="1"/>
    <n v="90004"/>
    <x v="1"/>
    <s v="FUR-FU-10002597"/>
    <x v="0"/>
    <s v="Furnishings"/>
    <x v="627"/>
    <x v="2354"/>
    <n v="4"/>
    <n v="0"/>
    <x v="1087"/>
    <s v="low"/>
    <s v="Next time"/>
    <s v="Allen Goldenen"/>
    <s v="FUR-FU-10002597"/>
    <s v="Furniture"/>
  </r>
  <r>
    <n v="6005"/>
    <x v="2988"/>
    <x v="210"/>
    <d v="2017-09-11T00:00:00"/>
    <s v="Standard Class"/>
    <s v="AG-10390"/>
    <s v="Scot Wooten"/>
    <s v="Consumer"/>
    <x v="0"/>
    <x v="21"/>
    <x v="15"/>
    <n v="12180"/>
    <x v="3"/>
    <s v="FUR-CH-10003535"/>
    <x v="0"/>
    <s v="Chairs"/>
    <x v="1522"/>
    <x v="4091"/>
    <n v="2"/>
    <n v="0.1"/>
    <x v="4825"/>
    <s v="low"/>
    <s v="Next time"/>
    <s v="Scot Wooten"/>
    <s v="FUR-CH-10003535"/>
    <s v="Furniture"/>
  </r>
  <r>
    <n v="6006"/>
    <x v="2989"/>
    <x v="121"/>
    <d v="2015-11-07T00:00:00"/>
    <s v="Standard Class"/>
    <s v="SW-20245"/>
    <s v="Katherine Nockton"/>
    <s v="Corporate"/>
    <x v="0"/>
    <x v="217"/>
    <x v="31"/>
    <n v="2740"/>
    <x v="3"/>
    <s v="TEC-PH-10001527"/>
    <x v="2"/>
    <s v="Phones"/>
    <x v="1285"/>
    <x v="3565"/>
    <n v="3"/>
    <n v="0"/>
    <x v="4114"/>
    <s v="low"/>
    <s v="Next time"/>
    <s v="Katherine Nockton"/>
    <s v="TEC-PH-10001527"/>
    <s v="Technology"/>
  </r>
  <r>
    <n v="6007"/>
    <x v="2990"/>
    <x v="157"/>
    <d v="2017-12-18T00:00:00"/>
    <s v="Standard Class"/>
    <s v="KN-16390"/>
    <s v="George Bell"/>
    <s v="Corporate"/>
    <x v="0"/>
    <x v="159"/>
    <x v="20"/>
    <n v="29501"/>
    <x v="0"/>
    <s v="FUR-FU-10004006"/>
    <x v="0"/>
    <s v="Furnishings"/>
    <x v="101"/>
    <x v="4030"/>
    <n v="3"/>
    <n v="0"/>
    <x v="4746"/>
    <s v="low"/>
    <s v="Next time"/>
    <s v="George Bell"/>
    <s v="FUR-FU-10004006"/>
    <s v="Furniture"/>
  </r>
  <r>
    <n v="6008"/>
    <x v="2991"/>
    <x v="719"/>
    <d v="2017-04-03T00:00:00"/>
    <s v="First Class"/>
    <s v="GB-14530"/>
    <s v="Clay Ludtke"/>
    <s v="Consumer"/>
    <x v="0"/>
    <x v="1"/>
    <x v="1"/>
    <n v="90049"/>
    <x v="1"/>
    <s v="OFF-PA-10000595"/>
    <x v="1"/>
    <s v="Paper"/>
    <x v="1126"/>
    <x v="4092"/>
    <n v="3"/>
    <n v="0"/>
    <x v="4826"/>
    <s v="low"/>
    <s v="Next time"/>
    <s v="Clay Ludtke"/>
    <s v="OFF-PA-10000595"/>
    <s v="Office Supplies"/>
  </r>
  <r>
    <n v="6009"/>
    <x v="2992"/>
    <x v="1081"/>
    <d v="2016-01-03T00:00:00"/>
    <s v="Standard Class"/>
    <s v="CL-12565"/>
    <s v="Clay Ludtke"/>
    <s v="Consumer"/>
    <x v="0"/>
    <x v="1"/>
    <x v="1"/>
    <n v="90049"/>
    <x v="1"/>
    <s v="OFF-ST-10000798"/>
    <x v="1"/>
    <s v="Storage"/>
    <x v="352"/>
    <x v="4093"/>
    <n v="3"/>
    <n v="0"/>
    <x v="4827"/>
    <s v="low"/>
    <s v="Next time"/>
    <s v="Clay Ludtke"/>
    <s v="OFF-ST-10000798"/>
    <s v="Office Supplies"/>
  </r>
  <r>
    <n v="6010"/>
    <x v="2992"/>
    <x v="1081"/>
    <d v="2016-01-03T00:00:00"/>
    <s v="Standard Class"/>
    <s v="CL-12565"/>
    <s v="Clay Ludtke"/>
    <s v="Consumer"/>
    <x v="0"/>
    <x v="1"/>
    <x v="1"/>
    <n v="90049"/>
    <x v="1"/>
    <s v="TEC-MA-10004002"/>
    <x v="2"/>
    <s v="Machines"/>
    <x v="668"/>
    <x v="4094"/>
    <n v="6"/>
    <n v="0.2"/>
    <x v="4828"/>
    <s v="high"/>
    <s v="Good Performance"/>
    <s v="Clay Ludtke"/>
    <s v="TEC-MA-10004002"/>
    <s v="Technology"/>
  </r>
  <r>
    <n v="6011"/>
    <x v="2992"/>
    <x v="1081"/>
    <d v="2016-01-03T00:00:00"/>
    <s v="Standard Class"/>
    <s v="CL-12565"/>
    <s v="Clay Ludtke"/>
    <s v="Consumer"/>
    <x v="0"/>
    <x v="1"/>
    <x v="1"/>
    <n v="90049"/>
    <x v="1"/>
    <s v="OFF-EN-10003296"/>
    <x v="1"/>
    <s v="Envelopes"/>
    <x v="232"/>
    <x v="3341"/>
    <n v="3"/>
    <n v="0"/>
    <x v="3816"/>
    <s v="low"/>
    <s v="Next time"/>
    <s v="Clay Ludtke"/>
    <s v="OFF-EN-10003296"/>
    <s v="Office Supplies"/>
  </r>
  <r>
    <n v="6012"/>
    <x v="2992"/>
    <x v="1081"/>
    <d v="2016-01-03T00:00:00"/>
    <s v="Standard Class"/>
    <s v="CL-12565"/>
    <s v="Clay Ludtke"/>
    <s v="Consumer"/>
    <x v="0"/>
    <x v="1"/>
    <x v="1"/>
    <n v="90049"/>
    <x v="1"/>
    <s v="TEC-PH-10004345"/>
    <x v="2"/>
    <s v="Phones"/>
    <x v="1176"/>
    <x v="4095"/>
    <n v="3"/>
    <n v="0.2"/>
    <x v="4829"/>
    <s v="low"/>
    <s v="Next time"/>
    <s v="Clay Ludtke"/>
    <s v="TEC-PH-10004345"/>
    <s v="Technology"/>
  </r>
  <r>
    <n v="6013"/>
    <x v="2992"/>
    <x v="1081"/>
    <d v="2016-01-03T00:00:00"/>
    <s v="Standard Class"/>
    <s v="CL-12565"/>
    <s v="Karen Ferguson"/>
    <s v="Home Office"/>
    <x v="0"/>
    <x v="1"/>
    <x v="1"/>
    <n v="90008"/>
    <x v="1"/>
    <s v="OFF-PA-10004405"/>
    <x v="1"/>
    <s v="Paper"/>
    <x v="1091"/>
    <x v="81"/>
    <n v="5"/>
    <n v="0"/>
    <x v="4830"/>
    <s v="low"/>
    <s v="Next time"/>
    <s v="Karen Ferguson"/>
    <s v="OFF-PA-10004405"/>
    <s v="Office Supplies"/>
  </r>
  <r>
    <n v="6014"/>
    <x v="2993"/>
    <x v="612"/>
    <d v="2016-03-11T00:00:00"/>
    <s v="First Class"/>
    <s v="KF-16285"/>
    <s v="Karen Ferguson"/>
    <s v="Home Office"/>
    <x v="0"/>
    <x v="1"/>
    <x v="1"/>
    <n v="90008"/>
    <x v="1"/>
    <s v="TEC-PH-10002885"/>
    <x v="2"/>
    <s v="Phones"/>
    <x v="1136"/>
    <x v="4096"/>
    <n v="8"/>
    <n v="0.2"/>
    <x v="4831"/>
    <s v="high"/>
    <s v="Good Performance"/>
    <s v="Karen Ferguson"/>
    <s v="TEC-PH-10002885"/>
    <s v="Technology"/>
  </r>
  <r>
    <n v="6015"/>
    <x v="2993"/>
    <x v="612"/>
    <d v="2016-03-11T00:00:00"/>
    <s v="First Class"/>
    <s v="KF-16285"/>
    <s v="Andy Yotov"/>
    <s v="Corporate"/>
    <x v="0"/>
    <x v="1"/>
    <x v="1"/>
    <n v="90049"/>
    <x v="1"/>
    <s v="FUR-FU-10000747"/>
    <x v="0"/>
    <s v="Furnishings"/>
    <x v="1751"/>
    <x v="1361"/>
    <n v="2"/>
    <n v="0"/>
    <x v="4707"/>
    <s v="low"/>
    <s v="Next time"/>
    <s v="Andy Yotov"/>
    <s v="FUR-FU-10000747"/>
    <s v="Furniture"/>
  </r>
  <r>
    <n v="6016"/>
    <x v="2994"/>
    <x v="322"/>
    <d v="2014-04-12T00:00:00"/>
    <s v="Standard Class"/>
    <s v="AY-10555"/>
    <s v="Andy Yotov"/>
    <s v="Corporate"/>
    <x v="0"/>
    <x v="1"/>
    <x v="1"/>
    <n v="90049"/>
    <x v="1"/>
    <s v="FUR-FU-10001918"/>
    <x v="0"/>
    <s v="Furnishings"/>
    <x v="283"/>
    <x v="900"/>
    <n v="7"/>
    <n v="0"/>
    <x v="937"/>
    <s v="low"/>
    <s v="Next time"/>
    <s v="Andy Yotov"/>
    <s v="FUR-FU-10001918"/>
    <s v="Furniture"/>
  </r>
  <r>
    <n v="6017"/>
    <x v="2994"/>
    <x v="322"/>
    <d v="2014-04-12T00:00:00"/>
    <s v="Standard Class"/>
    <s v="AY-10555"/>
    <s v="Andy Yotov"/>
    <s v="Corporate"/>
    <x v="0"/>
    <x v="1"/>
    <x v="1"/>
    <n v="90049"/>
    <x v="1"/>
    <s v="OFF-PA-10003309"/>
    <x v="1"/>
    <s v="Paper"/>
    <x v="1152"/>
    <x v="537"/>
    <n v="3"/>
    <n v="0"/>
    <x v="551"/>
    <s v="low"/>
    <s v="Next time"/>
    <s v="Andy Yotov"/>
    <s v="OFF-PA-10003309"/>
    <s v="Office Supplies"/>
  </r>
  <r>
    <n v="6018"/>
    <x v="2994"/>
    <x v="322"/>
    <d v="2014-04-12T00:00:00"/>
    <s v="Standard Class"/>
    <s v="AY-10555"/>
    <s v="Andy Yotov"/>
    <s v="Corporate"/>
    <x v="0"/>
    <x v="1"/>
    <x v="1"/>
    <n v="90049"/>
    <x v="1"/>
    <s v="OFF-PA-10001977"/>
    <x v="1"/>
    <s v="Paper"/>
    <x v="1473"/>
    <x v="444"/>
    <n v="1"/>
    <n v="0"/>
    <x v="458"/>
    <s v="low"/>
    <s v="Next time"/>
    <s v="Andy Yotov"/>
    <s v="OFF-PA-10001977"/>
    <s v="Office Supplies"/>
  </r>
  <r>
    <n v="6019"/>
    <x v="2994"/>
    <x v="322"/>
    <d v="2014-04-12T00:00:00"/>
    <s v="Standard Class"/>
    <s v="AY-10555"/>
    <s v="Brian Derr"/>
    <s v="Consumer"/>
    <x v="0"/>
    <x v="38"/>
    <x v="24"/>
    <n v="43229"/>
    <x v="3"/>
    <s v="OFF-AP-10002892"/>
    <x v="1"/>
    <s v="Appliances"/>
    <x v="9"/>
    <x v="2784"/>
    <n v="5"/>
    <n v="0.2"/>
    <x v="4832"/>
    <s v="low"/>
    <s v="Next time"/>
    <s v="Brian Derr"/>
    <s v="OFF-AP-10002892"/>
    <s v="Office Supplies"/>
  </r>
  <r>
    <n v="6020"/>
    <x v="2995"/>
    <x v="1082"/>
    <d v="2014-10-10T00:00:00"/>
    <s v="Second Class"/>
    <s v="BD-11635"/>
    <s v="Hunter Glantz"/>
    <s v="Consumer"/>
    <x v="0"/>
    <x v="461"/>
    <x v="28"/>
    <n v="70065"/>
    <x v="0"/>
    <s v="OFF-AP-10002222"/>
    <x v="1"/>
    <s v="Appliances"/>
    <x v="360"/>
    <x v="1686"/>
    <n v="2"/>
    <n v="0"/>
    <x v="4584"/>
    <s v="low"/>
    <s v="Next time"/>
    <s v="Hunter Glantz"/>
    <s v="OFF-AP-10002222"/>
    <s v="Office Supplies"/>
  </r>
  <r>
    <n v="6021"/>
    <x v="2996"/>
    <x v="572"/>
    <d v="2016-08-13T00:00:00"/>
    <s v="Same Day"/>
    <s v="HG-15025"/>
    <s v="Hunter Glantz"/>
    <s v="Consumer"/>
    <x v="0"/>
    <x v="461"/>
    <x v="28"/>
    <n v="70065"/>
    <x v="0"/>
    <s v="TEC-AC-10000158"/>
    <x v="2"/>
    <s v="Accessories"/>
    <x v="357"/>
    <x v="2215"/>
    <n v="2"/>
    <n v="0"/>
    <x v="2404"/>
    <s v="low"/>
    <s v="Next time"/>
    <s v="Hunter Glantz"/>
    <s v="TEC-AC-10000158"/>
    <s v="Technology"/>
  </r>
  <r>
    <n v="6022"/>
    <x v="2996"/>
    <x v="572"/>
    <d v="2016-08-13T00:00:00"/>
    <s v="Same Day"/>
    <s v="HG-15025"/>
    <s v="Cassandra Brandow"/>
    <s v="Consumer"/>
    <x v="0"/>
    <x v="444"/>
    <x v="5"/>
    <n v="75104"/>
    <x v="2"/>
    <s v="OFF-EN-10002600"/>
    <x v="1"/>
    <s v="Envelopes"/>
    <x v="111"/>
    <x v="906"/>
    <n v="3"/>
    <n v="0.2"/>
    <x v="943"/>
    <s v="low"/>
    <s v="Next time"/>
    <s v="Cassandra Brandow"/>
    <s v="OFF-EN-10002600"/>
    <s v="Office Supplies"/>
  </r>
  <r>
    <n v="6023"/>
    <x v="2997"/>
    <x v="664"/>
    <d v="2014-11-21T00:00:00"/>
    <s v="Standard Class"/>
    <s v="CB-12025"/>
    <s v="Linda Southworth"/>
    <s v="Corporate"/>
    <x v="0"/>
    <x v="205"/>
    <x v="34"/>
    <n v="2908"/>
    <x v="3"/>
    <s v="TEC-AC-10004855"/>
    <x v="2"/>
    <s v="Accessories"/>
    <x v="1056"/>
    <x v="3401"/>
    <n v="2"/>
    <n v="0"/>
    <x v="4833"/>
    <s v="low"/>
    <s v="Next time"/>
    <s v="Linda Southworth"/>
    <s v="TEC-AC-10004855"/>
    <s v="Technology"/>
  </r>
  <r>
    <n v="6024"/>
    <x v="2998"/>
    <x v="558"/>
    <d v="2017-04-27T00:00:00"/>
    <s v="First Class"/>
    <s v="LS-16945"/>
    <s v="Darrin Martin"/>
    <s v="Consumer"/>
    <x v="0"/>
    <x v="152"/>
    <x v="24"/>
    <n v="43130"/>
    <x v="3"/>
    <s v="OFF-AP-10000938"/>
    <x v="1"/>
    <s v="Appliances"/>
    <x v="1712"/>
    <x v="4097"/>
    <n v="8"/>
    <n v="0.2"/>
    <x v="4834"/>
    <s v="low"/>
    <s v="Next time"/>
    <s v="Darrin Martin"/>
    <s v="OFF-AP-10000938"/>
    <s v="Office Supplies"/>
  </r>
  <r>
    <n v="6025"/>
    <x v="2999"/>
    <x v="1043"/>
    <d v="2017-08-26T00:00:00"/>
    <s v="Second Class"/>
    <s v="DM-13015"/>
    <s v="Darrin Martin"/>
    <s v="Consumer"/>
    <x v="0"/>
    <x v="152"/>
    <x v="24"/>
    <n v="43130"/>
    <x v="3"/>
    <s v="OFF-PA-10002195"/>
    <x v="1"/>
    <s v="Paper"/>
    <x v="1552"/>
    <x v="559"/>
    <n v="2"/>
    <n v="0.2"/>
    <x v="4413"/>
    <s v="low"/>
    <s v="Next time"/>
    <s v="Darrin Martin"/>
    <s v="OFF-PA-10002195"/>
    <s v="Office Supplies"/>
  </r>
  <r>
    <n v="6026"/>
    <x v="2999"/>
    <x v="1043"/>
    <d v="2017-08-26T00:00:00"/>
    <s v="Second Class"/>
    <s v="DM-13015"/>
    <s v="Ann Chong"/>
    <s v="Corporate"/>
    <x v="0"/>
    <x v="4"/>
    <x v="4"/>
    <n v="98115"/>
    <x v="1"/>
    <s v="OFF-FA-10002701"/>
    <x v="1"/>
    <s v="Fasteners"/>
    <x v="1458"/>
    <x v="3566"/>
    <n v="5"/>
    <n v="0"/>
    <x v="4835"/>
    <s v="low"/>
    <s v="Next time"/>
    <s v="Ann Chong"/>
    <s v="OFF-FA-10002701"/>
    <s v="Office Supplies"/>
  </r>
  <r>
    <n v="6027"/>
    <x v="3000"/>
    <x v="660"/>
    <d v="2017-03-02T00:00:00"/>
    <s v="Standard Class"/>
    <s v="AC-10615"/>
    <s v="Ann Chong"/>
    <s v="Corporate"/>
    <x v="0"/>
    <x v="4"/>
    <x v="4"/>
    <n v="98115"/>
    <x v="1"/>
    <s v="TEC-PH-10003589"/>
    <x v="2"/>
    <s v="Phones"/>
    <x v="826"/>
    <x v="994"/>
    <n v="5"/>
    <n v="0.2"/>
    <x v="1037"/>
    <s v="low"/>
    <s v="Next time"/>
    <s v="Ann Chong"/>
    <s v="TEC-PH-10003589"/>
    <s v="Technology"/>
  </r>
  <r>
    <n v="6028"/>
    <x v="3000"/>
    <x v="660"/>
    <d v="2017-03-02T00:00:00"/>
    <s v="Standard Class"/>
    <s v="AC-10615"/>
    <s v="Liz Thompson"/>
    <s v="Consumer"/>
    <x v="0"/>
    <x v="108"/>
    <x v="3"/>
    <n v="28540"/>
    <x v="0"/>
    <s v="OFF-AR-10003752"/>
    <x v="1"/>
    <s v="Art"/>
    <x v="684"/>
    <x v="4098"/>
    <n v="2"/>
    <n v="0.2"/>
    <x v="4836"/>
    <s v="low"/>
    <s v="Next time"/>
    <s v="Liz Thompson"/>
    <s v="OFF-AR-10003752"/>
    <s v="Office Supplies"/>
  </r>
  <r>
    <n v="6029"/>
    <x v="3001"/>
    <x v="258"/>
    <d v="2016-11-21T00:00:00"/>
    <s v="First Class"/>
    <s v="LT-17110"/>
    <s v="Tim Brockman"/>
    <s v="Consumer"/>
    <x v="0"/>
    <x v="1"/>
    <x v="1"/>
    <n v="90049"/>
    <x v="1"/>
    <s v="OFF-AR-10003829"/>
    <x v="1"/>
    <s v="Art"/>
    <x v="943"/>
    <x v="294"/>
    <n v="3"/>
    <n v="0"/>
    <x v="301"/>
    <s v="low"/>
    <s v="Next time"/>
    <s v="Tim Brockman"/>
    <s v="OFF-AR-10003829"/>
    <s v="Office Supplies"/>
  </r>
  <r>
    <n v="6030"/>
    <x v="3002"/>
    <x v="696"/>
    <d v="2016-11-15T00:00:00"/>
    <s v="First Class"/>
    <s v="TB-21250"/>
    <s v="Angele Hood"/>
    <s v="Consumer"/>
    <x v="0"/>
    <x v="100"/>
    <x v="2"/>
    <n v="33142"/>
    <x v="0"/>
    <s v="FUR-CH-10000155"/>
    <x v="0"/>
    <s v="Chairs"/>
    <x v="1166"/>
    <x v="4099"/>
    <n v="1"/>
    <n v="0.2"/>
    <x v="4837"/>
    <s v="low"/>
    <s v="Next time"/>
    <s v="Angele Hood"/>
    <s v="FUR-CH-10000155"/>
    <s v="Furniture"/>
  </r>
  <r>
    <n v="6031"/>
    <x v="3003"/>
    <x v="91"/>
    <d v="2017-07-06T00:00:00"/>
    <s v="Same Day"/>
    <s v="AH-10585"/>
    <s v="Saphhira Shifley"/>
    <s v="Corporate"/>
    <x v="0"/>
    <x v="462"/>
    <x v="38"/>
    <n v="3060"/>
    <x v="3"/>
    <s v="FUR-FU-10003142"/>
    <x v="0"/>
    <s v="Furnishings"/>
    <x v="1210"/>
    <x v="3051"/>
    <n v="4"/>
    <n v="0"/>
    <x v="4796"/>
    <s v="low"/>
    <s v="Next time"/>
    <s v="Saphhira Shifley"/>
    <s v="FUR-FU-10003142"/>
    <s v="Furniture"/>
  </r>
  <r>
    <n v="6032"/>
    <x v="3004"/>
    <x v="591"/>
    <d v="2017-01-01T00:00:00"/>
    <s v="Standard Class"/>
    <s v="SS-20140"/>
    <s v="Tamara Dahlen"/>
    <s v="Consumer"/>
    <x v="0"/>
    <x v="20"/>
    <x v="15"/>
    <n v="10011"/>
    <x v="3"/>
    <s v="OFF-SU-10001218"/>
    <x v="1"/>
    <s v="Supplies"/>
    <x v="134"/>
    <x v="2735"/>
    <n v="5"/>
    <n v="0"/>
    <x v="3057"/>
    <s v="low"/>
    <s v="Next time"/>
    <s v="Tamara Dahlen"/>
    <s v="OFF-SU-10001218"/>
    <s v="Office Supplies"/>
  </r>
  <r>
    <n v="6033"/>
    <x v="3005"/>
    <x v="756"/>
    <d v="2017-04-25T00:00:00"/>
    <s v="First Class"/>
    <s v="TD-20995"/>
    <s v="Paul Prost"/>
    <s v="Home Office"/>
    <x v="0"/>
    <x v="1"/>
    <x v="1"/>
    <n v="90036"/>
    <x v="1"/>
    <s v="FUR-FU-10002963"/>
    <x v="0"/>
    <s v="Furnishings"/>
    <x v="1511"/>
    <x v="593"/>
    <n v="3"/>
    <n v="0"/>
    <x v="2858"/>
    <s v="low"/>
    <s v="Next time"/>
    <s v="Paul Prost"/>
    <s v="FUR-FU-10002963"/>
    <s v="Furniture"/>
  </r>
  <r>
    <n v="6034"/>
    <x v="3006"/>
    <x v="639"/>
    <d v="2015-12-18T00:00:00"/>
    <s v="Standard Class"/>
    <s v="PP-18955"/>
    <s v="Patrick Gardner"/>
    <s v="Consumer"/>
    <x v="0"/>
    <x v="238"/>
    <x v="5"/>
    <n v="75007"/>
    <x v="2"/>
    <s v="OFF-AP-10002578"/>
    <x v="1"/>
    <s v="Appliances"/>
    <x v="414"/>
    <x v="4100"/>
    <n v="2"/>
    <n v="0.8"/>
    <x v="4838"/>
    <s v="low"/>
    <s v="Next time"/>
    <s v="Patrick Gardner"/>
    <s v="OFF-AP-10002578"/>
    <s v="Office Supplies"/>
  </r>
  <r>
    <n v="6035"/>
    <x v="3007"/>
    <x v="1083"/>
    <d v="2015-04-25T00:00:00"/>
    <s v="Standard Class"/>
    <s v="PG-18820"/>
    <s v="Patrick Gardner"/>
    <s v="Consumer"/>
    <x v="0"/>
    <x v="238"/>
    <x v="5"/>
    <n v="75007"/>
    <x v="2"/>
    <s v="OFF-BI-10003925"/>
    <x v="1"/>
    <s v="Binders"/>
    <x v="758"/>
    <x v="4101"/>
    <n v="4"/>
    <n v="0.8"/>
    <x v="4839"/>
    <s v="low"/>
    <s v="Next time"/>
    <s v="Patrick Gardner"/>
    <s v="OFF-BI-10003925"/>
    <s v="Office Supplies"/>
  </r>
  <r>
    <n v="6036"/>
    <x v="3007"/>
    <x v="1083"/>
    <d v="2015-04-25T00:00:00"/>
    <s v="Standard Class"/>
    <s v="PG-18820"/>
    <s v="Anna Andreadi"/>
    <s v="Consumer"/>
    <x v="0"/>
    <x v="430"/>
    <x v="0"/>
    <n v="40324"/>
    <x v="0"/>
    <s v="FUR-FU-10003347"/>
    <x v="0"/>
    <s v="Furnishings"/>
    <x v="379"/>
    <x v="528"/>
    <n v="3"/>
    <n v="0"/>
    <x v="543"/>
    <s v="low"/>
    <s v="Next time"/>
    <s v="Anna Andreadi"/>
    <s v="FUR-FU-10003347"/>
    <s v="Furniture"/>
  </r>
  <r>
    <n v="6037"/>
    <x v="3008"/>
    <x v="913"/>
    <d v="2016-09-08T00:00:00"/>
    <s v="Standard Class"/>
    <s v="AA-10645"/>
    <s v="Anna Andreadi"/>
    <s v="Consumer"/>
    <x v="0"/>
    <x v="430"/>
    <x v="0"/>
    <n v="40324"/>
    <x v="0"/>
    <s v="OFF-BI-10000315"/>
    <x v="1"/>
    <s v="Binders"/>
    <x v="412"/>
    <x v="3273"/>
    <n v="6"/>
    <n v="0"/>
    <x v="3723"/>
    <s v="low"/>
    <s v="Next time"/>
    <s v="Anna Andreadi"/>
    <s v="OFF-BI-10000315"/>
    <s v="Office Supplies"/>
  </r>
  <r>
    <n v="6038"/>
    <x v="3008"/>
    <x v="913"/>
    <d v="2016-09-08T00:00:00"/>
    <s v="Standard Class"/>
    <s v="AA-10645"/>
    <s v="Anna Andreadi"/>
    <s v="Consumer"/>
    <x v="0"/>
    <x v="430"/>
    <x v="0"/>
    <n v="40324"/>
    <x v="0"/>
    <s v="OFF-ST-10002583"/>
    <x v="1"/>
    <s v="Storage"/>
    <x v="571"/>
    <x v="677"/>
    <n v="4"/>
    <n v="0"/>
    <x v="4840"/>
    <s v="low"/>
    <s v="Next time"/>
    <s v="Anna Andreadi"/>
    <s v="OFF-ST-10002583"/>
    <s v="Office Supplies"/>
  </r>
  <r>
    <n v="6039"/>
    <x v="3008"/>
    <x v="913"/>
    <d v="2016-09-08T00:00:00"/>
    <s v="Standard Class"/>
    <s v="AA-10645"/>
    <s v="Anna Andreadi"/>
    <s v="Consumer"/>
    <x v="0"/>
    <x v="430"/>
    <x v="0"/>
    <n v="40324"/>
    <x v="0"/>
    <s v="OFF-AR-10003469"/>
    <x v="1"/>
    <s v="Art"/>
    <x v="1258"/>
    <x v="266"/>
    <n v="3"/>
    <n v="0"/>
    <x v="4841"/>
    <s v="low"/>
    <s v="Next time"/>
    <s v="Anna Andreadi"/>
    <s v="OFF-AR-10003469"/>
    <s v="Office Supplies"/>
  </r>
  <r>
    <n v="6040"/>
    <x v="3008"/>
    <x v="913"/>
    <d v="2016-09-08T00:00:00"/>
    <s v="Standard Class"/>
    <s v="AA-10645"/>
    <s v="Frank Atkinson"/>
    <s v="Corporate"/>
    <x v="0"/>
    <x v="1"/>
    <x v="1"/>
    <n v="90008"/>
    <x v="1"/>
    <s v="TEC-PH-10001817"/>
    <x v="2"/>
    <s v="Phones"/>
    <x v="1106"/>
    <x v="3848"/>
    <n v="3"/>
    <n v="0.2"/>
    <x v="4842"/>
    <s v="low"/>
    <s v="Next time"/>
    <s v="Frank Atkinson"/>
    <s v="TEC-PH-10001817"/>
    <s v="Technology"/>
  </r>
  <r>
    <n v="6041"/>
    <x v="3009"/>
    <x v="241"/>
    <d v="2017-09-29T00:00:00"/>
    <s v="Standard Class"/>
    <s v="FA-14230"/>
    <s v="Frank Atkinson"/>
    <s v="Corporate"/>
    <x v="0"/>
    <x v="1"/>
    <x v="1"/>
    <n v="90008"/>
    <x v="1"/>
    <s v="TEC-MA-10001031"/>
    <x v="2"/>
    <s v="Machines"/>
    <x v="1760"/>
    <x v="4102"/>
    <n v="3"/>
    <n v="0.2"/>
    <x v="4843"/>
    <s v="low"/>
    <s v="Next time"/>
    <s v="Frank Atkinson"/>
    <s v="TEC-MA-10001031"/>
    <s v="Technology"/>
  </r>
  <r>
    <n v="6042"/>
    <x v="3009"/>
    <x v="241"/>
    <d v="2017-09-29T00:00:00"/>
    <s v="Standard Class"/>
    <s v="FA-14230"/>
    <s v="Tracy Blumstein"/>
    <s v="Consumer"/>
    <x v="0"/>
    <x v="136"/>
    <x v="16"/>
    <n v="85635"/>
    <x v="1"/>
    <s v="FUR-FU-10002088"/>
    <x v="0"/>
    <s v="Furnishings"/>
    <x v="1093"/>
    <x v="322"/>
    <n v="2"/>
    <n v="0.2"/>
    <x v="2567"/>
    <s v="low"/>
    <s v="Next time"/>
    <s v="Tracy Blumstein"/>
    <s v="FUR-FU-10002088"/>
    <s v="Furniture"/>
  </r>
  <r>
    <n v="6043"/>
    <x v="3010"/>
    <x v="1084"/>
    <d v="2016-02-08T00:00:00"/>
    <s v="Standard Class"/>
    <s v="TB-21520"/>
    <s v="Adam Hart"/>
    <s v="Corporate"/>
    <x v="0"/>
    <x v="289"/>
    <x v="18"/>
    <n v="37918"/>
    <x v="0"/>
    <s v="FUR-CH-10001482"/>
    <x v="0"/>
    <s v="Chairs"/>
    <x v="541"/>
    <x v="2317"/>
    <n v="3"/>
    <n v="0.2"/>
    <x v="2530"/>
    <s v="low"/>
    <s v="Next time"/>
    <s v="Adam Hart"/>
    <s v="FUR-CH-10001482"/>
    <s v="Furniture"/>
  </r>
  <r>
    <n v="6044"/>
    <x v="3011"/>
    <x v="240"/>
    <d v="2017-05-24T00:00:00"/>
    <s v="Second Class"/>
    <s v="AH-10075"/>
    <s v="Adam Hart"/>
    <s v="Corporate"/>
    <x v="0"/>
    <x v="289"/>
    <x v="18"/>
    <n v="37918"/>
    <x v="0"/>
    <s v="OFF-PA-10001526"/>
    <x v="1"/>
    <s v="Paper"/>
    <x v="1039"/>
    <x v="2825"/>
    <n v="7"/>
    <n v="0.2"/>
    <x v="4844"/>
    <s v="low"/>
    <s v="Next time"/>
    <s v="Adam Hart"/>
    <s v="OFF-PA-10001526"/>
    <s v="Office Supplies"/>
  </r>
  <r>
    <n v="6045"/>
    <x v="3011"/>
    <x v="240"/>
    <d v="2017-05-24T00:00:00"/>
    <s v="Second Class"/>
    <s v="AH-10075"/>
    <s v="Cathy Prescott"/>
    <s v="Corporate"/>
    <x v="0"/>
    <x v="93"/>
    <x v="16"/>
    <n v="85705"/>
    <x v="1"/>
    <s v="FUR-FU-10002937"/>
    <x v="0"/>
    <s v="Furnishings"/>
    <x v="1060"/>
    <x v="4103"/>
    <n v="3"/>
    <n v="0.2"/>
    <x v="4845"/>
    <s v="low"/>
    <s v="Next time"/>
    <s v="Cathy Prescott"/>
    <s v="FUR-FU-10002937"/>
    <s v="Furniture"/>
  </r>
  <r>
    <n v="6046"/>
    <x v="3012"/>
    <x v="37"/>
    <d v="2015-09-08T00:00:00"/>
    <s v="Standard Class"/>
    <s v="CP-12085"/>
    <s v="Benjamin Farhat"/>
    <s v="Home Office"/>
    <x v="0"/>
    <x v="31"/>
    <x v="11"/>
    <n v="55407"/>
    <x v="2"/>
    <s v="FUR-TA-10001771"/>
    <x v="0"/>
    <s v="Tables"/>
    <x v="1733"/>
    <x v="4104"/>
    <n v="3"/>
    <n v="0"/>
    <x v="4846"/>
    <s v="low"/>
    <s v="Next time"/>
    <s v="Benjamin Farhat"/>
    <s v="FUR-TA-10001771"/>
    <s v="Furniture"/>
  </r>
  <r>
    <n v="6047"/>
    <x v="3013"/>
    <x v="632"/>
    <d v="2016-06-16T00:00:00"/>
    <s v="Standard Class"/>
    <s v="BF-11215"/>
    <s v="Christine Phan"/>
    <s v="Corporate"/>
    <x v="0"/>
    <x v="100"/>
    <x v="2"/>
    <n v="33142"/>
    <x v="0"/>
    <s v="OFF-BI-10003305"/>
    <x v="1"/>
    <s v="Binders"/>
    <x v="570"/>
    <x v="4105"/>
    <n v="9"/>
    <n v="0.7"/>
    <x v="4847"/>
    <s v="low"/>
    <s v="Next time"/>
    <s v="Christine Phan"/>
    <s v="OFF-BI-10003305"/>
    <s v="Office Supplies"/>
  </r>
  <r>
    <n v="6048"/>
    <x v="3014"/>
    <x v="209"/>
    <d v="2015-11-11T00:00:00"/>
    <s v="Standard Class"/>
    <s v="CP-12340"/>
    <s v="Christine Phan"/>
    <s v="Corporate"/>
    <x v="0"/>
    <x v="100"/>
    <x v="2"/>
    <n v="33142"/>
    <x v="0"/>
    <s v="OFF-BI-10001359"/>
    <x v="1"/>
    <s v="Binders"/>
    <x v="1162"/>
    <x v="4106"/>
    <n v="5"/>
    <n v="0.7"/>
    <x v="4848"/>
    <s v="low"/>
    <s v="Next time"/>
    <s v="Christine Phan"/>
    <s v="OFF-BI-10001359"/>
    <s v="Office Supplies"/>
  </r>
  <r>
    <n v="6049"/>
    <x v="3014"/>
    <x v="209"/>
    <d v="2015-11-11T00:00:00"/>
    <s v="Standard Class"/>
    <s v="CP-12340"/>
    <s v="Lynn Smith"/>
    <s v="Consumer"/>
    <x v="0"/>
    <x v="12"/>
    <x v="5"/>
    <n v="77036"/>
    <x v="2"/>
    <s v="OFF-PA-10000483"/>
    <x v="1"/>
    <s v="Paper"/>
    <x v="1681"/>
    <x v="4107"/>
    <n v="7"/>
    <n v="0.2"/>
    <x v="4849"/>
    <s v="low"/>
    <s v="Next time"/>
    <s v="Lynn Smith"/>
    <s v="OFF-PA-10000483"/>
    <s v="Office Supplies"/>
  </r>
  <r>
    <n v="6050"/>
    <x v="3015"/>
    <x v="1085"/>
    <d v="2016-06-18T00:00:00"/>
    <s v="First Class"/>
    <s v="LS-17245"/>
    <s v="Trudy Schmidt"/>
    <s v="Consumer"/>
    <x v="0"/>
    <x v="158"/>
    <x v="6"/>
    <n v="53209"/>
    <x v="2"/>
    <s v="OFF-AR-10000658"/>
    <x v="1"/>
    <s v="Art"/>
    <x v="332"/>
    <x v="2444"/>
    <n v="5"/>
    <n v="0"/>
    <x v="4090"/>
    <s v="low"/>
    <s v="Next time"/>
    <s v="Trudy Schmidt"/>
    <s v="OFF-AR-10000658"/>
    <s v="Office Supplies"/>
  </r>
  <r>
    <n v="6051"/>
    <x v="3016"/>
    <x v="334"/>
    <d v="2015-04-30T00:00:00"/>
    <s v="Standard Class"/>
    <s v="TS-21655"/>
    <s v="Trudy Schmidt"/>
    <s v="Consumer"/>
    <x v="0"/>
    <x v="158"/>
    <x v="6"/>
    <n v="53209"/>
    <x v="2"/>
    <s v="OFF-AP-10001205"/>
    <x v="1"/>
    <s v="Appliances"/>
    <x v="1294"/>
    <x v="4108"/>
    <n v="5"/>
    <n v="0"/>
    <x v="1638"/>
    <s v="low"/>
    <s v="Next time"/>
    <s v="Trudy Schmidt"/>
    <s v="OFF-AP-10001205"/>
    <s v="Office Supplies"/>
  </r>
  <r>
    <n v="6052"/>
    <x v="3016"/>
    <x v="334"/>
    <d v="2015-04-30T00:00:00"/>
    <s v="Standard Class"/>
    <s v="TS-21655"/>
    <s v="Joni Sundaresam"/>
    <s v="Home Office"/>
    <x v="0"/>
    <x v="152"/>
    <x v="24"/>
    <n v="43130"/>
    <x v="3"/>
    <s v="OFF-PA-10002586"/>
    <x v="1"/>
    <s v="Paper"/>
    <x v="1016"/>
    <x v="1627"/>
    <n v="3"/>
    <n v="0.2"/>
    <x v="3517"/>
    <s v="low"/>
    <s v="Next time"/>
    <s v="Joni Sundaresam"/>
    <s v="OFF-PA-10002586"/>
    <s v="Office Supplies"/>
  </r>
  <r>
    <n v="6053"/>
    <x v="3017"/>
    <x v="713"/>
    <d v="2016-09-26T00:00:00"/>
    <s v="Second Class"/>
    <s v="JS-15940"/>
    <s v="Joni Sundaresam"/>
    <s v="Home Office"/>
    <x v="0"/>
    <x v="152"/>
    <x v="24"/>
    <n v="43130"/>
    <x v="3"/>
    <s v="FUR-FU-10004963"/>
    <x v="0"/>
    <s v="Furnishings"/>
    <x v="1443"/>
    <x v="4109"/>
    <n v="4"/>
    <n v="0.2"/>
    <x v="4850"/>
    <s v="low"/>
    <s v="Next time"/>
    <s v="Joni Sundaresam"/>
    <s v="FUR-FU-10004963"/>
    <s v="Furniture"/>
  </r>
  <r>
    <n v="6054"/>
    <x v="3017"/>
    <x v="713"/>
    <d v="2016-09-26T00:00:00"/>
    <s v="Second Class"/>
    <s v="JS-15940"/>
    <s v="Joni Sundaresam"/>
    <s v="Home Office"/>
    <x v="0"/>
    <x v="152"/>
    <x v="24"/>
    <n v="43130"/>
    <x v="3"/>
    <s v="OFF-BI-10002071"/>
    <x v="1"/>
    <s v="Binders"/>
    <x v="699"/>
    <x v="4110"/>
    <n v="7"/>
    <n v="0.7"/>
    <x v="4851"/>
    <s v="low"/>
    <s v="Next time"/>
    <s v="Joni Sundaresam"/>
    <s v="OFF-BI-10002071"/>
    <s v="Office Supplies"/>
  </r>
  <r>
    <n v="6055"/>
    <x v="3017"/>
    <x v="713"/>
    <d v="2016-09-26T00:00:00"/>
    <s v="Second Class"/>
    <s v="JS-15940"/>
    <s v="Natalie Fritzler"/>
    <s v="Consumer"/>
    <x v="0"/>
    <x v="380"/>
    <x v="5"/>
    <n v="78539"/>
    <x v="2"/>
    <s v="OFF-BI-10001617"/>
    <x v="1"/>
    <s v="Binders"/>
    <x v="1324"/>
    <x v="4111"/>
    <n v="1"/>
    <n v="0.8"/>
    <x v="4852"/>
    <s v="low"/>
    <s v="Next time"/>
    <s v="Natalie Fritzler"/>
    <s v="OFF-BI-10001617"/>
    <s v="Office Supplies"/>
  </r>
  <r>
    <n v="6056"/>
    <x v="3018"/>
    <x v="298"/>
    <d v="2016-08-20T00:00:00"/>
    <s v="First Class"/>
    <s v="NF-18385"/>
    <s v="Natalie Fritzler"/>
    <s v="Consumer"/>
    <x v="0"/>
    <x v="380"/>
    <x v="5"/>
    <n v="78539"/>
    <x v="2"/>
    <s v="OFF-PA-10004665"/>
    <x v="1"/>
    <s v="Paper"/>
    <x v="1389"/>
    <x v="1332"/>
    <n v="8"/>
    <n v="0.2"/>
    <x v="4853"/>
    <s v="low"/>
    <s v="Next time"/>
    <s v="Natalie Fritzler"/>
    <s v="OFF-PA-10004665"/>
    <s v="Office Supplies"/>
  </r>
  <r>
    <n v="6057"/>
    <x v="3018"/>
    <x v="298"/>
    <d v="2016-08-20T00:00:00"/>
    <s v="First Class"/>
    <s v="NF-18385"/>
    <s v="Kristina Nunn"/>
    <s v="Home Office"/>
    <x v="0"/>
    <x v="20"/>
    <x v="15"/>
    <n v="10009"/>
    <x v="3"/>
    <s v="OFF-EN-10001990"/>
    <x v="1"/>
    <s v="Envelopes"/>
    <x v="153"/>
    <x v="710"/>
    <n v="2"/>
    <n v="0"/>
    <x v="732"/>
    <s v="low"/>
    <s v="Next time"/>
    <s v="Kristina Nunn"/>
    <s v="OFF-EN-10001990"/>
    <s v="Office Supplies"/>
  </r>
  <r>
    <n v="6058"/>
    <x v="3019"/>
    <x v="1086"/>
    <d v="2014-03-08T00:00:00"/>
    <s v="Standard Class"/>
    <s v="KN-16705"/>
    <s v="Kristina Nunn"/>
    <s v="Home Office"/>
    <x v="0"/>
    <x v="20"/>
    <x v="15"/>
    <n v="10009"/>
    <x v="3"/>
    <s v="OFF-PA-10000587"/>
    <x v="1"/>
    <s v="Paper"/>
    <x v="57"/>
    <x v="3343"/>
    <n v="5"/>
    <n v="0"/>
    <x v="4854"/>
    <s v="low"/>
    <s v="Next time"/>
    <s v="Kristina Nunn"/>
    <s v="OFF-PA-10000587"/>
    <s v="Office Supplies"/>
  </r>
  <r>
    <n v="6059"/>
    <x v="3019"/>
    <x v="1086"/>
    <d v="2014-03-08T00:00:00"/>
    <s v="Standard Class"/>
    <s v="KN-16705"/>
    <s v="Guy Armstrong"/>
    <s v="Consumer"/>
    <x v="0"/>
    <x v="10"/>
    <x v="9"/>
    <n v="19120"/>
    <x v="3"/>
    <s v="TEC-AC-10004859"/>
    <x v="2"/>
    <s v="Accessories"/>
    <x v="1554"/>
    <x v="886"/>
    <n v="2"/>
    <n v="0.2"/>
    <x v="4855"/>
    <s v="low"/>
    <s v="Next time"/>
    <s v="Guy Armstrong"/>
    <s v="TEC-AC-10004859"/>
    <s v="Technology"/>
  </r>
  <r>
    <n v="6060"/>
    <x v="3020"/>
    <x v="125"/>
    <d v="2015-01-03T00:00:00"/>
    <s v="Standard Class"/>
    <s v="GA-14725"/>
    <s v="Eugene Hildebrand"/>
    <s v="Home Office"/>
    <x v="0"/>
    <x v="30"/>
    <x v="15"/>
    <n v="14609"/>
    <x v="3"/>
    <s v="OFF-ST-10001476"/>
    <x v="1"/>
    <s v="Storage"/>
    <x v="835"/>
    <x v="4112"/>
    <n v="4"/>
    <n v="0"/>
    <x v="4856"/>
    <s v="low"/>
    <s v="Next time"/>
    <s v="Eugene Hildebrand"/>
    <s v="OFF-ST-10001476"/>
    <s v="Office Supplies"/>
  </r>
  <r>
    <n v="6061"/>
    <x v="3021"/>
    <x v="889"/>
    <d v="2015-04-16T00:00:00"/>
    <s v="Standard Class"/>
    <s v="EH-14125"/>
    <s v="Eugene Hildebrand"/>
    <s v="Home Office"/>
    <x v="0"/>
    <x v="30"/>
    <x v="15"/>
    <n v="14609"/>
    <x v="3"/>
    <s v="OFF-AR-10002804"/>
    <x v="1"/>
    <s v="Art"/>
    <x v="282"/>
    <x v="1835"/>
    <n v="3"/>
    <n v="0"/>
    <x v="4857"/>
    <s v="low"/>
    <s v="Next time"/>
    <s v="Eugene Hildebrand"/>
    <s v="OFF-AR-10002804"/>
    <s v="Office Supplies"/>
  </r>
  <r>
    <n v="6062"/>
    <x v="3021"/>
    <x v="889"/>
    <d v="2015-04-16T00:00:00"/>
    <s v="Standard Class"/>
    <s v="EH-14125"/>
    <s v="Ralph Arnett"/>
    <s v="Consumer"/>
    <x v="0"/>
    <x v="70"/>
    <x v="1"/>
    <n v="92037"/>
    <x v="1"/>
    <s v="TEC-CO-10004202"/>
    <x v="2"/>
    <s v="Copiers"/>
    <x v="844"/>
    <x v="4113"/>
    <n v="5"/>
    <n v="0.2"/>
    <x v="4858"/>
    <s v="low"/>
    <s v="Good Performance"/>
    <s v="Ralph Arnett"/>
    <s v="TEC-CO-10004202"/>
    <s v="Technology"/>
  </r>
  <r>
    <n v="6063"/>
    <x v="3022"/>
    <x v="707"/>
    <d v="2015-12-30T00:00:00"/>
    <s v="Second Class"/>
    <s v="RA-19285"/>
    <s v="Ralph Arnett"/>
    <s v="Consumer"/>
    <x v="0"/>
    <x v="70"/>
    <x v="1"/>
    <n v="92037"/>
    <x v="1"/>
    <s v="OFF-PA-10001307"/>
    <x v="1"/>
    <s v="Paper"/>
    <x v="792"/>
    <x v="2336"/>
    <n v="3"/>
    <n v="0"/>
    <x v="4859"/>
    <s v="low"/>
    <s v="Next time"/>
    <s v="Ralph Arnett"/>
    <s v="OFF-PA-10001307"/>
    <s v="Office Supplies"/>
  </r>
  <r>
    <n v="6064"/>
    <x v="3022"/>
    <x v="707"/>
    <d v="2015-12-30T00:00:00"/>
    <s v="Second Class"/>
    <s v="RA-19285"/>
    <s v="Ralph Arnett"/>
    <s v="Consumer"/>
    <x v="0"/>
    <x v="70"/>
    <x v="1"/>
    <n v="92037"/>
    <x v="1"/>
    <s v="OFF-PA-10001667"/>
    <x v="1"/>
    <s v="Paper"/>
    <x v="458"/>
    <x v="1444"/>
    <n v="3"/>
    <n v="0"/>
    <x v="2653"/>
    <s v="low"/>
    <s v="Next time"/>
    <s v="Ralph Arnett"/>
    <s v="OFF-PA-10001667"/>
    <s v="Office Supplies"/>
  </r>
  <r>
    <n v="6065"/>
    <x v="3022"/>
    <x v="707"/>
    <d v="2015-12-30T00:00:00"/>
    <s v="Second Class"/>
    <s v="RA-19285"/>
    <s v="Ted Trevino"/>
    <s v="Consumer"/>
    <x v="0"/>
    <x v="10"/>
    <x v="9"/>
    <n v="19120"/>
    <x v="3"/>
    <s v="OFF-LA-10001569"/>
    <x v="1"/>
    <s v="Labels"/>
    <x v="639"/>
    <x v="4114"/>
    <n v="6"/>
    <n v="0.2"/>
    <x v="4860"/>
    <s v="low"/>
    <s v="Next time"/>
    <s v="Ted Trevino"/>
    <s v="OFF-LA-10001569"/>
    <s v="Office Supplies"/>
  </r>
  <r>
    <n v="6066"/>
    <x v="3023"/>
    <x v="57"/>
    <d v="2015-04-07T00:00:00"/>
    <s v="First Class"/>
    <s v="TT-21070"/>
    <s v="Amy Hunt"/>
    <s v="Consumer"/>
    <x v="0"/>
    <x v="463"/>
    <x v="18"/>
    <n v="38134"/>
    <x v="0"/>
    <s v="OFF-SU-10000898"/>
    <x v="1"/>
    <s v="Supplies"/>
    <x v="1190"/>
    <x v="4115"/>
    <n v="8"/>
    <n v="0.2"/>
    <x v="4861"/>
    <s v="low"/>
    <s v="Next time"/>
    <s v="Amy Hunt"/>
    <s v="OFF-SU-10000898"/>
    <s v="Office Supplies"/>
  </r>
  <r>
    <n v="6067"/>
    <x v="3024"/>
    <x v="184"/>
    <d v="2015-01-23T00:00:00"/>
    <s v="Standard Class"/>
    <s v="AH-10465"/>
    <s v="Chuck Clark"/>
    <s v="Home Office"/>
    <x v="0"/>
    <x v="80"/>
    <x v="1"/>
    <n v="90712"/>
    <x v="1"/>
    <s v="FUR-CH-10000225"/>
    <x v="0"/>
    <s v="Chairs"/>
    <x v="406"/>
    <x v="4116"/>
    <n v="8"/>
    <n v="0.2"/>
    <x v="4862"/>
    <s v="low"/>
    <s v="Next time"/>
    <s v="Chuck Clark"/>
    <s v="FUR-CH-10000225"/>
    <s v="Furniture"/>
  </r>
  <r>
    <n v="6068"/>
    <x v="3025"/>
    <x v="968"/>
    <d v="2017-05-24T00:00:00"/>
    <s v="Standard Class"/>
    <s v="CC-12430"/>
    <s v="Chuck Clark"/>
    <s v="Home Office"/>
    <x v="0"/>
    <x v="80"/>
    <x v="1"/>
    <n v="90712"/>
    <x v="1"/>
    <s v="FUR-FU-10002191"/>
    <x v="0"/>
    <s v="Furnishings"/>
    <x v="769"/>
    <x v="4117"/>
    <n v="1"/>
    <n v="0"/>
    <x v="4863"/>
    <s v="low"/>
    <s v="Next time"/>
    <s v="Chuck Clark"/>
    <s v="FUR-FU-10002191"/>
    <s v="Furniture"/>
  </r>
  <r>
    <n v="6069"/>
    <x v="3025"/>
    <x v="968"/>
    <d v="2017-05-24T00:00:00"/>
    <s v="Standard Class"/>
    <s v="CC-12430"/>
    <s v="Chuck Clark"/>
    <s v="Home Office"/>
    <x v="0"/>
    <x v="80"/>
    <x v="1"/>
    <n v="90712"/>
    <x v="1"/>
    <s v="TEC-MA-10003176"/>
    <x v="2"/>
    <s v="Machines"/>
    <x v="1761"/>
    <x v="4118"/>
    <n v="1"/>
    <n v="0.2"/>
    <x v="4864"/>
    <s v="low"/>
    <s v="Next time"/>
    <s v="Chuck Clark"/>
    <s v="TEC-MA-10003176"/>
    <s v="Technology"/>
  </r>
  <r>
    <n v="6070"/>
    <x v="3025"/>
    <x v="968"/>
    <d v="2017-05-24T00:00:00"/>
    <s v="Standard Class"/>
    <s v="CC-12430"/>
    <s v="Keith Dawkins"/>
    <s v="Corporate"/>
    <x v="0"/>
    <x v="10"/>
    <x v="9"/>
    <n v="19120"/>
    <x v="3"/>
    <s v="OFF-LA-10004093"/>
    <x v="1"/>
    <s v="Labels"/>
    <x v="676"/>
    <x v="1569"/>
    <n v="3"/>
    <n v="0.2"/>
    <x v="1666"/>
    <s v="low"/>
    <s v="Next time"/>
    <s v="Keith Dawkins"/>
    <s v="OFF-LA-10004093"/>
    <s v="Office Supplies"/>
  </r>
  <r>
    <n v="6071"/>
    <x v="3026"/>
    <x v="802"/>
    <d v="2017-08-20T00:00:00"/>
    <s v="Standard Class"/>
    <s v="KD-16495"/>
    <s v="Barry Gonzalez"/>
    <s v="Consumer"/>
    <x v="0"/>
    <x v="89"/>
    <x v="5"/>
    <n v="78745"/>
    <x v="2"/>
    <s v="OFF-ST-10000025"/>
    <x v="1"/>
    <s v="Storage"/>
    <x v="621"/>
    <x v="4119"/>
    <n v="2"/>
    <n v="0.2"/>
    <x v="4865"/>
    <s v="low"/>
    <s v="Next time"/>
    <s v="Barry Gonzalez"/>
    <s v="OFF-ST-10000025"/>
    <s v="Office Supplies"/>
  </r>
  <r>
    <n v="6072"/>
    <x v="3027"/>
    <x v="620"/>
    <d v="2016-01-04T00:00:00"/>
    <s v="Standard Class"/>
    <s v="BG-11035"/>
    <s v="Barry Gonzalez"/>
    <s v="Consumer"/>
    <x v="0"/>
    <x v="89"/>
    <x v="5"/>
    <n v="78745"/>
    <x v="2"/>
    <s v="OFF-FA-10001561"/>
    <x v="1"/>
    <s v="Fasteners"/>
    <x v="839"/>
    <x v="4120"/>
    <n v="2"/>
    <n v="0.2"/>
    <x v="4866"/>
    <s v="low"/>
    <s v="Next time"/>
    <s v="Barry Gonzalez"/>
    <s v="OFF-FA-10001561"/>
    <s v="Office Supplies"/>
  </r>
  <r>
    <n v="6073"/>
    <x v="3027"/>
    <x v="620"/>
    <d v="2016-01-04T00:00:00"/>
    <s v="Standard Class"/>
    <s v="BG-11035"/>
    <s v="Barry Gonzalez"/>
    <s v="Consumer"/>
    <x v="0"/>
    <x v="89"/>
    <x v="5"/>
    <n v="78745"/>
    <x v="2"/>
    <s v="OFF-SU-10001225"/>
    <x v="1"/>
    <s v="Supplies"/>
    <x v="327"/>
    <x v="4121"/>
    <n v="2"/>
    <n v="0.2"/>
    <x v="4867"/>
    <s v="low"/>
    <s v="Next time"/>
    <s v="Barry Gonzalez"/>
    <s v="OFF-SU-10001225"/>
    <s v="Office Supplies"/>
  </r>
  <r>
    <n v="6074"/>
    <x v="3027"/>
    <x v="620"/>
    <d v="2016-01-04T00:00:00"/>
    <s v="Standard Class"/>
    <s v="BG-11035"/>
    <s v="Fred Hopkins"/>
    <s v="Corporate"/>
    <x v="0"/>
    <x v="1"/>
    <x v="1"/>
    <n v="90008"/>
    <x v="1"/>
    <s v="OFF-BI-10001718"/>
    <x v="1"/>
    <s v="Binders"/>
    <x v="1225"/>
    <x v="1830"/>
    <n v="3"/>
    <n v="0.2"/>
    <x v="1971"/>
    <s v="low"/>
    <s v="Next time"/>
    <s v="Fred Hopkins"/>
    <s v="OFF-BI-10001718"/>
    <s v="Office Supplies"/>
  </r>
  <r>
    <n v="6075"/>
    <x v="3028"/>
    <x v="53"/>
    <d v="2017-12-29T00:00:00"/>
    <s v="Standard Class"/>
    <s v="FH-14365"/>
    <s v="Fred Hopkins"/>
    <s v="Corporate"/>
    <x v="0"/>
    <x v="1"/>
    <x v="1"/>
    <n v="90008"/>
    <x v="1"/>
    <s v="OFF-ST-10002756"/>
    <x v="1"/>
    <s v="Storage"/>
    <x v="273"/>
    <x v="4122"/>
    <n v="2"/>
    <n v="0"/>
    <x v="4868"/>
    <s v="low"/>
    <s v="Next time"/>
    <s v="Fred Hopkins"/>
    <s v="OFF-ST-10002756"/>
    <s v="Office Supplies"/>
  </r>
  <r>
    <n v="6076"/>
    <x v="3028"/>
    <x v="53"/>
    <d v="2017-12-29T00:00:00"/>
    <s v="Standard Class"/>
    <s v="FH-14365"/>
    <s v="Patrick Gardner"/>
    <s v="Consumer"/>
    <x v="0"/>
    <x v="20"/>
    <x v="15"/>
    <n v="10011"/>
    <x v="3"/>
    <s v="TEC-AC-10001432"/>
    <x v="2"/>
    <s v="Accessories"/>
    <x v="476"/>
    <x v="511"/>
    <n v="6"/>
    <n v="0"/>
    <x v="527"/>
    <s v="low"/>
    <s v="Next time"/>
    <s v="Patrick Gardner"/>
    <s v="TEC-AC-10001432"/>
    <s v="Technology"/>
  </r>
  <r>
    <n v="6077"/>
    <x v="3029"/>
    <x v="142"/>
    <d v="2016-09-07T00:00:00"/>
    <s v="Standard Class"/>
    <s v="PG-18820"/>
    <s v="Patrick Gardner"/>
    <s v="Consumer"/>
    <x v="0"/>
    <x v="20"/>
    <x v="15"/>
    <n v="10011"/>
    <x v="3"/>
    <s v="TEC-AC-10003399"/>
    <x v="2"/>
    <s v="Accessories"/>
    <x v="1506"/>
    <x v="4123"/>
    <n v="2"/>
    <n v="0"/>
    <x v="4869"/>
    <s v="low"/>
    <s v="Next time"/>
    <s v="Patrick Gardner"/>
    <s v="TEC-AC-10003399"/>
    <s v="Technology"/>
  </r>
  <r>
    <n v="6078"/>
    <x v="3029"/>
    <x v="142"/>
    <d v="2016-09-07T00:00:00"/>
    <s v="Standard Class"/>
    <s v="PG-18820"/>
    <s v="Patrick Gardner"/>
    <s v="Consumer"/>
    <x v="0"/>
    <x v="20"/>
    <x v="15"/>
    <n v="10011"/>
    <x v="3"/>
    <s v="OFF-SU-10001574"/>
    <x v="1"/>
    <s v="Supplies"/>
    <x v="503"/>
    <x v="1023"/>
    <n v="3"/>
    <n v="0"/>
    <x v="3483"/>
    <s v="low"/>
    <s v="Next time"/>
    <s v="Patrick Gardner"/>
    <s v="OFF-SU-10001574"/>
    <s v="Office Supplies"/>
  </r>
  <r>
    <n v="6079"/>
    <x v="3029"/>
    <x v="142"/>
    <d v="2016-09-07T00:00:00"/>
    <s v="Standard Class"/>
    <s v="PG-18820"/>
    <s v="Patrick Gardner"/>
    <s v="Consumer"/>
    <x v="0"/>
    <x v="20"/>
    <x v="15"/>
    <n v="10011"/>
    <x v="3"/>
    <s v="FUR-FU-10004864"/>
    <x v="0"/>
    <s v="Furnishings"/>
    <x v="441"/>
    <x v="1838"/>
    <n v="3"/>
    <n v="0"/>
    <x v="4870"/>
    <s v="low"/>
    <s v="Next time"/>
    <s v="Patrick Gardner"/>
    <s v="FUR-FU-10004864"/>
    <s v="Furniture"/>
  </r>
  <r>
    <n v="6080"/>
    <x v="3029"/>
    <x v="142"/>
    <d v="2016-09-07T00:00:00"/>
    <s v="Standard Class"/>
    <s v="PG-18820"/>
    <s v="Nick Zandusky"/>
    <s v="Home Office"/>
    <x v="0"/>
    <x v="12"/>
    <x v="5"/>
    <n v="77070"/>
    <x v="2"/>
    <s v="OFF-ST-10001172"/>
    <x v="1"/>
    <s v="Storage"/>
    <x v="1206"/>
    <x v="4124"/>
    <n v="9"/>
    <n v="0.2"/>
    <x v="4871"/>
    <s v="low"/>
    <s v="Next time"/>
    <s v="Nick Zandusky"/>
    <s v="OFF-ST-10001172"/>
    <s v="Office Supplies"/>
  </r>
  <r>
    <n v="6081"/>
    <x v="3030"/>
    <x v="485"/>
    <d v="2017-08-08T00:00:00"/>
    <s v="First Class"/>
    <s v="NZ-18565"/>
    <s v="Troy Blackwell"/>
    <s v="Consumer"/>
    <x v="0"/>
    <x v="270"/>
    <x v="5"/>
    <n v="79424"/>
    <x v="2"/>
    <s v="FUR-FU-10002396"/>
    <x v="0"/>
    <s v="Furnishings"/>
    <x v="1590"/>
    <x v="2783"/>
    <n v="5"/>
    <n v="0.6"/>
    <x v="4872"/>
    <s v="low"/>
    <s v="Next time"/>
    <s v="Troy Blackwell"/>
    <s v="FUR-FU-10002396"/>
    <s v="Furniture"/>
  </r>
  <r>
    <n v="6082"/>
    <x v="3031"/>
    <x v="1087"/>
    <d v="2014-02-18T00:00:00"/>
    <s v="Same Day"/>
    <s v="TB-21595"/>
    <s v="Jeremy Ellison"/>
    <s v="Consumer"/>
    <x v="0"/>
    <x v="12"/>
    <x v="5"/>
    <n v="77095"/>
    <x v="2"/>
    <s v="OFF-BI-10004040"/>
    <x v="1"/>
    <s v="Binders"/>
    <x v="1487"/>
    <x v="3812"/>
    <n v="6"/>
    <n v="0.8"/>
    <x v="4873"/>
    <s v="low"/>
    <s v="Next time"/>
    <s v="Jeremy Ellison"/>
    <s v="OFF-BI-10004040"/>
    <s v="Office Supplies"/>
  </r>
  <r>
    <n v="6083"/>
    <x v="3032"/>
    <x v="441"/>
    <d v="2016-11-27T00:00:00"/>
    <s v="Standard Class"/>
    <s v="JE-15475"/>
    <s v="Jeremy Ellison"/>
    <s v="Consumer"/>
    <x v="0"/>
    <x v="12"/>
    <x v="5"/>
    <n v="77095"/>
    <x v="2"/>
    <s v="OFF-AR-10003481"/>
    <x v="1"/>
    <s v="Art"/>
    <x v="1600"/>
    <x v="3353"/>
    <n v="9"/>
    <n v="0.2"/>
    <x v="2216"/>
    <s v="low"/>
    <s v="Next time"/>
    <s v="Jeremy Ellison"/>
    <s v="OFF-AR-10003481"/>
    <s v="Office Supplies"/>
  </r>
  <r>
    <n v="6084"/>
    <x v="3032"/>
    <x v="441"/>
    <d v="2016-11-27T00:00:00"/>
    <s v="Standard Class"/>
    <s v="JE-15475"/>
    <s v="Jeremy Ellison"/>
    <s v="Consumer"/>
    <x v="0"/>
    <x v="12"/>
    <x v="5"/>
    <n v="77095"/>
    <x v="2"/>
    <s v="TEC-AC-10000387"/>
    <x v="2"/>
    <s v="Accessories"/>
    <x v="1359"/>
    <x v="4125"/>
    <n v="2"/>
    <n v="0.2"/>
    <x v="4874"/>
    <s v="low"/>
    <s v="Next time"/>
    <s v="Jeremy Ellison"/>
    <s v="TEC-AC-10000387"/>
    <s v="Technology"/>
  </r>
  <r>
    <n v="6085"/>
    <x v="3032"/>
    <x v="441"/>
    <d v="2016-11-27T00:00:00"/>
    <s v="Standard Class"/>
    <s v="JE-15475"/>
    <s v="Jeremy Ellison"/>
    <s v="Consumer"/>
    <x v="0"/>
    <x v="12"/>
    <x v="5"/>
    <n v="77095"/>
    <x v="2"/>
    <s v="OFF-LA-10000262"/>
    <x v="1"/>
    <s v="Labels"/>
    <x v="941"/>
    <x v="4126"/>
    <n v="1"/>
    <n v="0.2"/>
    <x v="4875"/>
    <s v="low"/>
    <s v="Next time"/>
    <s v="Jeremy Ellison"/>
    <s v="OFF-LA-10000262"/>
    <s v="Office Supplies"/>
  </r>
  <r>
    <n v="6086"/>
    <x v="3032"/>
    <x v="441"/>
    <d v="2016-11-27T00:00:00"/>
    <s v="Standard Class"/>
    <s v="JE-15475"/>
    <s v="Jeremy Ellison"/>
    <s v="Consumer"/>
    <x v="0"/>
    <x v="12"/>
    <x v="5"/>
    <n v="77095"/>
    <x v="2"/>
    <s v="OFF-BI-10003196"/>
    <x v="1"/>
    <s v="Binders"/>
    <x v="1376"/>
    <x v="4127"/>
    <n v="6"/>
    <n v="0.8"/>
    <x v="4876"/>
    <s v="low"/>
    <s v="Next time"/>
    <s v="Jeremy Ellison"/>
    <s v="OFF-BI-10003196"/>
    <s v="Office Supplies"/>
  </r>
  <r>
    <n v="6087"/>
    <x v="3032"/>
    <x v="441"/>
    <d v="2016-11-27T00:00:00"/>
    <s v="Standard Class"/>
    <s v="JE-15475"/>
    <s v="Eric Hoffmann"/>
    <s v="Consumer"/>
    <x v="0"/>
    <x v="116"/>
    <x v="1"/>
    <n v="92627"/>
    <x v="1"/>
    <s v="FUR-FU-10004351"/>
    <x v="0"/>
    <s v="Furnishings"/>
    <x v="222"/>
    <x v="4022"/>
    <n v="3"/>
    <n v="0"/>
    <x v="4736"/>
    <s v="low"/>
    <s v="Next time"/>
    <s v="Eric Hoffmann"/>
    <s v="FUR-FU-10004351"/>
    <s v="Furniture"/>
  </r>
  <r>
    <n v="6088"/>
    <x v="3033"/>
    <x v="639"/>
    <d v="2015-12-18T00:00:00"/>
    <s v="Standard Class"/>
    <s v="EH-13945"/>
    <s v="Barbara Fisher"/>
    <s v="Corporate"/>
    <x v="0"/>
    <x v="185"/>
    <x v="32"/>
    <n v="30076"/>
    <x v="0"/>
    <s v="OFF-PA-10001870"/>
    <x v="1"/>
    <s v="Paper"/>
    <x v="680"/>
    <x v="90"/>
    <n v="1"/>
    <n v="0"/>
    <x v="90"/>
    <s v="low"/>
    <s v="Next time"/>
    <s v="Barbara Fisher"/>
    <s v="OFF-PA-10001870"/>
    <s v="Office Supplies"/>
  </r>
  <r>
    <n v="6089"/>
    <x v="3034"/>
    <x v="385"/>
    <d v="2015-06-17T00:00:00"/>
    <s v="Standard Class"/>
    <s v="BF-10975"/>
    <s v="Pamela Coakley"/>
    <s v="Corporate"/>
    <x v="0"/>
    <x v="431"/>
    <x v="22"/>
    <n v="80538"/>
    <x v="1"/>
    <s v="OFF-BI-10002813"/>
    <x v="1"/>
    <s v="Binders"/>
    <x v="914"/>
    <x v="1452"/>
    <n v="2"/>
    <n v="0.7"/>
    <x v="1533"/>
    <s v="low"/>
    <s v="Next time"/>
    <s v="Pamela Coakley"/>
    <s v="OFF-BI-10002813"/>
    <s v="Office Supplies"/>
  </r>
  <r>
    <n v="6090"/>
    <x v="3035"/>
    <x v="116"/>
    <d v="2017-12-31T00:00:00"/>
    <s v="Second Class"/>
    <s v="PC-18745"/>
    <s v="Seth Vernon"/>
    <s v="Consumer"/>
    <x v="0"/>
    <x v="20"/>
    <x v="15"/>
    <n v="10035"/>
    <x v="3"/>
    <s v="FUR-CH-10003846"/>
    <x v="0"/>
    <s v="Chairs"/>
    <x v="924"/>
    <x v="4128"/>
    <n v="3"/>
    <n v="0.1"/>
    <x v="4877"/>
    <s v="low"/>
    <s v="Next time"/>
    <s v="Seth Vernon"/>
    <s v="FUR-CH-10003846"/>
    <s v="Furniture"/>
  </r>
  <r>
    <n v="6091"/>
    <x v="3036"/>
    <x v="1088"/>
    <d v="2017-09-26T00:00:00"/>
    <s v="Standard Class"/>
    <s v="SV-20365"/>
    <s v="Seth Vernon"/>
    <s v="Consumer"/>
    <x v="0"/>
    <x v="20"/>
    <x v="15"/>
    <n v="10035"/>
    <x v="3"/>
    <s v="TEC-AC-10002647"/>
    <x v="2"/>
    <s v="Accessories"/>
    <x v="1762"/>
    <x v="4129"/>
    <n v="2"/>
    <n v="0"/>
    <x v="4878"/>
    <s v="low"/>
    <s v="Next time"/>
    <s v="Seth Vernon"/>
    <s v="TEC-AC-10002647"/>
    <s v="Technology"/>
  </r>
  <r>
    <n v="6092"/>
    <x v="3036"/>
    <x v="1088"/>
    <d v="2017-09-26T00:00:00"/>
    <s v="Standard Class"/>
    <s v="SV-20365"/>
    <s v="Seth Vernon"/>
    <s v="Consumer"/>
    <x v="0"/>
    <x v="20"/>
    <x v="15"/>
    <n v="10035"/>
    <x v="3"/>
    <s v="OFF-PA-10000807"/>
    <x v="1"/>
    <s v="Paper"/>
    <x v="1659"/>
    <x v="1782"/>
    <n v="9"/>
    <n v="0"/>
    <x v="4879"/>
    <s v="low"/>
    <s v="Next time"/>
    <s v="Seth Vernon"/>
    <s v="OFF-PA-10000807"/>
    <s v="Office Supplies"/>
  </r>
  <r>
    <n v="6093"/>
    <x v="3036"/>
    <x v="1088"/>
    <d v="2017-09-26T00:00:00"/>
    <s v="Standard Class"/>
    <s v="SV-20365"/>
    <s v="Seth Vernon"/>
    <s v="Consumer"/>
    <x v="0"/>
    <x v="20"/>
    <x v="15"/>
    <n v="10035"/>
    <x v="3"/>
    <s v="TEC-AC-10001465"/>
    <x v="2"/>
    <s v="Accessories"/>
    <x v="478"/>
    <x v="3605"/>
    <n v="2"/>
    <n v="0"/>
    <x v="4158"/>
    <s v="low"/>
    <s v="Next time"/>
    <s v="Seth Vernon"/>
    <s v="TEC-AC-10001465"/>
    <s v="Technology"/>
  </r>
  <r>
    <n v="6094"/>
    <x v="3036"/>
    <x v="1088"/>
    <d v="2017-09-26T00:00:00"/>
    <s v="Standard Class"/>
    <s v="SV-20365"/>
    <s v="Seth Vernon"/>
    <s v="Consumer"/>
    <x v="0"/>
    <x v="20"/>
    <x v="15"/>
    <n v="10035"/>
    <x v="3"/>
    <s v="OFF-ST-10000615"/>
    <x v="1"/>
    <s v="Storage"/>
    <x v="75"/>
    <x v="4130"/>
    <n v="4"/>
    <n v="0"/>
    <x v="4880"/>
    <s v="low"/>
    <s v="Next time"/>
    <s v="Seth Vernon"/>
    <s v="OFF-ST-10000615"/>
    <s v="Office Supplies"/>
  </r>
  <r>
    <n v="6095"/>
    <x v="3036"/>
    <x v="1088"/>
    <d v="2017-09-26T00:00:00"/>
    <s v="Standard Class"/>
    <s v="SV-20365"/>
    <s v="Seth Vernon"/>
    <s v="Consumer"/>
    <x v="0"/>
    <x v="20"/>
    <x v="15"/>
    <n v="10035"/>
    <x v="3"/>
    <s v="OFF-PA-10002713"/>
    <x v="1"/>
    <s v="Paper"/>
    <x v="320"/>
    <x v="1273"/>
    <n v="2"/>
    <n v="0"/>
    <x v="1329"/>
    <s v="low"/>
    <s v="Next time"/>
    <s v="Seth Vernon"/>
    <s v="OFF-PA-10002713"/>
    <s v="Office Supplies"/>
  </r>
  <r>
    <n v="6096"/>
    <x v="3036"/>
    <x v="1088"/>
    <d v="2017-09-26T00:00:00"/>
    <s v="Standard Class"/>
    <s v="SV-20365"/>
    <s v="Seth Vernon"/>
    <s v="Consumer"/>
    <x v="0"/>
    <x v="20"/>
    <x v="15"/>
    <n v="10035"/>
    <x v="3"/>
    <s v="FUR-CH-10003061"/>
    <x v="0"/>
    <s v="Chairs"/>
    <x v="51"/>
    <x v="4131"/>
    <n v="1"/>
    <n v="0.1"/>
    <x v="4881"/>
    <s v="low"/>
    <s v="Next time"/>
    <s v="Seth Vernon"/>
    <s v="FUR-CH-10003061"/>
    <s v="Furniture"/>
  </r>
  <r>
    <n v="6097"/>
    <x v="3036"/>
    <x v="1088"/>
    <d v="2017-09-26T00:00:00"/>
    <s v="Standard Class"/>
    <s v="SV-20365"/>
    <s v="Seth Vernon"/>
    <s v="Consumer"/>
    <x v="0"/>
    <x v="20"/>
    <x v="15"/>
    <n v="10035"/>
    <x v="3"/>
    <s v="OFF-BI-10000343"/>
    <x v="1"/>
    <s v="Binders"/>
    <x v="186"/>
    <x v="692"/>
    <n v="3"/>
    <n v="0.2"/>
    <x v="3481"/>
    <s v="low"/>
    <s v="Next time"/>
    <s v="Seth Vernon"/>
    <s v="OFF-BI-10000343"/>
    <s v="Office Supplies"/>
  </r>
  <r>
    <n v="6098"/>
    <x v="3036"/>
    <x v="1088"/>
    <d v="2017-09-26T00:00:00"/>
    <s v="Standard Class"/>
    <s v="SV-20365"/>
    <s v="Seth Vernon"/>
    <s v="Consumer"/>
    <x v="0"/>
    <x v="20"/>
    <x v="15"/>
    <n v="10035"/>
    <x v="3"/>
    <s v="OFF-FA-10000304"/>
    <x v="1"/>
    <s v="Fasteners"/>
    <x v="52"/>
    <x v="1001"/>
    <n v="2"/>
    <n v="0"/>
    <x v="4100"/>
    <s v="low"/>
    <s v="Next time"/>
    <s v="Seth Vernon"/>
    <s v="OFF-FA-10000304"/>
    <s v="Office Supplies"/>
  </r>
  <r>
    <n v="6099"/>
    <x v="3036"/>
    <x v="1088"/>
    <d v="2017-09-26T00:00:00"/>
    <s v="Standard Class"/>
    <s v="SV-20365"/>
    <s v="Seth Vernon"/>
    <s v="Consumer"/>
    <x v="0"/>
    <x v="20"/>
    <x v="15"/>
    <n v="10035"/>
    <x v="3"/>
    <s v="FUR-CH-10004086"/>
    <x v="0"/>
    <s v="Chairs"/>
    <x v="284"/>
    <x v="4132"/>
    <n v="11"/>
    <n v="0.1"/>
    <x v="4882"/>
    <s v="high"/>
    <s v="Good Performance"/>
    <s v="Seth Vernon"/>
    <s v="FUR-CH-10004086"/>
    <s v="Furniture"/>
  </r>
  <r>
    <n v="6100"/>
    <x v="3036"/>
    <x v="1088"/>
    <d v="2017-09-26T00:00:00"/>
    <s v="Standard Class"/>
    <s v="SV-20365"/>
    <s v="Seth Vernon"/>
    <s v="Consumer"/>
    <x v="0"/>
    <x v="20"/>
    <x v="15"/>
    <n v="10035"/>
    <x v="3"/>
    <s v="TEC-PH-10002885"/>
    <x v="2"/>
    <s v="Phones"/>
    <x v="1136"/>
    <x v="4133"/>
    <n v="2"/>
    <n v="0"/>
    <x v="4883"/>
    <s v="low"/>
    <s v="Good Performance"/>
    <s v="Seth Vernon"/>
    <s v="TEC-PH-10002885"/>
    <s v="Technology"/>
  </r>
  <r>
    <n v="6101"/>
    <x v="3036"/>
    <x v="1088"/>
    <d v="2017-09-26T00:00:00"/>
    <s v="Standard Class"/>
    <s v="SV-20365"/>
    <s v="Seth Vernon"/>
    <s v="Consumer"/>
    <x v="0"/>
    <x v="20"/>
    <x v="15"/>
    <n v="10035"/>
    <x v="3"/>
    <s v="FUR-CH-10001215"/>
    <x v="0"/>
    <s v="Chairs"/>
    <x v="445"/>
    <x v="4134"/>
    <n v="5"/>
    <n v="0.1"/>
    <x v="4884"/>
    <s v="high"/>
    <s v="Good Performance"/>
    <s v="Seth Vernon"/>
    <s v="FUR-CH-10001215"/>
    <s v="Furniture"/>
  </r>
  <r>
    <n v="6102"/>
    <x v="3036"/>
    <x v="1088"/>
    <d v="2017-09-26T00:00:00"/>
    <s v="Standard Class"/>
    <s v="SV-20365"/>
    <s v="Seth Vernon"/>
    <s v="Consumer"/>
    <x v="0"/>
    <x v="20"/>
    <x v="15"/>
    <n v="10035"/>
    <x v="3"/>
    <s v="TEC-PH-10000215"/>
    <x v="2"/>
    <s v="Phones"/>
    <x v="140"/>
    <x v="1230"/>
    <n v="3"/>
    <n v="0"/>
    <x v="1281"/>
    <s v="low"/>
    <s v="Next time"/>
    <s v="Seth Vernon"/>
    <s v="TEC-PH-10000215"/>
    <s v="Technology"/>
  </r>
  <r>
    <n v="6103"/>
    <x v="3036"/>
    <x v="1088"/>
    <d v="2017-09-26T00:00:00"/>
    <s v="Standard Class"/>
    <s v="SV-20365"/>
    <s v="Seth Vernon"/>
    <s v="Consumer"/>
    <x v="0"/>
    <x v="20"/>
    <x v="15"/>
    <n v="10035"/>
    <x v="3"/>
    <s v="TEC-AC-10001998"/>
    <x v="2"/>
    <s v="Accessories"/>
    <x v="84"/>
    <x v="127"/>
    <n v="3"/>
    <n v="0"/>
    <x v="4885"/>
    <s v="low"/>
    <s v="Next time"/>
    <s v="Seth Vernon"/>
    <s v="TEC-AC-10001998"/>
    <s v="Technology"/>
  </r>
  <r>
    <n v="6104"/>
    <x v="3036"/>
    <x v="1088"/>
    <d v="2017-09-26T00:00:00"/>
    <s v="Standard Class"/>
    <s v="SV-20365"/>
    <s v="Dean percer"/>
    <s v="Home Office"/>
    <x v="0"/>
    <x v="10"/>
    <x v="9"/>
    <n v="19143"/>
    <x v="3"/>
    <s v="FUR-TA-10002356"/>
    <x v="0"/>
    <s v="Tables"/>
    <x v="735"/>
    <x v="4135"/>
    <n v="2"/>
    <n v="0.4"/>
    <x v="4886"/>
    <s v="low"/>
    <s v="Next time"/>
    <s v="Dean Percer"/>
    <s v="FUR-TA-10002356"/>
    <s v="Furniture"/>
  </r>
  <r>
    <n v="6105"/>
    <x v="3037"/>
    <x v="1029"/>
    <d v="2017-08-24T00:00:00"/>
    <s v="First Class"/>
    <s v="Dp-13240"/>
    <s v="Harold Ryan"/>
    <s v="Corporate"/>
    <x v="0"/>
    <x v="100"/>
    <x v="2"/>
    <n v="33178"/>
    <x v="0"/>
    <s v="OFF-AR-10002399"/>
    <x v="1"/>
    <s v="Art"/>
    <x v="319"/>
    <x v="4136"/>
    <n v="4"/>
    <n v="0.2"/>
    <x v="4887"/>
    <s v="low"/>
    <s v="Next time"/>
    <s v="Harold Ryan"/>
    <s v="OFF-AR-10002399"/>
    <s v="Office Supplies"/>
  </r>
  <r>
    <n v="6106"/>
    <x v="3038"/>
    <x v="652"/>
    <d v="2015-06-22T00:00:00"/>
    <s v="Standard Class"/>
    <s v="HR-14830"/>
    <s v="William Brown"/>
    <s v="Consumer"/>
    <x v="0"/>
    <x v="55"/>
    <x v="5"/>
    <n v="75051"/>
    <x v="2"/>
    <s v="OFF-AP-10001563"/>
    <x v="1"/>
    <s v="Appliances"/>
    <x v="535"/>
    <x v="4137"/>
    <n v="2"/>
    <n v="0.8"/>
    <x v="4888"/>
    <s v="low"/>
    <s v="Next time"/>
    <s v="William Brown"/>
    <s v="OFF-AP-10001563"/>
    <s v="Office Supplies"/>
  </r>
  <r>
    <n v="6107"/>
    <x v="3039"/>
    <x v="414"/>
    <d v="2014-12-25T00:00:00"/>
    <s v="Standard Class"/>
    <s v="WB-21850"/>
    <s v="William Brown"/>
    <s v="Consumer"/>
    <x v="0"/>
    <x v="55"/>
    <x v="5"/>
    <n v="75051"/>
    <x v="2"/>
    <s v="TEC-AC-10004510"/>
    <x v="2"/>
    <s v="Accessories"/>
    <x v="953"/>
    <x v="4138"/>
    <n v="5"/>
    <n v="0.2"/>
    <x v="4889"/>
    <s v="low"/>
    <s v="Next time"/>
    <s v="William Brown"/>
    <s v="TEC-AC-10004510"/>
    <s v="Technology"/>
  </r>
  <r>
    <n v="6108"/>
    <x v="3039"/>
    <x v="414"/>
    <d v="2014-12-25T00:00:00"/>
    <s v="Standard Class"/>
    <s v="WB-21850"/>
    <s v="Adam Shillingsburg"/>
    <s v="Consumer"/>
    <x v="0"/>
    <x v="22"/>
    <x v="10"/>
    <n v="60653"/>
    <x v="2"/>
    <s v="OFF-LA-10001982"/>
    <x v="1"/>
    <s v="Labels"/>
    <x v="1538"/>
    <x v="1603"/>
    <n v="2"/>
    <n v="0.2"/>
    <x v="1705"/>
    <s v="low"/>
    <s v="Next time"/>
    <s v="Adam Shillingsburg"/>
    <s v="OFF-LA-10001982"/>
    <s v="Office Supplies"/>
  </r>
  <r>
    <n v="6109"/>
    <x v="3040"/>
    <x v="108"/>
    <d v="2016-09-16T00:00:00"/>
    <s v="Standard Class"/>
    <s v="AS-10090"/>
    <s v="Adam Shillingsburg"/>
    <s v="Consumer"/>
    <x v="0"/>
    <x v="22"/>
    <x v="10"/>
    <n v="60653"/>
    <x v="2"/>
    <s v="OFF-BI-10004141"/>
    <x v="1"/>
    <s v="Binders"/>
    <x v="1296"/>
    <x v="3453"/>
    <n v="3"/>
    <n v="0.8"/>
    <x v="4890"/>
    <s v="low"/>
    <s v="Next time"/>
    <s v="Adam Shillingsburg"/>
    <s v="OFF-BI-10004141"/>
    <s v="Office Supplies"/>
  </r>
  <r>
    <n v="6110"/>
    <x v="3040"/>
    <x v="108"/>
    <d v="2016-09-16T00:00:00"/>
    <s v="Standard Class"/>
    <s v="AS-10090"/>
    <s v="Susan Pistek"/>
    <s v="Consumer"/>
    <x v="0"/>
    <x v="215"/>
    <x v="24"/>
    <n v="44134"/>
    <x v="3"/>
    <s v="FUR-CH-10004495"/>
    <x v="0"/>
    <s v="Chairs"/>
    <x v="1484"/>
    <x v="4139"/>
    <n v="7"/>
    <n v="0.3"/>
    <x v="4891"/>
    <s v="low"/>
    <s v="Next time"/>
    <s v="Susan Pistek"/>
    <s v="FUR-CH-10004495"/>
    <s v="Furniture"/>
  </r>
  <r>
    <n v="6111"/>
    <x v="3041"/>
    <x v="396"/>
    <d v="2016-11-16T00:00:00"/>
    <s v="Standard Class"/>
    <s v="SP-20920"/>
    <s v="Susan Pistek"/>
    <s v="Consumer"/>
    <x v="0"/>
    <x v="215"/>
    <x v="24"/>
    <n v="44134"/>
    <x v="3"/>
    <s v="OFF-AP-10002311"/>
    <x v="1"/>
    <s v="Appliances"/>
    <x v="14"/>
    <x v="4140"/>
    <n v="2"/>
    <n v="0.2"/>
    <x v="4892"/>
    <s v="low"/>
    <s v="Next time"/>
    <s v="Susan Pistek"/>
    <s v="OFF-AP-10002311"/>
    <s v="Office Supplies"/>
  </r>
  <r>
    <n v="6112"/>
    <x v="3041"/>
    <x v="396"/>
    <d v="2016-11-16T00:00:00"/>
    <s v="Standard Class"/>
    <s v="SP-20920"/>
    <s v="Susan Pistek"/>
    <s v="Consumer"/>
    <x v="0"/>
    <x v="215"/>
    <x v="24"/>
    <n v="44134"/>
    <x v="3"/>
    <s v="OFF-FA-10000585"/>
    <x v="1"/>
    <s v="Fasteners"/>
    <x v="204"/>
    <x v="4141"/>
    <n v="6"/>
    <n v="0.2"/>
    <x v="4893"/>
    <s v="low"/>
    <s v="Next time"/>
    <s v="Susan Pistek"/>
    <s v="OFF-FA-10000585"/>
    <s v="Office Supplies"/>
  </r>
  <r>
    <n v="6113"/>
    <x v="3041"/>
    <x v="396"/>
    <d v="2016-11-16T00:00:00"/>
    <s v="Standard Class"/>
    <s v="SP-20920"/>
    <s v="Susan Pistek"/>
    <s v="Consumer"/>
    <x v="0"/>
    <x v="215"/>
    <x v="24"/>
    <n v="44134"/>
    <x v="3"/>
    <s v="FUR-CH-10000454"/>
    <x v="0"/>
    <s v="Chairs"/>
    <x v="1"/>
    <x v="4142"/>
    <n v="9"/>
    <n v="0.3"/>
    <x v="232"/>
    <s v="low"/>
    <s v="Next time"/>
    <s v="Susan Pistek"/>
    <s v="FUR-CH-10000454"/>
    <s v="Furniture"/>
  </r>
  <r>
    <n v="6114"/>
    <x v="3041"/>
    <x v="396"/>
    <d v="2016-11-16T00:00:00"/>
    <s v="Standard Class"/>
    <s v="SP-20920"/>
    <s v="Susan Pistek"/>
    <s v="Consumer"/>
    <x v="0"/>
    <x v="215"/>
    <x v="24"/>
    <n v="44134"/>
    <x v="3"/>
    <s v="FUR-CH-10003746"/>
    <x v="0"/>
    <s v="Chairs"/>
    <x v="623"/>
    <x v="4143"/>
    <n v="2"/>
    <n v="0.3"/>
    <x v="4894"/>
    <s v="low"/>
    <s v="Next time"/>
    <s v="Susan Pistek"/>
    <s v="FUR-CH-10003746"/>
    <s v="Furniture"/>
  </r>
  <r>
    <n v="6115"/>
    <x v="3041"/>
    <x v="396"/>
    <d v="2016-11-16T00:00:00"/>
    <s v="Standard Class"/>
    <s v="SP-20920"/>
    <s v="Stephanie Phelps"/>
    <s v="Corporate"/>
    <x v="0"/>
    <x v="464"/>
    <x v="1"/>
    <n v="94061"/>
    <x v="1"/>
    <s v="OFF-BI-10003291"/>
    <x v="1"/>
    <s v="Binders"/>
    <x v="44"/>
    <x v="4144"/>
    <n v="6"/>
    <n v="0.2"/>
    <x v="4895"/>
    <s v="low"/>
    <s v="Next time"/>
    <s v="Stephanie Phelps"/>
    <s v="OFF-BI-10003291"/>
    <s v="Office Supplies"/>
  </r>
  <r>
    <n v="6116"/>
    <x v="3042"/>
    <x v="560"/>
    <d v="2016-03-20T00:00:00"/>
    <s v="Standard Class"/>
    <s v="SP-20650"/>
    <s v="Corinna Mitchell"/>
    <s v="Home Office"/>
    <x v="0"/>
    <x v="20"/>
    <x v="15"/>
    <n v="10011"/>
    <x v="3"/>
    <s v="TEC-PH-10002114"/>
    <x v="2"/>
    <s v="Phones"/>
    <x v="1763"/>
    <x v="4145"/>
    <n v="4"/>
    <n v="0"/>
    <x v="4896"/>
    <s v="high"/>
    <s v="Good Performance"/>
    <s v="Corinna Mitchell"/>
    <s v="TEC-PH-10002114"/>
    <s v="Technology"/>
  </r>
  <r>
    <n v="6117"/>
    <x v="3043"/>
    <x v="373"/>
    <d v="2016-11-19T00:00:00"/>
    <s v="Standard Class"/>
    <s v="CM-12655"/>
    <s v="Corinna Mitchell"/>
    <s v="Home Office"/>
    <x v="0"/>
    <x v="20"/>
    <x v="15"/>
    <n v="10011"/>
    <x v="3"/>
    <s v="OFF-LA-10001569"/>
    <x v="1"/>
    <s v="Labels"/>
    <x v="639"/>
    <x v="1801"/>
    <n v="3"/>
    <n v="0"/>
    <x v="2557"/>
    <s v="low"/>
    <s v="Next time"/>
    <s v="Corinna Mitchell"/>
    <s v="OFF-LA-10001569"/>
    <s v="Office Supplies"/>
  </r>
  <r>
    <n v="6118"/>
    <x v="3043"/>
    <x v="373"/>
    <d v="2016-11-19T00:00:00"/>
    <s v="Standard Class"/>
    <s v="CM-12655"/>
    <s v="Justin Ritter"/>
    <s v="Corporate"/>
    <x v="0"/>
    <x v="24"/>
    <x v="21"/>
    <n v="97477"/>
    <x v="1"/>
    <s v="TEC-PH-10001425"/>
    <x v="2"/>
    <s v="Phones"/>
    <x v="516"/>
    <x v="1807"/>
    <n v="3"/>
    <n v="0.2"/>
    <x v="3445"/>
    <s v="low"/>
    <s v="Next time"/>
    <s v="Justin Ritter"/>
    <s v="TEC-PH-10001425"/>
    <s v="Technology"/>
  </r>
  <r>
    <n v="6119"/>
    <x v="3044"/>
    <x v="20"/>
    <d v="2017-09-25T00:00:00"/>
    <s v="Standard Class"/>
    <s v="JR-16210"/>
    <s v="Justin Ritter"/>
    <s v="Corporate"/>
    <x v="0"/>
    <x v="24"/>
    <x v="21"/>
    <n v="97477"/>
    <x v="1"/>
    <s v="OFF-AR-10001915"/>
    <x v="1"/>
    <s v="Art"/>
    <x v="1057"/>
    <x v="358"/>
    <n v="3"/>
    <n v="0.2"/>
    <x v="3189"/>
    <s v="low"/>
    <s v="Next time"/>
    <s v="Justin Ritter"/>
    <s v="OFF-AR-10001915"/>
    <s v="Office Supplies"/>
  </r>
  <r>
    <n v="6120"/>
    <x v="3044"/>
    <x v="20"/>
    <d v="2017-09-25T00:00:00"/>
    <s v="Standard Class"/>
    <s v="JR-16210"/>
    <s v="Justin Ritter"/>
    <s v="Corporate"/>
    <x v="0"/>
    <x v="24"/>
    <x v="21"/>
    <n v="97477"/>
    <x v="1"/>
    <s v="FUR-FU-10004864"/>
    <x v="0"/>
    <s v="Furnishings"/>
    <x v="441"/>
    <x v="4146"/>
    <n v="8"/>
    <n v="0.2"/>
    <x v="4870"/>
    <s v="low"/>
    <s v="Next time"/>
    <s v="Justin Ritter"/>
    <s v="FUR-FU-10004864"/>
    <s v="Furniture"/>
  </r>
  <r>
    <n v="6121"/>
    <x v="3044"/>
    <x v="20"/>
    <d v="2017-09-25T00:00:00"/>
    <s v="Standard Class"/>
    <s v="JR-16210"/>
    <s v="Justin Ritter"/>
    <s v="Corporate"/>
    <x v="0"/>
    <x v="24"/>
    <x v="21"/>
    <n v="97477"/>
    <x v="1"/>
    <s v="FUR-BO-10001972"/>
    <x v="0"/>
    <s v="Bookcases"/>
    <x v="367"/>
    <x v="1255"/>
    <n v="2"/>
    <n v="0.7"/>
    <x v="4897"/>
    <s v="low"/>
    <s v="Next time"/>
    <s v="Justin Ritter"/>
    <s v="FUR-BO-10001972"/>
    <s v="Furniture"/>
  </r>
  <r>
    <n v="6122"/>
    <x v="3044"/>
    <x v="20"/>
    <d v="2017-09-25T00:00:00"/>
    <s v="Standard Class"/>
    <s v="JR-16210"/>
    <s v="Christy Brittain"/>
    <s v="Consumer"/>
    <x v="0"/>
    <x v="22"/>
    <x v="10"/>
    <n v="60610"/>
    <x v="2"/>
    <s v="OFF-ST-10000532"/>
    <x v="1"/>
    <s v="Storage"/>
    <x v="1412"/>
    <x v="3518"/>
    <n v="2"/>
    <n v="0.2"/>
    <x v="4049"/>
    <s v="low"/>
    <s v="Next time"/>
    <s v="Christy Brittain"/>
    <s v="OFF-ST-10000532"/>
    <s v="Office Supplies"/>
  </r>
  <r>
    <n v="6123"/>
    <x v="3045"/>
    <x v="769"/>
    <d v="2017-12-09T00:00:00"/>
    <s v="Standard Class"/>
    <s v="CB-12415"/>
    <s v="Shirley Daniels"/>
    <s v="Home Office"/>
    <x v="0"/>
    <x v="385"/>
    <x v="5"/>
    <n v="76021"/>
    <x v="2"/>
    <s v="OFF-PA-10003883"/>
    <x v="1"/>
    <s v="Paper"/>
    <x v="1238"/>
    <x v="3208"/>
    <n v="4"/>
    <n v="0.2"/>
    <x v="4898"/>
    <s v="low"/>
    <s v="Next time"/>
    <s v="Shirley Daniels"/>
    <s v="OFF-PA-10003883"/>
    <s v="Office Supplies"/>
  </r>
  <r>
    <n v="6124"/>
    <x v="3046"/>
    <x v="284"/>
    <d v="2015-09-05T00:00:00"/>
    <s v="Standard Class"/>
    <s v="SD-20485"/>
    <s v="Saphhira Shifley"/>
    <s v="Corporate"/>
    <x v="0"/>
    <x v="1"/>
    <x v="1"/>
    <n v="90036"/>
    <x v="1"/>
    <s v="TEC-AC-10003038"/>
    <x v="2"/>
    <s v="Accessories"/>
    <x v="1033"/>
    <x v="908"/>
    <n v="5"/>
    <n v="0"/>
    <x v="1974"/>
    <s v="low"/>
    <s v="Next time"/>
    <s v="Saphhira Shifley"/>
    <s v="TEC-AC-10003038"/>
    <s v="Technology"/>
  </r>
  <r>
    <n v="6125"/>
    <x v="3047"/>
    <x v="95"/>
    <d v="2017-06-07T00:00:00"/>
    <s v="Standard Class"/>
    <s v="SS-20140"/>
    <s v="Saphhira Shifley"/>
    <s v="Corporate"/>
    <x v="0"/>
    <x v="1"/>
    <x v="1"/>
    <n v="90036"/>
    <x v="1"/>
    <s v="OFF-PA-10001593"/>
    <x v="1"/>
    <s v="Paper"/>
    <x v="1764"/>
    <x v="489"/>
    <n v="2"/>
    <n v="0"/>
    <x v="504"/>
    <s v="low"/>
    <s v="Next time"/>
    <s v="Saphhira Shifley"/>
    <s v="OFF-PA-10001593"/>
    <s v="Office Supplies"/>
  </r>
  <r>
    <n v="6126"/>
    <x v="3047"/>
    <x v="95"/>
    <d v="2017-06-07T00:00:00"/>
    <s v="Standard Class"/>
    <s v="SS-20140"/>
    <s v="Saphhira Shifley"/>
    <s v="Corporate"/>
    <x v="0"/>
    <x v="1"/>
    <x v="1"/>
    <n v="90036"/>
    <x v="1"/>
    <s v="OFF-BI-10002049"/>
    <x v="1"/>
    <s v="Binders"/>
    <x v="765"/>
    <x v="2893"/>
    <n v="1"/>
    <n v="0.2"/>
    <x v="4899"/>
    <s v="low"/>
    <s v="Next time"/>
    <s v="Saphhira Shifley"/>
    <s v="OFF-BI-10002049"/>
    <s v="Office Supplies"/>
  </r>
  <r>
    <n v="6127"/>
    <x v="3047"/>
    <x v="95"/>
    <d v="2017-06-07T00:00:00"/>
    <s v="Standard Class"/>
    <s v="SS-20140"/>
    <s v="Erica Hackney"/>
    <s v="Consumer"/>
    <x v="0"/>
    <x v="20"/>
    <x v="15"/>
    <n v="10009"/>
    <x v="3"/>
    <s v="FUR-CH-10003817"/>
    <x v="0"/>
    <s v="Chairs"/>
    <x v="164"/>
    <x v="4147"/>
    <n v="6"/>
    <n v="0.1"/>
    <x v="4900"/>
    <s v="low"/>
    <s v="Next time"/>
    <s v="Erica Hackney"/>
    <s v="FUR-CH-10003817"/>
    <s v="Furniture"/>
  </r>
  <r>
    <n v="6128"/>
    <x v="3048"/>
    <x v="1044"/>
    <d v="2016-04-06T00:00:00"/>
    <s v="Standard Class"/>
    <s v="EH-13990"/>
    <s v="Aaron Hawkins"/>
    <s v="Corporate"/>
    <x v="0"/>
    <x v="8"/>
    <x v="1"/>
    <n v="94109"/>
    <x v="1"/>
    <s v="OFF-BI-10002353"/>
    <x v="1"/>
    <s v="Binders"/>
    <x v="1077"/>
    <x v="4148"/>
    <n v="4"/>
    <n v="0.2"/>
    <x v="4901"/>
    <s v="low"/>
    <s v="Next time"/>
    <s v="Aaron Hawkins"/>
    <s v="OFF-BI-10002353"/>
    <s v="Office Supplies"/>
  </r>
  <r>
    <n v="6129"/>
    <x v="3049"/>
    <x v="1089"/>
    <d v="2014-10-28T00:00:00"/>
    <s v="First Class"/>
    <s v="AH-10030"/>
    <s v="Evan Minnotte"/>
    <s v="Home Office"/>
    <x v="0"/>
    <x v="173"/>
    <x v="17"/>
    <n v="23464"/>
    <x v="0"/>
    <s v="TEC-AC-10003116"/>
    <x v="2"/>
    <s v="Accessories"/>
    <x v="929"/>
    <x v="3443"/>
    <n v="3"/>
    <n v="0"/>
    <x v="3949"/>
    <s v="low"/>
    <s v="Next time"/>
    <s v="Evan Minnotte"/>
    <s v="TEC-AC-10003116"/>
    <s v="Technology"/>
  </r>
  <r>
    <n v="6130"/>
    <x v="3050"/>
    <x v="606"/>
    <d v="2017-04-02T00:00:00"/>
    <s v="Standard Class"/>
    <s v="EM-14200"/>
    <s v="Evan Minnotte"/>
    <s v="Home Office"/>
    <x v="0"/>
    <x v="173"/>
    <x v="17"/>
    <n v="23464"/>
    <x v="0"/>
    <s v="OFF-FA-10003021"/>
    <x v="1"/>
    <s v="Fasteners"/>
    <x v="128"/>
    <x v="1053"/>
    <n v="2"/>
    <n v="0"/>
    <x v="1366"/>
    <s v="low"/>
    <s v="Next time"/>
    <s v="Evan Minnotte"/>
    <s v="OFF-FA-10003021"/>
    <s v="Office Supplies"/>
  </r>
  <r>
    <n v="6131"/>
    <x v="3050"/>
    <x v="606"/>
    <d v="2017-04-02T00:00:00"/>
    <s v="Standard Class"/>
    <s v="EM-14200"/>
    <s v="Thomas Brumley"/>
    <s v="Home Office"/>
    <x v="0"/>
    <x v="20"/>
    <x v="15"/>
    <n v="10011"/>
    <x v="3"/>
    <s v="FUR-CH-10004477"/>
    <x v="0"/>
    <s v="Chairs"/>
    <x v="213"/>
    <x v="4149"/>
    <n v="14"/>
    <n v="0.1"/>
    <x v="4902"/>
    <s v="low"/>
    <s v="Next time"/>
    <s v="Thomas Brumley"/>
    <s v="FUR-CH-10004477"/>
    <s v="Furniture"/>
  </r>
  <r>
    <n v="6132"/>
    <x v="3051"/>
    <x v="422"/>
    <d v="2014-12-31T00:00:00"/>
    <s v="Standard Class"/>
    <s v="TB-21190"/>
    <s v="Alan Barnes"/>
    <s v="Consumer"/>
    <x v="0"/>
    <x v="465"/>
    <x v="18"/>
    <n v="37087"/>
    <x v="0"/>
    <s v="OFF-PA-10001033"/>
    <x v="1"/>
    <s v="Paper"/>
    <x v="1509"/>
    <x v="2844"/>
    <n v="5"/>
    <n v="0.2"/>
    <x v="4903"/>
    <s v="low"/>
    <s v="Next time"/>
    <s v="Alan Barnes"/>
    <s v="OFF-PA-10001033"/>
    <s v="Office Supplies"/>
  </r>
  <r>
    <n v="6133"/>
    <x v="3052"/>
    <x v="175"/>
    <d v="2017-09-20T00:00:00"/>
    <s v="Standard Class"/>
    <s v="AB-10165"/>
    <s v="Anthony O'Donnell"/>
    <s v="Corporate"/>
    <x v="0"/>
    <x v="1"/>
    <x v="1"/>
    <n v="90045"/>
    <x v="1"/>
    <s v="FUR-TA-10004152"/>
    <x v="0"/>
    <s v="Tables"/>
    <x v="1516"/>
    <x v="4150"/>
    <n v="2"/>
    <n v="0.2"/>
    <x v="4904"/>
    <s v="low"/>
    <s v="Next time"/>
    <s v="Anthony O'Donnell"/>
    <s v="FUR-TA-10004152"/>
    <s v="Furniture"/>
  </r>
  <r>
    <n v="6134"/>
    <x v="3053"/>
    <x v="765"/>
    <d v="2016-08-19T00:00:00"/>
    <s v="First Class"/>
    <s v="AO-10810"/>
    <s v="Thomas Thornton"/>
    <s v="Consumer"/>
    <x v="0"/>
    <x v="374"/>
    <x v="1"/>
    <n v="91911"/>
    <x v="1"/>
    <s v="OFF-AR-10002135"/>
    <x v="1"/>
    <s v="Art"/>
    <x v="281"/>
    <x v="4151"/>
    <n v="4"/>
    <n v="0"/>
    <x v="4905"/>
    <s v="low"/>
    <s v="Next time"/>
    <s v="Thomas Thornton"/>
    <s v="OFF-AR-10002135"/>
    <s v="Office Supplies"/>
  </r>
  <r>
    <n v="6135"/>
    <x v="3054"/>
    <x v="254"/>
    <d v="2016-11-04T00:00:00"/>
    <s v="Same Day"/>
    <s v="TT-21220"/>
    <s v="Kristina Nunn"/>
    <s v="Home Office"/>
    <x v="0"/>
    <x v="392"/>
    <x v="5"/>
    <n v="78501"/>
    <x v="2"/>
    <s v="TEC-AC-10000521"/>
    <x v="2"/>
    <s v="Accessories"/>
    <x v="1566"/>
    <x v="3473"/>
    <n v="3"/>
    <n v="0.2"/>
    <x v="1759"/>
    <s v="low"/>
    <s v="Next time"/>
    <s v="Kristina Nunn"/>
    <s v="TEC-AC-10000521"/>
    <s v="Technology"/>
  </r>
  <r>
    <n v="6136"/>
    <x v="3055"/>
    <x v="1090"/>
    <d v="2015-10-22T00:00:00"/>
    <s v="Standard Class"/>
    <s v="KN-16705"/>
    <s v="Kristina Nunn"/>
    <s v="Home Office"/>
    <x v="0"/>
    <x v="392"/>
    <x v="5"/>
    <n v="78501"/>
    <x v="2"/>
    <s v="OFF-AP-10000026"/>
    <x v="1"/>
    <s v="Appliances"/>
    <x v="1291"/>
    <x v="4152"/>
    <n v="6"/>
    <n v="0.8"/>
    <x v="4906"/>
    <s v="low"/>
    <s v="Next time"/>
    <s v="Kristina Nunn"/>
    <s v="OFF-AP-10000026"/>
    <s v="Office Supplies"/>
  </r>
  <r>
    <n v="6137"/>
    <x v="3055"/>
    <x v="1090"/>
    <d v="2015-10-22T00:00:00"/>
    <s v="Standard Class"/>
    <s v="KN-16705"/>
    <s v="Frank Olsen"/>
    <s v="Consumer"/>
    <x v="0"/>
    <x v="389"/>
    <x v="2"/>
    <n v="33021"/>
    <x v="0"/>
    <s v="OFF-PA-10002986"/>
    <x v="1"/>
    <s v="Paper"/>
    <x v="482"/>
    <x v="164"/>
    <n v="6"/>
    <n v="0.2"/>
    <x v="4907"/>
    <s v="low"/>
    <s v="Next time"/>
    <s v="Frank Olsen"/>
    <s v="OFF-PA-10002986"/>
    <s v="Office Supplies"/>
  </r>
  <r>
    <n v="6138"/>
    <x v="3056"/>
    <x v="731"/>
    <d v="2016-11-04T00:00:00"/>
    <s v="Second Class"/>
    <s v="FO-14305"/>
    <s v="Guy Armstrong"/>
    <s v="Consumer"/>
    <x v="0"/>
    <x v="8"/>
    <x v="1"/>
    <n v="94110"/>
    <x v="1"/>
    <s v="FUR-BO-10001337"/>
    <x v="0"/>
    <s v="Bookcases"/>
    <x v="430"/>
    <x v="4153"/>
    <n v="2"/>
    <n v="0.15"/>
    <x v="4908"/>
    <s v="low"/>
    <s v="Next time"/>
    <s v="Guy Armstrong"/>
    <s v="FUR-BO-10001337"/>
    <s v="Furniture"/>
  </r>
  <r>
    <n v="6139"/>
    <x v="3057"/>
    <x v="809"/>
    <d v="2014-04-04T00:00:00"/>
    <s v="Standard Class"/>
    <s v="GA-14725"/>
    <s v="Nathan Cano"/>
    <s v="Consumer"/>
    <x v="0"/>
    <x v="466"/>
    <x v="1"/>
    <n v="93454"/>
    <x v="1"/>
    <s v="OFF-ST-10000532"/>
    <x v="1"/>
    <s v="Storage"/>
    <x v="1412"/>
    <x v="4154"/>
    <n v="3"/>
    <n v="0"/>
    <x v="4909"/>
    <s v="low"/>
    <s v="Next time"/>
    <s v="Nathan Cano"/>
    <s v="OFF-ST-10000532"/>
    <s v="Office Supplies"/>
  </r>
  <r>
    <n v="6140"/>
    <x v="3058"/>
    <x v="24"/>
    <d v="2015-04-20T00:00:00"/>
    <s v="First Class"/>
    <s v="NC-18415"/>
    <s v="Jamie Frazer"/>
    <s v="Consumer"/>
    <x v="0"/>
    <x v="91"/>
    <x v="29"/>
    <n v="6040"/>
    <x v="3"/>
    <s v="OFF-PA-10001497"/>
    <x v="1"/>
    <s v="Paper"/>
    <x v="1755"/>
    <x v="4155"/>
    <n v="5"/>
    <n v="0"/>
    <x v="4910"/>
    <s v="low"/>
    <s v="Next time"/>
    <s v="Jamie Frazer"/>
    <s v="OFF-PA-10001497"/>
    <s v="Office Supplies"/>
  </r>
  <r>
    <n v="6141"/>
    <x v="3059"/>
    <x v="362"/>
    <d v="2017-07-15T00:00:00"/>
    <s v="Standard Class"/>
    <s v="JF-15190"/>
    <s v="Jamie Frazer"/>
    <s v="Consumer"/>
    <x v="0"/>
    <x v="91"/>
    <x v="29"/>
    <n v="6040"/>
    <x v="3"/>
    <s v="OFF-ST-10002554"/>
    <x v="1"/>
    <s v="Storage"/>
    <x v="1153"/>
    <x v="3483"/>
    <n v="4"/>
    <n v="0"/>
    <x v="4911"/>
    <s v="low"/>
    <s v="Next time"/>
    <s v="Jamie Frazer"/>
    <s v="OFF-ST-10002554"/>
    <s v="Office Supplies"/>
  </r>
  <r>
    <n v="6142"/>
    <x v="3059"/>
    <x v="362"/>
    <d v="2017-07-15T00:00:00"/>
    <s v="Standard Class"/>
    <s v="JF-15190"/>
    <s v="Jamie Frazer"/>
    <s v="Consumer"/>
    <x v="0"/>
    <x v="91"/>
    <x v="29"/>
    <n v="6040"/>
    <x v="3"/>
    <s v="TEC-PH-10001336"/>
    <x v="2"/>
    <s v="Phones"/>
    <x v="950"/>
    <x v="2018"/>
    <n v="2"/>
    <n v="0"/>
    <x v="2178"/>
    <s v="low"/>
    <s v="Next time"/>
    <s v="Jamie Frazer"/>
    <s v="TEC-PH-10001336"/>
    <s v="Technology"/>
  </r>
  <r>
    <n v="6143"/>
    <x v="3059"/>
    <x v="362"/>
    <d v="2017-07-15T00:00:00"/>
    <s v="Standard Class"/>
    <s v="JF-15190"/>
    <s v="Jamie Frazer"/>
    <s v="Consumer"/>
    <x v="0"/>
    <x v="91"/>
    <x v="29"/>
    <n v="6040"/>
    <x v="3"/>
    <s v="OFF-AR-10002987"/>
    <x v="1"/>
    <s v="Art"/>
    <x v="1562"/>
    <x v="4156"/>
    <n v="6"/>
    <n v="0"/>
    <x v="4912"/>
    <s v="low"/>
    <s v="Next time"/>
    <s v="Jamie Frazer"/>
    <s v="OFF-AR-10002987"/>
    <s v="Office Supplies"/>
  </r>
  <r>
    <n v="6144"/>
    <x v="3059"/>
    <x v="362"/>
    <d v="2017-07-15T00:00:00"/>
    <s v="Standard Class"/>
    <s v="JF-15190"/>
    <s v="Greg Tran"/>
    <s v="Consumer"/>
    <x v="0"/>
    <x v="155"/>
    <x v="8"/>
    <n v="68104"/>
    <x v="2"/>
    <s v="OFF-PA-10000575"/>
    <x v="1"/>
    <s v="Paper"/>
    <x v="1059"/>
    <x v="4157"/>
    <n v="3"/>
    <n v="0"/>
    <x v="4913"/>
    <s v="low"/>
    <s v="Next time"/>
    <s v="Greg Tran"/>
    <s v="OFF-PA-10000575"/>
    <s v="Office Supplies"/>
  </r>
  <r>
    <n v="6145"/>
    <x v="3060"/>
    <x v="818"/>
    <d v="2017-07-01T00:00:00"/>
    <s v="Standard Class"/>
    <s v="GT-14710"/>
    <s v="Khloe Miller"/>
    <s v="Consumer"/>
    <x v="0"/>
    <x v="49"/>
    <x v="1"/>
    <n v="95123"/>
    <x v="1"/>
    <s v="OFF-AR-10003394"/>
    <x v="1"/>
    <s v="Art"/>
    <x v="501"/>
    <x v="2660"/>
    <n v="4"/>
    <n v="0"/>
    <x v="622"/>
    <s v="low"/>
    <s v="Next time"/>
    <s v="Khloe Miller"/>
    <s v="OFF-AR-10003394"/>
    <s v="Office Supplies"/>
  </r>
  <r>
    <n v="6146"/>
    <x v="3061"/>
    <x v="1091"/>
    <d v="2014-12-26T00:00:00"/>
    <s v="Standard Class"/>
    <s v="KM-16660"/>
    <s v="Patrick Jones"/>
    <s v="Corporate"/>
    <x v="0"/>
    <x v="8"/>
    <x v="1"/>
    <n v="94122"/>
    <x v="1"/>
    <s v="OFF-AR-10003394"/>
    <x v="1"/>
    <s v="Art"/>
    <x v="501"/>
    <x v="2660"/>
    <n v="4"/>
    <n v="0"/>
    <x v="622"/>
    <s v="low"/>
    <s v="Next time"/>
    <s v="Patrick Jones"/>
    <s v="OFF-AR-10003394"/>
    <s v="Office Supplies"/>
  </r>
  <r>
    <n v="6147"/>
    <x v="3062"/>
    <x v="610"/>
    <d v="2017-11-25T00:00:00"/>
    <s v="Standard Class"/>
    <s v="PJ-18835"/>
    <s v="Patrick Jones"/>
    <s v="Corporate"/>
    <x v="0"/>
    <x v="8"/>
    <x v="1"/>
    <n v="94122"/>
    <x v="1"/>
    <s v="OFF-BI-10001191"/>
    <x v="1"/>
    <s v="Binders"/>
    <x v="979"/>
    <x v="4158"/>
    <n v="2"/>
    <n v="0.2"/>
    <x v="4914"/>
    <s v="low"/>
    <s v="Next time"/>
    <s v="Patrick Jones"/>
    <s v="OFF-BI-10001191"/>
    <s v="Office Supplies"/>
  </r>
  <r>
    <n v="6148"/>
    <x v="3062"/>
    <x v="610"/>
    <d v="2017-11-25T00:00:00"/>
    <s v="Standard Class"/>
    <s v="PJ-18835"/>
    <s v="Anna Chung"/>
    <s v="Consumer"/>
    <x v="0"/>
    <x v="8"/>
    <x v="1"/>
    <n v="94109"/>
    <x v="1"/>
    <s v="TEC-PH-10003484"/>
    <x v="2"/>
    <s v="Phones"/>
    <x v="1539"/>
    <x v="1212"/>
    <n v="2"/>
    <n v="0.2"/>
    <x v="3361"/>
    <s v="low"/>
    <s v="Next time"/>
    <s v="Anna Chung"/>
    <s v="TEC-PH-10003484"/>
    <s v="Technology"/>
  </r>
  <r>
    <n v="6149"/>
    <x v="3063"/>
    <x v="812"/>
    <d v="2016-06-29T00:00:00"/>
    <s v="Second Class"/>
    <s v="AC-10660"/>
    <s v="Jason Gross"/>
    <s v="Corporate"/>
    <x v="0"/>
    <x v="85"/>
    <x v="1"/>
    <n v="90805"/>
    <x v="1"/>
    <s v="FUR-CH-10003968"/>
    <x v="0"/>
    <s v="Chairs"/>
    <x v="56"/>
    <x v="4159"/>
    <n v="6"/>
    <n v="0.2"/>
    <x v="4915"/>
    <s v="low"/>
    <s v="Next time"/>
    <s v="Jason Gross"/>
    <s v="FUR-CH-10003968"/>
    <s v="Furniture"/>
  </r>
  <r>
    <n v="6150"/>
    <x v="3064"/>
    <x v="116"/>
    <d v="2017-12-31T00:00:00"/>
    <s v="First Class"/>
    <s v="JG-15310"/>
    <s v="Raymond Messe"/>
    <s v="Consumer"/>
    <x v="0"/>
    <x v="38"/>
    <x v="32"/>
    <n v="31907"/>
    <x v="0"/>
    <s v="FUR-BO-10001608"/>
    <x v="0"/>
    <s v="Bookcases"/>
    <x v="1532"/>
    <x v="1367"/>
    <n v="5"/>
    <n v="0"/>
    <x v="4916"/>
    <s v="low"/>
    <s v="Next time"/>
    <s v="Raymond Messe"/>
    <s v="FUR-BO-10001608"/>
    <s v="Furniture"/>
  </r>
  <r>
    <n v="6151"/>
    <x v="3065"/>
    <x v="143"/>
    <d v="2016-04-11T00:00:00"/>
    <s v="First Class"/>
    <s v="RM-19375"/>
    <s v="Eileen Kiefer"/>
    <s v="Home Office"/>
    <x v="0"/>
    <x v="8"/>
    <x v="1"/>
    <n v="94110"/>
    <x v="1"/>
    <s v="FUR-BO-10004218"/>
    <x v="0"/>
    <s v="Bookcases"/>
    <x v="1593"/>
    <x v="4160"/>
    <n v="10"/>
    <n v="0.15"/>
    <x v="4917"/>
    <s v="low"/>
    <s v="Next time"/>
    <s v="Eileen Kiefer"/>
    <s v="FUR-BO-10004218"/>
    <s v="Furniture"/>
  </r>
  <r>
    <n v="6152"/>
    <x v="3066"/>
    <x v="772"/>
    <d v="2014-03-21T00:00:00"/>
    <s v="Second Class"/>
    <s v="EK-13795"/>
    <s v="Rob Dowd"/>
    <s v="Consumer"/>
    <x v="0"/>
    <x v="1"/>
    <x v="1"/>
    <n v="90004"/>
    <x v="1"/>
    <s v="OFF-ST-10002485"/>
    <x v="1"/>
    <s v="Storage"/>
    <x v="211"/>
    <x v="1177"/>
    <n v="4"/>
    <n v="0"/>
    <x v="4811"/>
    <s v="low"/>
    <s v="Next time"/>
    <s v="Rob Dowd"/>
    <s v="OFF-ST-10002485"/>
    <s v="Office Supplies"/>
  </r>
  <r>
    <n v="6153"/>
    <x v="3067"/>
    <x v="445"/>
    <d v="2017-07-08T00:00:00"/>
    <s v="Standard Class"/>
    <s v="RD-19585"/>
    <s v="Cynthia Voltz"/>
    <s v="Corporate"/>
    <x v="0"/>
    <x v="10"/>
    <x v="9"/>
    <n v="19120"/>
    <x v="3"/>
    <s v="FUR-FU-10001876"/>
    <x v="0"/>
    <s v="Furnishings"/>
    <x v="1403"/>
    <x v="3417"/>
    <n v="2"/>
    <n v="0.2"/>
    <x v="2902"/>
    <s v="low"/>
    <s v="Next time"/>
    <s v="Cynthia Voltz"/>
    <s v="FUR-FU-10001876"/>
    <s v="Furniture"/>
  </r>
  <r>
    <n v="6154"/>
    <x v="3068"/>
    <x v="693"/>
    <d v="2017-04-23T00:00:00"/>
    <s v="First Class"/>
    <s v="CV-12805"/>
    <s v="Cynthia Voltz"/>
    <s v="Corporate"/>
    <x v="0"/>
    <x v="10"/>
    <x v="9"/>
    <n v="19120"/>
    <x v="3"/>
    <s v="OFF-ST-10002370"/>
    <x v="1"/>
    <s v="Storage"/>
    <x v="80"/>
    <x v="4161"/>
    <n v="3"/>
    <n v="0.2"/>
    <x v="4918"/>
    <s v="low"/>
    <s v="Next time"/>
    <s v="Cynthia Voltz"/>
    <s v="OFF-ST-10002370"/>
    <s v="Office Supplies"/>
  </r>
  <r>
    <n v="6155"/>
    <x v="3068"/>
    <x v="693"/>
    <d v="2017-04-23T00:00:00"/>
    <s v="First Class"/>
    <s v="CV-12805"/>
    <s v="Cynthia Voltz"/>
    <s v="Corporate"/>
    <x v="0"/>
    <x v="10"/>
    <x v="9"/>
    <n v="19120"/>
    <x v="3"/>
    <s v="OFF-ST-10000142"/>
    <x v="1"/>
    <s v="Storage"/>
    <x v="404"/>
    <x v="4162"/>
    <n v="1"/>
    <n v="0.2"/>
    <x v="4919"/>
    <s v="low"/>
    <s v="Next time"/>
    <s v="Cynthia Voltz"/>
    <s v="OFF-ST-10000142"/>
    <s v="Office Supplies"/>
  </r>
  <r>
    <n v="6156"/>
    <x v="3068"/>
    <x v="693"/>
    <d v="2017-04-23T00:00:00"/>
    <s v="First Class"/>
    <s v="CV-12805"/>
    <s v="Cynthia Voltz"/>
    <s v="Corporate"/>
    <x v="0"/>
    <x v="10"/>
    <x v="9"/>
    <n v="19120"/>
    <x v="3"/>
    <s v="FUR-FU-10004671"/>
    <x v="0"/>
    <s v="Furnishings"/>
    <x v="1366"/>
    <x v="4163"/>
    <n v="3"/>
    <n v="0.2"/>
    <x v="4920"/>
    <s v="low"/>
    <s v="Next time"/>
    <s v="Cynthia Voltz"/>
    <s v="FUR-FU-10004671"/>
    <s v="Furniture"/>
  </r>
  <r>
    <n v="6157"/>
    <x v="3068"/>
    <x v="693"/>
    <d v="2017-04-23T00:00:00"/>
    <s v="First Class"/>
    <s v="CV-12805"/>
    <s v="Alex Grayson"/>
    <s v="Consumer"/>
    <x v="0"/>
    <x v="251"/>
    <x v="26"/>
    <n v="74133"/>
    <x v="2"/>
    <s v="OFF-EN-10002504"/>
    <x v="1"/>
    <s v="Envelopes"/>
    <x v="113"/>
    <x v="2618"/>
    <n v="3"/>
    <n v="0"/>
    <x v="4921"/>
    <s v="low"/>
    <s v="Next time"/>
    <s v="Alex Grayson"/>
    <s v="OFF-EN-10002504"/>
    <s v="Office Supplies"/>
  </r>
  <r>
    <n v="6158"/>
    <x v="3069"/>
    <x v="1092"/>
    <d v="2016-08-05T00:00:00"/>
    <s v="Second Class"/>
    <s v="AG-10330"/>
    <s v="Alex Grayson"/>
    <s v="Consumer"/>
    <x v="0"/>
    <x v="251"/>
    <x v="26"/>
    <n v="74133"/>
    <x v="2"/>
    <s v="TEC-AC-10004803"/>
    <x v="2"/>
    <s v="Accessories"/>
    <x v="1765"/>
    <x v="4164"/>
    <n v="12"/>
    <n v="0"/>
    <x v="4922"/>
    <s v="low"/>
    <s v="Next time"/>
    <s v="Alex Grayson"/>
    <s v="TEC-AC-10004803"/>
    <s v="Technology"/>
  </r>
  <r>
    <n v="6159"/>
    <x v="3069"/>
    <x v="1092"/>
    <d v="2016-08-05T00:00:00"/>
    <s v="Second Class"/>
    <s v="AG-10330"/>
    <s v="Gary McGarr"/>
    <s v="Consumer"/>
    <x v="0"/>
    <x v="1"/>
    <x v="1"/>
    <n v="90049"/>
    <x v="1"/>
    <s v="OFF-ST-10001932"/>
    <x v="1"/>
    <s v="Storage"/>
    <x v="1650"/>
    <x v="3404"/>
    <n v="4"/>
    <n v="0"/>
    <x v="4923"/>
    <s v="low"/>
    <s v="Next time"/>
    <s v="Gary Mcgarr"/>
    <s v="OFF-ST-10001932"/>
    <s v="Office Supplies"/>
  </r>
  <r>
    <n v="6160"/>
    <x v="3070"/>
    <x v="275"/>
    <d v="2016-12-09T00:00:00"/>
    <s v="Standard Class"/>
    <s v="GM-14440"/>
    <s v="Matt Connell"/>
    <s v="Corporate"/>
    <x v="0"/>
    <x v="121"/>
    <x v="2"/>
    <n v="33801"/>
    <x v="0"/>
    <s v="TEC-PH-10004667"/>
    <x v="2"/>
    <s v="Phones"/>
    <x v="524"/>
    <x v="824"/>
    <n v="3"/>
    <n v="0.2"/>
    <x v="4924"/>
    <s v="low"/>
    <s v="Next time"/>
    <s v="Matt Connell"/>
    <s v="TEC-PH-10004667"/>
    <s v="Technology"/>
  </r>
  <r>
    <n v="6161"/>
    <x v="3071"/>
    <x v="1093"/>
    <d v="2014-03-21T00:00:00"/>
    <s v="First Class"/>
    <s v="MC-17605"/>
    <s v="Matt Connell"/>
    <s v="Corporate"/>
    <x v="0"/>
    <x v="121"/>
    <x v="2"/>
    <n v="33801"/>
    <x v="0"/>
    <s v="OFF-LA-10000443"/>
    <x v="1"/>
    <s v="Labels"/>
    <x v="1127"/>
    <x v="921"/>
    <n v="4"/>
    <n v="0.2"/>
    <x v="4925"/>
    <s v="low"/>
    <s v="Next time"/>
    <s v="Matt Connell"/>
    <s v="OFF-LA-10000443"/>
    <s v="Office Supplies"/>
  </r>
  <r>
    <n v="6162"/>
    <x v="3071"/>
    <x v="1093"/>
    <d v="2014-03-21T00:00:00"/>
    <s v="First Class"/>
    <s v="MC-17605"/>
    <s v="Matt Connell"/>
    <s v="Corporate"/>
    <x v="0"/>
    <x v="121"/>
    <x v="2"/>
    <n v="33801"/>
    <x v="0"/>
    <s v="OFF-ST-10000918"/>
    <x v="1"/>
    <s v="Storage"/>
    <x v="377"/>
    <x v="4165"/>
    <n v="3"/>
    <n v="0.2"/>
    <x v="4926"/>
    <s v="low"/>
    <s v="Next time"/>
    <s v="Matt Connell"/>
    <s v="OFF-ST-10000918"/>
    <s v="Office Supplies"/>
  </r>
  <r>
    <n v="6163"/>
    <x v="3071"/>
    <x v="1093"/>
    <d v="2014-03-21T00:00:00"/>
    <s v="First Class"/>
    <s v="MC-17605"/>
    <s v="Matt Connell"/>
    <s v="Corporate"/>
    <x v="0"/>
    <x v="121"/>
    <x v="2"/>
    <n v="33801"/>
    <x v="0"/>
    <s v="OFF-BI-10001196"/>
    <x v="1"/>
    <s v="Binders"/>
    <x v="1390"/>
    <x v="4166"/>
    <n v="5"/>
    <n v="0.7"/>
    <x v="4927"/>
    <s v="low"/>
    <s v="Next time"/>
    <s v="Matt Connell"/>
    <s v="OFF-BI-10001196"/>
    <s v="Office Supplies"/>
  </r>
  <r>
    <n v="6164"/>
    <x v="3071"/>
    <x v="1093"/>
    <d v="2014-03-21T00:00:00"/>
    <s v="First Class"/>
    <s v="MC-17605"/>
    <s v="Matt Connell"/>
    <s v="Corporate"/>
    <x v="0"/>
    <x v="121"/>
    <x v="2"/>
    <n v="33801"/>
    <x v="0"/>
    <s v="FUR-FU-10003981"/>
    <x v="0"/>
    <s v="Furnishings"/>
    <x v="325"/>
    <x v="3688"/>
    <n v="3"/>
    <n v="0.2"/>
    <x v="4928"/>
    <s v="low"/>
    <s v="Next time"/>
    <s v="Matt Connell"/>
    <s v="FUR-FU-10003981"/>
    <s v="Furniture"/>
  </r>
  <r>
    <n v="6165"/>
    <x v="3071"/>
    <x v="1093"/>
    <d v="2014-03-21T00:00:00"/>
    <s v="First Class"/>
    <s v="MC-17605"/>
    <s v="Matt Connell"/>
    <s v="Corporate"/>
    <x v="0"/>
    <x v="121"/>
    <x v="2"/>
    <n v="33801"/>
    <x v="0"/>
    <s v="FUR-FU-10002508"/>
    <x v="0"/>
    <s v="Furnishings"/>
    <x v="1670"/>
    <x v="184"/>
    <n v="3"/>
    <n v="0.2"/>
    <x v="4929"/>
    <s v="low"/>
    <s v="Next time"/>
    <s v="Matt Connell"/>
    <s v="FUR-FU-10002508"/>
    <s v="Furniture"/>
  </r>
  <r>
    <n v="6166"/>
    <x v="3071"/>
    <x v="1093"/>
    <d v="2014-03-21T00:00:00"/>
    <s v="First Class"/>
    <s v="MC-17605"/>
    <s v="Matt Connell"/>
    <s v="Corporate"/>
    <x v="0"/>
    <x v="121"/>
    <x v="2"/>
    <n v="33801"/>
    <x v="0"/>
    <s v="TEC-AC-10002647"/>
    <x v="2"/>
    <s v="Accessories"/>
    <x v="1762"/>
    <x v="4167"/>
    <n v="2"/>
    <n v="0.2"/>
    <x v="4930"/>
    <s v="low"/>
    <s v="Next time"/>
    <s v="Matt Connell"/>
    <s v="TEC-AC-10002647"/>
    <s v="Technology"/>
  </r>
  <r>
    <n v="6167"/>
    <x v="3071"/>
    <x v="1093"/>
    <d v="2014-03-21T00:00:00"/>
    <s v="First Class"/>
    <s v="MC-17605"/>
    <s v="Erica Smith"/>
    <s v="Consumer"/>
    <x v="0"/>
    <x v="12"/>
    <x v="5"/>
    <n v="77036"/>
    <x v="2"/>
    <s v="OFF-PA-10002377"/>
    <x v="1"/>
    <s v="Paper"/>
    <x v="127"/>
    <x v="4168"/>
    <n v="3"/>
    <n v="0.2"/>
    <x v="4931"/>
    <s v="low"/>
    <s v="Next time"/>
    <s v="Erica Smith"/>
    <s v="OFF-PA-10002377"/>
    <s v="Office Supplies"/>
  </r>
  <r>
    <n v="6168"/>
    <x v="3072"/>
    <x v="704"/>
    <d v="2015-04-25T00:00:00"/>
    <s v="Standard Class"/>
    <s v="ES-14020"/>
    <s v="Rick Wilson"/>
    <s v="Corporate"/>
    <x v="0"/>
    <x v="1"/>
    <x v="1"/>
    <n v="90008"/>
    <x v="1"/>
    <s v="OFF-PA-10004530"/>
    <x v="1"/>
    <s v="Paper"/>
    <x v="496"/>
    <x v="1003"/>
    <n v="2"/>
    <n v="0"/>
    <x v="4932"/>
    <s v="low"/>
    <s v="Next time"/>
    <s v="Rick Wilson"/>
    <s v="OFF-PA-10004530"/>
    <s v="Office Supplies"/>
  </r>
  <r>
    <n v="6169"/>
    <x v="3073"/>
    <x v="444"/>
    <d v="2015-09-22T00:00:00"/>
    <s v="Second Class"/>
    <s v="RW-19540"/>
    <s v="Michael Moore"/>
    <s v="Consumer"/>
    <x v="0"/>
    <x v="24"/>
    <x v="17"/>
    <n v="22153"/>
    <x v="0"/>
    <s v="OFF-PA-10002986"/>
    <x v="1"/>
    <s v="Paper"/>
    <x v="482"/>
    <x v="518"/>
    <n v="2"/>
    <n v="0"/>
    <x v="534"/>
    <s v="low"/>
    <s v="Next time"/>
    <s v="Michael Moore"/>
    <s v="OFF-PA-10002986"/>
    <s v="Office Supplies"/>
  </r>
  <r>
    <n v="6170"/>
    <x v="3074"/>
    <x v="9"/>
    <d v="2014-08-30T00:00:00"/>
    <s v="Second Class"/>
    <s v="MM-17920"/>
    <s v="Mark Haberlin"/>
    <s v="Corporate"/>
    <x v="0"/>
    <x v="20"/>
    <x v="15"/>
    <n v="10035"/>
    <x v="3"/>
    <s v="OFF-BI-10000948"/>
    <x v="1"/>
    <s v="Binders"/>
    <x v="1382"/>
    <x v="4169"/>
    <n v="3"/>
    <n v="0.2"/>
    <x v="4933"/>
    <s v="low"/>
    <s v="Next time"/>
    <s v="Mark Haberlin"/>
    <s v="OFF-BI-10000948"/>
    <s v="Office Supplies"/>
  </r>
  <r>
    <n v="6171"/>
    <x v="3075"/>
    <x v="1054"/>
    <d v="2016-12-24T00:00:00"/>
    <s v="Second Class"/>
    <s v="MH-17440"/>
    <s v="Mark Haberlin"/>
    <s v="Corporate"/>
    <x v="0"/>
    <x v="20"/>
    <x v="15"/>
    <n v="10035"/>
    <x v="3"/>
    <s v="OFF-AR-10001545"/>
    <x v="1"/>
    <s v="Art"/>
    <x v="820"/>
    <x v="2799"/>
    <n v="2"/>
    <n v="0"/>
    <x v="3129"/>
    <s v="low"/>
    <s v="Next time"/>
    <s v="Mark Haberlin"/>
    <s v="OFF-AR-10001545"/>
    <s v="Office Supplies"/>
  </r>
  <r>
    <n v="6172"/>
    <x v="3075"/>
    <x v="1054"/>
    <d v="2016-12-24T00:00:00"/>
    <s v="Second Class"/>
    <s v="MH-17440"/>
    <s v="Nick Zandusky"/>
    <s v="Home Office"/>
    <x v="0"/>
    <x v="24"/>
    <x v="25"/>
    <n v="65807"/>
    <x v="2"/>
    <s v="OFF-BI-10001758"/>
    <x v="1"/>
    <s v="Binders"/>
    <x v="944"/>
    <x v="4170"/>
    <n v="5"/>
    <n v="0"/>
    <x v="4934"/>
    <s v="low"/>
    <s v="Next time"/>
    <s v="Nick Zandusky"/>
    <s v="OFF-BI-10001758"/>
    <s v="Office Supplies"/>
  </r>
  <r>
    <n v="6173"/>
    <x v="3076"/>
    <x v="1094"/>
    <d v="2014-08-08T00:00:00"/>
    <s v="Standard Class"/>
    <s v="NZ-18565"/>
    <s v="Nick Zandusky"/>
    <s v="Home Office"/>
    <x v="0"/>
    <x v="24"/>
    <x v="25"/>
    <n v="65807"/>
    <x v="2"/>
    <s v="TEC-AC-10003237"/>
    <x v="2"/>
    <s v="Accessories"/>
    <x v="1640"/>
    <x v="4171"/>
    <n v="2"/>
    <n v="0"/>
    <x v="4935"/>
    <s v="low"/>
    <s v="Next time"/>
    <s v="Nick Zandusky"/>
    <s v="TEC-AC-10003237"/>
    <s v="Technology"/>
  </r>
  <r>
    <n v="6174"/>
    <x v="3076"/>
    <x v="1094"/>
    <d v="2014-08-08T00:00:00"/>
    <s v="Standard Class"/>
    <s v="NZ-18565"/>
    <s v="Nick Zandusky"/>
    <s v="Home Office"/>
    <x v="0"/>
    <x v="24"/>
    <x v="25"/>
    <n v="65807"/>
    <x v="2"/>
    <s v="OFF-ST-10002011"/>
    <x v="1"/>
    <s v="Storage"/>
    <x v="1064"/>
    <x v="4172"/>
    <n v="2"/>
    <n v="0"/>
    <x v="4936"/>
    <s v="low"/>
    <s v="Next time"/>
    <s v="Nick Zandusky"/>
    <s v="OFF-ST-10002011"/>
    <s v="Office Supplies"/>
  </r>
  <r>
    <n v="6175"/>
    <x v="3076"/>
    <x v="1094"/>
    <d v="2014-08-08T00:00:00"/>
    <s v="Standard Class"/>
    <s v="NZ-18565"/>
    <s v="Giulietta Baptist"/>
    <s v="Consumer"/>
    <x v="0"/>
    <x v="29"/>
    <x v="20"/>
    <n v="29203"/>
    <x v="0"/>
    <s v="FUR-CH-10000309"/>
    <x v="0"/>
    <s v="Chairs"/>
    <x v="773"/>
    <x v="4173"/>
    <n v="4"/>
    <n v="0"/>
    <x v="4937"/>
    <s v="low"/>
    <s v="Good Performance"/>
    <s v="Giulietta Baptist"/>
    <s v="FUR-CH-10000309"/>
    <s v="Furniture"/>
  </r>
  <r>
    <n v="6176"/>
    <x v="3077"/>
    <x v="481"/>
    <d v="2015-09-26T00:00:00"/>
    <s v="Standard Class"/>
    <s v="GB-14575"/>
    <s v="Giulietta Baptist"/>
    <s v="Consumer"/>
    <x v="0"/>
    <x v="29"/>
    <x v="20"/>
    <n v="29203"/>
    <x v="0"/>
    <s v="OFF-ST-10002444"/>
    <x v="1"/>
    <s v="Storage"/>
    <x v="576"/>
    <x v="2937"/>
    <n v="7"/>
    <n v="0"/>
    <x v="4938"/>
    <s v="low"/>
    <s v="Next time"/>
    <s v="Giulietta Baptist"/>
    <s v="OFF-ST-10002444"/>
    <s v="Office Supplies"/>
  </r>
  <r>
    <n v="6177"/>
    <x v="3077"/>
    <x v="481"/>
    <d v="2015-09-26T00:00:00"/>
    <s v="Standard Class"/>
    <s v="GB-14575"/>
    <s v="Giulietta Baptist"/>
    <s v="Consumer"/>
    <x v="0"/>
    <x v="29"/>
    <x v="20"/>
    <n v="29203"/>
    <x v="0"/>
    <s v="OFF-EN-10001453"/>
    <x v="1"/>
    <s v="Envelopes"/>
    <x v="1685"/>
    <x v="4174"/>
    <n v="2"/>
    <n v="0"/>
    <x v="4939"/>
    <s v="low"/>
    <s v="Next time"/>
    <s v="Giulietta Baptist"/>
    <s v="OFF-EN-10001453"/>
    <s v="Office Supplies"/>
  </r>
  <r>
    <n v="6178"/>
    <x v="3077"/>
    <x v="481"/>
    <d v="2015-09-26T00:00:00"/>
    <s v="Standard Class"/>
    <s v="GB-14575"/>
    <s v="Giulietta Baptist"/>
    <s v="Consumer"/>
    <x v="0"/>
    <x v="29"/>
    <x v="20"/>
    <n v="29203"/>
    <x v="0"/>
    <s v="OFF-PA-10001801"/>
    <x v="1"/>
    <s v="Paper"/>
    <x v="1766"/>
    <x v="100"/>
    <n v="4"/>
    <n v="0"/>
    <x v="101"/>
    <s v="low"/>
    <s v="Next time"/>
    <s v="Giulietta Baptist"/>
    <s v="OFF-PA-10001801"/>
    <s v="Office Supplies"/>
  </r>
  <r>
    <n v="6179"/>
    <x v="3077"/>
    <x v="481"/>
    <d v="2015-09-26T00:00:00"/>
    <s v="Standard Class"/>
    <s v="GB-14575"/>
    <s v="Giulietta Baptist"/>
    <s v="Consumer"/>
    <x v="0"/>
    <x v="29"/>
    <x v="20"/>
    <n v="29203"/>
    <x v="0"/>
    <s v="OFF-ST-10000563"/>
    <x v="1"/>
    <s v="Storage"/>
    <x v="903"/>
    <x v="1458"/>
    <n v="2"/>
    <n v="0"/>
    <x v="4940"/>
    <s v="low"/>
    <s v="Next time"/>
    <s v="Giulietta Baptist"/>
    <s v="OFF-ST-10000563"/>
    <s v="Office Supplies"/>
  </r>
  <r>
    <n v="6180"/>
    <x v="3077"/>
    <x v="481"/>
    <d v="2015-09-26T00:00:00"/>
    <s v="Standard Class"/>
    <s v="GB-14575"/>
    <s v="Giulietta Baptist"/>
    <s v="Consumer"/>
    <x v="0"/>
    <x v="29"/>
    <x v="20"/>
    <n v="29203"/>
    <x v="0"/>
    <s v="TEC-PH-10000369"/>
    <x v="2"/>
    <s v="Phones"/>
    <x v="1355"/>
    <x v="3125"/>
    <n v="5"/>
    <n v="0"/>
    <x v="4941"/>
    <s v="low"/>
    <s v="Next time"/>
    <s v="Giulietta Baptist"/>
    <s v="TEC-PH-10000369"/>
    <s v="Technology"/>
  </r>
  <r>
    <n v="6181"/>
    <x v="3077"/>
    <x v="481"/>
    <d v="2015-09-26T00:00:00"/>
    <s v="Standard Class"/>
    <s v="GB-14575"/>
    <s v="Giulietta Baptist"/>
    <s v="Consumer"/>
    <x v="0"/>
    <x v="29"/>
    <x v="20"/>
    <n v="29203"/>
    <x v="0"/>
    <s v="TEC-PH-10002538"/>
    <x v="2"/>
    <s v="Phones"/>
    <x v="529"/>
    <x v="4175"/>
    <n v="3"/>
    <n v="0"/>
    <x v="4942"/>
    <s v="low"/>
    <s v="Next time"/>
    <s v="Giulietta Baptist"/>
    <s v="TEC-PH-10002538"/>
    <s v="Technology"/>
  </r>
  <r>
    <n v="6182"/>
    <x v="3077"/>
    <x v="481"/>
    <d v="2015-09-26T00:00:00"/>
    <s v="Standard Class"/>
    <s v="GB-14575"/>
    <s v="Giulietta Baptist"/>
    <s v="Consumer"/>
    <x v="0"/>
    <x v="29"/>
    <x v="20"/>
    <n v="29203"/>
    <x v="0"/>
    <s v="OFF-BI-10000050"/>
    <x v="1"/>
    <s v="Binders"/>
    <x v="347"/>
    <x v="4176"/>
    <n v="2"/>
    <n v="0"/>
    <x v="4943"/>
    <s v="low"/>
    <s v="Next time"/>
    <s v="Giulietta Baptist"/>
    <s v="OFF-BI-10000050"/>
    <s v="Office Supplies"/>
  </r>
  <r>
    <n v="6183"/>
    <x v="3077"/>
    <x v="481"/>
    <d v="2015-09-26T00:00:00"/>
    <s v="Standard Class"/>
    <s v="GB-14575"/>
    <s v="Giulietta Baptist"/>
    <s v="Consumer"/>
    <x v="0"/>
    <x v="29"/>
    <x v="20"/>
    <n v="29203"/>
    <x v="0"/>
    <s v="OFF-ST-10004186"/>
    <x v="1"/>
    <s v="Storage"/>
    <x v="16"/>
    <x v="4177"/>
    <n v="8"/>
    <n v="0"/>
    <x v="4944"/>
    <s v="low"/>
    <s v="Next time"/>
    <s v="Giulietta Baptist"/>
    <s v="OFF-ST-10004186"/>
    <s v="Office Supplies"/>
  </r>
  <r>
    <n v="6184"/>
    <x v="3077"/>
    <x v="481"/>
    <d v="2015-09-26T00:00:00"/>
    <s v="Standard Class"/>
    <s v="GB-14575"/>
    <s v="Deborah Brumfield"/>
    <s v="Home Office"/>
    <x v="0"/>
    <x v="32"/>
    <x v="21"/>
    <n v="97206"/>
    <x v="1"/>
    <s v="FUR-CH-10004218"/>
    <x v="0"/>
    <s v="Chairs"/>
    <x v="38"/>
    <x v="4178"/>
    <n v="5"/>
    <n v="0.2"/>
    <x v="4945"/>
    <s v="low"/>
    <s v="Next time"/>
    <s v="Deborah Brumfield"/>
    <s v="FUR-CH-10004218"/>
    <s v="Furniture"/>
  </r>
  <r>
    <n v="6185"/>
    <x v="3078"/>
    <x v="25"/>
    <d v="2016-12-13T00:00:00"/>
    <s v="First Class"/>
    <s v="DB-13270"/>
    <s v="Jim Karlsson"/>
    <s v="Consumer"/>
    <x v="0"/>
    <x v="10"/>
    <x v="9"/>
    <n v="19120"/>
    <x v="3"/>
    <s v="OFF-AR-10002952"/>
    <x v="1"/>
    <s v="Art"/>
    <x v="814"/>
    <x v="4179"/>
    <n v="10"/>
    <n v="0.2"/>
    <x v="4946"/>
    <s v="low"/>
    <s v="Next time"/>
    <s v="Jim Karlsson"/>
    <s v="OFF-AR-10002952"/>
    <s v="Office Supplies"/>
  </r>
  <r>
    <n v="6186"/>
    <x v="3079"/>
    <x v="976"/>
    <d v="2015-08-12T00:00:00"/>
    <s v="Standard Class"/>
    <s v="JK-15625"/>
    <s v="Maya Herman"/>
    <s v="Corporate"/>
    <x v="0"/>
    <x v="20"/>
    <x v="15"/>
    <n v="10035"/>
    <x v="3"/>
    <s v="OFF-ST-10003058"/>
    <x v="1"/>
    <s v="Storage"/>
    <x v="393"/>
    <x v="418"/>
    <n v="3"/>
    <n v="0"/>
    <x v="431"/>
    <s v="low"/>
    <s v="Next time"/>
    <s v="Maya Herman"/>
    <s v="OFF-ST-10003058"/>
    <s v="Office Supplies"/>
  </r>
  <r>
    <n v="6187"/>
    <x v="3080"/>
    <x v="219"/>
    <d v="2015-11-17T00:00:00"/>
    <s v="First Class"/>
    <s v="MH-17785"/>
    <s v="Maya Herman"/>
    <s v="Corporate"/>
    <x v="0"/>
    <x v="20"/>
    <x v="15"/>
    <n v="10035"/>
    <x v="3"/>
    <s v="OFF-BI-10003963"/>
    <x v="1"/>
    <s v="Binders"/>
    <x v="1329"/>
    <x v="4180"/>
    <n v="6"/>
    <n v="0.2"/>
    <x v="4529"/>
    <s v="low"/>
    <s v="Next time"/>
    <s v="Maya Herman"/>
    <s v="OFF-BI-10003963"/>
    <s v="Office Supplies"/>
  </r>
  <r>
    <n v="6188"/>
    <x v="3080"/>
    <x v="219"/>
    <d v="2015-11-17T00:00:00"/>
    <s v="First Class"/>
    <s v="MH-17785"/>
    <s v="Maya Herman"/>
    <s v="Corporate"/>
    <x v="0"/>
    <x v="20"/>
    <x v="15"/>
    <n v="10035"/>
    <x v="3"/>
    <s v="OFF-AR-10001955"/>
    <x v="1"/>
    <s v="Art"/>
    <x v="1030"/>
    <x v="4156"/>
    <n v="6"/>
    <n v="0"/>
    <x v="4947"/>
    <s v="low"/>
    <s v="Next time"/>
    <s v="Maya Herman"/>
    <s v="OFF-AR-10001955"/>
    <s v="Office Supplies"/>
  </r>
  <r>
    <n v="6189"/>
    <x v="3080"/>
    <x v="219"/>
    <d v="2015-11-17T00:00:00"/>
    <s v="First Class"/>
    <s v="MH-17785"/>
    <s v="Anne McFarland"/>
    <s v="Consumer"/>
    <x v="0"/>
    <x v="467"/>
    <x v="10"/>
    <n v="60016"/>
    <x v="2"/>
    <s v="TEC-PH-10004345"/>
    <x v="2"/>
    <s v="Phones"/>
    <x v="1176"/>
    <x v="4181"/>
    <n v="4"/>
    <n v="0.2"/>
    <x v="4948"/>
    <s v="low"/>
    <s v="Next time"/>
    <s v="Anne Mcfarland"/>
    <s v="TEC-PH-10004345"/>
    <s v="Technology"/>
  </r>
  <r>
    <n v="6190"/>
    <x v="3081"/>
    <x v="1095"/>
    <d v="2017-04-08T00:00:00"/>
    <s v="Standard Class"/>
    <s v="AM-10705"/>
    <s v="Jessica Myrick"/>
    <s v="Consumer"/>
    <x v="0"/>
    <x v="20"/>
    <x v="15"/>
    <n v="10035"/>
    <x v="3"/>
    <s v="FUR-FU-10003192"/>
    <x v="0"/>
    <s v="Furnishings"/>
    <x v="1729"/>
    <x v="4182"/>
    <n v="9"/>
    <n v="0"/>
    <x v="4949"/>
    <s v="low"/>
    <s v="Next time"/>
    <s v="Jessica Myrick"/>
    <s v="FUR-FU-10003192"/>
    <s v="Furniture"/>
  </r>
  <r>
    <n v="6191"/>
    <x v="3082"/>
    <x v="435"/>
    <d v="2016-12-28T00:00:00"/>
    <s v="Standard Class"/>
    <s v="JM-15535"/>
    <s v="Mitch Webber"/>
    <s v="Consumer"/>
    <x v="0"/>
    <x v="4"/>
    <x v="4"/>
    <n v="98103"/>
    <x v="1"/>
    <s v="OFF-ST-10001325"/>
    <x v="1"/>
    <s v="Storage"/>
    <x v="471"/>
    <x v="966"/>
    <n v="3"/>
    <n v="0"/>
    <x v="1007"/>
    <s v="low"/>
    <s v="Next time"/>
    <s v="Mitch Webber"/>
    <s v="OFF-ST-10001325"/>
    <s v="Office Supplies"/>
  </r>
  <r>
    <n v="6192"/>
    <x v="3083"/>
    <x v="1096"/>
    <d v="2017-12-13T00:00:00"/>
    <s v="Same Day"/>
    <s v="MW-18220"/>
    <s v="Alex Grayson"/>
    <s v="Consumer"/>
    <x v="0"/>
    <x v="12"/>
    <x v="5"/>
    <n v="77095"/>
    <x v="2"/>
    <s v="OFF-PA-10000019"/>
    <x v="1"/>
    <s v="Paper"/>
    <x v="711"/>
    <x v="233"/>
    <n v="5"/>
    <n v="0.2"/>
    <x v="1430"/>
    <s v="low"/>
    <s v="Next time"/>
    <s v="Alex Grayson"/>
    <s v="OFF-PA-10000019"/>
    <s v="Office Supplies"/>
  </r>
  <r>
    <n v="6193"/>
    <x v="3084"/>
    <x v="66"/>
    <d v="2017-12-26T00:00:00"/>
    <s v="Standard Class"/>
    <s v="AG-10330"/>
    <s v="Alex Grayson"/>
    <s v="Consumer"/>
    <x v="0"/>
    <x v="12"/>
    <x v="5"/>
    <n v="77095"/>
    <x v="2"/>
    <s v="OFF-BI-10003429"/>
    <x v="1"/>
    <s v="Binders"/>
    <x v="852"/>
    <x v="4183"/>
    <n v="5"/>
    <n v="0.8"/>
    <x v="4950"/>
    <s v="low"/>
    <s v="Next time"/>
    <s v="Alex Grayson"/>
    <s v="OFF-BI-10003429"/>
    <s v="Office Supplies"/>
  </r>
  <r>
    <n v="6194"/>
    <x v="3084"/>
    <x v="66"/>
    <d v="2017-12-26T00:00:00"/>
    <s v="Standard Class"/>
    <s v="AG-10330"/>
    <s v="Alex Grayson"/>
    <s v="Consumer"/>
    <x v="0"/>
    <x v="12"/>
    <x v="5"/>
    <n v="77095"/>
    <x v="2"/>
    <s v="OFF-PA-10000176"/>
    <x v="1"/>
    <s v="Paper"/>
    <x v="640"/>
    <x v="69"/>
    <n v="5"/>
    <n v="0.2"/>
    <x v="4951"/>
    <s v="low"/>
    <s v="Next time"/>
    <s v="Alex Grayson"/>
    <s v="OFF-PA-10000176"/>
    <s v="Office Supplies"/>
  </r>
  <r>
    <n v="6195"/>
    <x v="3084"/>
    <x v="66"/>
    <d v="2017-12-26T00:00:00"/>
    <s v="Standard Class"/>
    <s v="AG-10330"/>
    <s v="Charles McCrossin"/>
    <s v="Consumer"/>
    <x v="0"/>
    <x v="10"/>
    <x v="9"/>
    <n v="19143"/>
    <x v="3"/>
    <s v="TEC-PH-10004165"/>
    <x v="2"/>
    <s v="Phones"/>
    <x v="895"/>
    <x v="4184"/>
    <n v="2"/>
    <n v="0.4"/>
    <x v="4952"/>
    <s v="low"/>
    <s v="Next time"/>
    <s v="Charles Mccrossin"/>
    <s v="TEC-PH-10004165"/>
    <s v="Technology"/>
  </r>
  <r>
    <n v="6196"/>
    <x v="3085"/>
    <x v="208"/>
    <d v="2017-10-28T00:00:00"/>
    <s v="Standard Class"/>
    <s v="CM-12160"/>
    <s v="Charles McCrossin"/>
    <s v="Consumer"/>
    <x v="0"/>
    <x v="10"/>
    <x v="9"/>
    <n v="19143"/>
    <x v="3"/>
    <s v="OFF-ST-10000352"/>
    <x v="1"/>
    <s v="Storage"/>
    <x v="1058"/>
    <x v="4185"/>
    <n v="3"/>
    <n v="0.2"/>
    <x v="4953"/>
    <s v="low"/>
    <s v="Next time"/>
    <s v="Charles Mccrossin"/>
    <s v="OFF-ST-10000352"/>
    <s v="Office Supplies"/>
  </r>
  <r>
    <n v="6197"/>
    <x v="3085"/>
    <x v="208"/>
    <d v="2017-10-28T00:00:00"/>
    <s v="Standard Class"/>
    <s v="CM-12160"/>
    <s v="Russell Applegate"/>
    <s v="Consumer"/>
    <x v="0"/>
    <x v="38"/>
    <x v="14"/>
    <n v="47201"/>
    <x v="2"/>
    <s v="OFF-PA-10000726"/>
    <x v="1"/>
    <s v="Paper"/>
    <x v="1331"/>
    <x v="4186"/>
    <n v="7"/>
    <n v="0"/>
    <x v="4954"/>
    <s v="low"/>
    <s v="Next time"/>
    <s v="Russell Applegate"/>
    <s v="OFF-PA-10000726"/>
    <s v="Office Supplies"/>
  </r>
  <r>
    <n v="6198"/>
    <x v="3086"/>
    <x v="50"/>
    <d v="2015-11-17T00:00:00"/>
    <s v="Standard Class"/>
    <s v="RA-19915"/>
    <s v="Russell Applegate"/>
    <s v="Consumer"/>
    <x v="0"/>
    <x v="38"/>
    <x v="14"/>
    <n v="47201"/>
    <x v="2"/>
    <s v="TEC-PH-10001536"/>
    <x v="2"/>
    <s v="Phones"/>
    <x v="1243"/>
    <x v="4187"/>
    <n v="3"/>
    <n v="0"/>
    <x v="4955"/>
    <s v="low"/>
    <s v="Next time"/>
    <s v="Russell Applegate"/>
    <s v="TEC-PH-10001536"/>
    <s v="Technology"/>
  </r>
  <r>
    <n v="6199"/>
    <x v="3086"/>
    <x v="50"/>
    <d v="2015-11-17T00:00:00"/>
    <s v="Standard Class"/>
    <s v="RA-19915"/>
    <s v="Russell Applegate"/>
    <s v="Consumer"/>
    <x v="0"/>
    <x v="38"/>
    <x v="14"/>
    <n v="47201"/>
    <x v="2"/>
    <s v="OFF-PA-10001790"/>
    <x v="1"/>
    <s v="Paper"/>
    <x v="694"/>
    <x v="3542"/>
    <n v="2"/>
    <n v="0"/>
    <x v="4084"/>
    <s v="low"/>
    <s v="Next time"/>
    <s v="Russell Applegate"/>
    <s v="OFF-PA-10001790"/>
    <s v="Office Supplies"/>
  </r>
  <r>
    <n v="6200"/>
    <x v="3086"/>
    <x v="50"/>
    <d v="2015-11-17T00:00:00"/>
    <s v="Standard Class"/>
    <s v="RA-19915"/>
    <s v="Sarah Brown"/>
    <s v="Consumer"/>
    <x v="0"/>
    <x v="148"/>
    <x v="10"/>
    <n v="60201"/>
    <x v="2"/>
    <s v="TEC-CO-10001766"/>
    <x v="2"/>
    <s v="Copiers"/>
    <x v="1067"/>
    <x v="4188"/>
    <n v="4"/>
    <n v="0.2"/>
    <x v="4956"/>
    <s v="low"/>
    <s v="Good Performance"/>
    <s v="Sarah Brown"/>
    <s v="TEC-CO-10001766"/>
    <s v="Technology"/>
  </r>
  <r>
    <n v="6201"/>
    <x v="3087"/>
    <x v="392"/>
    <d v="2015-04-20T00:00:00"/>
    <s v="Standard Class"/>
    <s v="SB-20185"/>
    <s v="Sarah Brown"/>
    <s v="Consumer"/>
    <x v="0"/>
    <x v="148"/>
    <x v="10"/>
    <n v="60201"/>
    <x v="2"/>
    <s v="TEC-AC-10004396"/>
    <x v="2"/>
    <s v="Accessories"/>
    <x v="1688"/>
    <x v="1875"/>
    <n v="3"/>
    <n v="0.2"/>
    <x v="4957"/>
    <s v="low"/>
    <s v="Next time"/>
    <s v="Sarah Brown"/>
    <s v="TEC-AC-10004396"/>
    <s v="Technology"/>
  </r>
  <r>
    <n v="6202"/>
    <x v="3087"/>
    <x v="392"/>
    <d v="2015-04-20T00:00:00"/>
    <s v="Standard Class"/>
    <s v="SB-20185"/>
    <s v="Pete Kriz"/>
    <s v="Consumer"/>
    <x v="0"/>
    <x v="339"/>
    <x v="1"/>
    <n v="92307"/>
    <x v="1"/>
    <s v="FUR-CH-10001708"/>
    <x v="0"/>
    <s v="Chairs"/>
    <x v="893"/>
    <x v="4189"/>
    <n v="5"/>
    <n v="0.2"/>
    <x v="4958"/>
    <s v="low"/>
    <s v="Next time"/>
    <s v="Pete Kriz"/>
    <s v="FUR-CH-10001708"/>
    <s v="Furniture"/>
  </r>
  <r>
    <n v="6203"/>
    <x v="3088"/>
    <x v="186"/>
    <d v="2016-12-23T00:00:00"/>
    <s v="Standard Class"/>
    <s v="PK-19075"/>
    <s v="Susan Vittorini"/>
    <s v="Consumer"/>
    <x v="0"/>
    <x v="38"/>
    <x v="24"/>
    <n v="43229"/>
    <x v="3"/>
    <s v="TEC-PH-10001305"/>
    <x v="2"/>
    <s v="Phones"/>
    <x v="1680"/>
    <x v="4190"/>
    <n v="8"/>
    <n v="0.4"/>
    <x v="4959"/>
    <s v="low"/>
    <s v="Next time"/>
    <s v="Susan Vittorini"/>
    <s v="TEC-PH-10001305"/>
    <s v="Technology"/>
  </r>
  <r>
    <n v="6204"/>
    <x v="3089"/>
    <x v="147"/>
    <d v="2016-10-27T00:00:00"/>
    <s v="Standard Class"/>
    <s v="SV-20935"/>
    <s v="Matthew Grinstein"/>
    <s v="Home Office"/>
    <x v="0"/>
    <x v="292"/>
    <x v="24"/>
    <n v="43302"/>
    <x v="3"/>
    <s v="FUR-FU-10002885"/>
    <x v="0"/>
    <s v="Furnishings"/>
    <x v="762"/>
    <x v="323"/>
    <n v="2"/>
    <n v="0.2"/>
    <x v="1877"/>
    <s v="low"/>
    <s v="Next time"/>
    <s v="Matthew Grinstein"/>
    <s v="FUR-FU-10002885"/>
    <s v="Furniture"/>
  </r>
  <r>
    <n v="6205"/>
    <x v="3090"/>
    <x v="96"/>
    <d v="2017-12-03T00:00:00"/>
    <s v="First Class"/>
    <s v="MG-17650"/>
    <s v="Chuck Magee"/>
    <s v="Consumer"/>
    <x v="0"/>
    <x v="12"/>
    <x v="5"/>
    <n v="77095"/>
    <x v="2"/>
    <s v="OFF-PA-10000726"/>
    <x v="1"/>
    <s v="Paper"/>
    <x v="1331"/>
    <x v="4191"/>
    <n v="7"/>
    <n v="0.2"/>
    <x v="4960"/>
    <s v="low"/>
    <s v="Next time"/>
    <s v="Chuck Magee"/>
    <s v="OFF-PA-10000726"/>
    <s v="Office Supplies"/>
  </r>
  <r>
    <n v="6206"/>
    <x v="3091"/>
    <x v="201"/>
    <d v="2016-10-24T00:00:00"/>
    <s v="Second Class"/>
    <s v="CM-12445"/>
    <s v="Chuck Magee"/>
    <s v="Consumer"/>
    <x v="0"/>
    <x v="12"/>
    <x v="5"/>
    <n v="77095"/>
    <x v="2"/>
    <s v="OFF-FA-10003112"/>
    <x v="1"/>
    <s v="Fasteners"/>
    <x v="128"/>
    <x v="4192"/>
    <n v="4"/>
    <n v="0.2"/>
    <x v="4961"/>
    <s v="low"/>
    <s v="Next time"/>
    <s v="Chuck Magee"/>
    <s v="OFF-FA-10003112"/>
    <s v="Office Supplies"/>
  </r>
  <r>
    <n v="6207"/>
    <x v="3091"/>
    <x v="201"/>
    <d v="2016-10-24T00:00:00"/>
    <s v="Second Class"/>
    <s v="CM-12445"/>
    <s v="Chuck Magee"/>
    <s v="Consumer"/>
    <x v="0"/>
    <x v="12"/>
    <x v="5"/>
    <n v="77095"/>
    <x v="2"/>
    <s v="FUR-CH-10002372"/>
    <x v="0"/>
    <s v="Chairs"/>
    <x v="395"/>
    <x v="4193"/>
    <n v="1"/>
    <n v="0.3"/>
    <x v="1527"/>
    <s v="low"/>
    <s v="Next time"/>
    <s v="Chuck Magee"/>
    <s v="FUR-CH-10002372"/>
    <s v="Furniture"/>
  </r>
  <r>
    <n v="6208"/>
    <x v="3091"/>
    <x v="201"/>
    <d v="2016-10-24T00:00:00"/>
    <s v="Second Class"/>
    <s v="CM-12445"/>
    <s v="Michelle Ellison"/>
    <s v="Corporate"/>
    <x v="0"/>
    <x v="292"/>
    <x v="24"/>
    <n v="43302"/>
    <x v="3"/>
    <s v="OFF-ST-10000563"/>
    <x v="1"/>
    <s v="Storage"/>
    <x v="903"/>
    <x v="4194"/>
    <n v="2"/>
    <n v="0.2"/>
    <x v="4962"/>
    <s v="low"/>
    <s v="Next time"/>
    <s v="Michelle Ellison"/>
    <s v="OFF-ST-10000563"/>
    <s v="Office Supplies"/>
  </r>
  <r>
    <n v="6209"/>
    <x v="3092"/>
    <x v="365"/>
    <d v="2017-10-03T00:00:00"/>
    <s v="Standard Class"/>
    <s v="ME-18010"/>
    <s v="Yana Sorensen"/>
    <s v="Corporate"/>
    <x v="0"/>
    <x v="4"/>
    <x v="4"/>
    <n v="98103"/>
    <x v="1"/>
    <s v="OFF-BI-10003925"/>
    <x v="1"/>
    <s v="Binders"/>
    <x v="758"/>
    <x v="4195"/>
    <n v="9"/>
    <n v="0.2"/>
    <x v="4963"/>
    <s v="high"/>
    <s v="Good Performance"/>
    <s v="Yana Sorensen"/>
    <s v="OFF-BI-10003925"/>
    <s v="Office Supplies"/>
  </r>
  <r>
    <n v="6210"/>
    <x v="3093"/>
    <x v="238"/>
    <d v="2017-08-25T00:00:00"/>
    <s v="Standard Class"/>
    <s v="YS-21880"/>
    <s v="Yana Sorensen"/>
    <s v="Corporate"/>
    <x v="0"/>
    <x v="4"/>
    <x v="4"/>
    <n v="98103"/>
    <x v="1"/>
    <s v="OFF-ST-10003306"/>
    <x v="1"/>
    <s v="Storage"/>
    <x v="385"/>
    <x v="1397"/>
    <n v="7"/>
    <n v="0"/>
    <x v="1472"/>
    <s v="low"/>
    <s v="Good Performance"/>
    <s v="Yana Sorensen"/>
    <s v="OFF-ST-10003306"/>
    <s v="Office Supplies"/>
  </r>
  <r>
    <n v="6211"/>
    <x v="3093"/>
    <x v="238"/>
    <d v="2017-08-25T00:00:00"/>
    <s v="Standard Class"/>
    <s v="YS-21880"/>
    <s v="Yana Sorensen"/>
    <s v="Corporate"/>
    <x v="0"/>
    <x v="4"/>
    <x v="4"/>
    <n v="98103"/>
    <x v="1"/>
    <s v="FUR-FU-10001475"/>
    <x v="0"/>
    <s v="Furnishings"/>
    <x v="504"/>
    <x v="4196"/>
    <n v="3"/>
    <n v="0"/>
    <x v="4964"/>
    <s v="low"/>
    <s v="Next time"/>
    <s v="Yana Sorensen"/>
    <s v="FUR-FU-10001475"/>
    <s v="Furniture"/>
  </r>
  <r>
    <n v="6212"/>
    <x v="3093"/>
    <x v="238"/>
    <d v="2017-08-25T00:00:00"/>
    <s v="Standard Class"/>
    <s v="YS-21880"/>
    <s v="Maria Bertelson"/>
    <s v="Consumer"/>
    <x v="0"/>
    <x v="468"/>
    <x v="4"/>
    <n v="98632"/>
    <x v="1"/>
    <s v="OFF-FA-10003495"/>
    <x v="1"/>
    <s v="Fasteners"/>
    <x v="128"/>
    <x v="2556"/>
    <n v="3"/>
    <n v="0"/>
    <x v="2853"/>
    <s v="low"/>
    <s v="Next time"/>
    <s v="Maria Bertelson"/>
    <s v="OFF-FA-10003495"/>
    <s v="Office Supplies"/>
  </r>
  <r>
    <n v="6213"/>
    <x v="3094"/>
    <x v="105"/>
    <d v="2017-11-16T00:00:00"/>
    <s v="Second Class"/>
    <s v="MB-17305"/>
    <s v="Maria Bertelson"/>
    <s v="Consumer"/>
    <x v="0"/>
    <x v="468"/>
    <x v="4"/>
    <n v="98632"/>
    <x v="1"/>
    <s v="OFF-AP-10004708"/>
    <x v="1"/>
    <s v="Appliances"/>
    <x v="513"/>
    <x v="562"/>
    <n v="2"/>
    <n v="0"/>
    <x v="575"/>
    <s v="low"/>
    <s v="Next time"/>
    <s v="Maria Bertelson"/>
    <s v="OFF-AP-10004708"/>
    <s v="Office Supplies"/>
  </r>
  <r>
    <n v="6214"/>
    <x v="3094"/>
    <x v="105"/>
    <d v="2017-11-16T00:00:00"/>
    <s v="Second Class"/>
    <s v="MB-17305"/>
    <s v="Alan Shonely"/>
    <s v="Consumer"/>
    <x v="0"/>
    <x v="332"/>
    <x v="1"/>
    <n v="90278"/>
    <x v="1"/>
    <s v="OFF-EN-10001219"/>
    <x v="1"/>
    <s v="Envelopes"/>
    <x v="588"/>
    <x v="2469"/>
    <n v="1"/>
    <n v="0"/>
    <x v="2720"/>
    <s v="low"/>
    <s v="Next time"/>
    <s v="Alan Shonely"/>
    <s v="OFF-EN-10001219"/>
    <s v="Office Supplies"/>
  </r>
  <r>
    <n v="6215"/>
    <x v="3095"/>
    <x v="856"/>
    <d v="2014-10-15T00:00:00"/>
    <s v="Standard Class"/>
    <s v="AS-10240"/>
    <s v="Mark Cousins"/>
    <s v="Corporate"/>
    <x v="0"/>
    <x v="20"/>
    <x v="15"/>
    <n v="10035"/>
    <x v="3"/>
    <s v="FUR-FU-10000087"/>
    <x v="0"/>
    <s v="Furnishings"/>
    <x v="206"/>
    <x v="4197"/>
    <n v="3"/>
    <n v="0"/>
    <x v="4965"/>
    <s v="low"/>
    <s v="Next time"/>
    <s v="Mark Cousins"/>
    <s v="FUR-FU-10000087"/>
    <s v="Furniture"/>
  </r>
  <r>
    <n v="6216"/>
    <x v="3096"/>
    <x v="109"/>
    <d v="2015-12-03T00:00:00"/>
    <s v="Standard Class"/>
    <s v="MC-17425"/>
    <s v="Mark Cousins"/>
    <s v="Corporate"/>
    <x v="0"/>
    <x v="20"/>
    <x v="15"/>
    <n v="10035"/>
    <x v="3"/>
    <s v="OFF-EN-10001539"/>
    <x v="1"/>
    <s v="Envelopes"/>
    <x v="153"/>
    <x v="2529"/>
    <n v="8"/>
    <n v="0"/>
    <x v="4966"/>
    <s v="low"/>
    <s v="Next time"/>
    <s v="Mark Cousins"/>
    <s v="OFF-EN-10001539"/>
    <s v="Office Supplies"/>
  </r>
  <r>
    <n v="6217"/>
    <x v="3096"/>
    <x v="109"/>
    <d v="2015-12-03T00:00:00"/>
    <s v="Standard Class"/>
    <s v="MC-17425"/>
    <s v="Patrick Gardner"/>
    <s v="Consumer"/>
    <x v="0"/>
    <x v="103"/>
    <x v="0"/>
    <n v="40214"/>
    <x v="0"/>
    <s v="TEC-PH-10004897"/>
    <x v="2"/>
    <s v="Phones"/>
    <x v="1124"/>
    <x v="2030"/>
    <n v="3"/>
    <n v="0"/>
    <x v="4967"/>
    <s v="low"/>
    <s v="Next time"/>
    <s v="Patrick Gardner"/>
    <s v="TEC-PH-10004897"/>
    <s v="Technology"/>
  </r>
  <r>
    <n v="6218"/>
    <x v="3097"/>
    <x v="1097"/>
    <d v="2015-08-02T00:00:00"/>
    <s v="Standard Class"/>
    <s v="PG-18820"/>
    <s v="Joy Smith"/>
    <s v="Consumer"/>
    <x v="0"/>
    <x v="149"/>
    <x v="12"/>
    <n v="48183"/>
    <x v="2"/>
    <s v="TEC-PH-10001300"/>
    <x v="2"/>
    <s v="Phones"/>
    <x v="1011"/>
    <x v="4198"/>
    <n v="6"/>
    <n v="0"/>
    <x v="4968"/>
    <s v="low"/>
    <s v="Next time"/>
    <s v="Joy Smith"/>
    <s v="TEC-PH-10001300"/>
    <s v="Technology"/>
  </r>
  <r>
    <n v="6219"/>
    <x v="3098"/>
    <x v="201"/>
    <d v="2016-10-26T00:00:00"/>
    <s v="Standard Class"/>
    <s v="JS-16030"/>
    <s v="Joy Smith"/>
    <s v="Consumer"/>
    <x v="0"/>
    <x v="149"/>
    <x v="12"/>
    <n v="48183"/>
    <x v="2"/>
    <s v="TEC-PH-10001557"/>
    <x v="2"/>
    <s v="Phones"/>
    <x v="664"/>
    <x v="766"/>
    <n v="2"/>
    <n v="0"/>
    <x v="793"/>
    <s v="low"/>
    <s v="Next time"/>
    <s v="Joy Smith"/>
    <s v="TEC-PH-10001557"/>
    <s v="Technology"/>
  </r>
  <r>
    <n v="6220"/>
    <x v="3098"/>
    <x v="201"/>
    <d v="2016-10-26T00:00:00"/>
    <s v="Standard Class"/>
    <s v="JS-16030"/>
    <s v="Joy Smith"/>
    <s v="Consumer"/>
    <x v="0"/>
    <x v="149"/>
    <x v="12"/>
    <n v="48183"/>
    <x v="2"/>
    <s v="OFF-ST-10000617"/>
    <x v="1"/>
    <s v="Storage"/>
    <x v="384"/>
    <x v="1516"/>
    <n v="7"/>
    <n v="0"/>
    <x v="4969"/>
    <s v="low"/>
    <s v="Next time"/>
    <s v="Joy Smith"/>
    <s v="OFF-ST-10000617"/>
    <s v="Office Supplies"/>
  </r>
  <r>
    <n v="6221"/>
    <x v="3098"/>
    <x v="201"/>
    <d v="2016-10-26T00:00:00"/>
    <s v="Standard Class"/>
    <s v="JS-16030"/>
    <s v="Joy Bell-"/>
    <s v="Consumer"/>
    <x v="0"/>
    <x v="1"/>
    <x v="1"/>
    <n v="90045"/>
    <x v="1"/>
    <s v="OFF-LA-10000121"/>
    <x v="1"/>
    <s v="Labels"/>
    <x v="911"/>
    <x v="3589"/>
    <n v="9"/>
    <n v="0"/>
    <x v="4970"/>
    <s v="low"/>
    <s v="Next time"/>
    <s v="Joy Bell-"/>
    <s v="OFF-LA-10000121"/>
    <s v="Office Supplies"/>
  </r>
  <r>
    <n v="6222"/>
    <x v="3099"/>
    <x v="32"/>
    <d v="2017-09-18T00:00:00"/>
    <s v="Second Class"/>
    <s v="JB-16000"/>
    <s v="Darren Koutras"/>
    <s v="Consumer"/>
    <x v="0"/>
    <x v="469"/>
    <x v="18"/>
    <n v="37075"/>
    <x v="0"/>
    <s v="FUR-FU-10000087"/>
    <x v="0"/>
    <s v="Furnishings"/>
    <x v="206"/>
    <x v="218"/>
    <n v="4"/>
    <n v="0.2"/>
    <x v="220"/>
    <s v="low"/>
    <s v="Next time"/>
    <s v="Darren Koutras"/>
    <s v="FUR-FU-10000087"/>
    <s v="Furniture"/>
  </r>
  <r>
    <n v="6223"/>
    <x v="3100"/>
    <x v="331"/>
    <d v="2017-12-27T00:00:00"/>
    <s v="Standard Class"/>
    <s v="DK-12985"/>
    <s v="Darren Koutras"/>
    <s v="Consumer"/>
    <x v="0"/>
    <x v="469"/>
    <x v="18"/>
    <n v="37075"/>
    <x v="0"/>
    <s v="OFF-AR-10000422"/>
    <x v="1"/>
    <s v="Art"/>
    <x v="901"/>
    <x v="4199"/>
    <n v="7"/>
    <n v="0.2"/>
    <x v="4971"/>
    <s v="low"/>
    <s v="Next time"/>
    <s v="Darren Koutras"/>
    <s v="OFF-AR-10000422"/>
    <s v="Office Supplies"/>
  </r>
  <r>
    <n v="6224"/>
    <x v="3100"/>
    <x v="331"/>
    <d v="2017-12-27T00:00:00"/>
    <s v="Standard Class"/>
    <s v="DK-12985"/>
    <s v="Darren Koutras"/>
    <s v="Consumer"/>
    <x v="0"/>
    <x v="469"/>
    <x v="18"/>
    <n v="37075"/>
    <x v="0"/>
    <s v="OFF-ST-10004123"/>
    <x v="1"/>
    <s v="Storage"/>
    <x v="72"/>
    <x v="286"/>
    <n v="3"/>
    <n v="0.2"/>
    <x v="4972"/>
    <s v="low"/>
    <s v="Next time"/>
    <s v="Darren Koutras"/>
    <s v="OFF-ST-10004123"/>
    <s v="Office Supplies"/>
  </r>
  <r>
    <n v="6225"/>
    <x v="3100"/>
    <x v="331"/>
    <d v="2017-12-27T00:00:00"/>
    <s v="Standard Class"/>
    <s v="DK-12985"/>
    <s v="Jeremy Farry"/>
    <s v="Consumer"/>
    <x v="0"/>
    <x v="32"/>
    <x v="21"/>
    <n v="97206"/>
    <x v="1"/>
    <s v="FUR-BO-10003660"/>
    <x v="0"/>
    <s v="Bookcases"/>
    <x v="1474"/>
    <x v="4200"/>
    <n v="1"/>
    <n v="0.7"/>
    <x v="4973"/>
    <s v="low"/>
    <s v="Next time"/>
    <s v="Jeremy Farry"/>
    <s v="FUR-BO-10003660"/>
    <s v="Furniture"/>
  </r>
  <r>
    <n v="6226"/>
    <x v="3101"/>
    <x v="348"/>
    <d v="2015-10-09T00:00:00"/>
    <s v="Standard Class"/>
    <s v="JF-15490"/>
    <s v="Jeremy Farry"/>
    <s v="Consumer"/>
    <x v="0"/>
    <x v="32"/>
    <x v="21"/>
    <n v="97206"/>
    <x v="1"/>
    <s v="FUR-CH-10000422"/>
    <x v="0"/>
    <s v="Chairs"/>
    <x v="1441"/>
    <x v="4201"/>
    <n v="4"/>
    <n v="0.2"/>
    <x v="4974"/>
    <s v="low"/>
    <s v="Next time"/>
    <s v="Jeremy Farry"/>
    <s v="FUR-CH-10000422"/>
    <s v="Furniture"/>
  </r>
  <r>
    <n v="6227"/>
    <x v="3101"/>
    <x v="348"/>
    <d v="2015-10-09T00:00:00"/>
    <s v="Standard Class"/>
    <s v="JF-15490"/>
    <s v="Patrick O'Brill"/>
    <s v="Consumer"/>
    <x v="0"/>
    <x v="218"/>
    <x v="5"/>
    <n v="75061"/>
    <x v="2"/>
    <s v="TEC-PH-10002923"/>
    <x v="2"/>
    <s v="Phones"/>
    <x v="687"/>
    <x v="2495"/>
    <n v="3"/>
    <n v="0.2"/>
    <x v="2751"/>
    <s v="low"/>
    <s v="Next time"/>
    <s v="Patrick O'Brill"/>
    <s v="TEC-PH-10002923"/>
    <s v="Technology"/>
  </r>
  <r>
    <n v="6228"/>
    <x v="3102"/>
    <x v="981"/>
    <d v="2014-11-07T00:00:00"/>
    <s v="Standard Class"/>
    <s v="PO-18850"/>
    <s v="Bradley Talbott"/>
    <s v="Home Office"/>
    <x v="0"/>
    <x v="138"/>
    <x v="24"/>
    <n v="44105"/>
    <x v="3"/>
    <s v="TEC-PH-10004093"/>
    <x v="2"/>
    <s v="Phones"/>
    <x v="40"/>
    <x v="4202"/>
    <n v="4"/>
    <n v="0.4"/>
    <x v="4975"/>
    <s v="low"/>
    <s v="Next time"/>
    <s v="Bradley Talbott"/>
    <s v="TEC-PH-10004093"/>
    <s v="Technology"/>
  </r>
  <r>
    <n v="6229"/>
    <x v="3103"/>
    <x v="115"/>
    <d v="2016-01-27T00:00:00"/>
    <s v="Standard Class"/>
    <s v="BT-11530"/>
    <s v="Bradley Talbott"/>
    <s v="Home Office"/>
    <x v="0"/>
    <x v="138"/>
    <x v="24"/>
    <n v="44105"/>
    <x v="3"/>
    <s v="TEC-AC-10000171"/>
    <x v="2"/>
    <s v="Accessories"/>
    <x v="43"/>
    <x v="494"/>
    <n v="3"/>
    <n v="0.2"/>
    <x v="4976"/>
    <s v="low"/>
    <s v="Next time"/>
    <s v="Bradley Talbott"/>
    <s v="TEC-AC-10000171"/>
    <s v="Technology"/>
  </r>
  <r>
    <n v="6230"/>
    <x v="3103"/>
    <x v="115"/>
    <d v="2016-01-27T00:00:00"/>
    <s v="Standard Class"/>
    <s v="BT-11530"/>
    <s v="Natalie Webber"/>
    <s v="Consumer"/>
    <x v="0"/>
    <x v="470"/>
    <x v="23"/>
    <n v="50701"/>
    <x v="2"/>
    <s v="OFF-AR-10001166"/>
    <x v="1"/>
    <s v="Art"/>
    <x v="772"/>
    <x v="4203"/>
    <n v="4"/>
    <n v="0"/>
    <x v="4977"/>
    <s v="low"/>
    <s v="Next time"/>
    <s v="Natalie Webber"/>
    <s v="OFF-AR-10001166"/>
    <s v="Office Supplies"/>
  </r>
  <r>
    <n v="6231"/>
    <x v="3104"/>
    <x v="497"/>
    <d v="2017-07-17T00:00:00"/>
    <s v="Standard Class"/>
    <s v="NW-18400"/>
    <s v="Jennifer Ferguson"/>
    <s v="Consumer"/>
    <x v="0"/>
    <x v="4"/>
    <x v="4"/>
    <n v="98105"/>
    <x v="1"/>
    <s v="FUR-CH-10003199"/>
    <x v="0"/>
    <s v="Chairs"/>
    <x v="637"/>
    <x v="2787"/>
    <n v="2"/>
    <n v="0.2"/>
    <x v="4577"/>
    <s v="low"/>
    <s v="Next time"/>
    <s v="Jennifer Ferguson"/>
    <s v="FUR-CH-10003199"/>
    <s v="Furniture"/>
  </r>
  <r>
    <n v="6232"/>
    <x v="3105"/>
    <x v="220"/>
    <d v="2017-09-11T00:00:00"/>
    <s v="Same Day"/>
    <s v="JF-15415"/>
    <s v="Jennifer Ferguson"/>
    <s v="Consumer"/>
    <x v="0"/>
    <x v="4"/>
    <x v="4"/>
    <n v="98105"/>
    <x v="1"/>
    <s v="OFF-PA-10002005"/>
    <x v="1"/>
    <s v="Paper"/>
    <x v="510"/>
    <x v="537"/>
    <n v="3"/>
    <n v="0"/>
    <x v="551"/>
    <s v="low"/>
    <s v="Next time"/>
    <s v="Jennifer Ferguson"/>
    <s v="OFF-PA-10002005"/>
    <s v="Office Supplies"/>
  </r>
  <r>
    <n v="6233"/>
    <x v="3105"/>
    <x v="220"/>
    <d v="2017-09-11T00:00:00"/>
    <s v="Same Day"/>
    <s v="JF-15415"/>
    <s v="Jennifer Ferguson"/>
    <s v="Consumer"/>
    <x v="0"/>
    <x v="4"/>
    <x v="4"/>
    <n v="98105"/>
    <x v="1"/>
    <s v="OFF-PA-10004101"/>
    <x v="1"/>
    <s v="Paper"/>
    <x v="511"/>
    <x v="4204"/>
    <n v="11"/>
    <n v="0"/>
    <x v="4978"/>
    <s v="low"/>
    <s v="Next time"/>
    <s v="Jennifer Ferguson"/>
    <s v="OFF-PA-10004101"/>
    <s v="Office Supplies"/>
  </r>
  <r>
    <n v="6234"/>
    <x v="3105"/>
    <x v="220"/>
    <d v="2017-09-11T00:00:00"/>
    <s v="Same Day"/>
    <s v="JF-15415"/>
    <s v="Jennifer Ferguson"/>
    <s v="Consumer"/>
    <x v="0"/>
    <x v="4"/>
    <x v="4"/>
    <n v="98105"/>
    <x v="1"/>
    <s v="OFF-BI-10004600"/>
    <x v="1"/>
    <s v="Binders"/>
    <x v="1486"/>
    <x v="4205"/>
    <n v="5"/>
    <n v="0.2"/>
    <x v="4979"/>
    <s v="low"/>
    <s v="Good Performance"/>
    <s v="Jennifer Ferguson"/>
    <s v="OFF-BI-10004600"/>
    <s v="Office Supplies"/>
  </r>
  <r>
    <n v="6235"/>
    <x v="3105"/>
    <x v="220"/>
    <d v="2017-09-11T00:00:00"/>
    <s v="Same Day"/>
    <s v="JF-15415"/>
    <s v="Jennifer Ferguson"/>
    <s v="Consumer"/>
    <x v="0"/>
    <x v="4"/>
    <x v="4"/>
    <n v="98105"/>
    <x v="1"/>
    <s v="TEC-PH-10000127"/>
    <x v="2"/>
    <s v="Phones"/>
    <x v="1767"/>
    <x v="1095"/>
    <n v="5"/>
    <n v="0.2"/>
    <x v="4980"/>
    <s v="low"/>
    <s v="Next time"/>
    <s v="Jennifer Ferguson"/>
    <s v="TEC-PH-10000127"/>
    <s v="Technology"/>
  </r>
  <r>
    <n v="6236"/>
    <x v="3105"/>
    <x v="220"/>
    <d v="2017-09-11T00:00:00"/>
    <s v="Same Day"/>
    <s v="JF-15415"/>
    <s v="Alyssa Crouse"/>
    <s v="Corporate"/>
    <x v="0"/>
    <x v="10"/>
    <x v="9"/>
    <n v="19120"/>
    <x v="3"/>
    <s v="OFF-EN-10004386"/>
    <x v="1"/>
    <s v="Envelopes"/>
    <x v="245"/>
    <x v="263"/>
    <n v="3"/>
    <n v="0.2"/>
    <x v="266"/>
    <s v="low"/>
    <s v="Next time"/>
    <s v="Alyssa Crouse"/>
    <s v="OFF-EN-10004386"/>
    <s v="Office Supplies"/>
  </r>
  <r>
    <n v="6237"/>
    <x v="3106"/>
    <x v="1098"/>
    <d v="2016-02-27T00:00:00"/>
    <s v="Standard Class"/>
    <s v="AC-10420"/>
    <s v="Toby Braunhardt"/>
    <s v="Consumer"/>
    <x v="0"/>
    <x v="20"/>
    <x v="15"/>
    <n v="10009"/>
    <x v="3"/>
    <s v="OFF-BI-10004506"/>
    <x v="1"/>
    <s v="Binders"/>
    <x v="1247"/>
    <x v="4206"/>
    <n v="4"/>
    <n v="0.2"/>
    <x v="4981"/>
    <s v="low"/>
    <s v="Next time"/>
    <s v="Toby Braunhardt"/>
    <s v="OFF-BI-10004506"/>
    <s v="Office Supplies"/>
  </r>
  <r>
    <n v="6238"/>
    <x v="3107"/>
    <x v="115"/>
    <d v="2016-01-29T00:00:00"/>
    <s v="Standard Class"/>
    <s v="TB-21280"/>
    <s v="Helen Abelman"/>
    <s v="Consumer"/>
    <x v="0"/>
    <x v="49"/>
    <x v="1"/>
    <n v="95123"/>
    <x v="1"/>
    <s v="FUR-FU-10004597"/>
    <x v="0"/>
    <s v="Furnishings"/>
    <x v="1266"/>
    <x v="4207"/>
    <n v="3"/>
    <n v="0"/>
    <x v="4982"/>
    <s v="low"/>
    <s v="Next time"/>
    <s v="Helen Abelman"/>
    <s v="FUR-FU-10004597"/>
    <s v="Furniture"/>
  </r>
  <r>
    <n v="6239"/>
    <x v="3108"/>
    <x v="295"/>
    <d v="2015-12-16T00:00:00"/>
    <s v="Standard Class"/>
    <s v="HA-14905"/>
    <s v="Helen Abelman"/>
    <s v="Consumer"/>
    <x v="0"/>
    <x v="49"/>
    <x v="1"/>
    <n v="95123"/>
    <x v="1"/>
    <s v="OFF-ST-10001496"/>
    <x v="1"/>
    <s v="Storage"/>
    <x v="733"/>
    <x v="2861"/>
    <n v="2"/>
    <n v="0"/>
    <x v="3205"/>
    <s v="low"/>
    <s v="Next time"/>
    <s v="Helen Abelman"/>
    <s v="OFF-ST-10001496"/>
    <s v="Office Supplies"/>
  </r>
  <r>
    <n v="6240"/>
    <x v="3108"/>
    <x v="295"/>
    <d v="2015-12-16T00:00:00"/>
    <s v="Standard Class"/>
    <s v="HA-14905"/>
    <s v="Logan Haushalter"/>
    <s v="Consumer"/>
    <x v="0"/>
    <x v="1"/>
    <x v="1"/>
    <n v="90008"/>
    <x v="1"/>
    <s v="OFF-BI-10004236"/>
    <x v="1"/>
    <s v="Binders"/>
    <x v="900"/>
    <x v="4208"/>
    <n v="1"/>
    <n v="0.2"/>
    <x v="4983"/>
    <s v="low"/>
    <s v="Next time"/>
    <s v="Logan Haushalter"/>
    <s v="OFF-BI-10004236"/>
    <s v="Office Supplies"/>
  </r>
  <r>
    <n v="6241"/>
    <x v="3109"/>
    <x v="517"/>
    <d v="2016-11-01T00:00:00"/>
    <s v="Second Class"/>
    <s v="LH-17155"/>
    <s v="Lori Olson"/>
    <s v="Corporate"/>
    <x v="0"/>
    <x v="3"/>
    <x v="38"/>
    <n v="3301"/>
    <x v="3"/>
    <s v="FUR-FU-10001185"/>
    <x v="0"/>
    <s v="Furnishings"/>
    <x v="1423"/>
    <x v="4209"/>
    <n v="8"/>
    <n v="0"/>
    <x v="4984"/>
    <s v="low"/>
    <s v="Next time"/>
    <s v="Lori Olson"/>
    <s v="FUR-FU-10001185"/>
    <s v="Furniture"/>
  </r>
  <r>
    <n v="6242"/>
    <x v="3110"/>
    <x v="39"/>
    <d v="2017-05-31T00:00:00"/>
    <s v="Second Class"/>
    <s v="LO-17170"/>
    <s v="Dennis Pardue"/>
    <s v="Home Office"/>
    <x v="0"/>
    <x v="29"/>
    <x v="18"/>
    <n v="38401"/>
    <x v="0"/>
    <s v="OFF-BI-10000977"/>
    <x v="1"/>
    <s v="Binders"/>
    <x v="991"/>
    <x v="2556"/>
    <n v="2"/>
    <n v="0.7"/>
    <x v="4985"/>
    <s v="low"/>
    <s v="Next time"/>
    <s v="Dennis Pardue"/>
    <s v="OFF-BI-10000977"/>
    <s v="Office Supplies"/>
  </r>
  <r>
    <n v="6243"/>
    <x v="3111"/>
    <x v="1059"/>
    <d v="2014-12-28T00:00:00"/>
    <s v="Standard Class"/>
    <s v="DP-13390"/>
    <s v="Clay Rozendal"/>
    <s v="Home Office"/>
    <x v="0"/>
    <x v="234"/>
    <x v="4"/>
    <n v="98006"/>
    <x v="1"/>
    <s v="OFF-SU-10004782"/>
    <x v="1"/>
    <s v="Supplies"/>
    <x v="1557"/>
    <x v="3451"/>
    <n v="3"/>
    <n v="0"/>
    <x v="3958"/>
    <s v="low"/>
    <s v="Next time"/>
    <s v="Clay Rozendal"/>
    <s v="OFF-SU-10004782"/>
    <s v="Office Supplies"/>
  </r>
  <r>
    <n v="6244"/>
    <x v="3112"/>
    <x v="390"/>
    <d v="2016-11-28T00:00:00"/>
    <s v="Standard Class"/>
    <s v="CR-12580"/>
    <s v="Katrina Bavinger"/>
    <s v="Home Office"/>
    <x v="0"/>
    <x v="4"/>
    <x v="4"/>
    <n v="98105"/>
    <x v="1"/>
    <s v="OFF-AR-10002067"/>
    <x v="1"/>
    <s v="Art"/>
    <x v="1154"/>
    <x v="4156"/>
    <n v="6"/>
    <n v="0"/>
    <x v="4986"/>
    <s v="low"/>
    <s v="Next time"/>
    <s v="Katrina Bavinger"/>
    <s v="OFF-AR-10002067"/>
    <s v="Office Supplies"/>
  </r>
  <r>
    <n v="6245"/>
    <x v="3113"/>
    <x v="312"/>
    <d v="2015-11-25T00:00:00"/>
    <s v="Standard Class"/>
    <s v="KB-16405"/>
    <s v="Katrina Bavinger"/>
    <s v="Home Office"/>
    <x v="0"/>
    <x v="4"/>
    <x v="4"/>
    <n v="98105"/>
    <x v="1"/>
    <s v="FUR-FU-10002364"/>
    <x v="0"/>
    <s v="Furnishings"/>
    <x v="1240"/>
    <x v="2997"/>
    <n v="3"/>
    <n v="0"/>
    <x v="1207"/>
    <s v="low"/>
    <s v="Next time"/>
    <s v="Katrina Bavinger"/>
    <s v="FUR-FU-10002364"/>
    <s v="Furniture"/>
  </r>
  <r>
    <n v="6246"/>
    <x v="3113"/>
    <x v="312"/>
    <d v="2015-11-25T00:00:00"/>
    <s v="Standard Class"/>
    <s v="KB-16405"/>
    <s v="Katrina Bavinger"/>
    <s v="Home Office"/>
    <x v="0"/>
    <x v="4"/>
    <x v="4"/>
    <n v="98105"/>
    <x v="1"/>
    <s v="TEC-AC-10002018"/>
    <x v="2"/>
    <s v="Accessories"/>
    <x v="1683"/>
    <x v="62"/>
    <n v="2"/>
    <n v="0"/>
    <x v="4386"/>
    <s v="low"/>
    <s v="Next time"/>
    <s v="Katrina Bavinger"/>
    <s v="TEC-AC-10002018"/>
    <s v="Technology"/>
  </r>
  <r>
    <n v="6247"/>
    <x v="3113"/>
    <x v="312"/>
    <d v="2015-11-25T00:00:00"/>
    <s v="Standard Class"/>
    <s v="KB-16405"/>
    <s v="Maris LaWare"/>
    <s v="Consumer"/>
    <x v="0"/>
    <x v="38"/>
    <x v="14"/>
    <n v="47201"/>
    <x v="2"/>
    <s v="OFF-BI-10000632"/>
    <x v="1"/>
    <s v="Binders"/>
    <x v="1297"/>
    <x v="4210"/>
    <n v="1"/>
    <n v="0"/>
    <x v="4987"/>
    <s v="low"/>
    <s v="Next time"/>
    <s v="Maris Laware"/>
    <s v="OFF-BI-10000632"/>
    <s v="Office Supplies"/>
  </r>
  <r>
    <n v="6248"/>
    <x v="3114"/>
    <x v="148"/>
    <d v="2017-06-04T00:00:00"/>
    <s v="Standard Class"/>
    <s v="ML-17410"/>
    <s v="Maris LaWare"/>
    <s v="Consumer"/>
    <x v="0"/>
    <x v="38"/>
    <x v="14"/>
    <n v="47201"/>
    <x v="2"/>
    <s v="FUR-FU-10003981"/>
    <x v="0"/>
    <s v="Furnishings"/>
    <x v="325"/>
    <x v="869"/>
    <n v="3"/>
    <n v="0"/>
    <x v="4988"/>
    <s v="low"/>
    <s v="Next time"/>
    <s v="Maris Laware"/>
    <s v="FUR-FU-10003981"/>
    <s v="Furniture"/>
  </r>
  <r>
    <n v="6249"/>
    <x v="3114"/>
    <x v="148"/>
    <d v="2017-06-04T00:00:00"/>
    <s v="Standard Class"/>
    <s v="ML-17410"/>
    <s v="Maris LaWare"/>
    <s v="Consumer"/>
    <x v="0"/>
    <x v="38"/>
    <x v="14"/>
    <n v="47201"/>
    <x v="2"/>
    <s v="OFF-AP-10001564"/>
    <x v="1"/>
    <s v="Appliances"/>
    <x v="1768"/>
    <x v="4211"/>
    <n v="2"/>
    <n v="0"/>
    <x v="4989"/>
    <s v="low"/>
    <s v="Next time"/>
    <s v="Maris Laware"/>
    <s v="OFF-AP-10001564"/>
    <s v="Office Supplies"/>
  </r>
  <r>
    <n v="6250"/>
    <x v="3114"/>
    <x v="148"/>
    <d v="2017-06-04T00:00:00"/>
    <s v="Standard Class"/>
    <s v="ML-17410"/>
    <s v="Maris LaWare"/>
    <s v="Consumer"/>
    <x v="0"/>
    <x v="38"/>
    <x v="14"/>
    <n v="47201"/>
    <x v="2"/>
    <s v="OFF-PA-10004082"/>
    <x v="1"/>
    <s v="Paper"/>
    <x v="227"/>
    <x v="3277"/>
    <n v="1"/>
    <n v="0"/>
    <x v="4990"/>
    <s v="low"/>
    <s v="Next time"/>
    <s v="Maris Laware"/>
    <s v="OFF-PA-10004082"/>
    <s v="Office Supplies"/>
  </r>
  <r>
    <n v="6251"/>
    <x v="3114"/>
    <x v="148"/>
    <d v="2017-06-04T00:00:00"/>
    <s v="Standard Class"/>
    <s v="ML-17410"/>
    <s v="Matt Collins"/>
    <s v="Consumer"/>
    <x v="0"/>
    <x v="22"/>
    <x v="10"/>
    <n v="60623"/>
    <x v="2"/>
    <s v="OFF-AP-10004249"/>
    <x v="1"/>
    <s v="Appliances"/>
    <x v="360"/>
    <x v="4212"/>
    <n v="1"/>
    <n v="0.8"/>
    <x v="4991"/>
    <s v="low"/>
    <s v="Next time"/>
    <s v="Matt Collins"/>
    <s v="OFF-AP-10004249"/>
    <s v="Office Supplies"/>
  </r>
  <r>
    <n v="6252"/>
    <x v="3115"/>
    <x v="266"/>
    <d v="2014-12-04T00:00:00"/>
    <s v="First Class"/>
    <s v="MC-17575"/>
    <s v="Valerie Mitchum"/>
    <s v="Home Office"/>
    <x v="0"/>
    <x v="419"/>
    <x v="32"/>
    <n v="30062"/>
    <x v="0"/>
    <s v="OFF-PA-10003441"/>
    <x v="1"/>
    <s v="Paper"/>
    <x v="490"/>
    <x v="707"/>
    <n v="9"/>
    <n v="0"/>
    <x v="729"/>
    <s v="low"/>
    <s v="Next time"/>
    <s v="Valerie Mitchum"/>
    <s v="OFF-PA-10003441"/>
    <s v="Office Supplies"/>
  </r>
  <r>
    <n v="6253"/>
    <x v="3116"/>
    <x v="884"/>
    <d v="2014-04-07T00:00:00"/>
    <s v="Same Day"/>
    <s v="VM-21685"/>
    <s v="Valerie Mitchum"/>
    <s v="Home Office"/>
    <x v="0"/>
    <x v="419"/>
    <x v="32"/>
    <n v="30062"/>
    <x v="0"/>
    <s v="TEC-PH-10004922"/>
    <x v="2"/>
    <s v="Phones"/>
    <x v="1076"/>
    <x v="4213"/>
    <n v="3"/>
    <n v="0"/>
    <x v="4992"/>
    <s v="low"/>
    <s v="Next time"/>
    <s v="Valerie Mitchum"/>
    <s v="TEC-PH-10004922"/>
    <s v="Technology"/>
  </r>
  <r>
    <n v="6254"/>
    <x v="3116"/>
    <x v="884"/>
    <d v="2014-04-07T00:00:00"/>
    <s v="Same Day"/>
    <s v="VM-21685"/>
    <s v="Victoria Wilson"/>
    <s v="Corporate"/>
    <x v="0"/>
    <x v="122"/>
    <x v="19"/>
    <n v="36116"/>
    <x v="0"/>
    <s v="FUR-FU-10001731"/>
    <x v="0"/>
    <s v="Furnishings"/>
    <x v="1556"/>
    <x v="788"/>
    <n v="8"/>
    <n v="0"/>
    <x v="4993"/>
    <s v="low"/>
    <s v="Next time"/>
    <s v="Victoria Wilson"/>
    <s v="FUR-FU-10001731"/>
    <s v="Furniture"/>
  </r>
  <r>
    <n v="6255"/>
    <x v="3117"/>
    <x v="1014"/>
    <d v="2015-09-14T00:00:00"/>
    <s v="Standard Class"/>
    <s v="VW-21775"/>
    <s v="Grace Kelly"/>
    <s v="Corporate"/>
    <x v="0"/>
    <x v="243"/>
    <x v="5"/>
    <n v="75023"/>
    <x v="2"/>
    <s v="OFF-LA-10000134"/>
    <x v="1"/>
    <s v="Labels"/>
    <x v="85"/>
    <x v="4214"/>
    <n v="4"/>
    <n v="0.2"/>
    <x v="4994"/>
    <s v="low"/>
    <s v="Next time"/>
    <s v="Grace Kelly"/>
    <s v="OFF-LA-10000134"/>
    <s v="Office Supplies"/>
  </r>
  <r>
    <n v="6256"/>
    <x v="3118"/>
    <x v="428"/>
    <d v="2017-09-15T00:00:00"/>
    <s v="Standard Class"/>
    <s v="GK-14620"/>
    <s v="Alyssa Tate"/>
    <s v="Home Office"/>
    <x v="0"/>
    <x v="76"/>
    <x v="2"/>
    <n v="33319"/>
    <x v="0"/>
    <s v="OFF-BI-10003166"/>
    <x v="1"/>
    <s v="Binders"/>
    <x v="1414"/>
    <x v="2689"/>
    <n v="1"/>
    <n v="0.7"/>
    <x v="4995"/>
    <s v="low"/>
    <s v="Next time"/>
    <s v="Alyssa Tate"/>
    <s v="OFF-BI-10003166"/>
    <s v="Office Supplies"/>
  </r>
  <r>
    <n v="6257"/>
    <x v="3119"/>
    <x v="684"/>
    <d v="2015-09-08T00:00:00"/>
    <s v="Second Class"/>
    <s v="AT-10435"/>
    <s v="Anthony Rawles"/>
    <s v="Corporate"/>
    <x v="0"/>
    <x v="38"/>
    <x v="24"/>
    <n v="43229"/>
    <x v="3"/>
    <s v="OFF-SU-10000646"/>
    <x v="1"/>
    <s v="Supplies"/>
    <x v="262"/>
    <x v="4215"/>
    <n v="2"/>
    <n v="0.2"/>
    <x v="4996"/>
    <s v="low"/>
    <s v="Next time"/>
    <s v="Anthony Rawles"/>
    <s v="OFF-SU-10000646"/>
    <s v="Office Supplies"/>
  </r>
  <r>
    <n v="6258"/>
    <x v="3120"/>
    <x v="808"/>
    <d v="2017-11-06T00:00:00"/>
    <s v="Second Class"/>
    <s v="AR-10825"/>
    <s v="John Huston"/>
    <s v="Consumer"/>
    <x v="0"/>
    <x v="20"/>
    <x v="15"/>
    <n v="10009"/>
    <x v="3"/>
    <s v="OFF-EN-10004459"/>
    <x v="1"/>
    <s v="Envelopes"/>
    <x v="661"/>
    <x v="988"/>
    <n v="3"/>
    <n v="0"/>
    <x v="1031"/>
    <s v="low"/>
    <s v="Next time"/>
    <s v="John Huston"/>
    <s v="OFF-EN-10004459"/>
    <s v="Office Supplies"/>
  </r>
  <r>
    <n v="6259"/>
    <x v="3121"/>
    <x v="262"/>
    <d v="2015-03-30T00:00:00"/>
    <s v="Second Class"/>
    <s v="JH-15820"/>
    <s v="Ralph Arnett"/>
    <s v="Consumer"/>
    <x v="0"/>
    <x v="102"/>
    <x v="14"/>
    <n v="47374"/>
    <x v="2"/>
    <s v="OFF-BI-10003529"/>
    <x v="1"/>
    <s v="Binders"/>
    <x v="796"/>
    <x v="710"/>
    <n v="4"/>
    <n v="0"/>
    <x v="4997"/>
    <s v="low"/>
    <s v="Next time"/>
    <s v="Ralph Arnett"/>
    <s v="OFF-BI-10003529"/>
    <s v="Office Supplies"/>
  </r>
  <r>
    <n v="6260"/>
    <x v="3122"/>
    <x v="863"/>
    <d v="2015-08-17T00:00:00"/>
    <s v="Second Class"/>
    <s v="RA-19285"/>
    <s v="Rose O'Brian"/>
    <s v="Consumer"/>
    <x v="0"/>
    <x v="4"/>
    <x v="4"/>
    <n v="98115"/>
    <x v="1"/>
    <s v="OFF-BI-10002949"/>
    <x v="1"/>
    <s v="Binders"/>
    <x v="525"/>
    <x v="845"/>
    <n v="3"/>
    <n v="0.2"/>
    <x v="4998"/>
    <s v="low"/>
    <s v="Next time"/>
    <s v="Rose O'Brian"/>
    <s v="OFF-BI-10002949"/>
    <s v="Office Supplies"/>
  </r>
  <r>
    <n v="6261"/>
    <x v="3123"/>
    <x v="793"/>
    <d v="2015-05-18T00:00:00"/>
    <s v="Standard Class"/>
    <s v="RO-19780"/>
    <s v="Lisa Ryan"/>
    <s v="Corporate"/>
    <x v="0"/>
    <x v="85"/>
    <x v="15"/>
    <n v="11561"/>
    <x v="3"/>
    <s v="OFF-LA-10001158"/>
    <x v="1"/>
    <s v="Labels"/>
    <x v="322"/>
    <x v="1399"/>
    <n v="4"/>
    <n v="0"/>
    <x v="1475"/>
    <s v="low"/>
    <s v="Next time"/>
    <s v="Lisa Ryan"/>
    <s v="OFF-LA-10001158"/>
    <s v="Office Supplies"/>
  </r>
  <r>
    <n v="6262"/>
    <x v="3124"/>
    <x v="283"/>
    <d v="2017-07-27T00:00:00"/>
    <s v="Standard Class"/>
    <s v="LR-17035"/>
    <s v="Michael Kennedy"/>
    <s v="Corporate"/>
    <x v="0"/>
    <x v="179"/>
    <x v="10"/>
    <n v="61107"/>
    <x v="2"/>
    <s v="OFF-BI-10004584"/>
    <x v="1"/>
    <s v="Binders"/>
    <x v="383"/>
    <x v="4216"/>
    <n v="7"/>
    <n v="0.8"/>
    <x v="4999"/>
    <s v="low"/>
    <s v="Next time"/>
    <s v="Michael Kennedy"/>
    <s v="OFF-BI-10004584"/>
    <s v="Office Supplies"/>
  </r>
  <r>
    <n v="6263"/>
    <x v="3125"/>
    <x v="446"/>
    <d v="2016-09-26T00:00:00"/>
    <s v="First Class"/>
    <s v="MK-17905"/>
    <s v="Yana Sorensen"/>
    <s v="Corporate"/>
    <x v="0"/>
    <x v="38"/>
    <x v="32"/>
    <n v="31907"/>
    <x v="0"/>
    <s v="OFF-BI-10004965"/>
    <x v="1"/>
    <s v="Binders"/>
    <x v="1014"/>
    <x v="1323"/>
    <n v="3"/>
    <n v="0"/>
    <x v="29"/>
    <s v="low"/>
    <s v="Next time"/>
    <s v="Yana Sorensen"/>
    <s v="OFF-BI-10004965"/>
    <s v="Office Supplies"/>
  </r>
  <r>
    <n v="6264"/>
    <x v="3126"/>
    <x v="1024"/>
    <d v="2017-05-10T00:00:00"/>
    <s v="Standard Class"/>
    <s v="YS-21880"/>
    <s v="Jonathan Howell"/>
    <s v="Consumer"/>
    <x v="0"/>
    <x v="251"/>
    <x v="26"/>
    <n v="74133"/>
    <x v="2"/>
    <s v="OFF-BI-10004654"/>
    <x v="1"/>
    <s v="Binders"/>
    <x v="68"/>
    <x v="4217"/>
    <n v="5"/>
    <n v="0"/>
    <x v="5000"/>
    <s v="low"/>
    <s v="Next time"/>
    <s v="Jonathan Howell"/>
    <s v="OFF-BI-10004654"/>
    <s v="Office Supplies"/>
  </r>
  <r>
    <n v="6265"/>
    <x v="3127"/>
    <x v="1099"/>
    <d v="2016-10-06T00:00:00"/>
    <s v="Same Day"/>
    <s v="JH-15910"/>
    <s v="Annie Thurman"/>
    <s v="Consumer"/>
    <x v="0"/>
    <x v="316"/>
    <x v="18"/>
    <n v="37211"/>
    <x v="0"/>
    <s v="OFF-PA-10000141"/>
    <x v="1"/>
    <s v="Paper"/>
    <x v="829"/>
    <x v="4120"/>
    <n v="2"/>
    <n v="0.2"/>
    <x v="5001"/>
    <s v="low"/>
    <s v="Next time"/>
    <s v="Annie Thurman"/>
    <s v="OFF-PA-10000141"/>
    <s v="Office Supplies"/>
  </r>
  <r>
    <n v="6266"/>
    <x v="3128"/>
    <x v="935"/>
    <d v="2014-11-08T00:00:00"/>
    <s v="Standard Class"/>
    <s v="AT-10735"/>
    <s v="Annie Thurman"/>
    <s v="Consumer"/>
    <x v="0"/>
    <x v="316"/>
    <x v="18"/>
    <n v="37211"/>
    <x v="0"/>
    <s v="OFF-PA-10001019"/>
    <x v="1"/>
    <s v="Paper"/>
    <x v="681"/>
    <x v="3774"/>
    <n v="9"/>
    <n v="0.2"/>
    <x v="4391"/>
    <s v="low"/>
    <s v="Next time"/>
    <s v="Annie Thurman"/>
    <s v="OFF-PA-10001019"/>
    <s v="Office Supplies"/>
  </r>
  <r>
    <n v="6267"/>
    <x v="3128"/>
    <x v="935"/>
    <d v="2014-11-08T00:00:00"/>
    <s v="Standard Class"/>
    <s v="AT-10735"/>
    <s v="Robert Marley"/>
    <s v="Home Office"/>
    <x v="0"/>
    <x v="471"/>
    <x v="31"/>
    <n v="2138"/>
    <x v="3"/>
    <s v="TEC-PH-10002496"/>
    <x v="2"/>
    <s v="Phones"/>
    <x v="495"/>
    <x v="4218"/>
    <n v="2"/>
    <n v="0"/>
    <x v="5002"/>
    <s v="low"/>
    <s v="Next time"/>
    <s v="Robert Marley"/>
    <s v="TEC-PH-10002496"/>
    <s v="Technology"/>
  </r>
  <r>
    <n v="6268"/>
    <x v="3129"/>
    <x v="486"/>
    <d v="2015-10-04T00:00:00"/>
    <s v="Second Class"/>
    <s v="RM-19675"/>
    <s v="Robert Marley"/>
    <s v="Home Office"/>
    <x v="0"/>
    <x v="471"/>
    <x v="31"/>
    <n v="2138"/>
    <x v="3"/>
    <s v="OFF-BI-10000829"/>
    <x v="1"/>
    <s v="Binders"/>
    <x v="307"/>
    <x v="4219"/>
    <n v="5"/>
    <n v="0"/>
    <x v="5003"/>
    <s v="low"/>
    <s v="Next time"/>
    <s v="Robert Marley"/>
    <s v="OFF-BI-10000829"/>
    <s v="Office Supplies"/>
  </r>
  <r>
    <n v="6269"/>
    <x v="3129"/>
    <x v="486"/>
    <d v="2015-10-04T00:00:00"/>
    <s v="Second Class"/>
    <s v="RM-19675"/>
    <s v="Brenda Bowman"/>
    <s v="Corporate"/>
    <x v="0"/>
    <x v="182"/>
    <x v="1"/>
    <n v="94601"/>
    <x v="1"/>
    <s v="TEC-PH-10001448"/>
    <x v="2"/>
    <s v="Phones"/>
    <x v="141"/>
    <x v="3067"/>
    <n v="1"/>
    <n v="0.2"/>
    <x v="5004"/>
    <s v="low"/>
    <s v="Next time"/>
    <s v="Brenda Bowman"/>
    <s v="TEC-PH-10001448"/>
    <s v="Technology"/>
  </r>
  <r>
    <n v="6270"/>
    <x v="3130"/>
    <x v="574"/>
    <d v="2017-12-06T00:00:00"/>
    <s v="Standard Class"/>
    <s v="BB-11545"/>
    <s v="Brenda Bowman"/>
    <s v="Corporate"/>
    <x v="0"/>
    <x v="182"/>
    <x v="1"/>
    <n v="94601"/>
    <x v="1"/>
    <s v="FUR-CH-10004983"/>
    <x v="0"/>
    <s v="Chairs"/>
    <x v="1569"/>
    <x v="4220"/>
    <n v="9"/>
    <n v="0.2"/>
    <x v="5005"/>
    <s v="low"/>
    <s v="Next time"/>
    <s v="Brenda Bowman"/>
    <s v="FUR-CH-10004983"/>
    <s v="Furniture"/>
  </r>
  <r>
    <n v="6271"/>
    <x v="3130"/>
    <x v="574"/>
    <d v="2017-12-06T00:00:00"/>
    <s v="Standard Class"/>
    <s v="BB-11545"/>
    <s v="Brenda Bowman"/>
    <s v="Corporate"/>
    <x v="0"/>
    <x v="182"/>
    <x v="1"/>
    <n v="94601"/>
    <x v="1"/>
    <s v="OFF-AR-10004022"/>
    <x v="1"/>
    <s v="Art"/>
    <x v="907"/>
    <x v="4221"/>
    <n v="5"/>
    <n v="0"/>
    <x v="5006"/>
    <s v="low"/>
    <s v="Next time"/>
    <s v="Brenda Bowman"/>
    <s v="OFF-AR-10004022"/>
    <s v="Office Supplies"/>
  </r>
  <r>
    <n v="6272"/>
    <x v="3130"/>
    <x v="574"/>
    <d v="2017-12-06T00:00:00"/>
    <s v="Standard Class"/>
    <s v="BB-11545"/>
    <s v="Alejandro Savely"/>
    <s v="Corporate"/>
    <x v="0"/>
    <x v="472"/>
    <x v="10"/>
    <n v="60067"/>
    <x v="2"/>
    <s v="TEC-AC-10001284"/>
    <x v="2"/>
    <s v="Accessories"/>
    <x v="1181"/>
    <x v="4222"/>
    <n v="7"/>
    <n v="0.2"/>
    <x v="5007"/>
    <s v="low"/>
    <s v="Next time"/>
    <s v="Alejandro Savely"/>
    <s v="TEC-AC-10001284"/>
    <s v="Technology"/>
  </r>
  <r>
    <n v="6273"/>
    <x v="3131"/>
    <x v="157"/>
    <d v="2017-12-12T00:00:00"/>
    <s v="First Class"/>
    <s v="AS-10285"/>
    <s v="Dennis Kane"/>
    <s v="Consumer"/>
    <x v="0"/>
    <x v="4"/>
    <x v="4"/>
    <n v="98105"/>
    <x v="1"/>
    <s v="FUR-FU-10001847"/>
    <x v="0"/>
    <s v="Furnishings"/>
    <x v="1364"/>
    <x v="2122"/>
    <n v="3"/>
    <n v="0"/>
    <x v="2293"/>
    <s v="low"/>
    <s v="Next time"/>
    <s v="Dennis Kane"/>
    <s v="FUR-FU-10001847"/>
    <s v="Furniture"/>
  </r>
  <r>
    <n v="6274"/>
    <x v="3132"/>
    <x v="19"/>
    <d v="2016-07-22T00:00:00"/>
    <s v="Second Class"/>
    <s v="DK-13375"/>
    <s v="Dennis Kane"/>
    <s v="Consumer"/>
    <x v="0"/>
    <x v="4"/>
    <x v="4"/>
    <n v="98105"/>
    <x v="1"/>
    <s v="TEC-AC-10004595"/>
    <x v="2"/>
    <s v="Accessories"/>
    <x v="1769"/>
    <x v="4223"/>
    <n v="3"/>
    <n v="0"/>
    <x v="5008"/>
    <s v="low"/>
    <s v="Next time"/>
    <s v="Dennis Kane"/>
    <s v="TEC-AC-10004595"/>
    <s v="Technology"/>
  </r>
  <r>
    <n v="6275"/>
    <x v="3132"/>
    <x v="19"/>
    <d v="2016-07-22T00:00:00"/>
    <s v="Second Class"/>
    <s v="DK-13375"/>
    <s v="Dennis Kane"/>
    <s v="Consumer"/>
    <x v="0"/>
    <x v="4"/>
    <x v="4"/>
    <n v="98105"/>
    <x v="1"/>
    <s v="FUR-FU-10004164"/>
    <x v="0"/>
    <s v="Furnishings"/>
    <x v="1584"/>
    <x v="4224"/>
    <n v="5"/>
    <n v="0"/>
    <x v="5009"/>
    <s v="low"/>
    <s v="Next time"/>
    <s v="Dennis Kane"/>
    <s v="FUR-FU-10004164"/>
    <s v="Furniture"/>
  </r>
  <r>
    <n v="6276"/>
    <x v="3132"/>
    <x v="19"/>
    <d v="2016-07-22T00:00:00"/>
    <s v="Second Class"/>
    <s v="DK-13375"/>
    <s v="Dennis Kane"/>
    <s v="Consumer"/>
    <x v="0"/>
    <x v="4"/>
    <x v="4"/>
    <n v="98105"/>
    <x v="1"/>
    <s v="OFF-LA-10001074"/>
    <x v="1"/>
    <s v="Labels"/>
    <x v="300"/>
    <x v="2041"/>
    <n v="7"/>
    <n v="0"/>
    <x v="2206"/>
    <s v="low"/>
    <s v="Next time"/>
    <s v="Dennis Kane"/>
    <s v="OFF-LA-10001074"/>
    <s v="Office Supplies"/>
  </r>
  <r>
    <n v="6277"/>
    <x v="3132"/>
    <x v="19"/>
    <d v="2016-07-22T00:00:00"/>
    <s v="Second Class"/>
    <s v="DK-13375"/>
    <s v="Dennis Kane"/>
    <s v="Consumer"/>
    <x v="0"/>
    <x v="4"/>
    <x v="4"/>
    <n v="98105"/>
    <x v="1"/>
    <s v="OFF-ST-10000604"/>
    <x v="1"/>
    <s v="Storage"/>
    <x v="54"/>
    <x v="2803"/>
    <n v="2"/>
    <n v="0"/>
    <x v="5010"/>
    <s v="low"/>
    <s v="Next time"/>
    <s v="Dennis Kane"/>
    <s v="OFF-ST-10000604"/>
    <s v="Office Supplies"/>
  </r>
  <r>
    <n v="6278"/>
    <x v="3132"/>
    <x v="19"/>
    <d v="2016-07-22T00:00:00"/>
    <s v="Second Class"/>
    <s v="DK-13375"/>
    <s v="Dennis Kane"/>
    <s v="Consumer"/>
    <x v="0"/>
    <x v="4"/>
    <x v="4"/>
    <n v="98105"/>
    <x v="1"/>
    <s v="TEC-PH-10000148"/>
    <x v="2"/>
    <s v="Phones"/>
    <x v="779"/>
    <x v="4225"/>
    <n v="2"/>
    <n v="0.2"/>
    <x v="5011"/>
    <s v="low"/>
    <s v="Next time"/>
    <s v="Dennis Kane"/>
    <s v="TEC-PH-10000148"/>
    <s v="Technology"/>
  </r>
  <r>
    <n v="6279"/>
    <x v="3132"/>
    <x v="19"/>
    <d v="2016-07-22T00:00:00"/>
    <s v="Second Class"/>
    <s v="DK-13375"/>
    <s v="Dennis Kane"/>
    <s v="Consumer"/>
    <x v="0"/>
    <x v="4"/>
    <x v="4"/>
    <n v="98105"/>
    <x v="1"/>
    <s v="OFF-BI-10000042"/>
    <x v="1"/>
    <s v="Binders"/>
    <x v="954"/>
    <x v="2915"/>
    <n v="3"/>
    <n v="0.2"/>
    <x v="5012"/>
    <s v="low"/>
    <s v="Next time"/>
    <s v="Dennis Kane"/>
    <s v="OFF-BI-10000042"/>
    <s v="Office Supplies"/>
  </r>
  <r>
    <n v="6280"/>
    <x v="3132"/>
    <x v="19"/>
    <d v="2016-07-22T00:00:00"/>
    <s v="Second Class"/>
    <s v="DK-13375"/>
    <s v="Jonathan Howell"/>
    <s v="Consumer"/>
    <x v="0"/>
    <x v="74"/>
    <x v="24"/>
    <n v="45231"/>
    <x v="3"/>
    <s v="OFF-LA-10000443"/>
    <x v="1"/>
    <s v="Labels"/>
    <x v="1127"/>
    <x v="2144"/>
    <n v="2"/>
    <n v="0.2"/>
    <x v="2318"/>
    <s v="low"/>
    <s v="Next time"/>
    <s v="Jonathan Howell"/>
    <s v="OFF-LA-10000443"/>
    <s v="Office Supplies"/>
  </r>
  <r>
    <n v="6281"/>
    <x v="3133"/>
    <x v="605"/>
    <d v="2017-05-16T00:00:00"/>
    <s v="Standard Class"/>
    <s v="JH-15910"/>
    <s v="Jamie Kunitz"/>
    <s v="Consumer"/>
    <x v="0"/>
    <x v="292"/>
    <x v="24"/>
    <n v="43302"/>
    <x v="3"/>
    <s v="FUR-FU-10002874"/>
    <x v="0"/>
    <s v="Furnishings"/>
    <x v="1770"/>
    <x v="4226"/>
    <n v="2"/>
    <n v="0.2"/>
    <x v="5013"/>
    <s v="low"/>
    <s v="Next time"/>
    <s v="Jamie Kunitz"/>
    <s v="FUR-FU-10002874"/>
    <s v="Furniture"/>
  </r>
  <r>
    <n v="6282"/>
    <x v="3134"/>
    <x v="312"/>
    <d v="2015-11-26T00:00:00"/>
    <s v="Standard Class"/>
    <s v="JK-15205"/>
    <s v="Jamie Kunitz"/>
    <s v="Consumer"/>
    <x v="0"/>
    <x v="292"/>
    <x v="24"/>
    <n v="43302"/>
    <x v="3"/>
    <s v="OFF-ST-10003994"/>
    <x v="1"/>
    <s v="Storage"/>
    <x v="1745"/>
    <x v="4227"/>
    <n v="3"/>
    <n v="0.2"/>
    <x v="5014"/>
    <s v="low"/>
    <s v="Next time"/>
    <s v="Jamie Kunitz"/>
    <s v="OFF-ST-10003994"/>
    <s v="Office Supplies"/>
  </r>
  <r>
    <n v="6283"/>
    <x v="3134"/>
    <x v="312"/>
    <d v="2015-11-26T00:00:00"/>
    <s v="Standard Class"/>
    <s v="JK-15205"/>
    <s v="Edward Hooks"/>
    <s v="Corporate"/>
    <x v="0"/>
    <x v="1"/>
    <x v="1"/>
    <n v="90049"/>
    <x v="1"/>
    <s v="OFF-EN-10001453"/>
    <x v="1"/>
    <s v="Envelopes"/>
    <x v="1685"/>
    <x v="4015"/>
    <n v="5"/>
    <n v="0"/>
    <x v="5015"/>
    <s v="low"/>
    <s v="Next time"/>
    <s v="Edward Hooks"/>
    <s v="OFF-EN-10001453"/>
    <s v="Office Supplies"/>
  </r>
  <r>
    <n v="6284"/>
    <x v="3135"/>
    <x v="446"/>
    <d v="2016-09-28T00:00:00"/>
    <s v="Standard Class"/>
    <s v="EH-13765"/>
    <s v="Edward Hooks"/>
    <s v="Corporate"/>
    <x v="0"/>
    <x v="1"/>
    <x v="1"/>
    <n v="90049"/>
    <x v="1"/>
    <s v="FUR-CH-10000988"/>
    <x v="0"/>
    <s v="Chairs"/>
    <x v="1141"/>
    <x v="4228"/>
    <n v="5"/>
    <n v="0.2"/>
    <x v="5016"/>
    <s v="low"/>
    <s v="Next time"/>
    <s v="Edward Hooks"/>
    <s v="FUR-CH-10000988"/>
    <s v="Furniture"/>
  </r>
  <r>
    <n v="6285"/>
    <x v="3135"/>
    <x v="446"/>
    <d v="2016-09-28T00:00:00"/>
    <s v="Standard Class"/>
    <s v="EH-13765"/>
    <s v="Victoria Wilson"/>
    <s v="Corporate"/>
    <x v="0"/>
    <x v="80"/>
    <x v="24"/>
    <n v="44107"/>
    <x v="3"/>
    <s v="FUR-TA-10003238"/>
    <x v="0"/>
    <s v="Tables"/>
    <x v="1242"/>
    <x v="4229"/>
    <n v="2"/>
    <n v="0.4"/>
    <x v="5017"/>
    <s v="low"/>
    <s v="Next time"/>
    <s v="Victoria Wilson"/>
    <s v="FUR-TA-10003238"/>
    <s v="Furniture"/>
  </r>
  <r>
    <n v="6286"/>
    <x v="3136"/>
    <x v="147"/>
    <d v="2016-10-26T00:00:00"/>
    <s v="Standard Class"/>
    <s v="VW-21775"/>
    <s v="Catherine Glotzbach"/>
    <s v="Home Office"/>
    <x v="0"/>
    <x v="465"/>
    <x v="18"/>
    <n v="37087"/>
    <x v="0"/>
    <s v="TEC-PH-10001061"/>
    <x v="2"/>
    <s v="Phones"/>
    <x v="830"/>
    <x v="1946"/>
    <n v="3"/>
    <n v="0.2"/>
    <x v="5018"/>
    <s v="low"/>
    <s v="Next time"/>
    <s v="Catherine Glotzbach"/>
    <s v="TEC-PH-10001061"/>
    <s v="Technology"/>
  </r>
  <r>
    <n v="6287"/>
    <x v="3137"/>
    <x v="1057"/>
    <d v="2016-10-31T00:00:00"/>
    <s v="Standard Class"/>
    <s v="CG-12040"/>
    <s v="Ed Braxton"/>
    <s v="Corporate"/>
    <x v="0"/>
    <x v="8"/>
    <x v="1"/>
    <n v="94122"/>
    <x v="1"/>
    <s v="FUR-TA-10003715"/>
    <x v="0"/>
    <s v="Tables"/>
    <x v="1012"/>
    <x v="4230"/>
    <n v="3"/>
    <n v="0.2"/>
    <x v="5019"/>
    <s v="low"/>
    <s v="Next time"/>
    <s v="Ed Braxton"/>
    <s v="FUR-TA-10003715"/>
    <s v="Furniture"/>
  </r>
  <r>
    <n v="6288"/>
    <x v="3138"/>
    <x v="1001"/>
    <d v="2014-07-12T00:00:00"/>
    <s v="Standard Class"/>
    <s v="EB-13705"/>
    <s v="Ed Braxton"/>
    <s v="Corporate"/>
    <x v="0"/>
    <x v="8"/>
    <x v="1"/>
    <n v="94122"/>
    <x v="1"/>
    <s v="OFF-BI-10001597"/>
    <x v="1"/>
    <s v="Binders"/>
    <x v="798"/>
    <x v="4231"/>
    <n v="6"/>
    <n v="0.2"/>
    <x v="4019"/>
    <s v="low"/>
    <s v="Next time"/>
    <s v="Ed Braxton"/>
    <s v="OFF-BI-10001597"/>
    <s v="Office Supplies"/>
  </r>
  <r>
    <n v="6289"/>
    <x v="3138"/>
    <x v="1001"/>
    <d v="2014-07-12T00:00:00"/>
    <s v="Standard Class"/>
    <s v="EB-13705"/>
    <s v="Nicole Fjeld"/>
    <s v="Home Office"/>
    <x v="0"/>
    <x v="455"/>
    <x v="1"/>
    <n v="95928"/>
    <x v="1"/>
    <s v="FUR-CH-10004063"/>
    <x v="0"/>
    <s v="Chairs"/>
    <x v="120"/>
    <x v="4232"/>
    <n v="4"/>
    <n v="0.2"/>
    <x v="5020"/>
    <s v="low"/>
    <s v="Next time"/>
    <s v="Nicole Fjeld"/>
    <s v="FUR-CH-10004063"/>
    <s v="Furniture"/>
  </r>
  <r>
    <n v="6290"/>
    <x v="3139"/>
    <x v="649"/>
    <d v="2015-03-18T00:00:00"/>
    <s v="Second Class"/>
    <s v="NF-18595"/>
    <s v="Nicole Fjeld"/>
    <s v="Home Office"/>
    <x v="0"/>
    <x v="455"/>
    <x v="1"/>
    <n v="95928"/>
    <x v="1"/>
    <s v="FUR-FU-10001979"/>
    <x v="0"/>
    <s v="Furnishings"/>
    <x v="514"/>
    <x v="564"/>
    <n v="8"/>
    <n v="0"/>
    <x v="577"/>
    <s v="low"/>
    <s v="Next time"/>
    <s v="Nicole Fjeld"/>
    <s v="FUR-FU-10001979"/>
    <s v="Furniture"/>
  </r>
  <r>
    <n v="6291"/>
    <x v="3139"/>
    <x v="649"/>
    <d v="2015-03-18T00:00:00"/>
    <s v="Second Class"/>
    <s v="NF-18595"/>
    <s v="Max Engle"/>
    <s v="Consumer"/>
    <x v="0"/>
    <x v="127"/>
    <x v="17"/>
    <n v="24153"/>
    <x v="0"/>
    <s v="FUR-CH-10001854"/>
    <x v="0"/>
    <s v="Chairs"/>
    <x v="1119"/>
    <x v="4233"/>
    <n v="2"/>
    <n v="0"/>
    <x v="5021"/>
    <s v="low"/>
    <s v="Next time"/>
    <s v="Max Engle"/>
    <s v="FUR-CH-10001854"/>
    <s v="Furniture"/>
  </r>
  <r>
    <n v="6292"/>
    <x v="3140"/>
    <x v="574"/>
    <d v="2017-12-05T00:00:00"/>
    <s v="First Class"/>
    <s v="ME-17725"/>
    <s v="Annie Zypern"/>
    <s v="Consumer"/>
    <x v="0"/>
    <x v="1"/>
    <x v="1"/>
    <n v="90008"/>
    <x v="1"/>
    <s v="TEC-PH-10002923"/>
    <x v="2"/>
    <s v="Phones"/>
    <x v="687"/>
    <x v="2495"/>
    <n v="3"/>
    <n v="0.2"/>
    <x v="2751"/>
    <s v="low"/>
    <s v="Next time"/>
    <s v="Annie Zypern"/>
    <s v="TEC-PH-10002923"/>
    <s v="Technology"/>
  </r>
  <r>
    <n v="6293"/>
    <x v="3141"/>
    <x v="1100"/>
    <d v="2015-04-26T00:00:00"/>
    <s v="Standard Class"/>
    <s v="AZ-10750"/>
    <s v="Annie Zypern"/>
    <s v="Consumer"/>
    <x v="0"/>
    <x v="1"/>
    <x v="1"/>
    <n v="90008"/>
    <x v="1"/>
    <s v="OFF-AR-10004691"/>
    <x v="1"/>
    <s v="Art"/>
    <x v="1380"/>
    <x v="2161"/>
    <n v="3"/>
    <n v="0"/>
    <x v="2340"/>
    <s v="low"/>
    <s v="Next time"/>
    <s v="Annie Zypern"/>
    <s v="OFF-AR-10004691"/>
    <s v="Office Supplies"/>
  </r>
  <r>
    <n v="6294"/>
    <x v="3141"/>
    <x v="1100"/>
    <d v="2015-04-26T00:00:00"/>
    <s v="Standard Class"/>
    <s v="AZ-10750"/>
    <s v="Randy Ferguson"/>
    <s v="Corporate"/>
    <x v="0"/>
    <x v="20"/>
    <x v="15"/>
    <n v="10024"/>
    <x v="3"/>
    <s v="OFF-BI-10002931"/>
    <x v="1"/>
    <s v="Binders"/>
    <x v="734"/>
    <x v="4234"/>
    <n v="1"/>
    <n v="0.2"/>
    <x v="5022"/>
    <s v="low"/>
    <s v="Next time"/>
    <s v="Randy Ferguson"/>
    <s v="OFF-BI-10002931"/>
    <s v="Office Supplies"/>
  </r>
  <r>
    <n v="6295"/>
    <x v="3142"/>
    <x v="1101"/>
    <d v="2014-09-19T00:00:00"/>
    <s v="First Class"/>
    <s v="RF-19345"/>
    <s v="Anthony Jacobs"/>
    <s v="Corporate"/>
    <x v="0"/>
    <x v="473"/>
    <x v="31"/>
    <n v="1915"/>
    <x v="3"/>
    <s v="OFF-AP-10002651"/>
    <x v="1"/>
    <s v="Appliances"/>
    <x v="1350"/>
    <x v="4235"/>
    <n v="6"/>
    <n v="0"/>
    <x v="5023"/>
    <s v="low"/>
    <s v="Good Performance"/>
    <s v="Anthony Jacobs"/>
    <s v="OFF-AP-10002651"/>
    <s v="Office Supplies"/>
  </r>
  <r>
    <n v="6296"/>
    <x v="3143"/>
    <x v="129"/>
    <d v="2015-01-01T00:00:00"/>
    <s v="Standard Class"/>
    <s v="AJ-10780"/>
    <s v="Anthony Jacobs"/>
    <s v="Corporate"/>
    <x v="0"/>
    <x v="473"/>
    <x v="31"/>
    <n v="1915"/>
    <x v="3"/>
    <s v="OFF-ST-10000689"/>
    <x v="1"/>
    <s v="Storage"/>
    <x v="426"/>
    <x v="454"/>
    <n v="5"/>
    <n v="0"/>
    <x v="468"/>
    <s v="low"/>
    <s v="Next time"/>
    <s v="Anthony Jacobs"/>
    <s v="OFF-ST-10000689"/>
    <s v="Office Supplies"/>
  </r>
  <r>
    <n v="6297"/>
    <x v="3143"/>
    <x v="129"/>
    <d v="2015-01-01T00:00:00"/>
    <s v="Standard Class"/>
    <s v="AJ-10780"/>
    <s v="Anthony Jacobs"/>
    <s v="Corporate"/>
    <x v="0"/>
    <x v="473"/>
    <x v="31"/>
    <n v="1915"/>
    <x v="3"/>
    <s v="OFF-PA-10003302"/>
    <x v="1"/>
    <s v="Paper"/>
    <x v="1721"/>
    <x v="274"/>
    <n v="4"/>
    <n v="0"/>
    <x v="5024"/>
    <s v="low"/>
    <s v="Next time"/>
    <s v="Anthony Jacobs"/>
    <s v="OFF-PA-10003302"/>
    <s v="Office Supplies"/>
  </r>
  <r>
    <n v="6298"/>
    <x v="3143"/>
    <x v="129"/>
    <d v="2015-01-01T00:00:00"/>
    <s v="Standard Class"/>
    <s v="AJ-10780"/>
    <s v="Sylvia Foulston"/>
    <s v="Corporate"/>
    <x v="0"/>
    <x v="70"/>
    <x v="1"/>
    <n v="92024"/>
    <x v="1"/>
    <s v="OFF-BI-10001460"/>
    <x v="1"/>
    <s v="Binders"/>
    <x v="58"/>
    <x v="4236"/>
    <n v="3"/>
    <n v="0.2"/>
    <x v="5025"/>
    <s v="low"/>
    <s v="Next time"/>
    <s v="Sylvia Foulston"/>
    <s v="OFF-BI-10001460"/>
    <s v="Office Supplies"/>
  </r>
  <r>
    <n v="6299"/>
    <x v="3144"/>
    <x v="618"/>
    <d v="2014-10-26T00:00:00"/>
    <s v="Standard Class"/>
    <s v="SF-20965"/>
    <s v="Maria Zettner"/>
    <s v="Home Office"/>
    <x v="0"/>
    <x v="8"/>
    <x v="1"/>
    <n v="94109"/>
    <x v="1"/>
    <s v="FUR-FU-10003489"/>
    <x v="0"/>
    <s v="Furnishings"/>
    <x v="1771"/>
    <x v="4237"/>
    <n v="3"/>
    <n v="0"/>
    <x v="5026"/>
    <s v="low"/>
    <s v="Next time"/>
    <s v="Maria Zettner"/>
    <s v="FUR-FU-10003489"/>
    <s v="Furniture"/>
  </r>
  <r>
    <n v="6300"/>
    <x v="3145"/>
    <x v="329"/>
    <d v="2017-12-03T00:00:00"/>
    <s v="First Class"/>
    <s v="MZ-17335"/>
    <s v="Sarah Bern"/>
    <s v="Consumer"/>
    <x v="0"/>
    <x v="22"/>
    <x v="10"/>
    <n v="60623"/>
    <x v="2"/>
    <s v="OFF-BI-10002794"/>
    <x v="1"/>
    <s v="Binders"/>
    <x v="102"/>
    <x v="4238"/>
    <n v="3"/>
    <n v="0.8"/>
    <x v="5027"/>
    <s v="low"/>
    <s v="Next time"/>
    <s v="Sarah Bern"/>
    <s v="OFF-BI-10002794"/>
    <s v="Office Supplies"/>
  </r>
  <r>
    <n v="6301"/>
    <x v="3146"/>
    <x v="571"/>
    <d v="2014-06-12T00:00:00"/>
    <s v="Standard Class"/>
    <s v="SB-20170"/>
    <s v="Sarah Bern"/>
    <s v="Consumer"/>
    <x v="0"/>
    <x v="22"/>
    <x v="10"/>
    <n v="60623"/>
    <x v="2"/>
    <s v="OFF-EN-10000461"/>
    <x v="1"/>
    <s v="Envelopes"/>
    <x v="753"/>
    <x v="4239"/>
    <n v="2"/>
    <n v="0.2"/>
    <x v="5028"/>
    <s v="low"/>
    <s v="Next time"/>
    <s v="Sarah Bern"/>
    <s v="OFF-EN-10000461"/>
    <s v="Office Supplies"/>
  </r>
  <r>
    <n v="6302"/>
    <x v="3146"/>
    <x v="571"/>
    <d v="2014-06-12T00:00:00"/>
    <s v="Standard Class"/>
    <s v="SB-20170"/>
    <s v="Alan Hwang"/>
    <s v="Consumer"/>
    <x v="0"/>
    <x v="61"/>
    <x v="5"/>
    <n v="75220"/>
    <x v="2"/>
    <s v="TEC-PH-10001305"/>
    <x v="2"/>
    <s v="Phones"/>
    <x v="1680"/>
    <x v="4240"/>
    <n v="5"/>
    <n v="0.2"/>
    <x v="5029"/>
    <s v="low"/>
    <s v="Next time"/>
    <s v="Alan Hwang"/>
    <s v="TEC-PH-10001305"/>
    <s v="Technology"/>
  </r>
  <r>
    <n v="6303"/>
    <x v="3147"/>
    <x v="51"/>
    <d v="2017-11-27T00:00:00"/>
    <s v="Standard Class"/>
    <s v="AH-10210"/>
    <s v="Neil Knudson"/>
    <s v="Home Office"/>
    <x v="0"/>
    <x v="331"/>
    <x v="5"/>
    <n v="78415"/>
    <x v="2"/>
    <s v="OFF-PA-10000167"/>
    <x v="1"/>
    <s v="Paper"/>
    <x v="1080"/>
    <x v="1339"/>
    <n v="3"/>
    <n v="0.2"/>
    <x v="1403"/>
    <s v="low"/>
    <s v="Next time"/>
    <s v="Neil Knudson"/>
    <s v="OFF-PA-10000167"/>
    <s v="Office Supplies"/>
  </r>
  <r>
    <n v="6304"/>
    <x v="3148"/>
    <x v="978"/>
    <d v="2017-06-20T00:00:00"/>
    <s v="Second Class"/>
    <s v="NK-18490"/>
    <s v="Arianne Irving"/>
    <s v="Consumer"/>
    <x v="0"/>
    <x v="20"/>
    <x v="15"/>
    <n v="10035"/>
    <x v="3"/>
    <s v="OFF-PA-10002947"/>
    <x v="1"/>
    <s v="Paper"/>
    <x v="710"/>
    <x v="3763"/>
    <n v="1"/>
    <n v="0"/>
    <x v="5030"/>
    <s v="low"/>
    <s v="Next time"/>
    <s v="Arianne Irving"/>
    <s v="OFF-PA-10002947"/>
    <s v="Office Supplies"/>
  </r>
  <r>
    <n v="6305"/>
    <x v="3149"/>
    <x v="1024"/>
    <d v="2017-05-05T00:00:00"/>
    <s v="Same Day"/>
    <s v="AI-10855"/>
    <s v="Tracy Poddar"/>
    <s v="Corporate"/>
    <x v="0"/>
    <x v="474"/>
    <x v="21"/>
    <n v="97405"/>
    <x v="1"/>
    <s v="OFF-SU-10002301"/>
    <x v="1"/>
    <s v="Supplies"/>
    <x v="1582"/>
    <x v="4241"/>
    <n v="7"/>
    <n v="0.2"/>
    <x v="5031"/>
    <s v="low"/>
    <s v="Next time"/>
    <s v="Tracy Poddar"/>
    <s v="OFF-SU-10002301"/>
    <s v="Office Supplies"/>
  </r>
  <r>
    <n v="6306"/>
    <x v="3150"/>
    <x v="254"/>
    <d v="2016-11-06T00:00:00"/>
    <s v="Second Class"/>
    <s v="TP-21565"/>
    <s v="Tracy Poddar"/>
    <s v="Corporate"/>
    <x v="0"/>
    <x v="474"/>
    <x v="21"/>
    <n v="97405"/>
    <x v="1"/>
    <s v="FUR-CH-10003298"/>
    <x v="0"/>
    <s v="Chairs"/>
    <x v="1576"/>
    <x v="4242"/>
    <n v="1"/>
    <n v="0.2"/>
    <x v="5032"/>
    <s v="low"/>
    <s v="Next time"/>
    <s v="Tracy Poddar"/>
    <s v="FUR-CH-10003298"/>
    <s v="Furniture"/>
  </r>
  <r>
    <n v="6307"/>
    <x v="3150"/>
    <x v="254"/>
    <d v="2016-11-06T00:00:00"/>
    <s v="Second Class"/>
    <s v="TP-21565"/>
    <s v="Tracy Poddar"/>
    <s v="Corporate"/>
    <x v="0"/>
    <x v="474"/>
    <x v="21"/>
    <n v="97405"/>
    <x v="1"/>
    <s v="OFF-PA-10004353"/>
    <x v="1"/>
    <s v="Paper"/>
    <x v="1661"/>
    <x v="1097"/>
    <n v="3"/>
    <n v="0.2"/>
    <x v="5033"/>
    <s v="low"/>
    <s v="Next time"/>
    <s v="Tracy Poddar"/>
    <s v="OFF-PA-10004353"/>
    <s v="Office Supplies"/>
  </r>
  <r>
    <n v="6308"/>
    <x v="3150"/>
    <x v="254"/>
    <d v="2016-11-06T00:00:00"/>
    <s v="Second Class"/>
    <s v="TP-21565"/>
    <s v="Tracy Poddar"/>
    <s v="Corporate"/>
    <x v="0"/>
    <x v="474"/>
    <x v="21"/>
    <n v="97405"/>
    <x v="1"/>
    <s v="FUR-CH-10000229"/>
    <x v="0"/>
    <s v="Chairs"/>
    <x v="1621"/>
    <x v="4243"/>
    <n v="3"/>
    <n v="0.2"/>
    <x v="5034"/>
    <s v="low"/>
    <s v="Next time"/>
    <s v="Tracy Poddar"/>
    <s v="FUR-CH-10000229"/>
    <s v="Furniture"/>
  </r>
  <r>
    <n v="6309"/>
    <x v="3150"/>
    <x v="254"/>
    <d v="2016-11-06T00:00:00"/>
    <s v="Second Class"/>
    <s v="TP-21565"/>
    <s v="Tracy Poddar"/>
    <s v="Corporate"/>
    <x v="0"/>
    <x v="474"/>
    <x v="21"/>
    <n v="97405"/>
    <x v="1"/>
    <s v="OFF-LA-10003930"/>
    <x v="1"/>
    <s v="Labels"/>
    <x v="508"/>
    <x v="4244"/>
    <n v="8"/>
    <n v="0.2"/>
    <x v="5035"/>
    <s v="low"/>
    <s v="Next time"/>
    <s v="Tracy Poddar"/>
    <s v="OFF-LA-10003930"/>
    <s v="Office Supplies"/>
  </r>
  <r>
    <n v="6310"/>
    <x v="3150"/>
    <x v="254"/>
    <d v="2016-11-06T00:00:00"/>
    <s v="Second Class"/>
    <s v="TP-21565"/>
    <s v="Tracy Poddar"/>
    <s v="Corporate"/>
    <x v="0"/>
    <x v="474"/>
    <x v="21"/>
    <n v="97405"/>
    <x v="1"/>
    <s v="OFF-PA-10000176"/>
    <x v="1"/>
    <s v="Paper"/>
    <x v="640"/>
    <x v="4245"/>
    <n v="1"/>
    <n v="0.2"/>
    <x v="5036"/>
    <s v="low"/>
    <s v="Next time"/>
    <s v="Tracy Poddar"/>
    <s v="OFF-PA-10000176"/>
    <s v="Office Supplies"/>
  </r>
  <r>
    <n v="6311"/>
    <x v="3150"/>
    <x v="254"/>
    <d v="2016-11-06T00:00:00"/>
    <s v="Second Class"/>
    <s v="TP-21565"/>
    <s v="Liz Willingham"/>
    <s v="Consumer"/>
    <x v="0"/>
    <x v="475"/>
    <x v="1"/>
    <n v="93030"/>
    <x v="1"/>
    <s v="FUR-FU-10004006"/>
    <x v="0"/>
    <s v="Furnishings"/>
    <x v="101"/>
    <x v="4030"/>
    <n v="3"/>
    <n v="0"/>
    <x v="4746"/>
    <s v="low"/>
    <s v="Next time"/>
    <s v="Liz Willingham"/>
    <s v="FUR-FU-10004006"/>
    <s v="Furniture"/>
  </r>
  <r>
    <n v="6312"/>
    <x v="3151"/>
    <x v="1102"/>
    <d v="2014-09-16T00:00:00"/>
    <s v="Standard Class"/>
    <s v="LW-17125"/>
    <s v="Nat Gilpin"/>
    <s v="Corporate"/>
    <x v="0"/>
    <x v="54"/>
    <x v="29"/>
    <n v="6824"/>
    <x v="3"/>
    <s v="OFF-ST-10001932"/>
    <x v="1"/>
    <s v="Storage"/>
    <x v="1650"/>
    <x v="4246"/>
    <n v="3"/>
    <n v="0"/>
    <x v="5037"/>
    <s v="low"/>
    <s v="Next time"/>
    <s v="Nat Gilpin"/>
    <s v="OFF-ST-10001932"/>
    <s v="Office Supplies"/>
  </r>
  <r>
    <n v="6313"/>
    <x v="3152"/>
    <x v="911"/>
    <d v="2017-02-21T00:00:00"/>
    <s v="Standard Class"/>
    <s v="NG-18355"/>
    <s v="Nat Gilpin"/>
    <s v="Corporate"/>
    <x v="0"/>
    <x v="54"/>
    <x v="29"/>
    <n v="6824"/>
    <x v="3"/>
    <s v="TEC-PH-10000923"/>
    <x v="2"/>
    <s v="Phones"/>
    <x v="1234"/>
    <x v="4247"/>
    <n v="1"/>
    <n v="0"/>
    <x v="5038"/>
    <s v="low"/>
    <s v="Next time"/>
    <s v="Nat Gilpin"/>
    <s v="TEC-PH-10000923"/>
    <s v="Technology"/>
  </r>
  <r>
    <n v="6314"/>
    <x v="3152"/>
    <x v="911"/>
    <d v="2017-02-21T00:00:00"/>
    <s v="Standard Class"/>
    <s v="NG-18355"/>
    <s v="Nat Gilpin"/>
    <s v="Corporate"/>
    <x v="0"/>
    <x v="25"/>
    <x v="12"/>
    <n v="49201"/>
    <x v="2"/>
    <s v="OFF-AR-10000380"/>
    <x v="1"/>
    <s v="Art"/>
    <x v="108"/>
    <x v="4248"/>
    <n v="4"/>
    <n v="0"/>
    <x v="5039"/>
    <s v="low"/>
    <s v="Next time"/>
    <s v="Nat Gilpin"/>
    <s v="OFF-AR-10000380"/>
    <s v="Office Supplies"/>
  </r>
  <r>
    <n v="6315"/>
    <x v="3153"/>
    <x v="156"/>
    <d v="2014-11-29T00:00:00"/>
    <s v="Standard Class"/>
    <s v="NG-18355"/>
    <s v="Nat Gilpin"/>
    <s v="Corporate"/>
    <x v="0"/>
    <x v="25"/>
    <x v="12"/>
    <n v="49201"/>
    <x v="2"/>
    <s v="OFF-LA-10003930"/>
    <x v="1"/>
    <s v="Labels"/>
    <x v="508"/>
    <x v="1440"/>
    <n v="2"/>
    <n v="0"/>
    <x v="1522"/>
    <s v="low"/>
    <s v="Next time"/>
    <s v="Nat Gilpin"/>
    <s v="OFF-LA-10003930"/>
    <s v="Office Supplies"/>
  </r>
  <r>
    <n v="6316"/>
    <x v="3153"/>
    <x v="156"/>
    <d v="2014-11-29T00:00:00"/>
    <s v="Standard Class"/>
    <s v="NG-18355"/>
    <s v="Nat Gilpin"/>
    <s v="Corporate"/>
    <x v="0"/>
    <x v="25"/>
    <x v="12"/>
    <n v="49201"/>
    <x v="2"/>
    <s v="OFF-PA-10001815"/>
    <x v="1"/>
    <s v="Paper"/>
    <x v="1402"/>
    <x v="3683"/>
    <n v="3"/>
    <n v="0"/>
    <x v="4267"/>
    <s v="low"/>
    <s v="Next time"/>
    <s v="Nat Gilpin"/>
    <s v="OFF-PA-10001815"/>
    <s v="Office Supplies"/>
  </r>
  <r>
    <n v="6317"/>
    <x v="3153"/>
    <x v="156"/>
    <d v="2014-11-29T00:00:00"/>
    <s v="Standard Class"/>
    <s v="NG-18355"/>
    <s v="Nat Gilpin"/>
    <s v="Corporate"/>
    <x v="0"/>
    <x v="25"/>
    <x v="12"/>
    <n v="49201"/>
    <x v="2"/>
    <s v="OFF-PA-10004082"/>
    <x v="1"/>
    <s v="Paper"/>
    <x v="227"/>
    <x v="3761"/>
    <n v="2"/>
    <n v="0"/>
    <x v="4374"/>
    <s v="low"/>
    <s v="Next time"/>
    <s v="Nat Gilpin"/>
    <s v="OFF-PA-10004082"/>
    <s v="Office Supplies"/>
  </r>
  <r>
    <n v="6318"/>
    <x v="3153"/>
    <x v="156"/>
    <d v="2014-11-29T00:00:00"/>
    <s v="Standard Class"/>
    <s v="NG-18355"/>
    <s v="Edward Becker"/>
    <s v="Corporate"/>
    <x v="0"/>
    <x v="229"/>
    <x v="1"/>
    <n v="92677"/>
    <x v="1"/>
    <s v="TEC-PH-10004071"/>
    <x v="2"/>
    <s v="Phones"/>
    <x v="1546"/>
    <x v="786"/>
    <n v="5"/>
    <n v="0.2"/>
    <x v="5040"/>
    <s v="low"/>
    <s v="Next time"/>
    <s v="Edward Becker"/>
    <s v="TEC-PH-10004071"/>
    <s v="Technology"/>
  </r>
  <r>
    <n v="6319"/>
    <x v="3154"/>
    <x v="920"/>
    <d v="2017-11-29T00:00:00"/>
    <s v="Second Class"/>
    <s v="EB-13750"/>
    <s v="Edward Becker"/>
    <s v="Corporate"/>
    <x v="0"/>
    <x v="229"/>
    <x v="1"/>
    <n v="92677"/>
    <x v="1"/>
    <s v="OFF-PA-10002377"/>
    <x v="1"/>
    <s v="Paper"/>
    <x v="562"/>
    <x v="3142"/>
    <n v="6"/>
    <n v="0"/>
    <x v="5041"/>
    <s v="low"/>
    <s v="Next time"/>
    <s v="Edward Becker"/>
    <s v="OFF-PA-10002377"/>
    <s v="Office Supplies"/>
  </r>
  <r>
    <n v="6320"/>
    <x v="3154"/>
    <x v="920"/>
    <d v="2017-11-29T00:00:00"/>
    <s v="Second Class"/>
    <s v="EB-13750"/>
    <s v="Sung Pak"/>
    <s v="Corporate"/>
    <x v="0"/>
    <x v="108"/>
    <x v="2"/>
    <n v="32216"/>
    <x v="0"/>
    <s v="OFF-PA-10001800"/>
    <x v="1"/>
    <s v="Paper"/>
    <x v="585"/>
    <x v="559"/>
    <n v="2"/>
    <n v="0.2"/>
    <x v="572"/>
    <s v="low"/>
    <s v="Next time"/>
    <s v="Sung Pak"/>
    <s v="OFF-PA-10001800"/>
    <s v="Office Supplies"/>
  </r>
  <r>
    <n v="6321"/>
    <x v="3155"/>
    <x v="394"/>
    <d v="2017-10-02T00:00:00"/>
    <s v="Standard Class"/>
    <s v="SP-20860"/>
    <s v="Sibella Parks"/>
    <s v="Corporate"/>
    <x v="0"/>
    <x v="145"/>
    <x v="15"/>
    <n v="10550"/>
    <x v="3"/>
    <s v="OFF-BI-10002764"/>
    <x v="1"/>
    <s v="Binders"/>
    <x v="507"/>
    <x v="3203"/>
    <n v="3"/>
    <n v="0.2"/>
    <x v="3635"/>
    <s v="low"/>
    <s v="Next time"/>
    <s v="Sibella Parks"/>
    <s v="OFF-BI-10002764"/>
    <s v="Office Supplies"/>
  </r>
  <r>
    <n v="6322"/>
    <x v="3156"/>
    <x v="303"/>
    <d v="2014-10-17T00:00:00"/>
    <s v="Standard Class"/>
    <s v="SP-20545"/>
    <s v="Ross Baird"/>
    <s v="Home Office"/>
    <x v="0"/>
    <x v="297"/>
    <x v="12"/>
    <n v="48640"/>
    <x v="2"/>
    <s v="OFF-EN-10004459"/>
    <x v="1"/>
    <s v="Envelopes"/>
    <x v="661"/>
    <x v="764"/>
    <n v="2"/>
    <n v="0"/>
    <x v="790"/>
    <s v="low"/>
    <s v="Next time"/>
    <s v="Ross Baird"/>
    <s v="OFF-EN-10004459"/>
    <s v="Office Supplies"/>
  </r>
  <r>
    <n v="6323"/>
    <x v="3157"/>
    <x v="561"/>
    <d v="2014-06-07T00:00:00"/>
    <s v="Second Class"/>
    <s v="RB-19795"/>
    <s v="Duane Benoit"/>
    <s v="Consumer"/>
    <x v="0"/>
    <x v="46"/>
    <x v="13"/>
    <n v="19711"/>
    <x v="3"/>
    <s v="TEC-MA-10000423"/>
    <x v="2"/>
    <s v="Machines"/>
    <x v="1722"/>
    <x v="4249"/>
    <n v="3"/>
    <n v="0"/>
    <x v="5042"/>
    <s v="low"/>
    <s v="Next time"/>
    <s v="Duane Benoit"/>
    <s v="TEC-MA-10000423"/>
    <s v="Technology"/>
  </r>
  <r>
    <n v="6324"/>
    <x v="3158"/>
    <x v="1103"/>
    <d v="2014-06-23T00:00:00"/>
    <s v="Standard Class"/>
    <s v="DB-13660"/>
    <s v="Nona Balk"/>
    <s v="Corporate"/>
    <x v="0"/>
    <x v="8"/>
    <x v="1"/>
    <n v="94109"/>
    <x v="1"/>
    <s v="OFF-PA-10002986"/>
    <x v="1"/>
    <s v="Paper"/>
    <x v="482"/>
    <x v="653"/>
    <n v="5"/>
    <n v="0"/>
    <x v="668"/>
    <s v="low"/>
    <s v="Next time"/>
    <s v="Nona Balk"/>
    <s v="OFF-PA-10002986"/>
    <s v="Office Supplies"/>
  </r>
  <r>
    <n v="6325"/>
    <x v="3159"/>
    <x v="1104"/>
    <d v="2015-11-02T00:00:00"/>
    <s v="Standard Class"/>
    <s v="NB-18655"/>
    <s v="Nona Balk"/>
    <s v="Corporate"/>
    <x v="0"/>
    <x v="8"/>
    <x v="1"/>
    <n v="94109"/>
    <x v="1"/>
    <s v="OFF-EN-10001434"/>
    <x v="1"/>
    <s v="Envelopes"/>
    <x v="439"/>
    <x v="4250"/>
    <n v="4"/>
    <n v="0"/>
    <x v="5043"/>
    <s v="low"/>
    <s v="Next time"/>
    <s v="Nona Balk"/>
    <s v="OFF-EN-10001434"/>
    <s v="Office Supplies"/>
  </r>
  <r>
    <n v="6326"/>
    <x v="3159"/>
    <x v="1104"/>
    <d v="2015-11-02T00:00:00"/>
    <s v="Standard Class"/>
    <s v="NB-18655"/>
    <s v="Xylona Preis"/>
    <s v="Consumer"/>
    <x v="0"/>
    <x v="17"/>
    <x v="12"/>
    <n v="48185"/>
    <x v="2"/>
    <s v="OFF-ST-10000760"/>
    <x v="1"/>
    <s v="Storage"/>
    <x v="4"/>
    <x v="62"/>
    <n v="1"/>
    <n v="0"/>
    <x v="5044"/>
    <s v="low"/>
    <s v="Next time"/>
    <s v="Xylona Preis"/>
    <s v="OFF-ST-10000760"/>
    <s v="Office Supplies"/>
  </r>
  <r>
    <n v="6327"/>
    <x v="3160"/>
    <x v="407"/>
    <d v="2014-01-26T00:00:00"/>
    <s v="Standard Class"/>
    <s v="XP-21865"/>
    <s v="Xylona Preis"/>
    <s v="Consumer"/>
    <x v="0"/>
    <x v="17"/>
    <x v="12"/>
    <n v="48185"/>
    <x v="2"/>
    <s v="FUR-FU-10002918"/>
    <x v="0"/>
    <s v="Furnishings"/>
    <x v="269"/>
    <x v="1042"/>
    <n v="3"/>
    <n v="0"/>
    <x v="3906"/>
    <s v="low"/>
    <s v="Next time"/>
    <s v="Xylona Preis"/>
    <s v="FUR-FU-10002918"/>
    <s v="Furniture"/>
  </r>
  <r>
    <n v="6328"/>
    <x v="3160"/>
    <x v="407"/>
    <d v="2014-01-26T00:00:00"/>
    <s v="Standard Class"/>
    <s v="XP-21865"/>
    <s v="Xylona Preis"/>
    <s v="Consumer"/>
    <x v="0"/>
    <x v="17"/>
    <x v="12"/>
    <n v="48185"/>
    <x v="2"/>
    <s v="OFF-BI-10000605"/>
    <x v="1"/>
    <s v="Binders"/>
    <x v="536"/>
    <x v="71"/>
    <n v="5"/>
    <n v="0"/>
    <x v="5045"/>
    <s v="low"/>
    <s v="Next time"/>
    <s v="Xylona Preis"/>
    <s v="OFF-BI-10000605"/>
    <s v="Office Supplies"/>
  </r>
  <r>
    <n v="6329"/>
    <x v="3160"/>
    <x v="407"/>
    <d v="2014-01-26T00:00:00"/>
    <s v="Standard Class"/>
    <s v="XP-21865"/>
    <s v="Xylona Preis"/>
    <s v="Consumer"/>
    <x v="0"/>
    <x v="17"/>
    <x v="12"/>
    <n v="48185"/>
    <x v="2"/>
    <s v="OFF-AP-10002311"/>
    <x v="1"/>
    <s v="Appliances"/>
    <x v="14"/>
    <x v="4251"/>
    <n v="4"/>
    <n v="0.1"/>
    <x v="5046"/>
    <s v="low"/>
    <s v="Next time"/>
    <s v="Xylona Preis"/>
    <s v="OFF-AP-10002311"/>
    <s v="Office Supplies"/>
  </r>
  <r>
    <n v="6330"/>
    <x v="3160"/>
    <x v="407"/>
    <d v="2014-01-26T00:00:00"/>
    <s v="Standard Class"/>
    <s v="XP-21865"/>
    <s v="Xylona Preis"/>
    <s v="Consumer"/>
    <x v="0"/>
    <x v="17"/>
    <x v="12"/>
    <n v="48185"/>
    <x v="2"/>
    <s v="OFF-ST-10003123"/>
    <x v="1"/>
    <s v="Storage"/>
    <x v="1277"/>
    <x v="4252"/>
    <n v="2"/>
    <n v="0"/>
    <x v="5047"/>
    <s v="low"/>
    <s v="Next time"/>
    <s v="Xylona Preis"/>
    <s v="OFF-ST-10003123"/>
    <s v="Office Supplies"/>
  </r>
  <r>
    <n v="6331"/>
    <x v="3160"/>
    <x v="407"/>
    <d v="2014-01-26T00:00:00"/>
    <s v="Standard Class"/>
    <s v="XP-21865"/>
    <s v="Xylona Preis"/>
    <s v="Consumer"/>
    <x v="0"/>
    <x v="17"/>
    <x v="12"/>
    <n v="48185"/>
    <x v="2"/>
    <s v="OFF-AR-10004456"/>
    <x v="1"/>
    <s v="Art"/>
    <x v="1053"/>
    <x v="2836"/>
    <n v="3"/>
    <n v="0"/>
    <x v="5048"/>
    <s v="low"/>
    <s v="Next time"/>
    <s v="Xylona Preis"/>
    <s v="OFF-AR-10004456"/>
    <s v="Office Supplies"/>
  </r>
  <r>
    <n v="6332"/>
    <x v="3160"/>
    <x v="407"/>
    <d v="2014-01-26T00:00:00"/>
    <s v="Standard Class"/>
    <s v="XP-21865"/>
    <s v="Xylona Preis"/>
    <s v="Consumer"/>
    <x v="0"/>
    <x v="17"/>
    <x v="12"/>
    <n v="48185"/>
    <x v="2"/>
    <s v="FUR-FU-10002268"/>
    <x v="0"/>
    <s v="Furnishings"/>
    <x v="869"/>
    <x v="1646"/>
    <n v="3"/>
    <n v="0"/>
    <x v="1751"/>
    <s v="low"/>
    <s v="Next time"/>
    <s v="Xylona Preis"/>
    <s v="FUR-FU-10002268"/>
    <s v="Furniture"/>
  </r>
  <r>
    <n v="6333"/>
    <x v="3160"/>
    <x v="407"/>
    <d v="2014-01-26T00:00:00"/>
    <s v="Standard Class"/>
    <s v="XP-21865"/>
    <s v="Xylona Preis"/>
    <s v="Consumer"/>
    <x v="0"/>
    <x v="17"/>
    <x v="12"/>
    <n v="48185"/>
    <x v="2"/>
    <s v="OFF-BI-10004364"/>
    <x v="1"/>
    <s v="Binders"/>
    <x v="305"/>
    <x v="1271"/>
    <n v="5"/>
    <n v="0"/>
    <x v="1326"/>
    <s v="low"/>
    <s v="Next time"/>
    <s v="Xylona Preis"/>
    <s v="OFF-BI-10004364"/>
    <s v="Office Supplies"/>
  </r>
  <r>
    <n v="6334"/>
    <x v="3160"/>
    <x v="407"/>
    <d v="2014-01-26T00:00:00"/>
    <s v="Standard Class"/>
    <s v="XP-21865"/>
    <s v="Mark Hamilton"/>
    <s v="Consumer"/>
    <x v="0"/>
    <x v="20"/>
    <x v="15"/>
    <n v="10011"/>
    <x v="3"/>
    <s v="OFF-PA-10001970"/>
    <x v="1"/>
    <s v="Paper"/>
    <x v="314"/>
    <x v="335"/>
    <n v="4"/>
    <n v="0"/>
    <x v="346"/>
    <s v="low"/>
    <s v="Next time"/>
    <s v="Mark Hamilton"/>
    <s v="OFF-PA-10001970"/>
    <s v="Office Supplies"/>
  </r>
  <r>
    <n v="6335"/>
    <x v="3161"/>
    <x v="384"/>
    <d v="2014-07-15T00:00:00"/>
    <s v="Standard Class"/>
    <s v="MH-17455"/>
    <s v="Mark Hamilton"/>
    <s v="Consumer"/>
    <x v="0"/>
    <x v="20"/>
    <x v="15"/>
    <n v="10011"/>
    <x v="3"/>
    <s v="OFF-BI-10002954"/>
    <x v="1"/>
    <s v="Binders"/>
    <x v="1188"/>
    <x v="717"/>
    <n v="5"/>
    <n v="0.2"/>
    <x v="5049"/>
    <s v="low"/>
    <s v="Next time"/>
    <s v="Mark Hamilton"/>
    <s v="OFF-BI-10002954"/>
    <s v="Office Supplies"/>
  </r>
  <r>
    <n v="6336"/>
    <x v="3161"/>
    <x v="384"/>
    <d v="2014-07-15T00:00:00"/>
    <s v="Standard Class"/>
    <s v="MH-17455"/>
    <s v="Bruce Geld"/>
    <s v="Consumer"/>
    <x v="0"/>
    <x v="1"/>
    <x v="1"/>
    <n v="90008"/>
    <x v="1"/>
    <s v="FUR-FU-10000672"/>
    <x v="0"/>
    <s v="Furnishings"/>
    <x v="1517"/>
    <x v="116"/>
    <n v="4"/>
    <n v="0"/>
    <x v="5050"/>
    <s v="low"/>
    <s v="Next time"/>
    <s v="Bruce Geld"/>
    <s v="FUR-FU-10000672"/>
    <s v="Furniture"/>
  </r>
  <r>
    <n v="6337"/>
    <x v="3162"/>
    <x v="133"/>
    <d v="2016-09-06T00:00:00"/>
    <s v="Standard Class"/>
    <s v="BG-11740"/>
    <s v="Bruce Geld"/>
    <s v="Consumer"/>
    <x v="0"/>
    <x v="1"/>
    <x v="1"/>
    <n v="90008"/>
    <x v="1"/>
    <s v="TEC-PH-10004908"/>
    <x v="2"/>
    <s v="Phones"/>
    <x v="1483"/>
    <x v="107"/>
    <n v="5"/>
    <n v="0.2"/>
    <x v="5051"/>
    <s v="low"/>
    <s v="Next time"/>
    <s v="Bruce Geld"/>
    <s v="TEC-PH-10004908"/>
    <s v="Technology"/>
  </r>
  <r>
    <n v="6338"/>
    <x v="3162"/>
    <x v="133"/>
    <d v="2016-09-06T00:00:00"/>
    <s v="Standard Class"/>
    <s v="BG-11740"/>
    <s v="Todd Sumrall"/>
    <s v="Corporate"/>
    <x v="0"/>
    <x v="20"/>
    <x v="15"/>
    <n v="10035"/>
    <x v="3"/>
    <s v="TEC-PH-10003095"/>
    <x v="2"/>
    <s v="Phones"/>
    <x v="1500"/>
    <x v="4253"/>
    <n v="4"/>
    <n v="0"/>
    <x v="5052"/>
    <s v="low"/>
    <s v="Next time"/>
    <s v="Todd Sumrall"/>
    <s v="TEC-PH-10003095"/>
    <s v="Technology"/>
  </r>
  <r>
    <n v="6339"/>
    <x v="3163"/>
    <x v="361"/>
    <d v="2017-10-09T00:00:00"/>
    <s v="Standard Class"/>
    <s v="TS-21370"/>
    <s v="Todd Sumrall"/>
    <s v="Corporate"/>
    <x v="0"/>
    <x v="20"/>
    <x v="15"/>
    <n v="10035"/>
    <x v="3"/>
    <s v="FUR-CH-10002880"/>
    <x v="0"/>
    <s v="Chairs"/>
    <x v="809"/>
    <x v="4254"/>
    <n v="2"/>
    <n v="0.1"/>
    <x v="5053"/>
    <s v="low"/>
    <s v="Next time"/>
    <s v="Todd Sumrall"/>
    <s v="FUR-CH-10002880"/>
    <s v="Furniture"/>
  </r>
  <r>
    <n v="6340"/>
    <x v="3163"/>
    <x v="361"/>
    <d v="2017-10-09T00:00:00"/>
    <s v="Standard Class"/>
    <s v="TS-21370"/>
    <s v="Todd Sumrall"/>
    <s v="Corporate"/>
    <x v="0"/>
    <x v="20"/>
    <x v="15"/>
    <n v="10035"/>
    <x v="3"/>
    <s v="TEC-MA-10001047"/>
    <x v="2"/>
    <s v="Machines"/>
    <x v="1635"/>
    <x v="4255"/>
    <n v="4"/>
    <n v="0"/>
    <x v="5054"/>
    <s v="high"/>
    <s v="Good Performance"/>
    <s v="Todd Sumrall"/>
    <s v="TEC-MA-10001047"/>
    <s v="Technology"/>
  </r>
  <r>
    <n v="6341"/>
    <x v="3163"/>
    <x v="361"/>
    <d v="2017-10-09T00:00:00"/>
    <s v="Standard Class"/>
    <s v="TS-21370"/>
    <s v="Duane Benoit"/>
    <s v="Consumer"/>
    <x v="0"/>
    <x v="152"/>
    <x v="24"/>
    <n v="43130"/>
    <x v="3"/>
    <s v="OFF-ST-10002554"/>
    <x v="1"/>
    <s v="Storage"/>
    <x v="1153"/>
    <x v="4256"/>
    <n v="4"/>
    <n v="0.2"/>
    <x v="5055"/>
    <s v="low"/>
    <s v="Next time"/>
    <s v="Duane Benoit"/>
    <s v="OFF-ST-10002554"/>
    <s v="Office Supplies"/>
  </r>
  <r>
    <n v="6342"/>
    <x v="3164"/>
    <x v="413"/>
    <d v="2017-01-02T00:00:00"/>
    <s v="First Class"/>
    <s v="DB-13660"/>
    <s v="Eugene Moren"/>
    <s v="Home Office"/>
    <x v="0"/>
    <x v="46"/>
    <x v="13"/>
    <n v="19711"/>
    <x v="3"/>
    <s v="TEC-AC-10004469"/>
    <x v="2"/>
    <s v="Accessories"/>
    <x v="241"/>
    <x v="4257"/>
    <n v="3"/>
    <n v="0"/>
    <x v="5056"/>
    <s v="low"/>
    <s v="Next time"/>
    <s v="Eugene Moren"/>
    <s v="TEC-AC-10004469"/>
    <s v="Technology"/>
  </r>
  <r>
    <n v="6343"/>
    <x v="3165"/>
    <x v="1105"/>
    <d v="2015-03-10T00:00:00"/>
    <s v="First Class"/>
    <s v="EM-14140"/>
    <s v="Eugene Moren"/>
    <s v="Home Office"/>
    <x v="0"/>
    <x v="46"/>
    <x v="13"/>
    <n v="19711"/>
    <x v="3"/>
    <s v="OFF-BI-10000309"/>
    <x v="1"/>
    <s v="Binders"/>
    <x v="338"/>
    <x v="2628"/>
    <n v="2"/>
    <n v="0"/>
    <x v="5057"/>
    <s v="low"/>
    <s v="Next time"/>
    <s v="Eugene Moren"/>
    <s v="OFF-BI-10000309"/>
    <s v="Office Supplies"/>
  </r>
  <r>
    <n v="6344"/>
    <x v="3165"/>
    <x v="1105"/>
    <d v="2015-03-10T00:00:00"/>
    <s v="First Class"/>
    <s v="EM-14140"/>
    <s v="Eugene Moren"/>
    <s v="Home Office"/>
    <x v="0"/>
    <x v="46"/>
    <x v="13"/>
    <n v="19711"/>
    <x v="3"/>
    <s v="OFF-BI-10001765"/>
    <x v="1"/>
    <s v="Binders"/>
    <x v="994"/>
    <x v="4258"/>
    <n v="2"/>
    <n v="0"/>
    <x v="5058"/>
    <s v="low"/>
    <s v="Next time"/>
    <s v="Eugene Moren"/>
    <s v="OFF-BI-10001765"/>
    <s v="Office Supplies"/>
  </r>
  <r>
    <n v="6345"/>
    <x v="3165"/>
    <x v="1105"/>
    <d v="2015-03-10T00:00:00"/>
    <s v="First Class"/>
    <s v="EM-14140"/>
    <s v="Eugene Moren"/>
    <s v="Home Office"/>
    <x v="0"/>
    <x v="46"/>
    <x v="13"/>
    <n v="19711"/>
    <x v="3"/>
    <s v="TEC-PH-10001619"/>
    <x v="2"/>
    <s v="Phones"/>
    <x v="1594"/>
    <x v="2133"/>
    <n v="3"/>
    <n v="0"/>
    <x v="3487"/>
    <s v="low"/>
    <s v="Next time"/>
    <s v="Eugene Moren"/>
    <s v="TEC-PH-10001619"/>
    <s v="Technology"/>
  </r>
  <r>
    <n v="6346"/>
    <x v="3165"/>
    <x v="1105"/>
    <d v="2015-03-10T00:00:00"/>
    <s v="First Class"/>
    <s v="EM-14140"/>
    <s v="Rick Bensley"/>
    <s v="Home Office"/>
    <x v="0"/>
    <x v="20"/>
    <x v="15"/>
    <n v="10024"/>
    <x v="3"/>
    <s v="OFF-LA-10002034"/>
    <x v="1"/>
    <s v="Labels"/>
    <x v="1111"/>
    <x v="4259"/>
    <n v="5"/>
    <n v="0"/>
    <x v="5059"/>
    <s v="low"/>
    <s v="Next time"/>
    <s v="Rick Bensley"/>
    <s v="OFF-LA-10002034"/>
    <s v="Office Supplies"/>
  </r>
  <r>
    <n v="6347"/>
    <x v="3166"/>
    <x v="179"/>
    <d v="2017-10-20T00:00:00"/>
    <s v="Same Day"/>
    <s v="RB-19465"/>
    <s v="Patrick O'Brill"/>
    <s v="Consumer"/>
    <x v="0"/>
    <x v="8"/>
    <x v="1"/>
    <n v="94109"/>
    <x v="1"/>
    <s v="OFF-BI-10000309"/>
    <x v="1"/>
    <s v="Binders"/>
    <x v="338"/>
    <x v="359"/>
    <n v="1"/>
    <n v="0.2"/>
    <x v="5060"/>
    <s v="low"/>
    <s v="Next time"/>
    <s v="Patrick O'Brill"/>
    <s v="OFF-BI-10000309"/>
    <s v="Office Supplies"/>
  </r>
  <r>
    <n v="6348"/>
    <x v="3167"/>
    <x v="489"/>
    <d v="2015-05-06T00:00:00"/>
    <s v="Standard Class"/>
    <s v="PO-18850"/>
    <s v="Patrick O'Brill"/>
    <s v="Consumer"/>
    <x v="0"/>
    <x v="8"/>
    <x v="1"/>
    <n v="94109"/>
    <x v="1"/>
    <s v="OFF-ST-10000876"/>
    <x v="1"/>
    <s v="Storage"/>
    <x v="254"/>
    <x v="2150"/>
    <n v="3"/>
    <n v="0"/>
    <x v="2327"/>
    <s v="low"/>
    <s v="Next time"/>
    <s v="Patrick O'Brill"/>
    <s v="OFF-ST-10000876"/>
    <s v="Office Supplies"/>
  </r>
  <r>
    <n v="6349"/>
    <x v="3167"/>
    <x v="489"/>
    <d v="2015-05-06T00:00:00"/>
    <s v="Standard Class"/>
    <s v="PO-18850"/>
    <s v="Patrick O'Brill"/>
    <s v="Consumer"/>
    <x v="0"/>
    <x v="8"/>
    <x v="1"/>
    <n v="94109"/>
    <x v="1"/>
    <s v="OFF-SU-10002573"/>
    <x v="1"/>
    <s v="Supplies"/>
    <x v="354"/>
    <x v="1507"/>
    <n v="2"/>
    <n v="0"/>
    <x v="1597"/>
    <s v="low"/>
    <s v="Next time"/>
    <s v="Patrick O'Brill"/>
    <s v="OFF-SU-10002573"/>
    <s v="Office Supplies"/>
  </r>
  <r>
    <n v="6350"/>
    <x v="3167"/>
    <x v="489"/>
    <d v="2015-05-06T00:00:00"/>
    <s v="Standard Class"/>
    <s v="PO-18850"/>
    <s v="Arthur Gainer"/>
    <s v="Consumer"/>
    <x v="0"/>
    <x v="61"/>
    <x v="5"/>
    <n v="75217"/>
    <x v="2"/>
    <s v="FUR-FU-10004622"/>
    <x v="0"/>
    <s v="Furnishings"/>
    <x v="795"/>
    <x v="947"/>
    <n v="5"/>
    <n v="0.6"/>
    <x v="5061"/>
    <s v="low"/>
    <s v="Next time"/>
    <s v="Arthur Gainer"/>
    <s v="FUR-FU-10004622"/>
    <s v="Furniture"/>
  </r>
  <r>
    <n v="6351"/>
    <x v="3168"/>
    <x v="213"/>
    <d v="2017-09-08T00:00:00"/>
    <s v="Standard Class"/>
    <s v="AG-10900"/>
    <s v="Beth Fritzler"/>
    <s v="Corporate"/>
    <x v="0"/>
    <x v="100"/>
    <x v="2"/>
    <n v="33178"/>
    <x v="0"/>
    <s v="TEC-PH-10002549"/>
    <x v="2"/>
    <s v="Phones"/>
    <x v="937"/>
    <x v="3252"/>
    <n v="2"/>
    <n v="0.2"/>
    <x v="3700"/>
    <s v="low"/>
    <s v="Next time"/>
    <s v="Beth Fritzler"/>
    <s v="TEC-PH-10002549"/>
    <s v="Technology"/>
  </r>
  <r>
    <n v="6352"/>
    <x v="3169"/>
    <x v="132"/>
    <d v="2017-11-08T00:00:00"/>
    <s v="Standard Class"/>
    <s v="BF-11275"/>
    <s v="Harry Greene"/>
    <s v="Consumer"/>
    <x v="0"/>
    <x v="10"/>
    <x v="9"/>
    <n v="19120"/>
    <x v="3"/>
    <s v="OFF-BI-10004209"/>
    <x v="1"/>
    <s v="Binders"/>
    <x v="1215"/>
    <x v="4260"/>
    <n v="1"/>
    <n v="0.7"/>
    <x v="5062"/>
    <s v="low"/>
    <s v="Next time"/>
    <s v="Harry Greene"/>
    <s v="OFF-BI-10004209"/>
    <s v="Office Supplies"/>
  </r>
  <r>
    <n v="6353"/>
    <x v="3170"/>
    <x v="1023"/>
    <d v="2015-09-19T00:00:00"/>
    <s v="Standard Class"/>
    <s v="HG-14845"/>
    <s v="Brendan Sweed"/>
    <s v="Corporate"/>
    <x v="0"/>
    <x v="20"/>
    <x v="15"/>
    <n v="10011"/>
    <x v="3"/>
    <s v="OFF-AP-10001962"/>
    <x v="1"/>
    <s v="Appliances"/>
    <x v="1603"/>
    <x v="4261"/>
    <n v="1"/>
    <n v="0"/>
    <x v="5063"/>
    <s v="low"/>
    <s v="Next time"/>
    <s v="Brendan Sweed"/>
    <s v="OFF-AP-10001962"/>
    <s v="Office Supplies"/>
  </r>
  <r>
    <n v="6354"/>
    <x v="3171"/>
    <x v="684"/>
    <d v="2015-09-12T00:00:00"/>
    <s v="Standard Class"/>
    <s v="BS-11590"/>
    <s v="Brendan Sweed"/>
    <s v="Corporate"/>
    <x v="0"/>
    <x v="20"/>
    <x v="15"/>
    <n v="10011"/>
    <x v="3"/>
    <s v="TEC-PH-10002922"/>
    <x v="2"/>
    <s v="Phones"/>
    <x v="974"/>
    <x v="4262"/>
    <n v="2"/>
    <n v="0"/>
    <x v="5064"/>
    <s v="low"/>
    <s v="Next time"/>
    <s v="Brendan Sweed"/>
    <s v="TEC-PH-10002922"/>
    <s v="Technology"/>
  </r>
  <r>
    <n v="6355"/>
    <x v="3171"/>
    <x v="684"/>
    <d v="2015-09-12T00:00:00"/>
    <s v="Standard Class"/>
    <s v="BS-11590"/>
    <s v="Joy Daniels"/>
    <s v="Consumer"/>
    <x v="0"/>
    <x v="10"/>
    <x v="9"/>
    <n v="19120"/>
    <x v="3"/>
    <s v="OFF-ST-10000642"/>
    <x v="1"/>
    <s v="Storage"/>
    <x v="194"/>
    <x v="202"/>
    <n v="5"/>
    <n v="0.2"/>
    <x v="5065"/>
    <s v="low"/>
    <s v="Next time"/>
    <s v="Joy Daniels"/>
    <s v="OFF-ST-10000642"/>
    <s v="Office Supplies"/>
  </r>
  <r>
    <n v="6356"/>
    <x v="3172"/>
    <x v="191"/>
    <d v="2014-10-13T00:00:00"/>
    <s v="Standard Class"/>
    <s v="JD-16015"/>
    <s v="Chris Selesnick"/>
    <s v="Corporate"/>
    <x v="0"/>
    <x v="4"/>
    <x v="4"/>
    <n v="98103"/>
    <x v="1"/>
    <s v="OFF-BI-10001757"/>
    <x v="1"/>
    <s v="Binders"/>
    <x v="1167"/>
    <x v="1195"/>
    <n v="5"/>
    <n v="0.2"/>
    <x v="5066"/>
    <s v="low"/>
    <s v="Next time"/>
    <s v="Chris Selesnick"/>
    <s v="OFF-BI-10001757"/>
    <s v="Office Supplies"/>
  </r>
  <r>
    <n v="6357"/>
    <x v="3173"/>
    <x v="205"/>
    <d v="2017-01-28T00:00:00"/>
    <s v="Standard Class"/>
    <s v="CS-12250"/>
    <s v="Chris Selesnick"/>
    <s v="Corporate"/>
    <x v="0"/>
    <x v="4"/>
    <x v="4"/>
    <n v="98103"/>
    <x v="1"/>
    <s v="OFF-PA-10004621"/>
    <x v="1"/>
    <s v="Paper"/>
    <x v="745"/>
    <x v="233"/>
    <n v="4"/>
    <n v="0"/>
    <x v="245"/>
    <s v="low"/>
    <s v="Next time"/>
    <s v="Chris Selesnick"/>
    <s v="OFF-PA-10004621"/>
    <s v="Office Supplies"/>
  </r>
  <r>
    <n v="6358"/>
    <x v="3173"/>
    <x v="205"/>
    <d v="2017-01-28T00:00:00"/>
    <s v="Standard Class"/>
    <s v="CS-12250"/>
    <s v="Chris Selesnick"/>
    <s v="Corporate"/>
    <x v="0"/>
    <x v="4"/>
    <x v="4"/>
    <n v="98103"/>
    <x v="1"/>
    <s v="OFF-PA-10002262"/>
    <x v="1"/>
    <s v="Paper"/>
    <x v="1001"/>
    <x v="90"/>
    <n v="1"/>
    <n v="0"/>
    <x v="90"/>
    <s v="low"/>
    <s v="Next time"/>
    <s v="Chris Selesnick"/>
    <s v="OFF-PA-10002262"/>
    <s v="Office Supplies"/>
  </r>
  <r>
    <n v="6359"/>
    <x v="3173"/>
    <x v="205"/>
    <d v="2017-01-28T00:00:00"/>
    <s v="Standard Class"/>
    <s v="CS-12250"/>
    <s v="Chris Selesnick"/>
    <s v="Corporate"/>
    <x v="0"/>
    <x v="4"/>
    <x v="4"/>
    <n v="98103"/>
    <x v="1"/>
    <s v="TEC-PH-10004100"/>
    <x v="2"/>
    <s v="Phones"/>
    <x v="1752"/>
    <x v="1134"/>
    <n v="6"/>
    <n v="0.2"/>
    <x v="5067"/>
    <s v="low"/>
    <s v="Next time"/>
    <s v="Chris Selesnick"/>
    <s v="TEC-PH-10004100"/>
    <s v="Technology"/>
  </r>
  <r>
    <n v="6360"/>
    <x v="3173"/>
    <x v="205"/>
    <d v="2017-01-28T00:00:00"/>
    <s v="Standard Class"/>
    <s v="CS-12250"/>
    <s v="Frank Carlisle"/>
    <s v="Home Office"/>
    <x v="0"/>
    <x v="1"/>
    <x v="1"/>
    <n v="90032"/>
    <x v="1"/>
    <s v="OFF-AR-10003582"/>
    <x v="1"/>
    <s v="Art"/>
    <x v="1460"/>
    <x v="2420"/>
    <n v="2"/>
    <n v="0"/>
    <x v="2662"/>
    <s v="low"/>
    <s v="Next time"/>
    <s v="Frank Carlisle"/>
    <s v="OFF-AR-10003582"/>
    <s v="Office Supplies"/>
  </r>
  <r>
    <n v="6361"/>
    <x v="3174"/>
    <x v="895"/>
    <d v="2015-12-15T00:00:00"/>
    <s v="Standard Class"/>
    <s v="FC-14245"/>
    <s v="Sanjit Engle"/>
    <s v="Consumer"/>
    <x v="0"/>
    <x v="24"/>
    <x v="21"/>
    <n v="97477"/>
    <x v="1"/>
    <s v="OFF-AR-10003179"/>
    <x v="1"/>
    <s v="Art"/>
    <x v="1574"/>
    <x v="4191"/>
    <n v="7"/>
    <n v="0.2"/>
    <x v="5068"/>
    <s v="low"/>
    <s v="Next time"/>
    <s v="Sanjit Engle"/>
    <s v="OFF-AR-10003179"/>
    <s v="Office Supplies"/>
  </r>
  <r>
    <n v="6362"/>
    <x v="3175"/>
    <x v="641"/>
    <d v="2014-11-30T00:00:00"/>
    <s v="Standard Class"/>
    <s v="SE-20110"/>
    <s v="Chloris Kastensmidt"/>
    <s v="Consumer"/>
    <x v="0"/>
    <x v="476"/>
    <x v="4"/>
    <n v="98059"/>
    <x v="1"/>
    <s v="OFF-BI-10001670"/>
    <x v="1"/>
    <s v="Binders"/>
    <x v="443"/>
    <x v="4263"/>
    <n v="5"/>
    <n v="0.2"/>
    <x v="3828"/>
    <s v="low"/>
    <s v="Next time"/>
    <s v="Chloris Kastensmidt"/>
    <s v="OFF-BI-10001670"/>
    <s v="Office Supplies"/>
  </r>
  <r>
    <n v="6363"/>
    <x v="3176"/>
    <x v="610"/>
    <d v="2017-11-25T00:00:00"/>
    <s v="Standard Class"/>
    <s v="CK-12205"/>
    <s v="Chloris Kastensmidt"/>
    <s v="Consumer"/>
    <x v="0"/>
    <x v="476"/>
    <x v="4"/>
    <n v="98059"/>
    <x v="1"/>
    <s v="TEC-MA-10002073"/>
    <x v="2"/>
    <s v="Machines"/>
    <x v="1772"/>
    <x v="4264"/>
    <n v="1"/>
    <n v="0.2"/>
    <x v="5069"/>
    <s v="low"/>
    <s v="Good Performance"/>
    <s v="Chloris Kastensmidt"/>
    <s v="TEC-MA-10002073"/>
    <s v="Technology"/>
  </r>
  <r>
    <n v="6364"/>
    <x v="3176"/>
    <x v="610"/>
    <d v="2017-11-25T00:00:00"/>
    <s v="Standard Class"/>
    <s v="CK-12205"/>
    <s v="Chloris Kastensmidt"/>
    <s v="Consumer"/>
    <x v="0"/>
    <x v="476"/>
    <x v="4"/>
    <n v="98059"/>
    <x v="1"/>
    <s v="OFF-PA-10003797"/>
    <x v="1"/>
    <s v="Paper"/>
    <x v="1710"/>
    <x v="187"/>
    <n v="8"/>
    <n v="0"/>
    <x v="189"/>
    <s v="low"/>
    <s v="Next time"/>
    <s v="Chloris Kastensmidt"/>
    <s v="OFF-PA-10003797"/>
    <s v="Office Supplies"/>
  </r>
  <r>
    <n v="6365"/>
    <x v="3176"/>
    <x v="610"/>
    <d v="2017-11-25T00:00:00"/>
    <s v="Standard Class"/>
    <s v="CK-12205"/>
    <s v="Darrin Sayre"/>
    <s v="Home Office"/>
    <x v="0"/>
    <x v="20"/>
    <x v="15"/>
    <n v="10009"/>
    <x v="3"/>
    <s v="TEC-PH-10004006"/>
    <x v="2"/>
    <s v="Phones"/>
    <x v="1773"/>
    <x v="4265"/>
    <n v="1"/>
    <n v="0"/>
    <x v="5070"/>
    <s v="low"/>
    <s v="Next time"/>
    <s v="Darrin Sayre"/>
    <s v="TEC-PH-10004006"/>
    <s v="Technology"/>
  </r>
  <r>
    <n v="6366"/>
    <x v="3177"/>
    <x v="1095"/>
    <d v="2017-04-05T00:00:00"/>
    <s v="First Class"/>
    <s v="DS-13030"/>
    <s v="Darrin Sayre"/>
    <s v="Home Office"/>
    <x v="0"/>
    <x v="20"/>
    <x v="15"/>
    <n v="10009"/>
    <x v="3"/>
    <s v="OFF-SU-10000646"/>
    <x v="1"/>
    <s v="Supplies"/>
    <x v="262"/>
    <x v="4266"/>
    <n v="1"/>
    <n v="0"/>
    <x v="5071"/>
    <s v="low"/>
    <s v="Next time"/>
    <s v="Darrin Sayre"/>
    <s v="OFF-SU-10000646"/>
    <s v="Office Supplies"/>
  </r>
  <r>
    <n v="6367"/>
    <x v="3177"/>
    <x v="1095"/>
    <d v="2017-04-05T00:00:00"/>
    <s v="First Class"/>
    <s v="DS-13030"/>
    <s v="Darrin Sayre"/>
    <s v="Home Office"/>
    <x v="0"/>
    <x v="20"/>
    <x v="15"/>
    <n v="10009"/>
    <x v="3"/>
    <s v="TEC-PH-10002262"/>
    <x v="2"/>
    <s v="Phones"/>
    <x v="477"/>
    <x v="4267"/>
    <n v="2"/>
    <n v="0"/>
    <x v="5072"/>
    <s v="low"/>
    <s v="Next time"/>
    <s v="Darrin Sayre"/>
    <s v="TEC-PH-10002262"/>
    <s v="Technology"/>
  </r>
  <r>
    <n v="6368"/>
    <x v="3177"/>
    <x v="1095"/>
    <d v="2017-04-05T00:00:00"/>
    <s v="First Class"/>
    <s v="DS-13030"/>
    <s v="Sue Ann Reed"/>
    <s v="Consumer"/>
    <x v="0"/>
    <x v="49"/>
    <x v="1"/>
    <n v="95123"/>
    <x v="1"/>
    <s v="OFF-BI-10002082"/>
    <x v="1"/>
    <s v="Binders"/>
    <x v="1182"/>
    <x v="4268"/>
    <n v="5"/>
    <n v="0.2"/>
    <x v="5073"/>
    <s v="low"/>
    <s v="Next time"/>
    <s v="Sue Ann Reed"/>
    <s v="OFF-BI-10002082"/>
    <s v="Office Supplies"/>
  </r>
  <r>
    <n v="6369"/>
    <x v="3178"/>
    <x v="240"/>
    <d v="2017-05-24T00:00:00"/>
    <s v="Standard Class"/>
    <s v="SA-20830"/>
    <s v="Tracy Poddar"/>
    <s v="Corporate"/>
    <x v="0"/>
    <x v="55"/>
    <x v="5"/>
    <n v="75051"/>
    <x v="2"/>
    <s v="FUR-FU-10001756"/>
    <x v="0"/>
    <s v="Furnishings"/>
    <x v="285"/>
    <x v="4269"/>
    <n v="5"/>
    <n v="0.6"/>
    <x v="5074"/>
    <s v="low"/>
    <s v="Next time"/>
    <s v="Tracy Poddar"/>
    <s v="FUR-FU-10001756"/>
    <s v="Furniture"/>
  </r>
  <r>
    <n v="6370"/>
    <x v="3179"/>
    <x v="339"/>
    <d v="2016-10-07T00:00:00"/>
    <s v="Standard Class"/>
    <s v="TP-21565"/>
    <s v="Julie Kriz"/>
    <s v="Home Office"/>
    <x v="0"/>
    <x v="20"/>
    <x v="15"/>
    <n v="10009"/>
    <x v="3"/>
    <s v="FUR-BO-10002598"/>
    <x v="0"/>
    <s v="Bookcases"/>
    <x v="1518"/>
    <x v="391"/>
    <n v="2"/>
    <n v="0.2"/>
    <x v="2159"/>
    <s v="low"/>
    <s v="Next time"/>
    <s v="Julie Kriz"/>
    <s v="FUR-BO-10002598"/>
    <s v="Furniture"/>
  </r>
  <r>
    <n v="6371"/>
    <x v="3180"/>
    <x v="831"/>
    <d v="2016-11-21T00:00:00"/>
    <s v="Same Day"/>
    <s v="JK-16120"/>
    <s v="Chuck Clark"/>
    <s v="Home Office"/>
    <x v="0"/>
    <x v="20"/>
    <x v="15"/>
    <n v="10009"/>
    <x v="3"/>
    <s v="FUR-FU-10001934"/>
    <x v="0"/>
    <s v="Furnishings"/>
    <x v="107"/>
    <x v="202"/>
    <n v="4"/>
    <n v="0"/>
    <x v="5075"/>
    <s v="low"/>
    <s v="Next time"/>
    <s v="Chuck Clark"/>
    <s v="FUR-FU-10001934"/>
    <s v="Furniture"/>
  </r>
  <r>
    <n v="6372"/>
    <x v="3181"/>
    <x v="621"/>
    <d v="2017-10-05T00:00:00"/>
    <s v="Second Class"/>
    <s v="CC-12430"/>
    <s v="Chuck Clark"/>
    <s v="Home Office"/>
    <x v="0"/>
    <x v="20"/>
    <x v="15"/>
    <n v="10009"/>
    <x v="3"/>
    <s v="OFF-AR-10001130"/>
    <x v="1"/>
    <s v="Art"/>
    <x v="788"/>
    <x v="153"/>
    <n v="3"/>
    <n v="0"/>
    <x v="5076"/>
    <s v="low"/>
    <s v="Next time"/>
    <s v="Chuck Clark"/>
    <s v="OFF-AR-10001130"/>
    <s v="Office Supplies"/>
  </r>
  <r>
    <n v="6373"/>
    <x v="3181"/>
    <x v="621"/>
    <d v="2017-10-05T00:00:00"/>
    <s v="Second Class"/>
    <s v="CC-12430"/>
    <s v="Chuck Clark"/>
    <s v="Home Office"/>
    <x v="0"/>
    <x v="20"/>
    <x v="15"/>
    <n v="10009"/>
    <x v="3"/>
    <s v="TEC-AC-10002049"/>
    <x v="2"/>
    <s v="Accessories"/>
    <x v="695"/>
    <x v="804"/>
    <n v="3"/>
    <n v="0"/>
    <x v="834"/>
    <s v="low"/>
    <s v="Next time"/>
    <s v="Chuck Clark"/>
    <s v="TEC-AC-10002049"/>
    <s v="Technology"/>
  </r>
  <r>
    <n v="6374"/>
    <x v="3181"/>
    <x v="621"/>
    <d v="2017-10-05T00:00:00"/>
    <s v="Second Class"/>
    <s v="CC-12430"/>
    <s v="Laura Armstrong"/>
    <s v="Corporate"/>
    <x v="0"/>
    <x v="26"/>
    <x v="18"/>
    <n v="38109"/>
    <x v="0"/>
    <s v="FUR-CH-10001394"/>
    <x v="0"/>
    <s v="Chairs"/>
    <x v="654"/>
    <x v="4270"/>
    <n v="2"/>
    <n v="0.2"/>
    <x v="5077"/>
    <s v="low"/>
    <s v="Next time"/>
    <s v="Laura Armstrong"/>
    <s v="FUR-CH-10001394"/>
    <s v="Furniture"/>
  </r>
  <r>
    <n v="6375"/>
    <x v="3182"/>
    <x v="333"/>
    <d v="2014-05-03T00:00:00"/>
    <s v="Standard Class"/>
    <s v="LA-16780"/>
    <s v="Laura Armstrong"/>
    <s v="Corporate"/>
    <x v="0"/>
    <x v="26"/>
    <x v="18"/>
    <n v="38109"/>
    <x v="0"/>
    <s v="OFF-ST-10000798"/>
    <x v="1"/>
    <s v="Storage"/>
    <x v="352"/>
    <x v="4271"/>
    <n v="5"/>
    <n v="0.2"/>
    <x v="5078"/>
    <s v="low"/>
    <s v="Next time"/>
    <s v="Laura Armstrong"/>
    <s v="OFF-ST-10000798"/>
    <s v="Office Supplies"/>
  </r>
  <r>
    <n v="6376"/>
    <x v="3182"/>
    <x v="333"/>
    <d v="2014-05-03T00:00:00"/>
    <s v="Standard Class"/>
    <s v="LA-16780"/>
    <s v="Arthur Wiediger"/>
    <s v="Home Office"/>
    <x v="0"/>
    <x v="10"/>
    <x v="9"/>
    <n v="19143"/>
    <x v="3"/>
    <s v="OFF-LA-10000134"/>
    <x v="1"/>
    <s v="Labels"/>
    <x v="85"/>
    <x v="1253"/>
    <n v="2"/>
    <n v="0.2"/>
    <x v="5079"/>
    <s v="low"/>
    <s v="Next time"/>
    <s v="Arthur Wiediger"/>
    <s v="OFF-LA-10000134"/>
    <s v="Office Supplies"/>
  </r>
  <r>
    <n v="6377"/>
    <x v="3183"/>
    <x v="877"/>
    <d v="2016-10-10T00:00:00"/>
    <s v="First Class"/>
    <s v="AW-10930"/>
    <s v="Benjamin Patterson"/>
    <s v="Consumer"/>
    <x v="0"/>
    <x v="1"/>
    <x v="1"/>
    <n v="90004"/>
    <x v="1"/>
    <s v="FUR-FU-10002364"/>
    <x v="0"/>
    <s v="Furnishings"/>
    <x v="1240"/>
    <x v="1787"/>
    <n v="2"/>
    <n v="0"/>
    <x v="960"/>
    <s v="low"/>
    <s v="Next time"/>
    <s v="Benjamin Patterson"/>
    <s v="FUR-FU-10002364"/>
    <s v="Furniture"/>
  </r>
  <r>
    <n v="6378"/>
    <x v="3184"/>
    <x v="272"/>
    <d v="2016-12-22T00:00:00"/>
    <s v="Standard Class"/>
    <s v="BP-11230"/>
    <s v="Dennis Bolton"/>
    <s v="Home Office"/>
    <x v="0"/>
    <x v="416"/>
    <x v="29"/>
    <n v="6708"/>
    <x v="3"/>
    <s v="TEC-AC-10004571"/>
    <x v="2"/>
    <s v="Accessories"/>
    <x v="409"/>
    <x v="311"/>
    <n v="1"/>
    <n v="0"/>
    <x v="5080"/>
    <s v="low"/>
    <s v="Next time"/>
    <s v="Dennis Bolton"/>
    <s v="TEC-AC-10004571"/>
    <s v="Technology"/>
  </r>
  <r>
    <n v="6379"/>
    <x v="3185"/>
    <x v="318"/>
    <d v="2017-04-14T00:00:00"/>
    <s v="Standard Class"/>
    <s v="DB-13360"/>
    <s v="Dennis Bolton"/>
    <s v="Home Office"/>
    <x v="0"/>
    <x v="416"/>
    <x v="29"/>
    <n v="6708"/>
    <x v="3"/>
    <s v="OFF-ST-10003692"/>
    <x v="1"/>
    <s v="Storage"/>
    <x v="1262"/>
    <x v="4272"/>
    <n v="5"/>
    <n v="0"/>
    <x v="5081"/>
    <s v="low"/>
    <s v="Next time"/>
    <s v="Dennis Bolton"/>
    <s v="OFF-ST-10003692"/>
    <s v="Office Supplies"/>
  </r>
  <r>
    <n v="6380"/>
    <x v="3185"/>
    <x v="318"/>
    <d v="2017-04-14T00:00:00"/>
    <s v="Standard Class"/>
    <s v="DB-13360"/>
    <s v="Pauline Chand"/>
    <s v="Home Office"/>
    <x v="0"/>
    <x v="432"/>
    <x v="16"/>
    <n v="85224"/>
    <x v="1"/>
    <s v="OFF-FA-10001883"/>
    <x v="1"/>
    <s v="Fasteners"/>
    <x v="1493"/>
    <x v="4273"/>
    <n v="8"/>
    <n v="0.2"/>
    <x v="5082"/>
    <s v="low"/>
    <s v="Next time"/>
    <s v="Pauline Chand"/>
    <s v="OFF-FA-10001883"/>
    <s v="Office Supplies"/>
  </r>
  <r>
    <n v="6381"/>
    <x v="3186"/>
    <x v="918"/>
    <d v="2014-04-13T00:00:00"/>
    <s v="Standard Class"/>
    <s v="PC-19000"/>
    <s v="Troy Blackwell"/>
    <s v="Consumer"/>
    <x v="0"/>
    <x v="24"/>
    <x v="24"/>
    <n v="45503"/>
    <x v="3"/>
    <s v="FUR-BO-10004015"/>
    <x v="0"/>
    <s v="Bookcases"/>
    <x v="574"/>
    <x v="4274"/>
    <n v="5"/>
    <n v="0.5"/>
    <x v="5083"/>
    <s v="low"/>
    <s v="Next time"/>
    <s v="Troy Blackwell"/>
    <s v="FUR-BO-10004015"/>
    <s v="Furniture"/>
  </r>
  <r>
    <n v="6382"/>
    <x v="3187"/>
    <x v="892"/>
    <d v="2016-04-02T00:00:00"/>
    <s v="Standard Class"/>
    <s v="TB-21595"/>
    <s v="Troy Blackwell"/>
    <s v="Consumer"/>
    <x v="0"/>
    <x v="24"/>
    <x v="24"/>
    <n v="45503"/>
    <x v="3"/>
    <s v="TEC-PH-10000141"/>
    <x v="2"/>
    <s v="Phones"/>
    <x v="1312"/>
    <x v="3097"/>
    <n v="4"/>
    <n v="0.4"/>
    <x v="5084"/>
    <s v="low"/>
    <s v="Next time"/>
    <s v="Troy Blackwell"/>
    <s v="TEC-PH-10000141"/>
    <s v="Technology"/>
  </r>
  <r>
    <n v="6383"/>
    <x v="3187"/>
    <x v="892"/>
    <d v="2016-04-02T00:00:00"/>
    <s v="Standard Class"/>
    <s v="TB-21595"/>
    <s v="Tim Brockman"/>
    <s v="Consumer"/>
    <x v="0"/>
    <x v="89"/>
    <x v="5"/>
    <n v="78745"/>
    <x v="2"/>
    <s v="OFF-BI-10001597"/>
    <x v="1"/>
    <s v="Binders"/>
    <x v="798"/>
    <x v="2065"/>
    <n v="4"/>
    <n v="0.8"/>
    <x v="5085"/>
    <s v="low"/>
    <s v="Next time"/>
    <s v="Tim Brockman"/>
    <s v="OFF-BI-10001597"/>
    <s v="Office Supplies"/>
  </r>
  <r>
    <n v="6384"/>
    <x v="3188"/>
    <x v="787"/>
    <d v="2017-01-18T00:00:00"/>
    <s v="First Class"/>
    <s v="TB-21250"/>
    <s v="Tim Brockman"/>
    <s v="Consumer"/>
    <x v="0"/>
    <x v="89"/>
    <x v="5"/>
    <n v="78745"/>
    <x v="2"/>
    <s v="TEC-AC-10003628"/>
    <x v="2"/>
    <s v="Accessories"/>
    <x v="247"/>
    <x v="730"/>
    <n v="2"/>
    <n v="0.2"/>
    <x v="2262"/>
    <s v="low"/>
    <s v="Next time"/>
    <s v="Tim Brockman"/>
    <s v="TEC-AC-10003628"/>
    <s v="Technology"/>
  </r>
  <r>
    <n v="6385"/>
    <x v="3188"/>
    <x v="787"/>
    <d v="2017-01-18T00:00:00"/>
    <s v="First Class"/>
    <s v="TB-21250"/>
    <s v="Tim Brockman"/>
    <s v="Consumer"/>
    <x v="0"/>
    <x v="89"/>
    <x v="5"/>
    <n v="78745"/>
    <x v="2"/>
    <s v="TEC-AC-10002331"/>
    <x v="2"/>
    <s v="Accessories"/>
    <x v="1591"/>
    <x v="4275"/>
    <n v="8"/>
    <n v="0.2"/>
    <x v="5086"/>
    <s v="low"/>
    <s v="Next time"/>
    <s v="Tim Brockman"/>
    <s v="TEC-AC-10002331"/>
    <s v="Technology"/>
  </r>
  <r>
    <n v="6386"/>
    <x v="3188"/>
    <x v="787"/>
    <d v="2017-01-18T00:00:00"/>
    <s v="First Class"/>
    <s v="TB-21250"/>
    <s v="Tim Brockman"/>
    <s v="Consumer"/>
    <x v="0"/>
    <x v="89"/>
    <x v="5"/>
    <n v="78745"/>
    <x v="2"/>
    <s v="OFF-BI-10001098"/>
    <x v="1"/>
    <s v="Binders"/>
    <x v="410"/>
    <x v="4276"/>
    <n v="1"/>
    <n v="0.8"/>
    <x v="5087"/>
    <s v="low"/>
    <s v="Next time"/>
    <s v="Tim Brockman"/>
    <s v="OFF-BI-10001098"/>
    <s v="Office Supplies"/>
  </r>
  <r>
    <n v="6387"/>
    <x v="3188"/>
    <x v="787"/>
    <d v="2017-01-18T00:00:00"/>
    <s v="First Class"/>
    <s v="TB-21250"/>
    <s v="Mike Vittorini"/>
    <s v="Consumer"/>
    <x v="0"/>
    <x v="66"/>
    <x v="12"/>
    <n v="48234"/>
    <x v="2"/>
    <s v="OFF-PA-10001204"/>
    <x v="1"/>
    <s v="Paper"/>
    <x v="523"/>
    <x v="232"/>
    <n v="2"/>
    <n v="0"/>
    <x v="234"/>
    <s v="low"/>
    <s v="Next time"/>
    <s v="Mike Vittorini"/>
    <s v="OFF-PA-10001204"/>
    <s v="Office Supplies"/>
  </r>
  <r>
    <n v="6388"/>
    <x v="3189"/>
    <x v="1106"/>
    <d v="2014-02-04T00:00:00"/>
    <s v="Standard Class"/>
    <s v="MV-18190"/>
    <s v="Mike Vittorini"/>
    <s v="Consumer"/>
    <x v="0"/>
    <x v="66"/>
    <x v="12"/>
    <n v="48234"/>
    <x v="2"/>
    <s v="OFF-ST-10000991"/>
    <x v="1"/>
    <s v="Storage"/>
    <x v="157"/>
    <x v="4277"/>
    <n v="2"/>
    <n v="0"/>
    <x v="5088"/>
    <s v="low"/>
    <s v="Next time"/>
    <s v="Mike Vittorini"/>
    <s v="OFF-ST-10000991"/>
    <s v="Office Supplies"/>
  </r>
  <r>
    <n v="6389"/>
    <x v="3189"/>
    <x v="1106"/>
    <d v="2014-02-04T00:00:00"/>
    <s v="Standard Class"/>
    <s v="MV-18190"/>
    <s v="Damala Kotsonis"/>
    <s v="Corporate"/>
    <x v="0"/>
    <x v="24"/>
    <x v="17"/>
    <n v="22153"/>
    <x v="0"/>
    <s v="OFF-EN-10000056"/>
    <x v="1"/>
    <s v="Envelopes"/>
    <x v="633"/>
    <x v="4278"/>
    <n v="5"/>
    <n v="0"/>
    <x v="5089"/>
    <s v="low"/>
    <s v="Next time"/>
    <s v="Damala Kotsonis"/>
    <s v="OFF-EN-10000056"/>
    <s v="Office Supplies"/>
  </r>
  <r>
    <n v="6390"/>
    <x v="3190"/>
    <x v="1107"/>
    <d v="2015-02-11T00:00:00"/>
    <s v="Standard Class"/>
    <s v="DK-12835"/>
    <s v="Damala Kotsonis"/>
    <s v="Corporate"/>
    <x v="0"/>
    <x v="24"/>
    <x v="17"/>
    <n v="22153"/>
    <x v="0"/>
    <s v="OFF-PA-10003349"/>
    <x v="1"/>
    <s v="Paper"/>
    <x v="220"/>
    <x v="91"/>
    <n v="2"/>
    <n v="0"/>
    <x v="2027"/>
    <s v="low"/>
    <s v="Next time"/>
    <s v="Damala Kotsonis"/>
    <s v="OFF-PA-10003349"/>
    <s v="Office Supplies"/>
  </r>
  <r>
    <n v="6391"/>
    <x v="3190"/>
    <x v="1107"/>
    <d v="2015-02-11T00:00:00"/>
    <s v="Standard Class"/>
    <s v="DK-12835"/>
    <s v="Pete Kriz"/>
    <s v="Consumer"/>
    <x v="0"/>
    <x v="20"/>
    <x v="15"/>
    <n v="10011"/>
    <x v="3"/>
    <s v="OFF-PA-10001471"/>
    <x v="1"/>
    <s v="Paper"/>
    <x v="1477"/>
    <x v="2"/>
    <n v="2"/>
    <n v="0"/>
    <x v="5090"/>
    <s v="low"/>
    <s v="Next time"/>
    <s v="Pete Kriz"/>
    <s v="OFF-PA-10001471"/>
    <s v="Office Supplies"/>
  </r>
  <r>
    <n v="6392"/>
    <x v="3191"/>
    <x v="882"/>
    <d v="2016-12-19T00:00:00"/>
    <s v="Standard Class"/>
    <s v="PK-19075"/>
    <s v="Pete Kriz"/>
    <s v="Consumer"/>
    <x v="0"/>
    <x v="20"/>
    <x v="15"/>
    <n v="10011"/>
    <x v="3"/>
    <s v="OFF-LA-10003190"/>
    <x v="1"/>
    <s v="Labels"/>
    <x v="1172"/>
    <x v="1755"/>
    <n v="2"/>
    <n v="0"/>
    <x v="2136"/>
    <s v="low"/>
    <s v="Next time"/>
    <s v="Pete Kriz"/>
    <s v="OFF-LA-10003190"/>
    <s v="Office Supplies"/>
  </r>
  <r>
    <n v="6393"/>
    <x v="3191"/>
    <x v="882"/>
    <d v="2016-12-19T00:00:00"/>
    <s v="Standard Class"/>
    <s v="PK-19075"/>
    <s v="Pete Kriz"/>
    <s v="Consumer"/>
    <x v="0"/>
    <x v="20"/>
    <x v="15"/>
    <n v="10011"/>
    <x v="3"/>
    <s v="OFF-FA-10000621"/>
    <x v="1"/>
    <s v="Fasteners"/>
    <x v="110"/>
    <x v="1369"/>
    <n v="6"/>
    <n v="0"/>
    <x v="5091"/>
    <s v="low"/>
    <s v="Next time"/>
    <s v="Pete Kriz"/>
    <s v="OFF-FA-10000621"/>
    <s v="Office Supplies"/>
  </r>
  <r>
    <n v="6394"/>
    <x v="3191"/>
    <x v="882"/>
    <d v="2016-12-19T00:00:00"/>
    <s v="Standard Class"/>
    <s v="PK-19075"/>
    <s v="Pete Kriz"/>
    <s v="Consumer"/>
    <x v="0"/>
    <x v="20"/>
    <x v="15"/>
    <n v="10011"/>
    <x v="3"/>
    <s v="FUR-FU-10002937"/>
    <x v="0"/>
    <s v="Furnishings"/>
    <x v="1060"/>
    <x v="4279"/>
    <n v="4"/>
    <n v="0"/>
    <x v="5092"/>
    <s v="low"/>
    <s v="Next time"/>
    <s v="Pete Kriz"/>
    <s v="FUR-FU-10002937"/>
    <s v="Furniture"/>
  </r>
  <r>
    <n v="6395"/>
    <x v="3191"/>
    <x v="882"/>
    <d v="2016-12-19T00:00:00"/>
    <s v="Standard Class"/>
    <s v="PK-19075"/>
    <s v="Pete Kriz"/>
    <s v="Consumer"/>
    <x v="0"/>
    <x v="20"/>
    <x v="15"/>
    <n v="10011"/>
    <x v="3"/>
    <s v="OFF-ST-10004507"/>
    <x v="1"/>
    <s v="Storage"/>
    <x v="457"/>
    <x v="4280"/>
    <n v="1"/>
    <n v="0"/>
    <x v="5093"/>
    <s v="low"/>
    <s v="Next time"/>
    <s v="Pete Kriz"/>
    <s v="OFF-ST-10004507"/>
    <s v="Office Supplies"/>
  </r>
  <r>
    <n v="6396"/>
    <x v="3191"/>
    <x v="882"/>
    <d v="2016-12-19T00:00:00"/>
    <s v="Standard Class"/>
    <s v="PK-19075"/>
    <s v="Pete Kriz"/>
    <s v="Consumer"/>
    <x v="0"/>
    <x v="20"/>
    <x v="15"/>
    <n v="10011"/>
    <x v="3"/>
    <s v="OFF-BI-10000279"/>
    <x v="1"/>
    <s v="Binders"/>
    <x v="1774"/>
    <x v="1062"/>
    <n v="2"/>
    <n v="0.2"/>
    <x v="5094"/>
    <s v="low"/>
    <s v="Next time"/>
    <s v="Pete Kriz"/>
    <s v="OFF-BI-10000279"/>
    <s v="Office Supplies"/>
  </r>
  <r>
    <n v="6397"/>
    <x v="3191"/>
    <x v="882"/>
    <d v="2016-12-19T00:00:00"/>
    <s v="Standard Class"/>
    <s v="PK-19075"/>
    <s v="Adrian Hane"/>
    <s v="Home Office"/>
    <x v="0"/>
    <x v="61"/>
    <x v="5"/>
    <n v="75217"/>
    <x v="2"/>
    <s v="OFF-AR-10003651"/>
    <x v="1"/>
    <s v="Art"/>
    <x v="279"/>
    <x v="791"/>
    <n v="2"/>
    <n v="0.2"/>
    <x v="820"/>
    <s v="low"/>
    <s v="Next time"/>
    <s v="Adrian Hane"/>
    <s v="OFF-AR-10003651"/>
    <s v="Office Supplies"/>
  </r>
  <r>
    <n v="6398"/>
    <x v="3192"/>
    <x v="1108"/>
    <d v="2017-11-04T00:00:00"/>
    <s v="Standard Class"/>
    <s v="AH-10120"/>
    <s v="Gary Mitchum"/>
    <s v="Home Office"/>
    <x v="0"/>
    <x v="3"/>
    <x v="38"/>
    <n v="3301"/>
    <x v="3"/>
    <s v="TEC-PH-10003601"/>
    <x v="2"/>
    <s v="Phones"/>
    <x v="1392"/>
    <x v="4281"/>
    <n v="5"/>
    <n v="0"/>
    <x v="5095"/>
    <s v="low"/>
    <s v="Next time"/>
    <s v="Gary Mitchum"/>
    <s v="TEC-PH-10003601"/>
    <s v="Technology"/>
  </r>
  <r>
    <n v="6399"/>
    <x v="3193"/>
    <x v="634"/>
    <d v="2017-08-12T00:00:00"/>
    <s v="Standard Class"/>
    <s v="GM-14455"/>
    <s v="Gary Mitchum"/>
    <s v="Home Office"/>
    <x v="0"/>
    <x v="3"/>
    <x v="38"/>
    <n v="3301"/>
    <x v="3"/>
    <s v="OFF-LA-10002195"/>
    <x v="1"/>
    <s v="Labels"/>
    <x v="1028"/>
    <x v="4282"/>
    <n v="8"/>
    <n v="0"/>
    <x v="5096"/>
    <s v="low"/>
    <s v="Next time"/>
    <s v="Gary Mitchum"/>
    <s v="OFF-LA-10002195"/>
    <s v="Office Supplies"/>
  </r>
  <r>
    <n v="6400"/>
    <x v="3193"/>
    <x v="634"/>
    <d v="2017-08-12T00:00:00"/>
    <s v="Standard Class"/>
    <s v="GM-14455"/>
    <s v="Gary Mitchum"/>
    <s v="Home Office"/>
    <x v="0"/>
    <x v="3"/>
    <x v="38"/>
    <n v="3301"/>
    <x v="3"/>
    <s v="OFF-AR-10000380"/>
    <x v="1"/>
    <s v="Art"/>
    <x v="108"/>
    <x v="4283"/>
    <n v="6"/>
    <n v="0"/>
    <x v="5097"/>
    <s v="low"/>
    <s v="Next time"/>
    <s v="Gary Mitchum"/>
    <s v="OFF-AR-10000380"/>
    <s v="Office Supplies"/>
  </r>
  <r>
    <n v="6401"/>
    <x v="3193"/>
    <x v="634"/>
    <d v="2017-08-12T00:00:00"/>
    <s v="Standard Class"/>
    <s v="GM-14455"/>
    <s v="Bruce Degenhardt"/>
    <s v="Consumer"/>
    <x v="0"/>
    <x v="240"/>
    <x v="28"/>
    <n v="70506"/>
    <x v="0"/>
    <s v="FUR-BO-10000330"/>
    <x v="0"/>
    <s v="Bookcases"/>
    <x v="1107"/>
    <x v="1776"/>
    <n v="2"/>
    <n v="0"/>
    <x v="5098"/>
    <s v="low"/>
    <s v="Next time"/>
    <s v="Bruce Degenhardt"/>
    <s v="FUR-BO-10000330"/>
    <s v="Furniture"/>
  </r>
  <r>
    <n v="6402"/>
    <x v="3194"/>
    <x v="1109"/>
    <d v="2017-05-31T00:00:00"/>
    <s v="First Class"/>
    <s v="BD-11725"/>
    <s v="Bruce Degenhardt"/>
    <s v="Consumer"/>
    <x v="0"/>
    <x v="240"/>
    <x v="28"/>
    <n v="70506"/>
    <x v="0"/>
    <s v="OFF-BI-10000591"/>
    <x v="1"/>
    <s v="Binders"/>
    <x v="1054"/>
    <x v="3731"/>
    <n v="1"/>
    <n v="0"/>
    <x v="5099"/>
    <s v="low"/>
    <s v="Next time"/>
    <s v="Bruce Degenhardt"/>
    <s v="OFF-BI-10000591"/>
    <s v="Office Supplies"/>
  </r>
  <r>
    <n v="6403"/>
    <x v="3194"/>
    <x v="1109"/>
    <d v="2017-05-31T00:00:00"/>
    <s v="First Class"/>
    <s v="BD-11725"/>
    <s v="Bruce Degenhardt"/>
    <s v="Consumer"/>
    <x v="0"/>
    <x v="240"/>
    <x v="28"/>
    <n v="70506"/>
    <x v="0"/>
    <s v="FUR-FU-10001731"/>
    <x v="0"/>
    <s v="Furnishings"/>
    <x v="1556"/>
    <x v="4284"/>
    <n v="3"/>
    <n v="0"/>
    <x v="5100"/>
    <s v="low"/>
    <s v="Next time"/>
    <s v="Bruce Degenhardt"/>
    <s v="FUR-FU-10001731"/>
    <s v="Furniture"/>
  </r>
  <r>
    <n v="6404"/>
    <x v="3194"/>
    <x v="1109"/>
    <d v="2017-05-31T00:00:00"/>
    <s v="First Class"/>
    <s v="BD-11725"/>
    <s v="Raymond Messe"/>
    <s v="Consumer"/>
    <x v="0"/>
    <x v="253"/>
    <x v="3"/>
    <n v="27604"/>
    <x v="0"/>
    <s v="TEC-PH-10001198"/>
    <x v="2"/>
    <s v="Phones"/>
    <x v="1177"/>
    <x v="1637"/>
    <n v="3"/>
    <n v="0.2"/>
    <x v="1742"/>
    <s v="low"/>
    <s v="Next time"/>
    <s v="Raymond Messe"/>
    <s v="TEC-PH-10001198"/>
    <s v="Technology"/>
  </r>
  <r>
    <n v="6405"/>
    <x v="3195"/>
    <x v="672"/>
    <d v="2015-12-05T00:00:00"/>
    <s v="Standard Class"/>
    <s v="RM-19375"/>
    <s v="Bart Watters"/>
    <s v="Corporate"/>
    <x v="0"/>
    <x v="258"/>
    <x v="4"/>
    <n v="99207"/>
    <x v="1"/>
    <s v="FUR-CH-10002331"/>
    <x v="0"/>
    <s v="Chairs"/>
    <x v="407"/>
    <x v="4285"/>
    <n v="2"/>
    <n v="0.2"/>
    <x v="5101"/>
    <s v="low"/>
    <s v="Next time"/>
    <s v="Bart Watters"/>
    <s v="FUR-CH-10002331"/>
    <s v="Furniture"/>
  </r>
  <r>
    <n v="6406"/>
    <x v="3196"/>
    <x v="515"/>
    <d v="2017-09-02T00:00:00"/>
    <s v="Second Class"/>
    <s v="BW-11110"/>
    <s v="Bart Watters"/>
    <s v="Corporate"/>
    <x v="0"/>
    <x v="258"/>
    <x v="4"/>
    <n v="99207"/>
    <x v="1"/>
    <s v="OFF-ST-10002370"/>
    <x v="1"/>
    <s v="Storage"/>
    <x v="80"/>
    <x v="4286"/>
    <n v="7"/>
    <n v="0"/>
    <x v="5102"/>
    <s v="low"/>
    <s v="Next time"/>
    <s v="Bart Watters"/>
    <s v="OFF-ST-10002370"/>
    <s v="Office Supplies"/>
  </r>
  <r>
    <n v="6407"/>
    <x v="3196"/>
    <x v="515"/>
    <d v="2017-09-02T00:00:00"/>
    <s v="Second Class"/>
    <s v="BW-11110"/>
    <s v="Greg Tran"/>
    <s v="Consumer"/>
    <x v="0"/>
    <x v="12"/>
    <x v="5"/>
    <n v="77041"/>
    <x v="2"/>
    <s v="FUR-CH-10003981"/>
    <x v="0"/>
    <s v="Chairs"/>
    <x v="1175"/>
    <x v="4287"/>
    <n v="5"/>
    <n v="0.3"/>
    <x v="5103"/>
    <s v="low"/>
    <s v="Next time"/>
    <s v="Greg Tran"/>
    <s v="FUR-CH-10003981"/>
    <s v="Furniture"/>
  </r>
  <r>
    <n v="6408"/>
    <x v="3197"/>
    <x v="304"/>
    <d v="2017-05-15T00:00:00"/>
    <s v="First Class"/>
    <s v="GT-14710"/>
    <s v="Greg Tran"/>
    <s v="Consumer"/>
    <x v="0"/>
    <x v="12"/>
    <x v="5"/>
    <n v="77041"/>
    <x v="2"/>
    <s v="OFF-AR-10001446"/>
    <x v="1"/>
    <s v="Art"/>
    <x v="1161"/>
    <x v="843"/>
    <n v="5"/>
    <n v="0.2"/>
    <x v="5104"/>
    <s v="low"/>
    <s v="Next time"/>
    <s v="Greg Tran"/>
    <s v="OFF-AR-10001446"/>
    <s v="Office Supplies"/>
  </r>
  <r>
    <n v="6409"/>
    <x v="3197"/>
    <x v="304"/>
    <d v="2017-05-15T00:00:00"/>
    <s v="First Class"/>
    <s v="GT-14710"/>
    <s v="Greg Tran"/>
    <s v="Consumer"/>
    <x v="0"/>
    <x v="12"/>
    <x v="5"/>
    <n v="77041"/>
    <x v="2"/>
    <s v="OFF-PA-10000300"/>
    <x v="1"/>
    <s v="Paper"/>
    <x v="1775"/>
    <x v="1097"/>
    <n v="3"/>
    <n v="0.2"/>
    <x v="3008"/>
    <s v="low"/>
    <s v="Next time"/>
    <s v="Greg Tran"/>
    <s v="OFF-PA-10000300"/>
    <s v="Office Supplies"/>
  </r>
  <r>
    <n v="6410"/>
    <x v="3197"/>
    <x v="304"/>
    <d v="2017-05-15T00:00:00"/>
    <s v="First Class"/>
    <s v="GT-14710"/>
    <s v="Greg Tran"/>
    <s v="Consumer"/>
    <x v="0"/>
    <x v="12"/>
    <x v="5"/>
    <n v="77041"/>
    <x v="2"/>
    <s v="TEC-PH-10004071"/>
    <x v="2"/>
    <s v="Phones"/>
    <x v="1546"/>
    <x v="462"/>
    <n v="1"/>
    <n v="0.2"/>
    <x v="1639"/>
    <s v="low"/>
    <s v="Next time"/>
    <s v="Greg Tran"/>
    <s v="TEC-PH-10004071"/>
    <s v="Technology"/>
  </r>
  <r>
    <n v="6411"/>
    <x v="3197"/>
    <x v="304"/>
    <d v="2017-05-15T00:00:00"/>
    <s v="First Class"/>
    <s v="GT-14710"/>
    <s v="Greg Tran"/>
    <s v="Consumer"/>
    <x v="0"/>
    <x v="12"/>
    <x v="5"/>
    <n v="77041"/>
    <x v="2"/>
    <s v="OFF-PA-10003134"/>
    <x v="1"/>
    <s v="Paper"/>
    <x v="1672"/>
    <x v="4288"/>
    <n v="2"/>
    <n v="0.2"/>
    <x v="5105"/>
    <s v="low"/>
    <s v="Next time"/>
    <s v="Greg Tran"/>
    <s v="OFF-PA-10003134"/>
    <s v="Office Supplies"/>
  </r>
  <r>
    <n v="6412"/>
    <x v="3197"/>
    <x v="304"/>
    <d v="2017-05-15T00:00:00"/>
    <s v="First Class"/>
    <s v="GT-14710"/>
    <s v="Adrian Hane"/>
    <s v="Home Office"/>
    <x v="0"/>
    <x v="103"/>
    <x v="0"/>
    <n v="40214"/>
    <x v="0"/>
    <s v="OFF-BI-10002735"/>
    <x v="1"/>
    <s v="Binders"/>
    <x v="142"/>
    <x v="4289"/>
    <n v="3"/>
    <n v="0"/>
    <x v="5106"/>
    <s v="low"/>
    <s v="Next time"/>
    <s v="Adrian Hane"/>
    <s v="OFF-BI-10002735"/>
    <s v="Office Supplies"/>
  </r>
  <r>
    <n v="6413"/>
    <x v="3198"/>
    <x v="629"/>
    <d v="2017-08-23T00:00:00"/>
    <s v="Standard Class"/>
    <s v="AH-10120"/>
    <s v="Adrian Hane"/>
    <s v="Home Office"/>
    <x v="0"/>
    <x v="103"/>
    <x v="0"/>
    <n v="40214"/>
    <x v="0"/>
    <s v="TEC-AC-10004510"/>
    <x v="2"/>
    <s v="Accessories"/>
    <x v="953"/>
    <x v="1524"/>
    <n v="6"/>
    <n v="0"/>
    <x v="1615"/>
    <s v="low"/>
    <s v="Next time"/>
    <s v="Adrian Hane"/>
    <s v="TEC-AC-10004510"/>
    <s v="Technology"/>
  </r>
  <r>
    <n v="6414"/>
    <x v="3198"/>
    <x v="629"/>
    <d v="2017-08-23T00:00:00"/>
    <s v="Standard Class"/>
    <s v="AH-10120"/>
    <s v="Daniel Raglin"/>
    <s v="Home Office"/>
    <x v="0"/>
    <x v="389"/>
    <x v="2"/>
    <n v="33021"/>
    <x v="0"/>
    <s v="OFF-BI-10004099"/>
    <x v="1"/>
    <s v="Binders"/>
    <x v="1725"/>
    <x v="132"/>
    <n v="5"/>
    <n v="0.7"/>
    <x v="5107"/>
    <s v="low"/>
    <s v="Next time"/>
    <s v="Daniel Raglin"/>
    <s v="OFF-BI-10004099"/>
    <s v="Office Supplies"/>
  </r>
  <r>
    <n v="6415"/>
    <x v="3199"/>
    <x v="468"/>
    <d v="2017-11-14T00:00:00"/>
    <s v="Second Class"/>
    <s v="DR-12940"/>
    <s v="Dionis Lloyd"/>
    <s v="Corporate"/>
    <x v="0"/>
    <x v="432"/>
    <x v="16"/>
    <n v="85224"/>
    <x v="1"/>
    <s v="OFF-PA-10003395"/>
    <x v="1"/>
    <s v="Paper"/>
    <x v="656"/>
    <x v="1136"/>
    <n v="1"/>
    <n v="0.2"/>
    <x v="5108"/>
    <s v="low"/>
    <s v="Next time"/>
    <s v="Dionis Lloyd"/>
    <s v="OFF-PA-10003395"/>
    <s v="Office Supplies"/>
  </r>
  <r>
    <n v="6416"/>
    <x v="3200"/>
    <x v="170"/>
    <d v="2017-08-21T00:00:00"/>
    <s v="Same Day"/>
    <s v="DL-13495"/>
    <s v="Brian DeCherney"/>
    <s v="Consumer"/>
    <x v="0"/>
    <x v="10"/>
    <x v="9"/>
    <n v="19120"/>
    <x v="3"/>
    <s v="TEC-PH-10002890"/>
    <x v="2"/>
    <s v="Phones"/>
    <x v="1396"/>
    <x v="2197"/>
    <n v="4"/>
    <n v="0.4"/>
    <x v="5109"/>
    <s v="low"/>
    <s v="Next time"/>
    <s v="Brian Decherney"/>
    <s v="TEC-PH-10002890"/>
    <s v="Technology"/>
  </r>
  <r>
    <n v="6417"/>
    <x v="3201"/>
    <x v="387"/>
    <d v="2016-03-12T00:00:00"/>
    <s v="Standard Class"/>
    <s v="BD-11620"/>
    <s v="Brian DeCherney"/>
    <s v="Consumer"/>
    <x v="0"/>
    <x v="10"/>
    <x v="9"/>
    <n v="19120"/>
    <x v="3"/>
    <s v="OFF-FA-10004968"/>
    <x v="1"/>
    <s v="Fasteners"/>
    <x v="1019"/>
    <x v="4290"/>
    <n v="2"/>
    <n v="0.2"/>
    <x v="5110"/>
    <s v="low"/>
    <s v="Next time"/>
    <s v="Brian Decherney"/>
    <s v="OFF-FA-10004968"/>
    <s v="Office Supplies"/>
  </r>
  <r>
    <n v="6418"/>
    <x v="3201"/>
    <x v="387"/>
    <d v="2016-03-12T00:00:00"/>
    <s v="Standard Class"/>
    <s v="BD-11620"/>
    <s v="Helen Wasserman"/>
    <s v="Corporate"/>
    <x v="0"/>
    <x v="251"/>
    <x v="26"/>
    <n v="74133"/>
    <x v="2"/>
    <s v="OFF-SU-10001218"/>
    <x v="1"/>
    <s v="Supplies"/>
    <x v="134"/>
    <x v="2099"/>
    <n v="2"/>
    <n v="0"/>
    <x v="5111"/>
    <s v="low"/>
    <s v="Next time"/>
    <s v="Helen Wasserman"/>
    <s v="OFF-SU-10001218"/>
    <s v="Office Supplies"/>
  </r>
  <r>
    <n v="6419"/>
    <x v="3202"/>
    <x v="731"/>
    <d v="2016-11-05T00:00:00"/>
    <s v="Standard Class"/>
    <s v="HW-14935"/>
    <s v="Helen Wasserman"/>
    <s v="Corporate"/>
    <x v="0"/>
    <x v="251"/>
    <x v="26"/>
    <n v="74133"/>
    <x v="2"/>
    <s v="FUR-CH-10002084"/>
    <x v="0"/>
    <s v="Chairs"/>
    <x v="1249"/>
    <x v="2363"/>
    <n v="3"/>
    <n v="0"/>
    <x v="3217"/>
    <s v="low"/>
    <s v="Next time"/>
    <s v="Helen Wasserman"/>
    <s v="FUR-CH-10002084"/>
    <s v="Furniture"/>
  </r>
  <r>
    <n v="6420"/>
    <x v="3202"/>
    <x v="731"/>
    <d v="2016-11-05T00:00:00"/>
    <s v="Standard Class"/>
    <s v="HW-14935"/>
    <s v="Helen Wasserman"/>
    <s v="Corporate"/>
    <x v="0"/>
    <x v="251"/>
    <x v="26"/>
    <n v="74133"/>
    <x v="2"/>
    <s v="OFF-AR-10004269"/>
    <x v="1"/>
    <s v="Art"/>
    <x v="1550"/>
    <x v="708"/>
    <n v="3"/>
    <n v="0"/>
    <x v="5112"/>
    <s v="low"/>
    <s v="Next time"/>
    <s v="Helen Wasserman"/>
    <s v="OFF-AR-10004269"/>
    <s v="Office Supplies"/>
  </r>
  <r>
    <n v="6421"/>
    <x v="3202"/>
    <x v="731"/>
    <d v="2016-11-05T00:00:00"/>
    <s v="Standard Class"/>
    <s v="HW-14935"/>
    <s v="Helen Wasserman"/>
    <s v="Corporate"/>
    <x v="0"/>
    <x v="251"/>
    <x v="26"/>
    <n v="74133"/>
    <x v="2"/>
    <s v="OFF-ST-10001128"/>
    <x v="1"/>
    <s v="Storage"/>
    <x v="1427"/>
    <x v="737"/>
    <n v="3"/>
    <n v="0"/>
    <x v="5113"/>
    <s v="low"/>
    <s v="Next time"/>
    <s v="Helen Wasserman"/>
    <s v="OFF-ST-10001128"/>
    <s v="Office Supplies"/>
  </r>
  <r>
    <n v="6422"/>
    <x v="3202"/>
    <x v="731"/>
    <d v="2016-11-05T00:00:00"/>
    <s v="Standard Class"/>
    <s v="HW-14935"/>
    <s v="Jack O'Briant"/>
    <s v="Corporate"/>
    <x v="0"/>
    <x v="446"/>
    <x v="7"/>
    <n v="84020"/>
    <x v="1"/>
    <s v="TEC-AC-10002006"/>
    <x v="2"/>
    <s v="Accessories"/>
    <x v="1087"/>
    <x v="4291"/>
    <n v="7"/>
    <n v="0"/>
    <x v="5114"/>
    <s v="low"/>
    <s v="Next time"/>
    <s v="Jack O'Briant"/>
    <s v="TEC-AC-10002006"/>
    <s v="Technology"/>
  </r>
  <r>
    <n v="6423"/>
    <x v="3203"/>
    <x v="711"/>
    <d v="2014-08-01T00:00:00"/>
    <s v="Standard Class"/>
    <s v="JO-15145"/>
    <s v="Robert Dilbeck"/>
    <s v="Home Office"/>
    <x v="0"/>
    <x v="182"/>
    <x v="1"/>
    <n v="94601"/>
    <x v="1"/>
    <s v="FUR-CH-10003956"/>
    <x v="0"/>
    <s v="Chairs"/>
    <x v="368"/>
    <x v="4292"/>
    <n v="8"/>
    <n v="0.2"/>
    <x v="5115"/>
    <s v="low"/>
    <s v="Next time"/>
    <s v="Robert Dilbeck"/>
    <s v="FUR-CH-10003956"/>
    <s v="Furniture"/>
  </r>
  <r>
    <n v="6424"/>
    <x v="3204"/>
    <x v="1040"/>
    <d v="2015-10-27T00:00:00"/>
    <s v="First Class"/>
    <s v="RD-19660"/>
    <s v="Doug O'Connell"/>
    <s v="Consumer"/>
    <x v="0"/>
    <x v="104"/>
    <x v="31"/>
    <n v="1841"/>
    <x v="3"/>
    <s v="OFF-PA-10000552"/>
    <x v="1"/>
    <s v="Paper"/>
    <x v="1541"/>
    <x v="537"/>
    <n v="3"/>
    <n v="0"/>
    <x v="551"/>
    <s v="low"/>
    <s v="Next time"/>
    <s v="Doug O'Connell"/>
    <s v="OFF-PA-10000552"/>
    <s v="Office Supplies"/>
  </r>
  <r>
    <n v="6425"/>
    <x v="3205"/>
    <x v="971"/>
    <d v="2017-08-24T00:00:00"/>
    <s v="Standard Class"/>
    <s v="DO-13645"/>
    <s v="Christopher Conant"/>
    <s v="Consumer"/>
    <x v="0"/>
    <x v="10"/>
    <x v="9"/>
    <n v="19120"/>
    <x v="3"/>
    <s v="TEC-CO-10004722"/>
    <x v="2"/>
    <s v="Copiers"/>
    <x v="1374"/>
    <x v="4293"/>
    <n v="4"/>
    <n v="0.4"/>
    <x v="5116"/>
    <s v="high"/>
    <s v="Good Performance"/>
    <s v="Christopher Conant"/>
    <s v="TEC-CO-10004722"/>
    <s v="Technology"/>
  </r>
  <r>
    <n v="6426"/>
    <x v="3206"/>
    <x v="454"/>
    <d v="2016-05-27T00:00:00"/>
    <s v="Standard Class"/>
    <s v="CC-12370"/>
    <s v="Christopher Conant"/>
    <s v="Consumer"/>
    <x v="0"/>
    <x v="10"/>
    <x v="9"/>
    <n v="19120"/>
    <x v="3"/>
    <s v="OFF-BI-10004308"/>
    <x v="1"/>
    <s v="Binders"/>
    <x v="1776"/>
    <x v="4294"/>
    <n v="1"/>
    <n v="0.7"/>
    <x v="5117"/>
    <s v="low"/>
    <s v="Next time"/>
    <s v="Christopher Conant"/>
    <s v="OFF-BI-10004308"/>
    <s v="Office Supplies"/>
  </r>
  <r>
    <n v="6427"/>
    <x v="3206"/>
    <x v="454"/>
    <d v="2016-05-27T00:00:00"/>
    <s v="Standard Class"/>
    <s v="CC-12370"/>
    <s v="Christopher Conant"/>
    <s v="Consumer"/>
    <x v="0"/>
    <x v="10"/>
    <x v="9"/>
    <n v="19120"/>
    <x v="3"/>
    <s v="OFF-PA-10000029"/>
    <x v="1"/>
    <s v="Paper"/>
    <x v="811"/>
    <x v="559"/>
    <n v="2"/>
    <n v="0.2"/>
    <x v="572"/>
    <s v="low"/>
    <s v="Next time"/>
    <s v="Christopher Conant"/>
    <s v="OFF-PA-10000029"/>
    <s v="Office Supplies"/>
  </r>
  <r>
    <n v="6428"/>
    <x v="3206"/>
    <x v="454"/>
    <d v="2016-05-27T00:00:00"/>
    <s v="Standard Class"/>
    <s v="CC-12370"/>
    <s v="Christopher Conant"/>
    <s v="Consumer"/>
    <x v="0"/>
    <x v="10"/>
    <x v="9"/>
    <n v="19120"/>
    <x v="3"/>
    <s v="TEC-PH-10004080"/>
    <x v="2"/>
    <s v="Phones"/>
    <x v="1777"/>
    <x v="4295"/>
    <n v="3"/>
    <n v="0.4"/>
    <x v="5118"/>
    <s v="low"/>
    <s v="Next time"/>
    <s v="Christopher Conant"/>
    <s v="TEC-PH-10004080"/>
    <s v="Technology"/>
  </r>
  <r>
    <n v="6429"/>
    <x v="3206"/>
    <x v="454"/>
    <d v="2016-05-27T00:00:00"/>
    <s v="Standard Class"/>
    <s v="CC-12370"/>
    <s v="Shahid Hopkins"/>
    <s v="Consumer"/>
    <x v="0"/>
    <x v="108"/>
    <x v="3"/>
    <n v="28540"/>
    <x v="0"/>
    <s v="OFF-ST-10001558"/>
    <x v="1"/>
    <s v="Storage"/>
    <x v="719"/>
    <x v="3250"/>
    <n v="2"/>
    <n v="0.2"/>
    <x v="5119"/>
    <s v="low"/>
    <s v="Next time"/>
    <s v="Shahid Hopkins"/>
    <s v="OFF-ST-10001558"/>
    <s v="Office Supplies"/>
  </r>
  <r>
    <n v="6430"/>
    <x v="3207"/>
    <x v="935"/>
    <d v="2014-11-07T00:00:00"/>
    <s v="Standard Class"/>
    <s v="SH-20395"/>
    <s v="Shahid Hopkins"/>
    <s v="Consumer"/>
    <x v="0"/>
    <x v="108"/>
    <x v="3"/>
    <n v="28540"/>
    <x v="0"/>
    <s v="FUR-TA-10001768"/>
    <x v="0"/>
    <s v="Tables"/>
    <x v="114"/>
    <x v="4296"/>
    <n v="6"/>
    <n v="0.4"/>
    <x v="5120"/>
    <s v="low"/>
    <s v="Next time"/>
    <s v="Shahid Hopkins"/>
    <s v="FUR-TA-10001768"/>
    <s v="Furniture"/>
  </r>
  <r>
    <n v="6431"/>
    <x v="3207"/>
    <x v="935"/>
    <d v="2014-11-07T00:00:00"/>
    <s v="Standard Class"/>
    <s v="SH-20395"/>
    <s v="Shahid Hopkins"/>
    <s v="Consumer"/>
    <x v="0"/>
    <x v="108"/>
    <x v="3"/>
    <n v="28540"/>
    <x v="0"/>
    <s v="OFF-BI-10002982"/>
    <x v="1"/>
    <s v="Binders"/>
    <x v="1267"/>
    <x v="4297"/>
    <n v="7"/>
    <n v="0.7"/>
    <x v="5121"/>
    <s v="low"/>
    <s v="Next time"/>
    <s v="Shahid Hopkins"/>
    <s v="OFF-BI-10002982"/>
    <s v="Office Supplies"/>
  </r>
  <r>
    <n v="6432"/>
    <x v="3207"/>
    <x v="935"/>
    <d v="2014-11-07T00:00:00"/>
    <s v="Standard Class"/>
    <s v="SH-20395"/>
    <s v="Shahid Hopkins"/>
    <s v="Consumer"/>
    <x v="0"/>
    <x v="108"/>
    <x v="3"/>
    <n v="28540"/>
    <x v="0"/>
    <s v="FUR-FU-10001468"/>
    <x v="0"/>
    <s v="Furnishings"/>
    <x v="1289"/>
    <x v="4298"/>
    <n v="3"/>
    <n v="0.2"/>
    <x v="5122"/>
    <s v="low"/>
    <s v="Next time"/>
    <s v="Shahid Hopkins"/>
    <s v="FUR-FU-10001468"/>
    <s v="Furniture"/>
  </r>
  <r>
    <n v="6433"/>
    <x v="3207"/>
    <x v="935"/>
    <d v="2014-11-07T00:00:00"/>
    <s v="Standard Class"/>
    <s v="SH-20395"/>
    <s v="Fred Chung"/>
    <s v="Corporate"/>
    <x v="0"/>
    <x v="22"/>
    <x v="10"/>
    <n v="60610"/>
    <x v="2"/>
    <s v="OFF-PA-10001838"/>
    <x v="1"/>
    <s v="Paper"/>
    <x v="1008"/>
    <x v="4299"/>
    <n v="5"/>
    <n v="0.2"/>
    <x v="5123"/>
    <s v="low"/>
    <s v="Next time"/>
    <s v="Fred Chung"/>
    <s v="OFF-PA-10001838"/>
    <s v="Office Supplies"/>
  </r>
  <r>
    <n v="6434"/>
    <x v="3208"/>
    <x v="1110"/>
    <d v="2015-04-04T00:00:00"/>
    <s v="Standard Class"/>
    <s v="FC-14335"/>
    <s v="Fred Chung"/>
    <s v="Corporate"/>
    <x v="0"/>
    <x v="22"/>
    <x v="10"/>
    <n v="60610"/>
    <x v="2"/>
    <s v="TEC-PH-10002890"/>
    <x v="2"/>
    <s v="Phones"/>
    <x v="1396"/>
    <x v="2131"/>
    <n v="5"/>
    <n v="0.2"/>
    <x v="5124"/>
    <s v="low"/>
    <s v="Next time"/>
    <s v="Fred Chung"/>
    <s v="TEC-PH-10002890"/>
    <s v="Technology"/>
  </r>
  <r>
    <n v="6435"/>
    <x v="3208"/>
    <x v="1110"/>
    <d v="2015-04-04T00:00:00"/>
    <s v="Standard Class"/>
    <s v="FC-14335"/>
    <s v="James Galang"/>
    <s v="Consumer"/>
    <x v="0"/>
    <x v="449"/>
    <x v="45"/>
    <n v="83201"/>
    <x v="1"/>
    <s v="FUR-FU-10004963"/>
    <x v="0"/>
    <s v="Furnishings"/>
    <x v="1443"/>
    <x v="762"/>
    <n v="4"/>
    <n v="0"/>
    <x v="5125"/>
    <s v="low"/>
    <s v="Next time"/>
    <s v="James Galang"/>
    <s v="FUR-FU-10004963"/>
    <s v="Furniture"/>
  </r>
  <r>
    <n v="6436"/>
    <x v="3209"/>
    <x v="837"/>
    <d v="2017-05-29T00:00:00"/>
    <s v="First Class"/>
    <s v="JG-15160"/>
    <s v="James Galang"/>
    <s v="Consumer"/>
    <x v="0"/>
    <x v="449"/>
    <x v="45"/>
    <n v="83201"/>
    <x v="1"/>
    <s v="OFF-ST-10000025"/>
    <x v="1"/>
    <s v="Storage"/>
    <x v="621"/>
    <x v="4300"/>
    <n v="5"/>
    <n v="0"/>
    <x v="5126"/>
    <s v="low"/>
    <s v="Next time"/>
    <s v="James Galang"/>
    <s v="OFF-ST-10000025"/>
    <s v="Office Supplies"/>
  </r>
  <r>
    <n v="6437"/>
    <x v="3209"/>
    <x v="837"/>
    <d v="2017-05-29T00:00:00"/>
    <s v="First Class"/>
    <s v="JG-15160"/>
    <s v="James Galang"/>
    <s v="Consumer"/>
    <x v="0"/>
    <x v="449"/>
    <x v="45"/>
    <n v="83201"/>
    <x v="1"/>
    <s v="TEC-PH-10004389"/>
    <x v="2"/>
    <s v="Phones"/>
    <x v="1431"/>
    <x v="214"/>
    <n v="3"/>
    <n v="0.2"/>
    <x v="216"/>
    <s v="low"/>
    <s v="Next time"/>
    <s v="James Galang"/>
    <s v="TEC-PH-10004389"/>
    <s v="Technology"/>
  </r>
  <r>
    <n v="6438"/>
    <x v="3209"/>
    <x v="837"/>
    <d v="2017-05-29T00:00:00"/>
    <s v="First Class"/>
    <s v="JG-15160"/>
    <s v="Lena Creighton"/>
    <s v="Consumer"/>
    <x v="0"/>
    <x v="243"/>
    <x v="5"/>
    <n v="75023"/>
    <x v="2"/>
    <s v="FUR-TA-10000577"/>
    <x v="0"/>
    <s v="Tables"/>
    <x v="3"/>
    <x v="4301"/>
    <n v="4"/>
    <n v="0.3"/>
    <x v="5127"/>
    <s v="low"/>
    <s v="Next time"/>
    <s v="Lena Creighton"/>
    <s v="FUR-TA-10000577"/>
    <s v="Furniture"/>
  </r>
  <r>
    <n v="6439"/>
    <x v="3210"/>
    <x v="817"/>
    <d v="2017-12-19T00:00:00"/>
    <s v="Standard Class"/>
    <s v="LC-16885"/>
    <s v="Chris Cortes"/>
    <s v="Consumer"/>
    <x v="0"/>
    <x v="20"/>
    <x v="15"/>
    <n v="10024"/>
    <x v="3"/>
    <s v="FUR-CH-10003298"/>
    <x v="0"/>
    <s v="Chairs"/>
    <x v="1576"/>
    <x v="4302"/>
    <n v="5"/>
    <n v="0.1"/>
    <x v="5128"/>
    <s v="low"/>
    <s v="Next time"/>
    <s v="Chris Cortes"/>
    <s v="FUR-CH-10003298"/>
    <s v="Furniture"/>
  </r>
  <r>
    <n v="6440"/>
    <x v="3211"/>
    <x v="777"/>
    <d v="2014-10-06T00:00:00"/>
    <s v="First Class"/>
    <s v="CC-12220"/>
    <s v="Bart Watters"/>
    <s v="Corporate"/>
    <x v="0"/>
    <x v="20"/>
    <x v="15"/>
    <n v="10024"/>
    <x v="3"/>
    <s v="OFF-AR-10001860"/>
    <x v="1"/>
    <s v="Art"/>
    <x v="916"/>
    <x v="2817"/>
    <n v="5"/>
    <n v="0"/>
    <x v="3148"/>
    <s v="low"/>
    <s v="Next time"/>
    <s v="Bart Watters"/>
    <s v="OFF-AR-10001860"/>
    <s v="Office Supplies"/>
  </r>
  <r>
    <n v="6441"/>
    <x v="3212"/>
    <x v="63"/>
    <d v="2016-10-20T00:00:00"/>
    <s v="Standard Class"/>
    <s v="BW-11110"/>
    <s v="Bart Watters"/>
    <s v="Corporate"/>
    <x v="0"/>
    <x v="20"/>
    <x v="15"/>
    <n v="10024"/>
    <x v="3"/>
    <s v="OFF-ST-10003123"/>
    <x v="1"/>
    <s v="Storage"/>
    <x v="1277"/>
    <x v="4041"/>
    <n v="3"/>
    <n v="0"/>
    <x v="4757"/>
    <s v="low"/>
    <s v="Next time"/>
    <s v="Bart Watters"/>
    <s v="OFF-ST-10003123"/>
    <s v="Office Supplies"/>
  </r>
  <r>
    <n v="6442"/>
    <x v="3212"/>
    <x v="63"/>
    <d v="2016-10-20T00:00:00"/>
    <s v="Standard Class"/>
    <s v="BW-11110"/>
    <s v="Bart Watters"/>
    <s v="Corporate"/>
    <x v="0"/>
    <x v="20"/>
    <x v="15"/>
    <n v="10024"/>
    <x v="3"/>
    <s v="OFF-PA-10001295"/>
    <x v="1"/>
    <s v="Paper"/>
    <x v="1220"/>
    <x v="2428"/>
    <n v="2"/>
    <n v="0"/>
    <x v="2672"/>
    <s v="low"/>
    <s v="Next time"/>
    <s v="Bart Watters"/>
    <s v="OFF-PA-10001295"/>
    <s v="Office Supplies"/>
  </r>
  <r>
    <n v="6443"/>
    <x v="3212"/>
    <x v="63"/>
    <d v="2016-10-20T00:00:00"/>
    <s v="Standard Class"/>
    <s v="BW-11110"/>
    <s v="Bart Watters"/>
    <s v="Corporate"/>
    <x v="0"/>
    <x v="20"/>
    <x v="15"/>
    <n v="10024"/>
    <x v="3"/>
    <s v="OFF-LA-10000407"/>
    <x v="1"/>
    <s v="Labels"/>
    <x v="1495"/>
    <x v="1663"/>
    <n v="5"/>
    <n v="0"/>
    <x v="5129"/>
    <s v="low"/>
    <s v="Next time"/>
    <s v="Bart Watters"/>
    <s v="OFF-LA-10000407"/>
    <s v="Office Supplies"/>
  </r>
  <r>
    <n v="6444"/>
    <x v="3212"/>
    <x v="63"/>
    <d v="2016-10-20T00:00:00"/>
    <s v="Standard Class"/>
    <s v="BW-11110"/>
    <s v="Bart Watters"/>
    <s v="Corporate"/>
    <x v="0"/>
    <x v="20"/>
    <x v="15"/>
    <n v="10024"/>
    <x v="3"/>
    <s v="FUR-FU-10003535"/>
    <x v="0"/>
    <s v="Furnishings"/>
    <x v="897"/>
    <x v="4303"/>
    <n v="3"/>
    <n v="0"/>
    <x v="5130"/>
    <s v="low"/>
    <s v="Next time"/>
    <s v="Bart Watters"/>
    <s v="FUR-FU-10003535"/>
    <s v="Furniture"/>
  </r>
  <r>
    <n v="6445"/>
    <x v="3212"/>
    <x v="63"/>
    <d v="2016-10-20T00:00:00"/>
    <s v="Standard Class"/>
    <s v="BW-11110"/>
    <s v="Jennifer Jackson"/>
    <s v="Consumer"/>
    <x v="0"/>
    <x v="22"/>
    <x v="10"/>
    <n v="60623"/>
    <x v="2"/>
    <s v="OFF-FA-10000611"/>
    <x v="1"/>
    <s v="Fasteners"/>
    <x v="1074"/>
    <x v="1604"/>
    <n v="6"/>
    <n v="0.2"/>
    <x v="5131"/>
    <s v="low"/>
    <s v="Next time"/>
    <s v="Jennifer Jackson"/>
    <s v="OFF-FA-10000611"/>
    <s v="Office Supplies"/>
  </r>
  <r>
    <n v="6446"/>
    <x v="3213"/>
    <x v="616"/>
    <d v="2015-03-10T00:00:00"/>
    <s v="Standard Class"/>
    <s v="JJ-15445"/>
    <s v="Tonja Turnell"/>
    <s v="Home Office"/>
    <x v="0"/>
    <x v="12"/>
    <x v="5"/>
    <n v="77095"/>
    <x v="2"/>
    <s v="FUR-FU-10004848"/>
    <x v="0"/>
    <s v="Furnishings"/>
    <x v="28"/>
    <x v="4304"/>
    <n v="5"/>
    <n v="0.6"/>
    <x v="5132"/>
    <s v="low"/>
    <s v="Next time"/>
    <s v="Tonja Turnell"/>
    <s v="FUR-FU-10004848"/>
    <s v="Furniture"/>
  </r>
  <r>
    <n v="6447"/>
    <x v="3214"/>
    <x v="168"/>
    <d v="2017-03-06T00:00:00"/>
    <s v="Second Class"/>
    <s v="TT-21460"/>
    <s v="Tonja Turnell"/>
    <s v="Home Office"/>
    <x v="0"/>
    <x v="12"/>
    <x v="5"/>
    <n v="77095"/>
    <x v="2"/>
    <s v="OFF-LA-10002381"/>
    <x v="1"/>
    <s v="Labels"/>
    <x v="1088"/>
    <x v="4305"/>
    <n v="1"/>
    <n v="0.2"/>
    <x v="5133"/>
    <s v="low"/>
    <s v="Next time"/>
    <s v="Tonja Turnell"/>
    <s v="OFF-LA-10002381"/>
    <s v="Office Supplies"/>
  </r>
  <r>
    <n v="6448"/>
    <x v="3214"/>
    <x v="168"/>
    <d v="2017-03-06T00:00:00"/>
    <s v="Second Class"/>
    <s v="TT-21460"/>
    <s v="Tonja Turnell"/>
    <s v="Home Office"/>
    <x v="0"/>
    <x v="12"/>
    <x v="5"/>
    <n v="77095"/>
    <x v="2"/>
    <s v="OFF-ST-10000918"/>
    <x v="1"/>
    <s v="Storage"/>
    <x v="377"/>
    <x v="521"/>
    <n v="1"/>
    <n v="0.2"/>
    <x v="5134"/>
    <s v="low"/>
    <s v="Next time"/>
    <s v="Tonja Turnell"/>
    <s v="OFF-ST-10000918"/>
    <s v="Office Supplies"/>
  </r>
  <r>
    <n v="6449"/>
    <x v="3214"/>
    <x v="168"/>
    <d v="2017-03-06T00:00:00"/>
    <s v="Second Class"/>
    <s v="TT-21460"/>
    <s v="Erica Hackney"/>
    <s v="Consumer"/>
    <x v="0"/>
    <x v="255"/>
    <x v="29"/>
    <n v="6450"/>
    <x v="3"/>
    <s v="OFF-BI-10000822"/>
    <x v="1"/>
    <s v="Binders"/>
    <x v="967"/>
    <x v="4306"/>
    <n v="2"/>
    <n v="0"/>
    <x v="5135"/>
    <s v="low"/>
    <s v="Next time"/>
    <s v="Erica Hackney"/>
    <s v="OFF-BI-10000822"/>
    <s v="Office Supplies"/>
  </r>
  <r>
    <n v="6450"/>
    <x v="3215"/>
    <x v="12"/>
    <d v="2015-09-29T00:00:00"/>
    <s v="Standard Class"/>
    <s v="EH-13990"/>
    <s v="Erica Hackney"/>
    <s v="Consumer"/>
    <x v="0"/>
    <x v="255"/>
    <x v="29"/>
    <n v="6450"/>
    <x v="3"/>
    <s v="OFF-PA-10002222"/>
    <x v="1"/>
    <s v="Paper"/>
    <x v="394"/>
    <x v="1816"/>
    <n v="2"/>
    <n v="0"/>
    <x v="1957"/>
    <s v="low"/>
    <s v="Next time"/>
    <s v="Erica Hackney"/>
    <s v="OFF-PA-10002222"/>
    <s v="Office Supplies"/>
  </r>
  <r>
    <n v="6451"/>
    <x v="3215"/>
    <x v="12"/>
    <d v="2015-09-29T00:00:00"/>
    <s v="Standard Class"/>
    <s v="EH-13990"/>
    <s v="Erica Hackney"/>
    <s v="Consumer"/>
    <x v="0"/>
    <x v="255"/>
    <x v="29"/>
    <n v="6450"/>
    <x v="3"/>
    <s v="OFF-AR-10004930"/>
    <x v="1"/>
    <s v="Art"/>
    <x v="87"/>
    <x v="4307"/>
    <n v="1"/>
    <n v="0"/>
    <x v="5136"/>
    <s v="low"/>
    <s v="Next time"/>
    <s v="Erica Hackney"/>
    <s v="OFF-AR-10004930"/>
    <s v="Office Supplies"/>
  </r>
  <r>
    <n v="6452"/>
    <x v="3215"/>
    <x v="12"/>
    <d v="2015-09-29T00:00:00"/>
    <s v="Standard Class"/>
    <s v="EH-13990"/>
    <s v="Patrick Ryan"/>
    <s v="Consumer"/>
    <x v="0"/>
    <x v="477"/>
    <x v="10"/>
    <n v="60025"/>
    <x v="2"/>
    <s v="TEC-PH-10001750"/>
    <x v="2"/>
    <s v="Phones"/>
    <x v="977"/>
    <x v="3097"/>
    <n v="3"/>
    <n v="0.2"/>
    <x v="3503"/>
    <s v="low"/>
    <s v="Next time"/>
    <s v="Patrick Ryan"/>
    <s v="TEC-PH-10001750"/>
    <s v="Technology"/>
  </r>
  <r>
    <n v="6453"/>
    <x v="3216"/>
    <x v="546"/>
    <d v="2015-12-23T00:00:00"/>
    <s v="Second Class"/>
    <s v="PR-18880"/>
    <s v="Brian Thompson"/>
    <s v="Consumer"/>
    <x v="0"/>
    <x v="12"/>
    <x v="5"/>
    <n v="77036"/>
    <x v="2"/>
    <s v="OFF-AR-10000657"/>
    <x v="1"/>
    <s v="Art"/>
    <x v="1527"/>
    <x v="4308"/>
    <n v="2"/>
    <n v="0.2"/>
    <x v="5137"/>
    <s v="low"/>
    <s v="Next time"/>
    <s v="Brian Thompson"/>
    <s v="OFF-AR-10000657"/>
    <s v="Office Supplies"/>
  </r>
  <r>
    <n v="6454"/>
    <x v="3217"/>
    <x v="1049"/>
    <d v="2015-10-13T00:00:00"/>
    <s v="Standard Class"/>
    <s v="BT-11680"/>
    <s v="Erin Creighton"/>
    <s v="Consumer"/>
    <x v="0"/>
    <x v="8"/>
    <x v="1"/>
    <n v="94110"/>
    <x v="1"/>
    <s v="OFF-ST-10003442"/>
    <x v="1"/>
    <s v="Storage"/>
    <x v="86"/>
    <x v="400"/>
    <n v="2"/>
    <n v="0"/>
    <x v="2013"/>
    <s v="low"/>
    <s v="Next time"/>
    <s v="Erin Creighton"/>
    <s v="OFF-ST-10003442"/>
    <s v="Office Supplies"/>
  </r>
  <r>
    <n v="6455"/>
    <x v="3218"/>
    <x v="689"/>
    <d v="2017-08-03T00:00:00"/>
    <s v="First Class"/>
    <s v="EC-14050"/>
    <s v="Erin Creighton"/>
    <s v="Consumer"/>
    <x v="0"/>
    <x v="8"/>
    <x v="1"/>
    <n v="94110"/>
    <x v="1"/>
    <s v="FUR-FU-10003142"/>
    <x v="0"/>
    <s v="Furnishings"/>
    <x v="1210"/>
    <x v="3228"/>
    <n v="7"/>
    <n v="0"/>
    <x v="5138"/>
    <s v="low"/>
    <s v="Next time"/>
    <s v="Erin Creighton"/>
    <s v="FUR-FU-10003142"/>
    <s v="Furniture"/>
  </r>
  <r>
    <n v="6456"/>
    <x v="3218"/>
    <x v="689"/>
    <d v="2017-08-03T00:00:00"/>
    <s v="First Class"/>
    <s v="EC-14050"/>
    <s v="Stephanie Phelps"/>
    <s v="Corporate"/>
    <x v="0"/>
    <x v="20"/>
    <x v="15"/>
    <n v="10009"/>
    <x v="3"/>
    <s v="TEC-PH-10002468"/>
    <x v="2"/>
    <s v="Phones"/>
    <x v="1219"/>
    <x v="4309"/>
    <n v="1"/>
    <n v="0"/>
    <x v="5139"/>
    <s v="low"/>
    <s v="Next time"/>
    <s v="Stephanie Phelps"/>
    <s v="TEC-PH-10002468"/>
    <s v="Technology"/>
  </r>
  <r>
    <n v="6457"/>
    <x v="3219"/>
    <x v="79"/>
    <d v="2014-08-11T00:00:00"/>
    <s v="Standard Class"/>
    <s v="SP-20650"/>
    <s v="Stephanie Phelps"/>
    <s v="Corporate"/>
    <x v="0"/>
    <x v="20"/>
    <x v="15"/>
    <n v="10009"/>
    <x v="3"/>
    <s v="OFF-AR-10004165"/>
    <x v="1"/>
    <s v="Art"/>
    <x v="1597"/>
    <x v="3761"/>
    <n v="7"/>
    <n v="0"/>
    <x v="5140"/>
    <s v="low"/>
    <s v="Next time"/>
    <s v="Stephanie Phelps"/>
    <s v="OFF-AR-10004165"/>
    <s v="Office Supplies"/>
  </r>
  <r>
    <n v="6458"/>
    <x v="3219"/>
    <x v="79"/>
    <d v="2014-08-11T00:00:00"/>
    <s v="Standard Class"/>
    <s v="SP-20650"/>
    <s v="Anthony Jacobs"/>
    <s v="Corporate"/>
    <x v="0"/>
    <x v="248"/>
    <x v="39"/>
    <n v="21215"/>
    <x v="3"/>
    <s v="OFF-AR-10001919"/>
    <x v="1"/>
    <s v="Art"/>
    <x v="862"/>
    <x v="1053"/>
    <n v="2"/>
    <n v="0"/>
    <x v="1097"/>
    <s v="low"/>
    <s v="Next time"/>
    <s v="Anthony Jacobs"/>
    <s v="OFF-AR-10001919"/>
    <s v="Office Supplies"/>
  </r>
  <r>
    <n v="6459"/>
    <x v="3220"/>
    <x v="304"/>
    <d v="2017-05-17T00:00:00"/>
    <s v="First Class"/>
    <s v="AJ-10780"/>
    <s v="Anthony Jacobs"/>
    <s v="Corporate"/>
    <x v="0"/>
    <x v="248"/>
    <x v="39"/>
    <n v="21215"/>
    <x v="3"/>
    <s v="OFF-AR-10003045"/>
    <x v="1"/>
    <s v="Art"/>
    <x v="425"/>
    <x v="453"/>
    <n v="5"/>
    <n v="0"/>
    <x v="467"/>
    <s v="low"/>
    <s v="Next time"/>
    <s v="Anthony Jacobs"/>
    <s v="OFF-AR-10003045"/>
    <s v="Office Supplies"/>
  </r>
  <r>
    <n v="6460"/>
    <x v="3220"/>
    <x v="304"/>
    <d v="2017-05-17T00:00:00"/>
    <s v="First Class"/>
    <s v="AJ-10780"/>
    <s v="Anthony Jacobs"/>
    <s v="Corporate"/>
    <x v="0"/>
    <x v="248"/>
    <x v="39"/>
    <n v="21215"/>
    <x v="3"/>
    <s v="OFF-AR-10003338"/>
    <x v="1"/>
    <s v="Art"/>
    <x v="1439"/>
    <x v="4310"/>
    <n v="5"/>
    <n v="0"/>
    <x v="5141"/>
    <s v="low"/>
    <s v="Next time"/>
    <s v="Anthony Jacobs"/>
    <s v="OFF-AR-10003338"/>
    <s v="Office Supplies"/>
  </r>
  <r>
    <n v="6461"/>
    <x v="3220"/>
    <x v="304"/>
    <d v="2017-05-17T00:00:00"/>
    <s v="First Class"/>
    <s v="AJ-10780"/>
    <s v="Anthony Jacobs"/>
    <s v="Corporate"/>
    <x v="0"/>
    <x v="248"/>
    <x v="39"/>
    <n v="21215"/>
    <x v="3"/>
    <s v="TEC-AC-10003280"/>
    <x v="2"/>
    <s v="Accessories"/>
    <x v="1037"/>
    <x v="1309"/>
    <n v="3"/>
    <n v="0"/>
    <x v="2913"/>
    <s v="low"/>
    <s v="Next time"/>
    <s v="Anthony Jacobs"/>
    <s v="TEC-AC-10003280"/>
    <s v="Technology"/>
  </r>
  <r>
    <n v="6462"/>
    <x v="3220"/>
    <x v="304"/>
    <d v="2017-05-17T00:00:00"/>
    <s v="First Class"/>
    <s v="AJ-10780"/>
    <s v="Anthony Jacobs"/>
    <s v="Corporate"/>
    <x v="0"/>
    <x v="248"/>
    <x v="39"/>
    <n v="21215"/>
    <x v="3"/>
    <s v="FUR-CH-10003298"/>
    <x v="0"/>
    <s v="Chairs"/>
    <x v="1576"/>
    <x v="0"/>
    <n v="2"/>
    <n v="0"/>
    <x v="5142"/>
    <s v="low"/>
    <s v="Next time"/>
    <s v="Anthony Jacobs"/>
    <s v="FUR-CH-10003298"/>
    <s v="Furniture"/>
  </r>
  <r>
    <n v="6463"/>
    <x v="3220"/>
    <x v="304"/>
    <d v="2017-05-17T00:00:00"/>
    <s v="First Class"/>
    <s v="AJ-10780"/>
    <s v="Anthony Jacobs"/>
    <s v="Corporate"/>
    <x v="0"/>
    <x v="248"/>
    <x v="39"/>
    <n v="21215"/>
    <x v="3"/>
    <s v="OFF-LA-10004544"/>
    <x v="1"/>
    <s v="Labels"/>
    <x v="199"/>
    <x v="2986"/>
    <n v="5"/>
    <n v="0"/>
    <x v="3360"/>
    <s v="low"/>
    <s v="Next time"/>
    <s v="Anthony Jacobs"/>
    <s v="OFF-LA-10004544"/>
    <s v="Office Supplies"/>
  </r>
  <r>
    <n v="6464"/>
    <x v="3220"/>
    <x v="304"/>
    <d v="2017-05-17T00:00:00"/>
    <s v="First Class"/>
    <s v="AJ-10780"/>
    <s v="Ann Steele"/>
    <s v="Home Office"/>
    <x v="0"/>
    <x v="103"/>
    <x v="0"/>
    <n v="40214"/>
    <x v="0"/>
    <s v="FUR-FU-10004586"/>
    <x v="0"/>
    <s v="Furnishings"/>
    <x v="1482"/>
    <x v="2484"/>
    <n v="2"/>
    <n v="0"/>
    <x v="2738"/>
    <s v="low"/>
    <s v="Next time"/>
    <s v="Ann Steele"/>
    <s v="FUR-FU-10004586"/>
    <s v="Furniture"/>
  </r>
  <r>
    <n v="6465"/>
    <x v="3221"/>
    <x v="897"/>
    <d v="2016-09-28T00:00:00"/>
    <s v="Standard Class"/>
    <s v="AS-10630"/>
    <s v="Allen Armold"/>
    <s v="Consumer"/>
    <x v="0"/>
    <x v="465"/>
    <x v="18"/>
    <n v="37087"/>
    <x v="0"/>
    <s v="OFF-ST-10003572"/>
    <x v="1"/>
    <s v="Storage"/>
    <x v="1744"/>
    <x v="4311"/>
    <n v="6"/>
    <n v="0.2"/>
    <x v="5143"/>
    <s v="low"/>
    <s v="Next time"/>
    <s v="Allen Armold"/>
    <s v="OFF-ST-10003572"/>
    <s v="Office Supplies"/>
  </r>
  <r>
    <n v="6466"/>
    <x v="3222"/>
    <x v="50"/>
    <d v="2015-11-17T00:00:00"/>
    <s v="Standard Class"/>
    <s v="AA-10375"/>
    <s v="Eric Hoffmann"/>
    <s v="Consumer"/>
    <x v="0"/>
    <x v="1"/>
    <x v="1"/>
    <n v="90008"/>
    <x v="1"/>
    <s v="TEC-AC-10002331"/>
    <x v="2"/>
    <s v="Accessories"/>
    <x v="1591"/>
    <x v="3658"/>
    <n v="7"/>
    <n v="0"/>
    <x v="5144"/>
    <s v="low"/>
    <s v="Next time"/>
    <s v="Eric Hoffmann"/>
    <s v="TEC-AC-10002331"/>
    <s v="Technology"/>
  </r>
  <r>
    <n v="6467"/>
    <x v="3223"/>
    <x v="1053"/>
    <d v="2017-05-25T00:00:00"/>
    <s v="Second Class"/>
    <s v="EH-13945"/>
    <s v="Deborah Brumfield"/>
    <s v="Home Office"/>
    <x v="0"/>
    <x v="205"/>
    <x v="34"/>
    <n v="2908"/>
    <x v="3"/>
    <s v="OFF-ST-10000142"/>
    <x v="1"/>
    <s v="Storage"/>
    <x v="404"/>
    <x v="4312"/>
    <n v="5"/>
    <n v="0"/>
    <x v="5145"/>
    <s v="high"/>
    <s v="Good Performance"/>
    <s v="Deborah Brumfield"/>
    <s v="OFF-ST-10000142"/>
    <s v="Office Supplies"/>
  </r>
  <r>
    <n v="6468"/>
    <x v="3224"/>
    <x v="499"/>
    <d v="2016-12-08T00:00:00"/>
    <s v="Standard Class"/>
    <s v="DB-13270"/>
    <s v="Deborah Brumfield"/>
    <s v="Home Office"/>
    <x v="0"/>
    <x v="205"/>
    <x v="34"/>
    <n v="2908"/>
    <x v="3"/>
    <s v="TEC-PH-10000441"/>
    <x v="2"/>
    <s v="Phones"/>
    <x v="1055"/>
    <x v="3125"/>
    <n v="5"/>
    <n v="0"/>
    <x v="4941"/>
    <s v="low"/>
    <s v="Next time"/>
    <s v="Deborah Brumfield"/>
    <s v="TEC-PH-10000441"/>
    <s v="Technology"/>
  </r>
  <r>
    <n v="6469"/>
    <x v="3224"/>
    <x v="499"/>
    <d v="2016-12-08T00:00:00"/>
    <s v="Standard Class"/>
    <s v="DB-13270"/>
    <s v="Deborah Brumfield"/>
    <s v="Home Office"/>
    <x v="0"/>
    <x v="205"/>
    <x v="34"/>
    <n v="2908"/>
    <x v="3"/>
    <s v="FUR-FU-10004864"/>
    <x v="0"/>
    <s v="Furnishings"/>
    <x v="1719"/>
    <x v="4313"/>
    <n v="6"/>
    <n v="0"/>
    <x v="5146"/>
    <s v="low"/>
    <s v="Next time"/>
    <s v="Deborah Brumfield"/>
    <s v="FUR-FU-10004864"/>
    <s v="Furniture"/>
  </r>
  <r>
    <n v="6470"/>
    <x v="3224"/>
    <x v="499"/>
    <d v="2016-12-08T00:00:00"/>
    <s v="Standard Class"/>
    <s v="DB-13270"/>
    <s v="Chad Cunningham"/>
    <s v="Home Office"/>
    <x v="0"/>
    <x v="66"/>
    <x v="12"/>
    <n v="48234"/>
    <x v="2"/>
    <s v="TEC-PH-10001750"/>
    <x v="2"/>
    <s v="Phones"/>
    <x v="977"/>
    <x v="203"/>
    <n v="2"/>
    <n v="0"/>
    <x v="205"/>
    <s v="low"/>
    <s v="Next time"/>
    <s v="Chad Cunningham"/>
    <s v="TEC-PH-10001750"/>
    <s v="Technology"/>
  </r>
  <r>
    <n v="6471"/>
    <x v="3225"/>
    <x v="1111"/>
    <d v="2015-09-02T00:00:00"/>
    <s v="Standard Class"/>
    <s v="CC-12100"/>
    <s v="Chad Cunningham"/>
    <s v="Home Office"/>
    <x v="0"/>
    <x v="66"/>
    <x v="12"/>
    <n v="48234"/>
    <x v="2"/>
    <s v="TEC-AC-10004510"/>
    <x v="2"/>
    <s v="Accessories"/>
    <x v="953"/>
    <x v="4314"/>
    <n v="7"/>
    <n v="0"/>
    <x v="5147"/>
    <s v="low"/>
    <s v="Next time"/>
    <s v="Chad Cunningham"/>
    <s v="TEC-AC-10004510"/>
    <s v="Technology"/>
  </r>
  <r>
    <n v="6472"/>
    <x v="3225"/>
    <x v="1111"/>
    <d v="2015-09-02T00:00:00"/>
    <s v="Standard Class"/>
    <s v="CC-12100"/>
    <s v="Valerie Takahito"/>
    <s v="Home Office"/>
    <x v="0"/>
    <x v="12"/>
    <x v="5"/>
    <n v="77070"/>
    <x v="2"/>
    <s v="OFF-LA-10001074"/>
    <x v="1"/>
    <s v="Labels"/>
    <x v="300"/>
    <x v="316"/>
    <n v="10"/>
    <n v="0.2"/>
    <x v="324"/>
    <s v="low"/>
    <s v="Next time"/>
    <s v="Valerie Takahito"/>
    <s v="OFF-LA-10001074"/>
    <s v="Office Supplies"/>
  </r>
  <r>
    <n v="6473"/>
    <x v="3226"/>
    <x v="571"/>
    <d v="2014-06-10T00:00:00"/>
    <s v="Standard Class"/>
    <s v="VT-21700"/>
    <s v="Dave Brooks"/>
    <s v="Consumer"/>
    <x v="0"/>
    <x v="29"/>
    <x v="18"/>
    <n v="38401"/>
    <x v="0"/>
    <s v="OFF-AP-10003590"/>
    <x v="1"/>
    <s v="Appliances"/>
    <x v="956"/>
    <x v="4315"/>
    <n v="3"/>
    <n v="0.2"/>
    <x v="5148"/>
    <s v="low"/>
    <s v="Next time"/>
    <s v="Dave Brooks"/>
    <s v="OFF-AP-10003590"/>
    <s v="Office Supplies"/>
  </r>
  <r>
    <n v="6474"/>
    <x v="3227"/>
    <x v="196"/>
    <d v="2016-03-20T00:00:00"/>
    <s v="Second Class"/>
    <s v="DB-13060"/>
    <s v="Brendan Sweed"/>
    <s v="Corporate"/>
    <x v="0"/>
    <x v="10"/>
    <x v="9"/>
    <n v="19140"/>
    <x v="3"/>
    <s v="FUR-BO-10003433"/>
    <x v="0"/>
    <s v="Bookcases"/>
    <x v="920"/>
    <x v="1156"/>
    <n v="4"/>
    <n v="0.5"/>
    <x v="5149"/>
    <s v="low"/>
    <s v="Next time"/>
    <s v="Brendan Sweed"/>
    <s v="FUR-BO-10003433"/>
    <s v="Furniture"/>
  </r>
  <r>
    <n v="6475"/>
    <x v="3228"/>
    <x v="1112"/>
    <d v="2014-01-15T00:00:00"/>
    <s v="First Class"/>
    <s v="BS-11590"/>
    <s v="Nick Radford"/>
    <s v="Consumer"/>
    <x v="0"/>
    <x v="95"/>
    <x v="2"/>
    <n v="33024"/>
    <x v="0"/>
    <s v="OFF-BI-10002432"/>
    <x v="1"/>
    <s v="Binders"/>
    <x v="875"/>
    <x v="4316"/>
    <n v="3"/>
    <n v="0.7"/>
    <x v="5150"/>
    <s v="low"/>
    <s v="Next time"/>
    <s v="Nick Radford"/>
    <s v="OFF-BI-10002432"/>
    <s v="Office Supplies"/>
  </r>
  <r>
    <n v="6476"/>
    <x v="3229"/>
    <x v="95"/>
    <d v="2017-06-10T00:00:00"/>
    <s v="Standard Class"/>
    <s v="NR-18550"/>
    <s v="Nick Radford"/>
    <s v="Consumer"/>
    <x v="0"/>
    <x v="95"/>
    <x v="2"/>
    <n v="33024"/>
    <x v="0"/>
    <s v="OFF-AP-10003622"/>
    <x v="1"/>
    <s v="Appliances"/>
    <x v="190"/>
    <x v="4317"/>
    <n v="2"/>
    <n v="0.2"/>
    <x v="5151"/>
    <s v="low"/>
    <s v="Next time"/>
    <s v="Nick Radford"/>
    <s v="OFF-AP-10003622"/>
    <s v="Office Supplies"/>
  </r>
  <r>
    <n v="6477"/>
    <x v="3229"/>
    <x v="95"/>
    <d v="2017-06-10T00:00:00"/>
    <s v="Standard Class"/>
    <s v="NR-18550"/>
    <s v="Nick Radford"/>
    <s v="Consumer"/>
    <x v="0"/>
    <x v="95"/>
    <x v="2"/>
    <n v="33024"/>
    <x v="0"/>
    <s v="TEC-AC-10003832"/>
    <x v="2"/>
    <s v="Accessories"/>
    <x v="218"/>
    <x v="4318"/>
    <n v="1"/>
    <n v="0.2"/>
    <x v="5152"/>
    <s v="low"/>
    <s v="Next time"/>
    <s v="Nick Radford"/>
    <s v="TEC-AC-10003832"/>
    <s v="Technology"/>
  </r>
  <r>
    <n v="6478"/>
    <x v="3229"/>
    <x v="95"/>
    <d v="2017-06-10T00:00:00"/>
    <s v="Standard Class"/>
    <s v="NR-18550"/>
    <s v="Nick Radford"/>
    <s v="Consumer"/>
    <x v="0"/>
    <x v="95"/>
    <x v="2"/>
    <n v="33024"/>
    <x v="0"/>
    <s v="OFF-PA-10000809"/>
    <x v="1"/>
    <s v="Paper"/>
    <x v="1133"/>
    <x v="12"/>
    <n v="3"/>
    <n v="0.2"/>
    <x v="12"/>
    <s v="low"/>
    <s v="Next time"/>
    <s v="Nick Radford"/>
    <s v="OFF-PA-10000809"/>
    <s v="Office Supplies"/>
  </r>
  <r>
    <n v="6479"/>
    <x v="3229"/>
    <x v="95"/>
    <d v="2017-06-10T00:00:00"/>
    <s v="Standard Class"/>
    <s v="NR-18550"/>
    <s v="Nick Radford"/>
    <s v="Consumer"/>
    <x v="0"/>
    <x v="95"/>
    <x v="2"/>
    <n v="33024"/>
    <x v="0"/>
    <s v="TEC-PH-10000441"/>
    <x v="2"/>
    <s v="Phones"/>
    <x v="1055"/>
    <x v="178"/>
    <n v="5"/>
    <n v="0.2"/>
    <x v="5153"/>
    <s v="low"/>
    <s v="Next time"/>
    <s v="Nick Radford"/>
    <s v="TEC-PH-10000441"/>
    <s v="Technology"/>
  </r>
  <r>
    <n v="6480"/>
    <x v="3229"/>
    <x v="95"/>
    <d v="2017-06-10T00:00:00"/>
    <s v="Standard Class"/>
    <s v="NR-18550"/>
    <s v="Nick Radford"/>
    <s v="Consumer"/>
    <x v="0"/>
    <x v="95"/>
    <x v="2"/>
    <n v="33024"/>
    <x v="0"/>
    <s v="OFF-AP-10002287"/>
    <x v="1"/>
    <s v="Appliances"/>
    <x v="1283"/>
    <x v="4319"/>
    <n v="7"/>
    <n v="0.2"/>
    <x v="5154"/>
    <s v="low"/>
    <s v="Next time"/>
    <s v="Nick Radford"/>
    <s v="OFF-AP-10002287"/>
    <s v="Office Supplies"/>
  </r>
  <r>
    <n v="6481"/>
    <x v="3229"/>
    <x v="95"/>
    <d v="2017-06-10T00:00:00"/>
    <s v="Standard Class"/>
    <s v="NR-18550"/>
    <s v="Nick Radford"/>
    <s v="Consumer"/>
    <x v="0"/>
    <x v="95"/>
    <x v="2"/>
    <n v="33024"/>
    <x v="0"/>
    <s v="FUR-BO-10002824"/>
    <x v="0"/>
    <s v="Bookcases"/>
    <x v="415"/>
    <x v="472"/>
    <n v="2"/>
    <n v="0.2"/>
    <x v="232"/>
    <s v="low"/>
    <s v="Next time"/>
    <s v="Nick Radford"/>
    <s v="FUR-BO-10002824"/>
    <s v="Furniture"/>
  </r>
  <r>
    <n v="6482"/>
    <x v="3229"/>
    <x v="95"/>
    <d v="2017-06-10T00:00:00"/>
    <s v="Standard Class"/>
    <s v="NR-18550"/>
    <s v="Nick Radford"/>
    <s v="Consumer"/>
    <x v="0"/>
    <x v="95"/>
    <x v="2"/>
    <n v="33024"/>
    <x v="0"/>
    <s v="TEC-AC-10002942"/>
    <x v="2"/>
    <s v="Accessories"/>
    <x v="1606"/>
    <x v="4320"/>
    <n v="2"/>
    <n v="0.2"/>
    <x v="5155"/>
    <s v="low"/>
    <s v="Next time"/>
    <s v="Nick Radford"/>
    <s v="TEC-AC-10002942"/>
    <s v="Technology"/>
  </r>
  <r>
    <n v="6483"/>
    <x v="3229"/>
    <x v="95"/>
    <d v="2017-06-10T00:00:00"/>
    <s v="Standard Class"/>
    <s v="NR-18550"/>
    <s v="Katherine Nockton"/>
    <s v="Corporate"/>
    <x v="0"/>
    <x v="20"/>
    <x v="15"/>
    <n v="10011"/>
    <x v="3"/>
    <s v="FUR-TA-10001932"/>
    <x v="0"/>
    <s v="Tables"/>
    <x v="848"/>
    <x v="4321"/>
    <n v="2"/>
    <n v="0.4"/>
    <x v="5156"/>
    <s v="low"/>
    <s v="Next time"/>
    <s v="Katherine Nockton"/>
    <s v="FUR-TA-10001932"/>
    <s v="Furniture"/>
  </r>
  <r>
    <n v="6484"/>
    <x v="3230"/>
    <x v="95"/>
    <d v="2017-06-09T00:00:00"/>
    <s v="Standard Class"/>
    <s v="KN-16390"/>
    <s v="Katherine Nockton"/>
    <s v="Corporate"/>
    <x v="0"/>
    <x v="20"/>
    <x v="15"/>
    <n v="10011"/>
    <x v="3"/>
    <s v="TEC-MA-10003173"/>
    <x v="2"/>
    <s v="Machines"/>
    <x v="1715"/>
    <x v="4322"/>
    <n v="6"/>
    <n v="0"/>
    <x v="5157"/>
    <s v="low"/>
    <s v="Next time"/>
    <s v="Katherine Nockton"/>
    <s v="TEC-MA-10003173"/>
    <s v="Technology"/>
  </r>
  <r>
    <n v="6485"/>
    <x v="3230"/>
    <x v="95"/>
    <d v="2017-06-09T00:00:00"/>
    <s v="Standard Class"/>
    <s v="KN-16390"/>
    <s v="Katherine Nockton"/>
    <s v="Corporate"/>
    <x v="0"/>
    <x v="20"/>
    <x v="15"/>
    <n v="10011"/>
    <x v="3"/>
    <s v="OFF-PA-10004156"/>
    <x v="1"/>
    <s v="Paper"/>
    <x v="750"/>
    <x v="1544"/>
    <n v="4"/>
    <n v="0"/>
    <x v="4761"/>
    <s v="low"/>
    <s v="Next time"/>
    <s v="Katherine Nockton"/>
    <s v="OFF-PA-10004156"/>
    <s v="Office Supplies"/>
  </r>
  <r>
    <n v="6486"/>
    <x v="3230"/>
    <x v="95"/>
    <d v="2017-06-09T00:00:00"/>
    <s v="Standard Class"/>
    <s v="KN-16390"/>
    <s v="Julia West"/>
    <s v="Consumer"/>
    <x v="0"/>
    <x v="108"/>
    <x v="3"/>
    <n v="28540"/>
    <x v="0"/>
    <s v="OFF-AP-10002945"/>
    <x v="1"/>
    <s v="Appliances"/>
    <x v="228"/>
    <x v="4323"/>
    <n v="4"/>
    <n v="0.2"/>
    <x v="5158"/>
    <s v="low"/>
    <s v="Next time"/>
    <s v="Julia West"/>
    <s v="OFF-AP-10002945"/>
    <s v="Office Supplies"/>
  </r>
  <r>
    <n v="6487"/>
    <x v="3231"/>
    <x v="1113"/>
    <d v="2015-03-26T00:00:00"/>
    <s v="Standard Class"/>
    <s v="JW-16075"/>
    <s v="Julia West"/>
    <s v="Consumer"/>
    <x v="0"/>
    <x v="108"/>
    <x v="3"/>
    <n v="28540"/>
    <x v="0"/>
    <s v="OFF-BI-10000948"/>
    <x v="1"/>
    <s v="Binders"/>
    <x v="1382"/>
    <x v="4324"/>
    <n v="3"/>
    <n v="0.7"/>
    <x v="5159"/>
    <s v="low"/>
    <s v="Next time"/>
    <s v="Julia West"/>
    <s v="OFF-BI-10000948"/>
    <s v="Office Supplies"/>
  </r>
  <r>
    <n v="6488"/>
    <x v="3231"/>
    <x v="1113"/>
    <d v="2015-03-26T00:00:00"/>
    <s v="Standard Class"/>
    <s v="JW-16075"/>
    <s v="Julia West"/>
    <s v="Consumer"/>
    <x v="0"/>
    <x v="108"/>
    <x v="3"/>
    <n v="28540"/>
    <x v="0"/>
    <s v="OFF-PA-10002254"/>
    <x v="1"/>
    <s v="Paper"/>
    <x v="146"/>
    <x v="4325"/>
    <n v="14"/>
    <n v="0.2"/>
    <x v="5160"/>
    <s v="low"/>
    <s v="Next time"/>
    <s v="Julia West"/>
    <s v="OFF-PA-10002254"/>
    <s v="Office Supplies"/>
  </r>
  <r>
    <n v="6489"/>
    <x v="3231"/>
    <x v="1113"/>
    <d v="2015-03-26T00:00:00"/>
    <s v="Standard Class"/>
    <s v="JW-16075"/>
    <s v="Jessica Myrick"/>
    <s v="Consumer"/>
    <x v="0"/>
    <x v="20"/>
    <x v="15"/>
    <n v="10011"/>
    <x v="3"/>
    <s v="OFF-PA-10004782"/>
    <x v="1"/>
    <s v="Paper"/>
    <x v="1422"/>
    <x v="56"/>
    <n v="5"/>
    <n v="0"/>
    <x v="56"/>
    <s v="low"/>
    <s v="Next time"/>
    <s v="Jessica Myrick"/>
    <s v="OFF-PA-10004782"/>
    <s v="Office Supplies"/>
  </r>
  <r>
    <n v="6490"/>
    <x v="3232"/>
    <x v="20"/>
    <d v="2017-09-24T00:00:00"/>
    <s v="Standard Class"/>
    <s v="JM-15535"/>
    <s v="Monica Federle"/>
    <s v="Corporate"/>
    <x v="0"/>
    <x v="10"/>
    <x v="9"/>
    <n v="19120"/>
    <x v="3"/>
    <s v="FUR-FU-10000222"/>
    <x v="0"/>
    <s v="Furnishings"/>
    <x v="596"/>
    <x v="4326"/>
    <n v="4"/>
    <n v="0.2"/>
    <x v="5161"/>
    <s v="low"/>
    <s v="Next time"/>
    <s v="Monica Federle"/>
    <s v="FUR-FU-10000222"/>
    <s v="Furniture"/>
  </r>
  <r>
    <n v="6491"/>
    <x v="3233"/>
    <x v="1114"/>
    <d v="2014-09-19T00:00:00"/>
    <s v="Standard Class"/>
    <s v="MF-18250"/>
    <s v="Frank Atkinson"/>
    <s v="Corporate"/>
    <x v="0"/>
    <x v="333"/>
    <x v="2"/>
    <n v="32839"/>
    <x v="0"/>
    <s v="FUR-BO-10004695"/>
    <x v="0"/>
    <s v="Bookcases"/>
    <x v="200"/>
    <x v="4327"/>
    <n v="2"/>
    <n v="0.2"/>
    <x v="2578"/>
    <s v="low"/>
    <s v="Next time"/>
    <s v="Frank Atkinson"/>
    <s v="FUR-BO-10004695"/>
    <s v="Furniture"/>
  </r>
  <r>
    <n v="6492"/>
    <x v="3234"/>
    <x v="73"/>
    <d v="2016-11-25T00:00:00"/>
    <s v="Standard Class"/>
    <s v="FA-14230"/>
    <s v="Frank Atkinson"/>
    <s v="Corporate"/>
    <x v="0"/>
    <x v="333"/>
    <x v="2"/>
    <n v="32839"/>
    <x v="0"/>
    <s v="OFF-ST-10003327"/>
    <x v="1"/>
    <s v="Storage"/>
    <x v="337"/>
    <x v="4328"/>
    <n v="5"/>
    <n v="0.2"/>
    <x v="5162"/>
    <s v="low"/>
    <s v="Next time"/>
    <s v="Frank Atkinson"/>
    <s v="OFF-ST-10003327"/>
    <s v="Office Supplies"/>
  </r>
  <r>
    <n v="6493"/>
    <x v="3234"/>
    <x v="73"/>
    <d v="2016-11-25T00:00:00"/>
    <s v="Standard Class"/>
    <s v="FA-14230"/>
    <s v="Frank Atkinson"/>
    <s v="Corporate"/>
    <x v="0"/>
    <x v="333"/>
    <x v="2"/>
    <n v="32839"/>
    <x v="0"/>
    <s v="TEC-PH-10003357"/>
    <x v="2"/>
    <s v="Phones"/>
    <x v="1071"/>
    <x v="4329"/>
    <n v="4"/>
    <n v="0.2"/>
    <x v="5163"/>
    <s v="low"/>
    <s v="Next time"/>
    <s v="Frank Atkinson"/>
    <s v="TEC-PH-10003357"/>
    <s v="Technology"/>
  </r>
  <r>
    <n v="6494"/>
    <x v="3234"/>
    <x v="73"/>
    <d v="2016-11-25T00:00:00"/>
    <s v="Standard Class"/>
    <s v="FA-14230"/>
    <s v="Keith Herrera"/>
    <s v="Consumer"/>
    <x v="0"/>
    <x v="12"/>
    <x v="5"/>
    <n v="77095"/>
    <x v="2"/>
    <s v="TEC-AC-10002167"/>
    <x v="2"/>
    <s v="Accessories"/>
    <x v="46"/>
    <x v="728"/>
    <n v="2"/>
    <n v="0.2"/>
    <x v="750"/>
    <s v="low"/>
    <s v="Next time"/>
    <s v="Keith Herrera"/>
    <s v="TEC-AC-10002167"/>
    <s v="Technology"/>
  </r>
  <r>
    <n v="6495"/>
    <x v="3235"/>
    <x v="960"/>
    <d v="2017-11-01T00:00:00"/>
    <s v="Second Class"/>
    <s v="KH-16510"/>
    <s v="Keith Herrera"/>
    <s v="Consumer"/>
    <x v="0"/>
    <x v="12"/>
    <x v="5"/>
    <n v="77095"/>
    <x v="2"/>
    <s v="OFF-PA-10001937"/>
    <x v="1"/>
    <s v="Paper"/>
    <x v="289"/>
    <x v="12"/>
    <n v="3"/>
    <n v="0.2"/>
    <x v="12"/>
    <s v="low"/>
    <s v="Next time"/>
    <s v="Keith Herrera"/>
    <s v="OFF-PA-10001937"/>
    <s v="Office Supplies"/>
  </r>
  <r>
    <n v="6496"/>
    <x v="3235"/>
    <x v="960"/>
    <d v="2017-11-01T00:00:00"/>
    <s v="Second Class"/>
    <s v="KH-16510"/>
    <s v="Keith Herrera"/>
    <s v="Consumer"/>
    <x v="0"/>
    <x v="12"/>
    <x v="5"/>
    <n v="77095"/>
    <x v="2"/>
    <s v="TEC-AC-10004510"/>
    <x v="2"/>
    <s v="Accessories"/>
    <x v="953"/>
    <x v="2627"/>
    <n v="2"/>
    <n v="0.2"/>
    <x v="2920"/>
    <s v="low"/>
    <s v="Next time"/>
    <s v="Keith Herrera"/>
    <s v="TEC-AC-10004510"/>
    <s v="Technology"/>
  </r>
  <r>
    <n v="6497"/>
    <x v="3235"/>
    <x v="960"/>
    <d v="2017-11-01T00:00:00"/>
    <s v="Second Class"/>
    <s v="KH-16510"/>
    <s v="Shirley Schmidt"/>
    <s v="Home Office"/>
    <x v="0"/>
    <x v="103"/>
    <x v="0"/>
    <n v="40214"/>
    <x v="0"/>
    <s v="FUR-FU-10001487"/>
    <x v="0"/>
    <s v="Furnishings"/>
    <x v="5"/>
    <x v="167"/>
    <n v="3"/>
    <n v="0"/>
    <x v="2776"/>
    <s v="low"/>
    <s v="Next time"/>
    <s v="Shirley Schmidt"/>
    <s v="FUR-FU-10001487"/>
    <s v="Furniture"/>
  </r>
  <r>
    <n v="6498"/>
    <x v="3236"/>
    <x v="1115"/>
    <d v="2015-07-28T00:00:00"/>
    <s v="Standard Class"/>
    <s v="SS-20515"/>
    <s v="Shirley Schmidt"/>
    <s v="Home Office"/>
    <x v="0"/>
    <x v="103"/>
    <x v="0"/>
    <n v="40214"/>
    <x v="0"/>
    <s v="OFF-BI-10000069"/>
    <x v="1"/>
    <s v="Binders"/>
    <x v="491"/>
    <x v="4330"/>
    <n v="9"/>
    <n v="0"/>
    <x v="5164"/>
    <s v="low"/>
    <s v="Next time"/>
    <s v="Shirley Schmidt"/>
    <s v="OFF-BI-10000069"/>
    <s v="Office Supplies"/>
  </r>
  <r>
    <n v="6499"/>
    <x v="3236"/>
    <x v="1115"/>
    <d v="2015-07-28T00:00:00"/>
    <s v="Standard Class"/>
    <s v="SS-20515"/>
    <s v="Shirley Schmidt"/>
    <s v="Home Office"/>
    <x v="0"/>
    <x v="103"/>
    <x v="0"/>
    <n v="40214"/>
    <x v="0"/>
    <s v="TEC-AC-10003289"/>
    <x v="2"/>
    <s v="Accessories"/>
    <x v="1218"/>
    <x v="4331"/>
    <n v="14"/>
    <n v="0"/>
    <x v="5165"/>
    <s v="low"/>
    <s v="Next time"/>
    <s v="Shirley Schmidt"/>
    <s v="TEC-AC-10003289"/>
    <s v="Technology"/>
  </r>
  <r>
    <n v="6500"/>
    <x v="3236"/>
    <x v="1115"/>
    <d v="2015-07-28T00:00:00"/>
    <s v="Standard Class"/>
    <s v="SS-20515"/>
    <s v="Shirley Schmidt"/>
    <s v="Home Office"/>
    <x v="0"/>
    <x v="103"/>
    <x v="0"/>
    <n v="40214"/>
    <x v="0"/>
    <s v="OFF-BI-10000069"/>
    <x v="1"/>
    <s v="Binders"/>
    <x v="491"/>
    <x v="4332"/>
    <n v="6"/>
    <n v="0"/>
    <x v="5166"/>
    <s v="low"/>
    <s v="Next time"/>
    <s v="Shirley Schmidt"/>
    <s v="OFF-BI-10000069"/>
    <s v="Office Supplies"/>
  </r>
  <r>
    <n v="6501"/>
    <x v="3236"/>
    <x v="1115"/>
    <d v="2015-07-28T00:00:00"/>
    <s v="Standard Class"/>
    <s v="SS-20515"/>
    <s v="Liz Carlisle"/>
    <s v="Consumer"/>
    <x v="0"/>
    <x v="64"/>
    <x v="24"/>
    <n v="44256"/>
    <x v="3"/>
    <s v="TEC-PH-10001299"/>
    <x v="2"/>
    <s v="Phones"/>
    <x v="1489"/>
    <x v="2590"/>
    <n v="6"/>
    <n v="0.4"/>
    <x v="2873"/>
    <s v="low"/>
    <s v="Next time"/>
    <s v="Liz Carlisle"/>
    <s v="TEC-PH-10001299"/>
    <s v="Technology"/>
  </r>
  <r>
    <n v="6502"/>
    <x v="3237"/>
    <x v="981"/>
    <d v="2014-11-06T00:00:00"/>
    <s v="Standard Class"/>
    <s v="LC-17050"/>
    <s v="Liz Carlisle"/>
    <s v="Consumer"/>
    <x v="0"/>
    <x v="64"/>
    <x v="24"/>
    <n v="44256"/>
    <x v="3"/>
    <s v="TEC-PH-10001552"/>
    <x v="2"/>
    <s v="Phones"/>
    <x v="180"/>
    <x v="4333"/>
    <n v="7"/>
    <n v="0.4"/>
    <x v="5167"/>
    <s v="low"/>
    <s v="Next time"/>
    <s v="Liz Carlisle"/>
    <s v="TEC-PH-10001552"/>
    <s v="Technology"/>
  </r>
  <r>
    <n v="6503"/>
    <x v="3237"/>
    <x v="981"/>
    <d v="2014-11-06T00:00:00"/>
    <s v="Standard Class"/>
    <s v="LC-17050"/>
    <s v="Liz Carlisle"/>
    <s v="Consumer"/>
    <x v="0"/>
    <x v="64"/>
    <x v="24"/>
    <n v="44256"/>
    <x v="3"/>
    <s v="OFF-BI-10001098"/>
    <x v="1"/>
    <s v="Binders"/>
    <x v="410"/>
    <x v="4334"/>
    <n v="3"/>
    <n v="0.7"/>
    <x v="5168"/>
    <s v="low"/>
    <s v="Next time"/>
    <s v="Liz Carlisle"/>
    <s v="OFF-BI-10001098"/>
    <s v="Office Supplies"/>
  </r>
  <r>
    <n v="6504"/>
    <x v="3237"/>
    <x v="981"/>
    <d v="2014-11-06T00:00:00"/>
    <s v="Standard Class"/>
    <s v="LC-17050"/>
    <s v="Victoria Wilson"/>
    <s v="Corporate"/>
    <x v="0"/>
    <x v="20"/>
    <x v="15"/>
    <n v="10011"/>
    <x v="3"/>
    <s v="OFF-ST-10000142"/>
    <x v="1"/>
    <s v="Storage"/>
    <x v="404"/>
    <x v="1421"/>
    <n v="3"/>
    <n v="0"/>
    <x v="1498"/>
    <s v="low"/>
    <s v="Good Performance"/>
    <s v="Victoria Wilson"/>
    <s v="OFF-ST-10000142"/>
    <s v="Office Supplies"/>
  </r>
  <r>
    <n v="6505"/>
    <x v="3238"/>
    <x v="701"/>
    <d v="2017-11-22T00:00:00"/>
    <s v="Second Class"/>
    <s v="VW-21775"/>
    <s v="Lela Donovan"/>
    <s v="Corporate"/>
    <x v="0"/>
    <x v="22"/>
    <x v="10"/>
    <n v="60653"/>
    <x v="2"/>
    <s v="OFF-AR-10001547"/>
    <x v="1"/>
    <s v="Art"/>
    <x v="148"/>
    <x v="4335"/>
    <n v="3"/>
    <n v="0.2"/>
    <x v="5169"/>
    <s v="low"/>
    <s v="Next time"/>
    <s v="Lela Donovan"/>
    <s v="OFF-AR-10001547"/>
    <s v="Office Supplies"/>
  </r>
  <r>
    <n v="6506"/>
    <x v="3239"/>
    <x v="190"/>
    <d v="2016-06-30T00:00:00"/>
    <s v="Standard Class"/>
    <s v="LD-16855"/>
    <s v="Sibella Parks"/>
    <s v="Corporate"/>
    <x v="0"/>
    <x v="10"/>
    <x v="9"/>
    <n v="19143"/>
    <x v="3"/>
    <s v="OFF-PA-10001593"/>
    <x v="1"/>
    <s v="Paper"/>
    <x v="1764"/>
    <x v="4336"/>
    <n v="4"/>
    <n v="0.2"/>
    <x v="5170"/>
    <s v="low"/>
    <s v="Next time"/>
    <s v="Sibella Parks"/>
    <s v="OFF-PA-10001593"/>
    <s v="Office Supplies"/>
  </r>
  <r>
    <n v="6507"/>
    <x v="3240"/>
    <x v="790"/>
    <d v="2016-10-11T00:00:00"/>
    <s v="Second Class"/>
    <s v="SP-20545"/>
    <s v="Sibella Parks"/>
    <s v="Corporate"/>
    <x v="0"/>
    <x v="10"/>
    <x v="9"/>
    <n v="19143"/>
    <x v="3"/>
    <s v="FUR-FU-10004071"/>
    <x v="0"/>
    <s v="Furnishings"/>
    <x v="575"/>
    <x v="4337"/>
    <n v="4"/>
    <n v="0.2"/>
    <x v="5171"/>
    <s v="low"/>
    <s v="Next time"/>
    <s v="Sibella Parks"/>
    <s v="FUR-FU-10004071"/>
    <s v="Furniture"/>
  </r>
  <r>
    <n v="6508"/>
    <x v="3240"/>
    <x v="790"/>
    <d v="2016-10-11T00:00:00"/>
    <s v="Second Class"/>
    <s v="SP-20545"/>
    <s v="David Kendrick"/>
    <s v="Corporate"/>
    <x v="0"/>
    <x v="20"/>
    <x v="15"/>
    <n v="10009"/>
    <x v="3"/>
    <s v="OFF-PA-10001970"/>
    <x v="1"/>
    <s v="Paper"/>
    <x v="366"/>
    <x v="999"/>
    <n v="5"/>
    <n v="0"/>
    <x v="1042"/>
    <s v="low"/>
    <s v="Next time"/>
    <s v="David Kendrick"/>
    <s v="OFF-PA-10001970"/>
    <s v="Office Supplies"/>
  </r>
  <r>
    <n v="6509"/>
    <x v="3241"/>
    <x v="698"/>
    <d v="2017-12-26T00:00:00"/>
    <s v="Standard Class"/>
    <s v="DK-13150"/>
    <s v="David Kendrick"/>
    <s v="Corporate"/>
    <x v="0"/>
    <x v="20"/>
    <x v="15"/>
    <n v="10009"/>
    <x v="3"/>
    <s v="OFF-BI-10001524"/>
    <x v="1"/>
    <s v="Binders"/>
    <x v="301"/>
    <x v="4338"/>
    <n v="3"/>
    <n v="0.2"/>
    <x v="5172"/>
    <s v="low"/>
    <s v="Next time"/>
    <s v="David Kendrick"/>
    <s v="OFF-BI-10001524"/>
    <s v="Office Supplies"/>
  </r>
  <r>
    <n v="6510"/>
    <x v="3241"/>
    <x v="698"/>
    <d v="2017-12-26T00:00:00"/>
    <s v="Standard Class"/>
    <s v="DK-13150"/>
    <s v="David Kendrick"/>
    <s v="Corporate"/>
    <x v="0"/>
    <x v="20"/>
    <x v="15"/>
    <n v="10009"/>
    <x v="3"/>
    <s v="OFF-PA-10004156"/>
    <x v="1"/>
    <s v="Paper"/>
    <x v="750"/>
    <x v="880"/>
    <n v="3"/>
    <n v="0"/>
    <x v="917"/>
    <s v="low"/>
    <s v="Next time"/>
    <s v="David Kendrick"/>
    <s v="OFF-PA-10004156"/>
    <s v="Office Supplies"/>
  </r>
  <r>
    <n v="6511"/>
    <x v="3241"/>
    <x v="698"/>
    <d v="2017-12-26T00:00:00"/>
    <s v="Standard Class"/>
    <s v="DK-13150"/>
    <s v="Frank Carlisle"/>
    <s v="Home Office"/>
    <x v="0"/>
    <x v="8"/>
    <x v="1"/>
    <n v="94109"/>
    <x v="1"/>
    <s v="OFF-AR-10003158"/>
    <x v="1"/>
    <s v="Art"/>
    <x v="703"/>
    <x v="1680"/>
    <n v="6"/>
    <n v="0"/>
    <x v="5173"/>
    <s v="low"/>
    <s v="Next time"/>
    <s v="Frank Carlisle"/>
    <s v="OFF-AR-10003158"/>
    <s v="Office Supplies"/>
  </r>
  <r>
    <n v="6512"/>
    <x v="3242"/>
    <x v="904"/>
    <d v="2017-03-10T00:00:00"/>
    <s v="Standard Class"/>
    <s v="FC-14245"/>
    <s v="Frank Carlisle"/>
    <s v="Home Office"/>
    <x v="0"/>
    <x v="8"/>
    <x v="1"/>
    <n v="94109"/>
    <x v="1"/>
    <s v="OFF-LA-10004559"/>
    <x v="1"/>
    <s v="Labels"/>
    <x v="1349"/>
    <x v="132"/>
    <n v="4"/>
    <n v="0"/>
    <x v="2054"/>
    <s v="low"/>
    <s v="Next time"/>
    <s v="Frank Carlisle"/>
    <s v="OFF-LA-10004559"/>
    <s v="Office Supplies"/>
  </r>
  <r>
    <n v="6513"/>
    <x v="3242"/>
    <x v="904"/>
    <d v="2017-03-10T00:00:00"/>
    <s v="Standard Class"/>
    <s v="FC-14245"/>
    <s v="Frank Carlisle"/>
    <s v="Home Office"/>
    <x v="0"/>
    <x v="8"/>
    <x v="1"/>
    <n v="94109"/>
    <x v="1"/>
    <s v="OFF-PA-10001033"/>
    <x v="1"/>
    <s v="Paper"/>
    <x v="1509"/>
    <x v="2313"/>
    <n v="7"/>
    <n v="0"/>
    <x v="2524"/>
    <s v="low"/>
    <s v="Next time"/>
    <s v="Frank Carlisle"/>
    <s v="OFF-PA-10001033"/>
    <s v="Office Supplies"/>
  </r>
  <r>
    <n v="6514"/>
    <x v="3242"/>
    <x v="904"/>
    <d v="2017-03-10T00:00:00"/>
    <s v="Standard Class"/>
    <s v="FC-14245"/>
    <s v="Frank Carlisle"/>
    <s v="Home Office"/>
    <x v="0"/>
    <x v="8"/>
    <x v="1"/>
    <n v="94109"/>
    <x v="1"/>
    <s v="TEC-PH-10001336"/>
    <x v="2"/>
    <s v="Phones"/>
    <x v="950"/>
    <x v="4339"/>
    <n v="2"/>
    <n v="0.2"/>
    <x v="5174"/>
    <s v="low"/>
    <s v="Next time"/>
    <s v="Frank Carlisle"/>
    <s v="TEC-PH-10001336"/>
    <s v="Technology"/>
  </r>
  <r>
    <n v="6515"/>
    <x v="3242"/>
    <x v="904"/>
    <d v="2017-03-10T00:00:00"/>
    <s v="Standard Class"/>
    <s v="FC-14245"/>
    <s v="Rick Duston"/>
    <s v="Consumer"/>
    <x v="0"/>
    <x v="8"/>
    <x v="1"/>
    <n v="94122"/>
    <x v="1"/>
    <s v="FUR-CH-10002961"/>
    <x v="0"/>
    <s v="Chairs"/>
    <x v="948"/>
    <x v="286"/>
    <n v="3"/>
    <n v="0.2"/>
    <x v="232"/>
    <s v="low"/>
    <s v="Next time"/>
    <s v="Rick Duston"/>
    <s v="FUR-CH-10002961"/>
    <s v="Furniture"/>
  </r>
  <r>
    <n v="6516"/>
    <x v="3243"/>
    <x v="175"/>
    <d v="2017-09-19T00:00:00"/>
    <s v="Standard Class"/>
    <s v="RD-19480"/>
    <s v="Rick Duston"/>
    <s v="Consumer"/>
    <x v="0"/>
    <x v="8"/>
    <x v="1"/>
    <n v="94122"/>
    <x v="1"/>
    <s v="FUR-FU-10001488"/>
    <x v="0"/>
    <s v="Furnishings"/>
    <x v="1049"/>
    <x v="4340"/>
    <n v="5"/>
    <n v="0"/>
    <x v="5175"/>
    <s v="low"/>
    <s v="Next time"/>
    <s v="Rick Duston"/>
    <s v="FUR-FU-10001488"/>
    <s v="Furniture"/>
  </r>
  <r>
    <n v="6517"/>
    <x v="3243"/>
    <x v="175"/>
    <d v="2017-09-19T00:00:00"/>
    <s v="Standard Class"/>
    <s v="RD-19480"/>
    <s v="Rick Duston"/>
    <s v="Consumer"/>
    <x v="0"/>
    <x v="8"/>
    <x v="1"/>
    <n v="94122"/>
    <x v="1"/>
    <s v="OFF-AR-10001915"/>
    <x v="1"/>
    <s v="Art"/>
    <x v="1057"/>
    <x v="4341"/>
    <n v="10"/>
    <n v="0"/>
    <x v="5176"/>
    <s v="low"/>
    <s v="Next time"/>
    <s v="Rick Duston"/>
    <s v="OFF-AR-10001915"/>
    <s v="Office Supplies"/>
  </r>
  <r>
    <n v="6518"/>
    <x v="3243"/>
    <x v="175"/>
    <d v="2017-09-19T00:00:00"/>
    <s v="Standard Class"/>
    <s v="RD-19480"/>
    <s v="Rick Duston"/>
    <s v="Consumer"/>
    <x v="0"/>
    <x v="8"/>
    <x v="1"/>
    <n v="94122"/>
    <x v="1"/>
    <s v="OFF-AP-10001205"/>
    <x v="1"/>
    <s v="Appliances"/>
    <x v="1294"/>
    <x v="4342"/>
    <n v="2"/>
    <n v="0"/>
    <x v="5177"/>
    <s v="low"/>
    <s v="Next time"/>
    <s v="Rick Duston"/>
    <s v="OFF-AP-10001205"/>
    <s v="Office Supplies"/>
  </r>
  <r>
    <n v="6519"/>
    <x v="3243"/>
    <x v="175"/>
    <d v="2017-09-19T00:00:00"/>
    <s v="Standard Class"/>
    <s v="RD-19480"/>
    <s v="Rick Duston"/>
    <s v="Consumer"/>
    <x v="0"/>
    <x v="8"/>
    <x v="1"/>
    <n v="94122"/>
    <x v="1"/>
    <s v="OFF-BI-10004528"/>
    <x v="1"/>
    <s v="Binders"/>
    <x v="473"/>
    <x v="638"/>
    <n v="1"/>
    <n v="0.2"/>
    <x v="61"/>
    <s v="low"/>
    <s v="Next time"/>
    <s v="Rick Duston"/>
    <s v="OFF-BI-10004528"/>
    <s v="Office Supplies"/>
  </r>
  <r>
    <n v="6520"/>
    <x v="3243"/>
    <x v="175"/>
    <d v="2017-09-19T00:00:00"/>
    <s v="Standard Class"/>
    <s v="RD-19480"/>
    <s v="Andy Reiter"/>
    <s v="Consumer"/>
    <x v="0"/>
    <x v="25"/>
    <x v="12"/>
    <n v="49201"/>
    <x v="2"/>
    <s v="OFF-BI-10004995"/>
    <x v="1"/>
    <s v="Binders"/>
    <x v="316"/>
    <x v="4343"/>
    <n v="4"/>
    <n v="0"/>
    <x v="5178"/>
    <s v="high"/>
    <s v="Good Performance"/>
    <s v="Andy Reiter"/>
    <s v="OFF-BI-10004995"/>
    <s v="Office Supplies"/>
  </r>
  <r>
    <n v="6521"/>
    <x v="3244"/>
    <x v="1034"/>
    <d v="2017-01-18T00:00:00"/>
    <s v="Second Class"/>
    <s v="AR-10540"/>
    <s v="Andy Reiter"/>
    <s v="Consumer"/>
    <x v="0"/>
    <x v="25"/>
    <x v="12"/>
    <n v="49201"/>
    <x v="2"/>
    <s v="FUR-CH-10004626"/>
    <x v="0"/>
    <s v="Chairs"/>
    <x v="1706"/>
    <x v="3607"/>
    <n v="3"/>
    <n v="0"/>
    <x v="4161"/>
    <s v="low"/>
    <s v="Next time"/>
    <s v="Andy Reiter"/>
    <s v="FUR-CH-10004626"/>
    <s v="Furniture"/>
  </r>
  <r>
    <n v="6522"/>
    <x v="3244"/>
    <x v="1034"/>
    <d v="2017-01-18T00:00:00"/>
    <s v="Second Class"/>
    <s v="AR-10540"/>
    <s v="Andy Reiter"/>
    <s v="Consumer"/>
    <x v="0"/>
    <x v="25"/>
    <x v="12"/>
    <n v="49201"/>
    <x v="2"/>
    <s v="OFF-PA-10001260"/>
    <x v="1"/>
    <s v="Paper"/>
    <x v="1778"/>
    <x v="4344"/>
    <n v="7"/>
    <n v="0"/>
    <x v="5179"/>
    <s v="low"/>
    <s v="Next time"/>
    <s v="Andy Reiter"/>
    <s v="OFF-PA-10001260"/>
    <s v="Office Supplies"/>
  </r>
  <r>
    <n v="6523"/>
    <x v="3244"/>
    <x v="1034"/>
    <d v="2017-01-18T00:00:00"/>
    <s v="Second Class"/>
    <s v="AR-10540"/>
    <s v="Chad Cunningham"/>
    <s v="Home Office"/>
    <x v="0"/>
    <x v="10"/>
    <x v="9"/>
    <n v="19120"/>
    <x v="3"/>
    <s v="OFF-LA-10002945"/>
    <x v="1"/>
    <s v="Labels"/>
    <x v="1612"/>
    <x v="1942"/>
    <n v="2"/>
    <n v="0.2"/>
    <x v="5180"/>
    <s v="low"/>
    <s v="Next time"/>
    <s v="Chad Cunningham"/>
    <s v="OFF-LA-10002945"/>
    <s v="Office Supplies"/>
  </r>
  <r>
    <n v="6524"/>
    <x v="3245"/>
    <x v="274"/>
    <d v="2016-07-13T00:00:00"/>
    <s v="Standard Class"/>
    <s v="CC-12100"/>
    <s v="Chad Cunningham"/>
    <s v="Home Office"/>
    <x v="0"/>
    <x v="10"/>
    <x v="9"/>
    <n v="19120"/>
    <x v="3"/>
    <s v="TEC-PH-10002310"/>
    <x v="2"/>
    <s v="Phones"/>
    <x v="959"/>
    <x v="2837"/>
    <n v="1"/>
    <n v="0.4"/>
    <x v="4533"/>
    <s v="low"/>
    <s v="Next time"/>
    <s v="Chad Cunningham"/>
    <s v="TEC-PH-10002310"/>
    <s v="Technology"/>
  </r>
  <r>
    <n v="6525"/>
    <x v="3245"/>
    <x v="274"/>
    <d v="2016-07-13T00:00:00"/>
    <s v="Standard Class"/>
    <s v="CC-12100"/>
    <s v="Chad Cunningham"/>
    <s v="Home Office"/>
    <x v="0"/>
    <x v="10"/>
    <x v="9"/>
    <n v="19120"/>
    <x v="3"/>
    <s v="OFF-BI-10001525"/>
    <x v="1"/>
    <s v="Binders"/>
    <x v="31"/>
    <x v="3416"/>
    <n v="5"/>
    <n v="0.7"/>
    <x v="3916"/>
    <s v="low"/>
    <s v="Next time"/>
    <s v="Chad Cunningham"/>
    <s v="OFF-BI-10001525"/>
    <s v="Office Supplies"/>
  </r>
  <r>
    <n v="6526"/>
    <x v="3245"/>
    <x v="274"/>
    <d v="2016-07-13T00:00:00"/>
    <s v="Standard Class"/>
    <s v="CC-12100"/>
    <s v="Chad Cunningham"/>
    <s v="Home Office"/>
    <x v="0"/>
    <x v="10"/>
    <x v="9"/>
    <n v="19120"/>
    <x v="3"/>
    <s v="OFF-BI-10001308"/>
    <x v="1"/>
    <s v="Binders"/>
    <x v="1360"/>
    <x v="2276"/>
    <n v="5"/>
    <n v="0.7"/>
    <x v="5181"/>
    <s v="low"/>
    <s v="Next time"/>
    <s v="Chad Cunningham"/>
    <s v="OFF-BI-10001308"/>
    <s v="Office Supplies"/>
  </r>
  <r>
    <n v="6527"/>
    <x v="3245"/>
    <x v="274"/>
    <d v="2016-07-13T00:00:00"/>
    <s v="Standard Class"/>
    <s v="CC-12100"/>
    <s v="Carol Adams"/>
    <s v="Corporate"/>
    <x v="0"/>
    <x v="99"/>
    <x v="34"/>
    <n v="2886"/>
    <x v="3"/>
    <s v="TEC-CO-10002095"/>
    <x v="2"/>
    <s v="Copiers"/>
    <x v="615"/>
    <x v="3969"/>
    <n v="4"/>
    <n v="0"/>
    <x v="5182"/>
    <s v="low"/>
    <s v="Good Performance"/>
    <s v="Carol Adams"/>
    <s v="TEC-CO-10002095"/>
    <s v="Technology"/>
  </r>
  <r>
    <n v="6528"/>
    <x v="3246"/>
    <x v="443"/>
    <d v="2016-12-28T00:00:00"/>
    <s v="Second Class"/>
    <s v="CA-11965"/>
    <s v="Bradley Talbott"/>
    <s v="Home Office"/>
    <x v="0"/>
    <x v="20"/>
    <x v="15"/>
    <n v="10024"/>
    <x v="3"/>
    <s v="OFF-ST-10004946"/>
    <x v="1"/>
    <s v="Storage"/>
    <x v="1779"/>
    <x v="4345"/>
    <n v="4"/>
    <n v="0"/>
    <x v="5183"/>
    <s v="low"/>
    <s v="Next time"/>
    <s v="Bradley Talbott"/>
    <s v="OFF-ST-10004946"/>
    <s v="Office Supplies"/>
  </r>
  <r>
    <n v="6529"/>
    <x v="3247"/>
    <x v="1091"/>
    <d v="2014-12-26T00:00:00"/>
    <s v="Standard Class"/>
    <s v="BT-11530"/>
    <s v="Michael Grace"/>
    <s v="Home Office"/>
    <x v="0"/>
    <x v="236"/>
    <x v="5"/>
    <n v="79907"/>
    <x v="2"/>
    <s v="OFF-LA-10004425"/>
    <x v="1"/>
    <s v="Labels"/>
    <x v="859"/>
    <x v="4346"/>
    <n v="3"/>
    <n v="0.2"/>
    <x v="5184"/>
    <s v="low"/>
    <s v="Next time"/>
    <s v="Michael Grace"/>
    <s v="OFF-LA-10004425"/>
    <s v="Office Supplies"/>
  </r>
  <r>
    <n v="6530"/>
    <x v="3248"/>
    <x v="1116"/>
    <d v="2014-02-27T00:00:00"/>
    <s v="Standard Class"/>
    <s v="MG-17875"/>
    <s v="Michael Grace"/>
    <s v="Home Office"/>
    <x v="0"/>
    <x v="236"/>
    <x v="5"/>
    <n v="79907"/>
    <x v="2"/>
    <s v="OFF-BI-10000320"/>
    <x v="1"/>
    <s v="Binders"/>
    <x v="776"/>
    <x v="4347"/>
    <n v="3"/>
    <n v="0.8"/>
    <x v="5185"/>
    <s v="low"/>
    <s v="Next time"/>
    <s v="Michael Grace"/>
    <s v="OFF-BI-10000320"/>
    <s v="Office Supplies"/>
  </r>
  <r>
    <n v="6531"/>
    <x v="3248"/>
    <x v="1116"/>
    <d v="2014-02-27T00:00:00"/>
    <s v="Standard Class"/>
    <s v="MG-17875"/>
    <s v="Theone Pippenger"/>
    <s v="Consumer"/>
    <x v="0"/>
    <x v="30"/>
    <x v="11"/>
    <n v="55901"/>
    <x v="2"/>
    <s v="OFF-AR-10001315"/>
    <x v="1"/>
    <s v="Art"/>
    <x v="1029"/>
    <x v="3355"/>
    <n v="5"/>
    <n v="0"/>
    <x v="5186"/>
    <s v="low"/>
    <s v="Next time"/>
    <s v="Theone Pippenger"/>
    <s v="OFF-AR-10001315"/>
    <s v="Office Supplies"/>
  </r>
  <r>
    <n v="6532"/>
    <x v="3249"/>
    <x v="769"/>
    <d v="2017-12-08T00:00:00"/>
    <s v="Standard Class"/>
    <s v="TP-21130"/>
    <s v="Theone Pippenger"/>
    <s v="Consumer"/>
    <x v="0"/>
    <x v="30"/>
    <x v="11"/>
    <n v="55901"/>
    <x v="2"/>
    <s v="TEC-AC-10004595"/>
    <x v="2"/>
    <s v="Accessories"/>
    <x v="1769"/>
    <x v="4348"/>
    <n v="1"/>
    <n v="0"/>
    <x v="5187"/>
    <s v="low"/>
    <s v="Next time"/>
    <s v="Theone Pippenger"/>
    <s v="TEC-AC-10004595"/>
    <s v="Technology"/>
  </r>
  <r>
    <n v="6533"/>
    <x v="3249"/>
    <x v="769"/>
    <d v="2017-12-08T00:00:00"/>
    <s v="Standard Class"/>
    <s v="TP-21130"/>
    <s v="Theone Pippenger"/>
    <s v="Consumer"/>
    <x v="0"/>
    <x v="30"/>
    <x v="11"/>
    <n v="55901"/>
    <x v="2"/>
    <s v="TEC-AC-10001539"/>
    <x v="2"/>
    <s v="Accessories"/>
    <x v="1585"/>
    <x v="4349"/>
    <n v="5"/>
    <n v="0"/>
    <x v="5188"/>
    <s v="low"/>
    <s v="Next time"/>
    <s v="Theone Pippenger"/>
    <s v="TEC-AC-10001539"/>
    <s v="Technology"/>
  </r>
  <r>
    <n v="6534"/>
    <x v="3249"/>
    <x v="769"/>
    <d v="2017-12-08T00:00:00"/>
    <s v="Standard Class"/>
    <s v="TP-21130"/>
    <s v="Greg Tran"/>
    <s v="Consumer"/>
    <x v="0"/>
    <x v="198"/>
    <x v="15"/>
    <n v="14215"/>
    <x v="3"/>
    <s v="OFF-BI-10001359"/>
    <x v="1"/>
    <s v="Binders"/>
    <x v="1162"/>
    <x v="4350"/>
    <n v="3"/>
    <n v="0.2"/>
    <x v="5189"/>
    <s v="high"/>
    <s v="Good Performance"/>
    <s v="Greg Tran"/>
    <s v="OFF-BI-10001359"/>
    <s v="Office Supplies"/>
  </r>
  <r>
    <n v="6535"/>
    <x v="3250"/>
    <x v="664"/>
    <d v="2014-11-22T00:00:00"/>
    <s v="Standard Class"/>
    <s v="GT-14710"/>
    <s v="Greg Tran"/>
    <s v="Consumer"/>
    <x v="0"/>
    <x v="198"/>
    <x v="15"/>
    <n v="14215"/>
    <x v="3"/>
    <s v="FUR-BO-10002213"/>
    <x v="0"/>
    <s v="Bookcases"/>
    <x v="1232"/>
    <x v="4351"/>
    <n v="10"/>
    <n v="0.2"/>
    <x v="634"/>
    <s v="high"/>
    <s v="Next time"/>
    <s v="Greg Tran"/>
    <s v="FUR-BO-10002213"/>
    <s v="Furniture"/>
  </r>
  <r>
    <n v="6536"/>
    <x v="3250"/>
    <x v="664"/>
    <d v="2014-11-22T00:00:00"/>
    <s v="Standard Class"/>
    <s v="GT-14710"/>
    <s v="Fred Hopkins"/>
    <s v="Corporate"/>
    <x v="0"/>
    <x v="289"/>
    <x v="18"/>
    <n v="37918"/>
    <x v="0"/>
    <s v="FUR-TA-10003008"/>
    <x v="0"/>
    <s v="Tables"/>
    <x v="955"/>
    <x v="4088"/>
    <n v="3"/>
    <n v="0.4"/>
    <x v="4821"/>
    <s v="low"/>
    <s v="Next time"/>
    <s v="Fred Hopkins"/>
    <s v="FUR-TA-10003008"/>
    <s v="Furniture"/>
  </r>
  <r>
    <n v="6537"/>
    <x v="3251"/>
    <x v="22"/>
    <d v="2014-10-23T00:00:00"/>
    <s v="First Class"/>
    <s v="FH-14365"/>
    <s v="Fred Hopkins"/>
    <s v="Corporate"/>
    <x v="0"/>
    <x v="289"/>
    <x v="18"/>
    <n v="37918"/>
    <x v="0"/>
    <s v="OFF-ST-10000934"/>
    <x v="1"/>
    <s v="Storage"/>
    <x v="356"/>
    <x v="2031"/>
    <n v="3"/>
    <n v="0.2"/>
    <x v="5190"/>
    <s v="low"/>
    <s v="Next time"/>
    <s v="Fred Hopkins"/>
    <s v="OFF-ST-10000934"/>
    <s v="Office Supplies"/>
  </r>
  <r>
    <n v="6538"/>
    <x v="3251"/>
    <x v="22"/>
    <d v="2014-10-23T00:00:00"/>
    <s v="First Class"/>
    <s v="FH-14365"/>
    <s v="Heather Kirkland"/>
    <s v="Corporate"/>
    <x v="0"/>
    <x v="46"/>
    <x v="13"/>
    <n v="19711"/>
    <x v="3"/>
    <s v="TEC-PH-10004042"/>
    <x v="2"/>
    <s v="Phones"/>
    <x v="558"/>
    <x v="4352"/>
    <n v="1"/>
    <n v="0"/>
    <x v="5191"/>
    <s v="low"/>
    <s v="Next time"/>
    <s v="Heather Kirkland"/>
    <s v="TEC-PH-10004042"/>
    <s v="Technology"/>
  </r>
  <r>
    <n v="6539"/>
    <x v="3252"/>
    <x v="969"/>
    <d v="2015-10-30T00:00:00"/>
    <s v="Standard Class"/>
    <s v="HK-14890"/>
    <s v="Heather Kirkland"/>
    <s v="Corporate"/>
    <x v="0"/>
    <x v="46"/>
    <x v="13"/>
    <n v="19711"/>
    <x v="3"/>
    <s v="FUR-CH-10002439"/>
    <x v="0"/>
    <s v="Chairs"/>
    <x v="1325"/>
    <x v="4353"/>
    <n v="5"/>
    <n v="0"/>
    <x v="5192"/>
    <s v="low"/>
    <s v="Next time"/>
    <s v="Heather Kirkland"/>
    <s v="FUR-CH-10002439"/>
    <s v="Furniture"/>
  </r>
  <r>
    <n v="6540"/>
    <x v="3252"/>
    <x v="969"/>
    <d v="2015-10-30T00:00:00"/>
    <s v="Standard Class"/>
    <s v="HK-14890"/>
    <s v="Chris Cortes"/>
    <s v="Consumer"/>
    <x v="0"/>
    <x v="4"/>
    <x v="4"/>
    <n v="98103"/>
    <x v="1"/>
    <s v="OFF-PA-10001363"/>
    <x v="1"/>
    <s v="Paper"/>
    <x v="1625"/>
    <x v="4354"/>
    <n v="6"/>
    <n v="0"/>
    <x v="5193"/>
    <s v="low"/>
    <s v="Next time"/>
    <s v="Chris Cortes"/>
    <s v="OFF-PA-10001363"/>
    <s v="Office Supplies"/>
  </r>
  <r>
    <n v="6541"/>
    <x v="3253"/>
    <x v="673"/>
    <d v="2017-11-19T00:00:00"/>
    <s v="First Class"/>
    <s v="CC-12220"/>
    <s v="Chris Cortes"/>
    <s v="Consumer"/>
    <x v="0"/>
    <x v="4"/>
    <x v="4"/>
    <n v="98103"/>
    <x v="1"/>
    <s v="FUR-FU-10003394"/>
    <x v="0"/>
    <s v="Furnishings"/>
    <x v="583"/>
    <x v="1809"/>
    <n v="2"/>
    <n v="0"/>
    <x v="5194"/>
    <s v="low"/>
    <s v="Next time"/>
    <s v="Chris Cortes"/>
    <s v="FUR-FU-10003394"/>
    <s v="Furniture"/>
  </r>
  <r>
    <n v="6542"/>
    <x v="3253"/>
    <x v="673"/>
    <d v="2017-11-19T00:00:00"/>
    <s v="First Class"/>
    <s v="CC-12220"/>
    <s v="Chris Cortes"/>
    <s v="Consumer"/>
    <x v="0"/>
    <x v="4"/>
    <x v="4"/>
    <n v="98103"/>
    <x v="1"/>
    <s v="TEC-PH-10003171"/>
    <x v="2"/>
    <s v="Phones"/>
    <x v="1504"/>
    <x v="4070"/>
    <n v="3"/>
    <n v="0.2"/>
    <x v="4798"/>
    <s v="low"/>
    <s v="Next time"/>
    <s v="Chris Cortes"/>
    <s v="TEC-PH-10003171"/>
    <s v="Technology"/>
  </r>
  <r>
    <n v="6543"/>
    <x v="3253"/>
    <x v="673"/>
    <d v="2017-11-19T00:00:00"/>
    <s v="First Class"/>
    <s v="CC-12220"/>
    <s v="Chris Cortes"/>
    <s v="Consumer"/>
    <x v="0"/>
    <x v="4"/>
    <x v="4"/>
    <n v="98103"/>
    <x v="1"/>
    <s v="OFF-ST-10003123"/>
    <x v="1"/>
    <s v="Storage"/>
    <x v="1277"/>
    <x v="3212"/>
    <n v="1"/>
    <n v="0"/>
    <x v="3647"/>
    <s v="low"/>
    <s v="Next time"/>
    <s v="Chris Cortes"/>
    <s v="OFF-ST-10003123"/>
    <s v="Office Supplies"/>
  </r>
  <r>
    <n v="6544"/>
    <x v="3253"/>
    <x v="673"/>
    <d v="2017-11-19T00:00:00"/>
    <s v="First Class"/>
    <s v="CC-12220"/>
    <s v="Darren Powers"/>
    <s v="Consumer"/>
    <x v="0"/>
    <x v="138"/>
    <x v="24"/>
    <n v="44105"/>
    <x v="3"/>
    <s v="OFF-BI-10003007"/>
    <x v="1"/>
    <s v="Binders"/>
    <x v="1551"/>
    <x v="4355"/>
    <n v="5"/>
    <n v="0.7"/>
    <x v="5195"/>
    <s v="low"/>
    <s v="Next time"/>
    <s v="Darren Powers"/>
    <s v="OFF-BI-10003007"/>
    <s v="Office Supplies"/>
  </r>
  <r>
    <n v="6545"/>
    <x v="3254"/>
    <x v="304"/>
    <d v="2017-05-18T00:00:00"/>
    <s v="Standard Class"/>
    <s v="DP-13000"/>
    <s v="Darren Powers"/>
    <s v="Consumer"/>
    <x v="0"/>
    <x v="138"/>
    <x v="24"/>
    <n v="44105"/>
    <x v="3"/>
    <s v="OFF-LA-10000973"/>
    <x v="1"/>
    <s v="Labels"/>
    <x v="834"/>
    <x v="1310"/>
    <n v="2"/>
    <n v="0.2"/>
    <x v="1369"/>
    <s v="low"/>
    <s v="Next time"/>
    <s v="Darren Powers"/>
    <s v="OFF-LA-10000973"/>
    <s v="Office Supplies"/>
  </r>
  <r>
    <n v="6546"/>
    <x v="3254"/>
    <x v="304"/>
    <d v="2017-05-18T00:00:00"/>
    <s v="Standard Class"/>
    <s v="DP-13000"/>
    <s v="Darren Powers"/>
    <s v="Consumer"/>
    <x v="0"/>
    <x v="138"/>
    <x v="24"/>
    <n v="44105"/>
    <x v="3"/>
    <s v="OFF-PA-10000483"/>
    <x v="1"/>
    <s v="Paper"/>
    <x v="1681"/>
    <x v="1609"/>
    <n v="1"/>
    <n v="0.2"/>
    <x v="1712"/>
    <s v="low"/>
    <s v="Next time"/>
    <s v="Darren Powers"/>
    <s v="OFF-PA-10000483"/>
    <s v="Office Supplies"/>
  </r>
  <r>
    <n v="6547"/>
    <x v="3254"/>
    <x v="304"/>
    <d v="2017-05-18T00:00:00"/>
    <s v="Standard Class"/>
    <s v="DP-13000"/>
    <s v="Vicky Freymann"/>
    <s v="Home Office"/>
    <x v="0"/>
    <x v="308"/>
    <x v="10"/>
    <n v="60126"/>
    <x v="2"/>
    <s v="FUR-CH-10000863"/>
    <x v="0"/>
    <s v="Chairs"/>
    <x v="83"/>
    <x v="4356"/>
    <n v="6"/>
    <n v="0.3"/>
    <x v="5196"/>
    <s v="low"/>
    <s v="Next time"/>
    <s v="Vicky Freymann"/>
    <s v="FUR-CH-10000863"/>
    <s v="Furniture"/>
  </r>
  <r>
    <n v="6548"/>
    <x v="3255"/>
    <x v="72"/>
    <d v="2014-03-05T00:00:00"/>
    <s v="Standard Class"/>
    <s v="VF-21715"/>
    <s v="Vicky Freymann"/>
    <s v="Home Office"/>
    <x v="0"/>
    <x v="308"/>
    <x v="10"/>
    <n v="60126"/>
    <x v="2"/>
    <s v="OFF-PA-10003036"/>
    <x v="1"/>
    <s v="Paper"/>
    <x v="1739"/>
    <x v="1121"/>
    <n v="3"/>
    <n v="0.2"/>
    <x v="4546"/>
    <s v="low"/>
    <s v="Next time"/>
    <s v="Vicky Freymann"/>
    <s v="OFF-PA-10003036"/>
    <s v="Office Supplies"/>
  </r>
  <r>
    <n v="6549"/>
    <x v="3255"/>
    <x v="72"/>
    <d v="2014-03-05T00:00:00"/>
    <s v="Standard Class"/>
    <s v="VF-21715"/>
    <s v="Gary Hansen"/>
    <s v="Home Office"/>
    <x v="0"/>
    <x v="69"/>
    <x v="11"/>
    <n v="55044"/>
    <x v="2"/>
    <s v="FUR-CH-10002304"/>
    <x v="0"/>
    <s v="Chairs"/>
    <x v="790"/>
    <x v="4357"/>
    <n v="6"/>
    <n v="0"/>
    <x v="5197"/>
    <s v="low"/>
    <s v="Next time"/>
    <s v="Gary Hansen"/>
    <s v="FUR-CH-10002304"/>
    <s v="Furniture"/>
  </r>
  <r>
    <n v="6550"/>
    <x v="3256"/>
    <x v="117"/>
    <d v="2015-08-01T00:00:00"/>
    <s v="First Class"/>
    <s v="GH-14410"/>
    <s v="Justin Hirsh"/>
    <s v="Consumer"/>
    <x v="0"/>
    <x v="20"/>
    <x v="15"/>
    <n v="10035"/>
    <x v="3"/>
    <s v="FUR-CH-10000422"/>
    <x v="0"/>
    <s v="Chairs"/>
    <x v="1441"/>
    <x v="4358"/>
    <n v="4"/>
    <n v="0.1"/>
    <x v="5198"/>
    <s v="low"/>
    <s v="Next time"/>
    <s v="Justin Hirsh"/>
    <s v="FUR-CH-10000422"/>
    <s v="Furniture"/>
  </r>
  <r>
    <n v="6551"/>
    <x v="3257"/>
    <x v="549"/>
    <d v="2015-11-03T00:00:00"/>
    <s v="Second Class"/>
    <s v="JH-16180"/>
    <s v="Rick Bensley"/>
    <s v="Home Office"/>
    <x v="0"/>
    <x v="1"/>
    <x v="1"/>
    <n v="90036"/>
    <x v="1"/>
    <s v="OFF-PA-10002986"/>
    <x v="1"/>
    <s v="Paper"/>
    <x v="482"/>
    <x v="518"/>
    <n v="2"/>
    <n v="0"/>
    <x v="534"/>
    <s v="low"/>
    <s v="Next time"/>
    <s v="Rick Bensley"/>
    <s v="OFF-PA-10002986"/>
    <s v="Office Supplies"/>
  </r>
  <r>
    <n v="6552"/>
    <x v="3258"/>
    <x v="819"/>
    <d v="2017-12-21T00:00:00"/>
    <s v="Second Class"/>
    <s v="RB-19465"/>
    <s v="Rick Bensley"/>
    <s v="Home Office"/>
    <x v="0"/>
    <x v="1"/>
    <x v="1"/>
    <n v="90036"/>
    <x v="1"/>
    <s v="OFF-ST-10002289"/>
    <x v="1"/>
    <s v="Storage"/>
    <x v="960"/>
    <x v="1222"/>
    <n v="5"/>
    <n v="0"/>
    <x v="1272"/>
    <s v="low"/>
    <s v="Next time"/>
    <s v="Rick Bensley"/>
    <s v="OFF-ST-10002289"/>
    <s v="Office Supplies"/>
  </r>
  <r>
    <n v="6553"/>
    <x v="3258"/>
    <x v="819"/>
    <d v="2017-12-21T00:00:00"/>
    <s v="Second Class"/>
    <s v="RB-19465"/>
    <s v="Lindsay Shagiari"/>
    <s v="Home Office"/>
    <x v="0"/>
    <x v="22"/>
    <x v="10"/>
    <n v="60653"/>
    <x v="2"/>
    <s v="TEC-AC-10001606"/>
    <x v="2"/>
    <s v="Accessories"/>
    <x v="590"/>
    <x v="1864"/>
    <n v="4"/>
    <n v="0.2"/>
    <x v="5199"/>
    <s v="low"/>
    <s v="Next time"/>
    <s v="Lindsay Shagiari"/>
    <s v="TEC-AC-10001606"/>
    <s v="Technology"/>
  </r>
  <r>
    <n v="6554"/>
    <x v="3259"/>
    <x v="22"/>
    <d v="2014-10-22T00:00:00"/>
    <s v="Second Class"/>
    <s v="LS-16975"/>
    <s v="Lindsay Shagiari"/>
    <s v="Home Office"/>
    <x v="0"/>
    <x v="22"/>
    <x v="10"/>
    <n v="60653"/>
    <x v="2"/>
    <s v="OFF-ST-10003805"/>
    <x v="1"/>
    <s v="Storage"/>
    <x v="1660"/>
    <x v="4359"/>
    <n v="3"/>
    <n v="0.2"/>
    <x v="5200"/>
    <s v="low"/>
    <s v="Next time"/>
    <s v="Lindsay Shagiari"/>
    <s v="OFF-ST-10003805"/>
    <s v="Office Supplies"/>
  </r>
  <r>
    <n v="6555"/>
    <x v="3259"/>
    <x v="22"/>
    <d v="2014-10-22T00:00:00"/>
    <s v="Second Class"/>
    <s v="LS-16975"/>
    <s v="Lindsay Shagiari"/>
    <s v="Home Office"/>
    <x v="0"/>
    <x v="22"/>
    <x v="10"/>
    <n v="60653"/>
    <x v="2"/>
    <s v="OFF-PA-10002109"/>
    <x v="1"/>
    <s v="Paper"/>
    <x v="1780"/>
    <x v="4360"/>
    <n v="1"/>
    <n v="0.2"/>
    <x v="5201"/>
    <s v="low"/>
    <s v="Next time"/>
    <s v="Lindsay Shagiari"/>
    <s v="OFF-PA-10002109"/>
    <s v="Office Supplies"/>
  </r>
  <r>
    <n v="6556"/>
    <x v="3259"/>
    <x v="22"/>
    <d v="2014-10-22T00:00:00"/>
    <s v="Second Class"/>
    <s v="LS-16975"/>
    <s v="Lindsay Shagiari"/>
    <s v="Home Office"/>
    <x v="0"/>
    <x v="22"/>
    <x v="10"/>
    <n v="60653"/>
    <x v="2"/>
    <s v="OFF-BI-10000632"/>
    <x v="1"/>
    <s v="Binders"/>
    <x v="1297"/>
    <x v="4361"/>
    <n v="1"/>
    <n v="0.8"/>
    <x v="5202"/>
    <s v="low"/>
    <s v="Next time"/>
    <s v="Lindsay Shagiari"/>
    <s v="OFF-BI-10000632"/>
    <s v="Office Supplies"/>
  </r>
  <r>
    <n v="6557"/>
    <x v="3259"/>
    <x v="22"/>
    <d v="2014-10-22T00:00:00"/>
    <s v="Second Class"/>
    <s v="LS-16975"/>
    <s v="Lindsay Shagiari"/>
    <s v="Home Office"/>
    <x v="0"/>
    <x v="22"/>
    <x v="10"/>
    <n v="60653"/>
    <x v="2"/>
    <s v="OFF-LA-10003510"/>
    <x v="1"/>
    <s v="Labels"/>
    <x v="580"/>
    <x v="4362"/>
    <n v="1"/>
    <n v="0.2"/>
    <x v="5203"/>
    <s v="low"/>
    <s v="Next time"/>
    <s v="Lindsay Shagiari"/>
    <s v="OFF-LA-10003510"/>
    <s v="Office Supplies"/>
  </r>
  <r>
    <n v="6558"/>
    <x v="3259"/>
    <x v="22"/>
    <d v="2014-10-22T00:00:00"/>
    <s v="Second Class"/>
    <s v="LS-16975"/>
    <s v="Edward Becker"/>
    <s v="Corporate"/>
    <x v="0"/>
    <x v="198"/>
    <x v="15"/>
    <n v="14215"/>
    <x v="3"/>
    <s v="FUR-CH-10004997"/>
    <x v="0"/>
    <s v="Chairs"/>
    <x v="499"/>
    <x v="4363"/>
    <n v="9"/>
    <n v="0.1"/>
    <x v="5204"/>
    <s v="low"/>
    <s v="Good Performance"/>
    <s v="Edward Becker"/>
    <s v="FUR-CH-10004997"/>
    <s v="Furniture"/>
  </r>
  <r>
    <n v="6559"/>
    <x v="3260"/>
    <x v="1117"/>
    <d v="2015-06-10T00:00:00"/>
    <s v="Standard Class"/>
    <s v="EB-13750"/>
    <s v="Damala Kotsonis"/>
    <s v="Corporate"/>
    <x v="0"/>
    <x v="43"/>
    <x v="1"/>
    <n v="95661"/>
    <x v="1"/>
    <s v="OFF-EN-10003001"/>
    <x v="1"/>
    <s v="Envelopes"/>
    <x v="964"/>
    <x v="4364"/>
    <n v="5"/>
    <n v="0"/>
    <x v="5205"/>
    <s v="low"/>
    <s v="Next time"/>
    <s v="Damala Kotsonis"/>
    <s v="OFF-EN-10003001"/>
    <s v="Office Supplies"/>
  </r>
  <r>
    <n v="6560"/>
    <x v="3261"/>
    <x v="658"/>
    <d v="2016-07-26T00:00:00"/>
    <s v="Standard Class"/>
    <s v="DK-12835"/>
    <s v="Damala Kotsonis"/>
    <s v="Corporate"/>
    <x v="0"/>
    <x v="43"/>
    <x v="1"/>
    <n v="95661"/>
    <x v="1"/>
    <s v="OFF-LA-10003766"/>
    <x v="1"/>
    <s v="Labels"/>
    <x v="365"/>
    <x v="974"/>
    <n v="1"/>
    <n v="0"/>
    <x v="1016"/>
    <s v="low"/>
    <s v="Next time"/>
    <s v="Damala Kotsonis"/>
    <s v="OFF-LA-10003766"/>
    <s v="Office Supplies"/>
  </r>
  <r>
    <n v="6561"/>
    <x v="3261"/>
    <x v="658"/>
    <d v="2016-07-26T00:00:00"/>
    <s v="Standard Class"/>
    <s v="DK-12835"/>
    <s v="Scott Cohen"/>
    <s v="Corporate"/>
    <x v="0"/>
    <x v="81"/>
    <x v="5"/>
    <n v="76017"/>
    <x v="2"/>
    <s v="OFF-AP-10003040"/>
    <x v="1"/>
    <s v="Appliances"/>
    <x v="730"/>
    <x v="4365"/>
    <n v="5"/>
    <n v="0.8"/>
    <x v="5206"/>
    <s v="low"/>
    <s v="Next time"/>
    <s v="Scott Cohen"/>
    <s v="OFF-AP-10003040"/>
    <s v="Office Supplies"/>
  </r>
  <r>
    <n v="6562"/>
    <x v="3262"/>
    <x v="185"/>
    <d v="2017-04-02T00:00:00"/>
    <s v="First Class"/>
    <s v="SC-20260"/>
    <s v="Carol Triggs"/>
    <s v="Consumer"/>
    <x v="0"/>
    <x v="104"/>
    <x v="31"/>
    <n v="1841"/>
    <x v="3"/>
    <s v="OFF-BI-10001078"/>
    <x v="1"/>
    <s v="Binders"/>
    <x v="61"/>
    <x v="4366"/>
    <n v="3"/>
    <n v="0"/>
    <x v="5207"/>
    <s v="low"/>
    <s v="Next time"/>
    <s v="Carol Triggs"/>
    <s v="OFF-BI-10001078"/>
    <s v="Office Supplies"/>
  </r>
  <r>
    <n v="6563"/>
    <x v="3263"/>
    <x v="1118"/>
    <d v="2014-05-12T00:00:00"/>
    <s v="Standard Class"/>
    <s v="CT-11995"/>
    <s v="Carol Triggs"/>
    <s v="Consumer"/>
    <x v="0"/>
    <x v="104"/>
    <x v="31"/>
    <n v="1841"/>
    <x v="3"/>
    <s v="FUR-TA-10003469"/>
    <x v="0"/>
    <s v="Tables"/>
    <x v="1573"/>
    <x v="4367"/>
    <n v="2"/>
    <n v="0.3"/>
    <x v="5208"/>
    <s v="low"/>
    <s v="Next time"/>
    <s v="Carol Triggs"/>
    <s v="FUR-TA-10003469"/>
    <s v="Furniture"/>
  </r>
  <r>
    <n v="6564"/>
    <x v="3263"/>
    <x v="1118"/>
    <d v="2014-05-12T00:00:00"/>
    <s v="Standard Class"/>
    <s v="CT-11995"/>
    <s v="Carol Triggs"/>
    <s v="Consumer"/>
    <x v="0"/>
    <x v="104"/>
    <x v="31"/>
    <n v="1841"/>
    <x v="3"/>
    <s v="OFF-AR-10002578"/>
    <x v="1"/>
    <s v="Art"/>
    <x v="671"/>
    <x v="874"/>
    <n v="3"/>
    <n v="0"/>
    <x v="1028"/>
    <s v="low"/>
    <s v="Next time"/>
    <s v="Carol Triggs"/>
    <s v="OFF-AR-10002578"/>
    <s v="Office Supplies"/>
  </r>
  <r>
    <n v="6565"/>
    <x v="3263"/>
    <x v="1118"/>
    <d v="2014-05-12T00:00:00"/>
    <s v="Standard Class"/>
    <s v="CT-11995"/>
    <s v="Carol Triggs"/>
    <s v="Consumer"/>
    <x v="0"/>
    <x v="104"/>
    <x v="31"/>
    <n v="1841"/>
    <x v="3"/>
    <s v="FUR-CH-10004675"/>
    <x v="0"/>
    <s v="Chairs"/>
    <x v="635"/>
    <x v="1711"/>
    <n v="4"/>
    <n v="0"/>
    <x v="1824"/>
    <s v="low"/>
    <s v="Next time"/>
    <s v="Carol Triggs"/>
    <s v="FUR-CH-10004675"/>
    <s v="Furniture"/>
  </r>
  <r>
    <n v="6566"/>
    <x v="3263"/>
    <x v="1118"/>
    <d v="2014-05-12T00:00:00"/>
    <s v="Standard Class"/>
    <s v="CT-11995"/>
    <s v="Cassandra Brandow"/>
    <s v="Consumer"/>
    <x v="0"/>
    <x v="435"/>
    <x v="5"/>
    <n v="76706"/>
    <x v="2"/>
    <s v="OFF-BI-10004632"/>
    <x v="1"/>
    <s v="Binders"/>
    <x v="569"/>
    <x v="124"/>
    <n v="4"/>
    <n v="0.8"/>
    <x v="5209"/>
    <s v="low"/>
    <s v="Next time"/>
    <s v="Cassandra Brandow"/>
    <s v="OFF-BI-10004632"/>
    <s v="Office Supplies"/>
  </r>
  <r>
    <n v="6567"/>
    <x v="3264"/>
    <x v="1119"/>
    <d v="2017-02-08T00:00:00"/>
    <s v="Second Class"/>
    <s v="CB-12025"/>
    <s v="Cassandra Brandow"/>
    <s v="Consumer"/>
    <x v="0"/>
    <x v="435"/>
    <x v="5"/>
    <n v="76706"/>
    <x v="2"/>
    <s v="OFF-AR-10003087"/>
    <x v="1"/>
    <s v="Art"/>
    <x v="772"/>
    <x v="4368"/>
    <n v="5"/>
    <n v="0.2"/>
    <x v="5210"/>
    <s v="low"/>
    <s v="Next time"/>
    <s v="Cassandra Brandow"/>
    <s v="OFF-AR-10003087"/>
    <s v="Office Supplies"/>
  </r>
  <r>
    <n v="6568"/>
    <x v="3264"/>
    <x v="1119"/>
    <d v="2017-02-08T00:00:00"/>
    <s v="Second Class"/>
    <s v="CB-12025"/>
    <s v="Kunst Miller"/>
    <s v="Consumer"/>
    <x v="0"/>
    <x v="12"/>
    <x v="5"/>
    <n v="77095"/>
    <x v="2"/>
    <s v="OFF-AR-10001868"/>
    <x v="1"/>
    <s v="Art"/>
    <x v="59"/>
    <x v="638"/>
    <n v="2"/>
    <n v="0.2"/>
    <x v="5211"/>
    <s v="low"/>
    <s v="Next time"/>
    <s v="Kunst Miller"/>
    <s v="OFF-AR-10001868"/>
    <s v="Office Supplies"/>
  </r>
  <r>
    <n v="6569"/>
    <x v="3265"/>
    <x v="891"/>
    <d v="2014-04-22T00:00:00"/>
    <s v="Standard Class"/>
    <s v="KM-16720"/>
    <s v="Kunst Miller"/>
    <s v="Consumer"/>
    <x v="0"/>
    <x v="12"/>
    <x v="5"/>
    <n v="77095"/>
    <x v="2"/>
    <s v="FUR-CH-10002602"/>
    <x v="0"/>
    <s v="Chairs"/>
    <x v="291"/>
    <x v="2555"/>
    <n v="3"/>
    <n v="0.3"/>
    <x v="2830"/>
    <s v="low"/>
    <s v="Next time"/>
    <s v="Kunst Miller"/>
    <s v="FUR-CH-10002602"/>
    <s v="Furniture"/>
  </r>
  <r>
    <n v="6570"/>
    <x v="3265"/>
    <x v="891"/>
    <d v="2014-04-22T00:00:00"/>
    <s v="Standard Class"/>
    <s v="KM-16720"/>
    <s v="Kunst Miller"/>
    <s v="Consumer"/>
    <x v="0"/>
    <x v="12"/>
    <x v="5"/>
    <n v="77095"/>
    <x v="2"/>
    <s v="OFF-EN-10000056"/>
    <x v="1"/>
    <s v="Envelopes"/>
    <x v="633"/>
    <x v="836"/>
    <n v="3"/>
    <n v="0.2"/>
    <x v="871"/>
    <s v="low"/>
    <s v="Next time"/>
    <s v="Kunst Miller"/>
    <s v="OFF-EN-10000056"/>
    <s v="Office Supplies"/>
  </r>
  <r>
    <n v="6571"/>
    <x v="3265"/>
    <x v="891"/>
    <d v="2014-04-22T00:00:00"/>
    <s v="Standard Class"/>
    <s v="KM-16720"/>
    <s v="Kunst Miller"/>
    <s v="Consumer"/>
    <x v="0"/>
    <x v="12"/>
    <x v="5"/>
    <n v="77095"/>
    <x v="2"/>
    <s v="TEC-AC-10000474"/>
    <x v="2"/>
    <s v="Accessories"/>
    <x v="1510"/>
    <x v="2609"/>
    <n v="3"/>
    <n v="0.2"/>
    <x v="2897"/>
    <s v="low"/>
    <s v="Next time"/>
    <s v="Kunst Miller"/>
    <s v="TEC-AC-10000474"/>
    <s v="Technology"/>
  </r>
  <r>
    <n v="6572"/>
    <x v="3265"/>
    <x v="891"/>
    <d v="2014-04-22T00:00:00"/>
    <s v="Standard Class"/>
    <s v="KM-16720"/>
    <s v="Roger Demir"/>
    <s v="Consumer"/>
    <x v="0"/>
    <x v="4"/>
    <x v="4"/>
    <n v="98105"/>
    <x v="1"/>
    <s v="OFF-PA-10003971"/>
    <x v="1"/>
    <s v="Paper"/>
    <x v="1281"/>
    <x v="489"/>
    <n v="2"/>
    <n v="0"/>
    <x v="1452"/>
    <s v="low"/>
    <s v="Next time"/>
    <s v="Roger Demir"/>
    <s v="OFF-PA-10003971"/>
    <s v="Office Supplies"/>
  </r>
  <r>
    <n v="6573"/>
    <x v="3266"/>
    <x v="1120"/>
    <d v="2016-05-16T00:00:00"/>
    <s v="Standard Class"/>
    <s v="RD-19720"/>
    <s v="Barry Pond"/>
    <s v="Corporate"/>
    <x v="0"/>
    <x v="135"/>
    <x v="30"/>
    <n v="7060"/>
    <x v="3"/>
    <s v="OFF-ST-10000689"/>
    <x v="1"/>
    <s v="Storage"/>
    <x v="426"/>
    <x v="1601"/>
    <n v="4"/>
    <n v="0"/>
    <x v="1703"/>
    <s v="low"/>
    <s v="Next time"/>
    <s v="Barry Pond"/>
    <s v="OFF-ST-10000689"/>
    <s v="Office Supplies"/>
  </r>
  <r>
    <n v="6574"/>
    <x v="3267"/>
    <x v="881"/>
    <d v="2016-11-30T00:00:00"/>
    <s v="Standard Class"/>
    <s v="BP-11050"/>
    <s v="Barry Pond"/>
    <s v="Corporate"/>
    <x v="0"/>
    <x v="135"/>
    <x v="30"/>
    <n v="7060"/>
    <x v="3"/>
    <s v="TEC-MA-10004255"/>
    <x v="2"/>
    <s v="Machines"/>
    <x v="1781"/>
    <x v="4369"/>
    <n v="8"/>
    <n v="0"/>
    <x v="5212"/>
    <s v="low"/>
    <s v="Next time"/>
    <s v="Barry Pond"/>
    <s v="TEC-MA-10004255"/>
    <s v="Technology"/>
  </r>
  <r>
    <n v="6575"/>
    <x v="3267"/>
    <x v="881"/>
    <d v="2016-11-30T00:00:00"/>
    <s v="Standard Class"/>
    <s v="BP-11050"/>
    <s v="Ed Jacobs"/>
    <s v="Consumer"/>
    <x v="0"/>
    <x v="1"/>
    <x v="1"/>
    <n v="90008"/>
    <x v="1"/>
    <s v="TEC-AC-10000990"/>
    <x v="2"/>
    <s v="Accessories"/>
    <x v="1531"/>
    <x v="4370"/>
    <n v="8"/>
    <n v="0"/>
    <x v="5213"/>
    <s v="low"/>
    <s v="Good Performance"/>
    <s v="Ed Jacobs"/>
    <s v="TEC-AC-10000990"/>
    <s v="Technology"/>
  </r>
  <r>
    <n v="6576"/>
    <x v="3268"/>
    <x v="448"/>
    <d v="2017-03-08T00:00:00"/>
    <s v="Standard Class"/>
    <s v="EJ-13720"/>
    <s v="Ed Jacobs"/>
    <s v="Consumer"/>
    <x v="0"/>
    <x v="1"/>
    <x v="1"/>
    <n v="90008"/>
    <x v="1"/>
    <s v="FUR-CH-10003968"/>
    <x v="0"/>
    <s v="Chairs"/>
    <x v="56"/>
    <x v="2932"/>
    <n v="3"/>
    <n v="0.2"/>
    <x v="4262"/>
    <s v="low"/>
    <s v="Next time"/>
    <s v="Ed Jacobs"/>
    <s v="FUR-CH-10003968"/>
    <s v="Furniture"/>
  </r>
  <r>
    <n v="6577"/>
    <x v="3268"/>
    <x v="448"/>
    <d v="2017-03-08T00:00:00"/>
    <s v="Standard Class"/>
    <s v="EJ-13720"/>
    <s v="Rose O'Brian"/>
    <s v="Consumer"/>
    <x v="0"/>
    <x v="81"/>
    <x v="17"/>
    <n v="22204"/>
    <x v="0"/>
    <s v="TEC-PH-10001615"/>
    <x v="2"/>
    <s v="Phones"/>
    <x v="1117"/>
    <x v="2093"/>
    <n v="6"/>
    <n v="0"/>
    <x v="5214"/>
    <s v="low"/>
    <s v="Next time"/>
    <s v="Rose O'Brian"/>
    <s v="TEC-PH-10001615"/>
    <s v="Technology"/>
  </r>
  <r>
    <n v="6578"/>
    <x v="3269"/>
    <x v="401"/>
    <d v="2015-12-11T00:00:00"/>
    <s v="Second Class"/>
    <s v="RO-19780"/>
    <s v="Mitch Webber"/>
    <s v="Consumer"/>
    <x v="0"/>
    <x v="4"/>
    <x v="4"/>
    <n v="98103"/>
    <x v="1"/>
    <s v="TEC-PH-10000895"/>
    <x v="2"/>
    <s v="Phones"/>
    <x v="1137"/>
    <x v="4371"/>
    <n v="7"/>
    <n v="0.2"/>
    <x v="5215"/>
    <s v="low"/>
    <s v="Next time"/>
    <s v="Mitch Webber"/>
    <s v="TEC-PH-10000895"/>
    <s v="Technology"/>
  </r>
  <r>
    <n v="6579"/>
    <x v="3270"/>
    <x v="55"/>
    <d v="2014-08-30T00:00:00"/>
    <s v="Standard Class"/>
    <s v="MW-18220"/>
    <s v="MaryBeth Skach"/>
    <s v="Consumer"/>
    <x v="0"/>
    <x v="4"/>
    <x v="4"/>
    <n v="98105"/>
    <x v="1"/>
    <s v="OFF-PA-10003001"/>
    <x v="1"/>
    <s v="Paper"/>
    <x v="1073"/>
    <x v="3763"/>
    <n v="1"/>
    <n v="0"/>
    <x v="5030"/>
    <s v="low"/>
    <s v="Next time"/>
    <s v="Marybeth Skach"/>
    <s v="OFF-PA-10003001"/>
    <s v="Office Supplies"/>
  </r>
  <r>
    <n v="6580"/>
    <x v="3271"/>
    <x v="332"/>
    <d v="2016-10-22T00:00:00"/>
    <s v="Same Day"/>
    <s v="MS-17530"/>
    <s v="MaryBeth Skach"/>
    <s v="Consumer"/>
    <x v="0"/>
    <x v="4"/>
    <x v="4"/>
    <n v="98105"/>
    <x v="1"/>
    <s v="OFF-AR-10002766"/>
    <x v="1"/>
    <s v="Art"/>
    <x v="1050"/>
    <x v="480"/>
    <n v="3"/>
    <n v="0"/>
    <x v="5216"/>
    <s v="low"/>
    <s v="Next time"/>
    <s v="Marybeth Skach"/>
    <s v="OFF-AR-10002766"/>
    <s v="Office Supplies"/>
  </r>
  <r>
    <n v="6581"/>
    <x v="3271"/>
    <x v="332"/>
    <d v="2016-10-22T00:00:00"/>
    <s v="Same Day"/>
    <s v="MS-17530"/>
    <s v="MaryBeth Skach"/>
    <s v="Consumer"/>
    <x v="0"/>
    <x v="4"/>
    <x v="4"/>
    <n v="98105"/>
    <x v="1"/>
    <s v="FUR-FU-10003095"/>
    <x v="0"/>
    <s v="Furnishings"/>
    <x v="1782"/>
    <x v="3033"/>
    <n v="3"/>
    <n v="0"/>
    <x v="5217"/>
    <s v="low"/>
    <s v="Next time"/>
    <s v="Marybeth Skach"/>
    <s v="FUR-FU-10003095"/>
    <s v="Furniture"/>
  </r>
  <r>
    <n v="6582"/>
    <x v="3271"/>
    <x v="332"/>
    <d v="2016-10-22T00:00:00"/>
    <s v="Same Day"/>
    <s v="MS-17530"/>
    <s v="Dorothy Wardle"/>
    <s v="Corporate"/>
    <x v="0"/>
    <x v="156"/>
    <x v="4"/>
    <n v="98026"/>
    <x v="1"/>
    <s v="TEC-AC-10003610"/>
    <x v="2"/>
    <s v="Accessories"/>
    <x v="603"/>
    <x v="686"/>
    <n v="3"/>
    <n v="0"/>
    <x v="703"/>
    <s v="low"/>
    <s v="Next time"/>
    <s v="Dorothy Wardle"/>
    <s v="TEC-AC-10003610"/>
    <s v="Technology"/>
  </r>
  <r>
    <n v="6583"/>
    <x v="3272"/>
    <x v="1121"/>
    <d v="2016-08-11T00:00:00"/>
    <s v="Standard Class"/>
    <s v="DW-13585"/>
    <s v="Anne McFarland"/>
    <s v="Consumer"/>
    <x v="0"/>
    <x v="127"/>
    <x v="17"/>
    <n v="24153"/>
    <x v="0"/>
    <s v="OFF-AR-10003727"/>
    <x v="1"/>
    <s v="Art"/>
    <x v="1371"/>
    <x v="3033"/>
    <n v="6"/>
    <n v="0"/>
    <x v="5218"/>
    <s v="low"/>
    <s v="Next time"/>
    <s v="Anne Mcfarland"/>
    <s v="OFF-AR-10003727"/>
    <s v="Office Supplies"/>
  </r>
  <r>
    <n v="6584"/>
    <x v="3273"/>
    <x v="246"/>
    <d v="2017-07-27T00:00:00"/>
    <s v="Standard Class"/>
    <s v="AM-10705"/>
    <s v="Anne McFarland"/>
    <s v="Consumer"/>
    <x v="0"/>
    <x v="127"/>
    <x v="17"/>
    <n v="24153"/>
    <x v="0"/>
    <s v="TEC-PH-10002660"/>
    <x v="2"/>
    <s v="Phones"/>
    <x v="704"/>
    <x v="1071"/>
    <n v="4"/>
    <n v="0"/>
    <x v="5219"/>
    <s v="low"/>
    <s v="Next time"/>
    <s v="Anne Mcfarland"/>
    <s v="TEC-PH-10002660"/>
    <s v="Technology"/>
  </r>
  <r>
    <n v="6585"/>
    <x v="3273"/>
    <x v="246"/>
    <d v="2017-07-27T00:00:00"/>
    <s v="Standard Class"/>
    <s v="AM-10705"/>
    <s v="Anne McFarland"/>
    <s v="Consumer"/>
    <x v="0"/>
    <x v="127"/>
    <x v="17"/>
    <n v="24153"/>
    <x v="0"/>
    <s v="FUR-FU-10003274"/>
    <x v="0"/>
    <s v="Furnishings"/>
    <x v="248"/>
    <x v="3355"/>
    <n v="5"/>
    <n v="0"/>
    <x v="5220"/>
    <s v="low"/>
    <s v="Next time"/>
    <s v="Anne Mcfarland"/>
    <s v="FUR-FU-10003274"/>
    <s v="Furniture"/>
  </r>
  <r>
    <n v="6586"/>
    <x v="3273"/>
    <x v="246"/>
    <d v="2017-07-27T00:00:00"/>
    <s v="Standard Class"/>
    <s v="AM-10705"/>
    <s v="Anne McFarland"/>
    <s v="Consumer"/>
    <x v="0"/>
    <x v="127"/>
    <x v="17"/>
    <n v="24153"/>
    <x v="0"/>
    <s v="OFF-AR-10003829"/>
    <x v="1"/>
    <s v="Art"/>
    <x v="943"/>
    <x v="1195"/>
    <n v="6"/>
    <n v="0"/>
    <x v="1243"/>
    <s v="low"/>
    <s v="Next time"/>
    <s v="Anne Mcfarland"/>
    <s v="OFF-AR-10003829"/>
    <s v="Office Supplies"/>
  </r>
  <r>
    <n v="6587"/>
    <x v="3273"/>
    <x v="246"/>
    <d v="2017-07-27T00:00:00"/>
    <s v="Standard Class"/>
    <s v="AM-10705"/>
    <s v="Anne McFarland"/>
    <s v="Consumer"/>
    <x v="0"/>
    <x v="127"/>
    <x v="17"/>
    <n v="24153"/>
    <x v="0"/>
    <s v="FUR-BO-10003441"/>
    <x v="0"/>
    <s v="Bookcases"/>
    <x v="712"/>
    <x v="3271"/>
    <n v="3"/>
    <n v="0"/>
    <x v="5221"/>
    <s v="low"/>
    <s v="Next time"/>
    <s v="Anne Mcfarland"/>
    <s v="FUR-BO-10003441"/>
    <s v="Furniture"/>
  </r>
  <r>
    <n v="6588"/>
    <x v="3273"/>
    <x v="246"/>
    <d v="2017-07-27T00:00:00"/>
    <s v="Standard Class"/>
    <s v="AM-10705"/>
    <s v="Anne McFarland"/>
    <s v="Consumer"/>
    <x v="0"/>
    <x v="127"/>
    <x v="17"/>
    <n v="24153"/>
    <x v="0"/>
    <s v="OFF-BI-10003355"/>
    <x v="1"/>
    <s v="Binders"/>
    <x v="591"/>
    <x v="1801"/>
    <n v="3"/>
    <n v="0"/>
    <x v="5222"/>
    <s v="low"/>
    <s v="Next time"/>
    <s v="Anne Mcfarland"/>
    <s v="OFF-BI-10003355"/>
    <s v="Office Supplies"/>
  </r>
  <r>
    <n v="6589"/>
    <x v="3273"/>
    <x v="246"/>
    <d v="2017-07-27T00:00:00"/>
    <s v="Standard Class"/>
    <s v="AM-10705"/>
    <s v="Anne McFarland"/>
    <s v="Consumer"/>
    <x v="0"/>
    <x v="127"/>
    <x v="17"/>
    <n v="24153"/>
    <x v="0"/>
    <s v="OFF-SU-10003505"/>
    <x v="1"/>
    <s v="Supplies"/>
    <x v="413"/>
    <x v="4372"/>
    <n v="2"/>
    <n v="0"/>
    <x v="5223"/>
    <s v="low"/>
    <s v="Next time"/>
    <s v="Anne Mcfarland"/>
    <s v="OFF-SU-10003505"/>
    <s v="Office Supplies"/>
  </r>
  <r>
    <n v="6590"/>
    <x v="3273"/>
    <x v="246"/>
    <d v="2017-07-27T00:00:00"/>
    <s v="Standard Class"/>
    <s v="AM-10705"/>
    <s v="Bruce Geld"/>
    <s v="Consumer"/>
    <x v="0"/>
    <x v="478"/>
    <x v="2"/>
    <n v="33445"/>
    <x v="0"/>
    <s v="OFF-LA-10004484"/>
    <x v="1"/>
    <s v="Labels"/>
    <x v="617"/>
    <x v="4373"/>
    <n v="3"/>
    <n v="0.2"/>
    <x v="5224"/>
    <s v="low"/>
    <s v="Next time"/>
    <s v="Bruce Geld"/>
    <s v="OFF-LA-10004484"/>
    <s v="Office Supplies"/>
  </r>
  <r>
    <n v="6591"/>
    <x v="3274"/>
    <x v="893"/>
    <d v="2014-03-26T00:00:00"/>
    <s v="First Class"/>
    <s v="BG-11740"/>
    <s v="Ken Black"/>
    <s v="Corporate"/>
    <x v="0"/>
    <x v="8"/>
    <x v="1"/>
    <n v="94110"/>
    <x v="1"/>
    <s v="OFF-AR-10000658"/>
    <x v="1"/>
    <s v="Art"/>
    <x v="332"/>
    <x v="1610"/>
    <n v="3"/>
    <n v="0"/>
    <x v="5225"/>
    <s v="low"/>
    <s v="Next time"/>
    <s v="Ken Black"/>
    <s v="OFF-AR-10000658"/>
    <s v="Office Supplies"/>
  </r>
  <r>
    <n v="6592"/>
    <x v="3275"/>
    <x v="28"/>
    <d v="2015-05-06T00:00:00"/>
    <s v="Standard Class"/>
    <s v="KB-16585"/>
    <s v="Ken Black"/>
    <s v="Corporate"/>
    <x v="0"/>
    <x v="8"/>
    <x v="1"/>
    <n v="94110"/>
    <x v="1"/>
    <s v="TEC-PH-10000347"/>
    <x v="2"/>
    <s v="Phones"/>
    <x v="500"/>
    <x v="4374"/>
    <n v="5"/>
    <n v="0.2"/>
    <x v="5226"/>
    <s v="low"/>
    <s v="Next time"/>
    <s v="Ken Black"/>
    <s v="TEC-PH-10000347"/>
    <s v="Technology"/>
  </r>
  <r>
    <n v="6593"/>
    <x v="3275"/>
    <x v="28"/>
    <d v="2015-05-06T00:00:00"/>
    <s v="Standard Class"/>
    <s v="KB-16585"/>
    <s v="Greg Tran"/>
    <s v="Consumer"/>
    <x v="0"/>
    <x v="20"/>
    <x v="15"/>
    <n v="10024"/>
    <x v="3"/>
    <s v="OFF-BI-10001989"/>
    <x v="1"/>
    <s v="Binders"/>
    <x v="542"/>
    <x v="2939"/>
    <n v="2"/>
    <n v="0.2"/>
    <x v="3636"/>
    <s v="low"/>
    <s v="Next time"/>
    <s v="Greg Tran"/>
    <s v="OFF-BI-10001989"/>
    <s v="Office Supplies"/>
  </r>
  <r>
    <n v="6594"/>
    <x v="3276"/>
    <x v="900"/>
    <d v="2016-06-16T00:00:00"/>
    <s v="Second Class"/>
    <s v="GT-14710"/>
    <s v="Stuart Van"/>
    <s v="Corporate"/>
    <x v="0"/>
    <x v="245"/>
    <x v="14"/>
    <n v="46203"/>
    <x v="2"/>
    <s v="OFF-AR-10001897"/>
    <x v="1"/>
    <s v="Art"/>
    <x v="646"/>
    <x v="4375"/>
    <n v="7"/>
    <n v="0"/>
    <x v="5227"/>
    <s v="low"/>
    <s v="Next time"/>
    <s v="Stuart Van"/>
    <s v="OFF-AR-10001897"/>
    <s v="Office Supplies"/>
  </r>
  <r>
    <n v="6595"/>
    <x v="3277"/>
    <x v="124"/>
    <d v="2015-05-11T00:00:00"/>
    <s v="Standard Class"/>
    <s v="SV-20815"/>
    <s v="Greg Guthrie"/>
    <s v="Corporate"/>
    <x v="0"/>
    <x v="38"/>
    <x v="24"/>
    <n v="43229"/>
    <x v="3"/>
    <s v="OFF-BI-10000285"/>
    <x v="1"/>
    <s v="Binders"/>
    <x v="461"/>
    <x v="2660"/>
    <n v="5"/>
    <n v="0.7"/>
    <x v="5228"/>
    <s v="low"/>
    <s v="Next time"/>
    <s v="Greg Guthrie"/>
    <s v="OFF-BI-10000285"/>
    <s v="Office Supplies"/>
  </r>
  <r>
    <n v="6596"/>
    <x v="3278"/>
    <x v="756"/>
    <d v="2017-04-26T00:00:00"/>
    <s v="First Class"/>
    <s v="GG-14650"/>
    <s v="Greg Guthrie"/>
    <s v="Corporate"/>
    <x v="0"/>
    <x v="38"/>
    <x v="24"/>
    <n v="43229"/>
    <x v="3"/>
    <s v="OFF-PA-10001804"/>
    <x v="1"/>
    <s v="Paper"/>
    <x v="129"/>
    <x v="752"/>
    <n v="1"/>
    <n v="0.2"/>
    <x v="779"/>
    <s v="low"/>
    <s v="Next time"/>
    <s v="Greg Guthrie"/>
    <s v="OFF-PA-10001804"/>
    <s v="Office Supplies"/>
  </r>
  <r>
    <n v="6597"/>
    <x v="3278"/>
    <x v="756"/>
    <d v="2017-04-26T00:00:00"/>
    <s v="First Class"/>
    <s v="GG-14650"/>
    <s v="Stewart Visinsky"/>
    <s v="Consumer"/>
    <x v="0"/>
    <x v="108"/>
    <x v="2"/>
    <n v="32216"/>
    <x v="0"/>
    <s v="OFF-BI-10002557"/>
    <x v="1"/>
    <s v="Binders"/>
    <x v="249"/>
    <x v="4376"/>
    <n v="1"/>
    <n v="0.7"/>
    <x v="5229"/>
    <s v="low"/>
    <s v="Next time"/>
    <s v="Stewart Visinsky"/>
    <s v="OFF-BI-10002557"/>
    <s v="Office Supplies"/>
  </r>
  <r>
    <n v="6598"/>
    <x v="3279"/>
    <x v="571"/>
    <d v="2014-06-12T00:00:00"/>
    <s v="Standard Class"/>
    <s v="SV-20785"/>
    <s v="Stewart Visinsky"/>
    <s v="Consumer"/>
    <x v="0"/>
    <x v="108"/>
    <x v="2"/>
    <n v="32216"/>
    <x v="0"/>
    <s v="OFF-PA-10002319"/>
    <x v="1"/>
    <s v="Paper"/>
    <x v="1400"/>
    <x v="4377"/>
    <n v="2"/>
    <n v="0.2"/>
    <x v="5230"/>
    <s v="low"/>
    <s v="Next time"/>
    <s v="Stewart Visinsky"/>
    <s v="OFF-PA-10002319"/>
    <s v="Office Supplies"/>
  </r>
  <r>
    <n v="6599"/>
    <x v="3279"/>
    <x v="571"/>
    <d v="2014-06-12T00:00:00"/>
    <s v="Standard Class"/>
    <s v="SV-20785"/>
    <s v="Odella Nelson"/>
    <s v="Corporate"/>
    <x v="0"/>
    <x v="183"/>
    <x v="39"/>
    <n v="20735"/>
    <x v="3"/>
    <s v="FUR-FU-10003849"/>
    <x v="0"/>
    <s v="Furnishings"/>
    <x v="526"/>
    <x v="3224"/>
    <n v="3"/>
    <n v="0"/>
    <x v="5231"/>
    <s v="low"/>
    <s v="Next time"/>
    <s v="Odella Nelson"/>
    <s v="FUR-FU-10003849"/>
    <s v="Furniture"/>
  </r>
  <r>
    <n v="6600"/>
    <x v="3280"/>
    <x v="266"/>
    <d v="2014-12-07T00:00:00"/>
    <s v="Standard Class"/>
    <s v="ON-18715"/>
    <s v="Odella Nelson"/>
    <s v="Corporate"/>
    <x v="0"/>
    <x v="183"/>
    <x v="39"/>
    <n v="20735"/>
    <x v="3"/>
    <s v="OFF-PA-10002923"/>
    <x v="1"/>
    <s v="Paper"/>
    <x v="1426"/>
    <x v="674"/>
    <n v="3"/>
    <n v="0"/>
    <x v="690"/>
    <s v="low"/>
    <s v="Next time"/>
    <s v="Odella Nelson"/>
    <s v="OFF-PA-10002923"/>
    <s v="Office Supplies"/>
  </r>
  <r>
    <n v="6601"/>
    <x v="3280"/>
    <x v="266"/>
    <d v="2014-12-07T00:00:00"/>
    <s v="Standard Class"/>
    <s v="ON-18715"/>
    <s v="Odella Nelson"/>
    <s v="Corporate"/>
    <x v="0"/>
    <x v="183"/>
    <x v="39"/>
    <n v="20735"/>
    <x v="3"/>
    <s v="FUR-CH-10004754"/>
    <x v="0"/>
    <s v="Chairs"/>
    <x v="1132"/>
    <x v="4378"/>
    <n v="8"/>
    <n v="0"/>
    <x v="5232"/>
    <s v="low"/>
    <s v="Next time"/>
    <s v="Odella Nelson"/>
    <s v="FUR-CH-10004754"/>
    <s v="Furniture"/>
  </r>
  <r>
    <n v="6602"/>
    <x v="3280"/>
    <x v="266"/>
    <d v="2014-12-07T00:00:00"/>
    <s v="Standard Class"/>
    <s v="ON-18715"/>
    <s v="Odella Nelson"/>
    <s v="Corporate"/>
    <x v="0"/>
    <x v="183"/>
    <x v="39"/>
    <n v="20735"/>
    <x v="3"/>
    <s v="OFF-LA-10000634"/>
    <x v="1"/>
    <s v="Labels"/>
    <x v="286"/>
    <x v="1189"/>
    <n v="6"/>
    <n v="0"/>
    <x v="5233"/>
    <s v="low"/>
    <s v="Next time"/>
    <s v="Odella Nelson"/>
    <s v="OFF-LA-10000634"/>
    <s v="Office Supplies"/>
  </r>
  <r>
    <n v="6603"/>
    <x v="3280"/>
    <x v="266"/>
    <d v="2014-12-07T00:00:00"/>
    <s v="Standard Class"/>
    <s v="ON-18715"/>
    <s v="Ryan Akin"/>
    <s v="Consumer"/>
    <x v="0"/>
    <x v="479"/>
    <x v="22"/>
    <n v="80022"/>
    <x v="1"/>
    <s v="OFF-ST-10001418"/>
    <x v="1"/>
    <s v="Storage"/>
    <x v="879"/>
    <x v="1741"/>
    <n v="3"/>
    <n v="0.2"/>
    <x v="5234"/>
    <s v="low"/>
    <s v="Next time"/>
    <s v="Ryan Akin"/>
    <s v="OFF-ST-10001418"/>
    <s v="Office Supplies"/>
  </r>
  <r>
    <n v="6604"/>
    <x v="3281"/>
    <x v="46"/>
    <d v="2017-06-20T00:00:00"/>
    <s v="First Class"/>
    <s v="RA-19945"/>
    <s v="Stewart Visinsky"/>
    <s v="Consumer"/>
    <x v="0"/>
    <x v="157"/>
    <x v="1"/>
    <n v="92704"/>
    <x v="1"/>
    <s v="OFF-FA-10003467"/>
    <x v="1"/>
    <s v="Fasteners"/>
    <x v="494"/>
    <x v="3949"/>
    <n v="3"/>
    <n v="0"/>
    <x v="232"/>
    <s v="low"/>
    <s v="Next time"/>
    <s v="Stewart Visinsky"/>
    <s v="OFF-FA-10003467"/>
    <s v="Office Supplies"/>
  </r>
  <r>
    <n v="6605"/>
    <x v="3282"/>
    <x v="439"/>
    <d v="2016-05-31T00:00:00"/>
    <s v="Standard Class"/>
    <s v="SV-20785"/>
    <s v="Stewart Visinsky"/>
    <s v="Consumer"/>
    <x v="0"/>
    <x v="157"/>
    <x v="1"/>
    <n v="92704"/>
    <x v="1"/>
    <s v="OFF-PA-10001293"/>
    <x v="1"/>
    <s v="Paper"/>
    <x v="996"/>
    <x v="1544"/>
    <n v="7"/>
    <n v="0"/>
    <x v="1637"/>
    <s v="low"/>
    <s v="Next time"/>
    <s v="Stewart Visinsky"/>
    <s v="OFF-PA-10001293"/>
    <s v="Office Supplies"/>
  </r>
  <r>
    <n v="6606"/>
    <x v="3282"/>
    <x v="439"/>
    <d v="2016-05-31T00:00:00"/>
    <s v="Standard Class"/>
    <s v="SV-20785"/>
    <s v="Stewart Visinsky"/>
    <s v="Consumer"/>
    <x v="0"/>
    <x v="157"/>
    <x v="1"/>
    <n v="92704"/>
    <x v="1"/>
    <s v="TEC-PH-10003885"/>
    <x v="2"/>
    <s v="Phones"/>
    <x v="780"/>
    <x v="1972"/>
    <n v="4"/>
    <n v="0.2"/>
    <x v="5235"/>
    <s v="low"/>
    <s v="Next time"/>
    <s v="Stewart Visinsky"/>
    <s v="TEC-PH-10003885"/>
    <s v="Technology"/>
  </r>
  <r>
    <n v="6607"/>
    <x v="3282"/>
    <x v="439"/>
    <d v="2016-05-31T00:00:00"/>
    <s v="Standard Class"/>
    <s v="SV-20785"/>
    <s v="Stewart Visinsky"/>
    <s v="Consumer"/>
    <x v="0"/>
    <x v="157"/>
    <x v="1"/>
    <n v="92704"/>
    <x v="1"/>
    <s v="FUR-CH-10004860"/>
    <x v="0"/>
    <s v="Chairs"/>
    <x v="212"/>
    <x v="4379"/>
    <n v="6"/>
    <n v="0.2"/>
    <x v="5236"/>
    <s v="low"/>
    <s v="Next time"/>
    <s v="Stewart Visinsky"/>
    <s v="FUR-CH-10004860"/>
    <s v="Furniture"/>
  </r>
  <r>
    <n v="6608"/>
    <x v="3282"/>
    <x v="439"/>
    <d v="2016-05-31T00:00:00"/>
    <s v="Standard Class"/>
    <s v="SV-20785"/>
    <s v="Stewart Visinsky"/>
    <s v="Consumer"/>
    <x v="0"/>
    <x v="157"/>
    <x v="1"/>
    <n v="92704"/>
    <x v="1"/>
    <s v="TEC-MA-10002428"/>
    <x v="2"/>
    <s v="Machines"/>
    <x v="1507"/>
    <x v="4380"/>
    <n v="3"/>
    <n v="0.2"/>
    <x v="5237"/>
    <s v="low"/>
    <s v="Next time"/>
    <s v="Stewart Visinsky"/>
    <s v="TEC-MA-10002428"/>
    <s v="Technology"/>
  </r>
  <r>
    <n v="6609"/>
    <x v="3282"/>
    <x v="439"/>
    <d v="2016-05-31T00:00:00"/>
    <s v="Standard Class"/>
    <s v="SV-20785"/>
    <s v="Ken Black"/>
    <s v="Corporate"/>
    <x v="0"/>
    <x v="183"/>
    <x v="39"/>
    <n v="20735"/>
    <x v="3"/>
    <s v="OFF-ST-10002406"/>
    <x v="1"/>
    <s v="Storage"/>
    <x v="328"/>
    <x v="4381"/>
    <n v="6"/>
    <n v="0"/>
    <x v="5238"/>
    <s v="low"/>
    <s v="Next time"/>
    <s v="Ken Black"/>
    <s v="OFF-ST-10002406"/>
    <s v="Office Supplies"/>
  </r>
  <r>
    <n v="6610"/>
    <x v="3283"/>
    <x v="366"/>
    <d v="2015-03-10T00:00:00"/>
    <s v="Same Day"/>
    <s v="KB-16585"/>
    <s v="Andrew Gjertsen"/>
    <s v="Corporate"/>
    <x v="0"/>
    <x v="1"/>
    <x v="1"/>
    <n v="90049"/>
    <x v="1"/>
    <s v="OFF-BI-10004209"/>
    <x v="1"/>
    <s v="Binders"/>
    <x v="1215"/>
    <x v="1739"/>
    <n v="3"/>
    <n v="0.2"/>
    <x v="1860"/>
    <s v="low"/>
    <s v="Next time"/>
    <s v="Andrew Gjertsen"/>
    <s v="OFF-BI-10004209"/>
    <s v="Office Supplies"/>
  </r>
  <r>
    <n v="6611"/>
    <x v="3284"/>
    <x v="201"/>
    <d v="2016-10-22T00:00:00"/>
    <s v="First Class"/>
    <s v="AG-10495"/>
    <s v="Juliana Krohn"/>
    <s v="Consumer"/>
    <x v="0"/>
    <x v="103"/>
    <x v="0"/>
    <n v="40214"/>
    <x v="0"/>
    <s v="FUR-CH-10001891"/>
    <x v="0"/>
    <s v="Chairs"/>
    <x v="268"/>
    <x v="2771"/>
    <n v="2"/>
    <n v="0"/>
    <x v="5239"/>
    <s v="low"/>
    <s v="Next time"/>
    <s v="Juliana Krohn"/>
    <s v="FUR-CH-10001891"/>
    <s v="Furniture"/>
  </r>
  <r>
    <n v="6612"/>
    <x v="3285"/>
    <x v="1122"/>
    <d v="2015-04-28T00:00:00"/>
    <s v="Standard Class"/>
    <s v="JK-16090"/>
    <s v="Juliana Krohn"/>
    <s v="Consumer"/>
    <x v="0"/>
    <x v="103"/>
    <x v="0"/>
    <n v="40214"/>
    <x v="0"/>
    <s v="OFF-BI-10002215"/>
    <x v="1"/>
    <s v="Binders"/>
    <x v="20"/>
    <x v="3895"/>
    <n v="3"/>
    <n v="0"/>
    <x v="5240"/>
    <s v="low"/>
    <s v="Next time"/>
    <s v="Juliana Krohn"/>
    <s v="OFF-BI-10002215"/>
    <s v="Office Supplies"/>
  </r>
  <r>
    <n v="6613"/>
    <x v="3285"/>
    <x v="1122"/>
    <d v="2015-04-28T00:00:00"/>
    <s v="Standard Class"/>
    <s v="JK-16090"/>
    <s v="Juliana Krohn"/>
    <s v="Consumer"/>
    <x v="0"/>
    <x v="103"/>
    <x v="0"/>
    <n v="40214"/>
    <x v="0"/>
    <s v="TEC-PH-10002103"/>
    <x v="2"/>
    <s v="Phones"/>
    <x v="539"/>
    <x v="4382"/>
    <n v="5"/>
    <n v="0"/>
    <x v="5241"/>
    <s v="low"/>
    <s v="Next time"/>
    <s v="Juliana Krohn"/>
    <s v="TEC-PH-10002103"/>
    <s v="Technology"/>
  </r>
  <r>
    <n v="6614"/>
    <x v="3285"/>
    <x v="1122"/>
    <d v="2015-04-28T00:00:00"/>
    <s v="Standard Class"/>
    <s v="JK-16090"/>
    <s v="Juliana Krohn"/>
    <s v="Consumer"/>
    <x v="0"/>
    <x v="103"/>
    <x v="0"/>
    <n v="40214"/>
    <x v="0"/>
    <s v="FUR-FU-10003394"/>
    <x v="0"/>
    <s v="Furnishings"/>
    <x v="583"/>
    <x v="660"/>
    <n v="3"/>
    <n v="0"/>
    <x v="675"/>
    <s v="low"/>
    <s v="Next time"/>
    <s v="Juliana Krohn"/>
    <s v="FUR-FU-10003394"/>
    <s v="Furniture"/>
  </r>
  <r>
    <n v="6615"/>
    <x v="3285"/>
    <x v="1122"/>
    <d v="2015-04-28T00:00:00"/>
    <s v="Standard Class"/>
    <s v="JK-16090"/>
    <s v="Mike Vittorini"/>
    <s v="Consumer"/>
    <x v="0"/>
    <x v="1"/>
    <x v="1"/>
    <n v="90045"/>
    <x v="1"/>
    <s v="FUR-BO-10004218"/>
    <x v="0"/>
    <s v="Bookcases"/>
    <x v="1593"/>
    <x v="4025"/>
    <n v="2"/>
    <n v="0.15"/>
    <x v="4740"/>
    <s v="low"/>
    <s v="Next time"/>
    <s v="Mike Vittorini"/>
    <s v="FUR-BO-10004218"/>
    <s v="Furniture"/>
  </r>
  <r>
    <n v="6616"/>
    <x v="3286"/>
    <x v="26"/>
    <d v="2016-06-19T00:00:00"/>
    <s v="First Class"/>
    <s v="MV-18190"/>
    <s v="Mike Vittorini"/>
    <s v="Consumer"/>
    <x v="0"/>
    <x v="1"/>
    <x v="1"/>
    <n v="90045"/>
    <x v="1"/>
    <s v="OFF-LA-10000081"/>
    <x v="1"/>
    <s v="Labels"/>
    <x v="1330"/>
    <x v="3795"/>
    <n v="6"/>
    <n v="0"/>
    <x v="4420"/>
    <s v="low"/>
    <s v="Next time"/>
    <s v="Mike Vittorini"/>
    <s v="OFF-LA-10000081"/>
    <s v="Office Supplies"/>
  </r>
  <r>
    <n v="6617"/>
    <x v="3286"/>
    <x v="26"/>
    <d v="2016-06-19T00:00:00"/>
    <s v="First Class"/>
    <s v="MV-18190"/>
    <s v="Mike Vittorini"/>
    <s v="Consumer"/>
    <x v="0"/>
    <x v="1"/>
    <x v="1"/>
    <n v="90045"/>
    <x v="1"/>
    <s v="OFF-PA-10001497"/>
    <x v="1"/>
    <s v="Paper"/>
    <x v="1755"/>
    <x v="1523"/>
    <n v="4"/>
    <n v="0"/>
    <x v="1614"/>
    <s v="low"/>
    <s v="Next time"/>
    <s v="Mike Vittorini"/>
    <s v="OFF-PA-10001497"/>
    <s v="Office Supplies"/>
  </r>
  <r>
    <n v="6618"/>
    <x v="3286"/>
    <x v="26"/>
    <d v="2016-06-19T00:00:00"/>
    <s v="First Class"/>
    <s v="MV-18190"/>
    <s v="Cathy Prescott"/>
    <s v="Corporate"/>
    <x v="0"/>
    <x v="24"/>
    <x v="25"/>
    <n v="65807"/>
    <x v="2"/>
    <s v="OFF-PA-10004983"/>
    <x v="1"/>
    <s v="Paper"/>
    <x v="1332"/>
    <x v="56"/>
    <n v="5"/>
    <n v="0"/>
    <x v="56"/>
    <s v="low"/>
    <s v="Next time"/>
    <s v="Cathy Prescott"/>
    <s v="OFF-PA-10004983"/>
    <s v="Office Supplies"/>
  </r>
  <r>
    <n v="6619"/>
    <x v="3287"/>
    <x v="1123"/>
    <d v="2017-01-18T00:00:00"/>
    <s v="Second Class"/>
    <s v="CP-12085"/>
    <s v="Cathy Prescott"/>
    <s v="Corporate"/>
    <x v="0"/>
    <x v="24"/>
    <x v="25"/>
    <n v="65807"/>
    <x v="2"/>
    <s v="OFF-AR-10004010"/>
    <x v="1"/>
    <s v="Art"/>
    <x v="1743"/>
    <x v="4383"/>
    <n v="6"/>
    <n v="0"/>
    <x v="5242"/>
    <s v="low"/>
    <s v="Next time"/>
    <s v="Cathy Prescott"/>
    <s v="OFF-AR-10004010"/>
    <s v="Office Supplies"/>
  </r>
  <r>
    <n v="6620"/>
    <x v="3287"/>
    <x v="1123"/>
    <d v="2017-01-18T00:00:00"/>
    <s v="Second Class"/>
    <s v="CP-12085"/>
    <s v="Cathy Prescott"/>
    <s v="Corporate"/>
    <x v="0"/>
    <x v="24"/>
    <x v="25"/>
    <n v="65807"/>
    <x v="2"/>
    <s v="OFF-SU-10002881"/>
    <x v="1"/>
    <s v="Supplies"/>
    <x v="466"/>
    <x v="2576"/>
    <n v="5"/>
    <n v="0"/>
    <x v="2857"/>
    <s v="high"/>
    <s v="Next time"/>
    <s v="Cathy Prescott"/>
    <s v="OFF-SU-10002881"/>
    <s v="Office Supplies"/>
  </r>
  <r>
    <n v="6621"/>
    <x v="3287"/>
    <x v="1123"/>
    <d v="2017-01-18T00:00:00"/>
    <s v="Second Class"/>
    <s v="CP-12085"/>
    <s v="Cathy Prescott"/>
    <s v="Corporate"/>
    <x v="0"/>
    <x v="24"/>
    <x v="25"/>
    <n v="65807"/>
    <x v="2"/>
    <s v="FUR-BO-10001608"/>
    <x v="0"/>
    <s v="Bookcases"/>
    <x v="1532"/>
    <x v="3609"/>
    <n v="3"/>
    <n v="0"/>
    <x v="5243"/>
    <s v="low"/>
    <s v="Next time"/>
    <s v="Cathy Prescott"/>
    <s v="FUR-BO-10001608"/>
    <s v="Furniture"/>
  </r>
  <r>
    <n v="6622"/>
    <x v="3287"/>
    <x v="1123"/>
    <d v="2017-01-18T00:00:00"/>
    <s v="Second Class"/>
    <s v="CP-12085"/>
    <s v="Victoria Pisteka"/>
    <s v="Corporate"/>
    <x v="0"/>
    <x v="8"/>
    <x v="1"/>
    <n v="94109"/>
    <x v="1"/>
    <s v="FUR-FU-10001487"/>
    <x v="0"/>
    <s v="Furnishings"/>
    <x v="5"/>
    <x v="3623"/>
    <n v="6"/>
    <n v="0"/>
    <x v="5244"/>
    <s v="low"/>
    <s v="Next time"/>
    <s v="Victoria Pisteka"/>
    <s v="FUR-FU-10001487"/>
    <s v="Furniture"/>
  </r>
  <r>
    <n v="6623"/>
    <x v="3288"/>
    <x v="1124"/>
    <d v="2014-09-09T00:00:00"/>
    <s v="First Class"/>
    <s v="VP-21760"/>
    <s v="Victoria Pisteka"/>
    <s v="Corporate"/>
    <x v="0"/>
    <x v="8"/>
    <x v="1"/>
    <n v="94109"/>
    <x v="1"/>
    <s v="OFF-LA-10001934"/>
    <x v="1"/>
    <s v="Labels"/>
    <x v="573"/>
    <x v="2003"/>
    <n v="8"/>
    <n v="0"/>
    <x v="2163"/>
    <s v="low"/>
    <s v="Next time"/>
    <s v="Victoria Pisteka"/>
    <s v="OFF-LA-10001934"/>
    <s v="Office Supplies"/>
  </r>
  <r>
    <n v="6624"/>
    <x v="3288"/>
    <x v="1124"/>
    <d v="2014-09-09T00:00:00"/>
    <s v="First Class"/>
    <s v="VP-21760"/>
    <s v="Paul MacIntyre"/>
    <s v="Consumer"/>
    <x v="0"/>
    <x v="480"/>
    <x v="5"/>
    <n v="77590"/>
    <x v="2"/>
    <s v="FUR-TA-10002855"/>
    <x v="0"/>
    <s v="Tables"/>
    <x v="1198"/>
    <x v="4384"/>
    <n v="1"/>
    <n v="0.3"/>
    <x v="5245"/>
    <s v="low"/>
    <s v="Next time"/>
    <s v="Paul Macintyre"/>
    <s v="FUR-TA-10002855"/>
    <s v="Furniture"/>
  </r>
  <r>
    <n v="6625"/>
    <x v="3289"/>
    <x v="1125"/>
    <d v="2015-01-23T00:00:00"/>
    <s v="Standard Class"/>
    <s v="PM-18940"/>
    <s v="Paul MacIntyre"/>
    <s v="Consumer"/>
    <x v="0"/>
    <x v="480"/>
    <x v="5"/>
    <n v="77590"/>
    <x v="2"/>
    <s v="FUR-CH-10004875"/>
    <x v="0"/>
    <s v="Chairs"/>
    <x v="1445"/>
    <x v="4385"/>
    <n v="4"/>
    <n v="0.3"/>
    <x v="5246"/>
    <s v="low"/>
    <s v="Next time"/>
    <s v="Paul Macintyre"/>
    <s v="FUR-CH-10004875"/>
    <s v="Furniture"/>
  </r>
  <r>
    <n v="6626"/>
    <x v="3289"/>
    <x v="1125"/>
    <d v="2015-01-23T00:00:00"/>
    <s v="Standard Class"/>
    <s v="PM-18940"/>
    <s v="Tom Boeckenhauer"/>
    <s v="Consumer"/>
    <x v="0"/>
    <x v="20"/>
    <x v="15"/>
    <n v="10024"/>
    <x v="3"/>
    <s v="TEC-MA-10001127"/>
    <x v="2"/>
    <s v="Machines"/>
    <x v="1619"/>
    <x v="4386"/>
    <n v="4"/>
    <n v="0"/>
    <x v="5247"/>
    <s v="high"/>
    <s v="Good Performance"/>
    <s v="Tom Boeckenhauer"/>
    <s v="TEC-MA-10001127"/>
    <s v="Technology"/>
  </r>
  <r>
    <n v="6627"/>
    <x v="3290"/>
    <x v="637"/>
    <d v="2014-12-21T00:00:00"/>
    <s v="Standard Class"/>
    <s v="TB-21400"/>
    <s v="Erica Hackney"/>
    <s v="Consumer"/>
    <x v="0"/>
    <x v="234"/>
    <x v="4"/>
    <n v="98006"/>
    <x v="1"/>
    <s v="OFF-PA-10003177"/>
    <x v="1"/>
    <s v="Paper"/>
    <x v="89"/>
    <x v="91"/>
    <n v="2"/>
    <n v="0"/>
    <x v="91"/>
    <s v="low"/>
    <s v="Next time"/>
    <s v="Erica Hackney"/>
    <s v="OFF-PA-10003177"/>
    <s v="Office Supplies"/>
  </r>
  <r>
    <n v="6628"/>
    <x v="3291"/>
    <x v="235"/>
    <d v="2014-05-27T00:00:00"/>
    <s v="Standard Class"/>
    <s v="EH-13990"/>
    <s v="Giulietta Weimer"/>
    <s v="Consumer"/>
    <x v="0"/>
    <x v="20"/>
    <x v="15"/>
    <n v="10024"/>
    <x v="3"/>
    <s v="TEC-PH-10000011"/>
    <x v="2"/>
    <s v="Phones"/>
    <x v="223"/>
    <x v="4331"/>
    <n v="14"/>
    <n v="0"/>
    <x v="5248"/>
    <s v="low"/>
    <s v="Next time"/>
    <s v="Giulietta Weimer"/>
    <s v="TEC-PH-10000011"/>
    <s v="Technology"/>
  </r>
  <r>
    <n v="6629"/>
    <x v="3292"/>
    <x v="444"/>
    <d v="2015-09-22T00:00:00"/>
    <s v="Second Class"/>
    <s v="GW-14605"/>
    <s v="Nora Pelletier"/>
    <s v="Home Office"/>
    <x v="0"/>
    <x v="481"/>
    <x v="3"/>
    <n v="27893"/>
    <x v="0"/>
    <s v="OFF-BI-10001757"/>
    <x v="1"/>
    <s v="Binders"/>
    <x v="1167"/>
    <x v="1552"/>
    <n v="5"/>
    <n v="0.7"/>
    <x v="5249"/>
    <s v="low"/>
    <s v="Next time"/>
    <s v="Nora Pelletier"/>
    <s v="OFF-BI-10001757"/>
    <s v="Office Supplies"/>
  </r>
  <r>
    <n v="6630"/>
    <x v="3293"/>
    <x v="653"/>
    <d v="2015-10-06T00:00:00"/>
    <s v="Standard Class"/>
    <s v="NP-18685"/>
    <s v="Joe Elijah"/>
    <s v="Consumer"/>
    <x v="0"/>
    <x v="4"/>
    <x v="4"/>
    <n v="98115"/>
    <x v="1"/>
    <s v="FUR-CH-10000847"/>
    <x v="0"/>
    <s v="Chairs"/>
    <x v="995"/>
    <x v="324"/>
    <n v="3"/>
    <n v="0.2"/>
    <x v="5250"/>
    <s v="low"/>
    <s v="Next time"/>
    <s v="Joe Elijah"/>
    <s v="FUR-CH-10000847"/>
    <s v="Furniture"/>
  </r>
  <r>
    <n v="6631"/>
    <x v="3294"/>
    <x v="591"/>
    <d v="2016-12-30T00:00:00"/>
    <s v="Standard Class"/>
    <s v="JE-15715"/>
    <s v="Joe Elijah"/>
    <s v="Consumer"/>
    <x v="0"/>
    <x v="4"/>
    <x v="4"/>
    <n v="98115"/>
    <x v="1"/>
    <s v="FUR-TA-10001307"/>
    <x v="0"/>
    <s v="Tables"/>
    <x v="1099"/>
    <x v="4387"/>
    <n v="5"/>
    <n v="0"/>
    <x v="5251"/>
    <s v="low"/>
    <s v="Good Performance"/>
    <s v="Joe Elijah"/>
    <s v="FUR-TA-10001307"/>
    <s v="Furniture"/>
  </r>
  <r>
    <n v="6632"/>
    <x v="3294"/>
    <x v="591"/>
    <d v="2016-12-30T00:00:00"/>
    <s v="Standard Class"/>
    <s v="JE-15715"/>
    <s v="Brad Eason"/>
    <s v="Home Office"/>
    <x v="0"/>
    <x v="24"/>
    <x v="25"/>
    <n v="65807"/>
    <x v="2"/>
    <s v="OFF-AP-10001205"/>
    <x v="1"/>
    <s v="Appliances"/>
    <x v="1294"/>
    <x v="4388"/>
    <n v="1"/>
    <n v="0"/>
    <x v="5252"/>
    <s v="low"/>
    <s v="Next time"/>
    <s v="Brad Eason"/>
    <s v="OFF-AP-10001205"/>
    <s v="Office Supplies"/>
  </r>
  <r>
    <n v="6633"/>
    <x v="3295"/>
    <x v="715"/>
    <d v="2016-05-08T00:00:00"/>
    <s v="Second Class"/>
    <s v="BE-11455"/>
    <s v="Sonia Sunley"/>
    <s v="Consumer"/>
    <x v="0"/>
    <x v="8"/>
    <x v="1"/>
    <n v="94109"/>
    <x v="1"/>
    <s v="TEC-AC-10001838"/>
    <x v="2"/>
    <s v="Accessories"/>
    <x v="651"/>
    <x v="4389"/>
    <n v="1"/>
    <n v="0"/>
    <x v="5253"/>
    <s v="low"/>
    <s v="Next time"/>
    <s v="Sonia Sunley"/>
    <s v="TEC-AC-10001838"/>
    <s v="Technology"/>
  </r>
  <r>
    <n v="6634"/>
    <x v="3296"/>
    <x v="1057"/>
    <d v="2016-10-24T00:00:00"/>
    <s v="Same Day"/>
    <s v="SS-20590"/>
    <s v="Mick Brown"/>
    <s v="Consumer"/>
    <x v="0"/>
    <x v="35"/>
    <x v="3"/>
    <n v="28205"/>
    <x v="0"/>
    <s v="OFF-BI-10003982"/>
    <x v="1"/>
    <s v="Binders"/>
    <x v="350"/>
    <x v="4390"/>
    <n v="11"/>
    <n v="0.7"/>
    <x v="5254"/>
    <s v="low"/>
    <s v="Next time"/>
    <s v="Mick Brown"/>
    <s v="OFF-BI-10003982"/>
    <s v="Office Supplies"/>
  </r>
  <r>
    <n v="6635"/>
    <x v="3297"/>
    <x v="636"/>
    <d v="2017-05-06T00:00:00"/>
    <s v="Same Day"/>
    <s v="MB-18085"/>
    <s v="Mick Brown"/>
    <s v="Consumer"/>
    <x v="0"/>
    <x v="35"/>
    <x v="3"/>
    <n v="28205"/>
    <x v="0"/>
    <s v="TEC-PH-10004977"/>
    <x v="2"/>
    <s v="Phones"/>
    <x v="34"/>
    <x v="2483"/>
    <n v="4"/>
    <n v="0.2"/>
    <x v="2737"/>
    <s v="low"/>
    <s v="Next time"/>
    <s v="Mick Brown"/>
    <s v="TEC-PH-10004977"/>
    <s v="Technology"/>
  </r>
  <r>
    <n v="6636"/>
    <x v="3297"/>
    <x v="636"/>
    <d v="2017-05-06T00:00:00"/>
    <s v="Same Day"/>
    <s v="MB-18085"/>
    <s v="Mick Brown"/>
    <s v="Consumer"/>
    <x v="0"/>
    <x v="35"/>
    <x v="3"/>
    <n v="28205"/>
    <x v="0"/>
    <s v="OFF-LA-10003510"/>
    <x v="1"/>
    <s v="Labels"/>
    <x v="580"/>
    <x v="1164"/>
    <n v="5"/>
    <n v="0.2"/>
    <x v="5255"/>
    <s v="low"/>
    <s v="Next time"/>
    <s v="Mick Brown"/>
    <s v="OFF-LA-10003510"/>
    <s v="Office Supplies"/>
  </r>
  <r>
    <n v="6637"/>
    <x v="3297"/>
    <x v="636"/>
    <d v="2017-05-06T00:00:00"/>
    <s v="Same Day"/>
    <s v="MB-18085"/>
    <s v="Resi Pölking"/>
    <s v="Consumer"/>
    <x v="0"/>
    <x v="20"/>
    <x v="15"/>
    <n v="10011"/>
    <x v="3"/>
    <s v="OFF-AR-10001573"/>
    <x v="1"/>
    <s v="Art"/>
    <x v="373"/>
    <x v="4391"/>
    <n v="3"/>
    <n v="0"/>
    <x v="5256"/>
    <s v="low"/>
    <s v="Next time"/>
    <s v="Resi Pölking"/>
    <s v="OFF-AR-10001573"/>
    <s v="Office Supplies"/>
  </r>
  <r>
    <n v="6638"/>
    <x v="3298"/>
    <x v="344"/>
    <d v="2017-11-30T00:00:00"/>
    <s v="Second Class"/>
    <s v="RP-19390"/>
    <s v="Resi Pölking"/>
    <s v="Consumer"/>
    <x v="0"/>
    <x v="20"/>
    <x v="15"/>
    <n v="10011"/>
    <x v="3"/>
    <s v="OFF-BI-10001196"/>
    <x v="1"/>
    <s v="Binders"/>
    <x v="1390"/>
    <x v="584"/>
    <n v="6"/>
    <n v="0.2"/>
    <x v="5257"/>
    <s v="low"/>
    <s v="Next time"/>
    <s v="Resi Pölking"/>
    <s v="OFF-BI-10001196"/>
    <s v="Office Supplies"/>
  </r>
  <r>
    <n v="6639"/>
    <x v="3298"/>
    <x v="344"/>
    <d v="2017-11-30T00:00:00"/>
    <s v="Second Class"/>
    <s v="RP-19390"/>
    <s v="Anthony Jacobs"/>
    <s v="Corporate"/>
    <x v="0"/>
    <x v="160"/>
    <x v="24"/>
    <n v="44052"/>
    <x v="3"/>
    <s v="FUR-TA-10003954"/>
    <x v="0"/>
    <s v="Tables"/>
    <x v="1217"/>
    <x v="2702"/>
    <n v="8"/>
    <n v="0.4"/>
    <x v="5258"/>
    <s v="low"/>
    <s v="Next time"/>
    <s v="Anthony Jacobs"/>
    <s v="FUR-TA-10003954"/>
    <s v="Furniture"/>
  </r>
  <r>
    <n v="6640"/>
    <x v="3299"/>
    <x v="656"/>
    <d v="2014-11-02T00:00:00"/>
    <s v="Second Class"/>
    <s v="AJ-10780"/>
    <s v="Patrick O'Donnell"/>
    <s v="Consumer"/>
    <x v="0"/>
    <x v="245"/>
    <x v="14"/>
    <n v="46203"/>
    <x v="2"/>
    <s v="OFF-BI-10001989"/>
    <x v="1"/>
    <s v="Binders"/>
    <x v="542"/>
    <x v="4392"/>
    <n v="6"/>
    <n v="0"/>
    <x v="5259"/>
    <s v="low"/>
    <s v="Next time"/>
    <s v="Patrick O'Donnell"/>
    <s v="OFF-BI-10001989"/>
    <s v="Office Supplies"/>
  </r>
  <r>
    <n v="6641"/>
    <x v="3300"/>
    <x v="485"/>
    <d v="2017-08-09T00:00:00"/>
    <s v="Standard Class"/>
    <s v="PO-18865"/>
    <s v="Patrick O'Donnell"/>
    <s v="Consumer"/>
    <x v="0"/>
    <x v="245"/>
    <x v="14"/>
    <n v="46203"/>
    <x v="2"/>
    <s v="TEC-AC-10001714"/>
    <x v="2"/>
    <s v="Accessories"/>
    <x v="685"/>
    <x v="4393"/>
    <n v="2"/>
    <n v="0"/>
    <x v="5260"/>
    <s v="low"/>
    <s v="Next time"/>
    <s v="Patrick O'Donnell"/>
    <s v="TEC-AC-10001714"/>
    <s v="Technology"/>
  </r>
  <r>
    <n v="6642"/>
    <x v="3300"/>
    <x v="485"/>
    <d v="2017-08-09T00:00:00"/>
    <s v="Standard Class"/>
    <s v="PO-18865"/>
    <s v="Patrick O'Donnell"/>
    <s v="Consumer"/>
    <x v="0"/>
    <x v="245"/>
    <x v="14"/>
    <n v="46203"/>
    <x v="2"/>
    <s v="OFF-LA-10003498"/>
    <x v="1"/>
    <s v="Labels"/>
    <x v="1749"/>
    <x v="4394"/>
    <n v="9"/>
    <n v="0"/>
    <x v="5261"/>
    <s v="low"/>
    <s v="Next time"/>
    <s v="Patrick O'Donnell"/>
    <s v="OFF-LA-10003498"/>
    <s v="Office Supplies"/>
  </r>
  <r>
    <n v="6643"/>
    <x v="3300"/>
    <x v="485"/>
    <d v="2017-08-09T00:00:00"/>
    <s v="Standard Class"/>
    <s v="PO-18865"/>
    <s v="William Brown"/>
    <s v="Consumer"/>
    <x v="0"/>
    <x v="252"/>
    <x v="21"/>
    <n v="97756"/>
    <x v="1"/>
    <s v="TEC-PH-10000576"/>
    <x v="2"/>
    <s v="Phones"/>
    <x v="815"/>
    <x v="2269"/>
    <n v="4"/>
    <n v="0.2"/>
    <x v="2468"/>
    <s v="low"/>
    <s v="Next time"/>
    <s v="William Brown"/>
    <s v="TEC-PH-10000576"/>
    <s v="Technology"/>
  </r>
  <r>
    <n v="6644"/>
    <x v="3301"/>
    <x v="544"/>
    <d v="2015-08-16T00:00:00"/>
    <s v="Standard Class"/>
    <s v="WB-21850"/>
    <s v="William Brown"/>
    <s v="Consumer"/>
    <x v="0"/>
    <x v="252"/>
    <x v="21"/>
    <n v="97756"/>
    <x v="1"/>
    <s v="TEC-PH-10004188"/>
    <x v="2"/>
    <s v="Phones"/>
    <x v="770"/>
    <x v="4395"/>
    <n v="7"/>
    <n v="0.2"/>
    <x v="5262"/>
    <s v="low"/>
    <s v="Next time"/>
    <s v="William Brown"/>
    <s v="TEC-PH-10004188"/>
    <s v="Technology"/>
  </r>
  <r>
    <n v="6645"/>
    <x v="3301"/>
    <x v="544"/>
    <d v="2015-08-16T00:00:00"/>
    <s v="Standard Class"/>
    <s v="WB-21850"/>
    <s v="William Brown"/>
    <s v="Consumer"/>
    <x v="0"/>
    <x v="252"/>
    <x v="21"/>
    <n v="97756"/>
    <x v="1"/>
    <s v="OFF-AP-10001469"/>
    <x v="1"/>
    <s v="Appliances"/>
    <x v="586"/>
    <x v="4396"/>
    <n v="4"/>
    <n v="0.2"/>
    <x v="5263"/>
    <s v="low"/>
    <s v="Next time"/>
    <s v="William Brown"/>
    <s v="OFF-AP-10001469"/>
    <s v="Office Supplies"/>
  </r>
  <r>
    <n v="6646"/>
    <x v="3301"/>
    <x v="544"/>
    <d v="2015-08-16T00:00:00"/>
    <s v="Standard Class"/>
    <s v="WB-21850"/>
    <s v="Mike Pelletier"/>
    <s v="Home Office"/>
    <x v="0"/>
    <x v="24"/>
    <x v="21"/>
    <n v="97477"/>
    <x v="1"/>
    <s v="FUR-TA-10003473"/>
    <x v="0"/>
    <s v="Tables"/>
    <x v="216"/>
    <x v="4397"/>
    <n v="3"/>
    <n v="0.5"/>
    <x v="5264"/>
    <s v="low"/>
    <s v="Next time"/>
    <s v="Mike Pelletier"/>
    <s v="FUR-TA-10003473"/>
    <s v="Furniture"/>
  </r>
  <r>
    <n v="6647"/>
    <x v="3302"/>
    <x v="272"/>
    <d v="2016-12-21T00:00:00"/>
    <s v="Standard Class"/>
    <s v="MP-18175"/>
    <s v="Mike Pelletier"/>
    <s v="Home Office"/>
    <x v="0"/>
    <x v="24"/>
    <x v="21"/>
    <n v="97477"/>
    <x v="1"/>
    <s v="OFF-AP-10001205"/>
    <x v="1"/>
    <s v="Appliances"/>
    <x v="1294"/>
    <x v="2734"/>
    <n v="2"/>
    <n v="0.2"/>
    <x v="4705"/>
    <s v="low"/>
    <s v="Next time"/>
    <s v="Mike Pelletier"/>
    <s v="OFF-AP-10001205"/>
    <s v="Office Supplies"/>
  </r>
  <r>
    <n v="6648"/>
    <x v="3302"/>
    <x v="272"/>
    <d v="2016-12-21T00:00:00"/>
    <s v="Standard Class"/>
    <s v="MP-18175"/>
    <s v="Barry Französisch"/>
    <s v="Corporate"/>
    <x v="0"/>
    <x v="81"/>
    <x v="5"/>
    <n v="76017"/>
    <x v="2"/>
    <s v="OFF-BI-10002429"/>
    <x v="1"/>
    <s v="Binders"/>
    <x v="472"/>
    <x v="507"/>
    <n v="7"/>
    <n v="0.8"/>
    <x v="523"/>
    <s v="low"/>
    <s v="Next time"/>
    <s v="Barry Französisch"/>
    <s v="OFF-BI-10002429"/>
    <s v="Office Supplies"/>
  </r>
  <r>
    <n v="6649"/>
    <x v="3303"/>
    <x v="565"/>
    <d v="2017-09-11T00:00:00"/>
    <s v="First Class"/>
    <s v="BF-11020"/>
    <s v="Barry Französisch"/>
    <s v="Corporate"/>
    <x v="0"/>
    <x v="81"/>
    <x v="5"/>
    <n v="76017"/>
    <x v="2"/>
    <s v="TEC-CO-10001943"/>
    <x v="2"/>
    <s v="Copiers"/>
    <x v="1675"/>
    <x v="4398"/>
    <n v="2"/>
    <n v="0.2"/>
    <x v="5265"/>
    <s v="low"/>
    <s v="Next time"/>
    <s v="Barry Französisch"/>
    <s v="TEC-CO-10001943"/>
    <s v="Technology"/>
  </r>
  <r>
    <n v="6650"/>
    <x v="3303"/>
    <x v="565"/>
    <d v="2017-09-11T00:00:00"/>
    <s v="First Class"/>
    <s v="BF-11020"/>
    <s v="Barry Französisch"/>
    <s v="Corporate"/>
    <x v="0"/>
    <x v="81"/>
    <x v="5"/>
    <n v="76017"/>
    <x v="2"/>
    <s v="OFF-FA-10004854"/>
    <x v="1"/>
    <s v="Fasteners"/>
    <x v="271"/>
    <x v="1931"/>
    <n v="5"/>
    <n v="0.2"/>
    <x v="5266"/>
    <s v="low"/>
    <s v="Next time"/>
    <s v="Barry Französisch"/>
    <s v="OFF-FA-10004854"/>
    <s v="Office Supplies"/>
  </r>
  <r>
    <n v="6651"/>
    <x v="3303"/>
    <x v="565"/>
    <d v="2017-09-11T00:00:00"/>
    <s v="First Class"/>
    <s v="BF-11020"/>
    <s v="Barry Französisch"/>
    <s v="Corporate"/>
    <x v="0"/>
    <x v="81"/>
    <x v="5"/>
    <n v="76017"/>
    <x v="2"/>
    <s v="FUR-FU-10001095"/>
    <x v="0"/>
    <s v="Furnishings"/>
    <x v="748"/>
    <x v="4399"/>
    <n v="2"/>
    <n v="0.6"/>
    <x v="5267"/>
    <s v="low"/>
    <s v="Next time"/>
    <s v="Barry Französisch"/>
    <s v="FUR-FU-10001095"/>
    <s v="Furniture"/>
  </r>
  <r>
    <n v="6652"/>
    <x v="3303"/>
    <x v="565"/>
    <d v="2017-09-11T00:00:00"/>
    <s v="First Class"/>
    <s v="BF-11020"/>
    <s v="Barry Französisch"/>
    <s v="Corporate"/>
    <x v="0"/>
    <x v="81"/>
    <x v="5"/>
    <n v="76017"/>
    <x v="2"/>
    <s v="OFF-PA-10000061"/>
    <x v="1"/>
    <s v="Paper"/>
    <x v="181"/>
    <x v="557"/>
    <n v="4"/>
    <n v="0.2"/>
    <x v="570"/>
    <s v="low"/>
    <s v="Next time"/>
    <s v="Barry Französisch"/>
    <s v="OFF-PA-10000061"/>
    <s v="Office Supplies"/>
  </r>
  <r>
    <n v="6653"/>
    <x v="3303"/>
    <x v="565"/>
    <d v="2017-09-11T00:00:00"/>
    <s v="First Class"/>
    <s v="BF-11020"/>
    <s v="Barry Französisch"/>
    <s v="Corporate"/>
    <x v="0"/>
    <x v="81"/>
    <x v="5"/>
    <n v="76017"/>
    <x v="2"/>
    <s v="FUR-CH-10003535"/>
    <x v="0"/>
    <s v="Chairs"/>
    <x v="1522"/>
    <x v="4400"/>
    <n v="5"/>
    <n v="0.3"/>
    <x v="5268"/>
    <s v="low"/>
    <s v="Next time"/>
    <s v="Barry Französisch"/>
    <s v="FUR-CH-10003535"/>
    <s v="Furniture"/>
  </r>
  <r>
    <n v="6654"/>
    <x v="3303"/>
    <x v="565"/>
    <d v="2017-09-11T00:00:00"/>
    <s v="First Class"/>
    <s v="BF-11020"/>
    <s v="Katherine Murray"/>
    <s v="Home Office"/>
    <x v="0"/>
    <x v="23"/>
    <x v="16"/>
    <n v="85234"/>
    <x v="1"/>
    <s v="TEC-PH-10004447"/>
    <x v="2"/>
    <s v="Phones"/>
    <x v="866"/>
    <x v="3720"/>
    <n v="3"/>
    <n v="0.2"/>
    <x v="4677"/>
    <s v="low"/>
    <s v="Next time"/>
    <s v="Katherine Murray"/>
    <s v="TEC-PH-10004447"/>
    <s v="Technology"/>
  </r>
  <r>
    <n v="6655"/>
    <x v="3304"/>
    <x v="297"/>
    <d v="2017-02-27T00:00:00"/>
    <s v="Standard Class"/>
    <s v="KM-16375"/>
    <s v="Katherine Murray"/>
    <s v="Home Office"/>
    <x v="0"/>
    <x v="23"/>
    <x v="16"/>
    <n v="85234"/>
    <x v="1"/>
    <s v="TEC-AC-10001114"/>
    <x v="2"/>
    <s v="Accessories"/>
    <x v="1211"/>
    <x v="4401"/>
    <n v="1"/>
    <n v="0.2"/>
    <x v="5269"/>
    <s v="low"/>
    <s v="Next time"/>
    <s v="Katherine Murray"/>
    <s v="TEC-AC-10001114"/>
    <s v="Technology"/>
  </r>
  <r>
    <n v="6656"/>
    <x v="3304"/>
    <x v="297"/>
    <d v="2017-02-27T00:00:00"/>
    <s v="Standard Class"/>
    <s v="KM-16375"/>
    <s v="Katherine Murray"/>
    <s v="Home Office"/>
    <x v="0"/>
    <x v="23"/>
    <x v="16"/>
    <n v="85234"/>
    <x v="1"/>
    <s v="OFF-ST-10000563"/>
    <x v="1"/>
    <s v="Storage"/>
    <x v="903"/>
    <x v="4194"/>
    <n v="2"/>
    <n v="0.2"/>
    <x v="4962"/>
    <s v="low"/>
    <s v="Next time"/>
    <s v="Katherine Murray"/>
    <s v="OFF-ST-10000563"/>
    <s v="Office Supplies"/>
  </r>
  <r>
    <n v="6657"/>
    <x v="3304"/>
    <x v="297"/>
    <d v="2017-02-27T00:00:00"/>
    <s v="Standard Class"/>
    <s v="KM-16375"/>
    <s v="Katherine Murray"/>
    <s v="Home Office"/>
    <x v="0"/>
    <x v="23"/>
    <x v="16"/>
    <n v="85234"/>
    <x v="1"/>
    <s v="OFF-EN-10004846"/>
    <x v="1"/>
    <s v="Envelopes"/>
    <x v="1497"/>
    <x v="2945"/>
    <n v="5"/>
    <n v="0.2"/>
    <x v="5270"/>
    <s v="low"/>
    <s v="Next time"/>
    <s v="Katherine Murray"/>
    <s v="OFF-EN-10004846"/>
    <s v="Office Supplies"/>
  </r>
  <r>
    <n v="6658"/>
    <x v="3304"/>
    <x v="297"/>
    <d v="2017-02-27T00:00:00"/>
    <s v="Standard Class"/>
    <s v="KM-16375"/>
    <s v="Katherine Murray"/>
    <s v="Home Office"/>
    <x v="0"/>
    <x v="23"/>
    <x v="16"/>
    <n v="85234"/>
    <x v="1"/>
    <s v="FUR-FU-10002253"/>
    <x v="0"/>
    <s v="Furnishings"/>
    <x v="592"/>
    <x v="4402"/>
    <n v="2"/>
    <n v="0.2"/>
    <x v="5271"/>
    <s v="low"/>
    <s v="Next time"/>
    <s v="Katherine Murray"/>
    <s v="FUR-FU-10002253"/>
    <s v="Furniture"/>
  </r>
  <r>
    <n v="6659"/>
    <x v="3304"/>
    <x v="297"/>
    <d v="2017-02-27T00:00:00"/>
    <s v="Standard Class"/>
    <s v="KM-16375"/>
    <s v="Katherine Murray"/>
    <s v="Home Office"/>
    <x v="0"/>
    <x v="23"/>
    <x v="16"/>
    <n v="85234"/>
    <x v="1"/>
    <s v="FUR-TA-10001039"/>
    <x v="0"/>
    <s v="Tables"/>
    <x v="832"/>
    <x v="4403"/>
    <n v="9"/>
    <n v="0.5"/>
    <x v="5272"/>
    <s v="low"/>
    <s v="Next time"/>
    <s v="Katherine Murray"/>
    <s v="FUR-TA-10001039"/>
    <s v="Furniture"/>
  </r>
  <r>
    <n v="6660"/>
    <x v="3304"/>
    <x v="297"/>
    <d v="2017-02-27T00:00:00"/>
    <s v="Standard Class"/>
    <s v="KM-16375"/>
    <s v="Denny Blanton"/>
    <s v="Consumer"/>
    <x v="0"/>
    <x v="104"/>
    <x v="31"/>
    <n v="1841"/>
    <x v="3"/>
    <s v="OFF-AR-10004587"/>
    <x v="1"/>
    <s v="Art"/>
    <x v="1633"/>
    <x v="4404"/>
    <n v="2"/>
    <n v="0"/>
    <x v="5273"/>
    <s v="low"/>
    <s v="Next time"/>
    <s v="Denny Blanton"/>
    <s v="OFF-AR-10004587"/>
    <s v="Office Supplies"/>
  </r>
  <r>
    <n v="6661"/>
    <x v="3305"/>
    <x v="816"/>
    <d v="2015-08-10T00:00:00"/>
    <s v="Second Class"/>
    <s v="DB-13405"/>
    <s v="Denny Blanton"/>
    <s v="Consumer"/>
    <x v="0"/>
    <x v="104"/>
    <x v="31"/>
    <n v="1841"/>
    <x v="3"/>
    <s v="OFF-AP-10004336"/>
    <x v="1"/>
    <s v="Appliances"/>
    <x v="1040"/>
    <x v="1976"/>
    <n v="2"/>
    <n v="0"/>
    <x v="5274"/>
    <s v="low"/>
    <s v="Next time"/>
    <s v="Denny Blanton"/>
    <s v="OFF-AP-10004336"/>
    <s v="Office Supplies"/>
  </r>
  <r>
    <n v="6662"/>
    <x v="3305"/>
    <x v="816"/>
    <d v="2015-08-10T00:00:00"/>
    <s v="Second Class"/>
    <s v="DB-13405"/>
    <s v="Denny Blanton"/>
    <s v="Consumer"/>
    <x v="0"/>
    <x v="104"/>
    <x v="31"/>
    <n v="1841"/>
    <x v="3"/>
    <s v="OFF-BI-10001718"/>
    <x v="1"/>
    <s v="Binders"/>
    <x v="1225"/>
    <x v="2456"/>
    <n v="7"/>
    <n v="0"/>
    <x v="5275"/>
    <s v="low"/>
    <s v="Next time"/>
    <s v="Denny Blanton"/>
    <s v="OFF-BI-10001718"/>
    <s v="Office Supplies"/>
  </r>
  <r>
    <n v="6663"/>
    <x v="3305"/>
    <x v="816"/>
    <d v="2015-08-10T00:00:00"/>
    <s v="Second Class"/>
    <s v="DB-13405"/>
    <s v="Olvera Toch"/>
    <s v="Consumer"/>
    <x v="0"/>
    <x v="173"/>
    <x v="17"/>
    <n v="23464"/>
    <x v="0"/>
    <s v="FUR-TA-10001520"/>
    <x v="0"/>
    <s v="Tables"/>
    <x v="718"/>
    <x v="4405"/>
    <n v="5"/>
    <n v="0"/>
    <x v="5276"/>
    <s v="low"/>
    <s v="Next time"/>
    <s v="Olvera Toch"/>
    <s v="FUR-TA-10001520"/>
    <s v="Furniture"/>
  </r>
  <r>
    <n v="6664"/>
    <x v="3306"/>
    <x v="40"/>
    <d v="2017-11-01T00:00:00"/>
    <s v="Standard Class"/>
    <s v="OT-18730"/>
    <s v="Olvera Toch"/>
    <s v="Consumer"/>
    <x v="0"/>
    <x v="173"/>
    <x v="17"/>
    <n v="23464"/>
    <x v="0"/>
    <s v="OFF-EN-10002831"/>
    <x v="1"/>
    <s v="Envelopes"/>
    <x v="836"/>
    <x v="4406"/>
    <n v="7"/>
    <n v="0"/>
    <x v="5277"/>
    <s v="low"/>
    <s v="Next time"/>
    <s v="Olvera Toch"/>
    <s v="OFF-EN-10002831"/>
    <s v="Office Supplies"/>
  </r>
  <r>
    <n v="6665"/>
    <x v="3306"/>
    <x v="40"/>
    <d v="2017-11-01T00:00:00"/>
    <s v="Standard Class"/>
    <s v="OT-18730"/>
    <s v="John Stevenson"/>
    <s v="Consumer"/>
    <x v="0"/>
    <x v="218"/>
    <x v="5"/>
    <n v="75061"/>
    <x v="2"/>
    <s v="OFF-PA-10001497"/>
    <x v="1"/>
    <s v="Paper"/>
    <x v="1755"/>
    <x v="1523"/>
    <n v="5"/>
    <n v="0.2"/>
    <x v="5278"/>
    <s v="low"/>
    <s v="Next time"/>
    <s v="John Stevenson"/>
    <s v="OFF-PA-10001497"/>
    <s v="Office Supplies"/>
  </r>
  <r>
    <n v="6666"/>
    <x v="3307"/>
    <x v="216"/>
    <d v="2016-07-18T00:00:00"/>
    <s v="Second Class"/>
    <s v="JS-15880"/>
    <s v="Cynthia Arntzen"/>
    <s v="Consumer"/>
    <x v="0"/>
    <x v="219"/>
    <x v="30"/>
    <n v="8360"/>
    <x v="3"/>
    <s v="FUR-FU-10000719"/>
    <x v="0"/>
    <s v="Furnishings"/>
    <x v="1673"/>
    <x v="4407"/>
    <n v="5"/>
    <n v="0"/>
    <x v="5279"/>
    <s v="low"/>
    <s v="Next time"/>
    <s v="Cynthia Arntzen"/>
    <s v="FUR-FU-10000719"/>
    <s v="Furniture"/>
  </r>
  <r>
    <n v="6667"/>
    <x v="3308"/>
    <x v="605"/>
    <d v="2017-05-14T00:00:00"/>
    <s v="Second Class"/>
    <s v="CA-12775"/>
    <s v="Cynthia Arntzen"/>
    <s v="Consumer"/>
    <x v="0"/>
    <x v="219"/>
    <x v="30"/>
    <n v="8360"/>
    <x v="3"/>
    <s v="OFF-LA-10002271"/>
    <x v="1"/>
    <s v="Labels"/>
    <x v="641"/>
    <x v="51"/>
    <n v="2"/>
    <n v="0"/>
    <x v="51"/>
    <s v="low"/>
    <s v="Next time"/>
    <s v="Cynthia Arntzen"/>
    <s v="OFF-LA-10002271"/>
    <s v="Office Supplies"/>
  </r>
  <r>
    <n v="6668"/>
    <x v="3308"/>
    <x v="605"/>
    <d v="2017-05-14T00:00:00"/>
    <s v="Second Class"/>
    <s v="CA-12775"/>
    <s v="Cynthia Arntzen"/>
    <s v="Consumer"/>
    <x v="0"/>
    <x v="219"/>
    <x v="30"/>
    <n v="8360"/>
    <x v="3"/>
    <s v="OFF-SU-10004661"/>
    <x v="1"/>
    <s v="Supplies"/>
    <x v="1757"/>
    <x v="4408"/>
    <n v="2"/>
    <n v="0"/>
    <x v="5280"/>
    <s v="low"/>
    <s v="Next time"/>
    <s v="Cynthia Arntzen"/>
    <s v="OFF-SU-10004661"/>
    <s v="Office Supplies"/>
  </r>
  <r>
    <n v="6669"/>
    <x v="3308"/>
    <x v="605"/>
    <d v="2017-05-14T00:00:00"/>
    <s v="Second Class"/>
    <s v="CA-12775"/>
    <s v="Cynthia Arntzen"/>
    <s v="Consumer"/>
    <x v="0"/>
    <x v="219"/>
    <x v="30"/>
    <n v="8360"/>
    <x v="3"/>
    <s v="TEC-AC-10004859"/>
    <x v="2"/>
    <s v="Accessories"/>
    <x v="1554"/>
    <x v="4409"/>
    <n v="5"/>
    <n v="0"/>
    <x v="5281"/>
    <s v="low"/>
    <s v="Next time"/>
    <s v="Cynthia Arntzen"/>
    <s v="TEC-AC-10004859"/>
    <s v="Technology"/>
  </r>
  <r>
    <n v="6670"/>
    <x v="3308"/>
    <x v="605"/>
    <d v="2017-05-14T00:00:00"/>
    <s v="Second Class"/>
    <s v="CA-12775"/>
    <s v="Mick Hernandez"/>
    <s v="Home Office"/>
    <x v="0"/>
    <x v="38"/>
    <x v="32"/>
    <n v="31907"/>
    <x v="0"/>
    <s v="OFF-BI-10002824"/>
    <x v="1"/>
    <s v="Binders"/>
    <x v="528"/>
    <x v="3445"/>
    <n v="2"/>
    <n v="0"/>
    <x v="3951"/>
    <s v="low"/>
    <s v="Next time"/>
    <s v="Mick Hernandez"/>
    <s v="OFF-BI-10002824"/>
    <s v="Office Supplies"/>
  </r>
  <r>
    <n v="6671"/>
    <x v="3309"/>
    <x v="1126"/>
    <d v="2017-05-29T00:00:00"/>
    <s v="Standard Class"/>
    <s v="MH-18115"/>
    <s v="Robert Barroso"/>
    <s v="Corporate"/>
    <x v="0"/>
    <x v="1"/>
    <x v="1"/>
    <n v="90032"/>
    <x v="1"/>
    <s v="OFF-BI-10001575"/>
    <x v="1"/>
    <s v="Binders"/>
    <x v="582"/>
    <x v="1967"/>
    <n v="2"/>
    <n v="0.2"/>
    <x v="669"/>
    <s v="low"/>
    <s v="Next time"/>
    <s v="Robert Barroso"/>
    <s v="OFF-BI-10001575"/>
    <s v="Office Supplies"/>
  </r>
  <r>
    <n v="6672"/>
    <x v="3310"/>
    <x v="709"/>
    <d v="2014-08-27T00:00:00"/>
    <s v="Second Class"/>
    <s v="RB-19645"/>
    <s v="Sean Braxton"/>
    <s v="Corporate"/>
    <x v="0"/>
    <x v="70"/>
    <x v="1"/>
    <n v="92024"/>
    <x v="1"/>
    <s v="OFF-AR-10000380"/>
    <x v="1"/>
    <s v="Art"/>
    <x v="108"/>
    <x v="4410"/>
    <n v="7"/>
    <n v="0"/>
    <x v="5282"/>
    <s v="low"/>
    <s v="Next time"/>
    <s v="Sean Braxton"/>
    <s v="OFF-AR-10000380"/>
    <s v="Office Supplies"/>
  </r>
  <r>
    <n v="6673"/>
    <x v="3311"/>
    <x v="861"/>
    <d v="2015-09-16T00:00:00"/>
    <s v="Standard Class"/>
    <s v="SB-20290"/>
    <s v="Tamara Willingham"/>
    <s v="Home Office"/>
    <x v="0"/>
    <x v="262"/>
    <x v="17"/>
    <n v="22901"/>
    <x v="0"/>
    <s v="FUR-FU-10000820"/>
    <x v="0"/>
    <s v="Furnishings"/>
    <x v="1783"/>
    <x v="4411"/>
    <n v="4"/>
    <n v="0"/>
    <x v="615"/>
    <s v="low"/>
    <s v="Next time"/>
    <s v="Tamara Willingham"/>
    <s v="FUR-FU-10000820"/>
    <s v="Furniture"/>
  </r>
  <r>
    <n v="6674"/>
    <x v="3312"/>
    <x v="577"/>
    <d v="2015-09-12T00:00:00"/>
    <s v="Standard Class"/>
    <s v="TW-21025"/>
    <s v="Denise Leinenbach"/>
    <s v="Consumer"/>
    <x v="0"/>
    <x v="104"/>
    <x v="14"/>
    <n v="46226"/>
    <x v="2"/>
    <s v="OFF-AR-10003759"/>
    <x v="1"/>
    <s v="Art"/>
    <x v="846"/>
    <x v="267"/>
    <n v="6"/>
    <n v="0"/>
    <x v="1183"/>
    <s v="low"/>
    <s v="Next time"/>
    <s v="Denise Leinenbach"/>
    <s v="OFF-AR-10003759"/>
    <s v="Office Supplies"/>
  </r>
  <r>
    <n v="6675"/>
    <x v="3313"/>
    <x v="82"/>
    <d v="2015-11-23T00:00:00"/>
    <s v="Second Class"/>
    <s v="DL-13330"/>
    <s v="Denise Leinenbach"/>
    <s v="Consumer"/>
    <x v="0"/>
    <x v="104"/>
    <x v="14"/>
    <n v="46226"/>
    <x v="2"/>
    <s v="TEC-MA-10002930"/>
    <x v="2"/>
    <s v="Machines"/>
    <x v="1784"/>
    <x v="4412"/>
    <n v="2"/>
    <n v="0"/>
    <x v="5283"/>
    <s v="low"/>
    <s v="Next time"/>
    <s v="Denise Leinenbach"/>
    <s v="TEC-MA-10002930"/>
    <s v="Technology"/>
  </r>
  <r>
    <n v="6676"/>
    <x v="3313"/>
    <x v="82"/>
    <d v="2015-11-23T00:00:00"/>
    <s v="Second Class"/>
    <s v="DL-13330"/>
    <s v="Denise Leinenbach"/>
    <s v="Consumer"/>
    <x v="0"/>
    <x v="104"/>
    <x v="14"/>
    <n v="46226"/>
    <x v="2"/>
    <s v="OFF-AP-10004052"/>
    <x v="1"/>
    <s v="Appliances"/>
    <x v="1671"/>
    <x v="4413"/>
    <n v="5"/>
    <n v="0"/>
    <x v="5284"/>
    <s v="low"/>
    <s v="Next time"/>
    <s v="Denise Leinenbach"/>
    <s v="OFF-AP-10004052"/>
    <s v="Office Supplies"/>
  </r>
  <r>
    <n v="6677"/>
    <x v="3313"/>
    <x v="82"/>
    <d v="2015-11-23T00:00:00"/>
    <s v="Second Class"/>
    <s v="DL-13330"/>
    <s v="Denise Leinenbach"/>
    <s v="Consumer"/>
    <x v="0"/>
    <x v="104"/>
    <x v="14"/>
    <n v="46226"/>
    <x v="2"/>
    <s v="TEC-AC-10000990"/>
    <x v="2"/>
    <s v="Accessories"/>
    <x v="1531"/>
    <x v="4414"/>
    <n v="3"/>
    <n v="0"/>
    <x v="5285"/>
    <s v="low"/>
    <s v="Next time"/>
    <s v="Denise Leinenbach"/>
    <s v="TEC-AC-10000990"/>
    <s v="Technology"/>
  </r>
  <r>
    <n v="6678"/>
    <x v="3313"/>
    <x v="82"/>
    <d v="2015-11-23T00:00:00"/>
    <s v="Second Class"/>
    <s v="DL-13330"/>
    <s v="Shirley Daniels"/>
    <s v="Home Office"/>
    <x v="0"/>
    <x v="42"/>
    <x v="16"/>
    <n v="85023"/>
    <x v="1"/>
    <s v="FUR-FU-10003724"/>
    <x v="0"/>
    <s v="Furnishings"/>
    <x v="896"/>
    <x v="4415"/>
    <n v="7"/>
    <n v="0.2"/>
    <x v="5286"/>
    <s v="low"/>
    <s v="Next time"/>
    <s v="Shirley Daniels"/>
    <s v="FUR-FU-10003724"/>
    <s v="Furniture"/>
  </r>
  <r>
    <n v="6679"/>
    <x v="3314"/>
    <x v="982"/>
    <d v="2014-10-14T00:00:00"/>
    <s v="Standard Class"/>
    <s v="SD-20485"/>
    <s v="Ted Butterfield"/>
    <s v="Consumer"/>
    <x v="0"/>
    <x v="255"/>
    <x v="29"/>
    <n v="6450"/>
    <x v="3"/>
    <s v="OFF-ST-10000918"/>
    <x v="1"/>
    <s v="Storage"/>
    <x v="377"/>
    <x v="2868"/>
    <n v="1"/>
    <n v="0"/>
    <x v="5287"/>
    <s v="low"/>
    <s v="Next time"/>
    <s v="Ted Butterfield"/>
    <s v="OFF-ST-10000918"/>
    <s v="Office Supplies"/>
  </r>
  <r>
    <n v="6680"/>
    <x v="3315"/>
    <x v="264"/>
    <d v="2017-09-07T00:00:00"/>
    <s v="Second Class"/>
    <s v="TB-21055"/>
    <s v="Ted Butterfield"/>
    <s v="Consumer"/>
    <x v="0"/>
    <x v="255"/>
    <x v="29"/>
    <n v="6450"/>
    <x v="3"/>
    <s v="OFF-PA-10000157"/>
    <x v="1"/>
    <s v="Paper"/>
    <x v="369"/>
    <x v="705"/>
    <n v="4"/>
    <n v="0"/>
    <x v="5288"/>
    <s v="low"/>
    <s v="Next time"/>
    <s v="Ted Butterfield"/>
    <s v="OFF-PA-10000157"/>
    <s v="Office Supplies"/>
  </r>
  <r>
    <n v="6681"/>
    <x v="3315"/>
    <x v="264"/>
    <d v="2017-09-07T00:00:00"/>
    <s v="Second Class"/>
    <s v="TB-21055"/>
    <s v="Ted Butterfield"/>
    <s v="Consumer"/>
    <x v="0"/>
    <x v="255"/>
    <x v="29"/>
    <n v="6450"/>
    <x v="3"/>
    <s v="OFF-PA-10002499"/>
    <x v="1"/>
    <s v="Paper"/>
    <x v="1610"/>
    <x v="674"/>
    <n v="3"/>
    <n v="0"/>
    <x v="690"/>
    <s v="low"/>
    <s v="Next time"/>
    <s v="Ted Butterfield"/>
    <s v="OFF-PA-10002499"/>
    <s v="Office Supplies"/>
  </r>
  <r>
    <n v="6682"/>
    <x v="3315"/>
    <x v="264"/>
    <d v="2017-09-07T00:00:00"/>
    <s v="Second Class"/>
    <s v="TB-21055"/>
    <s v="Dennis Pardue"/>
    <s v="Home Office"/>
    <x v="0"/>
    <x v="47"/>
    <x v="6"/>
    <n v="53132"/>
    <x v="2"/>
    <s v="OFF-BI-10002012"/>
    <x v="1"/>
    <s v="Binders"/>
    <x v="749"/>
    <x v="4416"/>
    <n v="2"/>
    <n v="0"/>
    <x v="5289"/>
    <s v="low"/>
    <s v="Next time"/>
    <s v="Dennis Pardue"/>
    <s v="OFF-BI-10002012"/>
    <s v="Office Supplies"/>
  </r>
  <r>
    <n v="6683"/>
    <x v="3316"/>
    <x v="314"/>
    <d v="2017-01-02T00:00:00"/>
    <s v="First Class"/>
    <s v="DP-13390"/>
    <s v="Deanra Eno"/>
    <s v="Home Office"/>
    <x v="0"/>
    <x v="1"/>
    <x v="1"/>
    <n v="90008"/>
    <x v="1"/>
    <s v="FUR-FU-10000320"/>
    <x v="0"/>
    <s v="Furnishings"/>
    <x v="1521"/>
    <x v="130"/>
    <n v="6"/>
    <n v="0"/>
    <x v="5290"/>
    <s v="low"/>
    <s v="Next time"/>
    <s v="Deanra Eno"/>
    <s v="FUR-FU-10000320"/>
    <s v="Furniture"/>
  </r>
  <r>
    <n v="6684"/>
    <x v="3317"/>
    <x v="1127"/>
    <d v="2014-11-10T00:00:00"/>
    <s v="Standard Class"/>
    <s v="DE-13255"/>
    <s v="Mick Crebagga"/>
    <s v="Consumer"/>
    <x v="0"/>
    <x v="41"/>
    <x v="10"/>
    <n v="61701"/>
    <x v="2"/>
    <s v="OFF-ST-10003716"/>
    <x v="1"/>
    <s v="Storage"/>
    <x v="898"/>
    <x v="4417"/>
    <n v="1"/>
    <n v="0.2"/>
    <x v="5291"/>
    <s v="low"/>
    <s v="Next time"/>
    <s v="Mick Crebagga"/>
    <s v="OFF-ST-10003716"/>
    <s v="Office Supplies"/>
  </r>
  <r>
    <n v="6685"/>
    <x v="3318"/>
    <x v="997"/>
    <d v="2015-12-22T00:00:00"/>
    <s v="Standard Class"/>
    <s v="MC-18100"/>
    <s v="Mick Crebagga"/>
    <s v="Consumer"/>
    <x v="0"/>
    <x v="41"/>
    <x v="10"/>
    <n v="61701"/>
    <x v="2"/>
    <s v="FUR-FU-10000965"/>
    <x v="0"/>
    <s v="Furnishings"/>
    <x v="689"/>
    <x v="4418"/>
    <n v="2"/>
    <n v="0.6"/>
    <x v="5292"/>
    <s v="low"/>
    <s v="Next time"/>
    <s v="Mick Crebagga"/>
    <s v="FUR-FU-10000965"/>
    <s v="Furniture"/>
  </r>
  <r>
    <n v="6686"/>
    <x v="3318"/>
    <x v="997"/>
    <d v="2015-12-22T00:00:00"/>
    <s v="Standard Class"/>
    <s v="MC-18100"/>
    <s v="Mick Crebagga"/>
    <s v="Consumer"/>
    <x v="0"/>
    <x v="41"/>
    <x v="10"/>
    <n v="61701"/>
    <x v="2"/>
    <s v="OFF-AR-10003829"/>
    <x v="1"/>
    <s v="Art"/>
    <x v="943"/>
    <x v="1317"/>
    <n v="5"/>
    <n v="0.2"/>
    <x v="1887"/>
    <s v="low"/>
    <s v="Next time"/>
    <s v="Mick Crebagga"/>
    <s v="OFF-AR-10003829"/>
    <s v="Office Supplies"/>
  </r>
  <r>
    <n v="6687"/>
    <x v="3318"/>
    <x v="997"/>
    <d v="2015-12-22T00:00:00"/>
    <s v="Standard Class"/>
    <s v="MC-18100"/>
    <s v="Hunter Glantz"/>
    <s v="Consumer"/>
    <x v="0"/>
    <x v="1"/>
    <x v="1"/>
    <n v="90032"/>
    <x v="1"/>
    <s v="OFF-ST-10003470"/>
    <x v="1"/>
    <s v="Storage"/>
    <x v="1348"/>
    <x v="2068"/>
    <n v="4"/>
    <n v="0"/>
    <x v="2237"/>
    <s v="low"/>
    <s v="Next time"/>
    <s v="Hunter Glantz"/>
    <s v="OFF-ST-10003470"/>
    <s v="Office Supplies"/>
  </r>
  <r>
    <n v="6688"/>
    <x v="3319"/>
    <x v="263"/>
    <d v="2015-05-21T00:00:00"/>
    <s v="Standard Class"/>
    <s v="HG-15025"/>
    <s v="Candace McMahon"/>
    <s v="Corporate"/>
    <x v="0"/>
    <x v="8"/>
    <x v="1"/>
    <n v="94109"/>
    <x v="1"/>
    <s v="TEC-AC-10004568"/>
    <x v="2"/>
    <s v="Accessories"/>
    <x v="1118"/>
    <x v="1359"/>
    <n v="4"/>
    <n v="0"/>
    <x v="5293"/>
    <s v="low"/>
    <s v="Next time"/>
    <s v="Candace Mcmahon"/>
    <s v="TEC-AC-10004568"/>
    <s v="Technology"/>
  </r>
  <r>
    <n v="6689"/>
    <x v="3320"/>
    <x v="434"/>
    <d v="2017-03-15T00:00:00"/>
    <s v="Second Class"/>
    <s v="CM-11815"/>
    <s v="Roy Phan"/>
    <s v="Corporate"/>
    <x v="0"/>
    <x v="12"/>
    <x v="5"/>
    <n v="77095"/>
    <x v="2"/>
    <s v="OFF-AR-10000817"/>
    <x v="1"/>
    <s v="Art"/>
    <x v="1264"/>
    <x v="4419"/>
    <n v="5"/>
    <n v="0.2"/>
    <x v="5294"/>
    <s v="low"/>
    <s v="Next time"/>
    <s v="Roy Phan"/>
    <s v="OFF-AR-10000817"/>
    <s v="Office Supplies"/>
  </r>
  <r>
    <n v="6690"/>
    <x v="3321"/>
    <x v="574"/>
    <d v="2017-12-09T00:00:00"/>
    <s v="Standard Class"/>
    <s v="RP-19855"/>
    <s v="Luke Schmidt"/>
    <s v="Corporate"/>
    <x v="0"/>
    <x v="158"/>
    <x v="6"/>
    <n v="53209"/>
    <x v="2"/>
    <s v="OFF-BI-10003460"/>
    <x v="1"/>
    <s v="Binders"/>
    <x v="237"/>
    <x v="254"/>
    <n v="4"/>
    <n v="0"/>
    <x v="5295"/>
    <s v="low"/>
    <s v="Next time"/>
    <s v="Luke Schmidt"/>
    <s v="OFF-BI-10003460"/>
    <s v="Office Supplies"/>
  </r>
  <r>
    <n v="6691"/>
    <x v="3322"/>
    <x v="689"/>
    <d v="2017-08-05T00:00:00"/>
    <s v="Standard Class"/>
    <s v="LS-17200"/>
    <s v="Luke Schmidt"/>
    <s v="Corporate"/>
    <x v="0"/>
    <x v="158"/>
    <x v="6"/>
    <n v="53209"/>
    <x v="2"/>
    <s v="OFF-AP-10002472"/>
    <x v="1"/>
    <s v="Appliances"/>
    <x v="408"/>
    <x v="4357"/>
    <n v="6"/>
    <n v="0"/>
    <x v="5296"/>
    <s v="low"/>
    <s v="Next time"/>
    <s v="Luke Schmidt"/>
    <s v="OFF-AP-10002472"/>
    <s v="Office Supplies"/>
  </r>
  <r>
    <n v="6692"/>
    <x v="3322"/>
    <x v="689"/>
    <d v="2017-08-05T00:00:00"/>
    <s v="Standard Class"/>
    <s v="LS-17200"/>
    <s v="Daniel Raglin"/>
    <s v="Home Office"/>
    <x v="0"/>
    <x v="335"/>
    <x v="28"/>
    <n v="70601"/>
    <x v="0"/>
    <s v="OFF-BI-10000632"/>
    <x v="1"/>
    <s v="Binders"/>
    <x v="1297"/>
    <x v="4420"/>
    <n v="11"/>
    <n v="0"/>
    <x v="5297"/>
    <s v="low"/>
    <s v="Next time"/>
    <s v="Daniel Raglin"/>
    <s v="OFF-BI-10000632"/>
    <s v="Office Supplies"/>
  </r>
  <r>
    <n v="6693"/>
    <x v="3323"/>
    <x v="938"/>
    <d v="2017-08-13T00:00:00"/>
    <s v="Second Class"/>
    <s v="DR-12940"/>
    <s v="Cindy Chapman"/>
    <s v="Consumer"/>
    <x v="0"/>
    <x v="248"/>
    <x v="39"/>
    <n v="21215"/>
    <x v="3"/>
    <s v="OFF-PA-10000062"/>
    <x v="1"/>
    <s v="Paper"/>
    <x v="1384"/>
    <x v="2169"/>
    <n v="3"/>
    <n v="0"/>
    <x v="2350"/>
    <s v="low"/>
    <s v="Next time"/>
    <s v="Cindy Chapman"/>
    <s v="OFF-PA-10000062"/>
    <s v="Office Supplies"/>
  </r>
  <r>
    <n v="6694"/>
    <x v="3324"/>
    <x v="1033"/>
    <d v="2017-10-02T00:00:00"/>
    <s v="Second Class"/>
    <s v="CC-12475"/>
    <s v="Shirley Schmidt"/>
    <s v="Home Office"/>
    <x v="0"/>
    <x v="47"/>
    <x v="6"/>
    <n v="53132"/>
    <x v="2"/>
    <s v="TEC-AC-10002006"/>
    <x v="2"/>
    <s v="Accessories"/>
    <x v="1087"/>
    <x v="4421"/>
    <n v="3"/>
    <n v="0"/>
    <x v="5298"/>
    <s v="low"/>
    <s v="Next time"/>
    <s v="Shirley Schmidt"/>
    <s v="TEC-AC-10002006"/>
    <s v="Technology"/>
  </r>
  <r>
    <n v="6695"/>
    <x v="3325"/>
    <x v="370"/>
    <d v="2016-08-30T00:00:00"/>
    <s v="Standard Class"/>
    <s v="SS-20515"/>
    <s v="Jamie Frazer"/>
    <s v="Consumer"/>
    <x v="0"/>
    <x v="20"/>
    <x v="15"/>
    <n v="10024"/>
    <x v="3"/>
    <s v="OFF-BI-10004318"/>
    <x v="1"/>
    <s v="Binders"/>
    <x v="1583"/>
    <x v="4422"/>
    <n v="3"/>
    <n v="0.2"/>
    <x v="5299"/>
    <s v="low"/>
    <s v="Next time"/>
    <s v="Jamie Frazer"/>
    <s v="OFF-BI-10004318"/>
    <s v="Office Supplies"/>
  </r>
  <r>
    <n v="6696"/>
    <x v="3326"/>
    <x v="499"/>
    <d v="2016-12-07T00:00:00"/>
    <s v="Standard Class"/>
    <s v="JF-15190"/>
    <s v="Jamie Frazer"/>
    <s v="Consumer"/>
    <x v="0"/>
    <x v="20"/>
    <x v="15"/>
    <n v="10024"/>
    <x v="3"/>
    <s v="OFF-BI-10004236"/>
    <x v="1"/>
    <s v="Binders"/>
    <x v="900"/>
    <x v="4423"/>
    <n v="3"/>
    <n v="0.2"/>
    <x v="5300"/>
    <s v="low"/>
    <s v="Next time"/>
    <s v="Jamie Frazer"/>
    <s v="OFF-BI-10004236"/>
    <s v="Office Supplies"/>
  </r>
  <r>
    <n v="6697"/>
    <x v="3326"/>
    <x v="499"/>
    <d v="2016-12-07T00:00:00"/>
    <s v="Standard Class"/>
    <s v="JF-15190"/>
    <s v="Jamie Frazer"/>
    <s v="Consumer"/>
    <x v="0"/>
    <x v="20"/>
    <x v="15"/>
    <n v="10024"/>
    <x v="3"/>
    <s v="OFF-PA-10000062"/>
    <x v="1"/>
    <s v="Paper"/>
    <x v="1384"/>
    <x v="3715"/>
    <n v="1"/>
    <n v="0"/>
    <x v="5301"/>
    <s v="low"/>
    <s v="Next time"/>
    <s v="Jamie Frazer"/>
    <s v="OFF-PA-10000062"/>
    <s v="Office Supplies"/>
  </r>
  <r>
    <n v="6698"/>
    <x v="3326"/>
    <x v="499"/>
    <d v="2016-12-07T00:00:00"/>
    <s v="Standard Class"/>
    <s v="JF-15190"/>
    <s v="Shaun Weien"/>
    <s v="Consumer"/>
    <x v="0"/>
    <x v="70"/>
    <x v="1"/>
    <n v="92024"/>
    <x v="1"/>
    <s v="OFF-PA-10003205"/>
    <x v="1"/>
    <s v="Paper"/>
    <x v="1785"/>
    <x v="4424"/>
    <n v="2"/>
    <n v="0"/>
    <x v="5302"/>
    <s v="low"/>
    <s v="Next time"/>
    <s v="Shaun Weien"/>
    <s v="OFF-PA-10003205"/>
    <s v="Office Supplies"/>
  </r>
  <r>
    <n v="6699"/>
    <x v="3327"/>
    <x v="246"/>
    <d v="2017-07-25T00:00:00"/>
    <s v="Standard Class"/>
    <s v="SW-20455"/>
    <s v="Shaun Weien"/>
    <s v="Consumer"/>
    <x v="0"/>
    <x v="70"/>
    <x v="1"/>
    <n v="92024"/>
    <x v="1"/>
    <s v="FUR-CH-10000988"/>
    <x v="0"/>
    <s v="Chairs"/>
    <x v="1141"/>
    <x v="2241"/>
    <n v="2"/>
    <n v="0.2"/>
    <x v="2433"/>
    <s v="low"/>
    <s v="Next time"/>
    <s v="Shaun Weien"/>
    <s v="FUR-CH-10000988"/>
    <s v="Furniture"/>
  </r>
  <r>
    <n v="6700"/>
    <x v="3327"/>
    <x v="246"/>
    <d v="2017-07-25T00:00:00"/>
    <s v="Standard Class"/>
    <s v="SW-20455"/>
    <s v="Shaun Weien"/>
    <s v="Consumer"/>
    <x v="0"/>
    <x v="70"/>
    <x v="1"/>
    <n v="92024"/>
    <x v="1"/>
    <s v="OFF-BI-10001524"/>
    <x v="1"/>
    <s v="Binders"/>
    <x v="301"/>
    <x v="4338"/>
    <n v="3"/>
    <n v="0.2"/>
    <x v="5172"/>
    <s v="low"/>
    <s v="Next time"/>
    <s v="Shaun Weien"/>
    <s v="OFF-BI-10001524"/>
    <s v="Office Supplies"/>
  </r>
  <r>
    <n v="6701"/>
    <x v="3327"/>
    <x v="246"/>
    <d v="2017-07-25T00:00:00"/>
    <s v="Standard Class"/>
    <s v="SW-20455"/>
    <s v="Sheri Gordon"/>
    <s v="Consumer"/>
    <x v="0"/>
    <x v="481"/>
    <x v="3"/>
    <n v="27893"/>
    <x v="0"/>
    <s v="FUR-FU-10001986"/>
    <x v="0"/>
    <s v="Furnishings"/>
    <x v="1142"/>
    <x v="4425"/>
    <n v="4"/>
    <n v="0.2"/>
    <x v="5303"/>
    <s v="low"/>
    <s v="Next time"/>
    <s v="Sheri Gordon"/>
    <s v="FUR-FU-10001986"/>
    <s v="Furniture"/>
  </r>
  <r>
    <n v="6702"/>
    <x v="3328"/>
    <x v="1128"/>
    <d v="2015-05-24T00:00:00"/>
    <s v="Standard Class"/>
    <s v="SG-20470"/>
    <s v="Sheri Gordon"/>
    <s v="Consumer"/>
    <x v="0"/>
    <x v="481"/>
    <x v="3"/>
    <n v="27893"/>
    <x v="0"/>
    <s v="OFF-BI-10001031"/>
    <x v="1"/>
    <s v="Binders"/>
    <x v="874"/>
    <x v="1669"/>
    <n v="4"/>
    <n v="0.7"/>
    <x v="5304"/>
    <s v="low"/>
    <s v="Next time"/>
    <s v="Sheri Gordon"/>
    <s v="OFF-BI-10001031"/>
    <s v="Office Supplies"/>
  </r>
  <r>
    <n v="6703"/>
    <x v="3328"/>
    <x v="1128"/>
    <d v="2015-05-24T00:00:00"/>
    <s v="Standard Class"/>
    <s v="SG-20470"/>
    <s v="Christine Sundaresam"/>
    <s v="Consumer"/>
    <x v="0"/>
    <x v="85"/>
    <x v="1"/>
    <n v="90805"/>
    <x v="1"/>
    <s v="TEC-PH-10002468"/>
    <x v="2"/>
    <s v="Phones"/>
    <x v="1219"/>
    <x v="2039"/>
    <n v="2"/>
    <n v="0.2"/>
    <x v="2876"/>
    <s v="low"/>
    <s v="Next time"/>
    <s v="Christine Sundaresam"/>
    <s v="TEC-PH-10002468"/>
    <s v="Technology"/>
  </r>
  <r>
    <n v="6704"/>
    <x v="3329"/>
    <x v="537"/>
    <d v="2015-06-28T00:00:00"/>
    <s v="Standard Class"/>
    <s v="CS-12355"/>
    <s v="Christine Sundaresam"/>
    <s v="Consumer"/>
    <x v="0"/>
    <x v="85"/>
    <x v="1"/>
    <n v="90805"/>
    <x v="1"/>
    <s v="OFF-FA-10003059"/>
    <x v="1"/>
    <s v="Fasteners"/>
    <x v="802"/>
    <x v="4426"/>
    <n v="3"/>
    <n v="0"/>
    <x v="5305"/>
    <s v="low"/>
    <s v="Next time"/>
    <s v="Christine Sundaresam"/>
    <s v="OFF-FA-10003059"/>
    <s v="Office Supplies"/>
  </r>
  <r>
    <n v="6705"/>
    <x v="3329"/>
    <x v="537"/>
    <d v="2015-06-28T00:00:00"/>
    <s v="Standard Class"/>
    <s v="CS-12355"/>
    <s v="Christine Sundaresam"/>
    <s v="Consumer"/>
    <x v="0"/>
    <x v="85"/>
    <x v="1"/>
    <n v="90805"/>
    <x v="1"/>
    <s v="TEC-PH-10003931"/>
    <x v="2"/>
    <s v="Phones"/>
    <x v="161"/>
    <x v="166"/>
    <n v="3"/>
    <n v="0.2"/>
    <x v="168"/>
    <s v="low"/>
    <s v="Next time"/>
    <s v="Christine Sundaresam"/>
    <s v="TEC-PH-10003931"/>
    <s v="Technology"/>
  </r>
  <r>
    <n v="6706"/>
    <x v="3329"/>
    <x v="537"/>
    <d v="2015-06-28T00:00:00"/>
    <s v="Standard Class"/>
    <s v="CS-12355"/>
    <s v="Steve Chapman"/>
    <s v="Corporate"/>
    <x v="0"/>
    <x v="2"/>
    <x v="2"/>
    <n v="33311"/>
    <x v="0"/>
    <s v="TEC-PH-10003505"/>
    <x v="2"/>
    <s v="Phones"/>
    <x v="910"/>
    <x v="4427"/>
    <n v="7"/>
    <n v="0.2"/>
    <x v="5306"/>
    <s v="low"/>
    <s v="Next time"/>
    <s v="Steve Chapman"/>
    <s v="TEC-PH-10003505"/>
    <s v="Technology"/>
  </r>
  <r>
    <n v="6707"/>
    <x v="3330"/>
    <x v="545"/>
    <d v="2016-09-15T00:00:00"/>
    <s v="Standard Class"/>
    <s v="SC-20695"/>
    <s v="Ben Ferrer"/>
    <s v="Home Office"/>
    <x v="0"/>
    <x v="248"/>
    <x v="39"/>
    <n v="21215"/>
    <x v="3"/>
    <s v="OFF-LA-10002368"/>
    <x v="1"/>
    <s v="Labels"/>
    <x v="1786"/>
    <x v="1484"/>
    <n v="3"/>
    <n v="0"/>
    <x v="1569"/>
    <s v="low"/>
    <s v="Next time"/>
    <s v="Ben Ferrer"/>
    <s v="OFF-LA-10002368"/>
    <s v="Office Supplies"/>
  </r>
  <r>
    <n v="6708"/>
    <x v="3331"/>
    <x v="138"/>
    <d v="2014-04-18T00:00:00"/>
    <s v="Standard Class"/>
    <s v="BF-11170"/>
    <s v="Gary Zandusky"/>
    <s v="Consumer"/>
    <x v="0"/>
    <x v="482"/>
    <x v="27"/>
    <n v="87124"/>
    <x v="1"/>
    <s v="FUR-CH-10004287"/>
    <x v="0"/>
    <s v="Chairs"/>
    <x v="158"/>
    <x v="2173"/>
    <n v="4"/>
    <n v="0.2"/>
    <x v="2354"/>
    <s v="low"/>
    <s v="Next time"/>
    <s v="Gary Zandusky"/>
    <s v="FUR-CH-10004287"/>
    <s v="Furniture"/>
  </r>
  <r>
    <n v="6709"/>
    <x v="3332"/>
    <x v="717"/>
    <d v="2015-11-19T00:00:00"/>
    <s v="Standard Class"/>
    <s v="GZ-14470"/>
    <s v="Gary Zandusky"/>
    <s v="Consumer"/>
    <x v="0"/>
    <x v="482"/>
    <x v="27"/>
    <n v="87124"/>
    <x v="1"/>
    <s v="FUR-CH-10001891"/>
    <x v="0"/>
    <s v="Chairs"/>
    <x v="268"/>
    <x v="285"/>
    <n v="3"/>
    <n v="0.2"/>
    <x v="291"/>
    <s v="low"/>
    <s v="Next time"/>
    <s v="Gary Zandusky"/>
    <s v="FUR-CH-10001891"/>
    <s v="Furniture"/>
  </r>
  <r>
    <n v="6710"/>
    <x v="3332"/>
    <x v="717"/>
    <d v="2015-11-19T00:00:00"/>
    <s v="Standard Class"/>
    <s v="GZ-14470"/>
    <s v="Stephanie Phelps"/>
    <s v="Corporate"/>
    <x v="0"/>
    <x v="280"/>
    <x v="1"/>
    <n v="95207"/>
    <x v="1"/>
    <s v="OFF-BI-10002133"/>
    <x v="1"/>
    <s v="Binders"/>
    <x v="1147"/>
    <x v="4428"/>
    <n v="8"/>
    <n v="0.2"/>
    <x v="5307"/>
    <s v="low"/>
    <s v="Next time"/>
    <s v="Stephanie Phelps"/>
    <s v="OFF-BI-10002133"/>
    <s v="Office Supplies"/>
  </r>
  <r>
    <n v="6711"/>
    <x v="3333"/>
    <x v="10"/>
    <d v="2016-12-12T00:00:00"/>
    <s v="First Class"/>
    <s v="SP-20650"/>
    <s v="Pauline Johnson"/>
    <s v="Consumer"/>
    <x v="0"/>
    <x v="38"/>
    <x v="24"/>
    <n v="43229"/>
    <x v="3"/>
    <s v="OFF-AR-10001419"/>
    <x v="1"/>
    <s v="Art"/>
    <x v="1015"/>
    <x v="4373"/>
    <n v="3"/>
    <n v="0.2"/>
    <x v="5308"/>
    <s v="low"/>
    <s v="Next time"/>
    <s v="Pauline Johnson"/>
    <s v="OFF-AR-10001419"/>
    <s v="Office Supplies"/>
  </r>
  <r>
    <n v="6712"/>
    <x v="3334"/>
    <x v="238"/>
    <d v="2017-08-21T00:00:00"/>
    <s v="Second Class"/>
    <s v="PJ-19015"/>
    <s v="Dave Brooks"/>
    <s v="Consumer"/>
    <x v="0"/>
    <x v="242"/>
    <x v="10"/>
    <n v="60076"/>
    <x v="2"/>
    <s v="FUR-FU-10002298"/>
    <x v="0"/>
    <s v="Furnishings"/>
    <x v="1305"/>
    <x v="4429"/>
    <n v="6"/>
    <n v="0.6"/>
    <x v="5309"/>
    <s v="low"/>
    <s v="Next time"/>
    <s v="Dave Brooks"/>
    <s v="FUR-FU-10002298"/>
    <s v="Furniture"/>
  </r>
  <r>
    <n v="6713"/>
    <x v="3335"/>
    <x v="817"/>
    <d v="2017-12-14T00:00:00"/>
    <s v="Same Day"/>
    <s v="DB-13060"/>
    <s v="Dave Brooks"/>
    <s v="Consumer"/>
    <x v="0"/>
    <x v="242"/>
    <x v="10"/>
    <n v="60076"/>
    <x v="2"/>
    <s v="FUR-FU-10004091"/>
    <x v="0"/>
    <s v="Furnishings"/>
    <x v="267"/>
    <x v="4430"/>
    <n v="3"/>
    <n v="0.6"/>
    <x v="5310"/>
    <s v="low"/>
    <s v="Next time"/>
    <s v="Dave Brooks"/>
    <s v="FUR-FU-10004091"/>
    <s v="Furniture"/>
  </r>
  <r>
    <n v="6714"/>
    <x v="3335"/>
    <x v="817"/>
    <d v="2017-12-14T00:00:00"/>
    <s v="Same Day"/>
    <s v="DB-13060"/>
    <s v="Dave Brooks"/>
    <s v="Consumer"/>
    <x v="0"/>
    <x v="242"/>
    <x v="10"/>
    <n v="60076"/>
    <x v="2"/>
    <s v="TEC-AC-10004510"/>
    <x v="2"/>
    <s v="Accessories"/>
    <x v="953"/>
    <x v="4431"/>
    <n v="3"/>
    <n v="0.2"/>
    <x v="5311"/>
    <s v="low"/>
    <s v="Next time"/>
    <s v="Dave Brooks"/>
    <s v="TEC-AC-10004510"/>
    <s v="Technology"/>
  </r>
  <r>
    <n v="6715"/>
    <x v="3335"/>
    <x v="817"/>
    <d v="2017-12-14T00:00:00"/>
    <s v="Same Day"/>
    <s v="DB-13060"/>
    <s v="Dave Brooks"/>
    <s v="Consumer"/>
    <x v="0"/>
    <x v="242"/>
    <x v="10"/>
    <n v="60076"/>
    <x v="2"/>
    <s v="OFF-AR-10002987"/>
    <x v="1"/>
    <s v="Art"/>
    <x v="1562"/>
    <x v="4432"/>
    <n v="6"/>
    <n v="0.2"/>
    <x v="5312"/>
    <s v="low"/>
    <s v="Next time"/>
    <s v="Dave Brooks"/>
    <s v="OFF-AR-10002987"/>
    <s v="Office Supplies"/>
  </r>
  <r>
    <n v="6716"/>
    <x v="3335"/>
    <x v="817"/>
    <d v="2017-12-14T00:00:00"/>
    <s v="Same Day"/>
    <s v="DB-13060"/>
    <s v="Christine Kargatis"/>
    <s v="Home Office"/>
    <x v="0"/>
    <x v="322"/>
    <x v="36"/>
    <n v="71901"/>
    <x v="0"/>
    <s v="OFF-FA-10002280"/>
    <x v="1"/>
    <s v="Fasteners"/>
    <x v="659"/>
    <x v="59"/>
    <n v="6"/>
    <n v="0"/>
    <x v="3071"/>
    <s v="low"/>
    <s v="Next time"/>
    <s v="Christine Kargatis"/>
    <s v="OFF-FA-10002280"/>
    <s v="Office Supplies"/>
  </r>
  <r>
    <n v="6717"/>
    <x v="3336"/>
    <x v="143"/>
    <d v="2016-04-15T00:00:00"/>
    <s v="Standard Class"/>
    <s v="CK-12325"/>
    <s v="Christine Kargatis"/>
    <s v="Home Office"/>
    <x v="0"/>
    <x v="322"/>
    <x v="36"/>
    <n v="71901"/>
    <x v="0"/>
    <s v="OFF-PA-10001934"/>
    <x v="1"/>
    <s v="Paper"/>
    <x v="548"/>
    <x v="233"/>
    <n v="4"/>
    <n v="0"/>
    <x v="1663"/>
    <s v="low"/>
    <s v="Next time"/>
    <s v="Christine Kargatis"/>
    <s v="OFF-PA-10001934"/>
    <s v="Office Supplies"/>
  </r>
  <r>
    <n v="6718"/>
    <x v="3336"/>
    <x v="143"/>
    <d v="2016-04-15T00:00:00"/>
    <s v="Standard Class"/>
    <s v="CK-12325"/>
    <s v="Christine Kargatis"/>
    <s v="Home Office"/>
    <x v="0"/>
    <x v="322"/>
    <x v="36"/>
    <n v="71901"/>
    <x v="0"/>
    <s v="FUR-FU-10003268"/>
    <x v="0"/>
    <s v="Furnishings"/>
    <x v="885"/>
    <x v="4433"/>
    <n v="4"/>
    <n v="0"/>
    <x v="5313"/>
    <s v="low"/>
    <s v="Next time"/>
    <s v="Christine Kargatis"/>
    <s v="FUR-FU-10003268"/>
    <s v="Furniture"/>
  </r>
  <r>
    <n v="6719"/>
    <x v="3336"/>
    <x v="143"/>
    <d v="2016-04-15T00:00:00"/>
    <s v="Standard Class"/>
    <s v="CK-12325"/>
    <s v="Sandra Flanagan"/>
    <s v="Consumer"/>
    <x v="0"/>
    <x v="483"/>
    <x v="3"/>
    <n v="27534"/>
    <x v="0"/>
    <s v="OFF-AP-10004859"/>
    <x v="1"/>
    <s v="Appliances"/>
    <x v="930"/>
    <x v="4180"/>
    <n v="3"/>
    <n v="0.2"/>
    <x v="905"/>
    <s v="low"/>
    <s v="Next time"/>
    <s v="Sandra Flanagan"/>
    <s v="OFF-AP-10004859"/>
    <s v="Office Supplies"/>
  </r>
  <r>
    <n v="6720"/>
    <x v="3337"/>
    <x v="186"/>
    <d v="2016-12-19T00:00:00"/>
    <s v="First Class"/>
    <s v="SF-20065"/>
    <s v="Dave Poirier"/>
    <s v="Corporate"/>
    <x v="0"/>
    <x v="1"/>
    <x v="1"/>
    <n v="90032"/>
    <x v="1"/>
    <s v="TEC-AC-10000057"/>
    <x v="2"/>
    <s v="Accessories"/>
    <x v="632"/>
    <x v="179"/>
    <n v="5"/>
    <n v="0"/>
    <x v="5314"/>
    <s v="low"/>
    <s v="Next time"/>
    <s v="Dave Poirier"/>
    <s v="TEC-AC-10000057"/>
    <s v="Technology"/>
  </r>
  <r>
    <n v="6721"/>
    <x v="3338"/>
    <x v="20"/>
    <d v="2017-09-24T00:00:00"/>
    <s v="Standard Class"/>
    <s v="DP-13105"/>
    <s v="Dave Poirier"/>
    <s v="Corporate"/>
    <x v="0"/>
    <x v="1"/>
    <x v="1"/>
    <n v="90032"/>
    <x v="1"/>
    <s v="OFF-AR-10000914"/>
    <x v="1"/>
    <s v="Art"/>
    <x v="1748"/>
    <x v="4434"/>
    <n v="2"/>
    <n v="0"/>
    <x v="5315"/>
    <s v="low"/>
    <s v="Next time"/>
    <s v="Dave Poirier"/>
    <s v="OFF-AR-10000914"/>
    <s v="Office Supplies"/>
  </r>
  <r>
    <n v="6722"/>
    <x v="3338"/>
    <x v="20"/>
    <d v="2017-09-24T00:00:00"/>
    <s v="Standard Class"/>
    <s v="DP-13105"/>
    <s v="Dave Poirier"/>
    <s v="Corporate"/>
    <x v="0"/>
    <x v="1"/>
    <x v="1"/>
    <n v="90032"/>
    <x v="1"/>
    <s v="OFF-AR-10004956"/>
    <x v="1"/>
    <s v="Art"/>
    <x v="1244"/>
    <x v="80"/>
    <n v="3"/>
    <n v="0"/>
    <x v="5316"/>
    <s v="low"/>
    <s v="Next time"/>
    <s v="Dave Poirier"/>
    <s v="OFF-AR-10004956"/>
    <s v="Office Supplies"/>
  </r>
  <r>
    <n v="6723"/>
    <x v="3338"/>
    <x v="20"/>
    <d v="2017-09-24T00:00:00"/>
    <s v="Standard Class"/>
    <s v="DP-13105"/>
    <s v="Vivian Mathis"/>
    <s v="Consumer"/>
    <x v="0"/>
    <x v="462"/>
    <x v="38"/>
    <n v="3060"/>
    <x v="3"/>
    <s v="OFF-FA-10001843"/>
    <x v="1"/>
    <s v="Fasteners"/>
    <x v="128"/>
    <x v="1450"/>
    <n v="6"/>
    <n v="0"/>
    <x v="5317"/>
    <s v="low"/>
    <s v="Next time"/>
    <s v="Vivian Mathis"/>
    <s v="OFF-FA-10001843"/>
    <s v="Office Supplies"/>
  </r>
  <r>
    <n v="6724"/>
    <x v="3339"/>
    <x v="507"/>
    <d v="2017-09-06T00:00:00"/>
    <s v="Second Class"/>
    <s v="VM-21835"/>
    <s v="Sarah Foster"/>
    <s v="Consumer"/>
    <x v="0"/>
    <x v="4"/>
    <x v="4"/>
    <n v="98103"/>
    <x v="1"/>
    <s v="OFF-FA-10000585"/>
    <x v="1"/>
    <s v="Fasteners"/>
    <x v="204"/>
    <x v="4435"/>
    <n v="3"/>
    <n v="0"/>
    <x v="5318"/>
    <s v="low"/>
    <s v="Next time"/>
    <s v="Sarah Foster"/>
    <s v="OFF-FA-10000585"/>
    <s v="Office Supplies"/>
  </r>
  <r>
    <n v="6725"/>
    <x v="3340"/>
    <x v="126"/>
    <d v="2016-09-16T00:00:00"/>
    <s v="Standard Class"/>
    <s v="SF-20200"/>
    <s v="Sarah Foster"/>
    <s v="Consumer"/>
    <x v="0"/>
    <x v="4"/>
    <x v="4"/>
    <n v="98103"/>
    <x v="1"/>
    <s v="OFF-LA-10003720"/>
    <x v="1"/>
    <s v="Labels"/>
    <x v="1636"/>
    <x v="466"/>
    <n v="3"/>
    <n v="0"/>
    <x v="5319"/>
    <s v="low"/>
    <s v="Next time"/>
    <s v="Sarah Foster"/>
    <s v="OFF-LA-10003720"/>
    <s v="Office Supplies"/>
  </r>
  <r>
    <n v="6726"/>
    <x v="3340"/>
    <x v="126"/>
    <d v="2016-09-16T00:00:00"/>
    <s v="Standard Class"/>
    <s v="SF-20200"/>
    <s v="Sarah Foster"/>
    <s v="Consumer"/>
    <x v="0"/>
    <x v="4"/>
    <x v="4"/>
    <n v="98103"/>
    <x v="1"/>
    <s v="OFF-BI-10000301"/>
    <x v="1"/>
    <s v="Binders"/>
    <x v="625"/>
    <x v="4436"/>
    <n v="4"/>
    <n v="0.2"/>
    <x v="5320"/>
    <s v="low"/>
    <s v="Next time"/>
    <s v="Sarah Foster"/>
    <s v="OFF-BI-10000301"/>
    <s v="Office Supplies"/>
  </r>
  <r>
    <n v="6727"/>
    <x v="3340"/>
    <x v="126"/>
    <d v="2016-09-16T00:00:00"/>
    <s v="Standard Class"/>
    <s v="SF-20200"/>
    <s v="Steve Chapman"/>
    <s v="Corporate"/>
    <x v="0"/>
    <x v="102"/>
    <x v="14"/>
    <n v="47374"/>
    <x v="2"/>
    <s v="OFF-PA-10003302"/>
    <x v="1"/>
    <s v="Paper"/>
    <x v="1721"/>
    <x v="924"/>
    <n v="5"/>
    <n v="0"/>
    <x v="963"/>
    <s v="low"/>
    <s v="Next time"/>
    <s v="Steve Chapman"/>
    <s v="OFF-PA-10003302"/>
    <s v="Office Supplies"/>
  </r>
  <r>
    <n v="6728"/>
    <x v="3341"/>
    <x v="682"/>
    <d v="2017-08-15T00:00:00"/>
    <s v="Second Class"/>
    <s v="SC-20695"/>
    <s v="Maureen Fritzler"/>
    <s v="Corporate"/>
    <x v="0"/>
    <x v="100"/>
    <x v="2"/>
    <n v="33180"/>
    <x v="0"/>
    <s v="FUR-FU-10001889"/>
    <x v="0"/>
    <s v="Furnishings"/>
    <x v="1158"/>
    <x v="4437"/>
    <n v="6"/>
    <n v="0.2"/>
    <x v="5321"/>
    <s v="low"/>
    <s v="Next time"/>
    <s v="Maureen Fritzler"/>
    <s v="FUR-FU-10001889"/>
    <s v="Furniture"/>
  </r>
  <r>
    <n v="6729"/>
    <x v="3342"/>
    <x v="254"/>
    <d v="2016-11-09T00:00:00"/>
    <s v="Standard Class"/>
    <s v="MF-17665"/>
    <s v="Benjamin Venier"/>
    <s v="Corporate"/>
    <x v="0"/>
    <x v="214"/>
    <x v="18"/>
    <n v="37167"/>
    <x v="0"/>
    <s v="OFF-BI-10002982"/>
    <x v="1"/>
    <s v="Binders"/>
    <x v="1267"/>
    <x v="4438"/>
    <n v="3"/>
    <n v="0.7"/>
    <x v="5322"/>
    <s v="low"/>
    <s v="Next time"/>
    <s v="Benjamin Venier"/>
    <s v="OFF-BI-10002982"/>
    <s v="Office Supplies"/>
  </r>
  <r>
    <n v="6730"/>
    <x v="3343"/>
    <x v="652"/>
    <d v="2015-06-20T00:00:00"/>
    <s v="First Class"/>
    <s v="BV-11245"/>
    <s v="Benjamin Venier"/>
    <s v="Corporate"/>
    <x v="0"/>
    <x v="214"/>
    <x v="18"/>
    <n v="37167"/>
    <x v="0"/>
    <s v="FUR-CH-10002965"/>
    <x v="0"/>
    <s v="Chairs"/>
    <x v="229"/>
    <x v="4439"/>
    <n v="4"/>
    <n v="0.2"/>
    <x v="5323"/>
    <s v="low"/>
    <s v="Next time"/>
    <s v="Benjamin Venier"/>
    <s v="FUR-CH-10002965"/>
    <s v="Furniture"/>
  </r>
  <r>
    <n v="6731"/>
    <x v="3343"/>
    <x v="652"/>
    <d v="2015-06-20T00:00:00"/>
    <s v="First Class"/>
    <s v="BV-11245"/>
    <s v="Benjamin Venier"/>
    <s v="Corporate"/>
    <x v="0"/>
    <x v="214"/>
    <x v="18"/>
    <n v="37167"/>
    <x v="0"/>
    <s v="OFF-PA-10001937"/>
    <x v="1"/>
    <s v="Paper"/>
    <x v="289"/>
    <x v="557"/>
    <n v="4"/>
    <n v="0.2"/>
    <x v="570"/>
    <s v="low"/>
    <s v="Next time"/>
    <s v="Benjamin Venier"/>
    <s v="OFF-PA-10001937"/>
    <s v="Office Supplies"/>
  </r>
  <r>
    <n v="6732"/>
    <x v="3343"/>
    <x v="652"/>
    <d v="2015-06-20T00:00:00"/>
    <s v="First Class"/>
    <s v="BV-11245"/>
    <s v="Katrina Edelman"/>
    <s v="Corporate"/>
    <x v="0"/>
    <x v="34"/>
    <x v="22"/>
    <n v="80013"/>
    <x v="1"/>
    <s v="OFF-PA-10001977"/>
    <x v="1"/>
    <s v="Paper"/>
    <x v="1473"/>
    <x v="3380"/>
    <n v="4"/>
    <n v="0.2"/>
    <x v="3866"/>
    <s v="low"/>
    <s v="Next time"/>
    <s v="Katrina Edelman"/>
    <s v="OFF-PA-10001977"/>
    <s v="Office Supplies"/>
  </r>
  <r>
    <n v="6733"/>
    <x v="3344"/>
    <x v="1129"/>
    <d v="2014-07-07T00:00:00"/>
    <s v="First Class"/>
    <s v="KE-16420"/>
    <s v="Katrina Edelman"/>
    <s v="Corporate"/>
    <x v="0"/>
    <x v="34"/>
    <x v="22"/>
    <n v="80013"/>
    <x v="1"/>
    <s v="OFF-AP-10000692"/>
    <x v="1"/>
    <s v="Appliances"/>
    <x v="1250"/>
    <x v="4440"/>
    <n v="2"/>
    <n v="0.2"/>
    <x v="5324"/>
    <s v="low"/>
    <s v="Next time"/>
    <s v="Katrina Edelman"/>
    <s v="OFF-AP-10000692"/>
    <s v="Office Supplies"/>
  </r>
  <r>
    <n v="6734"/>
    <x v="3344"/>
    <x v="1129"/>
    <d v="2014-07-07T00:00:00"/>
    <s v="First Class"/>
    <s v="KE-16420"/>
    <s v="Evan Minnotte"/>
    <s v="Home Office"/>
    <x v="0"/>
    <x v="100"/>
    <x v="2"/>
    <n v="33142"/>
    <x v="0"/>
    <s v="OFF-LA-10004093"/>
    <x v="1"/>
    <s v="Labels"/>
    <x v="676"/>
    <x v="3190"/>
    <n v="2"/>
    <n v="0.2"/>
    <x v="3620"/>
    <s v="low"/>
    <s v="Next time"/>
    <s v="Evan Minnotte"/>
    <s v="OFF-LA-10004093"/>
    <s v="Office Supplies"/>
  </r>
  <r>
    <n v="6735"/>
    <x v="3345"/>
    <x v="139"/>
    <d v="2015-12-25T00:00:00"/>
    <s v="Standard Class"/>
    <s v="EM-14200"/>
    <s v="Brian Thompson"/>
    <s v="Consumer"/>
    <x v="0"/>
    <x v="8"/>
    <x v="1"/>
    <n v="94122"/>
    <x v="1"/>
    <s v="OFF-AP-10004980"/>
    <x v="1"/>
    <s v="Appliances"/>
    <x v="976"/>
    <x v="4441"/>
    <n v="3"/>
    <n v="0"/>
    <x v="5325"/>
    <s v="low"/>
    <s v="Next time"/>
    <s v="Brian Thompson"/>
    <s v="OFF-AP-10004980"/>
    <s v="Office Supplies"/>
  </r>
  <r>
    <n v="6736"/>
    <x v="3346"/>
    <x v="342"/>
    <d v="2016-04-17T00:00:00"/>
    <s v="Standard Class"/>
    <s v="BT-11680"/>
    <s v="Brian Thompson"/>
    <s v="Consumer"/>
    <x v="0"/>
    <x v="8"/>
    <x v="1"/>
    <n v="94122"/>
    <x v="1"/>
    <s v="OFF-ST-10001932"/>
    <x v="1"/>
    <s v="Storage"/>
    <x v="1650"/>
    <x v="4246"/>
    <n v="3"/>
    <n v="0"/>
    <x v="5037"/>
    <s v="low"/>
    <s v="Next time"/>
    <s v="Brian Thompson"/>
    <s v="OFF-ST-10001932"/>
    <s v="Office Supplies"/>
  </r>
  <r>
    <n v="6737"/>
    <x v="3346"/>
    <x v="342"/>
    <d v="2016-04-17T00:00:00"/>
    <s v="Standard Class"/>
    <s v="BT-11680"/>
    <s v="Brian Thompson"/>
    <s v="Consumer"/>
    <x v="0"/>
    <x v="8"/>
    <x v="1"/>
    <n v="94122"/>
    <x v="1"/>
    <s v="OFF-ST-10000636"/>
    <x v="1"/>
    <s v="Storage"/>
    <x v="1753"/>
    <x v="4442"/>
    <n v="9"/>
    <n v="0"/>
    <x v="5326"/>
    <s v="low"/>
    <s v="Next time"/>
    <s v="Brian Thompson"/>
    <s v="OFF-ST-10000636"/>
    <s v="Office Supplies"/>
  </r>
  <r>
    <n v="6738"/>
    <x v="3346"/>
    <x v="342"/>
    <d v="2016-04-17T00:00:00"/>
    <s v="Standard Class"/>
    <s v="BT-11680"/>
    <s v="Brian Thompson"/>
    <s v="Consumer"/>
    <x v="0"/>
    <x v="8"/>
    <x v="1"/>
    <n v="94122"/>
    <x v="1"/>
    <s v="OFF-BI-10000069"/>
    <x v="1"/>
    <s v="Binders"/>
    <x v="491"/>
    <x v="4443"/>
    <n v="4"/>
    <n v="0.2"/>
    <x v="5327"/>
    <s v="low"/>
    <s v="Next time"/>
    <s v="Brian Thompson"/>
    <s v="OFF-BI-10000069"/>
    <s v="Office Supplies"/>
  </r>
  <r>
    <n v="6739"/>
    <x v="3346"/>
    <x v="342"/>
    <d v="2016-04-17T00:00:00"/>
    <s v="Standard Class"/>
    <s v="BT-11680"/>
    <s v="Michelle Moray"/>
    <s v="Consumer"/>
    <x v="0"/>
    <x v="22"/>
    <x v="10"/>
    <n v="60623"/>
    <x v="2"/>
    <s v="OFF-ST-10001837"/>
    <x v="1"/>
    <s v="Storage"/>
    <x v="1340"/>
    <x v="4444"/>
    <n v="3"/>
    <n v="0.2"/>
    <x v="5328"/>
    <s v="low"/>
    <s v="Next time"/>
    <s v="Michelle Moray"/>
    <s v="OFF-ST-10001837"/>
    <s v="Office Supplies"/>
  </r>
  <r>
    <n v="6740"/>
    <x v="3347"/>
    <x v="542"/>
    <d v="2014-05-31T00:00:00"/>
    <s v="Standard Class"/>
    <s v="MM-18055"/>
    <s v="Michelle Moray"/>
    <s v="Consumer"/>
    <x v="0"/>
    <x v="22"/>
    <x v="10"/>
    <n v="60623"/>
    <x v="2"/>
    <s v="FUR-CH-10003981"/>
    <x v="0"/>
    <s v="Chairs"/>
    <x v="1175"/>
    <x v="4445"/>
    <n v="2"/>
    <n v="0.3"/>
    <x v="5329"/>
    <s v="low"/>
    <s v="Next time"/>
    <s v="Michelle Moray"/>
    <s v="FUR-CH-10003981"/>
    <s v="Furniture"/>
  </r>
  <r>
    <n v="6741"/>
    <x v="3347"/>
    <x v="542"/>
    <d v="2014-05-31T00:00:00"/>
    <s v="Standard Class"/>
    <s v="MM-18055"/>
    <s v="Michelle Moray"/>
    <s v="Consumer"/>
    <x v="0"/>
    <x v="22"/>
    <x v="10"/>
    <n v="60623"/>
    <x v="2"/>
    <s v="OFF-AR-10000716"/>
    <x v="1"/>
    <s v="Art"/>
    <x v="794"/>
    <x v="2513"/>
    <n v="3"/>
    <n v="0.2"/>
    <x v="4508"/>
    <s v="low"/>
    <s v="Next time"/>
    <s v="Michelle Moray"/>
    <s v="OFF-AR-10000716"/>
    <s v="Office Supplies"/>
  </r>
  <r>
    <n v="6742"/>
    <x v="3347"/>
    <x v="542"/>
    <d v="2014-05-31T00:00:00"/>
    <s v="Standard Class"/>
    <s v="MM-18055"/>
    <s v="Patrick O'Brill"/>
    <s v="Consumer"/>
    <x v="0"/>
    <x v="1"/>
    <x v="1"/>
    <n v="90008"/>
    <x v="1"/>
    <s v="FUR-CH-10001146"/>
    <x v="0"/>
    <s v="Chairs"/>
    <x v="124"/>
    <x v="4446"/>
    <n v="3"/>
    <n v="0.2"/>
    <x v="5330"/>
    <s v="low"/>
    <s v="Next time"/>
    <s v="Patrick O'Brill"/>
    <s v="FUR-CH-10001146"/>
    <s v="Furniture"/>
  </r>
  <r>
    <n v="6743"/>
    <x v="3348"/>
    <x v="91"/>
    <d v="2017-07-11T00:00:00"/>
    <s v="Standard Class"/>
    <s v="PO-18850"/>
    <s v="Sung Pak"/>
    <s v="Corporate"/>
    <x v="0"/>
    <x v="18"/>
    <x v="38"/>
    <n v="3820"/>
    <x v="3"/>
    <s v="OFF-PA-10002751"/>
    <x v="1"/>
    <s v="Paper"/>
    <x v="151"/>
    <x v="1197"/>
    <n v="6"/>
    <n v="0"/>
    <x v="5331"/>
    <s v="low"/>
    <s v="Next time"/>
    <s v="Sung Pak"/>
    <s v="OFF-PA-10002751"/>
    <s v="Office Supplies"/>
  </r>
  <r>
    <n v="6744"/>
    <x v="3349"/>
    <x v="1130"/>
    <d v="2015-02-20T00:00:00"/>
    <s v="Standard Class"/>
    <s v="SP-20860"/>
    <s v="Christine Sundaresam"/>
    <s v="Consumer"/>
    <x v="0"/>
    <x v="65"/>
    <x v="24"/>
    <n v="43017"/>
    <x v="3"/>
    <s v="TEC-AC-10001606"/>
    <x v="2"/>
    <s v="Accessories"/>
    <x v="590"/>
    <x v="4447"/>
    <n v="6"/>
    <n v="0.2"/>
    <x v="5332"/>
    <s v="low"/>
    <s v="Next time"/>
    <s v="Christine Sundaresam"/>
    <s v="TEC-AC-10001606"/>
    <s v="Technology"/>
  </r>
  <r>
    <n v="6745"/>
    <x v="3350"/>
    <x v="114"/>
    <d v="2017-06-18T00:00:00"/>
    <s v="Second Class"/>
    <s v="CS-12355"/>
    <s v="Christine Sundaresam"/>
    <s v="Consumer"/>
    <x v="0"/>
    <x v="65"/>
    <x v="24"/>
    <n v="43017"/>
    <x v="3"/>
    <s v="OFF-AR-10001427"/>
    <x v="1"/>
    <s v="Art"/>
    <x v="251"/>
    <x v="100"/>
    <n v="5"/>
    <n v="0.2"/>
    <x v="5333"/>
    <s v="low"/>
    <s v="Next time"/>
    <s v="Christine Sundaresam"/>
    <s v="OFF-AR-10001427"/>
    <s v="Office Supplies"/>
  </r>
  <r>
    <n v="6746"/>
    <x v="3350"/>
    <x v="114"/>
    <d v="2017-06-18T00:00:00"/>
    <s v="Second Class"/>
    <s v="CS-12355"/>
    <s v="Ken Brennan"/>
    <s v="Corporate"/>
    <x v="0"/>
    <x v="20"/>
    <x v="15"/>
    <n v="10009"/>
    <x v="3"/>
    <s v="TEC-PH-10004389"/>
    <x v="2"/>
    <s v="Phones"/>
    <x v="1431"/>
    <x v="3125"/>
    <n v="5"/>
    <n v="0"/>
    <x v="3540"/>
    <s v="low"/>
    <s v="Next time"/>
    <s v="Ken Brennan"/>
    <s v="TEC-PH-10004389"/>
    <s v="Technology"/>
  </r>
  <r>
    <n v="6747"/>
    <x v="3351"/>
    <x v="38"/>
    <d v="2017-11-16T00:00:00"/>
    <s v="First Class"/>
    <s v="KB-16600"/>
    <s v="Allen Armold"/>
    <s v="Consumer"/>
    <x v="0"/>
    <x v="20"/>
    <x v="15"/>
    <n v="10035"/>
    <x v="3"/>
    <s v="OFF-BI-10002498"/>
    <x v="1"/>
    <s v="Binders"/>
    <x v="440"/>
    <x v="475"/>
    <n v="1"/>
    <n v="0.2"/>
    <x v="5334"/>
    <s v="low"/>
    <s v="Next time"/>
    <s v="Allen Armold"/>
    <s v="OFF-BI-10002498"/>
    <s v="Office Supplies"/>
  </r>
  <r>
    <n v="6748"/>
    <x v="3352"/>
    <x v="157"/>
    <d v="2017-12-15T00:00:00"/>
    <s v="Standard Class"/>
    <s v="AA-10375"/>
    <s v="Allen Armold"/>
    <s v="Consumer"/>
    <x v="0"/>
    <x v="20"/>
    <x v="15"/>
    <n v="10035"/>
    <x v="3"/>
    <s v="OFF-PA-10002245"/>
    <x v="1"/>
    <s v="Paper"/>
    <x v="1343"/>
    <x v="1444"/>
    <n v="3"/>
    <n v="0"/>
    <x v="2653"/>
    <s v="low"/>
    <s v="Next time"/>
    <s v="Allen Armold"/>
    <s v="OFF-PA-10002245"/>
    <s v="Office Supplies"/>
  </r>
  <r>
    <n v="6749"/>
    <x v="3352"/>
    <x v="157"/>
    <d v="2017-12-15T00:00:00"/>
    <s v="Standard Class"/>
    <s v="AA-10375"/>
    <s v="Allen Armold"/>
    <s v="Consumer"/>
    <x v="0"/>
    <x v="20"/>
    <x v="15"/>
    <n v="10035"/>
    <x v="3"/>
    <s v="TEC-PH-10004522"/>
    <x v="2"/>
    <s v="Phones"/>
    <x v="1704"/>
    <x v="4448"/>
    <n v="2"/>
    <n v="0"/>
    <x v="5335"/>
    <s v="low"/>
    <s v="Next time"/>
    <s v="Allen Armold"/>
    <s v="TEC-PH-10004522"/>
    <s v="Technology"/>
  </r>
  <r>
    <n v="6750"/>
    <x v="3352"/>
    <x v="157"/>
    <d v="2017-12-15T00:00:00"/>
    <s v="Standard Class"/>
    <s v="AA-10375"/>
    <s v="Becky Pak"/>
    <s v="Consumer"/>
    <x v="0"/>
    <x v="267"/>
    <x v="30"/>
    <n v="7501"/>
    <x v="3"/>
    <s v="FUR-CH-10003535"/>
    <x v="0"/>
    <s v="Chairs"/>
    <x v="1522"/>
    <x v="4174"/>
    <n v="2"/>
    <n v="0"/>
    <x v="5336"/>
    <s v="low"/>
    <s v="Next time"/>
    <s v="Becky Pak"/>
    <s v="FUR-CH-10003535"/>
    <s v="Furniture"/>
  </r>
  <r>
    <n v="6751"/>
    <x v="3353"/>
    <x v="931"/>
    <d v="2016-06-30T00:00:00"/>
    <s v="Second Class"/>
    <s v="BP-11155"/>
    <s v="Becky Pak"/>
    <s v="Consumer"/>
    <x v="0"/>
    <x v="267"/>
    <x v="30"/>
    <n v="7501"/>
    <x v="3"/>
    <s v="OFF-AP-10000595"/>
    <x v="1"/>
    <s v="Appliances"/>
    <x v="1505"/>
    <x v="4449"/>
    <n v="2"/>
    <n v="0"/>
    <x v="5337"/>
    <s v="low"/>
    <s v="Next time"/>
    <s v="Becky Pak"/>
    <s v="OFF-AP-10000595"/>
    <s v="Office Supplies"/>
  </r>
  <r>
    <n v="6752"/>
    <x v="3353"/>
    <x v="931"/>
    <d v="2016-06-30T00:00:00"/>
    <s v="Second Class"/>
    <s v="BP-11155"/>
    <s v="Becky Pak"/>
    <s v="Consumer"/>
    <x v="0"/>
    <x v="267"/>
    <x v="30"/>
    <n v="7501"/>
    <x v="3"/>
    <s v="OFF-PA-10003039"/>
    <x v="1"/>
    <s v="Paper"/>
    <x v="334"/>
    <x v="1156"/>
    <n v="2"/>
    <n v="0"/>
    <x v="3938"/>
    <s v="low"/>
    <s v="Next time"/>
    <s v="Becky Pak"/>
    <s v="OFF-PA-10003039"/>
    <s v="Office Supplies"/>
  </r>
  <r>
    <n v="6753"/>
    <x v="3353"/>
    <x v="931"/>
    <d v="2016-06-30T00:00:00"/>
    <s v="Second Class"/>
    <s v="BP-11155"/>
    <s v="Becky Pak"/>
    <s v="Consumer"/>
    <x v="0"/>
    <x v="267"/>
    <x v="30"/>
    <n v="7501"/>
    <x v="3"/>
    <s v="OFF-BI-10002003"/>
    <x v="1"/>
    <s v="Binders"/>
    <x v="1393"/>
    <x v="1181"/>
    <n v="2"/>
    <n v="0"/>
    <x v="5338"/>
    <s v="low"/>
    <s v="Next time"/>
    <s v="Becky Pak"/>
    <s v="OFF-BI-10002003"/>
    <s v="Office Supplies"/>
  </r>
  <r>
    <n v="6754"/>
    <x v="3353"/>
    <x v="931"/>
    <d v="2016-06-30T00:00:00"/>
    <s v="Second Class"/>
    <s v="BP-11155"/>
    <s v="Becky Pak"/>
    <s v="Consumer"/>
    <x v="0"/>
    <x v="267"/>
    <x v="30"/>
    <n v="7501"/>
    <x v="3"/>
    <s v="OFF-AP-10002311"/>
    <x v="1"/>
    <s v="Appliances"/>
    <x v="14"/>
    <x v="4450"/>
    <n v="4"/>
    <n v="0"/>
    <x v="5339"/>
    <s v="low"/>
    <s v="Next time"/>
    <s v="Becky Pak"/>
    <s v="OFF-AP-10002311"/>
    <s v="Office Supplies"/>
  </r>
  <r>
    <n v="6755"/>
    <x v="3353"/>
    <x v="931"/>
    <d v="2016-06-30T00:00:00"/>
    <s v="Second Class"/>
    <s v="BP-11155"/>
    <s v="Theresa Coyne"/>
    <s v="Corporate"/>
    <x v="0"/>
    <x v="80"/>
    <x v="30"/>
    <n v="8701"/>
    <x v="3"/>
    <s v="FUR-FU-10002445"/>
    <x v="0"/>
    <s v="Furnishings"/>
    <x v="1448"/>
    <x v="4451"/>
    <n v="5"/>
    <n v="0"/>
    <x v="5340"/>
    <s v="low"/>
    <s v="Next time"/>
    <s v="Theresa Coyne"/>
    <s v="FUR-FU-10002445"/>
    <s v="Furniture"/>
  </r>
  <r>
    <n v="6756"/>
    <x v="3354"/>
    <x v="175"/>
    <d v="2017-09-19T00:00:00"/>
    <s v="Standard Class"/>
    <s v="TC-21145"/>
    <s v="Theresa Coyne"/>
    <s v="Corporate"/>
    <x v="0"/>
    <x v="80"/>
    <x v="30"/>
    <n v="8701"/>
    <x v="3"/>
    <s v="FUR-CH-10003606"/>
    <x v="0"/>
    <s v="Chairs"/>
    <x v="1575"/>
    <x v="4452"/>
    <n v="4"/>
    <n v="0"/>
    <x v="5341"/>
    <s v="low"/>
    <s v="Next time"/>
    <s v="Theresa Coyne"/>
    <s v="FUR-CH-10003606"/>
    <s v="Furniture"/>
  </r>
  <r>
    <n v="6757"/>
    <x v="3354"/>
    <x v="175"/>
    <d v="2017-09-19T00:00:00"/>
    <s v="Standard Class"/>
    <s v="TC-21145"/>
    <s v="Theresa Coyne"/>
    <s v="Corporate"/>
    <x v="0"/>
    <x v="80"/>
    <x v="30"/>
    <n v="8701"/>
    <x v="3"/>
    <s v="TEC-PH-10002115"/>
    <x v="2"/>
    <s v="Phones"/>
    <x v="801"/>
    <x v="4453"/>
    <n v="6"/>
    <n v="0"/>
    <x v="5342"/>
    <s v="low"/>
    <s v="Next time"/>
    <s v="Theresa Coyne"/>
    <s v="TEC-PH-10002115"/>
    <s v="Technology"/>
  </r>
  <r>
    <n v="6758"/>
    <x v="3354"/>
    <x v="175"/>
    <d v="2017-09-19T00:00:00"/>
    <s v="Standard Class"/>
    <s v="TC-21145"/>
    <s v="Theresa Coyne"/>
    <s v="Corporate"/>
    <x v="0"/>
    <x v="80"/>
    <x v="30"/>
    <n v="8701"/>
    <x v="3"/>
    <s v="OFF-ST-10000934"/>
    <x v="1"/>
    <s v="Storage"/>
    <x v="356"/>
    <x v="3314"/>
    <n v="2"/>
    <n v="0"/>
    <x v="232"/>
    <s v="low"/>
    <s v="Next time"/>
    <s v="Theresa Coyne"/>
    <s v="OFF-ST-10000934"/>
    <s v="Office Supplies"/>
  </r>
  <r>
    <n v="6759"/>
    <x v="3354"/>
    <x v="175"/>
    <d v="2017-09-19T00:00:00"/>
    <s v="Standard Class"/>
    <s v="TC-21145"/>
    <s v="Barry Gonzalez"/>
    <s v="Consumer"/>
    <x v="0"/>
    <x v="247"/>
    <x v="3"/>
    <n v="27405"/>
    <x v="0"/>
    <s v="OFF-AR-10003903"/>
    <x v="1"/>
    <s v="Art"/>
    <x v="887"/>
    <x v="3291"/>
    <n v="1"/>
    <n v="0.2"/>
    <x v="5343"/>
    <s v="low"/>
    <s v="Next time"/>
    <s v="Barry Gonzalez"/>
    <s v="OFF-AR-10003903"/>
    <s v="Office Supplies"/>
  </r>
  <r>
    <n v="6760"/>
    <x v="3355"/>
    <x v="574"/>
    <d v="2017-12-08T00:00:00"/>
    <s v="Standard Class"/>
    <s v="BG-11035"/>
    <s v="Denny Ordway"/>
    <s v="Consumer"/>
    <x v="0"/>
    <x v="20"/>
    <x v="15"/>
    <n v="10035"/>
    <x v="3"/>
    <s v="OFF-ST-10004123"/>
    <x v="1"/>
    <s v="Storage"/>
    <x v="72"/>
    <x v="1042"/>
    <n v="3"/>
    <n v="0"/>
    <x v="232"/>
    <s v="low"/>
    <s v="Next time"/>
    <s v="Denny Ordway"/>
    <s v="OFF-ST-10004123"/>
    <s v="Office Supplies"/>
  </r>
  <r>
    <n v="6761"/>
    <x v="3356"/>
    <x v="335"/>
    <d v="2017-06-30T00:00:00"/>
    <s v="Standard Class"/>
    <s v="DO-13435"/>
    <s v="Darren Budd"/>
    <s v="Corporate"/>
    <x v="0"/>
    <x v="20"/>
    <x v="15"/>
    <n v="10035"/>
    <x v="3"/>
    <s v="FUR-CH-10001708"/>
    <x v="0"/>
    <s v="Chairs"/>
    <x v="893"/>
    <x v="4454"/>
    <n v="2"/>
    <n v="0.1"/>
    <x v="5344"/>
    <s v="low"/>
    <s v="Next time"/>
    <s v="Darren Budd"/>
    <s v="FUR-CH-10001708"/>
    <s v="Furniture"/>
  </r>
  <r>
    <n v="6762"/>
    <x v="3357"/>
    <x v="1131"/>
    <d v="2016-07-26T00:00:00"/>
    <s v="Second Class"/>
    <s v="DB-12970"/>
    <s v="Rob Lucas"/>
    <s v="Consumer"/>
    <x v="0"/>
    <x v="22"/>
    <x v="10"/>
    <n v="60623"/>
    <x v="2"/>
    <s v="OFF-LA-10000240"/>
    <x v="1"/>
    <s v="Labels"/>
    <x v="2"/>
    <x v="3119"/>
    <n v="5"/>
    <n v="0.2"/>
    <x v="3531"/>
    <s v="low"/>
    <s v="Next time"/>
    <s v="Rob Lucas"/>
    <s v="OFF-LA-10000240"/>
    <s v="Office Supplies"/>
  </r>
  <r>
    <n v="6763"/>
    <x v="3358"/>
    <x v="476"/>
    <d v="2016-09-08T00:00:00"/>
    <s v="Standard Class"/>
    <s v="RL-19615"/>
    <s v="Rob Lucas"/>
    <s v="Consumer"/>
    <x v="0"/>
    <x v="22"/>
    <x v="10"/>
    <n v="60623"/>
    <x v="2"/>
    <s v="OFF-ST-10002485"/>
    <x v="1"/>
    <s v="Storage"/>
    <x v="211"/>
    <x v="200"/>
    <n v="2"/>
    <n v="0.2"/>
    <x v="4216"/>
    <s v="low"/>
    <s v="Next time"/>
    <s v="Rob Lucas"/>
    <s v="OFF-ST-10002485"/>
    <s v="Office Supplies"/>
  </r>
  <r>
    <n v="6764"/>
    <x v="3358"/>
    <x v="476"/>
    <d v="2016-09-08T00:00:00"/>
    <s v="Standard Class"/>
    <s v="RL-19615"/>
    <s v="Rob Lucas"/>
    <s v="Consumer"/>
    <x v="0"/>
    <x v="22"/>
    <x v="10"/>
    <n v="60623"/>
    <x v="2"/>
    <s v="TEC-MA-10003230"/>
    <x v="2"/>
    <s v="Machines"/>
    <x v="1787"/>
    <x v="4455"/>
    <n v="3"/>
    <n v="0.3"/>
    <x v="5345"/>
    <s v="low"/>
    <s v="Next time"/>
    <s v="Rob Lucas"/>
    <s v="TEC-MA-10003230"/>
    <s v="Technology"/>
  </r>
  <r>
    <n v="6765"/>
    <x v="3358"/>
    <x v="476"/>
    <d v="2016-09-08T00:00:00"/>
    <s v="Standard Class"/>
    <s v="RL-19615"/>
    <s v="Sarah Jordon"/>
    <s v="Consumer"/>
    <x v="0"/>
    <x v="22"/>
    <x v="10"/>
    <n v="60653"/>
    <x v="2"/>
    <s v="FUR-CH-10002602"/>
    <x v="0"/>
    <s v="Chairs"/>
    <x v="291"/>
    <x v="2555"/>
    <n v="3"/>
    <n v="0.3"/>
    <x v="2830"/>
    <s v="low"/>
    <s v="Next time"/>
    <s v="Sarah Jordon"/>
    <s v="FUR-CH-10002602"/>
    <s v="Furniture"/>
  </r>
  <r>
    <n v="6766"/>
    <x v="3359"/>
    <x v="693"/>
    <d v="2017-04-24T00:00:00"/>
    <s v="Standard Class"/>
    <s v="SJ-20215"/>
    <s v="Sarah Jordon"/>
    <s v="Consumer"/>
    <x v="0"/>
    <x v="22"/>
    <x v="10"/>
    <n v="60653"/>
    <x v="2"/>
    <s v="OFF-AR-10001683"/>
    <x v="1"/>
    <s v="Art"/>
    <x v="32"/>
    <x v="33"/>
    <n v="2"/>
    <n v="0.2"/>
    <x v="33"/>
    <s v="low"/>
    <s v="Next time"/>
    <s v="Sarah Jordon"/>
    <s v="OFF-AR-10001683"/>
    <s v="Office Supplies"/>
  </r>
  <r>
    <n v="6767"/>
    <x v="3359"/>
    <x v="693"/>
    <d v="2017-04-24T00:00:00"/>
    <s v="Standard Class"/>
    <s v="SJ-20215"/>
    <s v="Sarah Jordon"/>
    <s v="Consumer"/>
    <x v="0"/>
    <x v="22"/>
    <x v="10"/>
    <n v="60653"/>
    <x v="2"/>
    <s v="FUR-FU-10002456"/>
    <x v="0"/>
    <s v="Furnishings"/>
    <x v="1018"/>
    <x v="58"/>
    <n v="5"/>
    <n v="0.6"/>
    <x v="5346"/>
    <s v="low"/>
    <s v="Next time"/>
    <s v="Sarah Jordon"/>
    <s v="FUR-FU-10002456"/>
    <s v="Furniture"/>
  </r>
  <r>
    <n v="6768"/>
    <x v="3359"/>
    <x v="693"/>
    <d v="2017-04-24T00:00:00"/>
    <s v="Standard Class"/>
    <s v="SJ-20215"/>
    <s v="Charles Sheldon"/>
    <s v="Corporate"/>
    <x v="0"/>
    <x v="80"/>
    <x v="30"/>
    <n v="8701"/>
    <x v="3"/>
    <s v="OFF-BI-10002854"/>
    <x v="1"/>
    <s v="Binders"/>
    <x v="904"/>
    <x v="4456"/>
    <n v="7"/>
    <n v="0"/>
    <x v="5347"/>
    <s v="low"/>
    <s v="Next time"/>
    <s v="Charles Sheldon"/>
    <s v="OFF-BI-10002854"/>
    <s v="Office Supplies"/>
  </r>
  <r>
    <n v="6769"/>
    <x v="3360"/>
    <x v="1132"/>
    <d v="2014-08-16T00:00:00"/>
    <s v="Standard Class"/>
    <s v="CS-12175"/>
    <s v="Julie Prescott"/>
    <s v="Home Office"/>
    <x v="0"/>
    <x v="38"/>
    <x v="32"/>
    <n v="31907"/>
    <x v="0"/>
    <s v="OFF-AR-10002445"/>
    <x v="1"/>
    <s v="Art"/>
    <x v="1646"/>
    <x v="3704"/>
    <n v="5"/>
    <n v="0"/>
    <x v="4294"/>
    <s v="low"/>
    <s v="Next time"/>
    <s v="Julie Prescott"/>
    <s v="OFF-AR-10002445"/>
    <s v="Office Supplies"/>
  </r>
  <r>
    <n v="6770"/>
    <x v="3361"/>
    <x v="20"/>
    <d v="2017-09-23T00:00:00"/>
    <s v="Standard Class"/>
    <s v="JP-16135"/>
    <s v="Nick Crebassa"/>
    <s v="Corporate"/>
    <x v="0"/>
    <x v="42"/>
    <x v="16"/>
    <n v="85023"/>
    <x v="1"/>
    <s v="OFF-PA-10004359"/>
    <x v="1"/>
    <s v="Paper"/>
    <x v="1068"/>
    <x v="1242"/>
    <n v="5"/>
    <n v="0.2"/>
    <x v="1294"/>
    <s v="low"/>
    <s v="Next time"/>
    <s v="Nick Crebassa"/>
    <s v="OFF-PA-10004359"/>
    <s v="Office Supplies"/>
  </r>
  <r>
    <n v="6771"/>
    <x v="3362"/>
    <x v="34"/>
    <d v="2017-12-13T00:00:00"/>
    <s v="Standard Class"/>
    <s v="NC-18535"/>
    <s v="Nick Crebassa"/>
    <s v="Corporate"/>
    <x v="0"/>
    <x v="42"/>
    <x v="16"/>
    <n v="85023"/>
    <x v="1"/>
    <s v="OFF-BI-10000279"/>
    <x v="1"/>
    <s v="Binders"/>
    <x v="1774"/>
    <x v="4457"/>
    <n v="3"/>
    <n v="0.7"/>
    <x v="5348"/>
    <s v="low"/>
    <s v="Next time"/>
    <s v="Nick Crebassa"/>
    <s v="OFF-BI-10000279"/>
    <s v="Office Supplies"/>
  </r>
  <r>
    <n v="6772"/>
    <x v="3362"/>
    <x v="34"/>
    <d v="2017-12-13T00:00:00"/>
    <s v="Standard Class"/>
    <s v="NC-18535"/>
    <s v="Carl Weiss"/>
    <s v="Home Office"/>
    <x v="0"/>
    <x v="1"/>
    <x v="1"/>
    <n v="90004"/>
    <x v="1"/>
    <s v="OFF-BI-10003314"/>
    <x v="1"/>
    <s v="Binders"/>
    <x v="308"/>
    <x v="323"/>
    <n v="2"/>
    <n v="0.2"/>
    <x v="332"/>
    <s v="low"/>
    <s v="Next time"/>
    <s v="Carl Weiss"/>
    <s v="OFF-BI-10003314"/>
    <s v="Office Supplies"/>
  </r>
  <r>
    <n v="6773"/>
    <x v="3363"/>
    <x v="254"/>
    <d v="2016-11-08T00:00:00"/>
    <s v="Standard Class"/>
    <s v="CW-11905"/>
    <s v="Carl Weiss"/>
    <s v="Home Office"/>
    <x v="0"/>
    <x v="1"/>
    <x v="1"/>
    <n v="90004"/>
    <x v="1"/>
    <s v="OFF-BI-10000494"/>
    <x v="1"/>
    <s v="Binders"/>
    <x v="1572"/>
    <x v="4458"/>
    <n v="1"/>
    <n v="0.2"/>
    <x v="5349"/>
    <s v="low"/>
    <s v="Next time"/>
    <s v="Carl Weiss"/>
    <s v="OFF-BI-10000494"/>
    <s v="Office Supplies"/>
  </r>
  <r>
    <n v="6774"/>
    <x v="3363"/>
    <x v="254"/>
    <d v="2016-11-08T00:00:00"/>
    <s v="Standard Class"/>
    <s v="CW-11905"/>
    <s v="Carl Weiss"/>
    <s v="Home Office"/>
    <x v="0"/>
    <x v="1"/>
    <x v="1"/>
    <n v="90004"/>
    <x v="1"/>
    <s v="OFF-PA-10000295"/>
    <x v="1"/>
    <s v="Paper"/>
    <x v="1788"/>
    <x v="783"/>
    <n v="6"/>
    <n v="0"/>
    <x v="812"/>
    <s v="low"/>
    <s v="Next time"/>
    <s v="Carl Weiss"/>
    <s v="OFF-PA-10000295"/>
    <s v="Office Supplies"/>
  </r>
  <r>
    <n v="6775"/>
    <x v="3363"/>
    <x v="254"/>
    <d v="2016-11-08T00:00:00"/>
    <s v="Standard Class"/>
    <s v="CW-11905"/>
    <s v="Chad McGuire"/>
    <s v="Consumer"/>
    <x v="0"/>
    <x v="20"/>
    <x v="15"/>
    <n v="10024"/>
    <x v="3"/>
    <s v="OFF-PA-10002615"/>
    <x v="1"/>
    <s v="Paper"/>
    <x v="250"/>
    <x v="4459"/>
    <n v="4"/>
    <n v="0"/>
    <x v="5350"/>
    <s v="low"/>
    <s v="Next time"/>
    <s v="Chad Mcguire"/>
    <s v="OFF-PA-10002615"/>
    <s v="Office Supplies"/>
  </r>
  <r>
    <n v="6776"/>
    <x v="3364"/>
    <x v="368"/>
    <d v="2015-04-04T00:00:00"/>
    <s v="Standard Class"/>
    <s v="CM-12115"/>
    <s v="Pete Takahito"/>
    <s v="Consumer"/>
    <x v="0"/>
    <x v="52"/>
    <x v="5"/>
    <n v="78207"/>
    <x v="2"/>
    <s v="OFF-ST-10003479"/>
    <x v="1"/>
    <s v="Storage"/>
    <x v="41"/>
    <x v="4460"/>
    <n v="3"/>
    <n v="0.2"/>
    <x v="5351"/>
    <s v="low"/>
    <s v="Next time"/>
    <s v="Pete Takahito"/>
    <s v="OFF-ST-10003479"/>
    <s v="Office Supplies"/>
  </r>
  <r>
    <n v="6777"/>
    <x v="3365"/>
    <x v="64"/>
    <d v="2016-09-11T00:00:00"/>
    <s v="Standard Class"/>
    <s v="PT-19090"/>
    <s v="Craig Leslie"/>
    <s v="Home Office"/>
    <x v="0"/>
    <x v="20"/>
    <x v="15"/>
    <n v="10009"/>
    <x v="3"/>
    <s v="TEC-AC-10002800"/>
    <x v="2"/>
    <s v="Accessories"/>
    <x v="1216"/>
    <x v="4461"/>
    <n v="9"/>
    <n v="0"/>
    <x v="5352"/>
    <s v="low"/>
    <s v="Next time"/>
    <s v="Craig Leslie"/>
    <s v="TEC-AC-10002800"/>
    <s v="Technology"/>
  </r>
  <r>
    <n v="6778"/>
    <x v="3366"/>
    <x v="480"/>
    <d v="2017-02-01T00:00:00"/>
    <s v="Standard Class"/>
    <s v="CL-12700"/>
    <s v="Herbert Flentye"/>
    <s v="Consumer"/>
    <x v="0"/>
    <x v="248"/>
    <x v="39"/>
    <n v="21215"/>
    <x v="3"/>
    <s v="FUR-BO-10003159"/>
    <x v="0"/>
    <s v="Bookcases"/>
    <x v="1109"/>
    <x v="4462"/>
    <n v="3"/>
    <n v="0"/>
    <x v="5353"/>
    <s v="low"/>
    <s v="Next time"/>
    <s v="Herbert Flentye"/>
    <s v="FUR-BO-10003159"/>
    <s v="Furniture"/>
  </r>
  <r>
    <n v="6779"/>
    <x v="3367"/>
    <x v="323"/>
    <d v="2016-09-08T00:00:00"/>
    <s v="Second Class"/>
    <s v="HF-14995"/>
    <s v="Herbert Flentye"/>
    <s v="Consumer"/>
    <x v="0"/>
    <x v="248"/>
    <x v="39"/>
    <n v="21215"/>
    <x v="3"/>
    <s v="FUR-FU-10002364"/>
    <x v="0"/>
    <s v="Furnishings"/>
    <x v="1240"/>
    <x v="1787"/>
    <n v="2"/>
    <n v="0"/>
    <x v="960"/>
    <s v="low"/>
    <s v="Next time"/>
    <s v="Herbert Flentye"/>
    <s v="FUR-FU-10002364"/>
    <s v="Furniture"/>
  </r>
  <r>
    <n v="6780"/>
    <x v="3367"/>
    <x v="323"/>
    <d v="2016-09-08T00:00:00"/>
    <s v="Second Class"/>
    <s v="HF-14995"/>
    <s v="Herbert Flentye"/>
    <s v="Consumer"/>
    <x v="0"/>
    <x v="248"/>
    <x v="39"/>
    <n v="21215"/>
    <x v="3"/>
    <s v="OFF-BI-10003350"/>
    <x v="1"/>
    <s v="Binders"/>
    <x v="842"/>
    <x v="1022"/>
    <n v="2"/>
    <n v="0"/>
    <x v="1068"/>
    <s v="low"/>
    <s v="Next time"/>
    <s v="Herbert Flentye"/>
    <s v="OFF-BI-10003350"/>
    <s v="Office Supplies"/>
  </r>
  <r>
    <n v="6781"/>
    <x v="3367"/>
    <x v="323"/>
    <d v="2016-09-08T00:00:00"/>
    <s v="Second Class"/>
    <s v="HF-14995"/>
    <s v="Herbert Flentye"/>
    <s v="Consumer"/>
    <x v="0"/>
    <x v="248"/>
    <x v="39"/>
    <n v="21215"/>
    <x v="3"/>
    <s v="OFF-LA-10004093"/>
    <x v="1"/>
    <s v="Labels"/>
    <x v="676"/>
    <x v="2003"/>
    <n v="8"/>
    <n v="0"/>
    <x v="2163"/>
    <s v="low"/>
    <s v="Next time"/>
    <s v="Herbert Flentye"/>
    <s v="OFF-LA-10004093"/>
    <s v="Office Supplies"/>
  </r>
  <r>
    <n v="6782"/>
    <x v="3367"/>
    <x v="323"/>
    <d v="2016-09-08T00:00:00"/>
    <s v="Second Class"/>
    <s v="HF-14995"/>
    <s v="John Castell"/>
    <s v="Consumer"/>
    <x v="0"/>
    <x v="10"/>
    <x v="9"/>
    <n v="19143"/>
    <x v="3"/>
    <s v="FUR-FU-10000732"/>
    <x v="0"/>
    <s v="Furnishings"/>
    <x v="545"/>
    <x v="4463"/>
    <n v="4"/>
    <n v="0.2"/>
    <x v="625"/>
    <s v="low"/>
    <s v="Next time"/>
    <s v="John Castell"/>
    <s v="FUR-FU-10000732"/>
    <s v="Furniture"/>
  </r>
  <r>
    <n v="6783"/>
    <x v="3368"/>
    <x v="800"/>
    <d v="2017-07-28T00:00:00"/>
    <s v="Second Class"/>
    <s v="JC-15775"/>
    <s v="John Castell"/>
    <s v="Consumer"/>
    <x v="0"/>
    <x v="10"/>
    <x v="9"/>
    <n v="19143"/>
    <x v="3"/>
    <s v="OFF-SU-10004884"/>
    <x v="1"/>
    <s v="Supplies"/>
    <x v="1789"/>
    <x v="4464"/>
    <n v="3"/>
    <n v="0.2"/>
    <x v="5354"/>
    <s v="low"/>
    <s v="Next time"/>
    <s v="John Castell"/>
    <s v="OFF-SU-10004884"/>
    <s v="Office Supplies"/>
  </r>
  <r>
    <n v="6784"/>
    <x v="3368"/>
    <x v="800"/>
    <d v="2017-07-28T00:00:00"/>
    <s v="Second Class"/>
    <s v="JC-15775"/>
    <s v="John Castell"/>
    <s v="Consumer"/>
    <x v="0"/>
    <x v="10"/>
    <x v="9"/>
    <n v="19143"/>
    <x v="3"/>
    <s v="FUR-TA-10001771"/>
    <x v="0"/>
    <s v="Tables"/>
    <x v="1733"/>
    <x v="4465"/>
    <n v="1"/>
    <n v="0.4"/>
    <x v="5355"/>
    <s v="low"/>
    <s v="Next time"/>
    <s v="John Castell"/>
    <s v="FUR-TA-10001771"/>
    <s v="Furniture"/>
  </r>
  <r>
    <n v="6785"/>
    <x v="3368"/>
    <x v="800"/>
    <d v="2017-07-28T00:00:00"/>
    <s v="Second Class"/>
    <s v="JC-15775"/>
    <s v="John Castell"/>
    <s v="Consumer"/>
    <x v="0"/>
    <x v="10"/>
    <x v="9"/>
    <n v="19143"/>
    <x v="3"/>
    <s v="OFF-ST-10000060"/>
    <x v="1"/>
    <s v="Storage"/>
    <x v="392"/>
    <x v="4466"/>
    <n v="5"/>
    <n v="0.2"/>
    <x v="5356"/>
    <s v="low"/>
    <s v="Next time"/>
    <s v="John Castell"/>
    <s v="OFF-ST-10000060"/>
    <s v="Office Supplies"/>
  </r>
  <r>
    <n v="6786"/>
    <x v="3368"/>
    <x v="800"/>
    <d v="2017-07-28T00:00:00"/>
    <s v="Second Class"/>
    <s v="JC-15775"/>
    <s v="John Castell"/>
    <s v="Consumer"/>
    <x v="0"/>
    <x v="10"/>
    <x v="9"/>
    <n v="19143"/>
    <x v="3"/>
    <s v="OFF-PA-10004100"/>
    <x v="1"/>
    <s v="Paper"/>
    <x v="260"/>
    <x v="557"/>
    <n v="4"/>
    <n v="0.2"/>
    <x v="570"/>
    <s v="low"/>
    <s v="Next time"/>
    <s v="John Castell"/>
    <s v="OFF-PA-10004100"/>
    <s v="Office Supplies"/>
  </r>
  <r>
    <n v="6787"/>
    <x v="3368"/>
    <x v="800"/>
    <d v="2017-07-28T00:00:00"/>
    <s v="Second Class"/>
    <s v="JC-15775"/>
    <s v="Jonathan Howell"/>
    <s v="Consumer"/>
    <x v="0"/>
    <x v="118"/>
    <x v="32"/>
    <n v="30318"/>
    <x v="0"/>
    <s v="FUR-FU-10003975"/>
    <x v="0"/>
    <s v="Furnishings"/>
    <x v="783"/>
    <x v="2073"/>
    <n v="3"/>
    <n v="0"/>
    <x v="2243"/>
    <s v="low"/>
    <s v="Next time"/>
    <s v="Jonathan Howell"/>
    <s v="FUR-FU-10003975"/>
    <s v="Furniture"/>
  </r>
  <r>
    <n v="6788"/>
    <x v="3369"/>
    <x v="1023"/>
    <d v="2015-09-20T00:00:00"/>
    <s v="Standard Class"/>
    <s v="JH-15910"/>
    <s v="Jonathan Howell"/>
    <s v="Consumer"/>
    <x v="0"/>
    <x v="118"/>
    <x v="32"/>
    <n v="30318"/>
    <x v="0"/>
    <s v="OFF-PA-10001712"/>
    <x v="1"/>
    <s v="Paper"/>
    <x v="983"/>
    <x v="1546"/>
    <n v="7"/>
    <n v="0"/>
    <x v="5357"/>
    <s v="low"/>
    <s v="Next time"/>
    <s v="Jonathan Howell"/>
    <s v="OFF-PA-10001712"/>
    <s v="Office Supplies"/>
  </r>
  <r>
    <n v="6789"/>
    <x v="3369"/>
    <x v="1023"/>
    <d v="2015-09-20T00:00:00"/>
    <s v="Standard Class"/>
    <s v="JH-15910"/>
    <s v="Corey Catlett"/>
    <s v="Corporate"/>
    <x v="0"/>
    <x v="28"/>
    <x v="3"/>
    <n v="27707"/>
    <x v="0"/>
    <s v="OFF-AR-10001953"/>
    <x v="1"/>
    <s v="Art"/>
    <x v="400"/>
    <x v="1182"/>
    <n v="4"/>
    <n v="0.2"/>
    <x v="5358"/>
    <s v="low"/>
    <s v="Next time"/>
    <s v="Corey Catlett"/>
    <s v="OFF-AR-10001953"/>
    <s v="Office Supplies"/>
  </r>
  <r>
    <n v="6790"/>
    <x v="3370"/>
    <x v="67"/>
    <d v="2015-09-09T00:00:00"/>
    <s v="Second Class"/>
    <s v="CC-12610"/>
    <s v="Ionia McGrath"/>
    <s v="Consumer"/>
    <x v="0"/>
    <x v="43"/>
    <x v="1"/>
    <n v="95661"/>
    <x v="1"/>
    <s v="OFF-BI-10004967"/>
    <x v="1"/>
    <s v="Binders"/>
    <x v="256"/>
    <x v="1350"/>
    <n v="5"/>
    <n v="0.2"/>
    <x v="5359"/>
    <s v="low"/>
    <s v="Next time"/>
    <s v="Ionia Mcgrath"/>
    <s v="OFF-BI-10004967"/>
    <s v="Office Supplies"/>
  </r>
  <r>
    <n v="6791"/>
    <x v="3371"/>
    <x v="76"/>
    <d v="2016-11-17T00:00:00"/>
    <s v="First Class"/>
    <s v="IM-15055"/>
    <s v="Ben Ferrer"/>
    <s v="Home Office"/>
    <x v="0"/>
    <x v="301"/>
    <x v="1"/>
    <n v="95823"/>
    <x v="1"/>
    <s v="FUR-FU-10003731"/>
    <x v="0"/>
    <s v="Furnishings"/>
    <x v="1602"/>
    <x v="2966"/>
    <n v="1"/>
    <n v="0"/>
    <x v="5360"/>
    <s v="low"/>
    <s v="Next time"/>
    <s v="Ben Ferrer"/>
    <s v="FUR-FU-10003731"/>
    <s v="Furniture"/>
  </r>
  <r>
    <n v="6792"/>
    <x v="3372"/>
    <x v="338"/>
    <d v="2016-11-15T00:00:00"/>
    <s v="Standard Class"/>
    <s v="BF-11170"/>
    <s v="Christine Sundaresam"/>
    <s v="Consumer"/>
    <x v="0"/>
    <x v="54"/>
    <x v="29"/>
    <n v="6824"/>
    <x v="3"/>
    <s v="OFF-BI-10001989"/>
    <x v="1"/>
    <s v="Binders"/>
    <x v="542"/>
    <x v="2714"/>
    <n v="3"/>
    <n v="0"/>
    <x v="3035"/>
    <s v="low"/>
    <s v="Next time"/>
    <s v="Christine Sundaresam"/>
    <s v="OFF-BI-10001989"/>
    <s v="Office Supplies"/>
  </r>
  <r>
    <n v="6793"/>
    <x v="3373"/>
    <x v="860"/>
    <d v="2014-08-18T00:00:00"/>
    <s v="First Class"/>
    <s v="CS-12355"/>
    <s v="Matt Connell"/>
    <s v="Corporate"/>
    <x v="0"/>
    <x v="22"/>
    <x v="10"/>
    <n v="60610"/>
    <x v="2"/>
    <s v="OFF-ST-10000344"/>
    <x v="1"/>
    <s v="Storage"/>
    <x v="1022"/>
    <x v="4467"/>
    <n v="2"/>
    <n v="0.2"/>
    <x v="5361"/>
    <s v="low"/>
    <s v="Next time"/>
    <s v="Matt Connell"/>
    <s v="OFF-ST-10000344"/>
    <s v="Office Supplies"/>
  </r>
  <r>
    <n v="6794"/>
    <x v="3374"/>
    <x v="547"/>
    <d v="2015-11-20T00:00:00"/>
    <s v="Standard Class"/>
    <s v="MC-17605"/>
    <s v="Matt Connell"/>
    <s v="Corporate"/>
    <x v="0"/>
    <x v="22"/>
    <x v="10"/>
    <n v="60610"/>
    <x v="2"/>
    <s v="TEC-PH-10001051"/>
    <x v="2"/>
    <s v="Phones"/>
    <x v="1263"/>
    <x v="1946"/>
    <n v="3"/>
    <n v="0.2"/>
    <x v="5362"/>
    <s v="low"/>
    <s v="Next time"/>
    <s v="Matt Connell"/>
    <s v="TEC-PH-10001051"/>
    <s v="Technology"/>
  </r>
  <r>
    <n v="6795"/>
    <x v="3374"/>
    <x v="547"/>
    <d v="2015-11-20T00:00:00"/>
    <s v="Standard Class"/>
    <s v="MC-17605"/>
    <s v="Matt Connell"/>
    <s v="Corporate"/>
    <x v="0"/>
    <x v="22"/>
    <x v="10"/>
    <n v="60610"/>
    <x v="2"/>
    <s v="FUR-FU-10001215"/>
    <x v="0"/>
    <s v="Furnishings"/>
    <x v="1609"/>
    <x v="523"/>
    <n v="2"/>
    <n v="0.6"/>
    <x v="5363"/>
    <s v="low"/>
    <s v="Next time"/>
    <s v="Matt Connell"/>
    <s v="FUR-FU-10001215"/>
    <s v="Furniture"/>
  </r>
  <r>
    <n v="6796"/>
    <x v="3374"/>
    <x v="547"/>
    <d v="2015-11-20T00:00:00"/>
    <s v="Standard Class"/>
    <s v="MC-17605"/>
    <s v="Mick Crebagga"/>
    <s v="Consumer"/>
    <x v="0"/>
    <x v="12"/>
    <x v="5"/>
    <n v="77041"/>
    <x v="2"/>
    <s v="FUR-FU-10001473"/>
    <x v="0"/>
    <s v="Furnishings"/>
    <x v="1253"/>
    <x v="1839"/>
    <n v="2"/>
    <n v="0.6"/>
    <x v="5364"/>
    <s v="low"/>
    <s v="Next time"/>
    <s v="Mick Crebagga"/>
    <s v="FUR-FU-10001473"/>
    <s v="Furniture"/>
  </r>
  <r>
    <n v="6797"/>
    <x v="3375"/>
    <x v="767"/>
    <d v="2015-08-25T00:00:00"/>
    <s v="Same Day"/>
    <s v="MC-18100"/>
    <s v="Mick Crebagga"/>
    <s v="Consumer"/>
    <x v="0"/>
    <x v="12"/>
    <x v="5"/>
    <n v="77041"/>
    <x v="2"/>
    <s v="OFF-BI-10000315"/>
    <x v="1"/>
    <s v="Binders"/>
    <x v="412"/>
    <x v="3497"/>
    <n v="1"/>
    <n v="0.8"/>
    <x v="5365"/>
    <s v="low"/>
    <s v="Next time"/>
    <s v="Mick Crebagga"/>
    <s v="OFF-BI-10000315"/>
    <s v="Office Supplies"/>
  </r>
  <r>
    <n v="6798"/>
    <x v="3375"/>
    <x v="767"/>
    <d v="2015-08-25T00:00:00"/>
    <s v="Same Day"/>
    <s v="MC-18100"/>
    <s v="Mick Crebagga"/>
    <s v="Consumer"/>
    <x v="0"/>
    <x v="12"/>
    <x v="5"/>
    <n v="77041"/>
    <x v="2"/>
    <s v="FUR-FU-10002240"/>
    <x v="0"/>
    <s v="Furnishings"/>
    <x v="1790"/>
    <x v="2273"/>
    <n v="5"/>
    <n v="0.6"/>
    <x v="5366"/>
    <s v="low"/>
    <s v="Next time"/>
    <s v="Mick Crebagga"/>
    <s v="FUR-FU-10002240"/>
    <s v="Furniture"/>
  </r>
  <r>
    <n v="6799"/>
    <x v="3375"/>
    <x v="767"/>
    <d v="2015-08-25T00:00:00"/>
    <s v="Same Day"/>
    <s v="MC-18100"/>
    <s v="Laurel Workman"/>
    <s v="Corporate"/>
    <x v="0"/>
    <x v="42"/>
    <x v="16"/>
    <n v="85023"/>
    <x v="1"/>
    <s v="FUR-TA-10002607"/>
    <x v="0"/>
    <s v="Tables"/>
    <x v="224"/>
    <x v="4468"/>
    <n v="1"/>
    <n v="0.5"/>
    <x v="5367"/>
    <s v="low"/>
    <s v="Next time"/>
    <s v="Laurel Workman"/>
    <s v="FUR-TA-10002607"/>
    <s v="Furniture"/>
  </r>
  <r>
    <n v="6800"/>
    <x v="3376"/>
    <x v="591"/>
    <d v="2017-01-01T00:00:00"/>
    <s v="Standard Class"/>
    <s v="LW-16825"/>
    <s v="Laurel Workman"/>
    <s v="Corporate"/>
    <x v="0"/>
    <x v="42"/>
    <x v="16"/>
    <n v="85023"/>
    <x v="1"/>
    <s v="TEC-MA-10003356"/>
    <x v="2"/>
    <s v="Machines"/>
    <x v="1370"/>
    <x v="1720"/>
    <n v="2"/>
    <n v="0.7"/>
    <x v="5368"/>
    <s v="low"/>
    <s v="Next time"/>
    <s v="Laurel Workman"/>
    <s v="TEC-MA-10003356"/>
    <s v="Technology"/>
  </r>
  <r>
    <n v="6801"/>
    <x v="3376"/>
    <x v="591"/>
    <d v="2017-01-01T00:00:00"/>
    <s v="Standard Class"/>
    <s v="LW-16825"/>
    <s v="Laurel Workman"/>
    <s v="Corporate"/>
    <x v="0"/>
    <x v="42"/>
    <x v="16"/>
    <n v="85023"/>
    <x v="1"/>
    <s v="TEC-AC-10002217"/>
    <x v="2"/>
    <s v="Accessories"/>
    <x v="1187"/>
    <x v="4469"/>
    <n v="3"/>
    <n v="0.2"/>
    <x v="5369"/>
    <s v="low"/>
    <s v="Next time"/>
    <s v="Laurel Workman"/>
    <s v="TEC-AC-10002217"/>
    <s v="Technology"/>
  </r>
  <r>
    <n v="6802"/>
    <x v="3376"/>
    <x v="591"/>
    <d v="2017-01-01T00:00:00"/>
    <s v="Standard Class"/>
    <s v="LW-16825"/>
    <s v="Laurel Workman"/>
    <s v="Corporate"/>
    <x v="0"/>
    <x v="42"/>
    <x v="16"/>
    <n v="85023"/>
    <x v="1"/>
    <s v="TEC-AC-10004353"/>
    <x v="2"/>
    <s v="Accessories"/>
    <x v="724"/>
    <x v="4470"/>
    <n v="2"/>
    <n v="0.2"/>
    <x v="5370"/>
    <s v="low"/>
    <s v="Next time"/>
    <s v="Laurel Workman"/>
    <s v="TEC-AC-10004353"/>
    <s v="Technology"/>
  </r>
  <r>
    <n v="6803"/>
    <x v="3376"/>
    <x v="591"/>
    <d v="2017-01-01T00:00:00"/>
    <s v="Standard Class"/>
    <s v="LW-16825"/>
    <s v="Laurel Workman"/>
    <s v="Corporate"/>
    <x v="0"/>
    <x v="42"/>
    <x v="16"/>
    <n v="85023"/>
    <x v="1"/>
    <s v="FUR-CH-10004754"/>
    <x v="0"/>
    <s v="Chairs"/>
    <x v="1132"/>
    <x v="4471"/>
    <n v="2"/>
    <n v="0.2"/>
    <x v="5371"/>
    <s v="low"/>
    <s v="Next time"/>
    <s v="Laurel Workman"/>
    <s v="FUR-CH-10004754"/>
    <s v="Furniture"/>
  </r>
  <r>
    <n v="6804"/>
    <x v="3376"/>
    <x v="591"/>
    <d v="2017-01-01T00:00:00"/>
    <s v="Standard Class"/>
    <s v="LW-16825"/>
    <s v="Keith Herrera"/>
    <s v="Consumer"/>
    <x v="0"/>
    <x v="225"/>
    <x v="1"/>
    <n v="91767"/>
    <x v="1"/>
    <s v="TEC-AC-10002800"/>
    <x v="2"/>
    <s v="Accessories"/>
    <x v="1216"/>
    <x v="2564"/>
    <n v="2"/>
    <n v="0"/>
    <x v="5372"/>
    <s v="low"/>
    <s v="Next time"/>
    <s v="Keith Herrera"/>
    <s v="TEC-AC-10002800"/>
    <s v="Technology"/>
  </r>
  <r>
    <n v="6805"/>
    <x v="3377"/>
    <x v="1082"/>
    <d v="2014-10-06T00:00:00"/>
    <s v="First Class"/>
    <s v="KH-16510"/>
    <s v="Robert Barroso"/>
    <s v="Corporate"/>
    <x v="0"/>
    <x v="118"/>
    <x v="32"/>
    <n v="30318"/>
    <x v="0"/>
    <s v="OFF-PA-10001752"/>
    <x v="1"/>
    <s v="Paper"/>
    <x v="1369"/>
    <x v="739"/>
    <n v="2"/>
    <n v="0"/>
    <x v="5373"/>
    <s v="low"/>
    <s v="Next time"/>
    <s v="Robert Barroso"/>
    <s v="OFF-PA-10001752"/>
    <s v="Office Supplies"/>
  </r>
  <r>
    <n v="6806"/>
    <x v="3378"/>
    <x v="754"/>
    <d v="2014-11-25T00:00:00"/>
    <s v="First Class"/>
    <s v="RB-19645"/>
    <s v="Giulietta Dortch"/>
    <s v="Corporate"/>
    <x v="0"/>
    <x v="231"/>
    <x v="4"/>
    <n v="98208"/>
    <x v="1"/>
    <s v="OFF-BI-10003314"/>
    <x v="1"/>
    <s v="Binders"/>
    <x v="308"/>
    <x v="4472"/>
    <n v="1"/>
    <n v="0.2"/>
    <x v="5374"/>
    <s v="low"/>
    <s v="Next time"/>
    <s v="Giulietta Dortch"/>
    <s v="OFF-BI-10003314"/>
    <s v="Office Supplies"/>
  </r>
  <r>
    <n v="6807"/>
    <x v="3379"/>
    <x v="53"/>
    <d v="2017-12-29T00:00:00"/>
    <s v="Standard Class"/>
    <s v="GD-14590"/>
    <s v="Ed Braxton"/>
    <s v="Corporate"/>
    <x v="0"/>
    <x v="12"/>
    <x v="5"/>
    <n v="77095"/>
    <x v="2"/>
    <s v="OFF-PA-10000357"/>
    <x v="1"/>
    <s v="Paper"/>
    <x v="447"/>
    <x v="3874"/>
    <n v="3"/>
    <n v="0.2"/>
    <x v="4544"/>
    <s v="low"/>
    <s v="Next time"/>
    <s v="Ed Braxton"/>
    <s v="OFF-PA-10000357"/>
    <s v="Office Supplies"/>
  </r>
  <r>
    <n v="6808"/>
    <x v="3380"/>
    <x v="1052"/>
    <d v="2015-04-05T00:00:00"/>
    <s v="Standard Class"/>
    <s v="EB-13705"/>
    <s v="Ed Braxton"/>
    <s v="Corporate"/>
    <x v="0"/>
    <x v="12"/>
    <x v="5"/>
    <n v="77095"/>
    <x v="2"/>
    <s v="FUR-FU-10001085"/>
    <x v="0"/>
    <s v="Furnishings"/>
    <x v="1599"/>
    <x v="1044"/>
    <n v="3"/>
    <n v="0.6"/>
    <x v="5375"/>
    <s v="low"/>
    <s v="Next time"/>
    <s v="Ed Braxton"/>
    <s v="FUR-FU-10001085"/>
    <s v="Furniture"/>
  </r>
  <r>
    <n v="6809"/>
    <x v="3380"/>
    <x v="1052"/>
    <d v="2015-04-05T00:00:00"/>
    <s v="Standard Class"/>
    <s v="EB-13705"/>
    <s v="Pamela Stobb"/>
    <s v="Consumer"/>
    <x v="0"/>
    <x v="10"/>
    <x v="9"/>
    <n v="19140"/>
    <x v="3"/>
    <s v="OFF-BI-10000301"/>
    <x v="1"/>
    <s v="Binders"/>
    <x v="625"/>
    <x v="2350"/>
    <n v="2"/>
    <n v="0.7"/>
    <x v="3961"/>
    <s v="low"/>
    <s v="Next time"/>
    <s v="Pamela Stobb"/>
    <s v="OFF-BI-10000301"/>
    <s v="Office Supplies"/>
  </r>
  <r>
    <n v="6810"/>
    <x v="3381"/>
    <x v="32"/>
    <d v="2017-09-15T00:00:00"/>
    <s v="First Class"/>
    <s v="PS-18760"/>
    <s v="Pamela Stobb"/>
    <s v="Consumer"/>
    <x v="0"/>
    <x v="10"/>
    <x v="9"/>
    <n v="19140"/>
    <x v="3"/>
    <s v="TEC-MA-10002930"/>
    <x v="2"/>
    <s v="Machines"/>
    <x v="1784"/>
    <x v="4473"/>
    <n v="1"/>
    <n v="0.7"/>
    <x v="5376"/>
    <s v="low"/>
    <s v="Next time"/>
    <s v="Pamela Stobb"/>
    <s v="TEC-MA-10002930"/>
    <s v="Technology"/>
  </r>
  <r>
    <n v="6811"/>
    <x v="3381"/>
    <x v="32"/>
    <d v="2017-09-15T00:00:00"/>
    <s v="First Class"/>
    <s v="PS-18760"/>
    <s v="Pamela Stobb"/>
    <s v="Consumer"/>
    <x v="0"/>
    <x v="10"/>
    <x v="9"/>
    <n v="19140"/>
    <x v="3"/>
    <s v="FUR-CH-10002372"/>
    <x v="0"/>
    <s v="Chairs"/>
    <x v="395"/>
    <x v="4474"/>
    <n v="2"/>
    <n v="0.3"/>
    <x v="5377"/>
    <s v="low"/>
    <s v="Next time"/>
    <s v="Pamela Stobb"/>
    <s v="FUR-CH-10002372"/>
    <s v="Furniture"/>
  </r>
  <r>
    <n v="6812"/>
    <x v="3381"/>
    <x v="32"/>
    <d v="2017-09-15T00:00:00"/>
    <s v="First Class"/>
    <s v="PS-18760"/>
    <s v="Pamela Stobb"/>
    <s v="Consumer"/>
    <x v="0"/>
    <x v="10"/>
    <x v="9"/>
    <n v="19140"/>
    <x v="3"/>
    <s v="OFF-BI-10003707"/>
    <x v="1"/>
    <s v="Binders"/>
    <x v="784"/>
    <x v="4475"/>
    <n v="4"/>
    <n v="0.7"/>
    <x v="5378"/>
    <s v="low"/>
    <s v="Next time"/>
    <s v="Pamela Stobb"/>
    <s v="OFF-BI-10003707"/>
    <s v="Office Supplies"/>
  </r>
  <r>
    <n v="6813"/>
    <x v="3381"/>
    <x v="32"/>
    <d v="2017-09-15T00:00:00"/>
    <s v="First Class"/>
    <s v="PS-18760"/>
    <s v="Pamela Stobb"/>
    <s v="Consumer"/>
    <x v="0"/>
    <x v="10"/>
    <x v="9"/>
    <n v="19140"/>
    <x v="3"/>
    <s v="FUR-FU-10001057"/>
    <x v="0"/>
    <s v="Furnishings"/>
    <x v="1791"/>
    <x v="4476"/>
    <n v="8"/>
    <n v="0.2"/>
    <x v="340"/>
    <s v="low"/>
    <s v="Next time"/>
    <s v="Pamela Stobb"/>
    <s v="FUR-FU-10001057"/>
    <s v="Furniture"/>
  </r>
  <r>
    <n v="6814"/>
    <x v="3381"/>
    <x v="32"/>
    <d v="2017-09-15T00:00:00"/>
    <s v="First Class"/>
    <s v="PS-18760"/>
    <s v="Pamela Stobb"/>
    <s v="Consumer"/>
    <x v="0"/>
    <x v="10"/>
    <x v="9"/>
    <n v="19140"/>
    <x v="3"/>
    <s v="TEC-MA-10001681"/>
    <x v="2"/>
    <s v="Machines"/>
    <x v="344"/>
    <x v="4477"/>
    <n v="2"/>
    <n v="0.7"/>
    <x v="5379"/>
    <s v="low"/>
    <s v="Next time"/>
    <s v="Pamela Stobb"/>
    <s v="TEC-MA-10001681"/>
    <s v="Technology"/>
  </r>
  <r>
    <n v="6815"/>
    <x v="3381"/>
    <x v="32"/>
    <d v="2017-09-15T00:00:00"/>
    <s v="First Class"/>
    <s v="PS-18760"/>
    <s v="Gary Hwang"/>
    <s v="Consumer"/>
    <x v="0"/>
    <x v="4"/>
    <x v="4"/>
    <n v="98105"/>
    <x v="1"/>
    <s v="FUR-FU-10003981"/>
    <x v="0"/>
    <s v="Furnishings"/>
    <x v="325"/>
    <x v="869"/>
    <n v="3"/>
    <n v="0"/>
    <x v="4988"/>
    <s v="low"/>
    <s v="Next time"/>
    <s v="Gary Hwang"/>
    <s v="FUR-FU-10003981"/>
    <s v="Furniture"/>
  </r>
  <r>
    <n v="6816"/>
    <x v="3382"/>
    <x v="1103"/>
    <d v="2014-06-21T00:00:00"/>
    <s v="Standard Class"/>
    <s v="GH-14425"/>
    <s v="Gary Hwang"/>
    <s v="Consumer"/>
    <x v="0"/>
    <x v="4"/>
    <x v="4"/>
    <n v="98105"/>
    <x v="1"/>
    <s v="OFF-FA-10000624"/>
    <x v="1"/>
    <s v="Fasteners"/>
    <x v="294"/>
    <x v="1488"/>
    <n v="5"/>
    <n v="0"/>
    <x v="5380"/>
    <s v="low"/>
    <s v="Next time"/>
    <s v="Gary Hwang"/>
    <s v="OFF-FA-10000624"/>
    <s v="Office Supplies"/>
  </r>
  <r>
    <n v="6817"/>
    <x v="3382"/>
    <x v="1103"/>
    <d v="2014-06-21T00:00:00"/>
    <s v="Standard Class"/>
    <s v="GH-14425"/>
    <s v="Gary Hwang"/>
    <s v="Consumer"/>
    <x v="0"/>
    <x v="4"/>
    <x v="4"/>
    <n v="98105"/>
    <x v="1"/>
    <s v="OFF-BI-10004995"/>
    <x v="1"/>
    <s v="Binders"/>
    <x v="316"/>
    <x v="4478"/>
    <n v="3"/>
    <n v="0.2"/>
    <x v="5381"/>
    <s v="high"/>
    <s v="Good Performance"/>
    <s v="Gary Hwang"/>
    <s v="OFF-BI-10004995"/>
    <s v="Office Supplies"/>
  </r>
  <r>
    <n v="6818"/>
    <x v="3382"/>
    <x v="1103"/>
    <d v="2014-06-21T00:00:00"/>
    <s v="Standard Class"/>
    <s v="GH-14425"/>
    <s v="Lori Olson"/>
    <s v="Corporate"/>
    <x v="0"/>
    <x v="97"/>
    <x v="10"/>
    <n v="61604"/>
    <x v="2"/>
    <s v="OFF-BI-10003784"/>
    <x v="1"/>
    <s v="Binders"/>
    <x v="1323"/>
    <x v="61"/>
    <n v="5"/>
    <n v="0.8"/>
    <x v="5382"/>
    <s v="low"/>
    <s v="Next time"/>
    <s v="Lori Olson"/>
    <s v="OFF-BI-10003784"/>
    <s v="Office Supplies"/>
  </r>
  <r>
    <n v="6819"/>
    <x v="3383"/>
    <x v="116"/>
    <d v="2018-01-01T00:00:00"/>
    <s v="Standard Class"/>
    <s v="LO-17170"/>
    <s v="Lori Olson"/>
    <s v="Corporate"/>
    <x v="0"/>
    <x v="97"/>
    <x v="10"/>
    <n v="61604"/>
    <x v="2"/>
    <s v="FUR-FU-10004586"/>
    <x v="0"/>
    <s v="Furnishings"/>
    <x v="1482"/>
    <x v="885"/>
    <n v="3"/>
    <n v="0.6"/>
    <x v="5383"/>
    <s v="low"/>
    <s v="Next time"/>
    <s v="Lori Olson"/>
    <s v="FUR-FU-10004586"/>
    <s v="Furniture"/>
  </r>
  <r>
    <n v="6820"/>
    <x v="3383"/>
    <x v="116"/>
    <d v="2018-01-01T00:00:00"/>
    <s v="Standard Class"/>
    <s v="LO-17170"/>
    <s v="Lori Olson"/>
    <s v="Corporate"/>
    <x v="0"/>
    <x v="97"/>
    <x v="10"/>
    <n v="61604"/>
    <x v="2"/>
    <s v="FUR-CH-10004698"/>
    <x v="0"/>
    <s v="Chairs"/>
    <x v="168"/>
    <x v="4474"/>
    <n v="2"/>
    <n v="0.3"/>
    <x v="5384"/>
    <s v="low"/>
    <s v="Next time"/>
    <s v="Lori Olson"/>
    <s v="FUR-CH-10004698"/>
    <s v="Furniture"/>
  </r>
  <r>
    <n v="6821"/>
    <x v="3383"/>
    <x v="116"/>
    <d v="2018-01-01T00:00:00"/>
    <s v="Standard Class"/>
    <s v="LO-17170"/>
    <s v="Lori Olson"/>
    <s v="Corporate"/>
    <x v="0"/>
    <x v="97"/>
    <x v="10"/>
    <n v="61604"/>
    <x v="2"/>
    <s v="FUR-FU-10001935"/>
    <x v="0"/>
    <s v="Furnishings"/>
    <x v="345"/>
    <x v="366"/>
    <n v="2"/>
    <n v="0.6"/>
    <x v="5385"/>
    <s v="low"/>
    <s v="Next time"/>
    <s v="Lori Olson"/>
    <s v="FUR-FU-10001935"/>
    <s v="Furniture"/>
  </r>
  <r>
    <n v="6822"/>
    <x v="3383"/>
    <x v="116"/>
    <d v="2018-01-01T00:00:00"/>
    <s v="Standard Class"/>
    <s v="LO-17170"/>
    <s v="Cindy Stewart"/>
    <s v="Consumer"/>
    <x v="0"/>
    <x v="1"/>
    <x v="1"/>
    <n v="90036"/>
    <x v="1"/>
    <s v="OFF-AP-10003040"/>
    <x v="1"/>
    <s v="Appliances"/>
    <x v="730"/>
    <x v="4479"/>
    <n v="5"/>
    <n v="0"/>
    <x v="5386"/>
    <s v="low"/>
    <s v="Next time"/>
    <s v="Cindy Stewart"/>
    <s v="OFF-AP-10003040"/>
    <s v="Office Supplies"/>
  </r>
  <r>
    <n v="6823"/>
    <x v="3384"/>
    <x v="808"/>
    <d v="2017-11-07T00:00:00"/>
    <s v="Standard Class"/>
    <s v="CS-12505"/>
    <s v="Yana Sorensen"/>
    <s v="Corporate"/>
    <x v="0"/>
    <x v="122"/>
    <x v="19"/>
    <n v="36116"/>
    <x v="0"/>
    <s v="OFF-EN-10001335"/>
    <x v="1"/>
    <s v="Envelopes"/>
    <x v="467"/>
    <x v="4480"/>
    <n v="9"/>
    <n v="0"/>
    <x v="5387"/>
    <s v="low"/>
    <s v="Next time"/>
    <s v="Yana Sorensen"/>
    <s v="OFF-EN-10001335"/>
    <s v="Office Supplies"/>
  </r>
  <r>
    <n v="6824"/>
    <x v="3385"/>
    <x v="395"/>
    <d v="2015-07-29T00:00:00"/>
    <s v="Standard Class"/>
    <s v="YS-21880"/>
    <s v="Yana Sorensen"/>
    <s v="Corporate"/>
    <x v="0"/>
    <x v="122"/>
    <x v="19"/>
    <n v="36116"/>
    <x v="0"/>
    <s v="FUR-TA-10002041"/>
    <x v="0"/>
    <s v="Tables"/>
    <x v="363"/>
    <x v="4481"/>
    <n v="2"/>
    <n v="0"/>
    <x v="5388"/>
    <s v="low"/>
    <s v="Next time"/>
    <s v="Yana Sorensen"/>
    <s v="FUR-TA-10002041"/>
    <s v="Furniture"/>
  </r>
  <r>
    <n v="6825"/>
    <x v="3385"/>
    <x v="395"/>
    <d v="2015-07-29T00:00:00"/>
    <s v="Standard Class"/>
    <s v="YS-21880"/>
    <s v="Tamara Chand"/>
    <s v="Corporate"/>
    <x v="0"/>
    <x v="240"/>
    <x v="14"/>
    <n v="47905"/>
    <x v="2"/>
    <s v="OFF-ST-10001558"/>
    <x v="1"/>
    <s v="Storage"/>
    <x v="719"/>
    <x v="4482"/>
    <n v="2"/>
    <n v="0"/>
    <x v="4659"/>
    <s v="low"/>
    <s v="Next time"/>
    <s v="Tamara Chand"/>
    <s v="OFF-ST-10001558"/>
    <s v="Office Supplies"/>
  </r>
  <r>
    <n v="6826"/>
    <x v="3386"/>
    <x v="824"/>
    <d v="2016-10-09T00:00:00"/>
    <s v="Standard Class"/>
    <s v="TC-20980"/>
    <s v="Tamara Chand"/>
    <s v="Corporate"/>
    <x v="0"/>
    <x v="240"/>
    <x v="14"/>
    <n v="47905"/>
    <x v="2"/>
    <s v="TEC-CO-10004722"/>
    <x v="2"/>
    <s v="Copiers"/>
    <x v="1374"/>
    <x v="4483"/>
    <n v="5"/>
    <n v="0"/>
    <x v="5389"/>
    <s v="high"/>
    <s v="Good Performance"/>
    <s v="Tamara Chand"/>
    <s v="TEC-CO-10004722"/>
    <s v="Technology"/>
  </r>
  <r>
    <n v="6827"/>
    <x v="3386"/>
    <x v="824"/>
    <d v="2016-10-09T00:00:00"/>
    <s v="Standard Class"/>
    <s v="TC-20980"/>
    <s v="Tamara Chand"/>
    <s v="Corporate"/>
    <x v="0"/>
    <x v="240"/>
    <x v="14"/>
    <n v="47905"/>
    <x v="2"/>
    <s v="OFF-BI-10004600"/>
    <x v="1"/>
    <s v="Binders"/>
    <x v="1486"/>
    <x v="2501"/>
    <n v="2"/>
    <n v="0"/>
    <x v="2758"/>
    <s v="low"/>
    <s v="Next time"/>
    <s v="Tamara Chand"/>
    <s v="OFF-BI-10004600"/>
    <s v="Office Supplies"/>
  </r>
  <r>
    <n v="6828"/>
    <x v="3386"/>
    <x v="824"/>
    <d v="2016-10-09T00:00:00"/>
    <s v="Standard Class"/>
    <s v="TC-20980"/>
    <s v="Tamara Chand"/>
    <s v="Corporate"/>
    <x v="0"/>
    <x v="240"/>
    <x v="14"/>
    <n v="47905"/>
    <x v="2"/>
    <s v="OFF-BI-10003712"/>
    <x v="1"/>
    <s v="Binders"/>
    <x v="696"/>
    <x v="4484"/>
    <n v="7"/>
    <n v="0"/>
    <x v="5390"/>
    <s v="low"/>
    <s v="Next time"/>
    <s v="Tamara Chand"/>
    <s v="OFF-BI-10003712"/>
    <s v="Office Supplies"/>
  </r>
  <r>
    <n v="6829"/>
    <x v="3386"/>
    <x v="824"/>
    <d v="2016-10-09T00:00:00"/>
    <s v="Standard Class"/>
    <s v="TC-20980"/>
    <s v="Tamara Chand"/>
    <s v="Corporate"/>
    <x v="0"/>
    <x v="240"/>
    <x v="14"/>
    <n v="47905"/>
    <x v="2"/>
    <s v="OFF-AR-10001958"/>
    <x v="1"/>
    <s v="Art"/>
    <x v="208"/>
    <x v="2007"/>
    <n v="2"/>
    <n v="0"/>
    <x v="5391"/>
    <s v="low"/>
    <s v="Next time"/>
    <s v="Tamara Chand"/>
    <s v="OFF-AR-10001958"/>
    <s v="Office Supplies"/>
  </r>
  <r>
    <n v="6830"/>
    <x v="3386"/>
    <x v="824"/>
    <d v="2016-10-09T00:00:00"/>
    <s v="Standard Class"/>
    <s v="TC-20980"/>
    <s v="Pauline Webber"/>
    <s v="Corporate"/>
    <x v="0"/>
    <x v="20"/>
    <x v="15"/>
    <n v="10009"/>
    <x v="3"/>
    <s v="TEC-PH-10001750"/>
    <x v="2"/>
    <s v="Phones"/>
    <x v="977"/>
    <x v="925"/>
    <n v="3"/>
    <n v="0"/>
    <x v="5392"/>
    <s v="low"/>
    <s v="Next time"/>
    <s v="Pauline Webber"/>
    <s v="TEC-PH-10001750"/>
    <s v="Technology"/>
  </r>
  <r>
    <n v="6831"/>
    <x v="3387"/>
    <x v="435"/>
    <d v="2016-12-27T00:00:00"/>
    <s v="Second Class"/>
    <s v="PW-19030"/>
    <s v="Cari Schnelling"/>
    <s v="Consumer"/>
    <x v="0"/>
    <x v="20"/>
    <x v="15"/>
    <n v="10024"/>
    <x v="3"/>
    <s v="OFF-AP-10002287"/>
    <x v="1"/>
    <s v="Appliances"/>
    <x v="1283"/>
    <x v="1897"/>
    <n v="4"/>
    <n v="0"/>
    <x v="5393"/>
    <s v="low"/>
    <s v="Next time"/>
    <s v="Cari Schnelling"/>
    <s v="OFF-AP-10002287"/>
    <s v="Office Supplies"/>
  </r>
  <r>
    <n v="6832"/>
    <x v="3388"/>
    <x v="246"/>
    <d v="2017-07-27T00:00:00"/>
    <s v="Standard Class"/>
    <s v="CS-11860"/>
    <s v="David Philippe"/>
    <s v="Consumer"/>
    <x v="0"/>
    <x v="22"/>
    <x v="10"/>
    <n v="60610"/>
    <x v="2"/>
    <s v="OFF-AR-10003183"/>
    <x v="1"/>
    <s v="Art"/>
    <x v="1399"/>
    <x v="2204"/>
    <n v="3"/>
    <n v="0.2"/>
    <x v="2389"/>
    <s v="low"/>
    <s v="Next time"/>
    <s v="David Philippe"/>
    <s v="OFF-AR-10003183"/>
    <s v="Office Supplies"/>
  </r>
  <r>
    <n v="6833"/>
    <x v="3389"/>
    <x v="998"/>
    <d v="2015-10-17T00:00:00"/>
    <s v="Standard Class"/>
    <s v="DP-13165"/>
    <s v="Pauline Johnson"/>
    <s v="Consumer"/>
    <x v="0"/>
    <x v="157"/>
    <x v="1"/>
    <n v="92704"/>
    <x v="1"/>
    <s v="FUR-TA-10003008"/>
    <x v="0"/>
    <s v="Tables"/>
    <x v="955"/>
    <x v="4485"/>
    <n v="1"/>
    <n v="0.2"/>
    <x v="5394"/>
    <s v="low"/>
    <s v="Next time"/>
    <s v="Pauline Johnson"/>
    <s v="FUR-TA-10003008"/>
    <s v="Furniture"/>
  </r>
  <r>
    <n v="6834"/>
    <x v="3390"/>
    <x v="162"/>
    <d v="2016-09-08T00:00:00"/>
    <s v="Same Day"/>
    <s v="PJ-19015"/>
    <s v="Brendan Murry"/>
    <s v="Corporate"/>
    <x v="0"/>
    <x v="484"/>
    <x v="1"/>
    <n v="90640"/>
    <x v="1"/>
    <s v="TEC-AC-10004803"/>
    <x v="2"/>
    <s v="Accessories"/>
    <x v="1765"/>
    <x v="4486"/>
    <n v="2"/>
    <n v="0"/>
    <x v="5395"/>
    <s v="low"/>
    <s v="Next time"/>
    <s v="Brendan Murry"/>
    <s v="TEC-AC-10004803"/>
    <s v="Technology"/>
  </r>
  <r>
    <n v="6835"/>
    <x v="3391"/>
    <x v="73"/>
    <d v="2016-11-24T00:00:00"/>
    <s v="Standard Class"/>
    <s v="BM-11575"/>
    <s v="Dionis Lloyd"/>
    <s v="Corporate"/>
    <x v="0"/>
    <x v="302"/>
    <x v="1"/>
    <n v="91360"/>
    <x v="1"/>
    <s v="OFF-LA-10003510"/>
    <x v="1"/>
    <s v="Labels"/>
    <x v="580"/>
    <x v="4487"/>
    <n v="5"/>
    <n v="0"/>
    <x v="5396"/>
    <s v="low"/>
    <s v="Next time"/>
    <s v="Dionis Lloyd"/>
    <s v="OFF-LA-10003510"/>
    <s v="Office Supplies"/>
  </r>
  <r>
    <n v="6836"/>
    <x v="3392"/>
    <x v="453"/>
    <d v="2017-10-20T00:00:00"/>
    <s v="Standard Class"/>
    <s v="DL-13495"/>
    <s v="Dionis Lloyd"/>
    <s v="Corporate"/>
    <x v="0"/>
    <x v="302"/>
    <x v="1"/>
    <n v="91360"/>
    <x v="1"/>
    <s v="FUR-FU-10000087"/>
    <x v="0"/>
    <s v="Furnishings"/>
    <x v="206"/>
    <x v="20"/>
    <n v="1"/>
    <n v="0"/>
    <x v="5397"/>
    <s v="low"/>
    <s v="Next time"/>
    <s v="Dionis Lloyd"/>
    <s v="FUR-FU-10000087"/>
    <s v="Furniture"/>
  </r>
  <r>
    <n v="6837"/>
    <x v="3392"/>
    <x v="453"/>
    <d v="2017-10-20T00:00:00"/>
    <s v="Standard Class"/>
    <s v="DL-13495"/>
    <s v="Barbara Fisher"/>
    <s v="Corporate"/>
    <x v="0"/>
    <x v="219"/>
    <x v="30"/>
    <n v="8360"/>
    <x v="3"/>
    <s v="OFF-AR-10003732"/>
    <x v="1"/>
    <s v="Art"/>
    <x v="324"/>
    <x v="1731"/>
    <n v="4"/>
    <n v="0"/>
    <x v="4595"/>
    <s v="low"/>
    <s v="Next time"/>
    <s v="Barbara Fisher"/>
    <s v="OFF-AR-10003732"/>
    <s v="Office Supplies"/>
  </r>
  <r>
    <n v="6838"/>
    <x v="3393"/>
    <x v="380"/>
    <d v="2015-07-12T00:00:00"/>
    <s v="Standard Class"/>
    <s v="BF-10975"/>
    <s v="Fred Chung"/>
    <s v="Corporate"/>
    <x v="0"/>
    <x v="170"/>
    <x v="1"/>
    <n v="90503"/>
    <x v="1"/>
    <s v="OFF-AP-10000275"/>
    <x v="1"/>
    <s v="Appliances"/>
    <x v="1728"/>
    <x v="3814"/>
    <n v="5"/>
    <n v="0"/>
    <x v="4448"/>
    <s v="low"/>
    <s v="Good Performance"/>
    <s v="Fred Chung"/>
    <s v="OFF-AP-10000275"/>
    <s v="Office Supplies"/>
  </r>
  <r>
    <n v="6839"/>
    <x v="3394"/>
    <x v="1119"/>
    <d v="2017-02-09T00:00:00"/>
    <s v="Standard Class"/>
    <s v="FC-14335"/>
    <s v="Fred Chung"/>
    <s v="Corporate"/>
    <x v="0"/>
    <x v="170"/>
    <x v="1"/>
    <n v="90503"/>
    <x v="1"/>
    <s v="TEC-PH-10003505"/>
    <x v="2"/>
    <s v="Phones"/>
    <x v="910"/>
    <x v="4488"/>
    <n v="5"/>
    <n v="0.2"/>
    <x v="5398"/>
    <s v="low"/>
    <s v="Next time"/>
    <s v="Fred Chung"/>
    <s v="TEC-PH-10003505"/>
    <s v="Technology"/>
  </r>
  <r>
    <n v="6840"/>
    <x v="3394"/>
    <x v="1119"/>
    <d v="2017-02-09T00:00:00"/>
    <s v="Standard Class"/>
    <s v="FC-14335"/>
    <s v="Mike Pelletier"/>
    <s v="Home Office"/>
    <x v="0"/>
    <x v="21"/>
    <x v="24"/>
    <n v="45373"/>
    <x v="3"/>
    <s v="OFF-BI-10002852"/>
    <x v="1"/>
    <s v="Binders"/>
    <x v="91"/>
    <x v="4489"/>
    <n v="3"/>
    <n v="0.7"/>
    <x v="5399"/>
    <s v="low"/>
    <s v="Next time"/>
    <s v="Mike Pelletier"/>
    <s v="OFF-BI-10002852"/>
    <s v="Office Supplies"/>
  </r>
  <r>
    <n v="6841"/>
    <x v="3395"/>
    <x v="401"/>
    <d v="2015-12-07T00:00:00"/>
    <s v="First Class"/>
    <s v="MP-18175"/>
    <s v="Anthony Johnson"/>
    <s v="Corporate"/>
    <x v="0"/>
    <x v="24"/>
    <x v="17"/>
    <n v="22153"/>
    <x v="0"/>
    <s v="TEC-AC-10004877"/>
    <x v="2"/>
    <s v="Accessories"/>
    <x v="1679"/>
    <x v="343"/>
    <n v="3"/>
    <n v="0"/>
    <x v="5400"/>
    <s v="low"/>
    <s v="Next time"/>
    <s v="Anthony Johnson"/>
    <s v="TEC-AC-10004877"/>
    <s v="Technology"/>
  </r>
  <r>
    <n v="6842"/>
    <x v="3396"/>
    <x v="126"/>
    <d v="2016-09-17T00:00:00"/>
    <s v="Standard Class"/>
    <s v="AJ-10795"/>
    <s v="Anthony Johnson"/>
    <s v="Corporate"/>
    <x v="0"/>
    <x v="24"/>
    <x v="17"/>
    <n v="22153"/>
    <x v="0"/>
    <s v="OFF-FA-10002975"/>
    <x v="1"/>
    <s v="Fasteners"/>
    <x v="128"/>
    <x v="1176"/>
    <n v="3"/>
    <n v="0"/>
    <x v="1856"/>
    <s v="low"/>
    <s v="Next time"/>
    <s v="Anthony Johnson"/>
    <s v="OFF-FA-10002975"/>
    <s v="Office Supplies"/>
  </r>
  <r>
    <n v="6843"/>
    <x v="3396"/>
    <x v="126"/>
    <d v="2016-09-17T00:00:00"/>
    <s v="Standard Class"/>
    <s v="AJ-10795"/>
    <s v="Anthony Johnson"/>
    <s v="Corporate"/>
    <x v="0"/>
    <x v="24"/>
    <x v="17"/>
    <n v="22153"/>
    <x v="0"/>
    <s v="OFF-ST-10000419"/>
    <x v="1"/>
    <s v="Storage"/>
    <x v="1024"/>
    <x v="4490"/>
    <n v="5"/>
    <n v="0"/>
    <x v="5401"/>
    <s v="low"/>
    <s v="Next time"/>
    <s v="Anthony Johnson"/>
    <s v="OFF-ST-10000419"/>
    <s v="Office Supplies"/>
  </r>
  <r>
    <n v="6844"/>
    <x v="3396"/>
    <x v="126"/>
    <d v="2016-09-17T00:00:00"/>
    <s v="Standard Class"/>
    <s v="AJ-10795"/>
    <s v="Anthony Johnson"/>
    <s v="Corporate"/>
    <x v="0"/>
    <x v="24"/>
    <x v="17"/>
    <n v="22153"/>
    <x v="0"/>
    <s v="FUR-CH-10002073"/>
    <x v="0"/>
    <s v="Chairs"/>
    <x v="1792"/>
    <x v="4491"/>
    <n v="4"/>
    <n v="0"/>
    <x v="5402"/>
    <s v="low"/>
    <s v="Good Performance"/>
    <s v="Anthony Johnson"/>
    <s v="FUR-CH-10002073"/>
    <s v="Furniture"/>
  </r>
  <r>
    <n v="6845"/>
    <x v="3396"/>
    <x v="126"/>
    <d v="2016-09-17T00:00:00"/>
    <s v="Standard Class"/>
    <s v="AJ-10795"/>
    <s v="Becky Castell"/>
    <s v="Home Office"/>
    <x v="0"/>
    <x v="485"/>
    <x v="1"/>
    <n v="92020"/>
    <x v="1"/>
    <s v="FUR-CH-10000155"/>
    <x v="0"/>
    <s v="Chairs"/>
    <x v="1166"/>
    <x v="1618"/>
    <n v="2"/>
    <n v="0.2"/>
    <x v="1721"/>
    <s v="low"/>
    <s v="Next time"/>
    <s v="Becky Castell"/>
    <s v="FUR-CH-10000155"/>
    <s v="Furniture"/>
  </r>
  <r>
    <n v="6846"/>
    <x v="3397"/>
    <x v="522"/>
    <d v="2014-07-12T00:00:00"/>
    <s v="Standard Class"/>
    <s v="BC-11125"/>
    <s v="Ricardo Sperren"/>
    <s v="Corporate"/>
    <x v="0"/>
    <x v="1"/>
    <x v="1"/>
    <n v="90036"/>
    <x v="1"/>
    <s v="OFF-PA-10001260"/>
    <x v="1"/>
    <s v="Paper"/>
    <x v="1778"/>
    <x v="4492"/>
    <n v="4"/>
    <n v="0"/>
    <x v="5403"/>
    <s v="low"/>
    <s v="Next time"/>
    <s v="Ricardo Sperren"/>
    <s v="OFF-PA-10001260"/>
    <s v="Office Supplies"/>
  </r>
  <r>
    <n v="6847"/>
    <x v="3398"/>
    <x v="195"/>
    <d v="2016-05-14T00:00:00"/>
    <s v="Standard Class"/>
    <s v="RS-19420"/>
    <s v="Nora Paige"/>
    <s v="Consumer"/>
    <x v="0"/>
    <x v="42"/>
    <x v="16"/>
    <n v="85023"/>
    <x v="1"/>
    <s v="TEC-PH-10001924"/>
    <x v="2"/>
    <s v="Phones"/>
    <x v="431"/>
    <x v="680"/>
    <n v="1"/>
    <n v="0.2"/>
    <x v="5404"/>
    <s v="low"/>
    <s v="Next time"/>
    <s v="Nora Paige"/>
    <s v="TEC-PH-10001924"/>
    <s v="Technology"/>
  </r>
  <r>
    <n v="6848"/>
    <x v="3399"/>
    <x v="427"/>
    <d v="2016-07-22T00:00:00"/>
    <s v="Standard Class"/>
    <s v="NP-18670"/>
    <s v="Bobby Trafton"/>
    <s v="Consumer"/>
    <x v="0"/>
    <x v="436"/>
    <x v="10"/>
    <n v="60423"/>
    <x v="2"/>
    <s v="OFF-PA-10003134"/>
    <x v="1"/>
    <s v="Paper"/>
    <x v="1672"/>
    <x v="4288"/>
    <n v="2"/>
    <n v="0.2"/>
    <x v="5105"/>
    <s v="low"/>
    <s v="Next time"/>
    <s v="Bobby Trafton"/>
    <s v="OFF-PA-10003134"/>
    <s v="Office Supplies"/>
  </r>
  <r>
    <n v="6849"/>
    <x v="3400"/>
    <x v="1133"/>
    <d v="2016-06-21T00:00:00"/>
    <s v="First Class"/>
    <s v="BT-11440"/>
    <s v="Benjamin Patterson"/>
    <s v="Consumer"/>
    <x v="0"/>
    <x v="1"/>
    <x v="1"/>
    <n v="90045"/>
    <x v="1"/>
    <s v="FUR-FU-10000409"/>
    <x v="0"/>
    <s v="Furnishings"/>
    <x v="1430"/>
    <x v="3523"/>
    <n v="4"/>
    <n v="0"/>
    <x v="5405"/>
    <s v="low"/>
    <s v="Next time"/>
    <s v="Benjamin Patterson"/>
    <s v="FUR-FU-10000409"/>
    <s v="Furniture"/>
  </r>
  <r>
    <n v="6850"/>
    <x v="3401"/>
    <x v="1017"/>
    <d v="2014-04-25T00:00:00"/>
    <s v="Standard Class"/>
    <s v="BP-11230"/>
    <s v="Jack O'Briant"/>
    <s v="Corporate"/>
    <x v="0"/>
    <x v="47"/>
    <x v="6"/>
    <n v="53132"/>
    <x v="2"/>
    <s v="FUR-BO-10002545"/>
    <x v="0"/>
    <s v="Bookcases"/>
    <x v="37"/>
    <x v="4493"/>
    <n v="6"/>
    <n v="0"/>
    <x v="5406"/>
    <s v="low"/>
    <s v="Good Performance"/>
    <s v="Jack O'Briant"/>
    <s v="FUR-BO-10002545"/>
    <s v="Furniture"/>
  </r>
  <r>
    <n v="6851"/>
    <x v="3402"/>
    <x v="1134"/>
    <d v="2016-01-12T00:00:00"/>
    <s v="Standard Class"/>
    <s v="JO-15145"/>
    <s v="Jack O'Briant"/>
    <s v="Corporate"/>
    <x v="0"/>
    <x v="47"/>
    <x v="6"/>
    <n v="53132"/>
    <x v="2"/>
    <s v="OFF-BI-10001460"/>
    <x v="1"/>
    <s v="Binders"/>
    <x v="58"/>
    <x v="4494"/>
    <n v="7"/>
    <n v="0"/>
    <x v="5407"/>
    <s v="low"/>
    <s v="Next time"/>
    <s v="Jack O'Briant"/>
    <s v="OFF-BI-10001460"/>
    <s v="Office Supplies"/>
  </r>
  <r>
    <n v="6852"/>
    <x v="3402"/>
    <x v="1134"/>
    <d v="2016-01-12T00:00:00"/>
    <s v="Standard Class"/>
    <s v="JO-15145"/>
    <s v="Monica Federle"/>
    <s v="Corporate"/>
    <x v="0"/>
    <x v="290"/>
    <x v="36"/>
    <n v="72209"/>
    <x v="0"/>
    <s v="OFF-ST-10001328"/>
    <x v="1"/>
    <s v="Storage"/>
    <x v="178"/>
    <x v="4495"/>
    <n v="4"/>
    <n v="0"/>
    <x v="5408"/>
    <s v="low"/>
    <s v="Next time"/>
    <s v="Monica Federle"/>
    <s v="OFF-ST-10001328"/>
    <s v="Office Supplies"/>
  </r>
  <r>
    <n v="6853"/>
    <x v="3403"/>
    <x v="331"/>
    <d v="2017-12-28T00:00:00"/>
    <s v="Second Class"/>
    <s v="MF-18250"/>
    <s v="Monica Federle"/>
    <s v="Corporate"/>
    <x v="0"/>
    <x v="290"/>
    <x v="36"/>
    <n v="72209"/>
    <x v="0"/>
    <s v="TEC-PH-10003601"/>
    <x v="2"/>
    <s v="Phones"/>
    <x v="1392"/>
    <x v="4496"/>
    <n v="3"/>
    <n v="0"/>
    <x v="5409"/>
    <s v="low"/>
    <s v="Next time"/>
    <s v="Monica Federle"/>
    <s v="TEC-PH-10003601"/>
    <s v="Technology"/>
  </r>
  <r>
    <n v="6854"/>
    <x v="3403"/>
    <x v="331"/>
    <d v="2017-12-28T00:00:00"/>
    <s v="Second Class"/>
    <s v="MF-18250"/>
    <s v="Monica Federle"/>
    <s v="Corporate"/>
    <x v="0"/>
    <x v="290"/>
    <x v="36"/>
    <n v="72209"/>
    <x v="0"/>
    <s v="OFF-ST-10001522"/>
    <x v="1"/>
    <s v="Storage"/>
    <x v="197"/>
    <x v="4497"/>
    <n v="4"/>
    <n v="0"/>
    <x v="5410"/>
    <s v="low"/>
    <s v="Next time"/>
    <s v="Monica Federle"/>
    <s v="OFF-ST-10001522"/>
    <s v="Office Supplies"/>
  </r>
  <r>
    <n v="6855"/>
    <x v="3403"/>
    <x v="331"/>
    <d v="2017-12-28T00:00:00"/>
    <s v="Second Class"/>
    <s v="MF-18250"/>
    <s v="Monica Federle"/>
    <s v="Corporate"/>
    <x v="0"/>
    <x v="290"/>
    <x v="36"/>
    <n v="72209"/>
    <x v="0"/>
    <s v="OFF-PA-10001994"/>
    <x v="1"/>
    <s v="Paper"/>
    <x v="1122"/>
    <x v="4498"/>
    <n v="2"/>
    <n v="0"/>
    <x v="5411"/>
    <s v="low"/>
    <s v="Next time"/>
    <s v="Monica Federle"/>
    <s v="OFF-PA-10001994"/>
    <s v="Office Supplies"/>
  </r>
  <r>
    <n v="6856"/>
    <x v="3403"/>
    <x v="331"/>
    <d v="2017-12-28T00:00:00"/>
    <s v="Second Class"/>
    <s v="MF-18250"/>
    <s v="Monica Federle"/>
    <s v="Corporate"/>
    <x v="0"/>
    <x v="290"/>
    <x v="36"/>
    <n v="72209"/>
    <x v="0"/>
    <s v="OFF-EN-10001453"/>
    <x v="1"/>
    <s v="Envelopes"/>
    <x v="1685"/>
    <x v="1091"/>
    <n v="3"/>
    <n v="0"/>
    <x v="3968"/>
    <s v="low"/>
    <s v="Next time"/>
    <s v="Monica Federle"/>
    <s v="OFF-EN-10001453"/>
    <s v="Office Supplies"/>
  </r>
  <r>
    <n v="6857"/>
    <x v="3403"/>
    <x v="331"/>
    <d v="2017-12-28T00:00:00"/>
    <s v="Second Class"/>
    <s v="MF-18250"/>
    <s v="Pamela Stobb"/>
    <s v="Consumer"/>
    <x v="0"/>
    <x v="1"/>
    <x v="1"/>
    <n v="90008"/>
    <x v="1"/>
    <s v="OFF-PA-10004911"/>
    <x v="1"/>
    <s v="Paper"/>
    <x v="938"/>
    <x v="4499"/>
    <n v="3"/>
    <n v="0"/>
    <x v="5412"/>
    <s v="low"/>
    <s v="Next time"/>
    <s v="Pamela Stobb"/>
    <s v="OFF-PA-10004911"/>
    <s v="Office Supplies"/>
  </r>
  <r>
    <n v="6858"/>
    <x v="3404"/>
    <x v="827"/>
    <d v="2017-04-22T00:00:00"/>
    <s v="Standard Class"/>
    <s v="PS-18760"/>
    <s v="Pamela Stobb"/>
    <s v="Consumer"/>
    <x v="0"/>
    <x v="1"/>
    <x v="1"/>
    <n v="90008"/>
    <x v="1"/>
    <s v="OFF-LA-10001404"/>
    <x v="1"/>
    <s v="Labels"/>
    <x v="925"/>
    <x v="1552"/>
    <n v="2"/>
    <n v="0"/>
    <x v="1646"/>
    <s v="low"/>
    <s v="Next time"/>
    <s v="Pamela Stobb"/>
    <s v="OFF-LA-10001404"/>
    <s v="Office Supplies"/>
  </r>
  <r>
    <n v="6859"/>
    <x v="3404"/>
    <x v="827"/>
    <d v="2017-04-22T00:00:00"/>
    <s v="Standard Class"/>
    <s v="PS-18760"/>
    <s v="Pamela Stobb"/>
    <s v="Consumer"/>
    <x v="0"/>
    <x v="1"/>
    <x v="1"/>
    <n v="90008"/>
    <x v="1"/>
    <s v="OFF-FA-10001561"/>
    <x v="1"/>
    <s v="Fasteners"/>
    <x v="839"/>
    <x v="2868"/>
    <n v="5"/>
    <n v="0"/>
    <x v="4556"/>
    <s v="low"/>
    <s v="Next time"/>
    <s v="Pamela Stobb"/>
    <s v="OFF-FA-10001561"/>
    <s v="Office Supplies"/>
  </r>
  <r>
    <n v="6860"/>
    <x v="3404"/>
    <x v="827"/>
    <d v="2017-04-22T00:00:00"/>
    <s v="Standard Class"/>
    <s v="PS-18760"/>
    <s v="Pamela Stobb"/>
    <s v="Consumer"/>
    <x v="0"/>
    <x v="1"/>
    <x v="1"/>
    <n v="90008"/>
    <x v="1"/>
    <s v="TEC-AC-10001383"/>
    <x v="2"/>
    <s v="Accessories"/>
    <x v="606"/>
    <x v="4500"/>
    <n v="11"/>
    <n v="0"/>
    <x v="5413"/>
    <s v="low"/>
    <s v="Next time"/>
    <s v="Pamela Stobb"/>
    <s v="TEC-AC-10001383"/>
    <s v="Technology"/>
  </r>
  <r>
    <n v="6861"/>
    <x v="3404"/>
    <x v="827"/>
    <d v="2017-04-22T00:00:00"/>
    <s v="Standard Class"/>
    <s v="PS-18760"/>
    <s v="Pamela Stobb"/>
    <s v="Consumer"/>
    <x v="0"/>
    <x v="1"/>
    <x v="1"/>
    <n v="90008"/>
    <x v="1"/>
    <s v="OFF-LA-10003190"/>
    <x v="1"/>
    <s v="Labels"/>
    <x v="1172"/>
    <x v="4023"/>
    <n v="8"/>
    <n v="0"/>
    <x v="5414"/>
    <s v="low"/>
    <s v="Next time"/>
    <s v="Pamela Stobb"/>
    <s v="OFF-LA-10003190"/>
    <s v="Office Supplies"/>
  </r>
  <r>
    <n v="6862"/>
    <x v="3404"/>
    <x v="827"/>
    <d v="2017-04-22T00:00:00"/>
    <s v="Standard Class"/>
    <s v="PS-18760"/>
    <s v="Pamela Stobb"/>
    <s v="Consumer"/>
    <x v="0"/>
    <x v="1"/>
    <x v="1"/>
    <n v="90008"/>
    <x v="1"/>
    <s v="FUR-CH-10003774"/>
    <x v="0"/>
    <s v="Chairs"/>
    <x v="1194"/>
    <x v="286"/>
    <n v="3"/>
    <n v="0.2"/>
    <x v="4491"/>
    <s v="low"/>
    <s v="Next time"/>
    <s v="Pamela Stobb"/>
    <s v="FUR-CH-10003774"/>
    <s v="Furniture"/>
  </r>
  <r>
    <n v="6863"/>
    <x v="3404"/>
    <x v="827"/>
    <d v="2017-04-22T00:00:00"/>
    <s v="Standard Class"/>
    <s v="PS-18760"/>
    <s v="Maribeth Yedwab"/>
    <s v="Corporate"/>
    <x v="0"/>
    <x v="52"/>
    <x v="5"/>
    <n v="78207"/>
    <x v="2"/>
    <s v="OFF-PA-10000520"/>
    <x v="1"/>
    <s v="Paper"/>
    <x v="1428"/>
    <x v="559"/>
    <n v="2"/>
    <n v="0.2"/>
    <x v="572"/>
    <s v="low"/>
    <s v="Next time"/>
    <s v="Maribeth Yedwab"/>
    <s v="OFF-PA-10000520"/>
    <s v="Office Supplies"/>
  </r>
  <r>
    <n v="6864"/>
    <x v="3405"/>
    <x v="96"/>
    <d v="2017-12-08T00:00:00"/>
    <s v="Standard Class"/>
    <s v="MY-17380"/>
    <s v="Scot Coram"/>
    <s v="Corporate"/>
    <x v="0"/>
    <x v="1"/>
    <x v="1"/>
    <n v="90004"/>
    <x v="1"/>
    <s v="OFF-BI-10004465"/>
    <x v="1"/>
    <s v="Binders"/>
    <x v="739"/>
    <x v="2485"/>
    <n v="2"/>
    <n v="0.2"/>
    <x v="234"/>
    <s v="low"/>
    <s v="Next time"/>
    <s v="Scot Coram"/>
    <s v="OFF-BI-10004465"/>
    <s v="Office Supplies"/>
  </r>
  <r>
    <n v="6865"/>
    <x v="3406"/>
    <x v="1036"/>
    <d v="2016-08-28T00:00:00"/>
    <s v="Standard Class"/>
    <s v="SC-20230"/>
    <s v="Scot Coram"/>
    <s v="Corporate"/>
    <x v="0"/>
    <x v="1"/>
    <x v="1"/>
    <n v="90004"/>
    <x v="1"/>
    <s v="TEC-PH-10003555"/>
    <x v="2"/>
    <s v="Phones"/>
    <x v="462"/>
    <x v="1361"/>
    <n v="5"/>
    <n v="0.2"/>
    <x v="5415"/>
    <s v="low"/>
    <s v="Next time"/>
    <s v="Scot Coram"/>
    <s v="TEC-PH-10003555"/>
    <s v="Technology"/>
  </r>
  <r>
    <n v="6866"/>
    <x v="3406"/>
    <x v="1036"/>
    <d v="2016-08-28T00:00:00"/>
    <s v="Standard Class"/>
    <s v="SC-20230"/>
    <s v="Scot Coram"/>
    <s v="Corporate"/>
    <x v="0"/>
    <x v="1"/>
    <x v="1"/>
    <n v="90004"/>
    <x v="1"/>
    <s v="TEC-AC-10000844"/>
    <x v="2"/>
    <s v="Accessories"/>
    <x v="106"/>
    <x v="2325"/>
    <n v="3"/>
    <n v="0"/>
    <x v="2538"/>
    <s v="low"/>
    <s v="Next time"/>
    <s v="Scot Coram"/>
    <s v="TEC-AC-10000844"/>
    <s v="Technology"/>
  </r>
  <r>
    <n v="6867"/>
    <x v="3406"/>
    <x v="1036"/>
    <d v="2016-08-28T00:00:00"/>
    <s v="Standard Class"/>
    <s v="SC-20230"/>
    <s v="Scot Coram"/>
    <s v="Corporate"/>
    <x v="0"/>
    <x v="1"/>
    <x v="1"/>
    <n v="90004"/>
    <x v="1"/>
    <s v="TEC-PH-10003187"/>
    <x v="2"/>
    <s v="Phones"/>
    <x v="1419"/>
    <x v="236"/>
    <n v="2"/>
    <n v="0.2"/>
    <x v="5416"/>
    <s v="low"/>
    <s v="Next time"/>
    <s v="Scot Coram"/>
    <s v="TEC-PH-10003187"/>
    <s v="Technology"/>
  </r>
  <r>
    <n v="6868"/>
    <x v="3406"/>
    <x v="1036"/>
    <d v="2016-08-28T00:00:00"/>
    <s v="Standard Class"/>
    <s v="SC-20230"/>
    <s v="Scot Coram"/>
    <s v="Corporate"/>
    <x v="0"/>
    <x v="1"/>
    <x v="1"/>
    <n v="90004"/>
    <x v="1"/>
    <s v="FUR-TA-10003569"/>
    <x v="0"/>
    <s v="Tables"/>
    <x v="1367"/>
    <x v="4501"/>
    <n v="9"/>
    <n v="0.2"/>
    <x v="5417"/>
    <s v="high"/>
    <s v="Good Performance"/>
    <s v="Scot Coram"/>
    <s v="FUR-TA-10003569"/>
    <s v="Furniture"/>
  </r>
  <r>
    <n v="6869"/>
    <x v="3406"/>
    <x v="1036"/>
    <d v="2016-08-28T00:00:00"/>
    <s v="Standard Class"/>
    <s v="SC-20230"/>
    <s v="Scot Coram"/>
    <s v="Corporate"/>
    <x v="0"/>
    <x v="1"/>
    <x v="1"/>
    <n v="90004"/>
    <x v="1"/>
    <s v="OFF-PA-10003848"/>
    <x v="1"/>
    <s v="Paper"/>
    <x v="1451"/>
    <x v="91"/>
    <n v="2"/>
    <n v="0"/>
    <x v="91"/>
    <s v="low"/>
    <s v="Next time"/>
    <s v="Scot Coram"/>
    <s v="OFF-PA-10003848"/>
    <s v="Office Supplies"/>
  </r>
  <r>
    <n v="6870"/>
    <x v="3406"/>
    <x v="1036"/>
    <d v="2016-08-28T00:00:00"/>
    <s v="Standard Class"/>
    <s v="SC-20230"/>
    <s v="Scot Coram"/>
    <s v="Corporate"/>
    <x v="0"/>
    <x v="1"/>
    <x v="1"/>
    <n v="90004"/>
    <x v="1"/>
    <s v="OFF-PA-10002606"/>
    <x v="1"/>
    <s v="Paper"/>
    <x v="1601"/>
    <x v="3878"/>
    <n v="9"/>
    <n v="0"/>
    <x v="5418"/>
    <s v="low"/>
    <s v="Next time"/>
    <s v="Scot Coram"/>
    <s v="OFF-PA-10002606"/>
    <s v="Office Supplies"/>
  </r>
  <r>
    <n v="6871"/>
    <x v="3406"/>
    <x v="1036"/>
    <d v="2016-08-28T00:00:00"/>
    <s v="Standard Class"/>
    <s v="SC-20230"/>
    <s v="Randy Ferguson"/>
    <s v="Corporate"/>
    <x v="0"/>
    <x v="22"/>
    <x v="10"/>
    <n v="60610"/>
    <x v="2"/>
    <s v="OFF-LA-10004853"/>
    <x v="1"/>
    <s v="Labels"/>
    <x v="690"/>
    <x v="1627"/>
    <n v="3"/>
    <n v="0.2"/>
    <x v="1732"/>
    <s v="low"/>
    <s v="Next time"/>
    <s v="Randy Ferguson"/>
    <s v="OFF-LA-10004853"/>
    <s v="Office Supplies"/>
  </r>
  <r>
    <n v="6872"/>
    <x v="3407"/>
    <x v="5"/>
    <d v="2016-12-08T00:00:00"/>
    <s v="Second Class"/>
    <s v="RF-19345"/>
    <s v="Sandra Glassco"/>
    <s v="Consumer"/>
    <x v="0"/>
    <x v="4"/>
    <x v="4"/>
    <n v="98105"/>
    <x v="1"/>
    <s v="OFF-PA-10004948"/>
    <x v="1"/>
    <s v="Paper"/>
    <x v="1656"/>
    <x v="1377"/>
    <n v="1"/>
    <n v="0"/>
    <x v="5419"/>
    <s v="low"/>
    <s v="Next time"/>
    <s v="Sandra Glassco"/>
    <s v="OFF-PA-10004948"/>
    <s v="Office Supplies"/>
  </r>
  <r>
    <n v="6873"/>
    <x v="3408"/>
    <x v="1135"/>
    <d v="2015-12-19T00:00:00"/>
    <s v="First Class"/>
    <s v="SG-20080"/>
    <s v="Tracy Blumstein"/>
    <s v="Consumer"/>
    <x v="0"/>
    <x v="486"/>
    <x v="5"/>
    <n v="77705"/>
    <x v="2"/>
    <s v="OFF-BI-10003676"/>
    <x v="1"/>
    <s v="Binders"/>
    <x v="824"/>
    <x v="991"/>
    <n v="5"/>
    <n v="0.8"/>
    <x v="1034"/>
    <s v="low"/>
    <s v="Next time"/>
    <s v="Tracy Blumstein"/>
    <s v="OFF-BI-10003676"/>
    <s v="Office Supplies"/>
  </r>
  <r>
    <n v="6874"/>
    <x v="3409"/>
    <x v="1136"/>
    <d v="2014-10-22T00:00:00"/>
    <s v="Second Class"/>
    <s v="TB-21520"/>
    <s v="Tracy Blumstein"/>
    <s v="Consumer"/>
    <x v="0"/>
    <x v="486"/>
    <x v="5"/>
    <n v="77705"/>
    <x v="2"/>
    <s v="TEC-AC-10001314"/>
    <x v="2"/>
    <s v="Accessories"/>
    <x v="952"/>
    <x v="2435"/>
    <n v="3"/>
    <n v="0.2"/>
    <x v="2761"/>
    <s v="low"/>
    <s v="Next time"/>
    <s v="Tracy Blumstein"/>
    <s v="TEC-AC-10001314"/>
    <s v="Technology"/>
  </r>
  <r>
    <n v="6875"/>
    <x v="3409"/>
    <x v="1136"/>
    <d v="2014-10-22T00:00:00"/>
    <s v="Second Class"/>
    <s v="TB-21520"/>
    <s v="Michael Moore"/>
    <s v="Consumer"/>
    <x v="0"/>
    <x v="269"/>
    <x v="17"/>
    <n v="23320"/>
    <x v="0"/>
    <s v="OFF-LA-10004545"/>
    <x v="1"/>
    <s v="Labels"/>
    <x v="1337"/>
    <x v="2910"/>
    <n v="2"/>
    <n v="0"/>
    <x v="3266"/>
    <s v="low"/>
    <s v="Next time"/>
    <s v="Michael Moore"/>
    <s v="OFF-LA-10004545"/>
    <s v="Office Supplies"/>
  </r>
  <r>
    <n v="6876"/>
    <x v="3410"/>
    <x v="64"/>
    <d v="2016-09-10T00:00:00"/>
    <s v="Standard Class"/>
    <s v="MM-17920"/>
    <s v="Michael Moore"/>
    <s v="Consumer"/>
    <x v="0"/>
    <x v="269"/>
    <x v="17"/>
    <n v="23320"/>
    <x v="0"/>
    <s v="FUR-TA-10003238"/>
    <x v="0"/>
    <s v="Tables"/>
    <x v="1242"/>
    <x v="675"/>
    <n v="3"/>
    <n v="0"/>
    <x v="5420"/>
    <s v="low"/>
    <s v="Good Performance"/>
    <s v="Michael Moore"/>
    <s v="FUR-TA-10003238"/>
    <s v="Furniture"/>
  </r>
  <r>
    <n v="6877"/>
    <x v="3410"/>
    <x v="64"/>
    <d v="2016-09-10T00:00:00"/>
    <s v="Standard Class"/>
    <s v="MM-17920"/>
    <s v="Claire Gute"/>
    <s v="Consumer"/>
    <x v="0"/>
    <x v="61"/>
    <x v="5"/>
    <n v="75217"/>
    <x v="2"/>
    <s v="FUR-FU-10004952"/>
    <x v="0"/>
    <s v="Furnishings"/>
    <x v="853"/>
    <x v="4502"/>
    <n v="6"/>
    <n v="0.6"/>
    <x v="5421"/>
    <s v="low"/>
    <s v="Next time"/>
    <s v="Claire Gute"/>
    <s v="FUR-FU-10004952"/>
    <s v="Furniture"/>
  </r>
  <r>
    <n v="6878"/>
    <x v="3411"/>
    <x v="52"/>
    <d v="2015-10-15T00:00:00"/>
    <s v="Same Day"/>
    <s v="CG-12520"/>
    <s v="Claire Gute"/>
    <s v="Consumer"/>
    <x v="0"/>
    <x v="61"/>
    <x v="5"/>
    <n v="75217"/>
    <x v="2"/>
    <s v="OFF-PA-10003001"/>
    <x v="1"/>
    <s v="Paper"/>
    <x v="1073"/>
    <x v="752"/>
    <n v="1"/>
    <n v="0.2"/>
    <x v="779"/>
    <s v="low"/>
    <s v="Next time"/>
    <s v="Claire Gute"/>
    <s v="OFF-PA-10003001"/>
    <s v="Office Supplies"/>
  </r>
  <r>
    <n v="6879"/>
    <x v="3411"/>
    <x v="52"/>
    <d v="2015-10-15T00:00:00"/>
    <s v="Same Day"/>
    <s v="CG-12520"/>
    <s v="Tamara Willingham"/>
    <s v="Home Office"/>
    <x v="0"/>
    <x v="4"/>
    <x v="4"/>
    <n v="98105"/>
    <x v="1"/>
    <s v="FUR-CH-10001215"/>
    <x v="0"/>
    <s v="Chairs"/>
    <x v="445"/>
    <x v="4052"/>
    <n v="5"/>
    <n v="0.2"/>
    <x v="5422"/>
    <s v="high"/>
    <s v="Good Performance"/>
    <s v="Tamara Willingham"/>
    <s v="FUR-CH-10001215"/>
    <s v="Furniture"/>
  </r>
  <r>
    <n v="6880"/>
    <x v="3412"/>
    <x v="494"/>
    <d v="2015-12-05T00:00:00"/>
    <s v="Second Class"/>
    <s v="TW-21025"/>
    <s v="Tamara Willingham"/>
    <s v="Home Office"/>
    <x v="0"/>
    <x v="4"/>
    <x v="4"/>
    <n v="98105"/>
    <x v="1"/>
    <s v="OFF-PA-10004255"/>
    <x v="1"/>
    <s v="Paper"/>
    <x v="1315"/>
    <x v="56"/>
    <n v="5"/>
    <n v="0"/>
    <x v="56"/>
    <s v="low"/>
    <s v="Next time"/>
    <s v="Tamara Willingham"/>
    <s v="OFF-PA-10004255"/>
    <s v="Office Supplies"/>
  </r>
  <r>
    <n v="6881"/>
    <x v="3412"/>
    <x v="494"/>
    <d v="2015-12-05T00:00:00"/>
    <s v="Second Class"/>
    <s v="TW-21025"/>
    <s v="Tamara Willingham"/>
    <s v="Home Office"/>
    <x v="0"/>
    <x v="4"/>
    <x v="4"/>
    <n v="98105"/>
    <x v="1"/>
    <s v="FUR-TA-10001705"/>
    <x v="0"/>
    <s v="Tables"/>
    <x v="215"/>
    <x v="4503"/>
    <n v="9"/>
    <n v="0"/>
    <x v="5423"/>
    <s v="low"/>
    <s v="Good Performance"/>
    <s v="Tamara Willingham"/>
    <s v="FUR-TA-10001705"/>
    <s v="Furniture"/>
  </r>
  <r>
    <n v="6882"/>
    <x v="3412"/>
    <x v="494"/>
    <d v="2015-12-05T00:00:00"/>
    <s v="Second Class"/>
    <s v="TW-21025"/>
    <s v="Tamara Willingham"/>
    <s v="Home Office"/>
    <x v="0"/>
    <x v="4"/>
    <x v="4"/>
    <n v="98105"/>
    <x v="1"/>
    <s v="OFF-ST-10002554"/>
    <x v="1"/>
    <s v="Storage"/>
    <x v="1153"/>
    <x v="64"/>
    <n v="3"/>
    <n v="0"/>
    <x v="5424"/>
    <s v="low"/>
    <s v="Next time"/>
    <s v="Tamara Willingham"/>
    <s v="OFF-ST-10002554"/>
    <s v="Office Supplies"/>
  </r>
  <r>
    <n v="6883"/>
    <x v="3412"/>
    <x v="494"/>
    <d v="2015-12-05T00:00:00"/>
    <s v="Second Class"/>
    <s v="TW-21025"/>
    <s v="Tamara Willingham"/>
    <s v="Home Office"/>
    <x v="0"/>
    <x v="4"/>
    <x v="4"/>
    <n v="98105"/>
    <x v="1"/>
    <s v="OFF-PA-10002222"/>
    <x v="1"/>
    <s v="Paper"/>
    <x v="394"/>
    <x v="1147"/>
    <n v="5"/>
    <n v="0"/>
    <x v="1193"/>
    <s v="low"/>
    <s v="Next time"/>
    <s v="Tamara Willingham"/>
    <s v="OFF-PA-10002222"/>
    <s v="Office Supplies"/>
  </r>
  <r>
    <n v="6884"/>
    <x v="3412"/>
    <x v="494"/>
    <d v="2015-12-05T00:00:00"/>
    <s v="Second Class"/>
    <s v="TW-21025"/>
    <s v="Bill Donatelli"/>
    <s v="Consumer"/>
    <x v="0"/>
    <x v="31"/>
    <x v="11"/>
    <n v="55407"/>
    <x v="2"/>
    <s v="FUR-CH-10002320"/>
    <x v="0"/>
    <s v="Chairs"/>
    <x v="1463"/>
    <x v="4504"/>
    <n v="8"/>
    <n v="0"/>
    <x v="5425"/>
    <s v="high"/>
    <s v="Good Performance"/>
    <s v="Bill Donatelli"/>
    <s v="FUR-CH-10002320"/>
    <s v="Furniture"/>
  </r>
  <r>
    <n v="6885"/>
    <x v="3413"/>
    <x v="70"/>
    <d v="2015-06-04T00:00:00"/>
    <s v="Standard Class"/>
    <s v="BD-11320"/>
    <s v="Helen Abelman"/>
    <s v="Consumer"/>
    <x v="0"/>
    <x v="24"/>
    <x v="24"/>
    <n v="45503"/>
    <x v="3"/>
    <s v="TEC-AC-10003499"/>
    <x v="2"/>
    <s v="Accessories"/>
    <x v="103"/>
    <x v="4505"/>
    <n v="4"/>
    <n v="0.2"/>
    <x v="5426"/>
    <s v="low"/>
    <s v="Next time"/>
    <s v="Helen Abelman"/>
    <s v="TEC-AC-10003499"/>
    <s v="Technology"/>
  </r>
  <r>
    <n v="6886"/>
    <x v="3414"/>
    <x v="18"/>
    <d v="2017-09-17T00:00:00"/>
    <s v="Standard Class"/>
    <s v="HA-14905"/>
    <s v="Helen Abelman"/>
    <s v="Consumer"/>
    <x v="0"/>
    <x v="24"/>
    <x v="24"/>
    <n v="45503"/>
    <x v="3"/>
    <s v="TEC-PH-10003580"/>
    <x v="2"/>
    <s v="Phones"/>
    <x v="1006"/>
    <x v="4506"/>
    <n v="2"/>
    <n v="0.4"/>
    <x v="5427"/>
    <s v="low"/>
    <s v="Next time"/>
    <s v="Helen Abelman"/>
    <s v="TEC-PH-10003580"/>
    <s v="Technology"/>
  </r>
  <r>
    <n v="6887"/>
    <x v="3414"/>
    <x v="18"/>
    <d v="2017-09-17T00:00:00"/>
    <s v="Standard Class"/>
    <s v="HA-14905"/>
    <s v="Lauren Leatherbury"/>
    <s v="Consumer"/>
    <x v="0"/>
    <x v="1"/>
    <x v="1"/>
    <n v="90032"/>
    <x v="1"/>
    <s v="OFF-PA-10004675"/>
    <x v="1"/>
    <s v="Paper"/>
    <x v="69"/>
    <x v="71"/>
    <n v="3"/>
    <n v="0"/>
    <x v="71"/>
    <s v="low"/>
    <s v="Next time"/>
    <s v="Lauren Leatherbury"/>
    <s v="OFF-PA-10004675"/>
    <s v="Office Supplies"/>
  </r>
  <r>
    <n v="6888"/>
    <x v="3415"/>
    <x v="1016"/>
    <d v="2017-05-02T00:00:00"/>
    <s v="Standard Class"/>
    <s v="LL-16840"/>
    <s v="Lauren Leatherbury"/>
    <s v="Consumer"/>
    <x v="0"/>
    <x v="1"/>
    <x v="1"/>
    <n v="90032"/>
    <x v="1"/>
    <s v="OFF-BI-10000666"/>
    <x v="1"/>
    <s v="Binders"/>
    <x v="989"/>
    <x v="4507"/>
    <n v="3"/>
    <n v="0.2"/>
    <x v="5428"/>
    <s v="low"/>
    <s v="Next time"/>
    <s v="Lauren Leatherbury"/>
    <s v="OFF-BI-10000666"/>
    <s v="Office Supplies"/>
  </r>
  <r>
    <n v="6889"/>
    <x v="3415"/>
    <x v="1016"/>
    <d v="2017-05-02T00:00:00"/>
    <s v="Standard Class"/>
    <s v="LL-16840"/>
    <s v="Saphhira Shifley"/>
    <s v="Corporate"/>
    <x v="0"/>
    <x v="38"/>
    <x v="32"/>
    <n v="31907"/>
    <x v="0"/>
    <s v="TEC-PH-10001552"/>
    <x v="2"/>
    <s v="Phones"/>
    <x v="180"/>
    <x v="4508"/>
    <n v="8"/>
    <n v="0"/>
    <x v="5429"/>
    <s v="low"/>
    <s v="Next time"/>
    <s v="Saphhira Shifley"/>
    <s v="TEC-PH-10001552"/>
    <s v="Technology"/>
  </r>
  <r>
    <n v="6890"/>
    <x v="3416"/>
    <x v="65"/>
    <d v="2017-09-22T00:00:00"/>
    <s v="Standard Class"/>
    <s v="SS-20140"/>
    <s v="Saphhira Shifley"/>
    <s v="Corporate"/>
    <x v="0"/>
    <x v="38"/>
    <x v="32"/>
    <n v="31907"/>
    <x v="0"/>
    <s v="OFF-PA-10000673"/>
    <x v="1"/>
    <s v="Paper"/>
    <x v="252"/>
    <x v="360"/>
    <n v="7"/>
    <n v="0"/>
    <x v="5430"/>
    <s v="low"/>
    <s v="Next time"/>
    <s v="Saphhira Shifley"/>
    <s v="OFF-PA-10000673"/>
    <s v="Office Supplies"/>
  </r>
  <r>
    <n v="6891"/>
    <x v="3416"/>
    <x v="65"/>
    <d v="2017-09-22T00:00:00"/>
    <s v="Standard Class"/>
    <s v="SS-20140"/>
    <s v="Saphhira Shifley"/>
    <s v="Corporate"/>
    <x v="0"/>
    <x v="38"/>
    <x v="32"/>
    <n v="31907"/>
    <x v="0"/>
    <s v="OFF-AR-10000380"/>
    <x v="1"/>
    <s v="Art"/>
    <x v="108"/>
    <x v="3273"/>
    <n v="3"/>
    <n v="0"/>
    <x v="5431"/>
    <s v="low"/>
    <s v="Next time"/>
    <s v="Saphhira Shifley"/>
    <s v="OFF-AR-10000380"/>
    <s v="Office Supplies"/>
  </r>
  <r>
    <n v="6892"/>
    <x v="3416"/>
    <x v="65"/>
    <d v="2017-09-22T00:00:00"/>
    <s v="Standard Class"/>
    <s v="SS-20140"/>
    <s v="Saphhira Shifley"/>
    <s v="Corporate"/>
    <x v="0"/>
    <x v="38"/>
    <x v="32"/>
    <n v="31907"/>
    <x v="0"/>
    <s v="OFF-PA-10003848"/>
    <x v="1"/>
    <s v="Paper"/>
    <x v="1451"/>
    <x v="233"/>
    <n v="4"/>
    <n v="0"/>
    <x v="245"/>
    <s v="low"/>
    <s v="Next time"/>
    <s v="Saphhira Shifley"/>
    <s v="OFF-PA-10003848"/>
    <s v="Office Supplies"/>
  </r>
  <r>
    <n v="6893"/>
    <x v="3416"/>
    <x v="65"/>
    <d v="2017-09-22T00:00:00"/>
    <s v="Standard Class"/>
    <s v="SS-20140"/>
    <s v="Saphhira Shifley"/>
    <s v="Corporate"/>
    <x v="0"/>
    <x v="38"/>
    <x v="32"/>
    <n v="31907"/>
    <x v="0"/>
    <s v="FUR-FU-10002963"/>
    <x v="0"/>
    <s v="Furnishings"/>
    <x v="1511"/>
    <x v="2308"/>
    <n v="4"/>
    <n v="0"/>
    <x v="2518"/>
    <s v="low"/>
    <s v="Next time"/>
    <s v="Saphhira Shifley"/>
    <s v="FUR-FU-10002963"/>
    <s v="Furniture"/>
  </r>
  <r>
    <n v="6894"/>
    <x v="3416"/>
    <x v="65"/>
    <d v="2017-09-22T00:00:00"/>
    <s v="Standard Class"/>
    <s v="SS-20140"/>
    <s v="Saphhira Shifley"/>
    <s v="Corporate"/>
    <x v="0"/>
    <x v="38"/>
    <x v="32"/>
    <n v="31907"/>
    <x v="0"/>
    <s v="TEC-PH-10002447"/>
    <x v="2"/>
    <s v="Phones"/>
    <x v="53"/>
    <x v="4509"/>
    <n v="2"/>
    <n v="0"/>
    <x v="5432"/>
    <s v="low"/>
    <s v="Next time"/>
    <s v="Saphhira Shifley"/>
    <s v="TEC-PH-10002447"/>
    <s v="Technology"/>
  </r>
  <r>
    <n v="6895"/>
    <x v="3416"/>
    <x v="65"/>
    <d v="2017-09-22T00:00:00"/>
    <s v="Standard Class"/>
    <s v="SS-20140"/>
    <s v="Saphhira Shifley"/>
    <s v="Corporate"/>
    <x v="0"/>
    <x v="38"/>
    <x v="32"/>
    <n v="31907"/>
    <x v="0"/>
    <s v="OFF-SU-10004261"/>
    <x v="1"/>
    <s v="Supplies"/>
    <x v="610"/>
    <x v="4510"/>
    <n v="2"/>
    <n v="0"/>
    <x v="5433"/>
    <s v="low"/>
    <s v="Next time"/>
    <s v="Saphhira Shifley"/>
    <s v="OFF-SU-10004261"/>
    <s v="Office Supplies"/>
  </r>
  <r>
    <n v="6896"/>
    <x v="3416"/>
    <x v="65"/>
    <d v="2017-09-22T00:00:00"/>
    <s v="Standard Class"/>
    <s v="SS-20140"/>
    <s v="Saphhira Shifley"/>
    <s v="Corporate"/>
    <x v="0"/>
    <x v="38"/>
    <x v="32"/>
    <n v="31907"/>
    <x v="0"/>
    <s v="OFF-PA-10003228"/>
    <x v="1"/>
    <s v="Paper"/>
    <x v="1677"/>
    <x v="1644"/>
    <n v="5"/>
    <n v="0"/>
    <x v="1749"/>
    <s v="low"/>
    <s v="Next time"/>
    <s v="Saphhira Shifley"/>
    <s v="OFF-PA-10003228"/>
    <s v="Office Supplies"/>
  </r>
  <r>
    <n v="6897"/>
    <x v="3416"/>
    <x v="65"/>
    <d v="2017-09-22T00:00:00"/>
    <s v="Standard Class"/>
    <s v="SS-20140"/>
    <s v="Chloris Kastensmidt"/>
    <s v="Consumer"/>
    <x v="0"/>
    <x v="80"/>
    <x v="24"/>
    <n v="44107"/>
    <x v="3"/>
    <s v="OFF-BI-10004817"/>
    <x v="1"/>
    <s v="Binders"/>
    <x v="1208"/>
    <x v="4511"/>
    <n v="3"/>
    <n v="0.7"/>
    <x v="5434"/>
    <s v="low"/>
    <s v="Next time"/>
    <s v="Chloris Kastensmidt"/>
    <s v="OFF-BI-10004817"/>
    <s v="Office Supplies"/>
  </r>
  <r>
    <n v="6898"/>
    <x v="3417"/>
    <x v="238"/>
    <d v="2017-08-25T00:00:00"/>
    <s v="Standard Class"/>
    <s v="CK-12205"/>
    <s v="Vivek Sundaresam"/>
    <s v="Consumer"/>
    <x v="0"/>
    <x v="14"/>
    <x v="10"/>
    <n v="60540"/>
    <x v="2"/>
    <s v="FUR-CH-10002880"/>
    <x v="0"/>
    <s v="Chairs"/>
    <x v="809"/>
    <x v="4512"/>
    <n v="7"/>
    <n v="0.3"/>
    <x v="5435"/>
    <s v="low"/>
    <s v="Next time"/>
    <s v="Vivek Sundaresam"/>
    <s v="FUR-CH-10002880"/>
    <s v="Furniture"/>
  </r>
  <r>
    <n v="6899"/>
    <x v="3418"/>
    <x v="1137"/>
    <d v="2015-05-26T00:00:00"/>
    <s v="Second Class"/>
    <s v="VS-21820"/>
    <s v="Vivek Sundaresam"/>
    <s v="Consumer"/>
    <x v="0"/>
    <x v="14"/>
    <x v="10"/>
    <n v="60540"/>
    <x v="2"/>
    <s v="OFF-BI-10001249"/>
    <x v="1"/>
    <s v="Binders"/>
    <x v="1191"/>
    <x v="2976"/>
    <n v="6"/>
    <n v="0.8"/>
    <x v="5436"/>
    <s v="low"/>
    <s v="Next time"/>
    <s v="Vivek Sundaresam"/>
    <s v="OFF-BI-10001249"/>
    <s v="Office Supplies"/>
  </r>
  <r>
    <n v="6900"/>
    <x v="3418"/>
    <x v="1137"/>
    <d v="2015-05-26T00:00:00"/>
    <s v="Second Class"/>
    <s v="VS-21820"/>
    <s v="Tanja Norvell"/>
    <s v="Home Office"/>
    <x v="0"/>
    <x v="20"/>
    <x v="15"/>
    <n v="10009"/>
    <x v="3"/>
    <s v="TEC-AC-10002402"/>
    <x v="2"/>
    <s v="Accessories"/>
    <x v="657"/>
    <x v="4513"/>
    <n v="7"/>
    <n v="0"/>
    <x v="5437"/>
    <s v="low"/>
    <s v="Next time"/>
    <s v="Tanja Norvell"/>
    <s v="TEC-AC-10002402"/>
    <s v="Technology"/>
  </r>
  <r>
    <n v="6901"/>
    <x v="3419"/>
    <x v="67"/>
    <d v="2015-09-11T00:00:00"/>
    <s v="Standard Class"/>
    <s v="TN-21040"/>
    <s v="Harold Ryan"/>
    <s v="Corporate"/>
    <x v="0"/>
    <x v="101"/>
    <x v="1"/>
    <n v="92646"/>
    <x v="1"/>
    <s v="TEC-CO-10001449"/>
    <x v="2"/>
    <s v="Copiers"/>
    <x v="306"/>
    <x v="4514"/>
    <n v="5"/>
    <n v="0.2"/>
    <x v="5438"/>
    <s v="high"/>
    <s v="Good Performance"/>
    <s v="Harold Ryan"/>
    <s v="TEC-CO-10001449"/>
    <s v="Technology"/>
  </r>
  <r>
    <n v="6902"/>
    <x v="3420"/>
    <x v="1138"/>
    <d v="2017-07-24T00:00:00"/>
    <s v="Same Day"/>
    <s v="HR-14830"/>
    <s v="Jill Stevenson"/>
    <s v="Corporate"/>
    <x v="0"/>
    <x v="22"/>
    <x v="10"/>
    <n v="60653"/>
    <x v="2"/>
    <s v="OFF-FA-10002280"/>
    <x v="1"/>
    <s v="Fasteners"/>
    <x v="659"/>
    <x v="4515"/>
    <n v="4"/>
    <n v="0.2"/>
    <x v="5439"/>
    <s v="low"/>
    <s v="Next time"/>
    <s v="Jill Stevenson"/>
    <s v="OFF-FA-10002280"/>
    <s v="Office Supplies"/>
  </r>
  <r>
    <n v="6903"/>
    <x v="3421"/>
    <x v="264"/>
    <d v="2017-09-08T00:00:00"/>
    <s v="Standard Class"/>
    <s v="JS-15595"/>
    <s v="Jill Stevenson"/>
    <s v="Corporate"/>
    <x v="0"/>
    <x v="22"/>
    <x v="10"/>
    <n v="60653"/>
    <x v="2"/>
    <s v="OFF-AP-10003278"/>
    <x v="1"/>
    <s v="Appliances"/>
    <x v="1793"/>
    <x v="4516"/>
    <n v="2"/>
    <n v="0.8"/>
    <x v="5440"/>
    <s v="low"/>
    <s v="Next time"/>
    <s v="Jill Stevenson"/>
    <s v="OFF-AP-10003278"/>
    <s v="Office Supplies"/>
  </r>
  <r>
    <n v="6904"/>
    <x v="3421"/>
    <x v="264"/>
    <d v="2017-09-08T00:00:00"/>
    <s v="Standard Class"/>
    <s v="JS-15595"/>
    <s v="Jill Stevenson"/>
    <s v="Corporate"/>
    <x v="0"/>
    <x v="22"/>
    <x v="10"/>
    <n v="60653"/>
    <x v="2"/>
    <s v="OFF-ST-10003994"/>
    <x v="1"/>
    <s v="Storage"/>
    <x v="1745"/>
    <x v="4517"/>
    <n v="5"/>
    <n v="0.2"/>
    <x v="5441"/>
    <s v="low"/>
    <s v="Next time"/>
    <s v="Jill Stevenson"/>
    <s v="OFF-ST-10003994"/>
    <s v="Office Supplies"/>
  </r>
  <r>
    <n v="6905"/>
    <x v="3421"/>
    <x v="264"/>
    <d v="2017-09-08T00:00:00"/>
    <s v="Standard Class"/>
    <s v="JS-15595"/>
    <s v="Brad Norvell"/>
    <s v="Corporate"/>
    <x v="0"/>
    <x v="71"/>
    <x v="1"/>
    <n v="94513"/>
    <x v="1"/>
    <s v="OFF-ST-10003221"/>
    <x v="1"/>
    <s v="Storage"/>
    <x v="683"/>
    <x v="3766"/>
    <n v="1"/>
    <n v="0"/>
    <x v="1120"/>
    <s v="low"/>
    <s v="Next time"/>
    <s v="Brad Norvell"/>
    <s v="OFF-ST-10003221"/>
    <s v="Office Supplies"/>
  </r>
  <r>
    <n v="6906"/>
    <x v="3422"/>
    <x v="1139"/>
    <d v="2017-12-08T00:00:00"/>
    <s v="Second Class"/>
    <s v="BN-11470"/>
    <s v="Allen Rosenblatt"/>
    <s v="Corporate"/>
    <x v="0"/>
    <x v="149"/>
    <x v="12"/>
    <n v="48183"/>
    <x v="2"/>
    <s v="OFF-BI-10002225"/>
    <x v="1"/>
    <s v="Binders"/>
    <x v="340"/>
    <x v="517"/>
    <n v="2"/>
    <n v="0"/>
    <x v="5442"/>
    <s v="low"/>
    <s v="Next time"/>
    <s v="Allen Rosenblatt"/>
    <s v="OFF-BI-10002225"/>
    <s v="Office Supplies"/>
  </r>
  <r>
    <n v="6907"/>
    <x v="3423"/>
    <x v="968"/>
    <d v="2017-05-20T00:00:00"/>
    <s v="Same Day"/>
    <s v="AR-10405"/>
    <s v="Shaun Weien"/>
    <s v="Consumer"/>
    <x v="0"/>
    <x v="4"/>
    <x v="4"/>
    <n v="98103"/>
    <x v="1"/>
    <s v="TEC-PH-10002584"/>
    <x v="2"/>
    <s v="Phones"/>
    <x v="1705"/>
    <x v="3676"/>
    <n v="2"/>
    <n v="0.2"/>
    <x v="4257"/>
    <s v="low"/>
    <s v="Good Performance"/>
    <s v="Shaun Weien"/>
    <s v="TEC-PH-10002584"/>
    <s v="Technology"/>
  </r>
  <r>
    <n v="6908"/>
    <x v="3424"/>
    <x v="720"/>
    <d v="2016-10-03T00:00:00"/>
    <s v="Standard Class"/>
    <s v="SW-20455"/>
    <s v="Justin Ellison"/>
    <s v="Corporate"/>
    <x v="0"/>
    <x v="310"/>
    <x v="20"/>
    <n v="29406"/>
    <x v="0"/>
    <s v="FUR-FU-10002364"/>
    <x v="0"/>
    <s v="Furnishings"/>
    <x v="1240"/>
    <x v="1787"/>
    <n v="2"/>
    <n v="0"/>
    <x v="960"/>
    <s v="low"/>
    <s v="Next time"/>
    <s v="Justin Ellison"/>
    <s v="FUR-FU-10002364"/>
    <s v="Furniture"/>
  </r>
  <r>
    <n v="6909"/>
    <x v="3425"/>
    <x v="389"/>
    <d v="2017-12-15T00:00:00"/>
    <s v="Standard Class"/>
    <s v="JE-16165"/>
    <s v="Lena Hernandez"/>
    <s v="Consumer"/>
    <x v="0"/>
    <x v="38"/>
    <x v="24"/>
    <n v="43229"/>
    <x v="3"/>
    <s v="OFF-BI-10004022"/>
    <x v="1"/>
    <s v="Binders"/>
    <x v="755"/>
    <x v="1278"/>
    <n v="3"/>
    <n v="0.7"/>
    <x v="1846"/>
    <s v="low"/>
    <s v="Next time"/>
    <s v="Lena Hernandez"/>
    <s v="OFF-BI-10004022"/>
    <s v="Office Supplies"/>
  </r>
  <r>
    <n v="6910"/>
    <x v="3426"/>
    <x v="103"/>
    <d v="2014-09-18T00:00:00"/>
    <s v="Second Class"/>
    <s v="LH-16900"/>
    <s v="Vivek Gonzalez"/>
    <s v="Consumer"/>
    <x v="0"/>
    <x v="4"/>
    <x v="4"/>
    <n v="98103"/>
    <x v="1"/>
    <s v="FUR-BO-10004709"/>
    <x v="0"/>
    <s v="Bookcases"/>
    <x v="266"/>
    <x v="4518"/>
    <n v="2"/>
    <n v="0"/>
    <x v="5443"/>
    <s v="low"/>
    <s v="Next time"/>
    <s v="Vivek Gonzalez"/>
    <s v="FUR-BO-10004709"/>
    <s v="Furniture"/>
  </r>
  <r>
    <n v="6911"/>
    <x v="3427"/>
    <x v="570"/>
    <d v="2017-08-02T00:00:00"/>
    <s v="Standard Class"/>
    <s v="VG-21790"/>
    <s v="Eric Murdock"/>
    <s v="Consumer"/>
    <x v="0"/>
    <x v="8"/>
    <x v="1"/>
    <n v="94109"/>
    <x v="1"/>
    <s v="OFF-ST-10004340"/>
    <x v="1"/>
    <s v="Storage"/>
    <x v="817"/>
    <x v="4519"/>
    <n v="3"/>
    <n v="0"/>
    <x v="3943"/>
    <s v="low"/>
    <s v="Next time"/>
    <s v="Eric Murdock"/>
    <s v="OFF-ST-10004340"/>
    <s v="Office Supplies"/>
  </r>
  <r>
    <n v="6912"/>
    <x v="3428"/>
    <x v="378"/>
    <d v="2017-08-05T00:00:00"/>
    <s v="Second Class"/>
    <s v="EM-13960"/>
    <s v="Elizabeth Moffitt"/>
    <s v="Corporate"/>
    <x v="0"/>
    <x v="1"/>
    <x v="1"/>
    <n v="90049"/>
    <x v="1"/>
    <s v="TEC-AC-10001714"/>
    <x v="2"/>
    <s v="Accessories"/>
    <x v="685"/>
    <x v="4520"/>
    <n v="4"/>
    <n v="0"/>
    <x v="5444"/>
    <s v="low"/>
    <s v="Next time"/>
    <s v="Elizabeth Moffitt"/>
    <s v="TEC-AC-10001714"/>
    <s v="Technology"/>
  </r>
  <r>
    <n v="6913"/>
    <x v="3429"/>
    <x v="743"/>
    <d v="2017-05-05T00:00:00"/>
    <s v="Second Class"/>
    <s v="EM-13825"/>
    <s v="Jonathan Howell"/>
    <s v="Consumer"/>
    <x v="0"/>
    <x v="487"/>
    <x v="2"/>
    <n v="33407"/>
    <x v="0"/>
    <s v="TEC-PH-10002844"/>
    <x v="2"/>
    <s v="Phones"/>
    <x v="104"/>
    <x v="3886"/>
    <n v="2"/>
    <n v="0.2"/>
    <x v="4563"/>
    <s v="low"/>
    <s v="Next time"/>
    <s v="Jonathan Howell"/>
    <s v="TEC-PH-10002844"/>
    <s v="Technology"/>
  </r>
  <r>
    <n v="6914"/>
    <x v="3430"/>
    <x v="821"/>
    <d v="2015-06-16T00:00:00"/>
    <s v="Standard Class"/>
    <s v="JH-15910"/>
    <s v="Nora Preis"/>
    <s v="Consumer"/>
    <x v="0"/>
    <x v="22"/>
    <x v="10"/>
    <n v="60623"/>
    <x v="2"/>
    <s v="OFF-ST-10000585"/>
    <x v="1"/>
    <s v="Storage"/>
    <x v="546"/>
    <x v="4521"/>
    <n v="1"/>
    <n v="0.2"/>
    <x v="5445"/>
    <s v="low"/>
    <s v="Next time"/>
    <s v="Nora Preis"/>
    <s v="OFF-ST-10000585"/>
    <s v="Office Supplies"/>
  </r>
  <r>
    <n v="6915"/>
    <x v="3431"/>
    <x v="1091"/>
    <d v="2014-12-29T00:00:00"/>
    <s v="Standard Class"/>
    <s v="NP-18700"/>
    <s v="Nora Preis"/>
    <s v="Consumer"/>
    <x v="0"/>
    <x v="22"/>
    <x v="10"/>
    <n v="60623"/>
    <x v="2"/>
    <s v="OFF-BI-10002824"/>
    <x v="1"/>
    <s v="Binders"/>
    <x v="528"/>
    <x v="3740"/>
    <n v="6"/>
    <n v="0.8"/>
    <x v="5446"/>
    <s v="low"/>
    <s v="Next time"/>
    <s v="Nora Preis"/>
    <s v="OFF-BI-10002824"/>
    <s v="Office Supplies"/>
  </r>
  <r>
    <n v="6916"/>
    <x v="3431"/>
    <x v="1091"/>
    <d v="2014-12-29T00:00:00"/>
    <s v="Standard Class"/>
    <s v="NP-18700"/>
    <s v="Nora Preis"/>
    <s v="Consumer"/>
    <x v="0"/>
    <x v="22"/>
    <x v="10"/>
    <n v="60623"/>
    <x v="2"/>
    <s v="OFF-PA-10001289"/>
    <x v="1"/>
    <s v="Paper"/>
    <x v="961"/>
    <x v="4522"/>
    <n v="4"/>
    <n v="0.2"/>
    <x v="5447"/>
    <s v="low"/>
    <s v="Next time"/>
    <s v="Nora Preis"/>
    <s v="OFF-PA-10001289"/>
    <s v="Office Supplies"/>
  </r>
  <r>
    <n v="6917"/>
    <x v="3431"/>
    <x v="1091"/>
    <d v="2014-12-29T00:00:00"/>
    <s v="Standard Class"/>
    <s v="NP-18700"/>
    <s v="Stefanie Holloman"/>
    <s v="Corporate"/>
    <x v="0"/>
    <x v="301"/>
    <x v="1"/>
    <n v="95823"/>
    <x v="1"/>
    <s v="FUR-CH-10001854"/>
    <x v="0"/>
    <s v="Chairs"/>
    <x v="1119"/>
    <x v="4523"/>
    <n v="5"/>
    <n v="0.2"/>
    <x v="5448"/>
    <s v="low"/>
    <s v="Next time"/>
    <s v="Stefanie Holloman"/>
    <s v="FUR-CH-10001854"/>
    <s v="Furniture"/>
  </r>
  <r>
    <n v="6918"/>
    <x v="3432"/>
    <x v="757"/>
    <d v="2014-12-21T00:00:00"/>
    <s v="Standard Class"/>
    <s v="SH-20635"/>
    <s v="Bryan Mills"/>
    <s v="Consumer"/>
    <x v="0"/>
    <x v="4"/>
    <x v="4"/>
    <n v="98115"/>
    <x v="1"/>
    <s v="OFF-SU-10003567"/>
    <x v="1"/>
    <s v="Supplies"/>
    <x v="1498"/>
    <x v="3910"/>
    <n v="3"/>
    <n v="0"/>
    <x v="3043"/>
    <s v="low"/>
    <s v="Next time"/>
    <s v="Bryan Mills"/>
    <s v="OFF-SU-10003567"/>
    <s v="Office Supplies"/>
  </r>
  <r>
    <n v="6919"/>
    <x v="3433"/>
    <x v="947"/>
    <d v="2016-04-18T00:00:00"/>
    <s v="Second Class"/>
    <s v="BM-11785"/>
    <s v="Henry Goldwyn"/>
    <s v="Corporate"/>
    <x v="0"/>
    <x v="10"/>
    <x v="9"/>
    <n v="19143"/>
    <x v="3"/>
    <s v="OFF-BI-10001597"/>
    <x v="1"/>
    <s v="Binders"/>
    <x v="798"/>
    <x v="4238"/>
    <n v="2"/>
    <n v="0.7"/>
    <x v="5449"/>
    <s v="low"/>
    <s v="Next time"/>
    <s v="Henry Goldwyn"/>
    <s v="OFF-BI-10001597"/>
    <s v="Office Supplies"/>
  </r>
  <r>
    <n v="6920"/>
    <x v="3434"/>
    <x v="1031"/>
    <d v="2015-05-28T00:00:00"/>
    <s v="Standard Class"/>
    <s v="HG-14965"/>
    <s v="Becky Martin"/>
    <s v="Consumer"/>
    <x v="0"/>
    <x v="443"/>
    <x v="1"/>
    <n v="93101"/>
    <x v="1"/>
    <s v="OFF-AP-10003287"/>
    <x v="1"/>
    <s v="Appliances"/>
    <x v="543"/>
    <x v="4524"/>
    <n v="7"/>
    <n v="0"/>
    <x v="5450"/>
    <s v="low"/>
    <s v="Next time"/>
    <s v="Becky Martin"/>
    <s v="OFF-AP-10003287"/>
    <s v="Office Supplies"/>
  </r>
  <r>
    <n v="6921"/>
    <x v="3435"/>
    <x v="425"/>
    <d v="2017-03-02T00:00:00"/>
    <s v="Standard Class"/>
    <s v="BM-11140"/>
    <s v="Penelope Sewall"/>
    <s v="Home Office"/>
    <x v="0"/>
    <x v="20"/>
    <x v="15"/>
    <n v="10011"/>
    <x v="3"/>
    <s v="OFF-EN-10001532"/>
    <x v="1"/>
    <s v="Envelopes"/>
    <x v="618"/>
    <x v="4525"/>
    <n v="1"/>
    <n v="0"/>
    <x v="5451"/>
    <s v="low"/>
    <s v="Next time"/>
    <s v="Penelope Sewall"/>
    <s v="OFF-EN-10001532"/>
    <s v="Office Supplies"/>
  </r>
  <r>
    <n v="6922"/>
    <x v="3436"/>
    <x v="1095"/>
    <d v="2017-04-10T00:00:00"/>
    <s v="Standard Class"/>
    <s v="PS-19045"/>
    <s v="Maurice Satty"/>
    <s v="Consumer"/>
    <x v="0"/>
    <x v="109"/>
    <x v="19"/>
    <n v="36830"/>
    <x v="0"/>
    <s v="OFF-LA-10003930"/>
    <x v="1"/>
    <s v="Labels"/>
    <x v="508"/>
    <x v="4526"/>
    <n v="5"/>
    <n v="0"/>
    <x v="5452"/>
    <s v="low"/>
    <s v="Next time"/>
    <s v="Maurice Satty"/>
    <s v="OFF-LA-10003930"/>
    <s v="Office Supplies"/>
  </r>
  <r>
    <n v="6923"/>
    <x v="3437"/>
    <x v="199"/>
    <d v="2015-03-19T00:00:00"/>
    <s v="Second Class"/>
    <s v="MS-17710"/>
    <s v="Maurice Satty"/>
    <s v="Consumer"/>
    <x v="0"/>
    <x v="109"/>
    <x v="19"/>
    <n v="36830"/>
    <x v="0"/>
    <s v="OFF-EN-10003845"/>
    <x v="1"/>
    <s v="Envelopes"/>
    <x v="436"/>
    <x v="1552"/>
    <n v="2"/>
    <n v="0"/>
    <x v="5453"/>
    <s v="low"/>
    <s v="Next time"/>
    <s v="Maurice Satty"/>
    <s v="OFF-EN-10003845"/>
    <s v="Office Supplies"/>
  </r>
  <r>
    <n v="6924"/>
    <x v="3437"/>
    <x v="199"/>
    <d v="2015-03-19T00:00:00"/>
    <s v="Second Class"/>
    <s v="MS-17710"/>
    <s v="Janet Lee"/>
    <s v="Consumer"/>
    <x v="0"/>
    <x v="20"/>
    <x v="15"/>
    <n v="10035"/>
    <x v="3"/>
    <s v="OFF-PA-10002659"/>
    <x v="1"/>
    <s v="Paper"/>
    <x v="931"/>
    <x v="4527"/>
    <n v="7"/>
    <n v="0"/>
    <x v="5454"/>
    <s v="low"/>
    <s v="Next time"/>
    <s v="Janet Lee"/>
    <s v="OFF-PA-10002659"/>
    <s v="Office Supplies"/>
  </r>
  <r>
    <n v="6925"/>
    <x v="3438"/>
    <x v="672"/>
    <d v="2015-12-04T00:00:00"/>
    <s v="Standard Class"/>
    <s v="JL-15235"/>
    <s v="Janet Lee"/>
    <s v="Consumer"/>
    <x v="0"/>
    <x v="20"/>
    <x v="15"/>
    <n v="10035"/>
    <x v="3"/>
    <s v="FUR-BO-10001608"/>
    <x v="0"/>
    <s v="Bookcases"/>
    <x v="1532"/>
    <x v="2798"/>
    <n v="12"/>
    <n v="0.2"/>
    <x v="3128"/>
    <s v="low"/>
    <s v="Next time"/>
    <s v="Janet Lee"/>
    <s v="FUR-BO-10001608"/>
    <s v="Furniture"/>
  </r>
  <r>
    <n v="6926"/>
    <x v="3438"/>
    <x v="672"/>
    <d v="2015-12-04T00:00:00"/>
    <s v="Standard Class"/>
    <s v="JL-15235"/>
    <s v="Khloe Miller"/>
    <s v="Consumer"/>
    <x v="0"/>
    <x v="1"/>
    <x v="1"/>
    <n v="90032"/>
    <x v="1"/>
    <s v="OFF-LA-10000305"/>
    <x v="1"/>
    <s v="Labels"/>
    <x v="1716"/>
    <x v="1365"/>
    <n v="3"/>
    <n v="0"/>
    <x v="276"/>
    <s v="low"/>
    <s v="Next time"/>
    <s v="Khloe Miller"/>
    <s v="OFF-LA-10000305"/>
    <s v="Office Supplies"/>
  </r>
  <r>
    <n v="6927"/>
    <x v="3439"/>
    <x v="1062"/>
    <d v="2016-08-03T00:00:00"/>
    <s v="Standard Class"/>
    <s v="KM-16660"/>
    <s v="Ruben Dartt"/>
    <s v="Consumer"/>
    <x v="0"/>
    <x v="8"/>
    <x v="1"/>
    <n v="94109"/>
    <x v="1"/>
    <s v="OFF-ST-10003638"/>
    <x v="1"/>
    <s v="Storage"/>
    <x v="1231"/>
    <x v="4528"/>
    <n v="4"/>
    <n v="0"/>
    <x v="5455"/>
    <s v="low"/>
    <s v="Next time"/>
    <s v="Ruben Dartt"/>
    <s v="OFF-ST-10003638"/>
    <s v="Office Supplies"/>
  </r>
  <r>
    <n v="6928"/>
    <x v="3440"/>
    <x v="661"/>
    <d v="2016-06-25T00:00:00"/>
    <s v="Second Class"/>
    <s v="RD-19900"/>
    <s v="Ruben Dartt"/>
    <s v="Consumer"/>
    <x v="0"/>
    <x v="8"/>
    <x v="1"/>
    <n v="94109"/>
    <x v="1"/>
    <s v="OFF-LA-10001934"/>
    <x v="1"/>
    <s v="Labels"/>
    <x v="573"/>
    <x v="2468"/>
    <n v="3"/>
    <n v="0"/>
    <x v="3555"/>
    <s v="low"/>
    <s v="Next time"/>
    <s v="Ruben Dartt"/>
    <s v="OFF-LA-10001934"/>
    <s v="Office Supplies"/>
  </r>
  <r>
    <n v="6929"/>
    <x v="3440"/>
    <x v="661"/>
    <d v="2016-06-25T00:00:00"/>
    <s v="Second Class"/>
    <s v="RD-19900"/>
    <s v="Ruben Dartt"/>
    <s v="Consumer"/>
    <x v="0"/>
    <x v="8"/>
    <x v="1"/>
    <n v="94109"/>
    <x v="1"/>
    <s v="TEC-PH-10003012"/>
    <x v="2"/>
    <s v="Phones"/>
    <x v="348"/>
    <x v="4529"/>
    <n v="7"/>
    <n v="0.2"/>
    <x v="5456"/>
    <s v="low"/>
    <s v="Next time"/>
    <s v="Ruben Dartt"/>
    <s v="TEC-PH-10003012"/>
    <s v="Technology"/>
  </r>
  <r>
    <n v="6930"/>
    <x v="3440"/>
    <x v="661"/>
    <d v="2016-06-25T00:00:00"/>
    <s v="Second Class"/>
    <s v="RD-19900"/>
    <s v="Ruben Dartt"/>
    <s v="Consumer"/>
    <x v="0"/>
    <x v="8"/>
    <x v="1"/>
    <n v="94109"/>
    <x v="1"/>
    <s v="OFF-PA-10001019"/>
    <x v="1"/>
    <s v="Paper"/>
    <x v="681"/>
    <x v="1016"/>
    <n v="1"/>
    <n v="0"/>
    <x v="1896"/>
    <s v="low"/>
    <s v="Next time"/>
    <s v="Ruben Dartt"/>
    <s v="OFF-PA-10001019"/>
    <s v="Office Supplies"/>
  </r>
  <r>
    <n v="6931"/>
    <x v="3440"/>
    <x v="661"/>
    <d v="2016-06-25T00:00:00"/>
    <s v="Second Class"/>
    <s v="RD-19900"/>
    <s v="Shui Tom"/>
    <s v="Consumer"/>
    <x v="0"/>
    <x v="10"/>
    <x v="9"/>
    <n v="19140"/>
    <x v="3"/>
    <s v="TEC-PH-10002070"/>
    <x v="2"/>
    <s v="Phones"/>
    <x v="1794"/>
    <x v="4530"/>
    <n v="1"/>
    <n v="0.4"/>
    <x v="5457"/>
    <s v="low"/>
    <s v="Next time"/>
    <s v="Shui Tom"/>
    <s v="TEC-PH-10002070"/>
    <s v="Technology"/>
  </r>
  <r>
    <n v="6932"/>
    <x v="3441"/>
    <x v="686"/>
    <d v="2014-07-18T00:00:00"/>
    <s v="Standard Class"/>
    <s v="ST-20530"/>
    <s v="Shui Tom"/>
    <s v="Consumer"/>
    <x v="0"/>
    <x v="10"/>
    <x v="9"/>
    <n v="19140"/>
    <x v="3"/>
    <s v="TEC-PH-10002583"/>
    <x v="2"/>
    <s v="Phones"/>
    <x v="1717"/>
    <x v="1792"/>
    <n v="2"/>
    <n v="0.4"/>
    <x v="1460"/>
    <s v="low"/>
    <s v="Next time"/>
    <s v="Shui Tom"/>
    <s v="TEC-PH-10002583"/>
    <s v="Technology"/>
  </r>
  <r>
    <n v="6933"/>
    <x v="3441"/>
    <x v="686"/>
    <d v="2014-07-18T00:00:00"/>
    <s v="Standard Class"/>
    <s v="ST-20530"/>
    <s v="Shui Tom"/>
    <s v="Consumer"/>
    <x v="0"/>
    <x v="10"/>
    <x v="9"/>
    <n v="19140"/>
    <x v="3"/>
    <s v="FUR-FU-10001057"/>
    <x v="0"/>
    <s v="Furnishings"/>
    <x v="1791"/>
    <x v="236"/>
    <n v="2"/>
    <n v="0.2"/>
    <x v="4439"/>
    <s v="low"/>
    <s v="Next time"/>
    <s v="Shui Tom"/>
    <s v="FUR-FU-10001057"/>
    <s v="Furniture"/>
  </r>
  <r>
    <n v="6934"/>
    <x v="3441"/>
    <x v="686"/>
    <d v="2014-07-18T00:00:00"/>
    <s v="Standard Class"/>
    <s v="ST-20530"/>
    <s v="Shui Tom"/>
    <s v="Consumer"/>
    <x v="0"/>
    <x v="10"/>
    <x v="9"/>
    <n v="19140"/>
    <x v="3"/>
    <s v="OFF-AR-10001044"/>
    <x v="1"/>
    <s v="Art"/>
    <x v="1051"/>
    <x v="4531"/>
    <n v="2"/>
    <n v="0.2"/>
    <x v="5458"/>
    <s v="low"/>
    <s v="Next time"/>
    <s v="Shui Tom"/>
    <s v="OFF-AR-10001044"/>
    <s v="Office Supplies"/>
  </r>
  <r>
    <n v="6935"/>
    <x v="3441"/>
    <x v="686"/>
    <d v="2014-07-18T00:00:00"/>
    <s v="Standard Class"/>
    <s v="ST-20530"/>
    <s v="Bart Pistole"/>
    <s v="Corporate"/>
    <x v="0"/>
    <x v="236"/>
    <x v="5"/>
    <n v="79907"/>
    <x v="2"/>
    <s v="TEC-AC-10001767"/>
    <x v="2"/>
    <s v="Accessories"/>
    <x v="97"/>
    <x v="98"/>
    <n v="3"/>
    <n v="0.2"/>
    <x v="99"/>
    <s v="low"/>
    <s v="Next time"/>
    <s v="Bart Pistole"/>
    <s v="TEC-AC-10001767"/>
    <s v="Technology"/>
  </r>
  <r>
    <n v="6936"/>
    <x v="3442"/>
    <x v="329"/>
    <d v="2017-12-03T00:00:00"/>
    <s v="Second Class"/>
    <s v="BP-11095"/>
    <s v="Tom Ashbrook"/>
    <s v="Home Office"/>
    <x v="0"/>
    <x v="22"/>
    <x v="10"/>
    <n v="60653"/>
    <x v="2"/>
    <s v="FUR-FU-10000277"/>
    <x v="0"/>
    <s v="Furnishings"/>
    <x v="1795"/>
    <x v="4532"/>
    <n v="2"/>
    <n v="0.6"/>
    <x v="5459"/>
    <s v="low"/>
    <s v="Next time"/>
    <s v="Tom Ashbrook"/>
    <s v="FUR-FU-10000277"/>
    <s v="Furniture"/>
  </r>
  <r>
    <n v="6937"/>
    <x v="3443"/>
    <x v="476"/>
    <d v="2016-09-04T00:00:00"/>
    <s v="First Class"/>
    <s v="TA-21385"/>
    <s v="Pamela Stobb"/>
    <s v="Consumer"/>
    <x v="0"/>
    <x v="236"/>
    <x v="5"/>
    <n v="79907"/>
    <x v="2"/>
    <s v="OFF-PA-10001952"/>
    <x v="1"/>
    <s v="Paper"/>
    <x v="1756"/>
    <x v="4533"/>
    <n v="2"/>
    <n v="0.2"/>
    <x v="5460"/>
    <s v="low"/>
    <s v="Next time"/>
    <s v="Pamela Stobb"/>
    <s v="OFF-PA-10001952"/>
    <s v="Office Supplies"/>
  </r>
  <r>
    <n v="6938"/>
    <x v="3444"/>
    <x v="345"/>
    <d v="2014-06-15T00:00:00"/>
    <s v="Same Day"/>
    <s v="PS-18760"/>
    <s v="Nora Preis"/>
    <s v="Consumer"/>
    <x v="0"/>
    <x v="4"/>
    <x v="4"/>
    <n v="98105"/>
    <x v="1"/>
    <s v="TEC-AC-10004420"/>
    <x v="2"/>
    <s v="Accessories"/>
    <x v="1796"/>
    <x v="4534"/>
    <n v="4"/>
    <n v="0"/>
    <x v="5461"/>
    <s v="low"/>
    <s v="Next time"/>
    <s v="Nora Preis"/>
    <s v="TEC-AC-10004420"/>
    <s v="Technology"/>
  </r>
  <r>
    <n v="6939"/>
    <x v="3445"/>
    <x v="732"/>
    <d v="2016-11-09T00:00:00"/>
    <s v="Standard Class"/>
    <s v="NP-18700"/>
    <s v="Scott Cohen"/>
    <s v="Corporate"/>
    <x v="0"/>
    <x v="20"/>
    <x v="15"/>
    <n v="10009"/>
    <x v="3"/>
    <s v="OFF-BI-10001071"/>
    <x v="1"/>
    <s v="Binders"/>
    <x v="669"/>
    <x v="4535"/>
    <n v="2"/>
    <n v="0.2"/>
    <x v="5462"/>
    <s v="low"/>
    <s v="Next time"/>
    <s v="Scott Cohen"/>
    <s v="OFF-BI-10001071"/>
    <s v="Office Supplies"/>
  </r>
  <r>
    <n v="6940"/>
    <x v="3446"/>
    <x v="335"/>
    <d v="2017-06-30T00:00:00"/>
    <s v="Standard Class"/>
    <s v="SC-20260"/>
    <s v="Scott Cohen"/>
    <s v="Corporate"/>
    <x v="0"/>
    <x v="20"/>
    <x v="15"/>
    <n v="10009"/>
    <x v="3"/>
    <s v="OFF-SU-10002503"/>
    <x v="1"/>
    <s v="Supplies"/>
    <x v="675"/>
    <x v="158"/>
    <n v="5"/>
    <n v="0"/>
    <x v="3220"/>
    <s v="low"/>
    <s v="Next time"/>
    <s v="Scott Cohen"/>
    <s v="OFF-SU-10002503"/>
    <s v="Office Supplies"/>
  </r>
  <r>
    <n v="6941"/>
    <x v="3446"/>
    <x v="335"/>
    <d v="2017-06-30T00:00:00"/>
    <s v="Standard Class"/>
    <s v="SC-20260"/>
    <s v="Scott Cohen"/>
    <s v="Corporate"/>
    <x v="0"/>
    <x v="20"/>
    <x v="15"/>
    <n v="10009"/>
    <x v="3"/>
    <s v="OFF-ST-10001490"/>
    <x v="1"/>
    <s v="Storage"/>
    <x v="518"/>
    <x v="4536"/>
    <n v="4"/>
    <n v="0"/>
    <x v="5463"/>
    <s v="low"/>
    <s v="Next time"/>
    <s v="Scott Cohen"/>
    <s v="OFF-ST-10001490"/>
    <s v="Office Supplies"/>
  </r>
  <r>
    <n v="6942"/>
    <x v="3446"/>
    <x v="335"/>
    <d v="2017-06-30T00:00:00"/>
    <s v="Standard Class"/>
    <s v="SC-20260"/>
    <s v="Scott Cohen"/>
    <s v="Corporate"/>
    <x v="0"/>
    <x v="20"/>
    <x v="15"/>
    <n v="10009"/>
    <x v="3"/>
    <s v="OFF-PA-10003790"/>
    <x v="1"/>
    <s v="Paper"/>
    <x v="1259"/>
    <x v="4092"/>
    <n v="3"/>
    <n v="0"/>
    <x v="4826"/>
    <s v="low"/>
    <s v="Next time"/>
    <s v="Scott Cohen"/>
    <s v="OFF-PA-10003790"/>
    <s v="Office Supplies"/>
  </r>
  <r>
    <n v="6943"/>
    <x v="3446"/>
    <x v="335"/>
    <d v="2017-06-30T00:00:00"/>
    <s v="Standard Class"/>
    <s v="SC-20260"/>
    <s v="Russell D'Ascenzo"/>
    <s v="Consumer"/>
    <x v="0"/>
    <x v="1"/>
    <x v="1"/>
    <n v="90032"/>
    <x v="1"/>
    <s v="TEC-PH-10004094"/>
    <x v="2"/>
    <s v="Phones"/>
    <x v="1797"/>
    <x v="4537"/>
    <n v="5"/>
    <n v="0.2"/>
    <x v="5464"/>
    <s v="low"/>
    <s v="Next time"/>
    <s v="Russell D'Ascenzo"/>
    <s v="TEC-PH-10004094"/>
    <s v="Technology"/>
  </r>
  <r>
    <n v="6944"/>
    <x v="3447"/>
    <x v="395"/>
    <d v="2015-07-30T00:00:00"/>
    <s v="Standard Class"/>
    <s v="RD-19930"/>
    <s v="Thea Hudgings"/>
    <s v="Corporate"/>
    <x v="0"/>
    <x v="46"/>
    <x v="13"/>
    <n v="19711"/>
    <x v="3"/>
    <s v="OFF-BI-10004876"/>
    <x v="1"/>
    <s v="Binders"/>
    <x v="986"/>
    <x v="1731"/>
    <n v="4"/>
    <n v="0"/>
    <x v="5465"/>
    <s v="low"/>
    <s v="Next time"/>
    <s v="Thea Hudgings"/>
    <s v="OFF-BI-10004876"/>
    <s v="Office Supplies"/>
  </r>
  <r>
    <n v="6945"/>
    <x v="3448"/>
    <x v="865"/>
    <d v="2014-09-27T00:00:00"/>
    <s v="Standard Class"/>
    <s v="TH-21115"/>
    <s v="Greg Matthias"/>
    <s v="Consumer"/>
    <x v="0"/>
    <x v="20"/>
    <x v="15"/>
    <n v="10011"/>
    <x v="3"/>
    <s v="FUR-BO-10003034"/>
    <x v="0"/>
    <s v="Bookcases"/>
    <x v="1203"/>
    <x v="2908"/>
    <n v="5"/>
    <n v="0.2"/>
    <x v="5466"/>
    <s v="low"/>
    <s v="Next time"/>
    <s v="Greg Matthias"/>
    <s v="FUR-BO-10003034"/>
    <s v="Furniture"/>
  </r>
  <r>
    <n v="6946"/>
    <x v="3449"/>
    <x v="955"/>
    <d v="2016-10-04T00:00:00"/>
    <s v="Standard Class"/>
    <s v="GM-14680"/>
    <s v="Jesus Ocampo"/>
    <s v="Home Office"/>
    <x v="0"/>
    <x v="43"/>
    <x v="1"/>
    <n v="95661"/>
    <x v="1"/>
    <s v="OFF-FA-10000490"/>
    <x v="1"/>
    <s v="Fasteners"/>
    <x v="310"/>
    <x v="4538"/>
    <n v="2"/>
    <n v="0"/>
    <x v="5467"/>
    <s v="low"/>
    <s v="Next time"/>
    <s v="Jesus Ocampo"/>
    <s v="OFF-FA-10000490"/>
    <s v="Office Supplies"/>
  </r>
  <r>
    <n v="6947"/>
    <x v="3450"/>
    <x v="529"/>
    <d v="2015-11-13T00:00:00"/>
    <s v="Standard Class"/>
    <s v="JO-15550"/>
    <s v="Zuschuss Carroll"/>
    <s v="Consumer"/>
    <x v="0"/>
    <x v="34"/>
    <x v="10"/>
    <n v="60505"/>
    <x v="2"/>
    <s v="OFF-ST-10002574"/>
    <x v="1"/>
    <s v="Storage"/>
    <x v="935"/>
    <x v="3084"/>
    <n v="2"/>
    <n v="0.2"/>
    <x v="3484"/>
    <s v="low"/>
    <s v="Next time"/>
    <s v="Zuschuss Carroll"/>
    <s v="OFF-ST-10002574"/>
    <s v="Office Supplies"/>
  </r>
  <r>
    <n v="6948"/>
    <x v="3451"/>
    <x v="334"/>
    <d v="2015-04-29T00:00:00"/>
    <s v="Standard Class"/>
    <s v="ZC-21910"/>
    <s v="Zuschuss Carroll"/>
    <s v="Consumer"/>
    <x v="0"/>
    <x v="34"/>
    <x v="10"/>
    <n v="60505"/>
    <x v="2"/>
    <s v="FUR-CH-10003535"/>
    <x v="0"/>
    <s v="Chairs"/>
    <x v="1522"/>
    <x v="3294"/>
    <n v="3"/>
    <n v="0.3"/>
    <x v="3753"/>
    <s v="low"/>
    <s v="Next time"/>
    <s v="Zuschuss Carroll"/>
    <s v="FUR-CH-10003535"/>
    <s v="Furniture"/>
  </r>
  <r>
    <n v="6949"/>
    <x v="3451"/>
    <x v="334"/>
    <d v="2015-04-29T00:00:00"/>
    <s v="Standard Class"/>
    <s v="ZC-21910"/>
    <s v="Anne Pryor"/>
    <s v="Home Office"/>
    <x v="0"/>
    <x v="20"/>
    <x v="15"/>
    <n v="10011"/>
    <x v="3"/>
    <s v="OFF-BI-10001628"/>
    <x v="1"/>
    <s v="Binders"/>
    <x v="1112"/>
    <x v="4539"/>
    <n v="7"/>
    <n v="0.2"/>
    <x v="5468"/>
    <s v="low"/>
    <s v="Next time"/>
    <s v="Anne Pryor"/>
    <s v="OFF-BI-10001628"/>
    <s v="Office Supplies"/>
  </r>
  <r>
    <n v="6950"/>
    <x v="3452"/>
    <x v="123"/>
    <d v="2017-11-19T00:00:00"/>
    <s v="Same Day"/>
    <s v="AP-10720"/>
    <s v="Anne Pryor"/>
    <s v="Home Office"/>
    <x v="0"/>
    <x v="20"/>
    <x v="15"/>
    <n v="10011"/>
    <x v="3"/>
    <s v="FUR-TA-10001676"/>
    <x v="0"/>
    <s v="Tables"/>
    <x v="966"/>
    <x v="2562"/>
    <n v="3"/>
    <n v="0.4"/>
    <x v="2838"/>
    <s v="low"/>
    <s v="Next time"/>
    <s v="Anne Pryor"/>
    <s v="FUR-TA-10001676"/>
    <s v="Furniture"/>
  </r>
  <r>
    <n v="6951"/>
    <x v="3452"/>
    <x v="123"/>
    <d v="2017-11-19T00:00:00"/>
    <s v="Same Day"/>
    <s v="AP-10720"/>
    <s v="Grace Kelly"/>
    <s v="Corporate"/>
    <x v="0"/>
    <x v="61"/>
    <x v="5"/>
    <n v="75217"/>
    <x v="2"/>
    <s v="TEC-MA-10002790"/>
    <x v="2"/>
    <s v="Machines"/>
    <x v="1798"/>
    <x v="219"/>
    <n v="2"/>
    <n v="0.4"/>
    <x v="5469"/>
    <s v="low"/>
    <s v="Next time"/>
    <s v="Grace Kelly"/>
    <s v="TEC-MA-10002790"/>
    <s v="Technology"/>
  </r>
  <r>
    <n v="6952"/>
    <x v="3453"/>
    <x v="312"/>
    <d v="2015-11-24T00:00:00"/>
    <s v="Standard Class"/>
    <s v="GK-14620"/>
    <s v="Henry MacAllister"/>
    <s v="Consumer"/>
    <x v="0"/>
    <x v="1"/>
    <x v="1"/>
    <n v="90008"/>
    <x v="1"/>
    <s v="OFF-BI-10001757"/>
    <x v="1"/>
    <s v="Binders"/>
    <x v="1167"/>
    <x v="921"/>
    <n v="3"/>
    <n v="0.2"/>
    <x v="5470"/>
    <s v="low"/>
    <s v="Next time"/>
    <s v="Henry Macallister"/>
    <s v="OFF-BI-10001757"/>
    <s v="Office Supplies"/>
  </r>
  <r>
    <n v="6953"/>
    <x v="3454"/>
    <x v="653"/>
    <d v="2015-10-03T00:00:00"/>
    <s v="First Class"/>
    <s v="HM-14980"/>
    <s v="Henry MacAllister"/>
    <s v="Consumer"/>
    <x v="0"/>
    <x v="1"/>
    <x v="1"/>
    <n v="90008"/>
    <x v="1"/>
    <s v="OFF-BI-10004828"/>
    <x v="1"/>
    <s v="Binders"/>
    <x v="1587"/>
    <x v="4540"/>
    <n v="4"/>
    <n v="0.2"/>
    <x v="5471"/>
    <s v="low"/>
    <s v="Next time"/>
    <s v="Henry Macallister"/>
    <s v="OFF-BI-10004828"/>
    <s v="Office Supplies"/>
  </r>
  <r>
    <n v="6954"/>
    <x v="3454"/>
    <x v="653"/>
    <d v="2015-10-03T00:00:00"/>
    <s v="First Class"/>
    <s v="HM-14980"/>
    <s v="Henry MacAllister"/>
    <s v="Consumer"/>
    <x v="0"/>
    <x v="1"/>
    <x v="1"/>
    <n v="90008"/>
    <x v="1"/>
    <s v="TEC-PH-10000369"/>
    <x v="2"/>
    <s v="Phones"/>
    <x v="1355"/>
    <x v="178"/>
    <n v="5"/>
    <n v="0.2"/>
    <x v="5153"/>
    <s v="low"/>
    <s v="Next time"/>
    <s v="Henry Macallister"/>
    <s v="TEC-PH-10000369"/>
    <s v="Technology"/>
  </r>
  <r>
    <n v="6955"/>
    <x v="3454"/>
    <x v="653"/>
    <d v="2015-10-03T00:00:00"/>
    <s v="First Class"/>
    <s v="HM-14980"/>
    <s v="Linda Southworth"/>
    <s v="Corporate"/>
    <x v="0"/>
    <x v="1"/>
    <x v="1"/>
    <n v="90004"/>
    <x v="1"/>
    <s v="OFF-EN-10003862"/>
    <x v="1"/>
    <s v="Envelopes"/>
    <x v="760"/>
    <x v="4541"/>
    <n v="2"/>
    <n v="0"/>
    <x v="5472"/>
    <s v="low"/>
    <s v="Next time"/>
    <s v="Linda Southworth"/>
    <s v="OFF-EN-10003862"/>
    <s v="Office Supplies"/>
  </r>
  <r>
    <n v="6956"/>
    <x v="3455"/>
    <x v="334"/>
    <d v="2015-05-02T00:00:00"/>
    <s v="Standard Class"/>
    <s v="LS-16945"/>
    <s v="Anemone Ratner"/>
    <s v="Consumer"/>
    <x v="0"/>
    <x v="38"/>
    <x v="32"/>
    <n v="31907"/>
    <x v="0"/>
    <s v="OFF-BI-10003963"/>
    <x v="1"/>
    <s v="Binders"/>
    <x v="1329"/>
    <x v="3343"/>
    <n v="5"/>
    <n v="0"/>
    <x v="5473"/>
    <s v="low"/>
    <s v="Next time"/>
    <s v="Anemone Ratner"/>
    <s v="OFF-BI-10003963"/>
    <s v="Office Supplies"/>
  </r>
  <r>
    <n v="6957"/>
    <x v="3456"/>
    <x v="216"/>
    <d v="2016-07-19T00:00:00"/>
    <s v="Standard Class"/>
    <s v="AR-10570"/>
    <s v="Anemone Ratner"/>
    <s v="Consumer"/>
    <x v="0"/>
    <x v="38"/>
    <x v="32"/>
    <n v="31907"/>
    <x v="0"/>
    <s v="FUR-FU-10004848"/>
    <x v="0"/>
    <s v="Furnishings"/>
    <x v="28"/>
    <x v="2616"/>
    <n v="1"/>
    <n v="0"/>
    <x v="29"/>
    <s v="low"/>
    <s v="Next time"/>
    <s v="Anemone Ratner"/>
    <s v="FUR-FU-10004848"/>
    <s v="Furniture"/>
  </r>
  <r>
    <n v="6958"/>
    <x v="3456"/>
    <x v="216"/>
    <d v="2016-07-19T00:00:00"/>
    <s v="Standard Class"/>
    <s v="AR-10570"/>
    <s v="Rick Huthwaite"/>
    <s v="Home Office"/>
    <x v="0"/>
    <x v="8"/>
    <x v="1"/>
    <n v="94110"/>
    <x v="1"/>
    <s v="OFF-ST-10001328"/>
    <x v="1"/>
    <s v="Storage"/>
    <x v="178"/>
    <x v="4542"/>
    <n v="1"/>
    <n v="0"/>
    <x v="5474"/>
    <s v="low"/>
    <s v="Next time"/>
    <s v="Rick Huthwaite"/>
    <s v="OFF-ST-10001328"/>
    <s v="Office Supplies"/>
  </r>
  <r>
    <n v="6959"/>
    <x v="3457"/>
    <x v="874"/>
    <d v="2015-09-29T00:00:00"/>
    <s v="Second Class"/>
    <s v="RH-19510"/>
    <s v="Rick Huthwaite"/>
    <s v="Home Office"/>
    <x v="0"/>
    <x v="8"/>
    <x v="1"/>
    <n v="94110"/>
    <x v="1"/>
    <s v="OFF-PA-10002377"/>
    <x v="1"/>
    <s v="Paper"/>
    <x v="127"/>
    <x v="674"/>
    <n v="3"/>
    <n v="0"/>
    <x v="690"/>
    <s v="low"/>
    <s v="Next time"/>
    <s v="Rick Huthwaite"/>
    <s v="OFF-PA-10002377"/>
    <s v="Office Supplies"/>
  </r>
  <r>
    <n v="6960"/>
    <x v="3457"/>
    <x v="874"/>
    <d v="2015-09-29T00:00:00"/>
    <s v="Second Class"/>
    <s v="RH-19510"/>
    <s v="Rick Huthwaite"/>
    <s v="Home Office"/>
    <x v="0"/>
    <x v="8"/>
    <x v="1"/>
    <n v="94110"/>
    <x v="1"/>
    <s v="OFF-PA-10003441"/>
    <x v="1"/>
    <s v="Paper"/>
    <x v="490"/>
    <x v="91"/>
    <n v="2"/>
    <n v="0"/>
    <x v="91"/>
    <s v="low"/>
    <s v="Next time"/>
    <s v="Rick Huthwaite"/>
    <s v="OFF-PA-10003441"/>
    <s v="Office Supplies"/>
  </r>
  <r>
    <n v="6961"/>
    <x v="3457"/>
    <x v="874"/>
    <d v="2015-09-29T00:00:00"/>
    <s v="Second Class"/>
    <s v="RH-19510"/>
    <s v="Thomas Brumley"/>
    <s v="Home Office"/>
    <x v="0"/>
    <x v="169"/>
    <x v="1"/>
    <n v="92503"/>
    <x v="1"/>
    <s v="OFF-AR-10002221"/>
    <x v="1"/>
    <s v="Art"/>
    <x v="1017"/>
    <x v="4543"/>
    <n v="3"/>
    <n v="0"/>
    <x v="5475"/>
    <s v="low"/>
    <s v="Next time"/>
    <s v="Thomas Brumley"/>
    <s v="OFF-AR-10002221"/>
    <s v="Office Supplies"/>
  </r>
  <r>
    <n v="6962"/>
    <x v="3458"/>
    <x v="468"/>
    <d v="2017-11-10T00:00:00"/>
    <s v="Same Day"/>
    <s v="TB-21190"/>
    <s v="Jonathan Doherty"/>
    <s v="Corporate"/>
    <x v="0"/>
    <x v="29"/>
    <x v="20"/>
    <n v="29203"/>
    <x v="0"/>
    <s v="OFF-EN-10001509"/>
    <x v="1"/>
    <s v="Envelopes"/>
    <x v="29"/>
    <x v="4544"/>
    <n v="5"/>
    <n v="0"/>
    <x v="5476"/>
    <s v="low"/>
    <s v="Next time"/>
    <s v="Jonathan Doherty"/>
    <s v="OFF-EN-10001509"/>
    <s v="Office Supplies"/>
  </r>
  <r>
    <n v="6963"/>
    <x v="3459"/>
    <x v="87"/>
    <d v="2016-07-20T00:00:00"/>
    <s v="Second Class"/>
    <s v="JD-15895"/>
    <s v="Jonathan Doherty"/>
    <s v="Corporate"/>
    <x v="0"/>
    <x v="29"/>
    <x v="20"/>
    <n v="29203"/>
    <x v="0"/>
    <s v="OFF-AR-10003338"/>
    <x v="1"/>
    <s v="Art"/>
    <x v="1439"/>
    <x v="4545"/>
    <n v="3"/>
    <n v="0"/>
    <x v="5477"/>
    <s v="low"/>
    <s v="Next time"/>
    <s v="Jonathan Doherty"/>
    <s v="OFF-AR-10003338"/>
    <s v="Office Supplies"/>
  </r>
  <r>
    <n v="6964"/>
    <x v="3459"/>
    <x v="87"/>
    <d v="2016-07-20T00:00:00"/>
    <s v="Second Class"/>
    <s v="JD-15895"/>
    <s v="Jonathan Doherty"/>
    <s v="Corporate"/>
    <x v="0"/>
    <x v="29"/>
    <x v="20"/>
    <n v="29203"/>
    <x v="0"/>
    <s v="OFF-BI-10004728"/>
    <x v="1"/>
    <s v="Binders"/>
    <x v="544"/>
    <x v="899"/>
    <n v="5"/>
    <n v="0"/>
    <x v="5478"/>
    <s v="low"/>
    <s v="Next time"/>
    <s v="Jonathan Doherty"/>
    <s v="OFF-BI-10004728"/>
    <s v="Office Supplies"/>
  </r>
  <r>
    <n v="6965"/>
    <x v="3459"/>
    <x v="87"/>
    <d v="2016-07-20T00:00:00"/>
    <s v="Second Class"/>
    <s v="JD-15895"/>
    <s v="Jonathan Doherty"/>
    <s v="Corporate"/>
    <x v="0"/>
    <x v="29"/>
    <x v="20"/>
    <n v="29203"/>
    <x v="0"/>
    <s v="TEC-AC-10000358"/>
    <x v="2"/>
    <s v="Accessories"/>
    <x v="1287"/>
    <x v="4546"/>
    <n v="2"/>
    <n v="0"/>
    <x v="5479"/>
    <s v="low"/>
    <s v="Next time"/>
    <s v="Jonathan Doherty"/>
    <s v="TEC-AC-10000358"/>
    <s v="Technology"/>
  </r>
  <r>
    <n v="6966"/>
    <x v="3459"/>
    <x v="87"/>
    <d v="2016-07-20T00:00:00"/>
    <s v="Second Class"/>
    <s v="JD-15895"/>
    <s v="Jonathan Doherty"/>
    <s v="Corporate"/>
    <x v="0"/>
    <x v="29"/>
    <x v="20"/>
    <n v="29203"/>
    <x v="0"/>
    <s v="OFF-BI-10002764"/>
    <x v="1"/>
    <s v="Binders"/>
    <x v="507"/>
    <x v="4547"/>
    <n v="2"/>
    <n v="0"/>
    <x v="5480"/>
    <s v="low"/>
    <s v="Next time"/>
    <s v="Jonathan Doherty"/>
    <s v="OFF-BI-10002764"/>
    <s v="Office Supplies"/>
  </r>
  <r>
    <n v="6967"/>
    <x v="3459"/>
    <x v="87"/>
    <d v="2016-07-20T00:00:00"/>
    <s v="Second Class"/>
    <s v="JD-15895"/>
    <s v="Jonathan Doherty"/>
    <s v="Corporate"/>
    <x v="0"/>
    <x v="29"/>
    <x v="20"/>
    <n v="29203"/>
    <x v="0"/>
    <s v="OFF-PA-10001461"/>
    <x v="1"/>
    <s v="Paper"/>
    <x v="1596"/>
    <x v="1817"/>
    <n v="9"/>
    <n v="0"/>
    <x v="1958"/>
    <s v="low"/>
    <s v="Next time"/>
    <s v="Jonathan Doherty"/>
    <s v="OFF-PA-10001461"/>
    <s v="Office Supplies"/>
  </r>
  <r>
    <n v="6968"/>
    <x v="3459"/>
    <x v="87"/>
    <d v="2016-07-20T00:00:00"/>
    <s v="Second Class"/>
    <s v="JD-15895"/>
    <s v="Michael Paige"/>
    <s v="Corporate"/>
    <x v="0"/>
    <x v="20"/>
    <x v="15"/>
    <n v="10011"/>
    <x v="3"/>
    <s v="TEC-PH-10004165"/>
    <x v="2"/>
    <s v="Phones"/>
    <x v="895"/>
    <x v="4548"/>
    <n v="3"/>
    <n v="0"/>
    <x v="5481"/>
    <s v="low"/>
    <s v="Next time"/>
    <s v="Michael Paige"/>
    <s v="TEC-PH-10004165"/>
    <s v="Technology"/>
  </r>
  <r>
    <n v="6969"/>
    <x v="3460"/>
    <x v="1140"/>
    <d v="2015-10-20T00:00:00"/>
    <s v="Second Class"/>
    <s v="MP-17965"/>
    <s v="Joy Bell-"/>
    <s v="Consumer"/>
    <x v="0"/>
    <x v="468"/>
    <x v="4"/>
    <n v="98632"/>
    <x v="1"/>
    <s v="FUR-FU-10000010"/>
    <x v="0"/>
    <s v="Furnishings"/>
    <x v="527"/>
    <x v="2557"/>
    <n v="5"/>
    <n v="0"/>
    <x v="5482"/>
    <s v="low"/>
    <s v="Next time"/>
    <s v="Joy Bell-"/>
    <s v="FUR-FU-10000010"/>
    <s v="Furniture"/>
  </r>
  <r>
    <n v="6970"/>
    <x v="3461"/>
    <x v="994"/>
    <d v="2016-01-13T00:00:00"/>
    <s v="Second Class"/>
    <s v="JB-16000"/>
    <s v="Adrian Barton"/>
    <s v="Consumer"/>
    <x v="0"/>
    <x v="42"/>
    <x v="16"/>
    <n v="85023"/>
    <x v="1"/>
    <s v="OFF-ST-10000321"/>
    <x v="1"/>
    <s v="Storage"/>
    <x v="1543"/>
    <x v="1420"/>
    <n v="2"/>
    <n v="0.2"/>
    <x v="5483"/>
    <s v="low"/>
    <s v="Next time"/>
    <s v="Adrian Barton"/>
    <s v="OFF-ST-10000321"/>
    <s v="Office Supplies"/>
  </r>
  <r>
    <n v="6971"/>
    <x v="3462"/>
    <x v="20"/>
    <d v="2017-09-25T00:00:00"/>
    <s v="Standard Class"/>
    <s v="AB-10105"/>
    <s v="Adrian Barton"/>
    <s v="Consumer"/>
    <x v="0"/>
    <x v="42"/>
    <x v="16"/>
    <n v="85023"/>
    <x v="1"/>
    <s v="TEC-AC-10000109"/>
    <x v="2"/>
    <s v="Accessories"/>
    <x v="202"/>
    <x v="212"/>
    <n v="2"/>
    <n v="0.2"/>
    <x v="214"/>
    <s v="low"/>
    <s v="Next time"/>
    <s v="Adrian Barton"/>
    <s v="TEC-AC-10000109"/>
    <s v="Technology"/>
  </r>
  <r>
    <n v="6972"/>
    <x v="3462"/>
    <x v="20"/>
    <d v="2017-09-25T00:00:00"/>
    <s v="Standard Class"/>
    <s v="AB-10105"/>
    <s v="Adrian Barton"/>
    <s v="Consumer"/>
    <x v="0"/>
    <x v="42"/>
    <x v="16"/>
    <n v="85023"/>
    <x v="1"/>
    <s v="TEC-PH-10002415"/>
    <x v="2"/>
    <s v="Phones"/>
    <x v="1526"/>
    <x v="2685"/>
    <n v="2"/>
    <n v="0.2"/>
    <x v="2992"/>
    <s v="low"/>
    <s v="Next time"/>
    <s v="Adrian Barton"/>
    <s v="TEC-PH-10002415"/>
    <s v="Technology"/>
  </r>
  <r>
    <n v="6973"/>
    <x v="3462"/>
    <x v="20"/>
    <d v="2017-09-25T00:00:00"/>
    <s v="Standard Class"/>
    <s v="AB-10105"/>
    <s v="Adrian Barton"/>
    <s v="Consumer"/>
    <x v="0"/>
    <x v="42"/>
    <x v="16"/>
    <n v="85023"/>
    <x v="1"/>
    <s v="OFF-BI-10001460"/>
    <x v="1"/>
    <s v="Binders"/>
    <x v="58"/>
    <x v="4549"/>
    <n v="4"/>
    <n v="0.7"/>
    <x v="5484"/>
    <s v="low"/>
    <s v="Next time"/>
    <s v="Adrian Barton"/>
    <s v="OFF-BI-10001460"/>
    <s v="Office Supplies"/>
  </r>
  <r>
    <n v="6974"/>
    <x v="3462"/>
    <x v="20"/>
    <d v="2017-09-25T00:00:00"/>
    <s v="Standard Class"/>
    <s v="AB-10105"/>
    <s v="Charles Crestani"/>
    <s v="Consumer"/>
    <x v="0"/>
    <x v="12"/>
    <x v="5"/>
    <n v="77095"/>
    <x v="2"/>
    <s v="OFF-AR-10002987"/>
    <x v="1"/>
    <s v="Art"/>
    <x v="1562"/>
    <x v="3993"/>
    <n v="2"/>
    <n v="0.2"/>
    <x v="3223"/>
    <s v="low"/>
    <s v="Next time"/>
    <s v="Charles Crestani"/>
    <s v="OFF-AR-10002987"/>
    <s v="Office Supplies"/>
  </r>
  <r>
    <n v="6975"/>
    <x v="3463"/>
    <x v="175"/>
    <d v="2017-09-19T00:00:00"/>
    <s v="Standard Class"/>
    <s v="CC-12145"/>
    <s v="Craig Yedwab"/>
    <s v="Corporate"/>
    <x v="0"/>
    <x v="23"/>
    <x v="16"/>
    <n v="85234"/>
    <x v="1"/>
    <s v="OFF-LA-10000443"/>
    <x v="1"/>
    <s v="Labels"/>
    <x v="1127"/>
    <x v="2144"/>
    <n v="2"/>
    <n v="0.2"/>
    <x v="2318"/>
    <s v="low"/>
    <s v="Next time"/>
    <s v="Craig Yedwab"/>
    <s v="OFF-LA-10000443"/>
    <s v="Office Supplies"/>
  </r>
  <r>
    <n v="6976"/>
    <x v="3464"/>
    <x v="1141"/>
    <d v="2015-07-02T00:00:00"/>
    <s v="Standard Class"/>
    <s v="CY-12745"/>
    <s v="Craig Yedwab"/>
    <s v="Corporate"/>
    <x v="0"/>
    <x v="23"/>
    <x v="16"/>
    <n v="85234"/>
    <x v="1"/>
    <s v="FUR-FU-10004306"/>
    <x v="0"/>
    <s v="Furnishings"/>
    <x v="622"/>
    <x v="4550"/>
    <n v="4"/>
    <n v="0.2"/>
    <x v="5485"/>
    <s v="low"/>
    <s v="Next time"/>
    <s v="Craig Yedwab"/>
    <s v="FUR-FU-10004306"/>
    <s v="Furniture"/>
  </r>
  <r>
    <n v="6977"/>
    <x v="3464"/>
    <x v="1141"/>
    <d v="2015-07-02T00:00:00"/>
    <s v="Standard Class"/>
    <s v="CY-12745"/>
    <s v="Emily Phan"/>
    <s v="Consumer"/>
    <x v="0"/>
    <x v="186"/>
    <x v="36"/>
    <n v="72401"/>
    <x v="0"/>
    <s v="TEC-PH-10002564"/>
    <x v="2"/>
    <s v="Phones"/>
    <x v="985"/>
    <x v="2759"/>
    <n v="2"/>
    <n v="0"/>
    <x v="5486"/>
    <s v="low"/>
    <s v="Next time"/>
    <s v="Emily Phan"/>
    <s v="TEC-PH-10002564"/>
    <s v="Technology"/>
  </r>
  <r>
    <n v="6978"/>
    <x v="3465"/>
    <x v="881"/>
    <d v="2016-11-28T00:00:00"/>
    <s v="First Class"/>
    <s v="EP-13915"/>
    <s v="Delfina Latchford"/>
    <s v="Consumer"/>
    <x v="0"/>
    <x v="118"/>
    <x v="32"/>
    <n v="30318"/>
    <x v="0"/>
    <s v="OFF-PA-10003724"/>
    <x v="1"/>
    <s v="Paper"/>
    <x v="362"/>
    <x v="4551"/>
    <n v="9"/>
    <n v="0"/>
    <x v="5487"/>
    <s v="low"/>
    <s v="Next time"/>
    <s v="Delfina Latchford"/>
    <s v="OFF-PA-10003724"/>
    <s v="Office Supplies"/>
  </r>
  <r>
    <n v="6979"/>
    <x v="3466"/>
    <x v="920"/>
    <d v="2017-11-29T00:00:00"/>
    <s v="Second Class"/>
    <s v="DL-13315"/>
    <s v="Sean O'Donnell"/>
    <s v="Consumer"/>
    <x v="0"/>
    <x v="1"/>
    <x v="1"/>
    <n v="90036"/>
    <x v="1"/>
    <s v="OFF-PA-10000483"/>
    <x v="1"/>
    <s v="Paper"/>
    <x v="1681"/>
    <x v="894"/>
    <n v="5"/>
    <n v="0"/>
    <x v="931"/>
    <s v="low"/>
    <s v="Next time"/>
    <s v="Sean O'Donnell"/>
    <s v="OFF-PA-10000483"/>
    <s v="Office Supplies"/>
  </r>
  <r>
    <n v="6980"/>
    <x v="3467"/>
    <x v="424"/>
    <d v="2017-01-19T00:00:00"/>
    <s v="Standard Class"/>
    <s v="SO-20335"/>
    <s v="Bart Pistole"/>
    <s v="Corporate"/>
    <x v="0"/>
    <x v="20"/>
    <x v="15"/>
    <n v="10024"/>
    <x v="3"/>
    <s v="OFF-FA-10000611"/>
    <x v="1"/>
    <s v="Fasteners"/>
    <x v="1074"/>
    <x v="4552"/>
    <n v="4"/>
    <n v="0"/>
    <x v="5488"/>
    <s v="low"/>
    <s v="Next time"/>
    <s v="Bart Pistole"/>
    <s v="OFF-FA-10000611"/>
    <s v="Office Supplies"/>
  </r>
  <r>
    <n v="6981"/>
    <x v="3468"/>
    <x v="845"/>
    <d v="2014-11-08T00:00:00"/>
    <s v="First Class"/>
    <s v="BP-11095"/>
    <s v="Bart Pistole"/>
    <s v="Corporate"/>
    <x v="0"/>
    <x v="20"/>
    <x v="15"/>
    <n v="10024"/>
    <x v="3"/>
    <s v="OFF-PA-10000246"/>
    <x v="1"/>
    <s v="Paper"/>
    <x v="1595"/>
    <x v="4553"/>
    <n v="3"/>
    <n v="0"/>
    <x v="5489"/>
    <s v="low"/>
    <s v="Next time"/>
    <s v="Bart Pistole"/>
    <s v="OFF-PA-10000246"/>
    <s v="Office Supplies"/>
  </r>
  <r>
    <n v="6982"/>
    <x v="3468"/>
    <x v="845"/>
    <d v="2014-11-08T00:00:00"/>
    <s v="First Class"/>
    <s v="BP-11095"/>
    <s v="Joseph Airdo"/>
    <s v="Consumer"/>
    <x v="0"/>
    <x v="66"/>
    <x v="12"/>
    <n v="48227"/>
    <x v="2"/>
    <s v="OFF-BI-10004728"/>
    <x v="1"/>
    <s v="Binders"/>
    <x v="544"/>
    <x v="899"/>
    <n v="5"/>
    <n v="0"/>
    <x v="5478"/>
    <s v="low"/>
    <s v="Next time"/>
    <s v="Joseph Airdo"/>
    <s v="OFF-BI-10004728"/>
    <s v="Office Supplies"/>
  </r>
  <r>
    <n v="6983"/>
    <x v="3469"/>
    <x v="142"/>
    <d v="2016-09-05T00:00:00"/>
    <s v="Standard Class"/>
    <s v="JA-15970"/>
    <s v="Joseph Airdo"/>
    <s v="Consumer"/>
    <x v="0"/>
    <x v="66"/>
    <x v="12"/>
    <n v="48227"/>
    <x v="2"/>
    <s v="TEC-PH-10002365"/>
    <x v="2"/>
    <s v="Phones"/>
    <x v="403"/>
    <x v="4554"/>
    <n v="1"/>
    <n v="0"/>
    <x v="5490"/>
    <s v="low"/>
    <s v="Next time"/>
    <s v="Joseph Airdo"/>
    <s v="TEC-PH-10002365"/>
    <s v="Technology"/>
  </r>
  <r>
    <n v="6984"/>
    <x v="3469"/>
    <x v="142"/>
    <d v="2016-09-05T00:00:00"/>
    <s v="Standard Class"/>
    <s v="JA-15970"/>
    <s v="Joseph Airdo"/>
    <s v="Consumer"/>
    <x v="0"/>
    <x v="66"/>
    <x v="12"/>
    <n v="48227"/>
    <x v="2"/>
    <s v="OFF-AP-10002457"/>
    <x v="1"/>
    <s v="Appliances"/>
    <x v="549"/>
    <x v="4555"/>
    <n v="4"/>
    <n v="0.1"/>
    <x v="5491"/>
    <s v="low"/>
    <s v="Next time"/>
    <s v="Joseph Airdo"/>
    <s v="OFF-AP-10002457"/>
    <s v="Office Supplies"/>
  </r>
  <r>
    <n v="6985"/>
    <x v="3469"/>
    <x v="142"/>
    <d v="2016-09-05T00:00:00"/>
    <s v="Standard Class"/>
    <s v="JA-15970"/>
    <s v="Joseph Airdo"/>
    <s v="Consumer"/>
    <x v="0"/>
    <x v="66"/>
    <x v="12"/>
    <n v="48227"/>
    <x v="2"/>
    <s v="OFF-BI-10000320"/>
    <x v="1"/>
    <s v="Binders"/>
    <x v="776"/>
    <x v="3418"/>
    <n v="4"/>
    <n v="0"/>
    <x v="3920"/>
    <s v="low"/>
    <s v="Next time"/>
    <s v="Joseph Airdo"/>
    <s v="OFF-BI-10000320"/>
    <s v="Office Supplies"/>
  </r>
  <r>
    <n v="6986"/>
    <x v="3469"/>
    <x v="142"/>
    <d v="2016-09-05T00:00:00"/>
    <s v="Standard Class"/>
    <s v="JA-15970"/>
    <s v="Joseph Airdo"/>
    <s v="Consumer"/>
    <x v="0"/>
    <x v="66"/>
    <x v="12"/>
    <n v="48227"/>
    <x v="2"/>
    <s v="OFF-AR-10004999"/>
    <x v="1"/>
    <s v="Art"/>
    <x v="873"/>
    <x v="489"/>
    <n v="2"/>
    <n v="0"/>
    <x v="3320"/>
    <s v="low"/>
    <s v="Next time"/>
    <s v="Joseph Airdo"/>
    <s v="OFF-AR-10004999"/>
    <s v="Office Supplies"/>
  </r>
  <r>
    <n v="6987"/>
    <x v="3469"/>
    <x v="142"/>
    <d v="2016-09-05T00:00:00"/>
    <s v="Standard Class"/>
    <s v="JA-15970"/>
    <s v="Joseph Airdo"/>
    <s v="Consumer"/>
    <x v="0"/>
    <x v="66"/>
    <x v="12"/>
    <n v="48227"/>
    <x v="2"/>
    <s v="OFF-BI-10001116"/>
    <x v="1"/>
    <s v="Binders"/>
    <x v="1075"/>
    <x v="1579"/>
    <n v="5"/>
    <n v="0"/>
    <x v="4630"/>
    <s v="low"/>
    <s v="Next time"/>
    <s v="Joseph Airdo"/>
    <s v="OFF-BI-10001116"/>
    <s v="Office Supplies"/>
  </r>
  <r>
    <n v="6988"/>
    <x v="3469"/>
    <x v="142"/>
    <d v="2016-09-05T00:00:00"/>
    <s v="Standard Class"/>
    <s v="JA-15970"/>
    <s v="Brenda Bowman"/>
    <s v="Corporate"/>
    <x v="0"/>
    <x v="2"/>
    <x v="2"/>
    <n v="33311"/>
    <x v="0"/>
    <s v="OFF-AP-10002651"/>
    <x v="1"/>
    <s v="Appliances"/>
    <x v="1350"/>
    <x v="3978"/>
    <n v="5"/>
    <n v="0.2"/>
    <x v="5492"/>
    <s v="low"/>
    <s v="Good Performance"/>
    <s v="Brenda Bowman"/>
    <s v="OFF-AP-10002651"/>
    <s v="Office Supplies"/>
  </r>
  <r>
    <n v="6989"/>
    <x v="3470"/>
    <x v="343"/>
    <d v="2017-11-16T00:00:00"/>
    <s v="Second Class"/>
    <s v="BB-11545"/>
    <s v="Dennis Kane"/>
    <s v="Consumer"/>
    <x v="0"/>
    <x v="488"/>
    <x v="5"/>
    <n v="79605"/>
    <x v="2"/>
    <s v="OFF-AP-10001634"/>
    <x v="1"/>
    <s v="Appliances"/>
    <x v="1799"/>
    <x v="4556"/>
    <n v="2"/>
    <n v="0.8"/>
    <x v="5493"/>
    <s v="low"/>
    <s v="Next time"/>
    <s v="Dennis Kane"/>
    <s v="OFF-AP-10001634"/>
    <s v="Office Supplies"/>
  </r>
  <r>
    <n v="6990"/>
    <x v="3471"/>
    <x v="157"/>
    <d v="2017-12-13T00:00:00"/>
    <s v="First Class"/>
    <s v="DK-13375"/>
    <s v="Rob Haberlin"/>
    <s v="Consumer"/>
    <x v="0"/>
    <x v="409"/>
    <x v="17"/>
    <n v="23666"/>
    <x v="0"/>
    <s v="OFF-AP-10003266"/>
    <x v="1"/>
    <s v="Appliances"/>
    <x v="667"/>
    <x v="4557"/>
    <n v="3"/>
    <n v="0"/>
    <x v="5494"/>
    <s v="low"/>
    <s v="Next time"/>
    <s v="Rob Haberlin"/>
    <s v="OFF-AP-10003266"/>
    <s v="Office Supplies"/>
  </r>
  <r>
    <n v="6991"/>
    <x v="3472"/>
    <x v="627"/>
    <d v="2015-11-13T00:00:00"/>
    <s v="Second Class"/>
    <s v="RH-19600"/>
    <s v="Rob Haberlin"/>
    <s v="Consumer"/>
    <x v="0"/>
    <x v="409"/>
    <x v="17"/>
    <n v="23666"/>
    <x v="0"/>
    <s v="TEC-PH-10002890"/>
    <x v="2"/>
    <s v="Phones"/>
    <x v="1396"/>
    <x v="4558"/>
    <n v="5"/>
    <n v="0"/>
    <x v="5495"/>
    <s v="low"/>
    <s v="Next time"/>
    <s v="Rob Haberlin"/>
    <s v="TEC-PH-10002890"/>
    <s v="Technology"/>
  </r>
  <r>
    <n v="6992"/>
    <x v="3472"/>
    <x v="627"/>
    <d v="2015-11-13T00:00:00"/>
    <s v="Second Class"/>
    <s v="RH-19600"/>
    <s v="Rob Haberlin"/>
    <s v="Consumer"/>
    <x v="0"/>
    <x v="409"/>
    <x v="17"/>
    <n v="23666"/>
    <x v="0"/>
    <s v="FUR-FU-10000308"/>
    <x v="0"/>
    <s v="Furnishings"/>
    <x v="1278"/>
    <x v="4519"/>
    <n v="3"/>
    <n v="0"/>
    <x v="5496"/>
    <s v="low"/>
    <s v="Next time"/>
    <s v="Rob Haberlin"/>
    <s v="FUR-FU-10000308"/>
    <s v="Furniture"/>
  </r>
  <r>
    <n v="6993"/>
    <x v="3472"/>
    <x v="627"/>
    <d v="2015-11-13T00:00:00"/>
    <s v="Second Class"/>
    <s v="RH-19600"/>
    <s v="Rob Haberlin"/>
    <s v="Consumer"/>
    <x v="0"/>
    <x v="409"/>
    <x v="17"/>
    <n v="23666"/>
    <x v="0"/>
    <s v="OFF-AR-10000380"/>
    <x v="1"/>
    <s v="Art"/>
    <x v="108"/>
    <x v="4410"/>
    <n v="7"/>
    <n v="0"/>
    <x v="5282"/>
    <s v="low"/>
    <s v="Next time"/>
    <s v="Rob Haberlin"/>
    <s v="OFF-AR-10000380"/>
    <s v="Office Supplies"/>
  </r>
  <r>
    <n v="6994"/>
    <x v="3472"/>
    <x v="627"/>
    <d v="2015-11-13T00:00:00"/>
    <s v="Second Class"/>
    <s v="RH-19600"/>
    <s v="Rob Haberlin"/>
    <s v="Consumer"/>
    <x v="0"/>
    <x v="409"/>
    <x v="17"/>
    <n v="23666"/>
    <x v="0"/>
    <s v="OFF-AR-10000122"/>
    <x v="1"/>
    <s v="Art"/>
    <x v="311"/>
    <x v="4559"/>
    <n v="5"/>
    <n v="0"/>
    <x v="5497"/>
    <s v="low"/>
    <s v="Next time"/>
    <s v="Rob Haberlin"/>
    <s v="OFF-AR-10000122"/>
    <s v="Office Supplies"/>
  </r>
  <r>
    <n v="6995"/>
    <x v="3472"/>
    <x v="627"/>
    <d v="2015-11-13T00:00:00"/>
    <s v="Second Class"/>
    <s v="RH-19600"/>
    <s v="Aleksandra Gannaway"/>
    <s v="Corporate"/>
    <x v="0"/>
    <x v="98"/>
    <x v="33"/>
    <n v="89115"/>
    <x v="1"/>
    <s v="OFF-AP-10004868"/>
    <x v="1"/>
    <s v="Appliances"/>
    <x v="1027"/>
    <x v="4560"/>
    <n v="4"/>
    <n v="0"/>
    <x v="338"/>
    <s v="low"/>
    <s v="Next time"/>
    <s v="Aleksandra Gannaway"/>
    <s v="OFF-AP-10004868"/>
    <s v="Office Supplies"/>
  </r>
  <r>
    <n v="6996"/>
    <x v="3473"/>
    <x v="902"/>
    <d v="2015-11-26T00:00:00"/>
    <s v="Standard Class"/>
    <s v="AG-10300"/>
    <s v="Jennifer Braxton"/>
    <s v="Corporate"/>
    <x v="0"/>
    <x v="179"/>
    <x v="10"/>
    <n v="61107"/>
    <x v="2"/>
    <s v="OFF-BI-10004002"/>
    <x v="1"/>
    <s v="Binders"/>
    <x v="154"/>
    <x v="4561"/>
    <n v="4"/>
    <n v="0.8"/>
    <x v="5498"/>
    <s v="low"/>
    <s v="Next time"/>
    <s v="Jennifer Braxton"/>
    <s v="OFF-BI-10004002"/>
    <s v="Office Supplies"/>
  </r>
  <r>
    <n v="6997"/>
    <x v="3474"/>
    <x v="331"/>
    <d v="2017-12-25T00:00:00"/>
    <s v="Second Class"/>
    <s v="JB-15400"/>
    <s v="Jennifer Braxton"/>
    <s v="Corporate"/>
    <x v="0"/>
    <x v="179"/>
    <x v="10"/>
    <n v="61107"/>
    <x v="2"/>
    <s v="OFF-PA-10004475"/>
    <x v="1"/>
    <s v="Paper"/>
    <x v="1072"/>
    <x v="4562"/>
    <n v="4"/>
    <n v="0.2"/>
    <x v="5499"/>
    <s v="low"/>
    <s v="Next time"/>
    <s v="Jennifer Braxton"/>
    <s v="OFF-PA-10004475"/>
    <s v="Office Supplies"/>
  </r>
  <r>
    <n v="6998"/>
    <x v="3474"/>
    <x v="331"/>
    <d v="2017-12-25T00:00:00"/>
    <s v="Second Class"/>
    <s v="JB-15400"/>
    <s v="Becky Castell"/>
    <s v="Home Office"/>
    <x v="0"/>
    <x v="229"/>
    <x v="1"/>
    <n v="92677"/>
    <x v="1"/>
    <s v="OFF-PA-10002195"/>
    <x v="1"/>
    <s v="Paper"/>
    <x v="1552"/>
    <x v="91"/>
    <n v="2"/>
    <n v="0"/>
    <x v="2027"/>
    <s v="low"/>
    <s v="Next time"/>
    <s v="Becky Castell"/>
    <s v="OFF-PA-10002195"/>
    <s v="Office Supplies"/>
  </r>
  <r>
    <n v="6999"/>
    <x v="3475"/>
    <x v="1142"/>
    <d v="2016-09-22T00:00:00"/>
    <s v="Standard Class"/>
    <s v="BC-11125"/>
    <s v="Kimberly Carter"/>
    <s v="Corporate"/>
    <x v="0"/>
    <x v="103"/>
    <x v="0"/>
    <n v="40214"/>
    <x v="0"/>
    <s v="OFF-AP-10002670"/>
    <x v="1"/>
    <s v="Appliances"/>
    <x v="1699"/>
    <x v="4563"/>
    <n v="3"/>
    <n v="0"/>
    <x v="5500"/>
    <s v="low"/>
    <s v="Next time"/>
    <s v="Kimberly Carter"/>
    <s v="OFF-AP-10002670"/>
    <s v="Office Supplies"/>
  </r>
  <r>
    <n v="7000"/>
    <x v="3476"/>
    <x v="1143"/>
    <d v="2017-05-29T00:00:00"/>
    <s v="First Class"/>
    <s v="KC-16675"/>
    <s v="Kimberly Carter"/>
    <s v="Corporate"/>
    <x v="0"/>
    <x v="103"/>
    <x v="0"/>
    <n v="40214"/>
    <x v="0"/>
    <s v="OFF-SU-10004498"/>
    <x v="1"/>
    <s v="Supplies"/>
    <x v="505"/>
    <x v="4564"/>
    <n v="2"/>
    <n v="0"/>
    <x v="5501"/>
    <s v="low"/>
    <s v="Next time"/>
    <s v="Kimberly Carter"/>
    <s v="OFF-SU-10004498"/>
    <s v="Office Supplies"/>
  </r>
  <r>
    <n v="7001"/>
    <x v="3476"/>
    <x v="1143"/>
    <d v="2017-05-29T00:00:00"/>
    <s v="First Class"/>
    <s v="KC-16675"/>
    <s v="Daniel Raglin"/>
    <s v="Home Office"/>
    <x v="0"/>
    <x v="489"/>
    <x v="10"/>
    <n v="61761"/>
    <x v="2"/>
    <s v="FUR-CH-10003298"/>
    <x v="0"/>
    <s v="Chairs"/>
    <x v="1576"/>
    <x v="4565"/>
    <n v="4"/>
    <n v="0.3"/>
    <x v="5502"/>
    <s v="low"/>
    <s v="Next time"/>
    <s v="Daniel Raglin"/>
    <s v="FUR-CH-10003298"/>
    <s v="Furniture"/>
  </r>
  <r>
    <n v="7002"/>
    <x v="3477"/>
    <x v="1110"/>
    <d v="2015-04-03T00:00:00"/>
    <s v="Standard Class"/>
    <s v="DR-12940"/>
    <s v="David Wiener"/>
    <s v="Corporate"/>
    <x v="0"/>
    <x v="1"/>
    <x v="1"/>
    <n v="90045"/>
    <x v="1"/>
    <s v="FUR-FU-10000723"/>
    <x v="0"/>
    <s v="Furnishings"/>
    <x v="480"/>
    <x v="4566"/>
    <n v="7"/>
    <n v="0"/>
    <x v="5503"/>
    <s v="low"/>
    <s v="Next time"/>
    <s v="David Wiener"/>
    <s v="FUR-FU-10000723"/>
    <s v="Furniture"/>
  </r>
  <r>
    <n v="7003"/>
    <x v="3478"/>
    <x v="710"/>
    <d v="2014-08-21T00:00:00"/>
    <s v="Second Class"/>
    <s v="DW-13195"/>
    <s v="David Wiener"/>
    <s v="Corporate"/>
    <x v="0"/>
    <x v="1"/>
    <x v="1"/>
    <n v="90045"/>
    <x v="1"/>
    <s v="OFF-BI-10000632"/>
    <x v="1"/>
    <s v="Binders"/>
    <x v="1297"/>
    <x v="1940"/>
    <n v="2"/>
    <n v="0.2"/>
    <x v="2092"/>
    <s v="low"/>
    <s v="Next time"/>
    <s v="David Wiener"/>
    <s v="OFF-BI-10000632"/>
    <s v="Office Supplies"/>
  </r>
  <r>
    <n v="7004"/>
    <x v="3478"/>
    <x v="710"/>
    <d v="2014-08-21T00:00:00"/>
    <s v="Second Class"/>
    <s v="DW-13195"/>
    <s v="Michelle Ellison"/>
    <s v="Corporate"/>
    <x v="0"/>
    <x v="396"/>
    <x v="5"/>
    <n v="77642"/>
    <x v="2"/>
    <s v="OFF-PA-10000223"/>
    <x v="1"/>
    <s v="Paper"/>
    <x v="1383"/>
    <x v="1170"/>
    <n v="1"/>
    <n v="0.2"/>
    <x v="1653"/>
    <s v="low"/>
    <s v="Next time"/>
    <s v="Michelle Ellison"/>
    <s v="OFF-PA-10000223"/>
    <s v="Office Supplies"/>
  </r>
  <r>
    <n v="7005"/>
    <x v="3479"/>
    <x v="851"/>
    <d v="2014-12-28T00:00:00"/>
    <s v="Standard Class"/>
    <s v="ME-18010"/>
    <s v="Jeremy Farry"/>
    <s v="Consumer"/>
    <x v="0"/>
    <x v="20"/>
    <x v="15"/>
    <n v="10009"/>
    <x v="3"/>
    <s v="FUR-CH-10001545"/>
    <x v="0"/>
    <s v="Chairs"/>
    <x v="1746"/>
    <x v="4567"/>
    <n v="2"/>
    <n v="0.1"/>
    <x v="5504"/>
    <s v="low"/>
    <s v="Next time"/>
    <s v="Jeremy Farry"/>
    <s v="FUR-CH-10001545"/>
    <s v="Furniture"/>
  </r>
  <r>
    <n v="7006"/>
    <x v="3480"/>
    <x v="549"/>
    <d v="2015-11-05T00:00:00"/>
    <s v="Standard Class"/>
    <s v="JF-15490"/>
    <s v="Sung Pak"/>
    <s v="Corporate"/>
    <x v="0"/>
    <x v="22"/>
    <x v="10"/>
    <n v="60623"/>
    <x v="2"/>
    <s v="FUR-FU-10001546"/>
    <x v="0"/>
    <s v="Furnishings"/>
    <x v="1432"/>
    <x v="1076"/>
    <n v="2"/>
    <n v="0.6"/>
    <x v="4360"/>
    <s v="low"/>
    <s v="Next time"/>
    <s v="Sung Pak"/>
    <s v="FUR-FU-10001546"/>
    <s v="Furniture"/>
  </r>
  <r>
    <n v="7007"/>
    <x v="3481"/>
    <x v="534"/>
    <d v="2014-12-21T00:00:00"/>
    <s v="Standard Class"/>
    <s v="SP-20860"/>
    <s v="Katherine Nockton"/>
    <s v="Corporate"/>
    <x v="0"/>
    <x v="24"/>
    <x v="24"/>
    <n v="45503"/>
    <x v="3"/>
    <s v="OFF-BI-10001098"/>
    <x v="1"/>
    <s v="Binders"/>
    <x v="410"/>
    <x v="2211"/>
    <n v="2"/>
    <n v="0.7"/>
    <x v="2398"/>
    <s v="low"/>
    <s v="Next time"/>
    <s v="Katherine Nockton"/>
    <s v="OFF-BI-10001098"/>
    <s v="Office Supplies"/>
  </r>
  <r>
    <n v="7008"/>
    <x v="3482"/>
    <x v="291"/>
    <d v="2015-08-25T00:00:00"/>
    <s v="Standard Class"/>
    <s v="KN-16390"/>
    <s v="Katherine Nockton"/>
    <s v="Corporate"/>
    <x v="0"/>
    <x v="24"/>
    <x v="24"/>
    <n v="45503"/>
    <x v="3"/>
    <s v="FUR-CH-10003379"/>
    <x v="0"/>
    <s v="Chairs"/>
    <x v="464"/>
    <x v="4568"/>
    <n v="3"/>
    <n v="0.3"/>
    <x v="5505"/>
    <s v="low"/>
    <s v="Next time"/>
    <s v="Katherine Nockton"/>
    <s v="FUR-CH-10003379"/>
    <s v="Furniture"/>
  </r>
  <r>
    <n v="7009"/>
    <x v="3482"/>
    <x v="291"/>
    <d v="2015-08-25T00:00:00"/>
    <s v="Standard Class"/>
    <s v="KN-16390"/>
    <s v="Katherine Nockton"/>
    <s v="Corporate"/>
    <x v="0"/>
    <x v="24"/>
    <x v="24"/>
    <n v="45503"/>
    <x v="3"/>
    <s v="FUR-FU-10000193"/>
    <x v="0"/>
    <s v="Furnishings"/>
    <x v="1512"/>
    <x v="3250"/>
    <n v="1"/>
    <n v="0.2"/>
    <x v="5506"/>
    <s v="low"/>
    <s v="Next time"/>
    <s v="Katherine Nockton"/>
    <s v="FUR-FU-10000193"/>
    <s v="Furniture"/>
  </r>
  <r>
    <n v="7010"/>
    <x v="3482"/>
    <x v="291"/>
    <d v="2015-08-25T00:00:00"/>
    <s v="Standard Class"/>
    <s v="KN-16390"/>
    <s v="Greg Tran"/>
    <s v="Consumer"/>
    <x v="0"/>
    <x v="20"/>
    <x v="15"/>
    <n v="10035"/>
    <x v="3"/>
    <s v="OFF-BI-10000829"/>
    <x v="1"/>
    <s v="Binders"/>
    <x v="307"/>
    <x v="2082"/>
    <n v="5"/>
    <n v="0.2"/>
    <x v="5507"/>
    <s v="low"/>
    <s v="Next time"/>
    <s v="Greg Tran"/>
    <s v="OFF-BI-10000829"/>
    <s v="Office Supplies"/>
  </r>
  <r>
    <n v="7011"/>
    <x v="3483"/>
    <x v="235"/>
    <d v="2014-05-27T00:00:00"/>
    <s v="Standard Class"/>
    <s v="GT-14710"/>
    <s v="Greg Tran"/>
    <s v="Consumer"/>
    <x v="0"/>
    <x v="20"/>
    <x v="15"/>
    <n v="10035"/>
    <x v="3"/>
    <s v="OFF-SU-10003002"/>
    <x v="1"/>
    <s v="Supplies"/>
    <x v="1567"/>
    <x v="1310"/>
    <n v="2"/>
    <n v="0"/>
    <x v="3197"/>
    <s v="low"/>
    <s v="Next time"/>
    <s v="Greg Tran"/>
    <s v="OFF-SU-10003002"/>
    <s v="Office Supplies"/>
  </r>
  <r>
    <n v="7012"/>
    <x v="3483"/>
    <x v="235"/>
    <d v="2014-05-27T00:00:00"/>
    <s v="Standard Class"/>
    <s v="GT-14710"/>
    <s v="Greg Tran"/>
    <s v="Consumer"/>
    <x v="0"/>
    <x v="20"/>
    <x v="15"/>
    <n v="10035"/>
    <x v="3"/>
    <s v="OFF-AP-10002118"/>
    <x v="1"/>
    <s v="Appliances"/>
    <x v="77"/>
    <x v="79"/>
    <n v="1"/>
    <n v="0"/>
    <x v="79"/>
    <s v="low"/>
    <s v="Next time"/>
    <s v="Greg Tran"/>
    <s v="OFF-AP-10002118"/>
    <s v="Office Supplies"/>
  </r>
  <r>
    <n v="7013"/>
    <x v="3483"/>
    <x v="235"/>
    <d v="2014-05-27T00:00:00"/>
    <s v="Standard Class"/>
    <s v="GT-14710"/>
    <s v="Daniel Byrd"/>
    <s v="Home Office"/>
    <x v="0"/>
    <x v="162"/>
    <x v="1"/>
    <n v="93905"/>
    <x v="1"/>
    <s v="FUR-BO-10001519"/>
    <x v="0"/>
    <s v="Bookcases"/>
    <x v="672"/>
    <x v="4569"/>
    <n v="3"/>
    <n v="0.15"/>
    <x v="5508"/>
    <s v="low"/>
    <s v="Next time"/>
    <s v="Daniel Byrd"/>
    <s v="FUR-BO-10001519"/>
    <s v="Furniture"/>
  </r>
  <r>
    <n v="7014"/>
    <x v="3484"/>
    <x v="34"/>
    <d v="2017-12-11T00:00:00"/>
    <s v="Second Class"/>
    <s v="DB-12910"/>
    <s v="Filia McAdams"/>
    <s v="Corporate"/>
    <x v="0"/>
    <x v="102"/>
    <x v="0"/>
    <n v="40475"/>
    <x v="0"/>
    <s v="OFF-AP-10002578"/>
    <x v="1"/>
    <s v="Appliances"/>
    <x v="414"/>
    <x v="4570"/>
    <n v="3"/>
    <n v="0"/>
    <x v="5509"/>
    <s v="low"/>
    <s v="Next time"/>
    <s v="Filia Mcadams"/>
    <s v="OFF-AP-10002578"/>
    <s v="Office Supplies"/>
  </r>
  <r>
    <n v="7015"/>
    <x v="3485"/>
    <x v="518"/>
    <d v="2014-03-13T00:00:00"/>
    <s v="Second Class"/>
    <s v="FM-14215"/>
    <s v="Filia McAdams"/>
    <s v="Corporate"/>
    <x v="0"/>
    <x v="102"/>
    <x v="0"/>
    <n v="40475"/>
    <x v="0"/>
    <s v="TEC-AC-10000710"/>
    <x v="2"/>
    <s v="Accessories"/>
    <x v="678"/>
    <x v="93"/>
    <n v="2"/>
    <n v="0"/>
    <x v="5510"/>
    <s v="low"/>
    <s v="Next time"/>
    <s v="Filia Mcadams"/>
    <s v="TEC-AC-10000710"/>
    <s v="Technology"/>
  </r>
  <r>
    <n v="7016"/>
    <x v="3485"/>
    <x v="518"/>
    <d v="2014-03-13T00:00:00"/>
    <s v="Second Class"/>
    <s v="FM-14215"/>
    <s v="Filia McAdams"/>
    <s v="Corporate"/>
    <x v="0"/>
    <x v="102"/>
    <x v="0"/>
    <n v="40475"/>
    <x v="0"/>
    <s v="TEC-PH-10000984"/>
    <x v="2"/>
    <s v="Phones"/>
    <x v="470"/>
    <x v="2133"/>
    <n v="3"/>
    <n v="0"/>
    <x v="5511"/>
    <s v="low"/>
    <s v="Next time"/>
    <s v="Filia Mcadams"/>
    <s v="TEC-PH-10000984"/>
    <s v="Technology"/>
  </r>
  <r>
    <n v="7017"/>
    <x v="3485"/>
    <x v="518"/>
    <d v="2014-03-13T00:00:00"/>
    <s v="Second Class"/>
    <s v="FM-14215"/>
    <s v="Filia McAdams"/>
    <s v="Corporate"/>
    <x v="0"/>
    <x v="102"/>
    <x v="0"/>
    <n v="40475"/>
    <x v="0"/>
    <s v="OFF-PA-10000213"/>
    <x v="1"/>
    <s v="Paper"/>
    <x v="1449"/>
    <x v="1801"/>
    <n v="3"/>
    <n v="0"/>
    <x v="1937"/>
    <s v="low"/>
    <s v="Next time"/>
    <s v="Filia Mcadams"/>
    <s v="OFF-PA-10000213"/>
    <s v="Office Supplies"/>
  </r>
  <r>
    <n v="7018"/>
    <x v="3485"/>
    <x v="518"/>
    <d v="2014-03-13T00:00:00"/>
    <s v="Second Class"/>
    <s v="FM-14215"/>
    <s v="Sally Matthias"/>
    <s v="Consumer"/>
    <x v="0"/>
    <x v="20"/>
    <x v="15"/>
    <n v="10035"/>
    <x v="3"/>
    <s v="OFF-LA-10003720"/>
    <x v="1"/>
    <s v="Labels"/>
    <x v="1636"/>
    <x v="4237"/>
    <n v="7"/>
    <n v="0"/>
    <x v="5512"/>
    <s v="low"/>
    <s v="Next time"/>
    <s v="Sally Matthias"/>
    <s v="OFF-LA-10003720"/>
    <s v="Office Supplies"/>
  </r>
  <r>
    <n v="7019"/>
    <x v="3486"/>
    <x v="661"/>
    <d v="2016-06-27T00:00:00"/>
    <s v="Second Class"/>
    <s v="SM-20005"/>
    <s v="Arthur Prichep"/>
    <s v="Consumer"/>
    <x v="0"/>
    <x v="60"/>
    <x v="22"/>
    <n v="80219"/>
    <x v="1"/>
    <s v="OFF-PA-10001837"/>
    <x v="1"/>
    <s v="Paper"/>
    <x v="1800"/>
    <x v="12"/>
    <n v="3"/>
    <n v="0.2"/>
    <x v="12"/>
    <s v="low"/>
    <s v="Next time"/>
    <s v="Arthur Prichep"/>
    <s v="OFF-PA-10001837"/>
    <s v="Office Supplies"/>
  </r>
  <r>
    <n v="7020"/>
    <x v="3487"/>
    <x v="709"/>
    <d v="2014-08-27T00:00:00"/>
    <s v="Standard Class"/>
    <s v="AP-10915"/>
    <s v="Arthur Prichep"/>
    <s v="Consumer"/>
    <x v="0"/>
    <x v="60"/>
    <x v="22"/>
    <n v="80219"/>
    <x v="1"/>
    <s v="OFF-SU-10004661"/>
    <x v="1"/>
    <s v="Supplies"/>
    <x v="1757"/>
    <x v="4571"/>
    <n v="1"/>
    <n v="0.2"/>
    <x v="5513"/>
    <s v="low"/>
    <s v="Next time"/>
    <s v="Arthur Prichep"/>
    <s v="OFF-SU-10004661"/>
    <s v="Office Supplies"/>
  </r>
  <r>
    <n v="7021"/>
    <x v="3487"/>
    <x v="709"/>
    <d v="2014-08-27T00:00:00"/>
    <s v="Standard Class"/>
    <s v="AP-10915"/>
    <s v="Arthur Prichep"/>
    <s v="Consumer"/>
    <x v="0"/>
    <x v="60"/>
    <x v="22"/>
    <n v="80219"/>
    <x v="1"/>
    <s v="FUR-FU-10003274"/>
    <x v="0"/>
    <s v="Furnishings"/>
    <x v="248"/>
    <x v="1700"/>
    <n v="3"/>
    <n v="0.2"/>
    <x v="5514"/>
    <s v="low"/>
    <s v="Next time"/>
    <s v="Arthur Prichep"/>
    <s v="FUR-FU-10003274"/>
    <s v="Furniture"/>
  </r>
  <r>
    <n v="7022"/>
    <x v="3487"/>
    <x v="709"/>
    <d v="2014-08-27T00:00:00"/>
    <s v="Standard Class"/>
    <s v="AP-10915"/>
    <s v="Arthur Prichep"/>
    <s v="Consumer"/>
    <x v="0"/>
    <x v="60"/>
    <x v="22"/>
    <n v="80219"/>
    <x v="1"/>
    <s v="TEC-PH-10000149"/>
    <x v="2"/>
    <s v="Phones"/>
    <x v="424"/>
    <x v="4572"/>
    <n v="9"/>
    <n v="0.2"/>
    <x v="5515"/>
    <s v="low"/>
    <s v="Next time"/>
    <s v="Arthur Prichep"/>
    <s v="TEC-PH-10000149"/>
    <s v="Technology"/>
  </r>
  <r>
    <n v="7023"/>
    <x v="3487"/>
    <x v="709"/>
    <d v="2014-08-27T00:00:00"/>
    <s v="Standard Class"/>
    <s v="AP-10915"/>
    <s v="Arthur Prichep"/>
    <s v="Consumer"/>
    <x v="0"/>
    <x v="60"/>
    <x v="22"/>
    <n v="80219"/>
    <x v="1"/>
    <s v="OFF-PA-10000019"/>
    <x v="1"/>
    <s v="Paper"/>
    <x v="711"/>
    <x v="276"/>
    <n v="6"/>
    <n v="0.2"/>
    <x v="282"/>
    <s v="low"/>
    <s v="Next time"/>
    <s v="Arthur Prichep"/>
    <s v="OFF-PA-10000019"/>
    <s v="Office Supplies"/>
  </r>
  <r>
    <n v="7024"/>
    <x v="3487"/>
    <x v="709"/>
    <d v="2014-08-27T00:00:00"/>
    <s v="Standard Class"/>
    <s v="AP-10915"/>
    <s v="Arthur Prichep"/>
    <s v="Consumer"/>
    <x v="0"/>
    <x v="60"/>
    <x v="22"/>
    <n v="80219"/>
    <x v="1"/>
    <s v="OFF-PA-10001125"/>
    <x v="1"/>
    <s v="Paper"/>
    <x v="1021"/>
    <x v="1319"/>
    <n v="9"/>
    <n v="0.2"/>
    <x v="931"/>
    <s v="low"/>
    <s v="Next time"/>
    <s v="Arthur Prichep"/>
    <s v="OFF-PA-10001125"/>
    <s v="Office Supplies"/>
  </r>
  <r>
    <n v="7025"/>
    <x v="3487"/>
    <x v="709"/>
    <d v="2014-08-27T00:00:00"/>
    <s v="Standard Class"/>
    <s v="AP-10915"/>
    <s v="Sibella Parks"/>
    <s v="Corporate"/>
    <x v="0"/>
    <x v="20"/>
    <x v="15"/>
    <n v="10024"/>
    <x v="3"/>
    <s v="TEC-PH-10002538"/>
    <x v="2"/>
    <s v="Phones"/>
    <x v="529"/>
    <x v="4573"/>
    <n v="6"/>
    <n v="0"/>
    <x v="5516"/>
    <s v="low"/>
    <s v="Next time"/>
    <s v="Sibella Parks"/>
    <s v="TEC-PH-10002538"/>
    <s v="Technology"/>
  </r>
  <r>
    <n v="7026"/>
    <x v="3488"/>
    <x v="695"/>
    <d v="2017-02-12T00:00:00"/>
    <s v="Standard Class"/>
    <s v="SP-20545"/>
    <s v="Sibella Parks"/>
    <s v="Corporate"/>
    <x v="0"/>
    <x v="20"/>
    <x v="15"/>
    <n v="10024"/>
    <x v="3"/>
    <s v="OFF-BI-10000279"/>
    <x v="1"/>
    <s v="Binders"/>
    <x v="1774"/>
    <x v="4574"/>
    <n v="4"/>
    <n v="0.2"/>
    <x v="5517"/>
    <s v="low"/>
    <s v="Next time"/>
    <s v="Sibella Parks"/>
    <s v="OFF-BI-10000279"/>
    <s v="Office Supplies"/>
  </r>
  <r>
    <n v="7027"/>
    <x v="3488"/>
    <x v="695"/>
    <d v="2017-02-12T00:00:00"/>
    <s v="Standard Class"/>
    <s v="SP-20545"/>
    <s v="Rob Dowd"/>
    <s v="Consumer"/>
    <x v="0"/>
    <x v="20"/>
    <x v="15"/>
    <n v="10011"/>
    <x v="3"/>
    <s v="OFF-LA-10001045"/>
    <x v="1"/>
    <s v="Labels"/>
    <x v="708"/>
    <x v="3576"/>
    <n v="2"/>
    <n v="0"/>
    <x v="4128"/>
    <s v="low"/>
    <s v="Next time"/>
    <s v="Rob Dowd"/>
    <s v="OFF-LA-10001045"/>
    <s v="Office Supplies"/>
  </r>
  <r>
    <n v="7028"/>
    <x v="3489"/>
    <x v="926"/>
    <d v="2017-02-05T00:00:00"/>
    <s v="Standard Class"/>
    <s v="RD-19585"/>
    <s v="Matt Collins"/>
    <s v="Consumer"/>
    <x v="0"/>
    <x v="9"/>
    <x v="8"/>
    <n v="68025"/>
    <x v="2"/>
    <s v="OFF-PA-10003673"/>
    <x v="1"/>
    <s v="Paper"/>
    <x v="980"/>
    <x v="1269"/>
    <n v="5"/>
    <n v="0"/>
    <x v="1323"/>
    <s v="low"/>
    <s v="Next time"/>
    <s v="Matt Collins"/>
    <s v="OFF-PA-10003673"/>
    <s v="Office Supplies"/>
  </r>
  <r>
    <n v="7029"/>
    <x v="3490"/>
    <x v="887"/>
    <d v="2016-12-23T00:00:00"/>
    <s v="Second Class"/>
    <s v="MC-17575"/>
    <s v="Edward Becker"/>
    <s v="Corporate"/>
    <x v="0"/>
    <x v="20"/>
    <x v="15"/>
    <n v="10011"/>
    <x v="3"/>
    <s v="OFF-ST-10002562"/>
    <x v="1"/>
    <s v="Storage"/>
    <x v="683"/>
    <x v="4499"/>
    <n v="3"/>
    <n v="0"/>
    <x v="5518"/>
    <s v="low"/>
    <s v="Next time"/>
    <s v="Edward Becker"/>
    <s v="OFF-ST-10002562"/>
    <s v="Office Supplies"/>
  </r>
  <r>
    <n v="7030"/>
    <x v="3491"/>
    <x v="583"/>
    <d v="2016-11-16T00:00:00"/>
    <s v="Standard Class"/>
    <s v="EB-13750"/>
    <s v="Edward Becker"/>
    <s v="Corporate"/>
    <x v="0"/>
    <x v="20"/>
    <x v="15"/>
    <n v="10011"/>
    <x v="3"/>
    <s v="TEC-AC-10002305"/>
    <x v="2"/>
    <s v="Accessories"/>
    <x v="1530"/>
    <x v="3844"/>
    <n v="2"/>
    <n v="0"/>
    <x v="4485"/>
    <s v="low"/>
    <s v="Next time"/>
    <s v="Edward Becker"/>
    <s v="TEC-AC-10002305"/>
    <s v="Technology"/>
  </r>
  <r>
    <n v="7031"/>
    <x v="3491"/>
    <x v="583"/>
    <d v="2016-11-16T00:00:00"/>
    <s v="Standard Class"/>
    <s v="EB-13750"/>
    <s v="Edward Becker"/>
    <s v="Corporate"/>
    <x v="0"/>
    <x v="20"/>
    <x v="15"/>
    <n v="10011"/>
    <x v="3"/>
    <s v="OFF-AR-10003373"/>
    <x v="1"/>
    <s v="Art"/>
    <x v="290"/>
    <x v="1635"/>
    <n v="3"/>
    <n v="0"/>
    <x v="5519"/>
    <s v="low"/>
    <s v="Next time"/>
    <s v="Edward Becker"/>
    <s v="OFF-AR-10003373"/>
    <s v="Office Supplies"/>
  </r>
  <r>
    <n v="7032"/>
    <x v="3491"/>
    <x v="583"/>
    <d v="2016-11-16T00:00:00"/>
    <s v="Standard Class"/>
    <s v="EB-13750"/>
    <s v="Edward Becker"/>
    <s v="Corporate"/>
    <x v="0"/>
    <x v="20"/>
    <x v="15"/>
    <n v="10011"/>
    <x v="3"/>
    <s v="FUR-CH-10003774"/>
    <x v="0"/>
    <s v="Chairs"/>
    <x v="1194"/>
    <x v="4575"/>
    <n v="3"/>
    <n v="0.1"/>
    <x v="5520"/>
    <s v="low"/>
    <s v="Next time"/>
    <s v="Edward Becker"/>
    <s v="FUR-CH-10003774"/>
    <s v="Furniture"/>
  </r>
  <r>
    <n v="7033"/>
    <x v="3491"/>
    <x v="583"/>
    <d v="2016-11-16T00:00:00"/>
    <s v="Standard Class"/>
    <s v="EB-13750"/>
    <s v="Edward Becker"/>
    <s v="Corporate"/>
    <x v="0"/>
    <x v="20"/>
    <x v="15"/>
    <n v="10011"/>
    <x v="3"/>
    <s v="OFF-BI-10001510"/>
    <x v="1"/>
    <s v="Binders"/>
    <x v="709"/>
    <x v="4576"/>
    <n v="3"/>
    <n v="0.2"/>
    <x v="5521"/>
    <s v="low"/>
    <s v="Next time"/>
    <s v="Edward Becker"/>
    <s v="OFF-BI-10001510"/>
    <s v="Office Supplies"/>
  </r>
  <r>
    <n v="7034"/>
    <x v="3491"/>
    <x v="583"/>
    <d v="2016-11-16T00:00:00"/>
    <s v="Standard Class"/>
    <s v="EB-13750"/>
    <s v="Edward Becker"/>
    <s v="Corporate"/>
    <x v="0"/>
    <x v="20"/>
    <x v="15"/>
    <n v="10011"/>
    <x v="3"/>
    <s v="OFF-BI-10004236"/>
    <x v="1"/>
    <s v="Binders"/>
    <x v="900"/>
    <x v="4423"/>
    <n v="3"/>
    <n v="0.2"/>
    <x v="5300"/>
    <s v="low"/>
    <s v="Next time"/>
    <s v="Edward Becker"/>
    <s v="OFF-BI-10004236"/>
    <s v="Office Supplies"/>
  </r>
  <r>
    <n v="7035"/>
    <x v="3491"/>
    <x v="583"/>
    <d v="2016-11-16T00:00:00"/>
    <s v="Standard Class"/>
    <s v="EB-13750"/>
    <s v="Jim Epp"/>
    <s v="Corporate"/>
    <x v="0"/>
    <x v="70"/>
    <x v="1"/>
    <n v="92105"/>
    <x v="1"/>
    <s v="FUR-CH-10004675"/>
    <x v="0"/>
    <s v="Chairs"/>
    <x v="635"/>
    <x v="4577"/>
    <n v="3"/>
    <n v="0.2"/>
    <x v="5522"/>
    <s v="low"/>
    <s v="Next time"/>
    <s v="Jim Epp"/>
    <s v="FUR-CH-10004675"/>
    <s v="Furniture"/>
  </r>
  <r>
    <n v="7036"/>
    <x v="3492"/>
    <x v="45"/>
    <d v="2017-11-13T00:00:00"/>
    <s v="Standard Class"/>
    <s v="JE-15610"/>
    <s v="Cari Schnelling"/>
    <s v="Consumer"/>
    <x v="0"/>
    <x v="121"/>
    <x v="2"/>
    <n v="33801"/>
    <x v="0"/>
    <s v="TEC-CO-10004202"/>
    <x v="2"/>
    <s v="Copiers"/>
    <x v="844"/>
    <x v="1973"/>
    <n v="2"/>
    <n v="0.2"/>
    <x v="3824"/>
    <s v="low"/>
    <s v="Next time"/>
    <s v="Cari Schnelling"/>
    <s v="TEC-CO-10004202"/>
    <s v="Technology"/>
  </r>
  <r>
    <n v="7037"/>
    <x v="3493"/>
    <x v="1073"/>
    <d v="2014-05-04T00:00:00"/>
    <s v="Second Class"/>
    <s v="CS-11860"/>
    <s v="Peter Bühler"/>
    <s v="Consumer"/>
    <x v="0"/>
    <x v="214"/>
    <x v="32"/>
    <n v="30080"/>
    <x v="0"/>
    <s v="OFF-PA-10004255"/>
    <x v="1"/>
    <s v="Paper"/>
    <x v="1315"/>
    <x v="91"/>
    <n v="2"/>
    <n v="0"/>
    <x v="91"/>
    <s v="low"/>
    <s v="Next time"/>
    <s v="Peter Bühler"/>
    <s v="OFF-PA-10004255"/>
    <s v="Office Supplies"/>
  </r>
  <r>
    <n v="7038"/>
    <x v="3494"/>
    <x v="585"/>
    <d v="2017-09-27T00:00:00"/>
    <s v="Standard Class"/>
    <s v="PB-19105"/>
    <s v="Peter Bühler"/>
    <s v="Consumer"/>
    <x v="0"/>
    <x v="214"/>
    <x v="32"/>
    <n v="30080"/>
    <x v="0"/>
    <s v="OFF-AR-10003896"/>
    <x v="1"/>
    <s v="Art"/>
    <x v="1801"/>
    <x v="1444"/>
    <n v="3"/>
    <n v="0"/>
    <x v="5523"/>
    <s v="low"/>
    <s v="Next time"/>
    <s v="Peter Bühler"/>
    <s v="OFF-AR-10003896"/>
    <s v="Office Supplies"/>
  </r>
  <r>
    <n v="7039"/>
    <x v="3494"/>
    <x v="585"/>
    <d v="2017-09-27T00:00:00"/>
    <s v="Standard Class"/>
    <s v="PB-19105"/>
    <s v="Annie Thurman"/>
    <s v="Consumer"/>
    <x v="0"/>
    <x v="20"/>
    <x v="15"/>
    <n v="10009"/>
    <x v="3"/>
    <s v="OFF-ST-10002276"/>
    <x v="1"/>
    <s v="Storage"/>
    <x v="226"/>
    <x v="240"/>
    <n v="2"/>
    <n v="0"/>
    <x v="242"/>
    <s v="low"/>
    <s v="Next time"/>
    <s v="Annie Thurman"/>
    <s v="OFF-ST-10002276"/>
    <s v="Office Supplies"/>
  </r>
  <r>
    <n v="7040"/>
    <x v="3495"/>
    <x v="94"/>
    <d v="2017-12-23T00:00:00"/>
    <s v="Standard Class"/>
    <s v="AT-10735"/>
    <s v="Annie Thurman"/>
    <s v="Consumer"/>
    <x v="0"/>
    <x v="20"/>
    <x v="15"/>
    <n v="10009"/>
    <x v="3"/>
    <s v="OFF-BI-10001617"/>
    <x v="1"/>
    <s v="Binders"/>
    <x v="1324"/>
    <x v="176"/>
    <n v="3"/>
    <n v="0.2"/>
    <x v="2975"/>
    <s v="low"/>
    <s v="Next time"/>
    <s v="Annie Thurman"/>
    <s v="OFF-BI-10001617"/>
    <s v="Office Supplies"/>
  </r>
  <r>
    <n v="7041"/>
    <x v="3495"/>
    <x v="94"/>
    <d v="2017-12-23T00:00:00"/>
    <s v="Standard Class"/>
    <s v="AT-10735"/>
    <s v="Annie Thurman"/>
    <s v="Consumer"/>
    <x v="0"/>
    <x v="20"/>
    <x v="15"/>
    <n v="10009"/>
    <x v="3"/>
    <s v="FUR-FU-10000308"/>
    <x v="0"/>
    <s v="Furnishings"/>
    <x v="1278"/>
    <x v="2217"/>
    <n v="2"/>
    <n v="0"/>
    <x v="2488"/>
    <s v="low"/>
    <s v="Next time"/>
    <s v="Annie Thurman"/>
    <s v="FUR-FU-10000308"/>
    <s v="Furniture"/>
  </r>
  <r>
    <n v="7042"/>
    <x v="3495"/>
    <x v="94"/>
    <d v="2017-12-23T00:00:00"/>
    <s v="Standard Class"/>
    <s v="AT-10735"/>
    <s v="Seth Vernon"/>
    <s v="Consumer"/>
    <x v="0"/>
    <x v="10"/>
    <x v="9"/>
    <n v="19134"/>
    <x v="3"/>
    <s v="TEC-CO-10001943"/>
    <x v="2"/>
    <s v="Copiers"/>
    <x v="1675"/>
    <x v="2730"/>
    <n v="5"/>
    <n v="0.4"/>
    <x v="5524"/>
    <s v="low"/>
    <s v="Next time"/>
    <s v="Seth Vernon"/>
    <s v="TEC-CO-10001943"/>
    <s v="Technology"/>
  </r>
  <r>
    <n v="7043"/>
    <x v="3496"/>
    <x v="930"/>
    <d v="2017-07-23T00:00:00"/>
    <s v="Standard Class"/>
    <s v="SV-20365"/>
    <s v="Seth Vernon"/>
    <s v="Consumer"/>
    <x v="0"/>
    <x v="10"/>
    <x v="9"/>
    <n v="19134"/>
    <x v="3"/>
    <s v="FUR-CH-10002647"/>
    <x v="0"/>
    <s v="Chairs"/>
    <x v="475"/>
    <x v="4578"/>
    <n v="4"/>
    <n v="0.3"/>
    <x v="3355"/>
    <s v="low"/>
    <s v="Next time"/>
    <s v="Seth Vernon"/>
    <s v="FUR-CH-10002647"/>
    <s v="Furniture"/>
  </r>
  <r>
    <n v="7044"/>
    <x v="3496"/>
    <x v="930"/>
    <d v="2017-07-23T00:00:00"/>
    <s v="Standard Class"/>
    <s v="SV-20365"/>
    <s v="Seth Vernon"/>
    <s v="Consumer"/>
    <x v="0"/>
    <x v="10"/>
    <x v="9"/>
    <n v="19134"/>
    <x v="3"/>
    <s v="OFF-SU-10004768"/>
    <x v="1"/>
    <s v="Supplies"/>
    <x v="1308"/>
    <x v="1964"/>
    <n v="2"/>
    <n v="0.2"/>
    <x v="2118"/>
    <s v="low"/>
    <s v="Next time"/>
    <s v="Seth Vernon"/>
    <s v="OFF-SU-10004768"/>
    <s v="Office Supplies"/>
  </r>
  <r>
    <n v="7045"/>
    <x v="3496"/>
    <x v="930"/>
    <d v="2017-07-23T00:00:00"/>
    <s v="Standard Class"/>
    <s v="SV-20365"/>
    <s v="Patrick Jones"/>
    <s v="Corporate"/>
    <x v="0"/>
    <x v="61"/>
    <x v="5"/>
    <n v="75217"/>
    <x v="2"/>
    <s v="OFF-PA-10002160"/>
    <x v="1"/>
    <s v="Paper"/>
    <x v="1199"/>
    <x v="4579"/>
    <n v="2"/>
    <n v="0.2"/>
    <x v="5525"/>
    <s v="low"/>
    <s v="Next time"/>
    <s v="Patrick Jones"/>
    <s v="OFF-PA-10002160"/>
    <s v="Office Supplies"/>
  </r>
  <r>
    <n v="7046"/>
    <x v="3497"/>
    <x v="54"/>
    <d v="2016-11-09T00:00:00"/>
    <s v="Standard Class"/>
    <s v="PJ-18835"/>
    <s v="Nathan Mautz"/>
    <s v="Home Office"/>
    <x v="0"/>
    <x v="3"/>
    <x v="1"/>
    <n v="94521"/>
    <x v="1"/>
    <s v="FUR-TA-10003748"/>
    <x v="0"/>
    <s v="Tables"/>
    <x v="210"/>
    <x v="4580"/>
    <n v="1"/>
    <n v="0.2"/>
    <x v="5526"/>
    <s v="low"/>
    <s v="Next time"/>
    <s v="Nathan Mautz"/>
    <s v="FUR-TA-10003748"/>
    <s v="Furniture"/>
  </r>
  <r>
    <n v="7047"/>
    <x v="3498"/>
    <x v="918"/>
    <d v="2014-04-12T00:00:00"/>
    <s v="Standard Class"/>
    <s v="NM-18445"/>
    <s v="Nathan Mautz"/>
    <s v="Home Office"/>
    <x v="0"/>
    <x v="3"/>
    <x v="1"/>
    <n v="94521"/>
    <x v="1"/>
    <s v="TEC-AC-10001908"/>
    <x v="2"/>
    <s v="Accessories"/>
    <x v="295"/>
    <x v="1221"/>
    <n v="4"/>
    <n v="0"/>
    <x v="5527"/>
    <s v="low"/>
    <s v="Next time"/>
    <s v="Nathan Mautz"/>
    <s v="TEC-AC-10001908"/>
    <s v="Technology"/>
  </r>
  <r>
    <n v="7048"/>
    <x v="3498"/>
    <x v="918"/>
    <d v="2014-04-12T00:00:00"/>
    <s v="Standard Class"/>
    <s v="NM-18445"/>
    <s v="Toby Ritter"/>
    <s v="Consumer"/>
    <x v="0"/>
    <x v="316"/>
    <x v="18"/>
    <n v="37211"/>
    <x v="0"/>
    <s v="OFF-PA-10000552"/>
    <x v="1"/>
    <s v="Paper"/>
    <x v="1541"/>
    <x v="12"/>
    <n v="3"/>
    <n v="0.2"/>
    <x v="12"/>
    <s v="low"/>
    <s v="Next time"/>
    <s v="Toby Ritter"/>
    <s v="OFF-PA-10000552"/>
    <s v="Office Supplies"/>
  </r>
  <r>
    <n v="7049"/>
    <x v="3499"/>
    <x v="1041"/>
    <d v="2016-08-16T00:00:00"/>
    <s v="First Class"/>
    <s v="TR-21325"/>
    <s v="Barry Franz"/>
    <s v="Home Office"/>
    <x v="0"/>
    <x v="34"/>
    <x v="22"/>
    <n v="80013"/>
    <x v="1"/>
    <s v="OFF-AR-10003179"/>
    <x v="1"/>
    <s v="Art"/>
    <x v="1574"/>
    <x v="4581"/>
    <n v="2"/>
    <n v="0.2"/>
    <x v="5528"/>
    <s v="low"/>
    <s v="Next time"/>
    <s v="Barry Franz"/>
    <s v="OFF-AR-10003179"/>
    <s v="Office Supplies"/>
  </r>
  <r>
    <n v="7050"/>
    <x v="3500"/>
    <x v="794"/>
    <d v="2014-09-30T00:00:00"/>
    <s v="Standard Class"/>
    <s v="BF-11005"/>
    <s v="William Brown"/>
    <s v="Consumer"/>
    <x v="0"/>
    <x v="125"/>
    <x v="1"/>
    <n v="92804"/>
    <x v="1"/>
    <s v="OFF-BI-10004593"/>
    <x v="1"/>
    <s v="Binders"/>
    <x v="270"/>
    <x v="4582"/>
    <n v="5"/>
    <n v="0.2"/>
    <x v="5529"/>
    <s v="low"/>
    <s v="Next time"/>
    <s v="William Brown"/>
    <s v="OFF-BI-10004593"/>
    <s v="Office Supplies"/>
  </r>
  <r>
    <n v="7051"/>
    <x v="3501"/>
    <x v="25"/>
    <d v="2016-12-11T00:00:00"/>
    <s v="Same Day"/>
    <s v="WB-21850"/>
    <s v="William Brown"/>
    <s v="Consumer"/>
    <x v="0"/>
    <x v="125"/>
    <x v="1"/>
    <n v="92804"/>
    <x v="1"/>
    <s v="OFF-AR-10000914"/>
    <x v="1"/>
    <s v="Art"/>
    <x v="1748"/>
    <x v="4434"/>
    <n v="2"/>
    <n v="0"/>
    <x v="5315"/>
    <s v="low"/>
    <s v="Next time"/>
    <s v="William Brown"/>
    <s v="OFF-AR-10000914"/>
    <s v="Office Supplies"/>
  </r>
  <r>
    <n v="7052"/>
    <x v="3501"/>
    <x v="25"/>
    <d v="2016-12-11T00:00:00"/>
    <s v="Same Day"/>
    <s v="WB-21850"/>
    <s v="William Brown"/>
    <s v="Consumer"/>
    <x v="0"/>
    <x v="125"/>
    <x v="1"/>
    <n v="92804"/>
    <x v="1"/>
    <s v="OFF-PA-10000241"/>
    <x v="1"/>
    <s v="Paper"/>
    <x v="1160"/>
    <x v="4583"/>
    <n v="1"/>
    <n v="0"/>
    <x v="5530"/>
    <s v="low"/>
    <s v="Next time"/>
    <s v="William Brown"/>
    <s v="OFF-PA-10000241"/>
    <s v="Office Supplies"/>
  </r>
  <r>
    <n v="7053"/>
    <x v="3501"/>
    <x v="25"/>
    <d v="2016-12-11T00:00:00"/>
    <s v="Same Day"/>
    <s v="WB-21850"/>
    <s v="William Brown"/>
    <s v="Consumer"/>
    <x v="0"/>
    <x v="125"/>
    <x v="1"/>
    <n v="92804"/>
    <x v="1"/>
    <s v="TEC-AC-10000057"/>
    <x v="2"/>
    <s v="Accessories"/>
    <x v="632"/>
    <x v="664"/>
    <n v="4"/>
    <n v="0"/>
    <x v="3214"/>
    <s v="low"/>
    <s v="Next time"/>
    <s v="William Brown"/>
    <s v="TEC-AC-10000057"/>
    <s v="Technology"/>
  </r>
  <r>
    <n v="7054"/>
    <x v="3501"/>
    <x v="25"/>
    <d v="2016-12-11T00:00:00"/>
    <s v="Same Day"/>
    <s v="WB-21850"/>
    <s v="William Brown"/>
    <s v="Consumer"/>
    <x v="0"/>
    <x v="125"/>
    <x v="1"/>
    <n v="92804"/>
    <x v="1"/>
    <s v="FUR-CH-10003774"/>
    <x v="0"/>
    <s v="Chairs"/>
    <x v="1194"/>
    <x v="4009"/>
    <n v="5"/>
    <n v="0.2"/>
    <x v="5531"/>
    <s v="low"/>
    <s v="Next time"/>
    <s v="William Brown"/>
    <s v="FUR-CH-10003774"/>
    <s v="Furniture"/>
  </r>
  <r>
    <n v="7055"/>
    <x v="3501"/>
    <x v="25"/>
    <d v="2016-12-11T00:00:00"/>
    <s v="Same Day"/>
    <s v="WB-21850"/>
    <s v="William Brown"/>
    <s v="Consumer"/>
    <x v="0"/>
    <x v="125"/>
    <x v="1"/>
    <n v="92804"/>
    <x v="1"/>
    <s v="OFF-BI-10002824"/>
    <x v="1"/>
    <s v="Binders"/>
    <x v="528"/>
    <x v="2011"/>
    <n v="3"/>
    <n v="0.2"/>
    <x v="5532"/>
    <s v="low"/>
    <s v="Next time"/>
    <s v="William Brown"/>
    <s v="OFF-BI-10002824"/>
    <s v="Office Supplies"/>
  </r>
  <r>
    <n v="7056"/>
    <x v="3501"/>
    <x v="25"/>
    <d v="2016-12-11T00:00:00"/>
    <s v="Same Day"/>
    <s v="WB-21850"/>
    <s v="William Brown"/>
    <s v="Consumer"/>
    <x v="0"/>
    <x v="125"/>
    <x v="1"/>
    <n v="92804"/>
    <x v="1"/>
    <s v="OFF-BI-10004001"/>
    <x v="1"/>
    <s v="Binders"/>
    <x v="818"/>
    <x v="4584"/>
    <n v="9"/>
    <n v="0.2"/>
    <x v="5533"/>
    <s v="low"/>
    <s v="Next time"/>
    <s v="William Brown"/>
    <s v="OFF-BI-10004001"/>
    <s v="Office Supplies"/>
  </r>
  <r>
    <n v="7057"/>
    <x v="3501"/>
    <x v="25"/>
    <d v="2016-12-11T00:00:00"/>
    <s v="Same Day"/>
    <s v="WB-21850"/>
    <s v="William Brown"/>
    <s v="Consumer"/>
    <x v="0"/>
    <x v="125"/>
    <x v="1"/>
    <n v="92804"/>
    <x v="1"/>
    <s v="FUR-TA-10004619"/>
    <x v="0"/>
    <s v="Tables"/>
    <x v="891"/>
    <x v="4585"/>
    <n v="7"/>
    <n v="0.2"/>
    <x v="5534"/>
    <s v="low"/>
    <s v="Next time"/>
    <s v="William Brown"/>
    <s v="FUR-TA-10004619"/>
    <s v="Furniture"/>
  </r>
  <r>
    <n v="7058"/>
    <x v="3501"/>
    <x v="25"/>
    <d v="2016-12-11T00:00:00"/>
    <s v="Same Day"/>
    <s v="WB-21850"/>
    <s v="William Brown"/>
    <s v="Consumer"/>
    <x v="0"/>
    <x v="125"/>
    <x v="1"/>
    <n v="92804"/>
    <x v="1"/>
    <s v="OFF-ST-10000636"/>
    <x v="1"/>
    <s v="Storage"/>
    <x v="1753"/>
    <x v="4586"/>
    <n v="3"/>
    <n v="0"/>
    <x v="1941"/>
    <s v="low"/>
    <s v="Next time"/>
    <s v="William Brown"/>
    <s v="OFF-ST-10000636"/>
    <s v="Office Supplies"/>
  </r>
  <r>
    <n v="7059"/>
    <x v="3501"/>
    <x v="25"/>
    <d v="2016-12-11T00:00:00"/>
    <s v="Same Day"/>
    <s v="WB-21850"/>
    <s v="William Brown"/>
    <s v="Consumer"/>
    <x v="0"/>
    <x v="125"/>
    <x v="1"/>
    <n v="92804"/>
    <x v="1"/>
    <s v="OFF-AP-10001469"/>
    <x v="1"/>
    <s v="Appliances"/>
    <x v="586"/>
    <x v="4587"/>
    <n v="2"/>
    <n v="0"/>
    <x v="5535"/>
    <s v="low"/>
    <s v="Next time"/>
    <s v="William Brown"/>
    <s v="OFF-AP-10001469"/>
    <s v="Office Supplies"/>
  </r>
  <r>
    <n v="7060"/>
    <x v="3501"/>
    <x v="25"/>
    <d v="2016-12-11T00:00:00"/>
    <s v="Same Day"/>
    <s v="WB-21850"/>
    <s v="William Brown"/>
    <s v="Consumer"/>
    <x v="0"/>
    <x v="125"/>
    <x v="1"/>
    <n v="92804"/>
    <x v="1"/>
    <s v="OFF-BI-10002897"/>
    <x v="1"/>
    <s v="Binders"/>
    <x v="1802"/>
    <x v="4588"/>
    <n v="2"/>
    <n v="0.2"/>
    <x v="5536"/>
    <s v="low"/>
    <s v="Next time"/>
    <s v="William Brown"/>
    <s v="OFF-BI-10002897"/>
    <s v="Office Supplies"/>
  </r>
  <r>
    <n v="7061"/>
    <x v="3501"/>
    <x v="25"/>
    <d v="2016-12-11T00:00:00"/>
    <s v="Same Day"/>
    <s v="WB-21850"/>
    <s v="Ken Heidel"/>
    <s v="Corporate"/>
    <x v="0"/>
    <x v="213"/>
    <x v="7"/>
    <n v="84062"/>
    <x v="1"/>
    <s v="OFF-BI-10002432"/>
    <x v="1"/>
    <s v="Binders"/>
    <x v="875"/>
    <x v="4589"/>
    <n v="3"/>
    <n v="0.2"/>
    <x v="5537"/>
    <s v="low"/>
    <s v="Next time"/>
    <s v="Ken Heidel"/>
    <s v="OFF-BI-10002432"/>
    <s v="Office Supplies"/>
  </r>
  <r>
    <n v="7062"/>
    <x v="3502"/>
    <x v="302"/>
    <d v="2015-02-05T00:00:00"/>
    <s v="Second Class"/>
    <s v="KH-16630"/>
    <s v="Ken Lonsdale"/>
    <s v="Consumer"/>
    <x v="0"/>
    <x v="24"/>
    <x v="21"/>
    <n v="97477"/>
    <x v="1"/>
    <s v="OFF-EN-10002592"/>
    <x v="1"/>
    <s v="Envelopes"/>
    <x v="1711"/>
    <x v="4590"/>
    <n v="3"/>
    <n v="0.2"/>
    <x v="5538"/>
    <s v="low"/>
    <s v="Next time"/>
    <s v="Ken Lonsdale"/>
    <s v="OFF-EN-10002592"/>
    <s v="Office Supplies"/>
  </r>
  <r>
    <n v="7063"/>
    <x v="3503"/>
    <x v="723"/>
    <d v="2016-12-31T00:00:00"/>
    <s v="Second Class"/>
    <s v="KL-16645"/>
    <s v="Michael Granlund"/>
    <s v="Home Office"/>
    <x v="0"/>
    <x v="127"/>
    <x v="21"/>
    <n v="97301"/>
    <x v="1"/>
    <s v="OFF-SU-10002522"/>
    <x v="1"/>
    <s v="Supplies"/>
    <x v="1553"/>
    <x v="920"/>
    <n v="2"/>
    <n v="0.2"/>
    <x v="5539"/>
    <s v="low"/>
    <s v="Next time"/>
    <s v="Michael Granlund"/>
    <s v="OFF-SU-10002522"/>
    <s v="Office Supplies"/>
  </r>
  <r>
    <n v="7064"/>
    <x v="3504"/>
    <x v="515"/>
    <d v="2017-09-05T00:00:00"/>
    <s v="Standard Class"/>
    <s v="MG-17890"/>
    <s v="Jay Fein"/>
    <s v="Consumer"/>
    <x v="0"/>
    <x v="30"/>
    <x v="15"/>
    <n v="14609"/>
    <x v="3"/>
    <s v="OFF-AP-10003971"/>
    <x v="1"/>
    <s v="Appliances"/>
    <x v="923"/>
    <x v="4591"/>
    <n v="3"/>
    <n v="0"/>
    <x v="5540"/>
    <s v="low"/>
    <s v="Next time"/>
    <s v="Jay Fein"/>
    <s v="OFF-AP-10003971"/>
    <s v="Office Supplies"/>
  </r>
  <r>
    <n v="7065"/>
    <x v="3505"/>
    <x v="1144"/>
    <d v="2017-02-09T00:00:00"/>
    <s v="Standard Class"/>
    <s v="JF-15355"/>
    <s v="Roland Schwarz"/>
    <s v="Corporate"/>
    <x v="0"/>
    <x v="1"/>
    <x v="1"/>
    <n v="90008"/>
    <x v="1"/>
    <s v="OFF-ST-10001496"/>
    <x v="1"/>
    <s v="Storage"/>
    <x v="733"/>
    <x v="4592"/>
    <n v="7"/>
    <n v="0"/>
    <x v="5541"/>
    <s v="low"/>
    <s v="Good Performance"/>
    <s v="Roland Schwarz"/>
    <s v="OFF-ST-10001496"/>
    <s v="Office Supplies"/>
  </r>
  <r>
    <n v="7066"/>
    <x v="3506"/>
    <x v="776"/>
    <d v="2014-12-08T00:00:00"/>
    <s v="First Class"/>
    <s v="RS-19765"/>
    <s v="Nancy Lomonaco"/>
    <s v="Home Office"/>
    <x v="0"/>
    <x v="1"/>
    <x v="1"/>
    <n v="90049"/>
    <x v="1"/>
    <s v="OFF-PA-10004782"/>
    <x v="1"/>
    <s v="Paper"/>
    <x v="1422"/>
    <x v="783"/>
    <n v="6"/>
    <n v="0"/>
    <x v="812"/>
    <s v="low"/>
    <s v="Next time"/>
    <s v="Nancy Lomonaco"/>
    <s v="OFF-PA-10004782"/>
    <s v="Office Supplies"/>
  </r>
  <r>
    <n v="7067"/>
    <x v="3507"/>
    <x v="198"/>
    <d v="2016-06-03T00:00:00"/>
    <s v="Standard Class"/>
    <s v="NL-18310"/>
    <s v="Alejandro Savely"/>
    <s v="Corporate"/>
    <x v="0"/>
    <x v="61"/>
    <x v="5"/>
    <n v="75081"/>
    <x v="2"/>
    <s v="OFF-BI-10000343"/>
    <x v="1"/>
    <s v="Binders"/>
    <x v="186"/>
    <x v="3153"/>
    <n v="2"/>
    <n v="0.8"/>
    <x v="3575"/>
    <s v="low"/>
    <s v="Next time"/>
    <s v="Alejandro Savely"/>
    <s v="OFF-BI-10000343"/>
    <s v="Office Supplies"/>
  </r>
  <r>
    <n v="7068"/>
    <x v="3508"/>
    <x v="206"/>
    <d v="2016-05-26T00:00:00"/>
    <s v="Standard Class"/>
    <s v="AS-10285"/>
    <s v="Alejandro Savely"/>
    <s v="Corporate"/>
    <x v="0"/>
    <x v="61"/>
    <x v="5"/>
    <n v="75081"/>
    <x v="2"/>
    <s v="OFF-PA-10003591"/>
    <x v="1"/>
    <s v="Paper"/>
    <x v="693"/>
    <x v="4593"/>
    <n v="9"/>
    <n v="0.2"/>
    <x v="5542"/>
    <s v="low"/>
    <s v="Next time"/>
    <s v="Alejandro Savely"/>
    <s v="OFF-PA-10003591"/>
    <s v="Office Supplies"/>
  </r>
  <r>
    <n v="7069"/>
    <x v="3508"/>
    <x v="206"/>
    <d v="2016-05-26T00:00:00"/>
    <s v="Standard Class"/>
    <s v="AS-10285"/>
    <s v="Gene McClure"/>
    <s v="Consumer"/>
    <x v="0"/>
    <x v="201"/>
    <x v="1"/>
    <n v="93727"/>
    <x v="1"/>
    <s v="OFF-PA-10001667"/>
    <x v="1"/>
    <s v="Paper"/>
    <x v="458"/>
    <x v="156"/>
    <n v="1"/>
    <n v="0"/>
    <x v="158"/>
    <s v="low"/>
    <s v="Next time"/>
    <s v="Gene Mcclure"/>
    <s v="OFF-PA-10001667"/>
    <s v="Office Supplies"/>
  </r>
  <r>
    <n v="7070"/>
    <x v="3509"/>
    <x v="128"/>
    <d v="2014-08-14T00:00:00"/>
    <s v="Standard Class"/>
    <s v="GM-14500"/>
    <s v="Stephanie Ulpright"/>
    <s v="Home Office"/>
    <x v="0"/>
    <x v="22"/>
    <x v="10"/>
    <n v="60653"/>
    <x v="2"/>
    <s v="OFF-PA-10004971"/>
    <x v="1"/>
    <s v="Paper"/>
    <x v="609"/>
    <x v="4579"/>
    <n v="2"/>
    <n v="0.2"/>
    <x v="5525"/>
    <s v="low"/>
    <s v="Next time"/>
    <s v="Stephanie Ulpright"/>
    <s v="OFF-PA-10004971"/>
    <s v="Office Supplies"/>
  </r>
  <r>
    <n v="7071"/>
    <x v="3510"/>
    <x v="64"/>
    <d v="2016-09-10T00:00:00"/>
    <s v="Second Class"/>
    <s v="SU-20665"/>
    <s v="Chloris Kastensmidt"/>
    <s v="Consumer"/>
    <x v="0"/>
    <x v="392"/>
    <x v="5"/>
    <n v="78501"/>
    <x v="2"/>
    <s v="OFF-AR-10001216"/>
    <x v="1"/>
    <s v="Art"/>
    <x v="1464"/>
    <x v="2999"/>
    <n v="2"/>
    <n v="0.2"/>
    <x v="3379"/>
    <s v="low"/>
    <s v="Next time"/>
    <s v="Chloris Kastensmidt"/>
    <s v="OFF-AR-10001216"/>
    <s v="Office Supplies"/>
  </r>
  <r>
    <n v="7072"/>
    <x v="3511"/>
    <x v="310"/>
    <d v="2016-07-28T00:00:00"/>
    <s v="Standard Class"/>
    <s v="CK-12205"/>
    <s v="Chloris Kastensmidt"/>
    <s v="Consumer"/>
    <x v="0"/>
    <x v="392"/>
    <x v="5"/>
    <n v="78501"/>
    <x v="2"/>
    <s v="OFF-PA-10004355"/>
    <x v="1"/>
    <s v="Paper"/>
    <x v="1103"/>
    <x v="1170"/>
    <n v="1"/>
    <n v="0.2"/>
    <x v="1653"/>
    <s v="low"/>
    <s v="Next time"/>
    <s v="Chloris Kastensmidt"/>
    <s v="OFF-PA-10004355"/>
    <s v="Office Supplies"/>
  </r>
  <r>
    <n v="7073"/>
    <x v="3511"/>
    <x v="310"/>
    <d v="2016-07-28T00:00:00"/>
    <s v="Standard Class"/>
    <s v="CK-12205"/>
    <s v="Chloris Kastensmidt"/>
    <s v="Consumer"/>
    <x v="0"/>
    <x v="392"/>
    <x v="5"/>
    <n v="78501"/>
    <x v="2"/>
    <s v="OFF-AR-10001953"/>
    <x v="1"/>
    <s v="Art"/>
    <x v="400"/>
    <x v="4594"/>
    <n v="5"/>
    <n v="0.2"/>
    <x v="5543"/>
    <s v="low"/>
    <s v="Next time"/>
    <s v="Chloris Kastensmidt"/>
    <s v="OFF-AR-10001953"/>
    <s v="Office Supplies"/>
  </r>
  <r>
    <n v="7074"/>
    <x v="3511"/>
    <x v="310"/>
    <d v="2016-07-28T00:00:00"/>
    <s v="Standard Class"/>
    <s v="CK-12205"/>
    <s v="Chloris Kastensmidt"/>
    <s v="Consumer"/>
    <x v="0"/>
    <x v="392"/>
    <x v="5"/>
    <n v="78501"/>
    <x v="2"/>
    <s v="OFF-BI-10004364"/>
    <x v="1"/>
    <s v="Binders"/>
    <x v="305"/>
    <x v="320"/>
    <n v="4"/>
    <n v="0.8"/>
    <x v="5544"/>
    <s v="low"/>
    <s v="Next time"/>
    <s v="Chloris Kastensmidt"/>
    <s v="OFF-BI-10004364"/>
    <s v="Office Supplies"/>
  </r>
  <r>
    <n v="7075"/>
    <x v="3511"/>
    <x v="310"/>
    <d v="2016-07-28T00:00:00"/>
    <s v="Standard Class"/>
    <s v="CK-12205"/>
    <s v="Chloris Kastensmidt"/>
    <s v="Consumer"/>
    <x v="0"/>
    <x v="392"/>
    <x v="5"/>
    <n v="78501"/>
    <x v="2"/>
    <s v="OFF-SU-10001165"/>
    <x v="1"/>
    <s v="Supplies"/>
    <x v="1048"/>
    <x v="3832"/>
    <n v="2"/>
    <n v="0.2"/>
    <x v="5545"/>
    <s v="low"/>
    <s v="Next time"/>
    <s v="Chloris Kastensmidt"/>
    <s v="OFF-SU-10001165"/>
    <s v="Office Supplies"/>
  </r>
  <r>
    <n v="7076"/>
    <x v="3511"/>
    <x v="310"/>
    <d v="2016-07-28T00:00:00"/>
    <s v="Standard Class"/>
    <s v="CK-12205"/>
    <s v="Jill Matthias"/>
    <s v="Consumer"/>
    <x v="0"/>
    <x v="4"/>
    <x v="4"/>
    <n v="98105"/>
    <x v="1"/>
    <s v="OFF-EN-10001141"/>
    <x v="1"/>
    <s v="Envelopes"/>
    <x v="598"/>
    <x v="2735"/>
    <n v="5"/>
    <n v="0"/>
    <x v="5546"/>
    <s v="low"/>
    <s v="Next time"/>
    <s v="Jill Matthias"/>
    <s v="OFF-EN-10001141"/>
    <s v="Office Supplies"/>
  </r>
  <r>
    <n v="7077"/>
    <x v="3512"/>
    <x v="536"/>
    <d v="2016-05-17T00:00:00"/>
    <s v="Standard Class"/>
    <s v="JM-15580"/>
    <s v="Joe Elijah"/>
    <s v="Consumer"/>
    <x v="0"/>
    <x v="35"/>
    <x v="3"/>
    <n v="28205"/>
    <x v="0"/>
    <s v="OFF-BI-10000014"/>
    <x v="1"/>
    <s v="Binders"/>
    <x v="634"/>
    <x v="4595"/>
    <n v="7"/>
    <n v="0.7"/>
    <x v="5547"/>
    <s v="low"/>
    <s v="Next time"/>
    <s v="Joe Elijah"/>
    <s v="OFF-BI-10000014"/>
    <s v="Office Supplies"/>
  </r>
  <r>
    <n v="7078"/>
    <x v="3513"/>
    <x v="476"/>
    <d v="2016-09-06T00:00:00"/>
    <s v="Standard Class"/>
    <s v="JE-15715"/>
    <s v="Joe Elijah"/>
    <s v="Consumer"/>
    <x v="0"/>
    <x v="35"/>
    <x v="3"/>
    <n v="28205"/>
    <x v="0"/>
    <s v="OFF-AP-10000159"/>
    <x v="1"/>
    <s v="Appliances"/>
    <x v="1416"/>
    <x v="4596"/>
    <n v="9"/>
    <n v="0.2"/>
    <x v="5548"/>
    <s v="low"/>
    <s v="Next time"/>
    <s v="Joe Elijah"/>
    <s v="OFF-AP-10000159"/>
    <s v="Office Supplies"/>
  </r>
  <r>
    <n v="7079"/>
    <x v="3513"/>
    <x v="476"/>
    <d v="2016-09-06T00:00:00"/>
    <s v="Standard Class"/>
    <s v="JE-15715"/>
    <s v="Joe Elijah"/>
    <s v="Consumer"/>
    <x v="0"/>
    <x v="35"/>
    <x v="3"/>
    <n v="28205"/>
    <x v="0"/>
    <s v="OFF-AR-10003560"/>
    <x v="1"/>
    <s v="Art"/>
    <x v="487"/>
    <x v="526"/>
    <n v="4"/>
    <n v="0.2"/>
    <x v="541"/>
    <s v="low"/>
    <s v="Next time"/>
    <s v="Joe Elijah"/>
    <s v="OFF-AR-10003560"/>
    <s v="Office Supplies"/>
  </r>
  <r>
    <n v="7080"/>
    <x v="3513"/>
    <x v="476"/>
    <d v="2016-09-06T00:00:00"/>
    <s v="Standard Class"/>
    <s v="JE-15715"/>
    <s v="Joe Elijah"/>
    <s v="Consumer"/>
    <x v="0"/>
    <x v="35"/>
    <x v="3"/>
    <n v="28205"/>
    <x v="0"/>
    <s v="FUR-TA-10001768"/>
    <x v="0"/>
    <s v="Tables"/>
    <x v="114"/>
    <x v="4597"/>
    <n v="3"/>
    <n v="0.4"/>
    <x v="5549"/>
    <s v="low"/>
    <s v="Next time"/>
    <s v="Joe Elijah"/>
    <s v="FUR-TA-10001768"/>
    <s v="Furniture"/>
  </r>
  <r>
    <n v="7081"/>
    <x v="3513"/>
    <x v="476"/>
    <d v="2016-09-06T00:00:00"/>
    <s v="Standard Class"/>
    <s v="JE-15715"/>
    <s v="Joe Elijah"/>
    <s v="Consumer"/>
    <x v="0"/>
    <x v="35"/>
    <x v="3"/>
    <n v="28205"/>
    <x v="0"/>
    <s v="TEC-AC-10002049"/>
    <x v="2"/>
    <s v="Accessories"/>
    <x v="1062"/>
    <x v="4598"/>
    <n v="3"/>
    <n v="0.2"/>
    <x v="5550"/>
    <s v="low"/>
    <s v="Good Performance"/>
    <s v="Joe Elijah"/>
    <s v="TEC-AC-10002049"/>
    <s v="Technology"/>
  </r>
  <r>
    <n v="7082"/>
    <x v="3513"/>
    <x v="476"/>
    <d v="2016-09-06T00:00:00"/>
    <s v="Standard Class"/>
    <s v="JE-15715"/>
    <s v="Joe Elijah"/>
    <s v="Consumer"/>
    <x v="0"/>
    <x v="35"/>
    <x v="3"/>
    <n v="28205"/>
    <x v="0"/>
    <s v="OFF-BI-10003166"/>
    <x v="1"/>
    <s v="Binders"/>
    <x v="1414"/>
    <x v="1683"/>
    <n v="5"/>
    <n v="0.7"/>
    <x v="5551"/>
    <s v="low"/>
    <s v="Next time"/>
    <s v="Joe Elijah"/>
    <s v="OFF-BI-10003166"/>
    <s v="Office Supplies"/>
  </r>
  <r>
    <n v="7083"/>
    <x v="3513"/>
    <x v="476"/>
    <d v="2016-09-06T00:00:00"/>
    <s v="Standard Class"/>
    <s v="JE-15715"/>
    <s v="Anthony Rawles"/>
    <s v="Corporate"/>
    <x v="0"/>
    <x v="3"/>
    <x v="1"/>
    <n v="94521"/>
    <x v="1"/>
    <s v="OFF-AR-10003469"/>
    <x v="1"/>
    <s v="Art"/>
    <x v="1258"/>
    <x v="2799"/>
    <n v="2"/>
    <n v="0"/>
    <x v="5552"/>
    <s v="low"/>
    <s v="Next time"/>
    <s v="Anthony Rawles"/>
    <s v="OFF-AR-10003469"/>
    <s v="Office Supplies"/>
  </r>
  <r>
    <n v="7084"/>
    <x v="3514"/>
    <x v="246"/>
    <d v="2017-07-25T00:00:00"/>
    <s v="Second Class"/>
    <s v="AR-10825"/>
    <s v="Anthony Rawles"/>
    <s v="Corporate"/>
    <x v="0"/>
    <x v="3"/>
    <x v="1"/>
    <n v="94521"/>
    <x v="1"/>
    <s v="TEC-PH-10002549"/>
    <x v="2"/>
    <s v="Phones"/>
    <x v="937"/>
    <x v="4599"/>
    <n v="9"/>
    <n v="0.2"/>
    <x v="5553"/>
    <s v="low"/>
    <s v="Good Performance"/>
    <s v="Anthony Rawles"/>
    <s v="TEC-PH-10002549"/>
    <s v="Technology"/>
  </r>
  <r>
    <n v="7085"/>
    <x v="3514"/>
    <x v="246"/>
    <d v="2017-07-25T00:00:00"/>
    <s v="Second Class"/>
    <s v="AR-10825"/>
    <s v="Adam Hart"/>
    <s v="Corporate"/>
    <x v="0"/>
    <x v="142"/>
    <x v="9"/>
    <n v="19013"/>
    <x v="3"/>
    <s v="OFF-BI-10003476"/>
    <x v="1"/>
    <s v="Binders"/>
    <x v="1535"/>
    <x v="4600"/>
    <n v="5"/>
    <n v="0.7"/>
    <x v="5554"/>
    <s v="low"/>
    <s v="Next time"/>
    <s v="Adam Hart"/>
    <s v="OFF-BI-10003476"/>
    <s v="Office Supplies"/>
  </r>
  <r>
    <n v="7086"/>
    <x v="3515"/>
    <x v="145"/>
    <d v="2017-09-28T00:00:00"/>
    <s v="First Class"/>
    <s v="AH-10075"/>
    <s v="Adam Hart"/>
    <s v="Corporate"/>
    <x v="0"/>
    <x v="142"/>
    <x v="9"/>
    <n v="19013"/>
    <x v="3"/>
    <s v="OFF-SU-10000157"/>
    <x v="1"/>
    <s v="Supplies"/>
    <x v="1408"/>
    <x v="4601"/>
    <n v="2"/>
    <n v="0.2"/>
    <x v="5555"/>
    <s v="low"/>
    <s v="Next time"/>
    <s v="Adam Hart"/>
    <s v="OFF-SU-10000157"/>
    <s v="Office Supplies"/>
  </r>
  <r>
    <n v="7087"/>
    <x v="3515"/>
    <x v="145"/>
    <d v="2017-09-28T00:00:00"/>
    <s v="First Class"/>
    <s v="AH-10075"/>
    <s v="George Ashbrook"/>
    <s v="Consumer"/>
    <x v="0"/>
    <x v="1"/>
    <x v="1"/>
    <n v="90004"/>
    <x v="1"/>
    <s v="OFF-ST-10003123"/>
    <x v="1"/>
    <s v="Storage"/>
    <x v="1277"/>
    <x v="4041"/>
    <n v="3"/>
    <n v="0"/>
    <x v="4757"/>
    <s v="low"/>
    <s v="Next time"/>
    <s v="George Ashbrook"/>
    <s v="OFF-ST-10003123"/>
    <s v="Office Supplies"/>
  </r>
  <r>
    <n v="7088"/>
    <x v="3516"/>
    <x v="646"/>
    <d v="2017-08-06T00:00:00"/>
    <s v="Second Class"/>
    <s v="GA-14515"/>
    <s v="Jennifer Ferguson"/>
    <s v="Consumer"/>
    <x v="0"/>
    <x v="306"/>
    <x v="33"/>
    <n v="89431"/>
    <x v="1"/>
    <s v="OFF-AR-10001955"/>
    <x v="1"/>
    <s v="Art"/>
    <x v="1030"/>
    <x v="1362"/>
    <n v="4"/>
    <n v="0"/>
    <x v="3377"/>
    <s v="low"/>
    <s v="Next time"/>
    <s v="Jennifer Ferguson"/>
    <s v="OFF-AR-10001955"/>
    <s v="Office Supplies"/>
  </r>
  <r>
    <n v="7089"/>
    <x v="3517"/>
    <x v="969"/>
    <d v="2015-10-27T00:00:00"/>
    <s v="Second Class"/>
    <s v="JF-15415"/>
    <s v="Kristen Hastings"/>
    <s v="Corporate"/>
    <x v="0"/>
    <x v="1"/>
    <x v="1"/>
    <n v="90032"/>
    <x v="1"/>
    <s v="TEC-PH-10001809"/>
    <x v="2"/>
    <s v="Phones"/>
    <x v="1173"/>
    <x v="664"/>
    <n v="1"/>
    <n v="0.2"/>
    <x v="5556"/>
    <s v="low"/>
    <s v="Next time"/>
    <s v="Kristen Hastings"/>
    <s v="TEC-PH-10001809"/>
    <s v="Technology"/>
  </r>
  <r>
    <n v="7090"/>
    <x v="3518"/>
    <x v="140"/>
    <d v="2017-06-19T00:00:00"/>
    <s v="Second Class"/>
    <s v="KH-16690"/>
    <s v="Craig Carroll"/>
    <s v="Consumer"/>
    <x v="0"/>
    <x v="0"/>
    <x v="0"/>
    <n v="42420"/>
    <x v="0"/>
    <s v="OFF-PA-10000474"/>
    <x v="1"/>
    <s v="Paper"/>
    <x v="33"/>
    <x v="1907"/>
    <n v="3"/>
    <n v="0"/>
    <x v="2056"/>
    <s v="low"/>
    <s v="Next time"/>
    <s v="Craig Carroll"/>
    <s v="OFF-PA-10000474"/>
    <s v="Office Supplies"/>
  </r>
  <r>
    <n v="7091"/>
    <x v="3519"/>
    <x v="1145"/>
    <d v="2015-01-13T00:00:00"/>
    <s v="Standard Class"/>
    <s v="CC-12685"/>
    <s v="Craig Carroll"/>
    <s v="Consumer"/>
    <x v="0"/>
    <x v="0"/>
    <x v="0"/>
    <n v="42420"/>
    <x v="0"/>
    <s v="OFF-AP-10001205"/>
    <x v="1"/>
    <s v="Appliances"/>
    <x v="1294"/>
    <x v="4602"/>
    <n v="3"/>
    <n v="0"/>
    <x v="5557"/>
    <s v="low"/>
    <s v="Next time"/>
    <s v="Craig Carroll"/>
    <s v="OFF-AP-10001205"/>
    <s v="Office Supplies"/>
  </r>
  <r>
    <n v="7092"/>
    <x v="3519"/>
    <x v="1145"/>
    <d v="2015-01-13T00:00:00"/>
    <s v="Standard Class"/>
    <s v="CC-12685"/>
    <s v="Craig Carroll"/>
    <s v="Consumer"/>
    <x v="0"/>
    <x v="0"/>
    <x v="0"/>
    <n v="42420"/>
    <x v="0"/>
    <s v="OFF-AR-10004691"/>
    <x v="1"/>
    <s v="Art"/>
    <x v="1380"/>
    <x v="3802"/>
    <n v="2"/>
    <n v="0"/>
    <x v="4431"/>
    <s v="low"/>
    <s v="Next time"/>
    <s v="Craig Carroll"/>
    <s v="OFF-AR-10004691"/>
    <s v="Office Supplies"/>
  </r>
  <r>
    <n v="7093"/>
    <x v="3519"/>
    <x v="1145"/>
    <d v="2015-01-13T00:00:00"/>
    <s v="Standard Class"/>
    <s v="CC-12685"/>
    <s v="Craig Carroll"/>
    <s v="Consumer"/>
    <x v="0"/>
    <x v="0"/>
    <x v="0"/>
    <n v="42420"/>
    <x v="0"/>
    <s v="OFF-PA-10004996"/>
    <x v="1"/>
    <s v="Paper"/>
    <x v="1528"/>
    <x v="3667"/>
    <n v="5"/>
    <n v="0"/>
    <x v="4244"/>
    <s v="low"/>
    <s v="Next time"/>
    <s v="Craig Carroll"/>
    <s v="OFF-PA-10004996"/>
    <s v="Office Supplies"/>
  </r>
  <r>
    <n v="7094"/>
    <x v="3519"/>
    <x v="1145"/>
    <d v="2015-01-13T00:00:00"/>
    <s v="Standard Class"/>
    <s v="CC-12685"/>
    <s v="Jill Fjeld"/>
    <s v="Consumer"/>
    <x v="0"/>
    <x v="27"/>
    <x v="10"/>
    <n v="62521"/>
    <x v="2"/>
    <s v="TEC-AC-10001908"/>
    <x v="2"/>
    <s v="Accessories"/>
    <x v="295"/>
    <x v="4447"/>
    <n v="6"/>
    <n v="0.2"/>
    <x v="5558"/>
    <s v="low"/>
    <s v="Next time"/>
    <s v="Jill Fjeld"/>
    <s v="TEC-AC-10001908"/>
    <s v="Technology"/>
  </r>
  <r>
    <n v="7095"/>
    <x v="3520"/>
    <x v="97"/>
    <d v="2015-02-13T00:00:00"/>
    <s v="Second Class"/>
    <s v="JF-15565"/>
    <s v="Resi Pölking"/>
    <s v="Consumer"/>
    <x v="0"/>
    <x v="20"/>
    <x v="15"/>
    <n v="10009"/>
    <x v="3"/>
    <s v="OFF-BI-10000666"/>
    <x v="1"/>
    <s v="Binders"/>
    <x v="989"/>
    <x v="4603"/>
    <n v="6"/>
    <n v="0.2"/>
    <x v="5559"/>
    <s v="low"/>
    <s v="Next time"/>
    <s v="Resi Pölking"/>
    <s v="OFF-BI-10000666"/>
    <s v="Office Supplies"/>
  </r>
  <r>
    <n v="7096"/>
    <x v="3521"/>
    <x v="1146"/>
    <d v="2016-08-20T00:00:00"/>
    <s v="First Class"/>
    <s v="RP-19390"/>
    <s v="Resi Pölking"/>
    <s v="Consumer"/>
    <x v="0"/>
    <x v="20"/>
    <x v="15"/>
    <n v="10009"/>
    <x v="3"/>
    <s v="OFF-BI-10004318"/>
    <x v="1"/>
    <s v="Binders"/>
    <x v="1583"/>
    <x v="4604"/>
    <n v="2"/>
    <n v="0.2"/>
    <x v="5560"/>
    <s v="low"/>
    <s v="Next time"/>
    <s v="Resi Pölking"/>
    <s v="OFF-BI-10004318"/>
    <s v="Office Supplies"/>
  </r>
  <r>
    <n v="7097"/>
    <x v="3521"/>
    <x v="1146"/>
    <d v="2016-08-20T00:00:00"/>
    <s v="First Class"/>
    <s v="RP-19390"/>
    <s v="Resi Pölking"/>
    <s v="Consumer"/>
    <x v="0"/>
    <x v="20"/>
    <x v="15"/>
    <n v="10009"/>
    <x v="3"/>
    <s v="OFF-BI-10003429"/>
    <x v="1"/>
    <s v="Binders"/>
    <x v="852"/>
    <x v="1038"/>
    <n v="5"/>
    <n v="0.2"/>
    <x v="1083"/>
    <s v="low"/>
    <s v="Next time"/>
    <s v="Resi Pölking"/>
    <s v="OFF-BI-10003429"/>
    <s v="Office Supplies"/>
  </r>
  <r>
    <n v="7098"/>
    <x v="3521"/>
    <x v="1146"/>
    <d v="2016-08-20T00:00:00"/>
    <s v="First Class"/>
    <s v="RP-19390"/>
    <s v="Carol Darley"/>
    <s v="Consumer"/>
    <x v="0"/>
    <x v="20"/>
    <x v="15"/>
    <n v="10011"/>
    <x v="3"/>
    <s v="OFF-PA-10003302"/>
    <x v="1"/>
    <s v="Paper"/>
    <x v="1721"/>
    <x v="4605"/>
    <n v="9"/>
    <n v="0"/>
    <x v="5561"/>
    <s v="low"/>
    <s v="Next time"/>
    <s v="Carol Darley"/>
    <s v="OFF-PA-10003302"/>
    <s v="Office Supplies"/>
  </r>
  <r>
    <n v="7099"/>
    <x v="3522"/>
    <x v="44"/>
    <d v="2017-11-10T00:00:00"/>
    <s v="Standard Class"/>
    <s v="CD-11980"/>
    <s v="David Flashing"/>
    <s v="Consumer"/>
    <x v="0"/>
    <x v="20"/>
    <x v="15"/>
    <n v="10009"/>
    <x v="3"/>
    <s v="OFF-PA-10003302"/>
    <x v="1"/>
    <s v="Paper"/>
    <x v="1721"/>
    <x v="3441"/>
    <n v="6"/>
    <n v="0"/>
    <x v="3947"/>
    <s v="low"/>
    <s v="Next time"/>
    <s v="David Flashing"/>
    <s v="OFF-PA-10003302"/>
    <s v="Office Supplies"/>
  </r>
  <r>
    <n v="7100"/>
    <x v="3523"/>
    <x v="207"/>
    <d v="2015-12-30T00:00:00"/>
    <s v="Second Class"/>
    <s v="DF-13135"/>
    <s v="Sally Matthias"/>
    <s v="Consumer"/>
    <x v="0"/>
    <x v="48"/>
    <x v="16"/>
    <n v="85254"/>
    <x v="1"/>
    <s v="OFF-EN-10002621"/>
    <x v="1"/>
    <s v="Envelopes"/>
    <x v="153"/>
    <x v="2953"/>
    <n v="3"/>
    <n v="0.2"/>
    <x v="5562"/>
    <s v="low"/>
    <s v="Next time"/>
    <s v="Sally Matthias"/>
    <s v="OFF-EN-10002621"/>
    <s v="Office Supplies"/>
  </r>
  <r>
    <n v="7101"/>
    <x v="3524"/>
    <x v="533"/>
    <d v="2014-11-28T00:00:00"/>
    <s v="Standard Class"/>
    <s v="SM-20005"/>
    <s v="Susan Gilcrest"/>
    <s v="Corporate"/>
    <x v="0"/>
    <x v="112"/>
    <x v="5"/>
    <n v="79109"/>
    <x v="2"/>
    <s v="OFF-PA-10000249"/>
    <x v="1"/>
    <s v="Paper"/>
    <x v="33"/>
    <x v="2993"/>
    <n v="2"/>
    <n v="0.2"/>
    <x v="3372"/>
    <s v="low"/>
    <s v="Next time"/>
    <s v="Susan Gilcrest"/>
    <s v="OFF-PA-10000249"/>
    <s v="Office Supplies"/>
  </r>
  <r>
    <n v="7102"/>
    <x v="3525"/>
    <x v="1147"/>
    <d v="2016-08-05T00:00:00"/>
    <s v="Second Class"/>
    <s v="SG-20890"/>
    <s v="Larry Hughes"/>
    <s v="Consumer"/>
    <x v="0"/>
    <x v="10"/>
    <x v="9"/>
    <n v="19140"/>
    <x v="3"/>
    <s v="OFF-BI-10000050"/>
    <x v="1"/>
    <s v="Binders"/>
    <x v="347"/>
    <x v="1124"/>
    <n v="3"/>
    <n v="0.7"/>
    <x v="5563"/>
    <s v="low"/>
    <s v="Next time"/>
    <s v="Larry Hughes"/>
    <s v="OFF-BI-10000050"/>
    <s v="Office Supplies"/>
  </r>
  <r>
    <n v="7103"/>
    <x v="3526"/>
    <x v="158"/>
    <d v="2014-09-24T00:00:00"/>
    <s v="First Class"/>
    <s v="LH-16750"/>
    <s v="Eva Jacobs"/>
    <s v="Consumer"/>
    <x v="0"/>
    <x v="157"/>
    <x v="1"/>
    <n v="92704"/>
    <x v="1"/>
    <s v="OFF-ST-10003805"/>
    <x v="1"/>
    <s v="Storage"/>
    <x v="1660"/>
    <x v="4606"/>
    <n v="2"/>
    <n v="0"/>
    <x v="5564"/>
    <s v="low"/>
    <s v="Next time"/>
    <s v="Eva Jacobs"/>
    <s v="OFF-ST-10003805"/>
    <s v="Office Supplies"/>
  </r>
  <r>
    <n v="7104"/>
    <x v="3527"/>
    <x v="507"/>
    <d v="2017-09-08T00:00:00"/>
    <s v="Standard Class"/>
    <s v="EJ-14155"/>
    <s v="Katharine Harms"/>
    <s v="Corporate"/>
    <x v="0"/>
    <x v="46"/>
    <x v="24"/>
    <n v="43055"/>
    <x v="3"/>
    <s v="FUR-CH-10000785"/>
    <x v="0"/>
    <s v="Chairs"/>
    <x v="323"/>
    <x v="4607"/>
    <n v="6"/>
    <n v="0.3"/>
    <x v="5565"/>
    <s v="low"/>
    <s v="Next time"/>
    <s v="Katharine Harms"/>
    <s v="FUR-CH-10000785"/>
    <s v="Furniture"/>
  </r>
  <r>
    <n v="7105"/>
    <x v="3528"/>
    <x v="249"/>
    <d v="2017-06-21T00:00:00"/>
    <s v="Second Class"/>
    <s v="KH-16330"/>
    <s v="Katharine Harms"/>
    <s v="Corporate"/>
    <x v="0"/>
    <x v="46"/>
    <x v="24"/>
    <n v="43055"/>
    <x v="3"/>
    <s v="FUR-FU-10004909"/>
    <x v="0"/>
    <s v="Furnishings"/>
    <x v="1357"/>
    <x v="4608"/>
    <n v="3"/>
    <n v="0.2"/>
    <x v="5566"/>
    <s v="low"/>
    <s v="Next time"/>
    <s v="Katharine Harms"/>
    <s v="FUR-FU-10004909"/>
    <s v="Furniture"/>
  </r>
  <r>
    <n v="7106"/>
    <x v="3528"/>
    <x v="249"/>
    <d v="2017-06-21T00:00:00"/>
    <s v="Second Class"/>
    <s v="KH-16330"/>
    <s v="Katharine Harms"/>
    <s v="Corporate"/>
    <x v="0"/>
    <x v="46"/>
    <x v="24"/>
    <n v="43055"/>
    <x v="3"/>
    <s v="TEC-AC-10001553"/>
    <x v="2"/>
    <s v="Accessories"/>
    <x v="1608"/>
    <x v="602"/>
    <n v="9"/>
    <n v="0.2"/>
    <x v="5567"/>
    <s v="low"/>
    <s v="Next time"/>
    <s v="Katharine Harms"/>
    <s v="TEC-AC-10001553"/>
    <s v="Technology"/>
  </r>
  <r>
    <n v="7107"/>
    <x v="3528"/>
    <x v="249"/>
    <d v="2017-06-21T00:00:00"/>
    <s v="Second Class"/>
    <s v="KH-16330"/>
    <s v="Kunst Miller"/>
    <s v="Consumer"/>
    <x v="0"/>
    <x v="20"/>
    <x v="15"/>
    <n v="10035"/>
    <x v="3"/>
    <s v="TEC-PH-10004774"/>
    <x v="2"/>
    <s v="Phones"/>
    <x v="713"/>
    <x v="2232"/>
    <n v="2"/>
    <n v="0"/>
    <x v="2624"/>
    <s v="low"/>
    <s v="Next time"/>
    <s v="Kunst Miller"/>
    <s v="TEC-PH-10004774"/>
    <s v="Technology"/>
  </r>
  <r>
    <n v="7108"/>
    <x v="3529"/>
    <x v="475"/>
    <d v="2016-04-26T00:00:00"/>
    <s v="Standard Class"/>
    <s v="KM-16720"/>
    <s v="Kunst Miller"/>
    <s v="Consumer"/>
    <x v="0"/>
    <x v="20"/>
    <x v="15"/>
    <n v="10035"/>
    <x v="3"/>
    <s v="OFF-AR-10004582"/>
    <x v="1"/>
    <s v="Art"/>
    <x v="1184"/>
    <x v="175"/>
    <n v="2"/>
    <n v="0"/>
    <x v="1887"/>
    <s v="low"/>
    <s v="Next time"/>
    <s v="Kunst Miller"/>
    <s v="OFF-AR-10004582"/>
    <s v="Office Supplies"/>
  </r>
  <r>
    <n v="7109"/>
    <x v="3529"/>
    <x v="475"/>
    <d v="2016-04-26T00:00:00"/>
    <s v="Standard Class"/>
    <s v="KM-16720"/>
    <s v="Kunst Miller"/>
    <s v="Consumer"/>
    <x v="0"/>
    <x v="20"/>
    <x v="15"/>
    <n v="10035"/>
    <x v="3"/>
    <s v="OFF-ST-10000991"/>
    <x v="1"/>
    <s v="Storage"/>
    <x v="157"/>
    <x v="4609"/>
    <n v="4"/>
    <n v="0"/>
    <x v="5568"/>
    <s v="low"/>
    <s v="Next time"/>
    <s v="Kunst Miller"/>
    <s v="OFF-ST-10000991"/>
    <s v="Office Supplies"/>
  </r>
  <r>
    <n v="7110"/>
    <x v="3529"/>
    <x v="475"/>
    <d v="2016-04-26T00:00:00"/>
    <s v="Standard Class"/>
    <s v="KM-16720"/>
    <s v="Kunst Miller"/>
    <s v="Consumer"/>
    <x v="0"/>
    <x v="20"/>
    <x v="15"/>
    <n v="10035"/>
    <x v="3"/>
    <s v="OFF-SU-10002522"/>
    <x v="1"/>
    <s v="Supplies"/>
    <x v="1553"/>
    <x v="3335"/>
    <n v="2"/>
    <n v="0"/>
    <x v="5569"/>
    <s v="low"/>
    <s v="Next time"/>
    <s v="Kunst Miller"/>
    <s v="OFF-SU-10002522"/>
    <s v="Office Supplies"/>
  </r>
  <r>
    <n v="7111"/>
    <x v="3529"/>
    <x v="475"/>
    <d v="2016-04-26T00:00:00"/>
    <s v="Standard Class"/>
    <s v="KM-16720"/>
    <s v="Kunst Miller"/>
    <s v="Consumer"/>
    <x v="0"/>
    <x v="20"/>
    <x v="15"/>
    <n v="10035"/>
    <x v="3"/>
    <s v="OFF-AR-10004022"/>
    <x v="1"/>
    <s v="Art"/>
    <x v="907"/>
    <x v="994"/>
    <n v="2"/>
    <n v="0"/>
    <x v="5570"/>
    <s v="low"/>
    <s v="Next time"/>
    <s v="Kunst Miller"/>
    <s v="OFF-AR-10004022"/>
    <s v="Office Supplies"/>
  </r>
  <r>
    <n v="7112"/>
    <x v="3529"/>
    <x v="475"/>
    <d v="2016-04-26T00:00:00"/>
    <s v="Standard Class"/>
    <s v="KM-16720"/>
    <s v="Kunst Miller"/>
    <s v="Consumer"/>
    <x v="0"/>
    <x v="20"/>
    <x v="15"/>
    <n v="10035"/>
    <x v="3"/>
    <s v="OFF-SU-10001218"/>
    <x v="1"/>
    <s v="Supplies"/>
    <x v="134"/>
    <x v="2735"/>
    <n v="5"/>
    <n v="0"/>
    <x v="3057"/>
    <s v="low"/>
    <s v="Next time"/>
    <s v="Kunst Miller"/>
    <s v="OFF-SU-10001218"/>
    <s v="Office Supplies"/>
  </r>
  <r>
    <n v="7113"/>
    <x v="3529"/>
    <x v="475"/>
    <d v="2016-04-26T00:00:00"/>
    <s v="Standard Class"/>
    <s v="KM-16720"/>
    <s v="Kunst Miller"/>
    <s v="Consumer"/>
    <x v="0"/>
    <x v="20"/>
    <x v="15"/>
    <n v="10035"/>
    <x v="3"/>
    <s v="OFF-BI-10000174"/>
    <x v="1"/>
    <s v="Binders"/>
    <x v="1444"/>
    <x v="4610"/>
    <n v="2"/>
    <n v="0.2"/>
    <x v="5571"/>
    <s v="low"/>
    <s v="Next time"/>
    <s v="Kunst Miller"/>
    <s v="OFF-BI-10000174"/>
    <s v="Office Supplies"/>
  </r>
  <r>
    <n v="7114"/>
    <x v="3529"/>
    <x v="475"/>
    <d v="2016-04-26T00:00:00"/>
    <s v="Standard Class"/>
    <s v="KM-16720"/>
    <s v="Lindsay Williams"/>
    <s v="Corporate"/>
    <x v="0"/>
    <x v="0"/>
    <x v="33"/>
    <n v="89015"/>
    <x v="1"/>
    <s v="FUR-TA-10003392"/>
    <x v="0"/>
    <s v="Tables"/>
    <x v="1648"/>
    <x v="4611"/>
    <n v="6"/>
    <n v="0"/>
    <x v="5572"/>
    <s v="low"/>
    <s v="Good Performance"/>
    <s v="Lindsay Williams"/>
    <s v="FUR-TA-10003392"/>
    <s v="Furniture"/>
  </r>
  <r>
    <n v="7115"/>
    <x v="3530"/>
    <x v="465"/>
    <d v="2016-05-06T00:00:00"/>
    <s v="First Class"/>
    <s v="LW-16990"/>
    <s v="Lindsay Williams"/>
    <s v="Corporate"/>
    <x v="0"/>
    <x v="0"/>
    <x v="33"/>
    <n v="89015"/>
    <x v="1"/>
    <s v="OFF-BI-10001890"/>
    <x v="1"/>
    <s v="Binders"/>
    <x v="176"/>
    <x v="3004"/>
    <n v="2"/>
    <n v="0.2"/>
    <x v="5573"/>
    <s v="low"/>
    <s v="Next time"/>
    <s v="Lindsay Williams"/>
    <s v="OFF-BI-10001890"/>
    <s v="Office Supplies"/>
  </r>
  <r>
    <n v="7116"/>
    <x v="3530"/>
    <x v="465"/>
    <d v="2016-05-06T00:00:00"/>
    <s v="First Class"/>
    <s v="LW-16990"/>
    <s v="Ivan Gibson"/>
    <s v="Consumer"/>
    <x v="0"/>
    <x v="4"/>
    <x v="4"/>
    <n v="98103"/>
    <x v="1"/>
    <s v="OFF-PA-10000167"/>
    <x v="1"/>
    <s v="Paper"/>
    <x v="1080"/>
    <x v="1156"/>
    <n v="2"/>
    <n v="0"/>
    <x v="3938"/>
    <s v="low"/>
    <s v="Next time"/>
    <s v="Ivan Gibson"/>
    <s v="OFF-PA-10000167"/>
    <s v="Office Supplies"/>
  </r>
  <r>
    <n v="7117"/>
    <x v="3531"/>
    <x v="638"/>
    <d v="2014-10-23T00:00:00"/>
    <s v="Second Class"/>
    <s v="IG-15085"/>
    <s v="Ivan Gibson"/>
    <s v="Consumer"/>
    <x v="0"/>
    <x v="4"/>
    <x v="4"/>
    <n v="98103"/>
    <x v="1"/>
    <s v="OFF-BI-10003784"/>
    <x v="1"/>
    <s v="Binders"/>
    <x v="1323"/>
    <x v="2000"/>
    <n v="1"/>
    <n v="0.2"/>
    <x v="5574"/>
    <s v="low"/>
    <s v="Next time"/>
    <s v="Ivan Gibson"/>
    <s v="OFF-BI-10003784"/>
    <s v="Office Supplies"/>
  </r>
  <r>
    <n v="7118"/>
    <x v="3531"/>
    <x v="638"/>
    <d v="2014-10-23T00:00:00"/>
    <s v="Second Class"/>
    <s v="IG-15085"/>
    <s v="Jennifer Patt"/>
    <s v="Corporate"/>
    <x v="0"/>
    <x v="20"/>
    <x v="15"/>
    <n v="10009"/>
    <x v="3"/>
    <s v="OFF-PA-10001184"/>
    <x v="1"/>
    <s v="Paper"/>
    <x v="1316"/>
    <x v="1444"/>
    <n v="3"/>
    <n v="0"/>
    <x v="1526"/>
    <s v="low"/>
    <s v="Next time"/>
    <s v="Jennifer Patt"/>
    <s v="OFF-PA-10001184"/>
    <s v="Office Supplies"/>
  </r>
  <r>
    <n v="7119"/>
    <x v="3532"/>
    <x v="778"/>
    <d v="2017-02-17T00:00:00"/>
    <s v="Standard Class"/>
    <s v="JP-15460"/>
    <s v="Greg Guthrie"/>
    <s v="Corporate"/>
    <x v="0"/>
    <x v="4"/>
    <x v="4"/>
    <n v="98103"/>
    <x v="1"/>
    <s v="OFF-BI-10002103"/>
    <x v="1"/>
    <s v="Binders"/>
    <x v="530"/>
    <x v="1150"/>
    <n v="2"/>
    <n v="0.2"/>
    <x v="1196"/>
    <s v="low"/>
    <s v="Next time"/>
    <s v="Greg Guthrie"/>
    <s v="OFF-BI-10002103"/>
    <s v="Office Supplies"/>
  </r>
  <r>
    <n v="7120"/>
    <x v="3533"/>
    <x v="701"/>
    <d v="2017-11-24T00:00:00"/>
    <s v="Standard Class"/>
    <s v="GG-14650"/>
    <s v="Muhammed MacIntyre"/>
    <s v="Corporate"/>
    <x v="0"/>
    <x v="214"/>
    <x v="18"/>
    <n v="37167"/>
    <x v="0"/>
    <s v="OFF-BI-10003091"/>
    <x v="1"/>
    <s v="Binders"/>
    <x v="1174"/>
    <x v="4612"/>
    <n v="1"/>
    <n v="0.7"/>
    <x v="5575"/>
    <s v="low"/>
    <s v="Next time"/>
    <s v="Muhammed Macintyre"/>
    <s v="OFF-BI-10003091"/>
    <s v="Office Supplies"/>
  </r>
  <r>
    <n v="7121"/>
    <x v="3534"/>
    <x v="407"/>
    <d v="2014-01-26T00:00:00"/>
    <s v="Standard Class"/>
    <s v="MM-18280"/>
    <s v="Sean O'Donnell"/>
    <s v="Consumer"/>
    <x v="0"/>
    <x v="4"/>
    <x v="4"/>
    <n v="98105"/>
    <x v="1"/>
    <s v="OFF-PA-10001593"/>
    <x v="1"/>
    <s v="Paper"/>
    <x v="1764"/>
    <x v="1075"/>
    <n v="7"/>
    <n v="0"/>
    <x v="5576"/>
    <s v="low"/>
    <s v="Next time"/>
    <s v="Sean O'Donnell"/>
    <s v="OFF-PA-10001593"/>
    <s v="Office Supplies"/>
  </r>
  <r>
    <n v="7122"/>
    <x v="3535"/>
    <x v="96"/>
    <d v="2017-12-08T00:00:00"/>
    <s v="Standard Class"/>
    <s v="SO-20335"/>
    <s v="Sean O'Donnell"/>
    <s v="Consumer"/>
    <x v="0"/>
    <x v="4"/>
    <x v="4"/>
    <n v="98105"/>
    <x v="1"/>
    <s v="FUR-BO-10002598"/>
    <x v="0"/>
    <s v="Bookcases"/>
    <x v="1518"/>
    <x v="1713"/>
    <n v="2"/>
    <n v="0"/>
    <x v="2927"/>
    <s v="low"/>
    <s v="Next time"/>
    <s v="Sean O'Donnell"/>
    <s v="FUR-BO-10002598"/>
    <s v="Furniture"/>
  </r>
  <r>
    <n v="7123"/>
    <x v="3535"/>
    <x v="96"/>
    <d v="2017-12-08T00:00:00"/>
    <s v="Standard Class"/>
    <s v="SO-20335"/>
    <s v="Monica Federle"/>
    <s v="Corporate"/>
    <x v="0"/>
    <x v="20"/>
    <x v="15"/>
    <n v="10035"/>
    <x v="3"/>
    <s v="FUR-FU-10000320"/>
    <x v="0"/>
    <s v="Furnishings"/>
    <x v="1521"/>
    <x v="4613"/>
    <n v="3"/>
    <n v="0"/>
    <x v="5577"/>
    <s v="low"/>
    <s v="Next time"/>
    <s v="Monica Federle"/>
    <s v="FUR-FU-10000320"/>
    <s v="Furniture"/>
  </r>
  <r>
    <n v="7124"/>
    <x v="3536"/>
    <x v="101"/>
    <d v="2015-08-16T00:00:00"/>
    <s v="Standard Class"/>
    <s v="MF-18250"/>
    <s v="Monica Federle"/>
    <s v="Corporate"/>
    <x v="0"/>
    <x v="20"/>
    <x v="15"/>
    <n v="10035"/>
    <x v="3"/>
    <s v="OFF-PA-10001815"/>
    <x v="1"/>
    <s v="Paper"/>
    <x v="1402"/>
    <x v="3683"/>
    <n v="3"/>
    <n v="0"/>
    <x v="4267"/>
    <s v="low"/>
    <s v="Next time"/>
    <s v="Monica Federle"/>
    <s v="OFF-PA-10001815"/>
    <s v="Office Supplies"/>
  </r>
  <r>
    <n v="7125"/>
    <x v="3536"/>
    <x v="101"/>
    <d v="2015-08-16T00:00:00"/>
    <s v="Standard Class"/>
    <s v="MF-18250"/>
    <s v="James Galang"/>
    <s v="Consumer"/>
    <x v="0"/>
    <x v="118"/>
    <x v="32"/>
    <n v="30318"/>
    <x v="0"/>
    <s v="OFF-PA-10003971"/>
    <x v="1"/>
    <s v="Paper"/>
    <x v="1281"/>
    <x v="1444"/>
    <n v="3"/>
    <n v="0"/>
    <x v="1526"/>
    <s v="low"/>
    <s v="Next time"/>
    <s v="James Galang"/>
    <s v="OFF-PA-10003971"/>
    <s v="Office Supplies"/>
  </r>
  <r>
    <n v="7126"/>
    <x v="3537"/>
    <x v="720"/>
    <d v="2016-09-29T00:00:00"/>
    <s v="Second Class"/>
    <s v="JG-15160"/>
    <s v="James Galang"/>
    <s v="Consumer"/>
    <x v="0"/>
    <x v="118"/>
    <x v="32"/>
    <n v="30318"/>
    <x v="0"/>
    <s v="OFF-AR-10004685"/>
    <x v="1"/>
    <s v="Art"/>
    <x v="183"/>
    <x v="4614"/>
    <n v="3"/>
    <n v="0"/>
    <x v="5578"/>
    <s v="low"/>
    <s v="Next time"/>
    <s v="James Galang"/>
    <s v="OFF-AR-10004685"/>
    <s v="Office Supplies"/>
  </r>
  <r>
    <n v="7127"/>
    <x v="3537"/>
    <x v="720"/>
    <d v="2016-09-29T00:00:00"/>
    <s v="Second Class"/>
    <s v="JG-15160"/>
    <s v="Justin MacKendrick"/>
    <s v="Consumer"/>
    <x v="0"/>
    <x v="46"/>
    <x v="13"/>
    <n v="19711"/>
    <x v="3"/>
    <s v="OFF-PA-10001609"/>
    <x v="1"/>
    <s v="Paper"/>
    <x v="1116"/>
    <x v="4615"/>
    <n v="5"/>
    <n v="0"/>
    <x v="5579"/>
    <s v="low"/>
    <s v="Next time"/>
    <s v="Justin Mackendrick"/>
    <s v="OFF-PA-10001609"/>
    <s v="Office Supplies"/>
  </r>
  <r>
    <n v="7128"/>
    <x v="3538"/>
    <x v="696"/>
    <d v="2016-11-20T00:00:00"/>
    <s v="Standard Class"/>
    <s v="JM-16195"/>
    <s v="Justin MacKendrick"/>
    <s v="Consumer"/>
    <x v="0"/>
    <x v="46"/>
    <x v="13"/>
    <n v="19711"/>
    <x v="3"/>
    <s v="FUR-FU-10000550"/>
    <x v="0"/>
    <s v="Furnishings"/>
    <x v="1454"/>
    <x v="544"/>
    <n v="4"/>
    <n v="0"/>
    <x v="5580"/>
    <s v="low"/>
    <s v="Next time"/>
    <s v="Justin Mackendrick"/>
    <s v="FUR-FU-10000550"/>
    <s v="Furniture"/>
  </r>
  <r>
    <n v="7129"/>
    <x v="3538"/>
    <x v="696"/>
    <d v="2016-11-20T00:00:00"/>
    <s v="Standard Class"/>
    <s v="JM-16195"/>
    <s v="Pete Kriz"/>
    <s v="Consumer"/>
    <x v="0"/>
    <x v="316"/>
    <x v="18"/>
    <n v="37211"/>
    <x v="0"/>
    <s v="TEC-AC-10004209"/>
    <x v="2"/>
    <s v="Accessories"/>
    <x v="908"/>
    <x v="200"/>
    <n v="4"/>
    <n v="0.2"/>
    <x v="4203"/>
    <s v="low"/>
    <s v="Next time"/>
    <s v="Pete Kriz"/>
    <s v="TEC-AC-10004209"/>
    <s v="Technology"/>
  </r>
  <r>
    <n v="7130"/>
    <x v="3539"/>
    <x v="947"/>
    <d v="2016-04-22T00:00:00"/>
    <s v="Standard Class"/>
    <s v="PK-19075"/>
    <s v="Pete Kriz"/>
    <s v="Consumer"/>
    <x v="0"/>
    <x v="316"/>
    <x v="18"/>
    <n v="37211"/>
    <x v="0"/>
    <s v="OFF-PA-10003022"/>
    <x v="1"/>
    <s v="Paper"/>
    <x v="1723"/>
    <x v="4616"/>
    <n v="7"/>
    <n v="0.2"/>
    <x v="5581"/>
    <s v="low"/>
    <s v="Next time"/>
    <s v="Pete Kriz"/>
    <s v="OFF-PA-10003022"/>
    <s v="Office Supplies"/>
  </r>
  <r>
    <n v="7131"/>
    <x v="3539"/>
    <x v="947"/>
    <d v="2016-04-22T00:00:00"/>
    <s v="Standard Class"/>
    <s v="PK-19075"/>
    <s v="Tonja Turnell"/>
    <s v="Home Office"/>
    <x v="0"/>
    <x v="102"/>
    <x v="14"/>
    <n v="47374"/>
    <x v="2"/>
    <s v="FUR-TA-10001039"/>
    <x v="0"/>
    <s v="Tables"/>
    <x v="832"/>
    <x v="4617"/>
    <n v="3"/>
    <n v="0"/>
    <x v="5582"/>
    <s v="low"/>
    <s v="Next time"/>
    <s v="Tonja Turnell"/>
    <s v="FUR-TA-10001039"/>
    <s v="Furniture"/>
  </r>
  <r>
    <n v="7132"/>
    <x v="3540"/>
    <x v="200"/>
    <d v="2017-12-01T00:00:00"/>
    <s v="Standard Class"/>
    <s v="TT-21460"/>
    <s v="Tonja Turnell"/>
    <s v="Home Office"/>
    <x v="0"/>
    <x v="102"/>
    <x v="14"/>
    <n v="47374"/>
    <x v="2"/>
    <s v="TEC-PH-10002624"/>
    <x v="2"/>
    <s v="Phones"/>
    <x v="1135"/>
    <x v="2096"/>
    <n v="4"/>
    <n v="0"/>
    <x v="5583"/>
    <s v="low"/>
    <s v="Good Performance"/>
    <s v="Tonja Turnell"/>
    <s v="TEC-PH-10002624"/>
    <s v="Technology"/>
  </r>
  <r>
    <n v="7133"/>
    <x v="3540"/>
    <x v="200"/>
    <d v="2017-12-01T00:00:00"/>
    <s v="Standard Class"/>
    <s v="TT-21460"/>
    <s v="Tonja Turnell"/>
    <s v="Home Office"/>
    <x v="0"/>
    <x v="102"/>
    <x v="14"/>
    <n v="47374"/>
    <x v="2"/>
    <s v="FUR-FU-10001473"/>
    <x v="0"/>
    <s v="Furnishings"/>
    <x v="993"/>
    <x v="1287"/>
    <n v="2"/>
    <n v="0"/>
    <x v="1345"/>
    <s v="low"/>
    <s v="Next time"/>
    <s v="Tonja Turnell"/>
    <s v="FUR-FU-10001473"/>
    <s v="Furniture"/>
  </r>
  <r>
    <n v="7134"/>
    <x v="3540"/>
    <x v="200"/>
    <d v="2017-12-01T00:00:00"/>
    <s v="Standard Class"/>
    <s v="TT-21460"/>
    <s v="Tonja Turnell"/>
    <s v="Home Office"/>
    <x v="0"/>
    <x v="102"/>
    <x v="14"/>
    <n v="47374"/>
    <x v="2"/>
    <s v="TEC-PH-10001819"/>
    <x v="2"/>
    <s v="Phones"/>
    <x v="813"/>
    <x v="2230"/>
    <n v="2"/>
    <n v="0"/>
    <x v="2420"/>
    <s v="low"/>
    <s v="Next time"/>
    <s v="Tonja Turnell"/>
    <s v="TEC-PH-10001819"/>
    <s v="Technology"/>
  </r>
  <r>
    <n v="7135"/>
    <x v="3540"/>
    <x v="200"/>
    <d v="2017-12-01T00:00:00"/>
    <s v="Standard Class"/>
    <s v="TT-21460"/>
    <s v="Tonja Turnell"/>
    <s v="Home Office"/>
    <x v="0"/>
    <x v="102"/>
    <x v="14"/>
    <n v="47374"/>
    <x v="2"/>
    <s v="FUR-CH-10004287"/>
    <x v="0"/>
    <s v="Chairs"/>
    <x v="158"/>
    <x v="4618"/>
    <n v="3"/>
    <n v="0"/>
    <x v="5584"/>
    <s v="low"/>
    <s v="Next time"/>
    <s v="Tonja Turnell"/>
    <s v="FUR-CH-10004287"/>
    <s v="Furniture"/>
  </r>
  <r>
    <n v="7136"/>
    <x v="3540"/>
    <x v="200"/>
    <d v="2017-12-01T00:00:00"/>
    <s v="Standard Class"/>
    <s v="TT-21460"/>
    <s v="Sung Shariari"/>
    <s v="Consumer"/>
    <x v="0"/>
    <x v="100"/>
    <x v="2"/>
    <n v="33180"/>
    <x v="0"/>
    <s v="OFF-BI-10004728"/>
    <x v="1"/>
    <s v="Binders"/>
    <x v="544"/>
    <x v="2159"/>
    <n v="5"/>
    <n v="0.7"/>
    <x v="2338"/>
    <s v="low"/>
    <s v="Next time"/>
    <s v="Sung Shariari"/>
    <s v="OFF-BI-10004728"/>
    <s v="Office Supplies"/>
  </r>
  <r>
    <n v="7137"/>
    <x v="3541"/>
    <x v="312"/>
    <d v="2015-11-27T00:00:00"/>
    <s v="Standard Class"/>
    <s v="SS-20875"/>
    <s v="Sung Shariari"/>
    <s v="Consumer"/>
    <x v="0"/>
    <x v="100"/>
    <x v="2"/>
    <n v="33180"/>
    <x v="0"/>
    <s v="OFF-ST-10000918"/>
    <x v="1"/>
    <s v="Storage"/>
    <x v="377"/>
    <x v="4619"/>
    <n v="2"/>
    <n v="0.2"/>
    <x v="5585"/>
    <s v="low"/>
    <s v="Next time"/>
    <s v="Sung Shariari"/>
    <s v="OFF-ST-10000918"/>
    <s v="Office Supplies"/>
  </r>
  <r>
    <n v="7138"/>
    <x v="3541"/>
    <x v="312"/>
    <d v="2015-11-27T00:00:00"/>
    <s v="Standard Class"/>
    <s v="SS-20875"/>
    <s v="Sung Shariari"/>
    <s v="Consumer"/>
    <x v="0"/>
    <x v="100"/>
    <x v="2"/>
    <n v="33180"/>
    <x v="0"/>
    <s v="OFF-BI-10004593"/>
    <x v="1"/>
    <s v="Binders"/>
    <x v="270"/>
    <x v="4620"/>
    <n v="4"/>
    <n v="0.7"/>
    <x v="5586"/>
    <s v="low"/>
    <s v="Next time"/>
    <s v="Sung Shariari"/>
    <s v="OFF-BI-10004593"/>
    <s v="Office Supplies"/>
  </r>
  <r>
    <n v="7139"/>
    <x v="3541"/>
    <x v="312"/>
    <d v="2015-11-27T00:00:00"/>
    <s v="Standard Class"/>
    <s v="SS-20875"/>
    <s v="Sung Shariari"/>
    <s v="Consumer"/>
    <x v="0"/>
    <x v="100"/>
    <x v="2"/>
    <n v="33180"/>
    <x v="0"/>
    <s v="FUR-BO-10001337"/>
    <x v="0"/>
    <s v="Bookcases"/>
    <x v="430"/>
    <x v="4621"/>
    <n v="3"/>
    <n v="0.2"/>
    <x v="3294"/>
    <s v="low"/>
    <s v="Next time"/>
    <s v="Sung Shariari"/>
    <s v="FUR-BO-10001337"/>
    <s v="Furniture"/>
  </r>
  <r>
    <n v="7140"/>
    <x v="3541"/>
    <x v="312"/>
    <d v="2015-11-27T00:00:00"/>
    <s v="Standard Class"/>
    <s v="SS-20875"/>
    <s v="Trudy Glocke"/>
    <s v="Consumer"/>
    <x v="0"/>
    <x v="490"/>
    <x v="25"/>
    <n v="63301"/>
    <x v="2"/>
    <s v="TEC-AC-10002473"/>
    <x v="2"/>
    <s v="Accessories"/>
    <x v="720"/>
    <x v="3458"/>
    <n v="4"/>
    <n v="0"/>
    <x v="5587"/>
    <s v="low"/>
    <s v="Next time"/>
    <s v="Trudy Glocke"/>
    <s v="TEC-AC-10002473"/>
    <s v="Technology"/>
  </r>
  <r>
    <n v="7141"/>
    <x v="3542"/>
    <x v="210"/>
    <d v="2017-09-07T00:00:00"/>
    <s v="Same Day"/>
    <s v="TG-21640"/>
    <s v="Trudy Glocke"/>
    <s v="Consumer"/>
    <x v="0"/>
    <x v="490"/>
    <x v="25"/>
    <n v="63301"/>
    <x v="2"/>
    <s v="FUR-FU-10003623"/>
    <x v="0"/>
    <s v="Furnishings"/>
    <x v="1235"/>
    <x v="4622"/>
    <n v="5"/>
    <n v="0"/>
    <x v="5588"/>
    <s v="low"/>
    <s v="Next time"/>
    <s v="Trudy Glocke"/>
    <s v="FUR-FU-10003623"/>
    <s v="Furniture"/>
  </r>
  <r>
    <n v="7142"/>
    <x v="3542"/>
    <x v="210"/>
    <d v="2017-09-07T00:00:00"/>
    <s v="Same Day"/>
    <s v="TG-21640"/>
    <s v="Harold Pawlan"/>
    <s v="Home Office"/>
    <x v="0"/>
    <x v="173"/>
    <x v="17"/>
    <n v="23464"/>
    <x v="0"/>
    <s v="FUR-FU-10002045"/>
    <x v="0"/>
    <s v="Furnishings"/>
    <x v="1365"/>
    <x v="4623"/>
    <n v="5"/>
    <n v="0"/>
    <x v="5589"/>
    <s v="low"/>
    <s v="Next time"/>
    <s v="Harold Pawlan"/>
    <s v="FUR-FU-10002045"/>
    <s v="Furniture"/>
  </r>
  <r>
    <n v="7143"/>
    <x v="3543"/>
    <x v="156"/>
    <d v="2014-11-29T00:00:00"/>
    <s v="Standard Class"/>
    <s v="HP-14815"/>
    <s v="Marc Harrigan"/>
    <s v="Home Office"/>
    <x v="0"/>
    <x v="10"/>
    <x v="9"/>
    <n v="19140"/>
    <x v="3"/>
    <s v="TEC-PH-10002555"/>
    <x v="2"/>
    <s v="Phones"/>
    <x v="1352"/>
    <x v="4624"/>
    <n v="5"/>
    <n v="0.4"/>
    <x v="5590"/>
    <s v="low"/>
    <s v="Next time"/>
    <s v="Marc Harrigan"/>
    <s v="TEC-PH-10002555"/>
    <s v="Technology"/>
  </r>
  <r>
    <n v="7144"/>
    <x v="3544"/>
    <x v="825"/>
    <d v="2017-03-16T00:00:00"/>
    <s v="Standard Class"/>
    <s v="MH-17290"/>
    <s v="Marc Harrigan"/>
    <s v="Home Office"/>
    <x v="0"/>
    <x v="10"/>
    <x v="9"/>
    <n v="19140"/>
    <x v="3"/>
    <s v="OFF-BI-10002794"/>
    <x v="1"/>
    <s v="Binders"/>
    <x v="102"/>
    <x v="4090"/>
    <n v="1"/>
    <n v="0.7"/>
    <x v="4824"/>
    <s v="low"/>
    <s v="Next time"/>
    <s v="Marc Harrigan"/>
    <s v="OFF-BI-10002794"/>
    <s v="Office Supplies"/>
  </r>
  <r>
    <n v="7145"/>
    <x v="3544"/>
    <x v="825"/>
    <d v="2017-03-16T00:00:00"/>
    <s v="Standard Class"/>
    <s v="MH-17290"/>
    <s v="Marc Harrigan"/>
    <s v="Home Office"/>
    <x v="0"/>
    <x v="10"/>
    <x v="9"/>
    <n v="19140"/>
    <x v="3"/>
    <s v="FUR-TA-10004086"/>
    <x v="0"/>
    <s v="Tables"/>
    <x v="832"/>
    <x v="1244"/>
    <n v="3"/>
    <n v="0.4"/>
    <x v="5591"/>
    <s v="low"/>
    <s v="Next time"/>
    <s v="Marc Harrigan"/>
    <s v="FUR-TA-10004086"/>
    <s v="Furniture"/>
  </r>
  <r>
    <n v="7146"/>
    <x v="3544"/>
    <x v="825"/>
    <d v="2017-03-16T00:00:00"/>
    <s v="Standard Class"/>
    <s v="MH-17290"/>
    <s v="Marc Harrigan"/>
    <s v="Home Office"/>
    <x v="0"/>
    <x v="10"/>
    <x v="9"/>
    <n v="19140"/>
    <x v="3"/>
    <s v="OFF-ST-10004946"/>
    <x v="1"/>
    <s v="Storage"/>
    <x v="1779"/>
    <x v="4625"/>
    <n v="1"/>
    <n v="0.2"/>
    <x v="5592"/>
    <s v="low"/>
    <s v="Next time"/>
    <s v="Marc Harrigan"/>
    <s v="OFF-ST-10004946"/>
    <s v="Office Supplies"/>
  </r>
  <r>
    <n v="7147"/>
    <x v="3544"/>
    <x v="825"/>
    <d v="2017-03-16T00:00:00"/>
    <s v="Standard Class"/>
    <s v="MH-17290"/>
    <s v="Christy Brittain"/>
    <s v="Consumer"/>
    <x v="0"/>
    <x v="85"/>
    <x v="15"/>
    <n v="11561"/>
    <x v="3"/>
    <s v="OFF-PA-10000241"/>
    <x v="1"/>
    <s v="Paper"/>
    <x v="1160"/>
    <x v="1635"/>
    <n v="3"/>
    <n v="0"/>
    <x v="1740"/>
    <s v="low"/>
    <s v="Next time"/>
    <s v="Christy Brittain"/>
    <s v="OFF-PA-10000241"/>
    <s v="Office Supplies"/>
  </r>
  <r>
    <n v="7148"/>
    <x v="3545"/>
    <x v="1"/>
    <d v="2016-06-17T00:00:00"/>
    <s v="Standard Class"/>
    <s v="CB-12415"/>
    <s v="Christy Brittain"/>
    <s v="Consumer"/>
    <x v="0"/>
    <x v="85"/>
    <x v="15"/>
    <n v="11561"/>
    <x v="3"/>
    <s v="OFF-AP-10004036"/>
    <x v="1"/>
    <s v="Appliances"/>
    <x v="1282"/>
    <x v="4626"/>
    <n v="3"/>
    <n v="0"/>
    <x v="3338"/>
    <s v="low"/>
    <s v="Next time"/>
    <s v="Christy Brittain"/>
    <s v="OFF-AP-10004036"/>
    <s v="Office Supplies"/>
  </r>
  <r>
    <n v="7149"/>
    <x v="3545"/>
    <x v="1"/>
    <d v="2016-06-17T00:00:00"/>
    <s v="Standard Class"/>
    <s v="CB-12415"/>
    <s v="Valerie Dominguez"/>
    <s v="Consumer"/>
    <x v="0"/>
    <x v="12"/>
    <x v="5"/>
    <n v="77070"/>
    <x v="2"/>
    <s v="TEC-PH-10001578"/>
    <x v="2"/>
    <s v="Phones"/>
    <x v="1230"/>
    <x v="4627"/>
    <n v="3"/>
    <n v="0.2"/>
    <x v="5593"/>
    <s v="low"/>
    <s v="Next time"/>
    <s v="Valerie Dominguez"/>
    <s v="TEC-PH-10001578"/>
    <s v="Technology"/>
  </r>
  <r>
    <n v="7150"/>
    <x v="3546"/>
    <x v="153"/>
    <d v="2015-06-30T00:00:00"/>
    <s v="Standard Class"/>
    <s v="VD-21670"/>
    <s v="Sharelle Roach"/>
    <s v="Home Office"/>
    <x v="0"/>
    <x v="428"/>
    <x v="19"/>
    <n v="35401"/>
    <x v="0"/>
    <s v="FUR-CH-10002647"/>
    <x v="0"/>
    <s v="Chairs"/>
    <x v="475"/>
    <x v="1713"/>
    <n v="2"/>
    <n v="0"/>
    <x v="5594"/>
    <s v="low"/>
    <s v="Next time"/>
    <s v="Sharelle Roach"/>
    <s v="FUR-CH-10002647"/>
    <s v="Furniture"/>
  </r>
  <r>
    <n v="7151"/>
    <x v="3547"/>
    <x v="66"/>
    <d v="2017-12-26T00:00:00"/>
    <s v="Standard Class"/>
    <s v="SR-20425"/>
    <s v="Alex Grayson"/>
    <s v="Consumer"/>
    <x v="0"/>
    <x v="123"/>
    <x v="16"/>
    <n v="85204"/>
    <x v="1"/>
    <s v="FUR-TA-10003008"/>
    <x v="0"/>
    <s v="Tables"/>
    <x v="955"/>
    <x v="4628"/>
    <n v="2"/>
    <n v="0.5"/>
    <x v="5595"/>
    <s v="low"/>
    <s v="Next time"/>
    <s v="Alex Grayson"/>
    <s v="FUR-TA-10003008"/>
    <s v="Furniture"/>
  </r>
  <r>
    <n v="7152"/>
    <x v="3548"/>
    <x v="66"/>
    <d v="2017-12-25T00:00:00"/>
    <s v="Second Class"/>
    <s v="AG-10330"/>
    <s v="Bart Pistole"/>
    <s v="Corporate"/>
    <x v="0"/>
    <x v="108"/>
    <x v="3"/>
    <n v="28540"/>
    <x v="0"/>
    <s v="OFF-PA-10004071"/>
    <x v="1"/>
    <s v="Paper"/>
    <x v="417"/>
    <x v="1638"/>
    <n v="2"/>
    <n v="0.2"/>
    <x v="1743"/>
    <s v="low"/>
    <s v="Next time"/>
    <s v="Bart Pistole"/>
    <s v="OFF-PA-10004071"/>
    <s v="Office Supplies"/>
  </r>
  <r>
    <n v="7153"/>
    <x v="3549"/>
    <x v="1148"/>
    <d v="2014-10-15T00:00:00"/>
    <s v="Standard Class"/>
    <s v="BP-11095"/>
    <s v="Julia West"/>
    <s v="Consumer"/>
    <x v="0"/>
    <x v="22"/>
    <x v="10"/>
    <n v="60610"/>
    <x v="2"/>
    <s v="OFF-AP-10004980"/>
    <x v="1"/>
    <s v="Appliances"/>
    <x v="976"/>
    <x v="4629"/>
    <n v="7"/>
    <n v="0.8"/>
    <x v="5596"/>
    <s v="low"/>
    <s v="Next time"/>
    <s v="Julia West"/>
    <s v="OFF-AP-10004980"/>
    <s v="Office Supplies"/>
  </r>
  <r>
    <n v="7154"/>
    <x v="3550"/>
    <x v="895"/>
    <d v="2015-12-15T00:00:00"/>
    <s v="Standard Class"/>
    <s v="JW-16075"/>
    <s v="Lena Hernandez"/>
    <s v="Consumer"/>
    <x v="0"/>
    <x v="38"/>
    <x v="32"/>
    <n v="31907"/>
    <x v="0"/>
    <s v="FUR-FU-10000747"/>
    <x v="0"/>
    <s v="Furnishings"/>
    <x v="1751"/>
    <x v="4630"/>
    <n v="6"/>
    <n v="0"/>
    <x v="5597"/>
    <s v="low"/>
    <s v="Next time"/>
    <s v="Lena Hernandez"/>
    <s v="FUR-FU-10000747"/>
    <s v="Furniture"/>
  </r>
  <r>
    <n v="7155"/>
    <x v="3551"/>
    <x v="707"/>
    <d v="2015-12-27T00:00:00"/>
    <s v="Second Class"/>
    <s v="LH-16900"/>
    <s v="Lena Hernandez"/>
    <s v="Consumer"/>
    <x v="0"/>
    <x v="38"/>
    <x v="32"/>
    <n v="31907"/>
    <x v="0"/>
    <s v="OFF-BI-10004492"/>
    <x v="1"/>
    <s v="Binders"/>
    <x v="351"/>
    <x v="4631"/>
    <n v="5"/>
    <n v="0"/>
    <x v="5598"/>
    <s v="low"/>
    <s v="Next time"/>
    <s v="Lena Hernandez"/>
    <s v="OFF-BI-10004492"/>
    <s v="Office Supplies"/>
  </r>
  <r>
    <n v="7156"/>
    <x v="3551"/>
    <x v="707"/>
    <d v="2015-12-27T00:00:00"/>
    <s v="Second Class"/>
    <s v="LH-16900"/>
    <s v="Kean Thornton"/>
    <s v="Consumer"/>
    <x v="0"/>
    <x v="334"/>
    <x v="30"/>
    <n v="7050"/>
    <x v="3"/>
    <s v="OFF-LA-10004055"/>
    <x v="1"/>
    <s v="Labels"/>
    <x v="744"/>
    <x v="3262"/>
    <n v="1"/>
    <n v="0"/>
    <x v="5599"/>
    <s v="low"/>
    <s v="Next time"/>
    <s v="Kean Thornton"/>
    <s v="OFF-LA-10004055"/>
    <s v="Office Supplies"/>
  </r>
  <r>
    <n v="7157"/>
    <x v="3552"/>
    <x v="568"/>
    <d v="2017-05-04T00:00:00"/>
    <s v="Standard Class"/>
    <s v="KT-16480"/>
    <s v="Chris Cortes"/>
    <s v="Consumer"/>
    <x v="0"/>
    <x v="1"/>
    <x v="1"/>
    <n v="90032"/>
    <x v="1"/>
    <s v="OFF-ST-10002485"/>
    <x v="1"/>
    <s v="Storage"/>
    <x v="211"/>
    <x v="1177"/>
    <n v="4"/>
    <n v="0"/>
    <x v="4811"/>
    <s v="low"/>
    <s v="Next time"/>
    <s v="Chris Cortes"/>
    <s v="OFF-ST-10002485"/>
    <s v="Office Supplies"/>
  </r>
  <r>
    <n v="7158"/>
    <x v="3553"/>
    <x v="463"/>
    <d v="2016-03-31T00:00:00"/>
    <s v="Second Class"/>
    <s v="CC-12220"/>
    <s v="Chris Cortes"/>
    <s v="Consumer"/>
    <x v="0"/>
    <x v="1"/>
    <x v="1"/>
    <n v="90032"/>
    <x v="1"/>
    <s v="OFF-PA-10001243"/>
    <x v="1"/>
    <s v="Paper"/>
    <x v="1803"/>
    <x v="156"/>
    <n v="1"/>
    <n v="0"/>
    <x v="5600"/>
    <s v="low"/>
    <s v="Next time"/>
    <s v="Chris Cortes"/>
    <s v="OFF-PA-10001243"/>
    <s v="Office Supplies"/>
  </r>
  <r>
    <n v="7159"/>
    <x v="3553"/>
    <x v="463"/>
    <d v="2016-03-31T00:00:00"/>
    <s v="Second Class"/>
    <s v="CC-12220"/>
    <s v="Ben Ferrer"/>
    <s v="Home Office"/>
    <x v="0"/>
    <x v="22"/>
    <x v="10"/>
    <n v="60623"/>
    <x v="2"/>
    <s v="TEC-PH-10004447"/>
    <x v="2"/>
    <s v="Phones"/>
    <x v="866"/>
    <x v="2643"/>
    <n v="2"/>
    <n v="0.2"/>
    <x v="2943"/>
    <s v="low"/>
    <s v="Next time"/>
    <s v="Ben Ferrer"/>
    <s v="TEC-PH-10004447"/>
    <s v="Technology"/>
  </r>
  <r>
    <n v="7160"/>
    <x v="3554"/>
    <x v="1149"/>
    <d v="2015-05-18T00:00:00"/>
    <s v="Second Class"/>
    <s v="BF-11170"/>
    <s v="Ben Ferrer"/>
    <s v="Home Office"/>
    <x v="0"/>
    <x v="22"/>
    <x v="10"/>
    <n v="60623"/>
    <x v="2"/>
    <s v="OFF-FA-10002280"/>
    <x v="1"/>
    <s v="Fasteners"/>
    <x v="659"/>
    <x v="4515"/>
    <n v="4"/>
    <n v="0.2"/>
    <x v="5439"/>
    <s v="low"/>
    <s v="Next time"/>
    <s v="Ben Ferrer"/>
    <s v="OFF-FA-10002280"/>
    <s v="Office Supplies"/>
  </r>
  <r>
    <n v="7161"/>
    <x v="3554"/>
    <x v="1149"/>
    <d v="2015-05-18T00:00:00"/>
    <s v="Second Class"/>
    <s v="BF-11170"/>
    <s v="Maxwell Schwartz"/>
    <s v="Consumer"/>
    <x v="0"/>
    <x v="102"/>
    <x v="17"/>
    <n v="23223"/>
    <x v="0"/>
    <s v="OFF-PA-10004734"/>
    <x v="1"/>
    <s v="Paper"/>
    <x v="339"/>
    <x v="1372"/>
    <n v="3"/>
    <n v="0"/>
    <x v="5601"/>
    <s v="low"/>
    <s v="Next time"/>
    <s v="Maxwell Schwartz"/>
    <s v="OFF-PA-10004734"/>
    <s v="Office Supplies"/>
  </r>
  <r>
    <n v="7162"/>
    <x v="3555"/>
    <x v="1129"/>
    <d v="2014-07-09T00:00:00"/>
    <s v="Standard Class"/>
    <s v="MS-17770"/>
    <s v="Maxwell Schwartz"/>
    <s v="Consumer"/>
    <x v="0"/>
    <x v="102"/>
    <x v="17"/>
    <n v="23223"/>
    <x v="0"/>
    <s v="OFF-BI-10000145"/>
    <x v="1"/>
    <s v="Binders"/>
    <x v="742"/>
    <x v="4632"/>
    <n v="5"/>
    <n v="0"/>
    <x v="5602"/>
    <s v="low"/>
    <s v="Next time"/>
    <s v="Maxwell Schwartz"/>
    <s v="OFF-BI-10000145"/>
    <s v="Office Supplies"/>
  </r>
  <r>
    <n v="7163"/>
    <x v="3555"/>
    <x v="1129"/>
    <d v="2014-07-09T00:00:00"/>
    <s v="Standard Class"/>
    <s v="MS-17770"/>
    <s v="Aaron Hawkins"/>
    <s v="Corporate"/>
    <x v="0"/>
    <x v="21"/>
    <x v="15"/>
    <n v="12180"/>
    <x v="3"/>
    <s v="OFF-EN-10004773"/>
    <x v="1"/>
    <s v="Envelopes"/>
    <x v="153"/>
    <x v="4633"/>
    <n v="8"/>
    <n v="0"/>
    <x v="5603"/>
    <s v="low"/>
    <s v="Next time"/>
    <s v="Aaron Hawkins"/>
    <s v="OFF-EN-10004773"/>
    <s v="Office Supplies"/>
  </r>
  <r>
    <n v="7164"/>
    <x v="3556"/>
    <x v="1150"/>
    <d v="2014-04-24T00:00:00"/>
    <s v="Second Class"/>
    <s v="AH-10030"/>
    <s v="Aaron Hawkins"/>
    <s v="Corporate"/>
    <x v="0"/>
    <x v="21"/>
    <x v="15"/>
    <n v="12180"/>
    <x v="3"/>
    <s v="OFF-BI-10004970"/>
    <x v="1"/>
    <s v="Binders"/>
    <x v="917"/>
    <x v="4373"/>
    <n v="3"/>
    <n v="0.2"/>
    <x v="5604"/>
    <s v="low"/>
    <s v="Next time"/>
    <s v="Aaron Hawkins"/>
    <s v="OFF-BI-10004970"/>
    <s v="Office Supplies"/>
  </r>
  <r>
    <n v="7165"/>
    <x v="3556"/>
    <x v="1150"/>
    <d v="2014-04-24T00:00:00"/>
    <s v="Second Class"/>
    <s v="AH-10030"/>
    <s v="Clytie Kelty"/>
    <s v="Consumer"/>
    <x v="0"/>
    <x v="205"/>
    <x v="34"/>
    <n v="2908"/>
    <x v="3"/>
    <s v="OFF-ST-10000604"/>
    <x v="1"/>
    <s v="Storage"/>
    <x v="54"/>
    <x v="2803"/>
    <n v="2"/>
    <n v="0"/>
    <x v="5010"/>
    <s v="low"/>
    <s v="Next time"/>
    <s v="Clytie Kelty"/>
    <s v="OFF-ST-10000604"/>
    <s v="Office Supplies"/>
  </r>
  <r>
    <n v="7166"/>
    <x v="3557"/>
    <x v="251"/>
    <d v="2016-09-22T00:00:00"/>
    <s v="First Class"/>
    <s v="CK-12595"/>
    <s v="Naresj Patel"/>
    <s v="Consumer"/>
    <x v="0"/>
    <x v="8"/>
    <x v="1"/>
    <n v="94122"/>
    <x v="1"/>
    <s v="OFF-AR-10003190"/>
    <x v="1"/>
    <s v="Art"/>
    <x v="649"/>
    <x v="132"/>
    <n v="4"/>
    <n v="0"/>
    <x v="774"/>
    <s v="low"/>
    <s v="Next time"/>
    <s v="Naresj Patel"/>
    <s v="OFF-AR-10003190"/>
    <s v="Office Supplies"/>
  </r>
  <r>
    <n v="7167"/>
    <x v="3558"/>
    <x v="192"/>
    <d v="2014-07-24T00:00:00"/>
    <s v="Second Class"/>
    <s v="NP-18325"/>
    <s v="Naresj Patel"/>
    <s v="Consumer"/>
    <x v="0"/>
    <x v="8"/>
    <x v="1"/>
    <n v="94122"/>
    <x v="1"/>
    <s v="FUR-CH-10000155"/>
    <x v="0"/>
    <s v="Chairs"/>
    <x v="1166"/>
    <x v="4634"/>
    <n v="3"/>
    <n v="0.2"/>
    <x v="5605"/>
    <s v="low"/>
    <s v="Next time"/>
    <s v="Naresj Patel"/>
    <s v="FUR-CH-10000155"/>
    <s v="Furniture"/>
  </r>
  <r>
    <n v="7168"/>
    <x v="3558"/>
    <x v="192"/>
    <d v="2014-07-24T00:00:00"/>
    <s v="Second Class"/>
    <s v="NP-18325"/>
    <s v="Naresj Patel"/>
    <s v="Consumer"/>
    <x v="0"/>
    <x v="8"/>
    <x v="1"/>
    <n v="94122"/>
    <x v="1"/>
    <s v="OFF-ST-10003058"/>
    <x v="1"/>
    <s v="Storage"/>
    <x v="393"/>
    <x v="4635"/>
    <n v="10"/>
    <n v="0"/>
    <x v="5606"/>
    <s v="low"/>
    <s v="Next time"/>
    <s v="Naresj Patel"/>
    <s v="OFF-ST-10003058"/>
    <s v="Office Supplies"/>
  </r>
  <r>
    <n v="7169"/>
    <x v="3558"/>
    <x v="192"/>
    <d v="2014-07-24T00:00:00"/>
    <s v="Second Class"/>
    <s v="NP-18325"/>
    <s v="Naresj Patel"/>
    <s v="Consumer"/>
    <x v="0"/>
    <x v="8"/>
    <x v="1"/>
    <n v="94122"/>
    <x v="1"/>
    <s v="FUR-TA-10004767"/>
    <x v="0"/>
    <s v="Tables"/>
    <x v="1156"/>
    <x v="2932"/>
    <n v="3"/>
    <n v="0.2"/>
    <x v="5607"/>
    <s v="low"/>
    <s v="Next time"/>
    <s v="Naresj Patel"/>
    <s v="FUR-TA-10004767"/>
    <s v="Furniture"/>
  </r>
  <r>
    <n v="7170"/>
    <x v="3558"/>
    <x v="192"/>
    <d v="2014-07-24T00:00:00"/>
    <s v="Second Class"/>
    <s v="NP-18325"/>
    <s v="Gary McGarr"/>
    <s v="Consumer"/>
    <x v="0"/>
    <x v="20"/>
    <x v="15"/>
    <n v="10009"/>
    <x v="3"/>
    <s v="FUR-CH-10002372"/>
    <x v="0"/>
    <s v="Chairs"/>
    <x v="395"/>
    <x v="3388"/>
    <n v="2"/>
    <n v="0.1"/>
    <x v="3875"/>
    <s v="low"/>
    <s v="Next time"/>
    <s v="Gary Mcgarr"/>
    <s v="FUR-CH-10002372"/>
    <s v="Furniture"/>
  </r>
  <r>
    <n v="7171"/>
    <x v="3559"/>
    <x v="1048"/>
    <d v="2017-10-14T00:00:00"/>
    <s v="Standard Class"/>
    <s v="GM-14440"/>
    <s v="Speros Goranitis"/>
    <s v="Consumer"/>
    <x v="0"/>
    <x v="8"/>
    <x v="1"/>
    <n v="94109"/>
    <x v="1"/>
    <s v="TEC-AC-10000158"/>
    <x v="2"/>
    <s v="Accessories"/>
    <x v="357"/>
    <x v="3219"/>
    <n v="3"/>
    <n v="0"/>
    <x v="3659"/>
    <s v="low"/>
    <s v="Next time"/>
    <s v="Speros Goranitis"/>
    <s v="TEC-AC-10000158"/>
    <s v="Technology"/>
  </r>
  <r>
    <n v="7172"/>
    <x v="3560"/>
    <x v="1016"/>
    <d v="2017-04-27T00:00:00"/>
    <s v="Second Class"/>
    <s v="SG-20605"/>
    <s v="Heather Kirkland"/>
    <s v="Corporate"/>
    <x v="0"/>
    <x v="12"/>
    <x v="5"/>
    <n v="77070"/>
    <x v="2"/>
    <s v="TEC-AC-10000158"/>
    <x v="2"/>
    <s v="Accessories"/>
    <x v="357"/>
    <x v="734"/>
    <n v="5"/>
    <n v="0.2"/>
    <x v="5608"/>
    <s v="low"/>
    <s v="Next time"/>
    <s v="Heather Kirkland"/>
    <s v="TEC-AC-10000158"/>
    <s v="Technology"/>
  </r>
  <r>
    <n v="7173"/>
    <x v="3561"/>
    <x v="606"/>
    <d v="2017-03-30T00:00:00"/>
    <s v="Standard Class"/>
    <s v="HK-14890"/>
    <s v="Heather Kirkland"/>
    <s v="Corporate"/>
    <x v="0"/>
    <x v="12"/>
    <x v="5"/>
    <n v="77070"/>
    <x v="2"/>
    <s v="TEC-CO-10002313"/>
    <x v="2"/>
    <s v="Copiers"/>
    <x v="349"/>
    <x v="4514"/>
    <n v="5"/>
    <n v="0.2"/>
    <x v="5609"/>
    <s v="high"/>
    <s v="Good Performance"/>
    <s v="Heather Kirkland"/>
    <s v="TEC-CO-10002313"/>
    <s v="Technology"/>
  </r>
  <r>
    <n v="7174"/>
    <x v="3561"/>
    <x v="606"/>
    <d v="2017-03-30T00:00:00"/>
    <s v="Standard Class"/>
    <s v="HK-14890"/>
    <s v="Heather Kirkland"/>
    <s v="Corporate"/>
    <x v="0"/>
    <x v="12"/>
    <x v="5"/>
    <n v="77070"/>
    <x v="2"/>
    <s v="OFF-PA-10002581"/>
    <x v="1"/>
    <s v="Paper"/>
    <x v="1309"/>
    <x v="1339"/>
    <n v="3"/>
    <n v="0.2"/>
    <x v="1403"/>
    <s v="low"/>
    <s v="Next time"/>
    <s v="Heather Kirkland"/>
    <s v="OFF-PA-10002581"/>
    <s v="Office Supplies"/>
  </r>
  <r>
    <n v="7175"/>
    <x v="3561"/>
    <x v="606"/>
    <d v="2017-03-30T00:00:00"/>
    <s v="Standard Class"/>
    <s v="HK-14890"/>
    <s v="Heather Kirkland"/>
    <s v="Corporate"/>
    <x v="0"/>
    <x v="12"/>
    <x v="5"/>
    <n v="77070"/>
    <x v="2"/>
    <s v="OFF-AP-10001205"/>
    <x v="1"/>
    <s v="Appliances"/>
    <x v="1294"/>
    <x v="2734"/>
    <n v="8"/>
    <n v="0.8"/>
    <x v="5610"/>
    <s v="low"/>
    <s v="Next time"/>
    <s v="Heather Kirkland"/>
    <s v="OFF-AP-10001205"/>
    <s v="Office Supplies"/>
  </r>
  <r>
    <n v="7176"/>
    <x v="3561"/>
    <x v="606"/>
    <d v="2017-03-30T00:00:00"/>
    <s v="Standard Class"/>
    <s v="HK-14890"/>
    <s v="Heather Kirkland"/>
    <s v="Corporate"/>
    <x v="0"/>
    <x v="12"/>
    <x v="5"/>
    <n v="77070"/>
    <x v="2"/>
    <s v="OFF-ST-10000344"/>
    <x v="1"/>
    <s v="Storage"/>
    <x v="1022"/>
    <x v="4636"/>
    <n v="3"/>
    <n v="0.2"/>
    <x v="5611"/>
    <s v="low"/>
    <s v="Next time"/>
    <s v="Heather Kirkland"/>
    <s v="OFF-ST-10000344"/>
    <s v="Office Supplies"/>
  </r>
  <r>
    <n v="7177"/>
    <x v="3561"/>
    <x v="606"/>
    <d v="2017-03-30T00:00:00"/>
    <s v="Standard Class"/>
    <s v="HK-14890"/>
    <s v="Muhammed Yedwab"/>
    <s v="Corporate"/>
    <x v="0"/>
    <x v="10"/>
    <x v="9"/>
    <n v="19140"/>
    <x v="3"/>
    <s v="OFF-BI-10002897"/>
    <x v="1"/>
    <s v="Binders"/>
    <x v="1802"/>
    <x v="4637"/>
    <n v="2"/>
    <n v="0.7"/>
    <x v="5612"/>
    <s v="low"/>
    <s v="Next time"/>
    <s v="Muhammed Yedwab"/>
    <s v="OFF-BI-10002897"/>
    <s v="Office Supplies"/>
  </r>
  <r>
    <n v="7178"/>
    <x v="3562"/>
    <x v="464"/>
    <d v="2017-05-10T00:00:00"/>
    <s v="Standard Class"/>
    <s v="MY-18295"/>
    <s v="Muhammed Yedwab"/>
    <s v="Corporate"/>
    <x v="0"/>
    <x v="10"/>
    <x v="9"/>
    <n v="19140"/>
    <x v="3"/>
    <s v="OFF-BI-10003694"/>
    <x v="1"/>
    <s v="Binders"/>
    <x v="858"/>
    <x v="4638"/>
    <n v="3"/>
    <n v="0.7"/>
    <x v="5613"/>
    <s v="low"/>
    <s v="Next time"/>
    <s v="Muhammed Yedwab"/>
    <s v="OFF-BI-10003694"/>
    <s v="Office Supplies"/>
  </r>
  <r>
    <n v="7179"/>
    <x v="3562"/>
    <x v="464"/>
    <d v="2017-05-10T00:00:00"/>
    <s v="Standard Class"/>
    <s v="MY-18295"/>
    <s v="Ryan Crowe"/>
    <s v="Consumer"/>
    <x v="0"/>
    <x v="248"/>
    <x v="39"/>
    <n v="21215"/>
    <x v="3"/>
    <s v="TEC-PH-10001644"/>
    <x v="2"/>
    <s v="Phones"/>
    <x v="1494"/>
    <x v="1309"/>
    <n v="3"/>
    <n v="0"/>
    <x v="3214"/>
    <s v="low"/>
    <s v="Next time"/>
    <s v="Ryan Crowe"/>
    <s v="TEC-PH-10001644"/>
    <s v="Technology"/>
  </r>
  <r>
    <n v="7180"/>
    <x v="3563"/>
    <x v="696"/>
    <d v="2016-11-18T00:00:00"/>
    <s v="Standard Class"/>
    <s v="RC-19960"/>
    <s v="Jack O'Briant"/>
    <s v="Corporate"/>
    <x v="0"/>
    <x v="417"/>
    <x v="32"/>
    <n v="30605"/>
    <x v="0"/>
    <s v="OFF-AR-10002399"/>
    <x v="1"/>
    <s v="Art"/>
    <x v="319"/>
    <x v="4639"/>
    <n v="3"/>
    <n v="0"/>
    <x v="5614"/>
    <s v="low"/>
    <s v="Next time"/>
    <s v="Jack O'Briant"/>
    <s v="OFF-AR-10002399"/>
    <s v="Office Supplies"/>
  </r>
  <r>
    <n v="7181"/>
    <x v="3564"/>
    <x v="1037"/>
    <d v="2014-01-07T00:00:00"/>
    <s v="First Class"/>
    <s v="JO-15145"/>
    <s v="Mitch Webber"/>
    <s v="Consumer"/>
    <x v="0"/>
    <x v="152"/>
    <x v="24"/>
    <n v="43130"/>
    <x v="3"/>
    <s v="TEC-AC-10003063"/>
    <x v="2"/>
    <s v="Accessories"/>
    <x v="1061"/>
    <x v="4640"/>
    <n v="2"/>
    <n v="0.2"/>
    <x v="5615"/>
    <s v="low"/>
    <s v="Next time"/>
    <s v="Mitch Webber"/>
    <s v="TEC-AC-10003063"/>
    <s v="Technology"/>
  </r>
  <r>
    <n v="7182"/>
    <x v="3565"/>
    <x v="797"/>
    <d v="2016-12-30T00:00:00"/>
    <s v="Second Class"/>
    <s v="MW-18220"/>
    <s v="Nick Zandusky"/>
    <s v="Home Office"/>
    <x v="0"/>
    <x v="1"/>
    <x v="1"/>
    <n v="90032"/>
    <x v="1"/>
    <s v="OFF-BI-10002071"/>
    <x v="1"/>
    <s v="Binders"/>
    <x v="699"/>
    <x v="4641"/>
    <n v="5"/>
    <n v="0.2"/>
    <x v="5616"/>
    <s v="low"/>
    <s v="Next time"/>
    <s v="Nick Zandusky"/>
    <s v="OFF-BI-10002071"/>
    <s v="Office Supplies"/>
  </r>
  <r>
    <n v="7183"/>
    <x v="3566"/>
    <x v="504"/>
    <d v="2017-05-04T00:00:00"/>
    <s v="Standard Class"/>
    <s v="NZ-18565"/>
    <s v="Janet Martin"/>
    <s v="Consumer"/>
    <x v="0"/>
    <x v="248"/>
    <x v="39"/>
    <n v="21215"/>
    <x v="3"/>
    <s v="FUR-CH-10004218"/>
    <x v="0"/>
    <s v="Chairs"/>
    <x v="38"/>
    <x v="4642"/>
    <n v="9"/>
    <n v="0"/>
    <x v="5617"/>
    <s v="low"/>
    <s v="Next time"/>
    <s v="Janet Martin"/>
    <s v="FUR-CH-10004218"/>
    <s v="Furniture"/>
  </r>
  <r>
    <n v="7184"/>
    <x v="3567"/>
    <x v="81"/>
    <d v="2017-04-23T00:00:00"/>
    <s v="First Class"/>
    <s v="JM-15250"/>
    <s v="Emily Ducich"/>
    <s v="Home Office"/>
    <x v="0"/>
    <x v="12"/>
    <x v="5"/>
    <n v="77095"/>
    <x v="2"/>
    <s v="OFF-SU-10000432"/>
    <x v="1"/>
    <s v="Supplies"/>
    <x v="1558"/>
    <x v="4643"/>
    <n v="2"/>
    <n v="0.2"/>
    <x v="5618"/>
    <s v="low"/>
    <s v="Next time"/>
    <s v="Emily Ducich"/>
    <s v="OFF-SU-10000432"/>
    <s v="Office Supplies"/>
  </r>
  <r>
    <n v="7185"/>
    <x v="3568"/>
    <x v="629"/>
    <d v="2017-08-24T00:00:00"/>
    <s v="Standard Class"/>
    <s v="ED-13885"/>
    <s v="Emily Ducich"/>
    <s v="Home Office"/>
    <x v="0"/>
    <x v="12"/>
    <x v="5"/>
    <n v="77095"/>
    <x v="2"/>
    <s v="OFF-AR-10003183"/>
    <x v="1"/>
    <s v="Art"/>
    <x v="1399"/>
    <x v="2204"/>
    <n v="3"/>
    <n v="0.2"/>
    <x v="2389"/>
    <s v="low"/>
    <s v="Next time"/>
    <s v="Emily Ducich"/>
    <s v="OFF-AR-10003183"/>
    <s v="Office Supplies"/>
  </r>
  <r>
    <n v="7186"/>
    <x v="3568"/>
    <x v="629"/>
    <d v="2017-08-24T00:00:00"/>
    <s v="Standard Class"/>
    <s v="ED-13885"/>
    <s v="Emily Ducich"/>
    <s v="Home Office"/>
    <x v="0"/>
    <x v="12"/>
    <x v="5"/>
    <n v="77095"/>
    <x v="2"/>
    <s v="FUR-CH-10002017"/>
    <x v="0"/>
    <s v="Chairs"/>
    <x v="1377"/>
    <x v="4644"/>
    <n v="4"/>
    <n v="0.3"/>
    <x v="5619"/>
    <s v="low"/>
    <s v="Next time"/>
    <s v="Emily Ducich"/>
    <s v="FUR-CH-10002017"/>
    <s v="Furniture"/>
  </r>
  <r>
    <n v="7187"/>
    <x v="3568"/>
    <x v="629"/>
    <d v="2017-08-24T00:00:00"/>
    <s v="Standard Class"/>
    <s v="ED-13885"/>
    <s v="Emily Ducich"/>
    <s v="Home Office"/>
    <x v="0"/>
    <x v="12"/>
    <x v="5"/>
    <n v="77095"/>
    <x v="2"/>
    <s v="FUR-FU-10003247"/>
    <x v="0"/>
    <s v="Furnishings"/>
    <x v="1465"/>
    <x v="1316"/>
    <n v="2"/>
    <n v="0.6"/>
    <x v="5620"/>
    <s v="low"/>
    <s v="Next time"/>
    <s v="Emily Ducich"/>
    <s v="FUR-FU-10003247"/>
    <s v="Furniture"/>
  </r>
  <r>
    <n v="7188"/>
    <x v="3568"/>
    <x v="629"/>
    <d v="2017-08-24T00:00:00"/>
    <s v="Standard Class"/>
    <s v="ED-13885"/>
    <s v="Emily Ducich"/>
    <s v="Home Office"/>
    <x v="0"/>
    <x v="12"/>
    <x v="5"/>
    <n v="77095"/>
    <x v="2"/>
    <s v="OFF-AP-10001563"/>
    <x v="1"/>
    <s v="Appliances"/>
    <x v="535"/>
    <x v="1726"/>
    <n v="4"/>
    <n v="0.8"/>
    <x v="5621"/>
    <s v="low"/>
    <s v="Next time"/>
    <s v="Emily Ducich"/>
    <s v="OFF-AP-10001563"/>
    <s v="Office Supplies"/>
  </r>
  <r>
    <n v="7189"/>
    <x v="3568"/>
    <x v="629"/>
    <d v="2017-08-24T00:00:00"/>
    <s v="Standard Class"/>
    <s v="ED-13885"/>
    <s v="Dianna Wilson"/>
    <s v="Home Office"/>
    <x v="0"/>
    <x v="70"/>
    <x v="1"/>
    <n v="92024"/>
    <x v="1"/>
    <s v="TEC-PH-10004908"/>
    <x v="2"/>
    <s v="Phones"/>
    <x v="1483"/>
    <x v="4645"/>
    <n v="3"/>
    <n v="0.2"/>
    <x v="5622"/>
    <s v="low"/>
    <s v="Next time"/>
    <s v="Dianna Wilson"/>
    <s v="TEC-PH-10004908"/>
    <s v="Technology"/>
  </r>
  <r>
    <n v="7190"/>
    <x v="3569"/>
    <x v="396"/>
    <d v="2016-11-15T00:00:00"/>
    <s v="First Class"/>
    <s v="DW-13480"/>
    <s v="Dianna Wilson"/>
    <s v="Home Office"/>
    <x v="0"/>
    <x v="70"/>
    <x v="1"/>
    <n v="92024"/>
    <x v="1"/>
    <s v="FUR-TA-10003392"/>
    <x v="0"/>
    <s v="Tables"/>
    <x v="1648"/>
    <x v="2929"/>
    <n v="3"/>
    <n v="0.2"/>
    <x v="5623"/>
    <s v="low"/>
    <s v="Next time"/>
    <s v="Dianna Wilson"/>
    <s v="FUR-TA-10003392"/>
    <s v="Furniture"/>
  </r>
  <r>
    <n v="7191"/>
    <x v="3569"/>
    <x v="396"/>
    <d v="2016-11-15T00:00:00"/>
    <s v="First Class"/>
    <s v="DW-13480"/>
    <s v="Jamie Kunitz"/>
    <s v="Consumer"/>
    <x v="0"/>
    <x v="146"/>
    <x v="2"/>
    <n v="33012"/>
    <x v="0"/>
    <s v="OFF-BI-10004140"/>
    <x v="1"/>
    <s v="Binders"/>
    <x v="307"/>
    <x v="4646"/>
    <n v="4"/>
    <n v="0.7"/>
    <x v="5624"/>
    <s v="low"/>
    <s v="Next time"/>
    <s v="Jamie Kunitz"/>
    <s v="OFF-BI-10004140"/>
    <s v="Office Supplies"/>
  </r>
  <r>
    <n v="7192"/>
    <x v="3570"/>
    <x v="393"/>
    <d v="2016-10-06T00:00:00"/>
    <s v="Second Class"/>
    <s v="JK-15205"/>
    <s v="Jamie Kunitz"/>
    <s v="Consumer"/>
    <x v="0"/>
    <x v="146"/>
    <x v="2"/>
    <n v="33012"/>
    <x v="0"/>
    <s v="OFF-AR-10003631"/>
    <x v="1"/>
    <s v="Art"/>
    <x v="772"/>
    <x v="4647"/>
    <n v="8"/>
    <n v="0.2"/>
    <x v="5625"/>
    <s v="low"/>
    <s v="Next time"/>
    <s v="Jamie Kunitz"/>
    <s v="OFF-AR-10003631"/>
    <s v="Office Supplies"/>
  </r>
  <r>
    <n v="7193"/>
    <x v="3570"/>
    <x v="393"/>
    <d v="2016-10-06T00:00:00"/>
    <s v="Second Class"/>
    <s v="JK-15205"/>
    <s v="John Stevenson"/>
    <s v="Consumer"/>
    <x v="0"/>
    <x v="118"/>
    <x v="32"/>
    <n v="30318"/>
    <x v="0"/>
    <s v="OFF-ST-10003716"/>
    <x v="1"/>
    <s v="Storage"/>
    <x v="898"/>
    <x v="4648"/>
    <n v="6"/>
    <n v="0"/>
    <x v="5626"/>
    <s v="low"/>
    <s v="Good Performance"/>
    <s v="John Stevenson"/>
    <s v="OFF-ST-10003716"/>
    <s v="Office Supplies"/>
  </r>
  <r>
    <n v="7194"/>
    <x v="3571"/>
    <x v="1151"/>
    <d v="2016-02-14T00:00:00"/>
    <s v="First Class"/>
    <s v="JS-15880"/>
    <s v="John Stevenson"/>
    <s v="Consumer"/>
    <x v="0"/>
    <x v="118"/>
    <x v="32"/>
    <n v="30318"/>
    <x v="0"/>
    <s v="OFF-BI-10003274"/>
    <x v="1"/>
    <s v="Binders"/>
    <x v="122"/>
    <x v="204"/>
    <n v="4"/>
    <n v="0"/>
    <x v="206"/>
    <s v="low"/>
    <s v="Next time"/>
    <s v="John Stevenson"/>
    <s v="OFF-BI-10003274"/>
    <s v="Office Supplies"/>
  </r>
  <r>
    <n v="7195"/>
    <x v="3571"/>
    <x v="1151"/>
    <d v="2016-02-14T00:00:00"/>
    <s v="First Class"/>
    <s v="JS-15880"/>
    <s v="Philisse Overcash"/>
    <s v="Home Office"/>
    <x v="0"/>
    <x v="4"/>
    <x v="4"/>
    <n v="98103"/>
    <x v="1"/>
    <s v="FUR-FU-10004848"/>
    <x v="0"/>
    <s v="Furnishings"/>
    <x v="1310"/>
    <x v="4649"/>
    <n v="2"/>
    <n v="0"/>
    <x v="5627"/>
    <s v="low"/>
    <s v="Next time"/>
    <s v="Philisse Overcash"/>
    <s v="FUR-FU-10004848"/>
    <s v="Furniture"/>
  </r>
  <r>
    <n v="7196"/>
    <x v="3572"/>
    <x v="373"/>
    <d v="2016-11-17T00:00:00"/>
    <s v="Standard Class"/>
    <s v="PO-19180"/>
    <s v="Marc Harrigan"/>
    <s v="Home Office"/>
    <x v="0"/>
    <x v="1"/>
    <x v="1"/>
    <n v="90036"/>
    <x v="1"/>
    <s v="OFF-AR-10003504"/>
    <x v="1"/>
    <s v="Art"/>
    <x v="1035"/>
    <x v="1567"/>
    <n v="5"/>
    <n v="0"/>
    <x v="1664"/>
    <s v="low"/>
    <s v="Next time"/>
    <s v="Marc Harrigan"/>
    <s v="OFF-AR-10003504"/>
    <s v="Office Supplies"/>
  </r>
  <r>
    <n v="7197"/>
    <x v="3573"/>
    <x v="759"/>
    <d v="2014-04-30T00:00:00"/>
    <s v="Standard Class"/>
    <s v="MH-17290"/>
    <s v="Marc Harrigan"/>
    <s v="Home Office"/>
    <x v="0"/>
    <x v="1"/>
    <x v="1"/>
    <n v="90036"/>
    <x v="1"/>
    <s v="OFF-LA-10000305"/>
    <x v="1"/>
    <s v="Labels"/>
    <x v="1716"/>
    <x v="2336"/>
    <n v="2"/>
    <n v="0"/>
    <x v="3897"/>
    <s v="low"/>
    <s v="Next time"/>
    <s v="Marc Harrigan"/>
    <s v="OFF-LA-10000305"/>
    <s v="Office Supplies"/>
  </r>
  <r>
    <n v="7198"/>
    <x v="3573"/>
    <x v="759"/>
    <d v="2014-04-30T00:00:00"/>
    <s v="Standard Class"/>
    <s v="MH-17290"/>
    <s v="Philisse Overcash"/>
    <s v="Home Office"/>
    <x v="0"/>
    <x v="20"/>
    <x v="15"/>
    <n v="10035"/>
    <x v="3"/>
    <s v="OFF-AR-10001427"/>
    <x v="1"/>
    <s v="Art"/>
    <x v="251"/>
    <x v="489"/>
    <n v="2"/>
    <n v="0"/>
    <x v="5628"/>
    <s v="low"/>
    <s v="Next time"/>
    <s v="Philisse Overcash"/>
    <s v="OFF-AR-10001427"/>
    <s v="Office Supplies"/>
  </r>
  <r>
    <n v="7199"/>
    <x v="3574"/>
    <x v="1067"/>
    <d v="2015-08-15T00:00:00"/>
    <s v="Standard Class"/>
    <s v="PO-19180"/>
    <s v="Philisse Overcash"/>
    <s v="Home Office"/>
    <x v="0"/>
    <x v="20"/>
    <x v="15"/>
    <n v="10035"/>
    <x v="3"/>
    <s v="TEC-PH-10004614"/>
    <x v="2"/>
    <s v="Phones"/>
    <x v="302"/>
    <x v="4650"/>
    <n v="2"/>
    <n v="0"/>
    <x v="4805"/>
    <s v="low"/>
    <s v="Next time"/>
    <s v="Philisse Overcash"/>
    <s v="TEC-PH-10004614"/>
    <s v="Technology"/>
  </r>
  <r>
    <n v="7200"/>
    <x v="3574"/>
    <x v="1067"/>
    <d v="2015-08-15T00:00:00"/>
    <s v="Standard Class"/>
    <s v="PO-19180"/>
    <s v="Herbert Flentye"/>
    <s v="Consumer"/>
    <x v="0"/>
    <x v="2"/>
    <x v="2"/>
    <n v="33311"/>
    <x v="0"/>
    <s v="TEC-PH-10001944"/>
    <x v="2"/>
    <s v="Phones"/>
    <x v="1271"/>
    <x v="4651"/>
    <n v="1"/>
    <n v="0.2"/>
    <x v="5629"/>
    <s v="low"/>
    <s v="Next time"/>
    <s v="Herbert Flentye"/>
    <s v="TEC-PH-10001944"/>
    <s v="Technology"/>
  </r>
  <r>
    <n v="7201"/>
    <x v="3575"/>
    <x v="581"/>
    <d v="2016-12-03T00:00:00"/>
    <s v="Standard Class"/>
    <s v="HF-14995"/>
    <s v="Herbert Flentye"/>
    <s v="Consumer"/>
    <x v="0"/>
    <x v="2"/>
    <x v="2"/>
    <n v="33311"/>
    <x v="0"/>
    <s v="FUR-TA-10001039"/>
    <x v="0"/>
    <s v="Tables"/>
    <x v="832"/>
    <x v="4652"/>
    <n v="7"/>
    <n v="0.45"/>
    <x v="5630"/>
    <s v="low"/>
    <s v="Next time"/>
    <s v="Herbert Flentye"/>
    <s v="FUR-TA-10001039"/>
    <s v="Furniture"/>
  </r>
  <r>
    <n v="7202"/>
    <x v="3575"/>
    <x v="581"/>
    <d v="2016-12-03T00:00:00"/>
    <s v="Standard Class"/>
    <s v="HF-14995"/>
    <s v="Victoria Brennan"/>
    <s v="Corporate"/>
    <x v="0"/>
    <x v="30"/>
    <x v="15"/>
    <n v="14609"/>
    <x v="3"/>
    <s v="FUR-FU-10003806"/>
    <x v="0"/>
    <s v="Furnishings"/>
    <x v="1804"/>
    <x v="4653"/>
    <n v="5"/>
    <n v="0"/>
    <x v="5631"/>
    <s v="low"/>
    <s v="Next time"/>
    <s v="Victoria Brennan"/>
    <s v="FUR-FU-10003806"/>
    <s v="Furniture"/>
  </r>
  <r>
    <n v="7203"/>
    <x v="3576"/>
    <x v="99"/>
    <d v="2016-10-28T00:00:00"/>
    <s v="Same Day"/>
    <s v="VB-21745"/>
    <s v="Michael Granlund"/>
    <s v="Home Office"/>
    <x v="0"/>
    <x v="490"/>
    <x v="10"/>
    <n v="60174"/>
    <x v="2"/>
    <s v="FUR-FU-10002111"/>
    <x v="0"/>
    <s v="Furnishings"/>
    <x v="1665"/>
    <x v="1648"/>
    <n v="3"/>
    <n v="0.6"/>
    <x v="5632"/>
    <s v="low"/>
    <s v="Next time"/>
    <s v="Michael Granlund"/>
    <s v="FUR-FU-10002111"/>
    <s v="Furniture"/>
  </r>
  <r>
    <n v="7204"/>
    <x v="3577"/>
    <x v="282"/>
    <d v="2015-01-02T00:00:00"/>
    <s v="Standard Class"/>
    <s v="MG-17890"/>
    <s v="Bobby Odegard"/>
    <s v="Consumer"/>
    <x v="0"/>
    <x v="20"/>
    <x v="15"/>
    <n v="10024"/>
    <x v="3"/>
    <s v="OFF-AR-10000817"/>
    <x v="1"/>
    <s v="Art"/>
    <x v="1264"/>
    <x v="2351"/>
    <n v="2"/>
    <n v="0"/>
    <x v="5633"/>
    <s v="low"/>
    <s v="Next time"/>
    <s v="Bobby Odegard"/>
    <s v="OFF-AR-10000817"/>
    <s v="Office Supplies"/>
  </r>
  <r>
    <n v="7205"/>
    <x v="3578"/>
    <x v="229"/>
    <d v="2015-09-17T00:00:00"/>
    <s v="Standard Class"/>
    <s v="BO-11425"/>
    <s v="Chad McGuire"/>
    <s v="Consumer"/>
    <x v="0"/>
    <x v="8"/>
    <x v="1"/>
    <n v="94109"/>
    <x v="1"/>
    <s v="FUR-FU-10001424"/>
    <x v="0"/>
    <s v="Furnishings"/>
    <x v="698"/>
    <x v="45"/>
    <n v="2"/>
    <n v="0"/>
    <x v="841"/>
    <s v="low"/>
    <s v="Next time"/>
    <s v="Chad Mcguire"/>
    <s v="FUR-FU-10001424"/>
    <s v="Furniture"/>
  </r>
  <r>
    <n v="7206"/>
    <x v="3579"/>
    <x v="280"/>
    <d v="2017-10-06T00:00:00"/>
    <s v="Standard Class"/>
    <s v="CM-12115"/>
    <s v="Chad McGuire"/>
    <s v="Consumer"/>
    <x v="0"/>
    <x v="8"/>
    <x v="1"/>
    <n v="94109"/>
    <x v="1"/>
    <s v="TEC-MA-10002930"/>
    <x v="2"/>
    <s v="Machines"/>
    <x v="1784"/>
    <x v="4654"/>
    <n v="11"/>
    <n v="0.2"/>
    <x v="5634"/>
    <s v="low"/>
    <s v="Next time"/>
    <s v="Chad Mcguire"/>
    <s v="TEC-MA-10002930"/>
    <s v="Technology"/>
  </r>
  <r>
    <n v="7207"/>
    <x v="3579"/>
    <x v="280"/>
    <d v="2017-10-06T00:00:00"/>
    <s v="Standard Class"/>
    <s v="CM-12115"/>
    <s v="Linda Cazamias"/>
    <s v="Corporate"/>
    <x v="0"/>
    <x v="42"/>
    <x v="16"/>
    <n v="85023"/>
    <x v="1"/>
    <s v="OFF-AR-10003759"/>
    <x v="1"/>
    <s v="Art"/>
    <x v="846"/>
    <x v="2114"/>
    <n v="2"/>
    <n v="0.2"/>
    <x v="2286"/>
    <s v="low"/>
    <s v="Next time"/>
    <s v="Linda Cazamias"/>
    <s v="OFF-AR-10003759"/>
    <s v="Office Supplies"/>
  </r>
  <r>
    <n v="7208"/>
    <x v="3580"/>
    <x v="108"/>
    <d v="2016-09-13T00:00:00"/>
    <s v="First Class"/>
    <s v="LC-16930"/>
    <s v="Linda Cazamias"/>
    <s v="Corporate"/>
    <x v="0"/>
    <x v="42"/>
    <x v="16"/>
    <n v="85023"/>
    <x v="1"/>
    <s v="OFF-PA-10001837"/>
    <x v="1"/>
    <s v="Paper"/>
    <x v="1800"/>
    <x v="557"/>
    <n v="4"/>
    <n v="0.2"/>
    <x v="570"/>
    <s v="low"/>
    <s v="Next time"/>
    <s v="Linda Cazamias"/>
    <s v="OFF-PA-10001837"/>
    <s v="Office Supplies"/>
  </r>
  <r>
    <n v="7209"/>
    <x v="3580"/>
    <x v="108"/>
    <d v="2016-09-13T00:00:00"/>
    <s v="First Class"/>
    <s v="LC-16930"/>
    <s v="Linda Cazamias"/>
    <s v="Corporate"/>
    <x v="0"/>
    <x v="42"/>
    <x v="16"/>
    <n v="85023"/>
    <x v="1"/>
    <s v="OFF-PA-10001667"/>
    <x v="1"/>
    <s v="Paper"/>
    <x v="458"/>
    <x v="380"/>
    <n v="2"/>
    <n v="0.2"/>
    <x v="3320"/>
    <s v="low"/>
    <s v="Next time"/>
    <s v="Linda Cazamias"/>
    <s v="OFF-PA-10001667"/>
    <s v="Office Supplies"/>
  </r>
  <r>
    <n v="7210"/>
    <x v="3580"/>
    <x v="108"/>
    <d v="2016-09-13T00:00:00"/>
    <s v="First Class"/>
    <s v="LC-16930"/>
    <s v="Edward Hooks"/>
    <s v="Corporate"/>
    <x v="0"/>
    <x v="4"/>
    <x v="4"/>
    <n v="98115"/>
    <x v="1"/>
    <s v="OFF-PA-10000246"/>
    <x v="1"/>
    <s v="Paper"/>
    <x v="1595"/>
    <x v="4553"/>
    <n v="3"/>
    <n v="0"/>
    <x v="5489"/>
    <s v="low"/>
    <s v="Next time"/>
    <s v="Edward Hooks"/>
    <s v="OFF-PA-10000246"/>
    <s v="Office Supplies"/>
  </r>
  <r>
    <n v="7211"/>
    <x v="3581"/>
    <x v="799"/>
    <d v="2016-06-06T00:00:00"/>
    <s v="Standard Class"/>
    <s v="EH-13765"/>
    <s v="Edward Hooks"/>
    <s v="Corporate"/>
    <x v="0"/>
    <x v="4"/>
    <x v="4"/>
    <n v="98115"/>
    <x v="1"/>
    <s v="OFF-BI-10001078"/>
    <x v="1"/>
    <s v="Binders"/>
    <x v="61"/>
    <x v="4655"/>
    <n v="12"/>
    <n v="0.2"/>
    <x v="5635"/>
    <s v="low"/>
    <s v="Next time"/>
    <s v="Edward Hooks"/>
    <s v="OFF-BI-10001078"/>
    <s v="Office Supplies"/>
  </r>
  <r>
    <n v="7212"/>
    <x v="3581"/>
    <x v="799"/>
    <d v="2016-06-06T00:00:00"/>
    <s v="Standard Class"/>
    <s v="EH-13765"/>
    <s v="Edward Hooks"/>
    <s v="Corporate"/>
    <x v="0"/>
    <x v="4"/>
    <x v="4"/>
    <n v="98115"/>
    <x v="1"/>
    <s v="OFF-BI-10000138"/>
    <x v="1"/>
    <s v="Binders"/>
    <x v="605"/>
    <x v="1494"/>
    <n v="3"/>
    <n v="0.2"/>
    <x v="4440"/>
    <s v="low"/>
    <s v="Next time"/>
    <s v="Edward Hooks"/>
    <s v="OFF-BI-10000138"/>
    <s v="Office Supplies"/>
  </r>
  <r>
    <n v="7213"/>
    <x v="3581"/>
    <x v="799"/>
    <d v="2016-06-06T00:00:00"/>
    <s v="Standard Class"/>
    <s v="EH-13765"/>
    <s v="Marc Crier"/>
    <s v="Consumer"/>
    <x v="0"/>
    <x v="491"/>
    <x v="1"/>
    <n v="93010"/>
    <x v="1"/>
    <s v="OFF-LA-10002034"/>
    <x v="1"/>
    <s v="Labels"/>
    <x v="1111"/>
    <x v="1646"/>
    <n v="3"/>
    <n v="0"/>
    <x v="3941"/>
    <s v="low"/>
    <s v="Next time"/>
    <s v="Marc Crier"/>
    <s v="OFF-LA-10002034"/>
    <s v="Office Supplies"/>
  </r>
  <r>
    <n v="7214"/>
    <x v="3582"/>
    <x v="453"/>
    <d v="2017-10-19T00:00:00"/>
    <s v="Standard Class"/>
    <s v="MC-17275"/>
    <s v="Helen Wasserman"/>
    <s v="Corporate"/>
    <x v="0"/>
    <x v="66"/>
    <x v="12"/>
    <n v="48205"/>
    <x v="2"/>
    <s v="OFF-AR-10000127"/>
    <x v="1"/>
    <s v="Art"/>
    <x v="1195"/>
    <x v="1220"/>
    <n v="5"/>
    <n v="0"/>
    <x v="2044"/>
    <s v="low"/>
    <s v="Next time"/>
    <s v="Helen Wasserman"/>
    <s v="OFF-AR-10000127"/>
    <s v="Office Supplies"/>
  </r>
  <r>
    <n v="7215"/>
    <x v="3583"/>
    <x v="874"/>
    <d v="2015-09-30T00:00:00"/>
    <s v="Second Class"/>
    <s v="HW-14935"/>
    <s v="Helen Wasserman"/>
    <s v="Corporate"/>
    <x v="0"/>
    <x v="66"/>
    <x v="12"/>
    <n v="48205"/>
    <x v="2"/>
    <s v="OFF-PA-10003172"/>
    <x v="1"/>
    <s v="Paper"/>
    <x v="854"/>
    <x v="233"/>
    <n v="4"/>
    <n v="0"/>
    <x v="245"/>
    <s v="low"/>
    <s v="Next time"/>
    <s v="Helen Wasserman"/>
    <s v="OFF-PA-10003172"/>
    <s v="Office Supplies"/>
  </r>
  <r>
    <n v="7216"/>
    <x v="3583"/>
    <x v="874"/>
    <d v="2015-09-30T00:00:00"/>
    <s v="Second Class"/>
    <s v="HW-14935"/>
    <s v="Lena Cacioppo"/>
    <s v="Consumer"/>
    <x v="0"/>
    <x v="8"/>
    <x v="1"/>
    <n v="94109"/>
    <x v="1"/>
    <s v="OFF-AR-10001246"/>
    <x v="1"/>
    <s v="Art"/>
    <x v="455"/>
    <x v="138"/>
    <n v="3"/>
    <n v="0"/>
    <x v="4060"/>
    <s v="low"/>
    <s v="Next time"/>
    <s v="Lena Cacioppo"/>
    <s v="OFF-AR-10001246"/>
    <s v="Office Supplies"/>
  </r>
  <r>
    <n v="7217"/>
    <x v="3584"/>
    <x v="910"/>
    <d v="2015-05-06T00:00:00"/>
    <s v="First Class"/>
    <s v="LC-16870"/>
    <s v="Lena Cacioppo"/>
    <s v="Consumer"/>
    <x v="0"/>
    <x v="8"/>
    <x v="1"/>
    <n v="94109"/>
    <x v="1"/>
    <s v="OFF-BI-10002026"/>
    <x v="1"/>
    <s v="Binders"/>
    <x v="1758"/>
    <x v="4656"/>
    <n v="2"/>
    <n v="0.2"/>
    <x v="5636"/>
    <s v="low"/>
    <s v="Next time"/>
    <s v="Lena Cacioppo"/>
    <s v="OFF-BI-10002026"/>
    <s v="Office Supplies"/>
  </r>
  <r>
    <n v="7218"/>
    <x v="3584"/>
    <x v="910"/>
    <d v="2015-05-06T00:00:00"/>
    <s v="First Class"/>
    <s v="LC-16870"/>
    <s v="Lena Cacioppo"/>
    <s v="Consumer"/>
    <x v="0"/>
    <x v="8"/>
    <x v="1"/>
    <n v="94109"/>
    <x v="1"/>
    <s v="TEC-AC-10000844"/>
    <x v="2"/>
    <s v="Accessories"/>
    <x v="106"/>
    <x v="107"/>
    <n v="4"/>
    <n v="0"/>
    <x v="2253"/>
    <s v="low"/>
    <s v="Next time"/>
    <s v="Lena Cacioppo"/>
    <s v="TEC-AC-10000844"/>
    <s v="Technology"/>
  </r>
  <r>
    <n v="7219"/>
    <x v="3584"/>
    <x v="910"/>
    <d v="2015-05-06T00:00:00"/>
    <s v="First Class"/>
    <s v="LC-16870"/>
    <s v="Lena Cacioppo"/>
    <s v="Consumer"/>
    <x v="0"/>
    <x v="8"/>
    <x v="1"/>
    <n v="94109"/>
    <x v="1"/>
    <s v="OFF-BI-10001575"/>
    <x v="1"/>
    <s v="Binders"/>
    <x v="582"/>
    <x v="1967"/>
    <n v="2"/>
    <n v="0.2"/>
    <x v="669"/>
    <s v="low"/>
    <s v="Next time"/>
    <s v="Lena Cacioppo"/>
    <s v="OFF-BI-10001575"/>
    <s v="Office Supplies"/>
  </r>
  <r>
    <n v="7220"/>
    <x v="3584"/>
    <x v="910"/>
    <d v="2015-05-06T00:00:00"/>
    <s v="First Class"/>
    <s v="LC-16870"/>
    <s v="Beth Paige"/>
    <s v="Consumer"/>
    <x v="0"/>
    <x v="10"/>
    <x v="9"/>
    <n v="19140"/>
    <x v="3"/>
    <s v="OFF-BI-10004632"/>
    <x v="1"/>
    <s v="Binders"/>
    <x v="569"/>
    <x v="4657"/>
    <n v="3"/>
    <n v="0.7"/>
    <x v="5637"/>
    <s v="low"/>
    <s v="Next time"/>
    <s v="Beth Paige"/>
    <s v="OFF-BI-10004632"/>
    <s v="Office Supplies"/>
  </r>
  <r>
    <n v="7221"/>
    <x v="3585"/>
    <x v="1152"/>
    <d v="2017-01-13T00:00:00"/>
    <s v="Standard Class"/>
    <s v="BP-11290"/>
    <s v="Toby Gnade"/>
    <s v="Consumer"/>
    <x v="0"/>
    <x v="20"/>
    <x v="15"/>
    <n v="10035"/>
    <x v="3"/>
    <s v="TEC-PH-10000193"/>
    <x v="2"/>
    <s v="Phones"/>
    <x v="1664"/>
    <x v="4658"/>
    <n v="3"/>
    <n v="0"/>
    <x v="5638"/>
    <s v="low"/>
    <s v="Next time"/>
    <s v="Toby Gnade"/>
    <s v="TEC-PH-10000193"/>
    <s v="Technology"/>
  </r>
  <r>
    <n v="7222"/>
    <x v="3586"/>
    <x v="678"/>
    <d v="2017-01-31T00:00:00"/>
    <s v="Standard Class"/>
    <s v="TG-21310"/>
    <s v="Mick Crebagga"/>
    <s v="Consumer"/>
    <x v="0"/>
    <x v="22"/>
    <x v="10"/>
    <n v="60623"/>
    <x v="2"/>
    <s v="TEC-AC-10003441"/>
    <x v="2"/>
    <s v="Accessories"/>
    <x v="658"/>
    <x v="1374"/>
    <n v="3"/>
    <n v="0.2"/>
    <x v="5639"/>
    <s v="low"/>
    <s v="Next time"/>
    <s v="Mick Crebagga"/>
    <s v="TEC-AC-10003441"/>
    <s v="Technology"/>
  </r>
  <r>
    <n v="7223"/>
    <x v="3587"/>
    <x v="264"/>
    <d v="2017-09-06T00:00:00"/>
    <s v="Standard Class"/>
    <s v="MC-18100"/>
    <s v="Raymond Buch"/>
    <s v="Consumer"/>
    <x v="0"/>
    <x v="8"/>
    <x v="1"/>
    <n v="94122"/>
    <x v="1"/>
    <s v="TEC-PH-10004093"/>
    <x v="2"/>
    <s v="Phones"/>
    <x v="40"/>
    <x v="4202"/>
    <n v="3"/>
    <n v="0.2"/>
    <x v="5640"/>
    <s v="low"/>
    <s v="Next time"/>
    <s v="Raymond Buch"/>
    <s v="TEC-PH-10004093"/>
    <s v="Technology"/>
  </r>
  <r>
    <n v="7224"/>
    <x v="3588"/>
    <x v="216"/>
    <d v="2016-07-18T00:00:00"/>
    <s v="Standard Class"/>
    <s v="RB-19360"/>
    <s v="Raymond Buch"/>
    <s v="Consumer"/>
    <x v="0"/>
    <x v="8"/>
    <x v="1"/>
    <n v="94122"/>
    <x v="1"/>
    <s v="OFF-AP-10002998"/>
    <x v="1"/>
    <s v="Appliances"/>
    <x v="1644"/>
    <x v="4659"/>
    <n v="7"/>
    <n v="0"/>
    <x v="5641"/>
    <s v="low"/>
    <s v="Next time"/>
    <s v="Raymond Buch"/>
    <s v="OFF-AP-10002998"/>
    <s v="Office Supplies"/>
  </r>
  <r>
    <n v="7225"/>
    <x v="3588"/>
    <x v="216"/>
    <d v="2016-07-18T00:00:00"/>
    <s v="Standard Class"/>
    <s v="RB-19360"/>
    <s v="Raymond Buch"/>
    <s v="Consumer"/>
    <x v="0"/>
    <x v="8"/>
    <x v="1"/>
    <n v="94122"/>
    <x v="1"/>
    <s v="FUR-FU-10000073"/>
    <x v="0"/>
    <s v="Furnishings"/>
    <x v="442"/>
    <x v="4660"/>
    <n v="4"/>
    <n v="0"/>
    <x v="5642"/>
    <s v="low"/>
    <s v="Next time"/>
    <s v="Raymond Buch"/>
    <s v="FUR-FU-10000073"/>
    <s v="Furniture"/>
  </r>
  <r>
    <n v="7226"/>
    <x v="3588"/>
    <x v="216"/>
    <d v="2016-07-18T00:00:00"/>
    <s v="Standard Class"/>
    <s v="RB-19360"/>
    <s v="Erin Smith"/>
    <s v="Corporate"/>
    <x v="0"/>
    <x v="10"/>
    <x v="9"/>
    <n v="19134"/>
    <x v="3"/>
    <s v="OFF-PA-10001125"/>
    <x v="1"/>
    <s v="Paper"/>
    <x v="1021"/>
    <x v="1832"/>
    <n v="5"/>
    <n v="0.2"/>
    <x v="5643"/>
    <s v="low"/>
    <s v="Next time"/>
    <s v="Erin Smith"/>
    <s v="OFF-PA-10001125"/>
    <s v="Office Supplies"/>
  </r>
  <r>
    <n v="7227"/>
    <x v="3589"/>
    <x v="642"/>
    <d v="2017-02-28T00:00:00"/>
    <s v="Standard Class"/>
    <s v="ES-14080"/>
    <s v="Erin Smith"/>
    <s v="Corporate"/>
    <x v="0"/>
    <x v="10"/>
    <x v="9"/>
    <n v="19134"/>
    <x v="3"/>
    <s v="TEC-AC-10003033"/>
    <x v="2"/>
    <s v="Accessories"/>
    <x v="763"/>
    <x v="4661"/>
    <n v="5"/>
    <n v="0.2"/>
    <x v="5644"/>
    <s v="low"/>
    <s v="Good Performance"/>
    <s v="Erin Smith"/>
    <s v="TEC-AC-10003033"/>
    <s v="Technology"/>
  </r>
  <r>
    <n v="7228"/>
    <x v="3589"/>
    <x v="642"/>
    <d v="2017-02-28T00:00:00"/>
    <s v="Standard Class"/>
    <s v="ES-14080"/>
    <s v="Roger Demir"/>
    <s v="Consumer"/>
    <x v="0"/>
    <x v="8"/>
    <x v="1"/>
    <n v="94122"/>
    <x v="1"/>
    <s v="OFF-BI-10002498"/>
    <x v="1"/>
    <s v="Binders"/>
    <x v="440"/>
    <x v="4662"/>
    <n v="6"/>
    <n v="0.2"/>
    <x v="5645"/>
    <s v="low"/>
    <s v="Next time"/>
    <s v="Roger Demir"/>
    <s v="OFF-BI-10002498"/>
    <s v="Office Supplies"/>
  </r>
  <r>
    <n v="7229"/>
    <x v="3590"/>
    <x v="836"/>
    <d v="2014-07-22T00:00:00"/>
    <s v="First Class"/>
    <s v="RD-19720"/>
    <s v="Roger Demir"/>
    <s v="Consumer"/>
    <x v="0"/>
    <x v="8"/>
    <x v="1"/>
    <n v="94122"/>
    <x v="1"/>
    <s v="OFF-PA-10004569"/>
    <x v="1"/>
    <s v="Paper"/>
    <x v="230"/>
    <x v="4663"/>
    <n v="3"/>
    <n v="0"/>
    <x v="5646"/>
    <s v="low"/>
    <s v="Next time"/>
    <s v="Roger Demir"/>
    <s v="OFF-PA-10004569"/>
    <s v="Office Supplies"/>
  </r>
  <r>
    <n v="7230"/>
    <x v="3590"/>
    <x v="836"/>
    <d v="2014-07-22T00:00:00"/>
    <s v="First Class"/>
    <s v="RD-19720"/>
    <s v="Shahid Collister"/>
    <s v="Consumer"/>
    <x v="0"/>
    <x v="54"/>
    <x v="29"/>
    <n v="6824"/>
    <x v="3"/>
    <s v="OFF-BI-10002353"/>
    <x v="1"/>
    <s v="Binders"/>
    <x v="1077"/>
    <x v="2822"/>
    <n v="2"/>
    <n v="0"/>
    <x v="5647"/>
    <s v="low"/>
    <s v="Next time"/>
    <s v="Shahid Collister"/>
    <s v="OFF-BI-10002353"/>
    <s v="Office Supplies"/>
  </r>
  <r>
    <n v="7231"/>
    <x v="3591"/>
    <x v="677"/>
    <d v="2017-03-15T00:00:00"/>
    <s v="First Class"/>
    <s v="SC-20380"/>
    <s v="Shahid Collister"/>
    <s v="Consumer"/>
    <x v="0"/>
    <x v="54"/>
    <x v="29"/>
    <n v="6824"/>
    <x v="3"/>
    <s v="OFF-AP-10001564"/>
    <x v="1"/>
    <s v="Appliances"/>
    <x v="1768"/>
    <x v="4211"/>
    <n v="2"/>
    <n v="0"/>
    <x v="4989"/>
    <s v="low"/>
    <s v="Next time"/>
    <s v="Shahid Collister"/>
    <s v="OFF-AP-10001564"/>
    <s v="Office Supplies"/>
  </r>
  <r>
    <n v="7232"/>
    <x v="3591"/>
    <x v="677"/>
    <d v="2017-03-15T00:00:00"/>
    <s v="First Class"/>
    <s v="SC-20380"/>
    <s v="Shahid Collister"/>
    <s v="Consumer"/>
    <x v="0"/>
    <x v="54"/>
    <x v="29"/>
    <n v="6824"/>
    <x v="3"/>
    <s v="OFF-PA-10003673"/>
    <x v="1"/>
    <s v="Paper"/>
    <x v="980"/>
    <x v="3226"/>
    <n v="4"/>
    <n v="0"/>
    <x v="5648"/>
    <s v="low"/>
    <s v="Next time"/>
    <s v="Shahid Collister"/>
    <s v="OFF-PA-10003673"/>
    <s v="Office Supplies"/>
  </r>
  <r>
    <n v="7233"/>
    <x v="3591"/>
    <x v="677"/>
    <d v="2017-03-15T00:00:00"/>
    <s v="First Class"/>
    <s v="SC-20380"/>
    <s v="Giulietta Baptist"/>
    <s v="Consumer"/>
    <x v="0"/>
    <x v="20"/>
    <x v="15"/>
    <n v="10011"/>
    <x v="3"/>
    <s v="FUR-FU-10003347"/>
    <x v="0"/>
    <s v="Furnishings"/>
    <x v="379"/>
    <x v="4664"/>
    <n v="8"/>
    <n v="0"/>
    <x v="5649"/>
    <s v="low"/>
    <s v="Next time"/>
    <s v="Giulietta Baptist"/>
    <s v="FUR-FU-10003347"/>
    <s v="Furniture"/>
  </r>
  <r>
    <n v="7234"/>
    <x v="3592"/>
    <x v="387"/>
    <d v="2016-03-12T00:00:00"/>
    <s v="Standard Class"/>
    <s v="GB-14575"/>
    <s v="Giulietta Baptist"/>
    <s v="Consumer"/>
    <x v="0"/>
    <x v="20"/>
    <x v="15"/>
    <n v="10011"/>
    <x v="3"/>
    <s v="OFF-PA-10001934"/>
    <x v="1"/>
    <s v="Paper"/>
    <x v="548"/>
    <x v="91"/>
    <n v="2"/>
    <n v="0"/>
    <x v="2027"/>
    <s v="low"/>
    <s v="Next time"/>
    <s v="Giulietta Baptist"/>
    <s v="OFF-PA-10001934"/>
    <s v="Office Supplies"/>
  </r>
  <r>
    <n v="7235"/>
    <x v="3592"/>
    <x v="387"/>
    <d v="2016-03-12T00:00:00"/>
    <s v="Standard Class"/>
    <s v="GB-14575"/>
    <s v="Giulietta Baptist"/>
    <s v="Consumer"/>
    <x v="0"/>
    <x v="20"/>
    <x v="15"/>
    <n v="10011"/>
    <x v="3"/>
    <s v="OFF-BI-10000632"/>
    <x v="1"/>
    <s v="Binders"/>
    <x v="1297"/>
    <x v="1940"/>
    <n v="2"/>
    <n v="0.2"/>
    <x v="2092"/>
    <s v="low"/>
    <s v="Next time"/>
    <s v="Giulietta Baptist"/>
    <s v="OFF-BI-10000632"/>
    <s v="Office Supplies"/>
  </r>
  <r>
    <n v="7236"/>
    <x v="3592"/>
    <x v="387"/>
    <d v="2016-03-12T00:00:00"/>
    <s v="Standard Class"/>
    <s v="GB-14575"/>
    <s v="Frank Preis"/>
    <s v="Consumer"/>
    <x v="0"/>
    <x v="1"/>
    <x v="1"/>
    <n v="90049"/>
    <x v="1"/>
    <s v="OFF-AR-10003190"/>
    <x v="1"/>
    <s v="Art"/>
    <x v="649"/>
    <x v="874"/>
    <n v="3"/>
    <n v="0"/>
    <x v="5650"/>
    <s v="low"/>
    <s v="Next time"/>
    <s v="Frank Preis"/>
    <s v="OFF-AR-10003190"/>
    <s v="Office Supplies"/>
  </r>
  <r>
    <n v="7237"/>
    <x v="3593"/>
    <x v="1035"/>
    <d v="2014-12-10T00:00:00"/>
    <s v="First Class"/>
    <s v="FP-14320"/>
    <s v="Erin Ashbrook"/>
    <s v="Corporate"/>
    <x v="0"/>
    <x v="10"/>
    <x v="9"/>
    <n v="19143"/>
    <x v="3"/>
    <s v="TEC-MA-10000904"/>
    <x v="2"/>
    <s v="Machines"/>
    <x v="1805"/>
    <x v="4665"/>
    <n v="3"/>
    <n v="0.7"/>
    <x v="5651"/>
    <s v="low"/>
    <s v="Next time"/>
    <s v="Erin Ashbrook"/>
    <s v="TEC-MA-10000904"/>
    <s v="Technology"/>
  </r>
  <r>
    <n v="7238"/>
    <x v="3594"/>
    <x v="212"/>
    <d v="2016-07-10T00:00:00"/>
    <s v="Same Day"/>
    <s v="EA-14035"/>
    <s v="Sean Christensen"/>
    <s v="Consumer"/>
    <x v="0"/>
    <x v="49"/>
    <x v="1"/>
    <n v="95123"/>
    <x v="1"/>
    <s v="FUR-FU-10000771"/>
    <x v="0"/>
    <s v="Furnishings"/>
    <x v="1435"/>
    <x v="3287"/>
    <n v="7"/>
    <n v="0"/>
    <x v="5652"/>
    <s v="low"/>
    <s v="Next time"/>
    <s v="Sean Christensen"/>
    <s v="FUR-FU-10000771"/>
    <s v="Furniture"/>
  </r>
  <r>
    <n v="7239"/>
    <x v="3595"/>
    <x v="435"/>
    <d v="2016-12-30T00:00:00"/>
    <s v="Standard Class"/>
    <s v="SC-20305"/>
    <s v="Sean Christensen"/>
    <s v="Consumer"/>
    <x v="0"/>
    <x v="49"/>
    <x v="1"/>
    <n v="95123"/>
    <x v="1"/>
    <s v="OFF-EN-10001990"/>
    <x v="1"/>
    <s v="Envelopes"/>
    <x v="153"/>
    <x v="1477"/>
    <n v="7"/>
    <n v="0"/>
    <x v="5653"/>
    <s v="low"/>
    <s v="Next time"/>
    <s v="Sean Christensen"/>
    <s v="OFF-EN-10001990"/>
    <s v="Office Supplies"/>
  </r>
  <r>
    <n v="7240"/>
    <x v="3595"/>
    <x v="435"/>
    <d v="2016-12-30T00:00:00"/>
    <s v="Standard Class"/>
    <s v="SC-20305"/>
    <s v="Jay Fein"/>
    <s v="Consumer"/>
    <x v="0"/>
    <x v="45"/>
    <x v="1"/>
    <n v="91104"/>
    <x v="1"/>
    <s v="FUR-FU-10002445"/>
    <x v="0"/>
    <s v="Furnishings"/>
    <x v="1448"/>
    <x v="3648"/>
    <n v="7"/>
    <n v="0"/>
    <x v="5654"/>
    <s v="low"/>
    <s v="Next time"/>
    <s v="Jay Fein"/>
    <s v="FUR-FU-10002445"/>
    <s v="Furniture"/>
  </r>
  <r>
    <n v="7241"/>
    <x v="3596"/>
    <x v="756"/>
    <d v="2017-04-25T00:00:00"/>
    <s v="Second Class"/>
    <s v="JF-15355"/>
    <s v="Jay Fein"/>
    <s v="Consumer"/>
    <x v="0"/>
    <x v="45"/>
    <x v="1"/>
    <n v="91104"/>
    <x v="1"/>
    <s v="OFF-BI-10003638"/>
    <x v="1"/>
    <s v="Binders"/>
    <x v="612"/>
    <x v="4666"/>
    <n v="6"/>
    <n v="0.2"/>
    <x v="5655"/>
    <s v="low"/>
    <s v="Next time"/>
    <s v="Jay Fein"/>
    <s v="OFF-BI-10003638"/>
    <s v="Office Supplies"/>
  </r>
  <r>
    <n v="7242"/>
    <x v="3596"/>
    <x v="756"/>
    <d v="2017-04-25T00:00:00"/>
    <s v="Second Class"/>
    <s v="JF-15355"/>
    <s v="Jay Fein"/>
    <s v="Consumer"/>
    <x v="0"/>
    <x v="45"/>
    <x v="1"/>
    <n v="91104"/>
    <x v="1"/>
    <s v="FUR-FU-10004864"/>
    <x v="0"/>
    <s v="Furnishings"/>
    <x v="1719"/>
    <x v="4667"/>
    <n v="2"/>
    <n v="0"/>
    <x v="5656"/>
    <s v="low"/>
    <s v="Next time"/>
    <s v="Jay Fein"/>
    <s v="FUR-FU-10004864"/>
    <s v="Furniture"/>
  </r>
  <r>
    <n v="7243"/>
    <x v="3596"/>
    <x v="756"/>
    <d v="2017-04-25T00:00:00"/>
    <s v="Second Class"/>
    <s v="JF-15355"/>
    <s v="Tom Prescott"/>
    <s v="Consumer"/>
    <x v="0"/>
    <x v="10"/>
    <x v="9"/>
    <n v="19134"/>
    <x v="3"/>
    <s v="FUR-CH-10002024"/>
    <x v="0"/>
    <s v="Chairs"/>
    <x v="483"/>
    <x v="4668"/>
    <n v="9"/>
    <n v="0.3"/>
    <x v="5657"/>
    <s v="high"/>
    <s v="Next time"/>
    <s v="Tom Prescott"/>
    <s v="FUR-CH-10002024"/>
    <s v="Furniture"/>
  </r>
  <r>
    <n v="7244"/>
    <x v="3597"/>
    <x v="629"/>
    <d v="2017-08-22T00:00:00"/>
    <s v="Second Class"/>
    <s v="TP-21415"/>
    <s v="Rob Lucas"/>
    <s v="Consumer"/>
    <x v="0"/>
    <x v="1"/>
    <x v="1"/>
    <n v="90049"/>
    <x v="1"/>
    <s v="OFF-AR-10002445"/>
    <x v="1"/>
    <s v="Art"/>
    <x v="1646"/>
    <x v="4669"/>
    <n v="7"/>
    <n v="0"/>
    <x v="5658"/>
    <s v="low"/>
    <s v="Next time"/>
    <s v="Rob Lucas"/>
    <s v="OFF-AR-10002445"/>
    <s v="Office Supplies"/>
  </r>
  <r>
    <n v="7245"/>
    <x v="3598"/>
    <x v="1053"/>
    <d v="2017-05-25T00:00:00"/>
    <s v="First Class"/>
    <s v="RL-19615"/>
    <s v="Sarah Bern"/>
    <s v="Consumer"/>
    <x v="0"/>
    <x v="1"/>
    <x v="1"/>
    <n v="90032"/>
    <x v="1"/>
    <s v="OFF-ST-10001370"/>
    <x v="1"/>
    <s v="Storage"/>
    <x v="1032"/>
    <x v="1367"/>
    <n v="5"/>
    <n v="0"/>
    <x v="766"/>
    <s v="low"/>
    <s v="Next time"/>
    <s v="Sarah Bern"/>
    <s v="OFF-ST-10001370"/>
    <s v="Office Supplies"/>
  </r>
  <r>
    <n v="7246"/>
    <x v="3599"/>
    <x v="839"/>
    <d v="2017-02-13T00:00:00"/>
    <s v="Standard Class"/>
    <s v="SB-20170"/>
    <s v="Jill Stevenson"/>
    <s v="Corporate"/>
    <x v="0"/>
    <x v="38"/>
    <x v="24"/>
    <n v="43229"/>
    <x v="3"/>
    <s v="OFF-LA-10000305"/>
    <x v="1"/>
    <s v="Labels"/>
    <x v="1716"/>
    <x v="1138"/>
    <n v="3"/>
    <n v="0.2"/>
    <x v="1183"/>
    <s v="low"/>
    <s v="Next time"/>
    <s v="Jill Stevenson"/>
    <s v="OFF-LA-10000305"/>
    <s v="Office Supplies"/>
  </r>
  <r>
    <n v="7247"/>
    <x v="3600"/>
    <x v="223"/>
    <d v="2014-03-08T00:00:00"/>
    <s v="Standard Class"/>
    <s v="JS-15595"/>
    <s v="Jill Stevenson"/>
    <s v="Corporate"/>
    <x v="0"/>
    <x v="38"/>
    <x v="24"/>
    <n v="43229"/>
    <x v="3"/>
    <s v="FUR-BO-10001972"/>
    <x v="0"/>
    <s v="Bookcases"/>
    <x v="367"/>
    <x v="4670"/>
    <n v="5"/>
    <n v="0.5"/>
    <x v="5659"/>
    <s v="low"/>
    <s v="Next time"/>
    <s v="Jill Stevenson"/>
    <s v="FUR-BO-10001972"/>
    <s v="Furniture"/>
  </r>
  <r>
    <n v="7248"/>
    <x v="3600"/>
    <x v="223"/>
    <d v="2014-03-08T00:00:00"/>
    <s v="Standard Class"/>
    <s v="JS-15595"/>
    <s v="Jill Stevenson"/>
    <s v="Corporate"/>
    <x v="0"/>
    <x v="38"/>
    <x v="24"/>
    <n v="43229"/>
    <x v="3"/>
    <s v="OFF-ST-10002486"/>
    <x v="1"/>
    <s v="Storage"/>
    <x v="700"/>
    <x v="4671"/>
    <n v="8"/>
    <n v="0.2"/>
    <x v="5660"/>
    <s v="low"/>
    <s v="Next time"/>
    <s v="Jill Stevenson"/>
    <s v="OFF-ST-10002486"/>
    <s v="Office Supplies"/>
  </r>
  <r>
    <n v="7249"/>
    <x v="3600"/>
    <x v="223"/>
    <d v="2014-03-08T00:00:00"/>
    <s v="Standard Class"/>
    <s v="JS-15595"/>
    <s v="Becky Pak"/>
    <s v="Consumer"/>
    <x v="0"/>
    <x v="1"/>
    <x v="1"/>
    <n v="90008"/>
    <x v="1"/>
    <s v="TEC-AC-10001874"/>
    <x v="2"/>
    <s v="Accessories"/>
    <x v="1571"/>
    <x v="998"/>
    <n v="2"/>
    <n v="0"/>
    <x v="5661"/>
    <s v="low"/>
    <s v="Next time"/>
    <s v="Becky Pak"/>
    <s v="TEC-AC-10001874"/>
    <s v="Technology"/>
  </r>
  <r>
    <n v="7250"/>
    <x v="3601"/>
    <x v="593"/>
    <d v="2015-06-09T00:00:00"/>
    <s v="Second Class"/>
    <s v="BP-11155"/>
    <s v="Becky Pak"/>
    <s v="Consumer"/>
    <x v="0"/>
    <x v="1"/>
    <x v="1"/>
    <n v="90008"/>
    <x v="1"/>
    <s v="TEC-AC-10003870"/>
    <x v="2"/>
    <s v="Accessories"/>
    <x v="1727"/>
    <x v="4672"/>
    <n v="3"/>
    <n v="0"/>
    <x v="5662"/>
    <s v="low"/>
    <s v="Next time"/>
    <s v="Becky Pak"/>
    <s v="TEC-AC-10003870"/>
    <s v="Technology"/>
  </r>
  <r>
    <n v="7251"/>
    <x v="3601"/>
    <x v="593"/>
    <d v="2015-06-09T00:00:00"/>
    <s v="Second Class"/>
    <s v="BP-11155"/>
    <s v="Elizabeth Moffitt"/>
    <s v="Corporate"/>
    <x v="0"/>
    <x v="389"/>
    <x v="2"/>
    <n v="33021"/>
    <x v="0"/>
    <s v="OFF-LA-10002473"/>
    <x v="1"/>
    <s v="Labels"/>
    <x v="1806"/>
    <x v="2106"/>
    <n v="4"/>
    <n v="0.2"/>
    <x v="802"/>
    <s v="low"/>
    <s v="Next time"/>
    <s v="Elizabeth Moffitt"/>
    <s v="OFF-LA-10002473"/>
    <s v="Office Supplies"/>
  </r>
  <r>
    <n v="7252"/>
    <x v="3602"/>
    <x v="278"/>
    <d v="2016-09-02T00:00:00"/>
    <s v="Standard Class"/>
    <s v="EM-13825"/>
    <s v="Steve Chapman"/>
    <s v="Corporate"/>
    <x v="0"/>
    <x v="43"/>
    <x v="12"/>
    <n v="48066"/>
    <x v="2"/>
    <s v="OFF-PA-10003790"/>
    <x v="1"/>
    <s v="Paper"/>
    <x v="1259"/>
    <x v="4092"/>
    <n v="3"/>
    <n v="0"/>
    <x v="4826"/>
    <s v="low"/>
    <s v="Next time"/>
    <s v="Steve Chapman"/>
    <s v="OFF-PA-10003790"/>
    <s v="Office Supplies"/>
  </r>
  <r>
    <n v="7253"/>
    <x v="3603"/>
    <x v="126"/>
    <d v="2016-09-18T00:00:00"/>
    <s v="Standard Class"/>
    <s v="SC-20695"/>
    <s v="Eugene Moren"/>
    <s v="Home Office"/>
    <x v="0"/>
    <x v="384"/>
    <x v="6"/>
    <n v="54880"/>
    <x v="2"/>
    <s v="OFF-AP-10002684"/>
    <x v="1"/>
    <s v="Appliances"/>
    <x v="167"/>
    <x v="4673"/>
    <n v="3"/>
    <n v="0"/>
    <x v="5663"/>
    <s v="low"/>
    <s v="Next time"/>
    <s v="Eugene Moren"/>
    <s v="OFF-AP-10002684"/>
    <s v="Office Supplies"/>
  </r>
  <r>
    <n v="7254"/>
    <x v="3604"/>
    <x v="198"/>
    <d v="2016-06-04T00:00:00"/>
    <s v="Standard Class"/>
    <s v="EM-14140"/>
    <s v="Eugene Moren"/>
    <s v="Home Office"/>
    <x v="0"/>
    <x v="384"/>
    <x v="6"/>
    <n v="54880"/>
    <x v="2"/>
    <s v="FUR-FU-10001037"/>
    <x v="0"/>
    <s v="Furnishings"/>
    <x v="1169"/>
    <x v="4451"/>
    <n v="5"/>
    <n v="0"/>
    <x v="5664"/>
    <s v="low"/>
    <s v="Next time"/>
    <s v="Eugene Moren"/>
    <s v="FUR-FU-10001037"/>
    <s v="Furniture"/>
  </r>
  <r>
    <n v="7255"/>
    <x v="3604"/>
    <x v="198"/>
    <d v="2016-06-04T00:00:00"/>
    <s v="Standard Class"/>
    <s v="EM-14140"/>
    <s v="Eugene Moren"/>
    <s v="Home Office"/>
    <x v="0"/>
    <x v="384"/>
    <x v="6"/>
    <n v="54880"/>
    <x v="2"/>
    <s v="OFF-ST-10000876"/>
    <x v="1"/>
    <s v="Storage"/>
    <x v="254"/>
    <x v="4674"/>
    <n v="4"/>
    <n v="0"/>
    <x v="5665"/>
    <s v="low"/>
    <s v="Next time"/>
    <s v="Eugene Moren"/>
    <s v="OFF-ST-10000876"/>
    <s v="Office Supplies"/>
  </r>
  <r>
    <n v="7256"/>
    <x v="3604"/>
    <x v="198"/>
    <d v="2016-06-04T00:00:00"/>
    <s v="Standard Class"/>
    <s v="EM-14140"/>
    <s v="Eugene Moren"/>
    <s v="Home Office"/>
    <x v="0"/>
    <x v="384"/>
    <x v="6"/>
    <n v="54880"/>
    <x v="2"/>
    <s v="OFF-AR-10003732"/>
    <x v="1"/>
    <s v="Art"/>
    <x v="324"/>
    <x v="345"/>
    <n v="2"/>
    <n v="0"/>
    <x v="356"/>
    <s v="low"/>
    <s v="Next time"/>
    <s v="Eugene Moren"/>
    <s v="OFF-AR-10003732"/>
    <s v="Office Supplies"/>
  </r>
  <r>
    <n v="7257"/>
    <x v="3604"/>
    <x v="198"/>
    <d v="2016-06-04T00:00:00"/>
    <s v="Standard Class"/>
    <s v="EM-14140"/>
    <s v="Eugene Moren"/>
    <s v="Home Office"/>
    <x v="0"/>
    <x v="384"/>
    <x v="6"/>
    <n v="54880"/>
    <x v="2"/>
    <s v="OFF-PA-10000994"/>
    <x v="1"/>
    <s v="Paper"/>
    <x v="913"/>
    <x v="2651"/>
    <n v="6"/>
    <n v="0"/>
    <x v="2952"/>
    <s v="low"/>
    <s v="Next time"/>
    <s v="Eugene Moren"/>
    <s v="OFF-PA-10000994"/>
    <s v="Office Supplies"/>
  </r>
  <r>
    <n v="7258"/>
    <x v="3604"/>
    <x v="198"/>
    <d v="2016-06-04T00:00:00"/>
    <s v="Standard Class"/>
    <s v="EM-14140"/>
    <s v="Eugene Moren"/>
    <s v="Home Office"/>
    <x v="0"/>
    <x v="384"/>
    <x v="6"/>
    <n v="54880"/>
    <x v="2"/>
    <s v="OFF-AR-10000940"/>
    <x v="1"/>
    <s v="Art"/>
    <x v="135"/>
    <x v="453"/>
    <n v="5"/>
    <n v="0"/>
    <x v="4177"/>
    <s v="low"/>
    <s v="Next time"/>
    <s v="Eugene Moren"/>
    <s v="OFF-AR-10000940"/>
    <s v="Office Supplies"/>
  </r>
  <r>
    <n v="7259"/>
    <x v="3604"/>
    <x v="198"/>
    <d v="2016-06-04T00:00:00"/>
    <s v="Standard Class"/>
    <s v="EM-14140"/>
    <s v="Eugene Moren"/>
    <s v="Home Office"/>
    <x v="0"/>
    <x v="384"/>
    <x v="6"/>
    <n v="54880"/>
    <x v="2"/>
    <s v="OFF-PA-10004888"/>
    <x v="1"/>
    <s v="Paper"/>
    <x v="968"/>
    <x v="1544"/>
    <n v="7"/>
    <n v="0"/>
    <x v="1637"/>
    <s v="low"/>
    <s v="Next time"/>
    <s v="Eugene Moren"/>
    <s v="OFF-PA-10004888"/>
    <s v="Office Supplies"/>
  </r>
  <r>
    <n v="7260"/>
    <x v="3604"/>
    <x v="198"/>
    <d v="2016-06-04T00:00:00"/>
    <s v="Standard Class"/>
    <s v="EM-14140"/>
    <s v="Eugene Moren"/>
    <s v="Home Office"/>
    <x v="0"/>
    <x v="384"/>
    <x v="6"/>
    <n v="54880"/>
    <x v="2"/>
    <s v="TEC-PH-10000441"/>
    <x v="2"/>
    <s v="Phones"/>
    <x v="1055"/>
    <x v="4675"/>
    <n v="1"/>
    <n v="0"/>
    <x v="5666"/>
    <s v="low"/>
    <s v="Next time"/>
    <s v="Eugene Moren"/>
    <s v="TEC-PH-10000441"/>
    <s v="Technology"/>
  </r>
  <r>
    <n v="7261"/>
    <x v="3604"/>
    <x v="198"/>
    <d v="2016-06-04T00:00:00"/>
    <s v="Standard Class"/>
    <s v="EM-14140"/>
    <s v="George Zrebassa"/>
    <s v="Corporate"/>
    <x v="0"/>
    <x v="302"/>
    <x v="1"/>
    <n v="91360"/>
    <x v="1"/>
    <s v="OFF-AR-10001231"/>
    <x v="1"/>
    <s v="Art"/>
    <x v="1695"/>
    <x v="453"/>
    <n v="7"/>
    <n v="0"/>
    <x v="4115"/>
    <s v="low"/>
    <s v="Next time"/>
    <s v="George Zrebassa"/>
    <s v="OFF-AR-10001231"/>
    <s v="Office Supplies"/>
  </r>
  <r>
    <n v="7262"/>
    <x v="3605"/>
    <x v="193"/>
    <d v="2017-06-13T00:00:00"/>
    <s v="Second Class"/>
    <s v="GZ-14545"/>
    <s v="Marina Lichtenstein"/>
    <s v="Corporate"/>
    <x v="0"/>
    <x v="10"/>
    <x v="9"/>
    <n v="19134"/>
    <x v="3"/>
    <s v="TEC-PH-10003988"/>
    <x v="2"/>
    <s v="Phones"/>
    <x v="47"/>
    <x v="401"/>
    <n v="5"/>
    <n v="0.4"/>
    <x v="5667"/>
    <s v="low"/>
    <s v="Next time"/>
    <s v="Marina Lichtenstein"/>
    <s v="TEC-PH-10003988"/>
    <s v="Technology"/>
  </r>
  <r>
    <n v="7263"/>
    <x v="3606"/>
    <x v="760"/>
    <d v="2017-10-28T00:00:00"/>
    <s v="Standard Class"/>
    <s v="ML-17395"/>
    <s v="Marina Lichtenstein"/>
    <s v="Corporate"/>
    <x v="0"/>
    <x v="10"/>
    <x v="9"/>
    <n v="19134"/>
    <x v="3"/>
    <s v="OFF-EN-10003068"/>
    <x v="1"/>
    <s v="Envelopes"/>
    <x v="1641"/>
    <x v="2458"/>
    <n v="4"/>
    <n v="0.2"/>
    <x v="5668"/>
    <s v="low"/>
    <s v="Next time"/>
    <s v="Marina Lichtenstein"/>
    <s v="OFF-EN-10003068"/>
    <s v="Office Supplies"/>
  </r>
  <r>
    <n v="7264"/>
    <x v="3606"/>
    <x v="760"/>
    <d v="2017-10-28T00:00:00"/>
    <s v="Standard Class"/>
    <s v="ML-17395"/>
    <s v="Paul Gonzalez"/>
    <s v="Consumer"/>
    <x v="0"/>
    <x v="24"/>
    <x v="17"/>
    <n v="22153"/>
    <x v="0"/>
    <s v="OFF-AR-10004260"/>
    <x v="1"/>
    <s v="Art"/>
    <x v="1490"/>
    <x v="2514"/>
    <n v="7"/>
    <n v="0"/>
    <x v="2773"/>
    <s v="low"/>
    <s v="Next time"/>
    <s v="Paul Gonzalez"/>
    <s v="OFF-AR-10004260"/>
    <s v="Office Supplies"/>
  </r>
  <r>
    <n v="7265"/>
    <x v="3607"/>
    <x v="487"/>
    <d v="2017-06-17T00:00:00"/>
    <s v="Standard Class"/>
    <s v="PG-18895"/>
    <s v="Damala Kotsonis"/>
    <s v="Corporate"/>
    <x v="0"/>
    <x v="12"/>
    <x v="5"/>
    <n v="77095"/>
    <x v="2"/>
    <s v="FUR-CH-10001973"/>
    <x v="0"/>
    <s v="Chairs"/>
    <x v="905"/>
    <x v="1165"/>
    <n v="2"/>
    <n v="0.3"/>
    <x v="5669"/>
    <s v="low"/>
    <s v="Next time"/>
    <s v="Damala Kotsonis"/>
    <s v="FUR-CH-10001973"/>
    <s v="Furniture"/>
  </r>
  <r>
    <n v="7266"/>
    <x v="3608"/>
    <x v="533"/>
    <d v="2014-11-26T00:00:00"/>
    <s v="Second Class"/>
    <s v="DK-12835"/>
    <s v="Sarah Jordon"/>
    <s v="Consumer"/>
    <x v="0"/>
    <x v="29"/>
    <x v="18"/>
    <n v="38401"/>
    <x v="0"/>
    <s v="OFF-BI-10002824"/>
    <x v="1"/>
    <s v="Binders"/>
    <x v="528"/>
    <x v="4676"/>
    <n v="3"/>
    <n v="0.7"/>
    <x v="5670"/>
    <s v="low"/>
    <s v="Next time"/>
    <s v="Sarah Jordon"/>
    <s v="OFF-BI-10002824"/>
    <s v="Office Supplies"/>
  </r>
  <r>
    <n v="7267"/>
    <x v="3609"/>
    <x v="1153"/>
    <d v="2017-08-16T00:00:00"/>
    <s v="Same Day"/>
    <s v="SJ-20215"/>
    <s v="Sarah Jordon"/>
    <s v="Consumer"/>
    <x v="0"/>
    <x v="29"/>
    <x v="18"/>
    <n v="38401"/>
    <x v="0"/>
    <s v="OFF-ST-10004950"/>
    <x v="1"/>
    <s v="Storage"/>
    <x v="1009"/>
    <x v="1715"/>
    <n v="4"/>
    <n v="0.2"/>
    <x v="5671"/>
    <s v="low"/>
    <s v="Next time"/>
    <s v="Sarah Jordon"/>
    <s v="OFF-ST-10004950"/>
    <s v="Office Supplies"/>
  </r>
  <r>
    <n v="7268"/>
    <x v="3609"/>
    <x v="1153"/>
    <d v="2017-08-16T00:00:00"/>
    <s v="Same Day"/>
    <s v="SJ-20215"/>
    <s v="Anna Gayman"/>
    <s v="Consumer"/>
    <x v="0"/>
    <x v="3"/>
    <x v="3"/>
    <n v="28027"/>
    <x v="0"/>
    <s v="OFF-PA-10004039"/>
    <x v="1"/>
    <s v="Paper"/>
    <x v="1547"/>
    <x v="2806"/>
    <n v="2"/>
    <n v="0.2"/>
    <x v="3137"/>
    <s v="low"/>
    <s v="Next time"/>
    <s v="Anna Gayman"/>
    <s v="OFF-PA-10004039"/>
    <s v="Office Supplies"/>
  </r>
  <r>
    <n v="7269"/>
    <x v="3610"/>
    <x v="1154"/>
    <d v="2016-01-20T00:00:00"/>
    <s v="Standard Class"/>
    <s v="AG-10675"/>
    <s v="Anna Gayman"/>
    <s v="Consumer"/>
    <x v="0"/>
    <x v="3"/>
    <x v="3"/>
    <n v="28027"/>
    <x v="0"/>
    <s v="FUR-FU-10003374"/>
    <x v="0"/>
    <s v="Furnishings"/>
    <x v="1807"/>
    <x v="4677"/>
    <n v="8"/>
    <n v="0.2"/>
    <x v="5672"/>
    <s v="low"/>
    <s v="Next time"/>
    <s v="Anna Gayman"/>
    <s v="FUR-FU-10003374"/>
    <s v="Furniture"/>
  </r>
  <r>
    <n v="7270"/>
    <x v="3610"/>
    <x v="1154"/>
    <d v="2016-01-20T00:00:00"/>
    <s v="Standard Class"/>
    <s v="AG-10675"/>
    <s v="Keith Dawkins"/>
    <s v="Corporate"/>
    <x v="0"/>
    <x v="49"/>
    <x v="1"/>
    <n v="95123"/>
    <x v="1"/>
    <s v="FUR-BO-10001918"/>
    <x v="0"/>
    <s v="Bookcases"/>
    <x v="1149"/>
    <x v="4678"/>
    <n v="2"/>
    <n v="0.15"/>
    <x v="5673"/>
    <s v="low"/>
    <s v="Next time"/>
    <s v="Keith Dawkins"/>
    <s v="FUR-BO-10001918"/>
    <s v="Furniture"/>
  </r>
  <r>
    <n v="7271"/>
    <x v="3611"/>
    <x v="1142"/>
    <d v="2016-09-22T00:00:00"/>
    <s v="Standard Class"/>
    <s v="KD-16495"/>
    <s v="Keith Dawkins"/>
    <s v="Corporate"/>
    <x v="0"/>
    <x v="49"/>
    <x v="1"/>
    <n v="95123"/>
    <x v="1"/>
    <s v="OFF-AP-10002287"/>
    <x v="1"/>
    <s v="Appliances"/>
    <x v="1283"/>
    <x v="1897"/>
    <n v="4"/>
    <n v="0"/>
    <x v="5393"/>
    <s v="low"/>
    <s v="Next time"/>
    <s v="Keith Dawkins"/>
    <s v="OFF-AP-10002287"/>
    <s v="Office Supplies"/>
  </r>
  <r>
    <n v="7272"/>
    <x v="3611"/>
    <x v="1142"/>
    <d v="2016-09-22T00:00:00"/>
    <s v="Standard Class"/>
    <s v="KD-16495"/>
    <s v="Erica Bern"/>
    <s v="Corporate"/>
    <x v="0"/>
    <x v="247"/>
    <x v="3"/>
    <n v="27405"/>
    <x v="0"/>
    <s v="OFF-SU-10004498"/>
    <x v="1"/>
    <s v="Supplies"/>
    <x v="505"/>
    <x v="4679"/>
    <n v="2"/>
    <n v="0.2"/>
    <x v="5674"/>
    <s v="low"/>
    <s v="Next time"/>
    <s v="Erica Bern"/>
    <s v="OFF-SU-10004498"/>
    <s v="Office Supplies"/>
  </r>
  <r>
    <n v="7273"/>
    <x v="3612"/>
    <x v="1155"/>
    <d v="2016-10-14T00:00:00"/>
    <s v="Standard Class"/>
    <s v="EB-13975"/>
    <s v="Erica Bern"/>
    <s v="Corporate"/>
    <x v="0"/>
    <x v="247"/>
    <x v="3"/>
    <n v="27405"/>
    <x v="0"/>
    <s v="OFF-BI-10002557"/>
    <x v="1"/>
    <s v="Binders"/>
    <x v="249"/>
    <x v="4680"/>
    <n v="3"/>
    <n v="0.7"/>
    <x v="5675"/>
    <s v="low"/>
    <s v="Next time"/>
    <s v="Erica Bern"/>
    <s v="OFF-BI-10002557"/>
    <s v="Office Supplies"/>
  </r>
  <r>
    <n v="7274"/>
    <x v="3612"/>
    <x v="1155"/>
    <d v="2016-10-14T00:00:00"/>
    <s v="Standard Class"/>
    <s v="EB-13975"/>
    <s v="Arthur Wiediger"/>
    <s v="Home Office"/>
    <x v="0"/>
    <x v="433"/>
    <x v="37"/>
    <n v="59601"/>
    <x v="1"/>
    <s v="TEC-PH-10004908"/>
    <x v="2"/>
    <s v="Phones"/>
    <x v="1483"/>
    <x v="107"/>
    <n v="5"/>
    <n v="0.2"/>
    <x v="5051"/>
    <s v="low"/>
    <s v="Next time"/>
    <s v="Arthur Wiediger"/>
    <s v="TEC-PH-10004908"/>
    <s v="Technology"/>
  </r>
  <r>
    <n v="7275"/>
    <x v="3613"/>
    <x v="50"/>
    <d v="2015-11-17T00:00:00"/>
    <s v="Standard Class"/>
    <s v="AW-10930"/>
    <s v="Arthur Wiediger"/>
    <s v="Home Office"/>
    <x v="0"/>
    <x v="433"/>
    <x v="37"/>
    <n v="59601"/>
    <x v="1"/>
    <s v="FUR-FU-10000794"/>
    <x v="0"/>
    <s v="Furnishings"/>
    <x v="645"/>
    <x v="4681"/>
    <n v="7"/>
    <n v="0"/>
    <x v="5676"/>
    <s v="low"/>
    <s v="Next time"/>
    <s v="Arthur Wiediger"/>
    <s v="FUR-FU-10000794"/>
    <s v="Furniture"/>
  </r>
  <r>
    <n v="7276"/>
    <x v="3613"/>
    <x v="50"/>
    <d v="2015-11-17T00:00:00"/>
    <s v="Standard Class"/>
    <s v="AW-10930"/>
    <s v="Julie Kriz"/>
    <s v="Home Office"/>
    <x v="0"/>
    <x v="2"/>
    <x v="2"/>
    <n v="33311"/>
    <x v="0"/>
    <s v="TEC-AC-10004171"/>
    <x v="2"/>
    <s v="Accessories"/>
    <x v="1321"/>
    <x v="4682"/>
    <n v="10"/>
    <n v="0.2"/>
    <x v="5677"/>
    <s v="low"/>
    <s v="Next time"/>
    <s v="Julie Kriz"/>
    <s v="TEC-AC-10004171"/>
    <s v="Technology"/>
  </r>
  <r>
    <n v="7277"/>
    <x v="3614"/>
    <x v="981"/>
    <d v="2014-11-06T00:00:00"/>
    <s v="Standard Class"/>
    <s v="JK-16120"/>
    <s v="Tracy Collins"/>
    <s v="Home Office"/>
    <x v="0"/>
    <x v="8"/>
    <x v="1"/>
    <n v="94110"/>
    <x v="1"/>
    <s v="TEC-PH-10002070"/>
    <x v="2"/>
    <s v="Phones"/>
    <x v="1794"/>
    <x v="4683"/>
    <n v="2"/>
    <n v="0.2"/>
    <x v="5678"/>
    <s v="low"/>
    <s v="Next time"/>
    <s v="Tracy Collins"/>
    <s v="TEC-PH-10002070"/>
    <s v="Technology"/>
  </r>
  <r>
    <n v="7278"/>
    <x v="3615"/>
    <x v="1080"/>
    <d v="2016-07-21T00:00:00"/>
    <s v="First Class"/>
    <s v="TC-21535"/>
    <s v="Tracy Collins"/>
    <s v="Home Office"/>
    <x v="0"/>
    <x v="8"/>
    <x v="1"/>
    <n v="94110"/>
    <x v="1"/>
    <s v="TEC-AC-10003095"/>
    <x v="2"/>
    <s v="Accessories"/>
    <x v="1286"/>
    <x v="1917"/>
    <n v="3"/>
    <n v="0"/>
    <x v="2069"/>
    <s v="low"/>
    <s v="Next time"/>
    <s v="Tracy Collins"/>
    <s v="TEC-AC-10003095"/>
    <s v="Technology"/>
  </r>
  <r>
    <n v="7279"/>
    <x v="3615"/>
    <x v="1080"/>
    <d v="2016-07-21T00:00:00"/>
    <s v="First Class"/>
    <s v="TC-21535"/>
    <s v="Tiffany House"/>
    <s v="Corporate"/>
    <x v="0"/>
    <x v="420"/>
    <x v="16"/>
    <n v="85364"/>
    <x v="1"/>
    <s v="TEC-AC-10003832"/>
    <x v="2"/>
    <s v="Accessories"/>
    <x v="463"/>
    <x v="4684"/>
    <n v="7"/>
    <n v="0.2"/>
    <x v="5679"/>
    <s v="low"/>
    <s v="Next time"/>
    <s v="Tiffany House"/>
    <s v="TEC-AC-10003832"/>
    <s v="Technology"/>
  </r>
  <r>
    <n v="7280"/>
    <x v="3616"/>
    <x v="675"/>
    <d v="2016-05-14T00:00:00"/>
    <s v="Same Day"/>
    <s v="TH-21235"/>
    <s v="Pierre Wener"/>
    <s v="Consumer"/>
    <x v="0"/>
    <x v="29"/>
    <x v="39"/>
    <n v="21044"/>
    <x v="3"/>
    <s v="OFF-BI-10003527"/>
    <x v="1"/>
    <s v="Binders"/>
    <x v="451"/>
    <x v="4685"/>
    <n v="2"/>
    <n v="0"/>
    <x v="5680"/>
    <s v="high"/>
    <s v="Good Performance"/>
    <s v="Pierre Wener"/>
    <s v="OFF-BI-10003527"/>
    <s v="Office Supplies"/>
  </r>
  <r>
    <n v="7281"/>
    <x v="3617"/>
    <x v="780"/>
    <d v="2015-02-27T00:00:00"/>
    <s v="Standard Class"/>
    <s v="PW-19240"/>
    <s v="Gary Hansen"/>
    <s v="Home Office"/>
    <x v="0"/>
    <x v="420"/>
    <x v="16"/>
    <n v="85364"/>
    <x v="1"/>
    <s v="TEC-MA-10001148"/>
    <x v="2"/>
    <s v="Machines"/>
    <x v="207"/>
    <x v="4686"/>
    <n v="5"/>
    <n v="0.7"/>
    <x v="5681"/>
    <s v="low"/>
    <s v="Next time"/>
    <s v="Gary Hansen"/>
    <s v="TEC-MA-10001148"/>
    <s v="Technology"/>
  </r>
  <r>
    <n v="7282"/>
    <x v="3618"/>
    <x v="524"/>
    <d v="2017-10-21T00:00:00"/>
    <s v="Standard Class"/>
    <s v="GH-14410"/>
    <s v="Joe Kamberova"/>
    <s v="Consumer"/>
    <x v="0"/>
    <x v="22"/>
    <x v="10"/>
    <n v="60653"/>
    <x v="2"/>
    <s v="OFF-BI-10002432"/>
    <x v="1"/>
    <s v="Binders"/>
    <x v="875"/>
    <x v="1079"/>
    <n v="3"/>
    <n v="0.8"/>
    <x v="5682"/>
    <s v="low"/>
    <s v="Next time"/>
    <s v="Joe Kamberova"/>
    <s v="OFF-BI-10002432"/>
    <s v="Office Supplies"/>
  </r>
  <r>
    <n v="7283"/>
    <x v="3619"/>
    <x v="738"/>
    <d v="2017-06-29T00:00:00"/>
    <s v="Standard Class"/>
    <s v="JK-15730"/>
    <s v="Logan Currie"/>
    <s v="Consumer"/>
    <x v="0"/>
    <x v="138"/>
    <x v="24"/>
    <n v="44105"/>
    <x v="3"/>
    <s v="OFF-AR-10001374"/>
    <x v="1"/>
    <s v="Art"/>
    <x v="313"/>
    <x v="233"/>
    <n v="5"/>
    <n v="0.2"/>
    <x v="5683"/>
    <s v="low"/>
    <s v="Next time"/>
    <s v="Logan Currie"/>
    <s v="OFF-AR-10001374"/>
    <s v="Office Supplies"/>
  </r>
  <r>
    <n v="7284"/>
    <x v="3620"/>
    <x v="428"/>
    <d v="2017-09-13T00:00:00"/>
    <s v="Standard Class"/>
    <s v="LC-17140"/>
    <s v="Logan Currie"/>
    <s v="Consumer"/>
    <x v="0"/>
    <x v="138"/>
    <x v="24"/>
    <n v="44105"/>
    <x v="3"/>
    <s v="FUR-FU-10000723"/>
    <x v="0"/>
    <s v="Furnishings"/>
    <x v="480"/>
    <x v="516"/>
    <n v="2"/>
    <n v="0.2"/>
    <x v="5684"/>
    <s v="low"/>
    <s v="Next time"/>
    <s v="Logan Currie"/>
    <s v="FUR-FU-10000723"/>
    <s v="Furniture"/>
  </r>
  <r>
    <n v="7285"/>
    <x v="3620"/>
    <x v="428"/>
    <d v="2017-09-13T00:00:00"/>
    <s v="Standard Class"/>
    <s v="LC-17140"/>
    <s v="Berenike Kampe"/>
    <s v="Consumer"/>
    <x v="0"/>
    <x v="8"/>
    <x v="1"/>
    <n v="94110"/>
    <x v="1"/>
    <s v="TEC-AC-10003614"/>
    <x v="2"/>
    <s v="Accessories"/>
    <x v="567"/>
    <x v="4687"/>
    <n v="4"/>
    <n v="0"/>
    <x v="5685"/>
    <s v="low"/>
    <s v="Next time"/>
    <s v="Berenike Kampe"/>
    <s v="TEC-AC-10003614"/>
    <s v="Technology"/>
  </r>
  <r>
    <n v="7286"/>
    <x v="3621"/>
    <x v="336"/>
    <d v="2017-10-19T00:00:00"/>
    <s v="Standard Class"/>
    <s v="BK-11260"/>
    <s v="Bill Shonely"/>
    <s v="Corporate"/>
    <x v="0"/>
    <x v="268"/>
    <x v="26"/>
    <n v="73120"/>
    <x v="2"/>
    <s v="TEC-AC-10004877"/>
    <x v="2"/>
    <s v="Accessories"/>
    <x v="1679"/>
    <x v="2080"/>
    <n v="1"/>
    <n v="0"/>
    <x v="5686"/>
    <s v="low"/>
    <s v="Next time"/>
    <s v="Bill Shonely"/>
    <s v="TEC-AC-10004877"/>
    <s v="Technology"/>
  </r>
  <r>
    <n v="7287"/>
    <x v="3622"/>
    <x v="23"/>
    <d v="2016-06-25T00:00:00"/>
    <s v="Standard Class"/>
    <s v="BS-11365"/>
    <s v="Bill Shonely"/>
    <s v="Corporate"/>
    <x v="0"/>
    <x v="268"/>
    <x v="26"/>
    <n v="73120"/>
    <x v="2"/>
    <s v="FUR-FU-10004270"/>
    <x v="0"/>
    <s v="Furnishings"/>
    <x v="1381"/>
    <x v="2165"/>
    <n v="3"/>
    <n v="0"/>
    <x v="2346"/>
    <s v="low"/>
    <s v="Next time"/>
    <s v="Bill Shonely"/>
    <s v="FUR-FU-10004270"/>
    <s v="Furniture"/>
  </r>
  <r>
    <n v="7288"/>
    <x v="3622"/>
    <x v="23"/>
    <d v="2016-06-25T00:00:00"/>
    <s v="Standard Class"/>
    <s v="BS-11365"/>
    <s v="Andy Gerbode"/>
    <s v="Corporate"/>
    <x v="0"/>
    <x v="12"/>
    <x v="5"/>
    <n v="77095"/>
    <x v="2"/>
    <s v="TEC-MA-10002210"/>
    <x v="2"/>
    <s v="Machines"/>
    <x v="1375"/>
    <x v="4688"/>
    <n v="3"/>
    <n v="0.4"/>
    <x v="5687"/>
    <s v="low"/>
    <s v="Next time"/>
    <s v="Andy Gerbode"/>
    <s v="TEC-MA-10002210"/>
    <s v="Technology"/>
  </r>
  <r>
    <n v="7289"/>
    <x v="3623"/>
    <x v="814"/>
    <d v="2014-09-07T00:00:00"/>
    <s v="Standard Class"/>
    <s v="AG-10525"/>
    <s v="Steven Cartwright"/>
    <s v="Consumer"/>
    <x v="0"/>
    <x v="8"/>
    <x v="1"/>
    <n v="94122"/>
    <x v="1"/>
    <s v="OFF-ST-10000675"/>
    <x v="1"/>
    <s v="Storage"/>
    <x v="298"/>
    <x v="2364"/>
    <n v="9"/>
    <n v="0"/>
    <x v="2588"/>
    <s v="low"/>
    <s v="Next time"/>
    <s v="Steven Cartwright"/>
    <s v="OFF-ST-10000675"/>
    <s v="Office Supplies"/>
  </r>
  <r>
    <n v="7290"/>
    <x v="3624"/>
    <x v="806"/>
    <d v="2016-01-31T00:00:00"/>
    <s v="First Class"/>
    <s v="SC-20725"/>
    <s v="Steven Cartwright"/>
    <s v="Consumer"/>
    <x v="0"/>
    <x v="8"/>
    <x v="1"/>
    <n v="94122"/>
    <x v="1"/>
    <s v="OFF-BI-10004781"/>
    <x v="1"/>
    <s v="Binders"/>
    <x v="133"/>
    <x v="4689"/>
    <n v="2"/>
    <n v="0.2"/>
    <x v="5688"/>
    <s v="low"/>
    <s v="Next time"/>
    <s v="Steven Cartwright"/>
    <s v="OFF-BI-10004781"/>
    <s v="Office Supplies"/>
  </r>
  <r>
    <n v="7291"/>
    <x v="3624"/>
    <x v="806"/>
    <d v="2016-01-31T00:00:00"/>
    <s v="First Class"/>
    <s v="SC-20725"/>
    <s v="Steven Cartwright"/>
    <s v="Consumer"/>
    <x v="0"/>
    <x v="8"/>
    <x v="1"/>
    <n v="94122"/>
    <x v="1"/>
    <s v="OFF-LA-10004689"/>
    <x v="1"/>
    <s v="Labels"/>
    <x v="264"/>
    <x v="4690"/>
    <n v="9"/>
    <n v="0"/>
    <x v="5689"/>
    <s v="low"/>
    <s v="Next time"/>
    <s v="Steven Cartwright"/>
    <s v="OFF-LA-10004689"/>
    <s v="Office Supplies"/>
  </r>
  <r>
    <n v="7292"/>
    <x v="3624"/>
    <x v="806"/>
    <d v="2016-01-31T00:00:00"/>
    <s v="First Class"/>
    <s v="SC-20725"/>
    <s v="Lena Radford"/>
    <s v="Consumer"/>
    <x v="0"/>
    <x v="316"/>
    <x v="18"/>
    <n v="37211"/>
    <x v="0"/>
    <s v="TEC-MA-10001856"/>
    <x v="2"/>
    <s v="Machines"/>
    <x v="1787"/>
    <x v="4691"/>
    <n v="2"/>
    <n v="0.5"/>
    <x v="5690"/>
    <s v="low"/>
    <s v="Next time"/>
    <s v="Lena Radford"/>
    <s v="TEC-MA-10001856"/>
    <s v="Technology"/>
  </r>
  <r>
    <n v="7293"/>
    <x v="3625"/>
    <x v="769"/>
    <d v="2017-12-09T00:00:00"/>
    <s v="Standard Class"/>
    <s v="LR-16915"/>
    <s v="Christy Brittain"/>
    <s v="Consumer"/>
    <x v="0"/>
    <x v="1"/>
    <x v="1"/>
    <n v="90036"/>
    <x v="1"/>
    <s v="FUR-FU-10000719"/>
    <x v="0"/>
    <s v="Furnishings"/>
    <x v="1673"/>
    <x v="4692"/>
    <n v="7"/>
    <n v="0"/>
    <x v="5691"/>
    <s v="low"/>
    <s v="Next time"/>
    <s v="Christy Brittain"/>
    <s v="FUR-FU-10000719"/>
    <s v="Furniture"/>
  </r>
  <r>
    <n v="7294"/>
    <x v="3626"/>
    <x v="1156"/>
    <d v="2016-01-29T00:00:00"/>
    <s v="Standard Class"/>
    <s v="CB-12415"/>
    <s v="Ruben Dartt"/>
    <s v="Consumer"/>
    <x v="0"/>
    <x v="234"/>
    <x v="4"/>
    <n v="98006"/>
    <x v="1"/>
    <s v="FUR-FU-10003849"/>
    <x v="0"/>
    <s v="Furnishings"/>
    <x v="526"/>
    <x v="4693"/>
    <n v="1"/>
    <n v="0"/>
    <x v="5692"/>
    <s v="low"/>
    <s v="Next time"/>
    <s v="Ruben Dartt"/>
    <s v="FUR-FU-10003849"/>
    <s v="Furniture"/>
  </r>
  <r>
    <n v="7295"/>
    <x v="3627"/>
    <x v="989"/>
    <d v="2015-05-31T00:00:00"/>
    <s v="Standard Class"/>
    <s v="RD-19900"/>
    <s v="Nat Carroll"/>
    <s v="Consumer"/>
    <x v="0"/>
    <x v="12"/>
    <x v="5"/>
    <n v="77036"/>
    <x v="2"/>
    <s v="OFF-AR-10001725"/>
    <x v="1"/>
    <s v="Art"/>
    <x v="1549"/>
    <x v="4694"/>
    <n v="2"/>
    <n v="0.2"/>
    <x v="5693"/>
    <s v="low"/>
    <s v="Next time"/>
    <s v="Nat Carroll"/>
    <s v="OFF-AR-10001725"/>
    <s v="Office Supplies"/>
  </r>
  <r>
    <n v="7296"/>
    <x v="3628"/>
    <x v="417"/>
    <d v="2014-05-05T00:00:00"/>
    <s v="First Class"/>
    <s v="NC-18340"/>
    <s v="Nat Carroll"/>
    <s v="Consumer"/>
    <x v="0"/>
    <x v="12"/>
    <x v="5"/>
    <n v="77036"/>
    <x v="2"/>
    <s v="OFF-FA-10000840"/>
    <x v="1"/>
    <s v="Fasteners"/>
    <x v="1694"/>
    <x v="2984"/>
    <n v="6"/>
    <n v="0.2"/>
    <x v="5694"/>
    <s v="low"/>
    <s v="Next time"/>
    <s v="Nat Carroll"/>
    <s v="OFF-FA-10000840"/>
    <s v="Office Supplies"/>
  </r>
  <r>
    <n v="7297"/>
    <x v="3628"/>
    <x v="417"/>
    <d v="2014-05-05T00:00:00"/>
    <s v="First Class"/>
    <s v="NC-18340"/>
    <s v="Nona Balk"/>
    <s v="Corporate"/>
    <x v="0"/>
    <x v="10"/>
    <x v="9"/>
    <n v="19143"/>
    <x v="3"/>
    <s v="OFF-ST-10000943"/>
    <x v="1"/>
    <s v="Storage"/>
    <x v="1204"/>
    <x v="4695"/>
    <n v="5"/>
    <n v="0.2"/>
    <x v="5695"/>
    <s v="low"/>
    <s v="Next time"/>
    <s v="Nona Balk"/>
    <s v="OFF-ST-10000943"/>
    <s v="Office Supplies"/>
  </r>
  <r>
    <n v="7298"/>
    <x v="3629"/>
    <x v="1157"/>
    <d v="2015-02-14T00:00:00"/>
    <s v="Second Class"/>
    <s v="NB-18655"/>
    <s v="Joe Kamberova"/>
    <s v="Consumer"/>
    <x v="0"/>
    <x v="467"/>
    <x v="10"/>
    <n v="60016"/>
    <x v="2"/>
    <s v="FUR-TA-10002533"/>
    <x v="0"/>
    <s v="Tables"/>
    <x v="277"/>
    <x v="4696"/>
    <n v="4"/>
    <n v="0.5"/>
    <x v="5696"/>
    <s v="low"/>
    <s v="Next time"/>
    <s v="Joe Kamberova"/>
    <s v="FUR-TA-10002533"/>
    <s v="Furniture"/>
  </r>
  <r>
    <n v="7299"/>
    <x v="3630"/>
    <x v="728"/>
    <d v="2014-11-21T00:00:00"/>
    <s v="First Class"/>
    <s v="JK-15730"/>
    <s v="Joe Kamberova"/>
    <s v="Consumer"/>
    <x v="0"/>
    <x v="467"/>
    <x v="10"/>
    <n v="60016"/>
    <x v="2"/>
    <s v="FUR-FU-10001546"/>
    <x v="0"/>
    <s v="Furnishings"/>
    <x v="1432"/>
    <x v="1076"/>
    <n v="2"/>
    <n v="0.6"/>
    <x v="4360"/>
    <s v="low"/>
    <s v="Next time"/>
    <s v="Joe Kamberova"/>
    <s v="FUR-FU-10001546"/>
    <s v="Furniture"/>
  </r>
  <r>
    <n v="7300"/>
    <x v="3630"/>
    <x v="728"/>
    <d v="2014-11-21T00:00:00"/>
    <s v="First Class"/>
    <s v="JK-15730"/>
    <s v="Joe Kamberova"/>
    <s v="Consumer"/>
    <x v="0"/>
    <x v="467"/>
    <x v="10"/>
    <n v="60016"/>
    <x v="2"/>
    <s v="FUR-BO-10003546"/>
    <x v="0"/>
    <s v="Bookcases"/>
    <x v="1647"/>
    <x v="4697"/>
    <n v="6"/>
    <n v="0.3"/>
    <x v="5697"/>
    <s v="low"/>
    <s v="Next time"/>
    <s v="Joe Kamberova"/>
    <s v="FUR-BO-10003546"/>
    <s v="Furniture"/>
  </r>
  <r>
    <n v="7301"/>
    <x v="3630"/>
    <x v="728"/>
    <d v="2014-11-21T00:00:00"/>
    <s v="First Class"/>
    <s v="JK-15730"/>
    <s v="Joe Kamberova"/>
    <s v="Consumer"/>
    <x v="0"/>
    <x v="467"/>
    <x v="10"/>
    <n v="60016"/>
    <x v="2"/>
    <s v="OFF-BI-10004728"/>
    <x v="1"/>
    <s v="Binders"/>
    <x v="544"/>
    <x v="4698"/>
    <n v="3"/>
    <n v="0.8"/>
    <x v="5698"/>
    <s v="low"/>
    <s v="Next time"/>
    <s v="Joe Kamberova"/>
    <s v="OFF-BI-10004728"/>
    <s v="Office Supplies"/>
  </r>
  <r>
    <n v="7302"/>
    <x v="3630"/>
    <x v="728"/>
    <d v="2014-11-21T00:00:00"/>
    <s v="First Class"/>
    <s v="JK-15730"/>
    <s v="Joe Kamberova"/>
    <s v="Consumer"/>
    <x v="0"/>
    <x v="467"/>
    <x v="10"/>
    <n v="60016"/>
    <x v="2"/>
    <s v="OFF-ST-10000025"/>
    <x v="1"/>
    <s v="Storage"/>
    <x v="621"/>
    <x v="4699"/>
    <n v="5"/>
    <n v="0.2"/>
    <x v="5699"/>
    <s v="low"/>
    <s v="Next time"/>
    <s v="Joe Kamberova"/>
    <s v="OFF-ST-10000025"/>
    <s v="Office Supplies"/>
  </r>
  <r>
    <n v="7303"/>
    <x v="3630"/>
    <x v="728"/>
    <d v="2014-11-21T00:00:00"/>
    <s v="First Class"/>
    <s v="JK-15730"/>
    <s v="Doug O'Connell"/>
    <s v="Consumer"/>
    <x v="0"/>
    <x v="199"/>
    <x v="2"/>
    <n v="33437"/>
    <x v="0"/>
    <s v="FUR-CH-10003817"/>
    <x v="0"/>
    <s v="Chairs"/>
    <x v="164"/>
    <x v="2376"/>
    <n v="2"/>
    <n v="0.2"/>
    <x v="2603"/>
    <s v="low"/>
    <s v="Next time"/>
    <s v="Doug O'Connell"/>
    <s v="FUR-CH-10003817"/>
    <s v="Furniture"/>
  </r>
  <r>
    <n v="7304"/>
    <x v="3631"/>
    <x v="507"/>
    <d v="2017-09-08T00:00:00"/>
    <s v="Standard Class"/>
    <s v="DO-13645"/>
    <s v="Doug O'Connell"/>
    <s v="Consumer"/>
    <x v="0"/>
    <x v="199"/>
    <x v="2"/>
    <n v="33437"/>
    <x v="0"/>
    <s v="OFF-PA-10000289"/>
    <x v="1"/>
    <s v="Paper"/>
    <x v="729"/>
    <x v="559"/>
    <n v="2"/>
    <n v="0.2"/>
    <x v="572"/>
    <s v="low"/>
    <s v="Next time"/>
    <s v="Doug O'Connell"/>
    <s v="OFF-PA-10000289"/>
    <s v="Office Supplies"/>
  </r>
  <r>
    <n v="7305"/>
    <x v="3631"/>
    <x v="507"/>
    <d v="2017-09-08T00:00:00"/>
    <s v="Standard Class"/>
    <s v="DO-13645"/>
    <s v="Mike Gockenbach"/>
    <s v="Consumer"/>
    <x v="0"/>
    <x v="243"/>
    <x v="5"/>
    <n v="75023"/>
    <x v="2"/>
    <s v="FUR-TA-10001889"/>
    <x v="0"/>
    <s v="Tables"/>
    <x v="411"/>
    <x v="4700"/>
    <n v="3"/>
    <n v="0.3"/>
    <x v="5700"/>
    <s v="low"/>
    <s v="Next time"/>
    <s v="Mike Gockenbach"/>
    <s v="FUR-TA-10001889"/>
    <s v="Furniture"/>
  </r>
  <r>
    <n v="7306"/>
    <x v="3632"/>
    <x v="1158"/>
    <d v="2014-04-02T00:00:00"/>
    <s v="Standard Class"/>
    <s v="MG-18145"/>
    <s v="Logan Haushalter"/>
    <s v="Consumer"/>
    <x v="0"/>
    <x v="49"/>
    <x v="1"/>
    <n v="95123"/>
    <x v="1"/>
    <s v="TEC-AC-10002305"/>
    <x v="2"/>
    <s v="Accessories"/>
    <x v="1530"/>
    <x v="2709"/>
    <n v="4"/>
    <n v="0"/>
    <x v="3028"/>
    <s v="low"/>
    <s v="Next time"/>
    <s v="Logan Haushalter"/>
    <s v="TEC-AC-10002305"/>
    <s v="Technology"/>
  </r>
  <r>
    <n v="7307"/>
    <x v="3633"/>
    <x v="732"/>
    <d v="2016-11-07T00:00:00"/>
    <s v="Second Class"/>
    <s v="LH-17155"/>
    <s v="Logan Haushalter"/>
    <s v="Consumer"/>
    <x v="0"/>
    <x v="49"/>
    <x v="1"/>
    <n v="95123"/>
    <x v="1"/>
    <s v="FUR-CH-10004875"/>
    <x v="0"/>
    <s v="Chairs"/>
    <x v="1445"/>
    <x v="2369"/>
    <n v="2"/>
    <n v="0.2"/>
    <x v="2595"/>
    <s v="low"/>
    <s v="Next time"/>
    <s v="Logan Haushalter"/>
    <s v="FUR-CH-10004875"/>
    <s v="Furniture"/>
  </r>
  <r>
    <n v="7308"/>
    <x v="3633"/>
    <x v="732"/>
    <d v="2016-11-07T00:00:00"/>
    <s v="Second Class"/>
    <s v="LH-17155"/>
    <s v="Logan Haushalter"/>
    <s v="Consumer"/>
    <x v="0"/>
    <x v="49"/>
    <x v="1"/>
    <n v="95123"/>
    <x v="1"/>
    <s v="OFF-EN-10001434"/>
    <x v="1"/>
    <s v="Envelopes"/>
    <x v="439"/>
    <x v="3699"/>
    <n v="3"/>
    <n v="0"/>
    <x v="4285"/>
    <s v="low"/>
    <s v="Next time"/>
    <s v="Logan Haushalter"/>
    <s v="OFF-EN-10001434"/>
    <s v="Office Supplies"/>
  </r>
  <r>
    <n v="7309"/>
    <x v="3633"/>
    <x v="732"/>
    <d v="2016-11-07T00:00:00"/>
    <s v="Second Class"/>
    <s v="LH-17155"/>
    <s v="Muhammed MacIntyre"/>
    <s v="Corporate"/>
    <x v="0"/>
    <x v="20"/>
    <x v="15"/>
    <n v="10024"/>
    <x v="3"/>
    <s v="OFF-FA-10004395"/>
    <x v="1"/>
    <s v="Fasteners"/>
    <x v="1201"/>
    <x v="4701"/>
    <n v="3"/>
    <n v="0"/>
    <x v="5701"/>
    <s v="low"/>
    <s v="Next time"/>
    <s v="Muhammed Macintyre"/>
    <s v="OFF-FA-10004395"/>
    <s v="Office Supplies"/>
  </r>
  <r>
    <n v="7310"/>
    <x v="3634"/>
    <x v="193"/>
    <d v="2017-06-14T00:00:00"/>
    <s v="Second Class"/>
    <s v="MM-18280"/>
    <s v="Bill Donatelli"/>
    <s v="Consumer"/>
    <x v="0"/>
    <x v="66"/>
    <x v="12"/>
    <n v="48227"/>
    <x v="2"/>
    <s v="OFF-BI-10004632"/>
    <x v="1"/>
    <s v="Binders"/>
    <x v="919"/>
    <x v="4702"/>
    <n v="5"/>
    <n v="0"/>
    <x v="5702"/>
    <s v="low"/>
    <s v="Next time"/>
    <s v="Bill Donatelli"/>
    <s v="OFF-BI-10004632"/>
    <s v="Office Supplies"/>
  </r>
  <r>
    <n v="7311"/>
    <x v="3635"/>
    <x v="544"/>
    <d v="2015-08-14T00:00:00"/>
    <s v="Standard Class"/>
    <s v="BD-11320"/>
    <s v="Sonia Cooley"/>
    <s v="Consumer"/>
    <x v="0"/>
    <x v="100"/>
    <x v="2"/>
    <n v="33178"/>
    <x v="0"/>
    <s v="OFF-BI-10000145"/>
    <x v="1"/>
    <s v="Binders"/>
    <x v="742"/>
    <x v="1067"/>
    <n v="2"/>
    <n v="0.7"/>
    <x v="5703"/>
    <s v="low"/>
    <s v="Next time"/>
    <s v="Sonia Cooley"/>
    <s v="OFF-BI-10000145"/>
    <s v="Office Supplies"/>
  </r>
  <r>
    <n v="7312"/>
    <x v="3636"/>
    <x v="330"/>
    <d v="2015-10-13T00:00:00"/>
    <s v="Standard Class"/>
    <s v="SC-20575"/>
    <s v="Sonia Cooley"/>
    <s v="Consumer"/>
    <x v="0"/>
    <x v="100"/>
    <x v="2"/>
    <n v="33178"/>
    <x v="0"/>
    <s v="OFF-BI-10002498"/>
    <x v="1"/>
    <s v="Binders"/>
    <x v="440"/>
    <x v="4703"/>
    <n v="2"/>
    <n v="0.7"/>
    <x v="5704"/>
    <s v="low"/>
    <s v="Next time"/>
    <s v="Sonia Cooley"/>
    <s v="OFF-BI-10002498"/>
    <s v="Office Supplies"/>
  </r>
  <r>
    <n v="7313"/>
    <x v="3636"/>
    <x v="330"/>
    <d v="2015-10-13T00:00:00"/>
    <s v="Standard Class"/>
    <s v="SC-20575"/>
    <s v="Sonia Cooley"/>
    <s v="Consumer"/>
    <x v="0"/>
    <x v="100"/>
    <x v="2"/>
    <n v="33178"/>
    <x v="0"/>
    <s v="OFF-AR-10001761"/>
    <x v="1"/>
    <s v="Art"/>
    <x v="1651"/>
    <x v="1855"/>
    <n v="8"/>
    <n v="0.2"/>
    <x v="5705"/>
    <s v="low"/>
    <s v="Next time"/>
    <s v="Sonia Cooley"/>
    <s v="OFF-AR-10001761"/>
    <s v="Office Supplies"/>
  </r>
  <r>
    <n v="7314"/>
    <x v="3636"/>
    <x v="330"/>
    <d v="2015-10-13T00:00:00"/>
    <s v="Standard Class"/>
    <s v="SC-20575"/>
    <s v="Tanja Norvell"/>
    <s v="Home Office"/>
    <x v="0"/>
    <x v="111"/>
    <x v="10"/>
    <n v="60068"/>
    <x v="2"/>
    <s v="TEC-PH-10001817"/>
    <x v="2"/>
    <s v="Phones"/>
    <x v="1106"/>
    <x v="4704"/>
    <n v="1"/>
    <n v="0.2"/>
    <x v="5706"/>
    <s v="low"/>
    <s v="Next time"/>
    <s v="Tanja Norvell"/>
    <s v="TEC-PH-10001817"/>
    <s v="Technology"/>
  </r>
  <r>
    <n v="7315"/>
    <x v="3637"/>
    <x v="316"/>
    <d v="2016-06-02T00:00:00"/>
    <s v="Standard Class"/>
    <s v="TN-21040"/>
    <s v="Zuschuss Carroll"/>
    <s v="Consumer"/>
    <x v="0"/>
    <x v="20"/>
    <x v="15"/>
    <n v="10024"/>
    <x v="3"/>
    <s v="OFF-AR-10004456"/>
    <x v="1"/>
    <s v="Art"/>
    <x v="1053"/>
    <x v="2836"/>
    <n v="3"/>
    <n v="0"/>
    <x v="5048"/>
    <s v="low"/>
    <s v="Next time"/>
    <s v="Zuschuss Carroll"/>
    <s v="OFF-AR-10004456"/>
    <s v="Office Supplies"/>
  </r>
  <r>
    <n v="7316"/>
    <x v="3638"/>
    <x v="943"/>
    <d v="2017-05-16T00:00:00"/>
    <s v="Second Class"/>
    <s v="ZC-21910"/>
    <s v="Nona Balk"/>
    <s v="Corporate"/>
    <x v="0"/>
    <x v="20"/>
    <x v="15"/>
    <n v="10011"/>
    <x v="3"/>
    <s v="FUR-TA-10001539"/>
    <x v="0"/>
    <s v="Tables"/>
    <x v="10"/>
    <x v="4705"/>
    <n v="1"/>
    <n v="0.4"/>
    <x v="5707"/>
    <s v="low"/>
    <s v="Next time"/>
    <s v="Nona Balk"/>
    <s v="FUR-TA-10001539"/>
    <s v="Furniture"/>
  </r>
  <r>
    <n v="7317"/>
    <x v="3639"/>
    <x v="1159"/>
    <d v="2016-10-20T00:00:00"/>
    <s v="Standard Class"/>
    <s v="NB-18655"/>
    <s v="Katharine Harms"/>
    <s v="Corporate"/>
    <x v="0"/>
    <x v="492"/>
    <x v="21"/>
    <n v="97123"/>
    <x v="1"/>
    <s v="OFF-PA-10003205"/>
    <x v="1"/>
    <s v="Paper"/>
    <x v="1785"/>
    <x v="4706"/>
    <n v="3"/>
    <n v="0.2"/>
    <x v="5708"/>
    <s v="low"/>
    <s v="Next time"/>
    <s v="Katharine Harms"/>
    <s v="OFF-PA-10003205"/>
    <s v="Office Supplies"/>
  </r>
  <r>
    <n v="7318"/>
    <x v="3640"/>
    <x v="701"/>
    <d v="2017-11-21T00:00:00"/>
    <s v="Standard Class"/>
    <s v="KH-16330"/>
    <s v="Katharine Harms"/>
    <s v="Corporate"/>
    <x v="0"/>
    <x v="492"/>
    <x v="21"/>
    <n v="97123"/>
    <x v="1"/>
    <s v="OFF-BI-10002813"/>
    <x v="1"/>
    <s v="Binders"/>
    <x v="914"/>
    <x v="4707"/>
    <n v="7"/>
    <n v="0.7"/>
    <x v="5709"/>
    <s v="low"/>
    <s v="Next time"/>
    <s v="Katharine Harms"/>
    <s v="OFF-BI-10002813"/>
    <s v="Office Supplies"/>
  </r>
  <r>
    <n v="7319"/>
    <x v="3640"/>
    <x v="701"/>
    <d v="2017-11-21T00:00:00"/>
    <s v="Standard Class"/>
    <s v="KH-16330"/>
    <s v="Michael Nguyen"/>
    <s v="Consumer"/>
    <x v="0"/>
    <x v="20"/>
    <x v="15"/>
    <n v="10009"/>
    <x v="3"/>
    <s v="TEC-PH-10002310"/>
    <x v="2"/>
    <s v="Phones"/>
    <x v="1368"/>
    <x v="504"/>
    <n v="5"/>
    <n v="0"/>
    <x v="5710"/>
    <s v="low"/>
    <s v="Next time"/>
    <s v="Michael Nguyen"/>
    <s v="TEC-PH-10002310"/>
    <s v="Technology"/>
  </r>
  <r>
    <n v="7320"/>
    <x v="3641"/>
    <x v="200"/>
    <d v="2017-11-29T00:00:00"/>
    <s v="Second Class"/>
    <s v="MN-17935"/>
    <s v="Michael Nguyen"/>
    <s v="Consumer"/>
    <x v="0"/>
    <x v="20"/>
    <x v="15"/>
    <n v="10009"/>
    <x v="3"/>
    <s v="FUR-FU-10003623"/>
    <x v="0"/>
    <s v="Furnishings"/>
    <x v="1235"/>
    <x v="4622"/>
    <n v="5"/>
    <n v="0"/>
    <x v="5588"/>
    <s v="low"/>
    <s v="Next time"/>
    <s v="Michael Nguyen"/>
    <s v="FUR-FU-10003623"/>
    <s v="Furniture"/>
  </r>
  <r>
    <n v="7321"/>
    <x v="3641"/>
    <x v="200"/>
    <d v="2017-11-29T00:00:00"/>
    <s v="Second Class"/>
    <s v="MN-17935"/>
    <s v="Muhammed Yedwab"/>
    <s v="Corporate"/>
    <x v="0"/>
    <x v="22"/>
    <x v="10"/>
    <n v="60623"/>
    <x v="2"/>
    <s v="OFF-PA-10003424"/>
    <x v="1"/>
    <s v="Paper"/>
    <x v="1090"/>
    <x v="821"/>
    <n v="3"/>
    <n v="0.2"/>
    <x v="3240"/>
    <s v="low"/>
    <s v="Next time"/>
    <s v="Muhammed Yedwab"/>
    <s v="OFF-PA-10003424"/>
    <s v="Office Supplies"/>
  </r>
  <r>
    <n v="7322"/>
    <x v="3642"/>
    <x v="213"/>
    <d v="2017-09-07T00:00:00"/>
    <s v="Standard Class"/>
    <s v="MY-18295"/>
    <s v="Muhammed Yedwab"/>
    <s v="Corporate"/>
    <x v="0"/>
    <x v="22"/>
    <x v="10"/>
    <n v="60623"/>
    <x v="2"/>
    <s v="TEC-AC-10004353"/>
    <x v="2"/>
    <s v="Accessories"/>
    <x v="724"/>
    <x v="4470"/>
    <n v="2"/>
    <n v="0.2"/>
    <x v="5370"/>
    <s v="low"/>
    <s v="Next time"/>
    <s v="Muhammed Yedwab"/>
    <s v="TEC-AC-10004353"/>
    <s v="Technology"/>
  </r>
  <r>
    <n v="7323"/>
    <x v="3642"/>
    <x v="213"/>
    <d v="2017-09-07T00:00:00"/>
    <s v="Standard Class"/>
    <s v="MY-18295"/>
    <s v="Carlos Soltero"/>
    <s v="Consumer"/>
    <x v="0"/>
    <x v="20"/>
    <x v="15"/>
    <n v="10024"/>
    <x v="3"/>
    <s v="FUR-FU-10001934"/>
    <x v="0"/>
    <s v="Furnishings"/>
    <x v="107"/>
    <x v="108"/>
    <n v="2"/>
    <n v="0"/>
    <x v="109"/>
    <s v="low"/>
    <s v="Next time"/>
    <s v="Carlos Soltero"/>
    <s v="FUR-FU-10001934"/>
    <s v="Furniture"/>
  </r>
  <r>
    <n v="7324"/>
    <x v="3643"/>
    <x v="256"/>
    <d v="2017-12-08T00:00:00"/>
    <s v="First Class"/>
    <s v="CS-11950"/>
    <s v="Carlos Soltero"/>
    <s v="Consumer"/>
    <x v="0"/>
    <x v="20"/>
    <x v="15"/>
    <n v="10024"/>
    <x v="3"/>
    <s v="OFF-LA-10003766"/>
    <x v="1"/>
    <s v="Labels"/>
    <x v="365"/>
    <x v="1227"/>
    <n v="3"/>
    <n v="0"/>
    <x v="3063"/>
    <s v="low"/>
    <s v="Next time"/>
    <s v="Carlos Soltero"/>
    <s v="OFF-LA-10003766"/>
    <s v="Office Supplies"/>
  </r>
  <r>
    <n v="7325"/>
    <x v="3643"/>
    <x v="256"/>
    <d v="2017-12-08T00:00:00"/>
    <s v="First Class"/>
    <s v="CS-11950"/>
    <s v="Michael Chen"/>
    <s v="Consumer"/>
    <x v="0"/>
    <x v="422"/>
    <x v="4"/>
    <n v="99301"/>
    <x v="1"/>
    <s v="OFF-AP-10004540"/>
    <x v="1"/>
    <s v="Appliances"/>
    <x v="1303"/>
    <x v="4708"/>
    <n v="5"/>
    <n v="0"/>
    <x v="5711"/>
    <s v="low"/>
    <s v="Next time"/>
    <s v="Michael Chen"/>
    <s v="OFF-AP-10004540"/>
    <s v="Office Supplies"/>
  </r>
  <r>
    <n v="7326"/>
    <x v="3644"/>
    <x v="468"/>
    <d v="2017-11-17T00:00:00"/>
    <s v="Standard Class"/>
    <s v="MC-17845"/>
    <s v="Michael Chen"/>
    <s v="Consumer"/>
    <x v="0"/>
    <x v="422"/>
    <x v="4"/>
    <n v="99301"/>
    <x v="1"/>
    <s v="OFF-BI-10001543"/>
    <x v="1"/>
    <s v="Binders"/>
    <x v="380"/>
    <x v="4709"/>
    <n v="1"/>
    <n v="0.2"/>
    <x v="5712"/>
    <s v="low"/>
    <s v="Next time"/>
    <s v="Michael Chen"/>
    <s v="OFF-BI-10001543"/>
    <s v="Office Supplies"/>
  </r>
  <r>
    <n v="7327"/>
    <x v="3644"/>
    <x v="468"/>
    <d v="2017-11-17T00:00:00"/>
    <s v="Standard Class"/>
    <s v="MC-17845"/>
    <s v="Sample Company A"/>
    <s v="Home Office"/>
    <x v="0"/>
    <x v="493"/>
    <x v="1"/>
    <n v="91505"/>
    <x v="1"/>
    <s v="FUR-FU-10004597"/>
    <x v="0"/>
    <s v="Furnishings"/>
    <x v="1266"/>
    <x v="4710"/>
    <n v="2"/>
    <n v="0"/>
    <x v="5713"/>
    <s v="low"/>
    <s v="Next time"/>
    <s v="Sample Company A"/>
    <s v="FUR-FU-10004597"/>
    <s v="Furniture"/>
  </r>
  <r>
    <n v="7328"/>
    <x v="3645"/>
    <x v="772"/>
    <d v="2014-03-24T00:00:00"/>
    <s v="Standard Class"/>
    <s v="SC-20050"/>
    <s v="Sample Company A"/>
    <s v="Home Office"/>
    <x v="0"/>
    <x v="493"/>
    <x v="1"/>
    <n v="91505"/>
    <x v="1"/>
    <s v="TEC-MA-10001148"/>
    <x v="2"/>
    <s v="Machines"/>
    <x v="207"/>
    <x v="4711"/>
    <n v="4"/>
    <n v="0.2"/>
    <x v="5714"/>
    <s v="low"/>
    <s v="Good Performance"/>
    <s v="Sample Company A"/>
    <s v="TEC-MA-10001148"/>
    <s v="Technology"/>
  </r>
  <r>
    <n v="7329"/>
    <x v="3645"/>
    <x v="772"/>
    <d v="2014-03-24T00:00:00"/>
    <s v="Standard Class"/>
    <s v="SC-20050"/>
    <s v="Sample Company A"/>
    <s v="Home Office"/>
    <x v="0"/>
    <x v="493"/>
    <x v="1"/>
    <n v="91505"/>
    <x v="1"/>
    <s v="OFF-ST-10000078"/>
    <x v="1"/>
    <s v="Storage"/>
    <x v="1227"/>
    <x v="4712"/>
    <n v="7"/>
    <n v="0"/>
    <x v="5715"/>
    <s v="low"/>
    <s v="Good Performance"/>
    <s v="Sample Company A"/>
    <s v="OFF-ST-10000078"/>
    <s v="Office Supplies"/>
  </r>
  <r>
    <n v="7330"/>
    <x v="3645"/>
    <x v="772"/>
    <d v="2014-03-24T00:00:00"/>
    <s v="Standard Class"/>
    <s v="SC-20050"/>
    <s v="Stephanie Phelps"/>
    <s v="Corporate"/>
    <x v="0"/>
    <x v="22"/>
    <x v="10"/>
    <n v="60623"/>
    <x v="2"/>
    <s v="FUR-FU-10001037"/>
    <x v="0"/>
    <s v="Furnishings"/>
    <x v="1169"/>
    <x v="4713"/>
    <n v="6"/>
    <n v="0.6"/>
    <x v="4669"/>
    <s v="low"/>
    <s v="Next time"/>
    <s v="Stephanie Phelps"/>
    <s v="FUR-FU-10001037"/>
    <s v="Furniture"/>
  </r>
  <r>
    <n v="7331"/>
    <x v="3646"/>
    <x v="396"/>
    <d v="2016-11-13T00:00:00"/>
    <s v="First Class"/>
    <s v="SP-20650"/>
    <s v="Shaun Chance"/>
    <s v="Corporate"/>
    <x v="0"/>
    <x v="152"/>
    <x v="9"/>
    <n v="17602"/>
    <x v="3"/>
    <s v="TEC-PH-10001433"/>
    <x v="2"/>
    <s v="Phones"/>
    <x v="240"/>
    <x v="4714"/>
    <n v="1"/>
    <n v="0.4"/>
    <x v="5716"/>
    <s v="low"/>
    <s v="Next time"/>
    <s v="Shaun Chance"/>
    <s v="TEC-PH-10001433"/>
    <s v="Technology"/>
  </r>
  <r>
    <n v="7332"/>
    <x v="3647"/>
    <x v="40"/>
    <d v="2017-10-30T00:00:00"/>
    <s v="Standard Class"/>
    <s v="SC-20440"/>
    <s v="Shaun Chance"/>
    <s v="Corporate"/>
    <x v="0"/>
    <x v="152"/>
    <x v="9"/>
    <n v="17602"/>
    <x v="3"/>
    <s v="OFF-BI-10003007"/>
    <x v="1"/>
    <s v="Binders"/>
    <x v="1551"/>
    <x v="4715"/>
    <n v="7"/>
    <n v="0.7"/>
    <x v="5717"/>
    <s v="low"/>
    <s v="Next time"/>
    <s v="Shaun Chance"/>
    <s v="OFF-BI-10003007"/>
    <s v="Office Supplies"/>
  </r>
  <r>
    <n v="7333"/>
    <x v="3647"/>
    <x v="40"/>
    <d v="2017-10-30T00:00:00"/>
    <s v="Standard Class"/>
    <s v="SC-20440"/>
    <s v="Patrick Ryan"/>
    <s v="Consumer"/>
    <x v="0"/>
    <x v="67"/>
    <x v="2"/>
    <n v="33614"/>
    <x v="0"/>
    <s v="FUR-FU-10001290"/>
    <x v="0"/>
    <s v="Furnishings"/>
    <x v="452"/>
    <x v="4716"/>
    <n v="2"/>
    <n v="0.2"/>
    <x v="5718"/>
    <s v="low"/>
    <s v="Next time"/>
    <s v="Patrick Ryan"/>
    <s v="FUR-FU-10001290"/>
    <s v="Furniture"/>
  </r>
  <r>
    <n v="7334"/>
    <x v="3648"/>
    <x v="347"/>
    <d v="2015-04-17T00:00:00"/>
    <s v="Standard Class"/>
    <s v="PR-18880"/>
    <s v="Patrick Ryan"/>
    <s v="Consumer"/>
    <x v="0"/>
    <x v="67"/>
    <x v="2"/>
    <n v="33614"/>
    <x v="0"/>
    <s v="FUR-FU-10000087"/>
    <x v="0"/>
    <s v="Furnishings"/>
    <x v="206"/>
    <x v="4717"/>
    <n v="3"/>
    <n v="0.2"/>
    <x v="5719"/>
    <s v="low"/>
    <s v="Next time"/>
    <s v="Patrick Ryan"/>
    <s v="FUR-FU-10000087"/>
    <s v="Furniture"/>
  </r>
  <r>
    <n v="7335"/>
    <x v="3648"/>
    <x v="347"/>
    <d v="2015-04-17T00:00:00"/>
    <s v="Standard Class"/>
    <s v="PR-18880"/>
    <s v="Jim Karlsson"/>
    <s v="Consumer"/>
    <x v="0"/>
    <x v="20"/>
    <x v="15"/>
    <n v="10024"/>
    <x v="3"/>
    <s v="TEC-AC-10002049"/>
    <x v="2"/>
    <s v="Accessories"/>
    <x v="1062"/>
    <x v="3892"/>
    <n v="2"/>
    <n v="0"/>
    <x v="4571"/>
    <s v="low"/>
    <s v="Next time"/>
    <s v="Jim Karlsson"/>
    <s v="TEC-AC-10002049"/>
    <s v="Technology"/>
  </r>
  <r>
    <n v="7336"/>
    <x v="3649"/>
    <x v="707"/>
    <d v="2015-12-30T00:00:00"/>
    <s v="Standard Class"/>
    <s v="JK-15625"/>
    <s v="Jim Karlsson"/>
    <s v="Consumer"/>
    <x v="0"/>
    <x v="20"/>
    <x v="15"/>
    <n v="10024"/>
    <x v="3"/>
    <s v="FUR-BO-10002613"/>
    <x v="0"/>
    <s v="Bookcases"/>
    <x v="179"/>
    <x v="4718"/>
    <n v="2"/>
    <n v="0.2"/>
    <x v="5720"/>
    <s v="low"/>
    <s v="Next time"/>
    <s v="Jim Karlsson"/>
    <s v="FUR-BO-10002613"/>
    <s v="Furniture"/>
  </r>
  <r>
    <n v="7337"/>
    <x v="3649"/>
    <x v="707"/>
    <d v="2015-12-30T00:00:00"/>
    <s v="Standard Class"/>
    <s v="JK-15625"/>
    <s v="Brendan Murry"/>
    <s v="Corporate"/>
    <x v="0"/>
    <x v="1"/>
    <x v="1"/>
    <n v="90045"/>
    <x v="1"/>
    <s v="OFF-ST-10004950"/>
    <x v="1"/>
    <s v="Storage"/>
    <x v="1519"/>
    <x v="4542"/>
    <n v="1"/>
    <n v="0"/>
    <x v="5721"/>
    <s v="low"/>
    <s v="Next time"/>
    <s v="Brendan Murry"/>
    <s v="OFF-ST-10004950"/>
    <s v="Office Supplies"/>
  </r>
  <r>
    <n v="7338"/>
    <x v="3650"/>
    <x v="296"/>
    <d v="2017-09-23T00:00:00"/>
    <s v="First Class"/>
    <s v="BM-11575"/>
    <s v="Suzanne McNair"/>
    <s v="Corporate"/>
    <x v="0"/>
    <x v="20"/>
    <x v="15"/>
    <n v="10035"/>
    <x v="3"/>
    <s v="FUR-CH-10004875"/>
    <x v="0"/>
    <s v="Chairs"/>
    <x v="1445"/>
    <x v="4719"/>
    <n v="3"/>
    <n v="0.1"/>
    <x v="5722"/>
    <s v="low"/>
    <s v="Next time"/>
    <s v="Suzanne Mcnair"/>
    <s v="FUR-CH-10004875"/>
    <s v="Furniture"/>
  </r>
  <r>
    <n v="7339"/>
    <x v="3651"/>
    <x v="414"/>
    <d v="2014-12-23T00:00:00"/>
    <s v="Second Class"/>
    <s v="SM-20950"/>
    <s v="Karen Carlisle"/>
    <s v="Corporate"/>
    <x v="0"/>
    <x v="20"/>
    <x v="15"/>
    <n v="10009"/>
    <x v="3"/>
    <s v="OFF-AR-10003190"/>
    <x v="1"/>
    <s v="Art"/>
    <x v="649"/>
    <x v="1755"/>
    <n v="2"/>
    <n v="0"/>
    <x v="5723"/>
    <s v="low"/>
    <s v="Next time"/>
    <s v="Karen Carlisle"/>
    <s v="OFF-AR-10003190"/>
    <s v="Office Supplies"/>
  </r>
  <r>
    <n v="7340"/>
    <x v="3652"/>
    <x v="1074"/>
    <d v="2015-07-21T00:00:00"/>
    <s v="First Class"/>
    <s v="KC-16255"/>
    <s v="Sheri Gordon"/>
    <s v="Consumer"/>
    <x v="0"/>
    <x v="118"/>
    <x v="32"/>
    <n v="30318"/>
    <x v="0"/>
    <s v="FUR-CH-10000553"/>
    <x v="0"/>
    <s v="Chairs"/>
    <x v="1257"/>
    <x v="4720"/>
    <n v="2"/>
    <n v="0"/>
    <x v="5724"/>
    <s v="low"/>
    <s v="Next time"/>
    <s v="Sheri Gordon"/>
    <s v="FUR-CH-10000553"/>
    <s v="Furniture"/>
  </r>
  <r>
    <n v="7341"/>
    <x v="3653"/>
    <x v="711"/>
    <d v="2014-08-01T00:00:00"/>
    <s v="Standard Class"/>
    <s v="SG-20470"/>
    <s v="Sheri Gordon"/>
    <s v="Consumer"/>
    <x v="0"/>
    <x v="118"/>
    <x v="32"/>
    <n v="30318"/>
    <x v="0"/>
    <s v="OFF-LA-10002762"/>
    <x v="1"/>
    <s v="Labels"/>
    <x v="49"/>
    <x v="4721"/>
    <n v="13"/>
    <n v="0"/>
    <x v="5725"/>
    <s v="low"/>
    <s v="Next time"/>
    <s v="Sheri Gordon"/>
    <s v="OFF-LA-10002762"/>
    <s v="Office Supplies"/>
  </r>
  <r>
    <n v="7342"/>
    <x v="3653"/>
    <x v="711"/>
    <d v="2014-08-01T00:00:00"/>
    <s v="Standard Class"/>
    <s v="SG-20470"/>
    <s v="Sheri Gordon"/>
    <s v="Consumer"/>
    <x v="0"/>
    <x v="118"/>
    <x v="32"/>
    <n v="30318"/>
    <x v="0"/>
    <s v="FUR-FU-10000719"/>
    <x v="0"/>
    <s v="Furnishings"/>
    <x v="1673"/>
    <x v="3462"/>
    <n v="3"/>
    <n v="0"/>
    <x v="5726"/>
    <s v="low"/>
    <s v="Next time"/>
    <s v="Sheri Gordon"/>
    <s v="FUR-FU-10000719"/>
    <s v="Furniture"/>
  </r>
  <r>
    <n v="7343"/>
    <x v="3653"/>
    <x v="711"/>
    <d v="2014-08-01T00:00:00"/>
    <s v="Standard Class"/>
    <s v="SG-20470"/>
    <s v="Tracy Blumstein"/>
    <s v="Consumer"/>
    <x v="0"/>
    <x v="20"/>
    <x v="15"/>
    <n v="10009"/>
    <x v="3"/>
    <s v="OFF-ST-10000563"/>
    <x v="1"/>
    <s v="Storage"/>
    <x v="903"/>
    <x v="1616"/>
    <n v="6"/>
    <n v="0"/>
    <x v="1719"/>
    <s v="low"/>
    <s v="Next time"/>
    <s v="Tracy Blumstein"/>
    <s v="OFF-ST-10000563"/>
    <s v="Office Supplies"/>
  </r>
  <r>
    <n v="7344"/>
    <x v="3654"/>
    <x v="58"/>
    <d v="2015-01-01T00:00:00"/>
    <s v="Standard Class"/>
    <s v="TB-21520"/>
    <s v="Darrin Van Huff"/>
    <s v="Corporate"/>
    <x v="0"/>
    <x v="108"/>
    <x v="2"/>
    <n v="32216"/>
    <x v="0"/>
    <s v="FUR-TA-10004289"/>
    <x v="0"/>
    <s v="Tables"/>
    <x v="189"/>
    <x v="4722"/>
    <n v="6"/>
    <n v="0.45"/>
    <x v="5727"/>
    <s v="low"/>
    <s v="Next time"/>
    <s v="Darrin Van Huff"/>
    <s v="FUR-TA-10004289"/>
    <s v="Furniture"/>
  </r>
  <r>
    <n v="7345"/>
    <x v="3655"/>
    <x v="157"/>
    <d v="2017-12-17T00:00:00"/>
    <s v="Standard Class"/>
    <s v="DV-13045"/>
    <s v="Darrin Van Huff"/>
    <s v="Corporate"/>
    <x v="0"/>
    <x v="108"/>
    <x v="2"/>
    <n v="32216"/>
    <x v="0"/>
    <s v="TEC-PH-10003555"/>
    <x v="2"/>
    <s v="Phones"/>
    <x v="462"/>
    <x v="4723"/>
    <n v="4"/>
    <n v="0.2"/>
    <x v="5728"/>
    <s v="low"/>
    <s v="Next time"/>
    <s v="Darrin Van Huff"/>
    <s v="TEC-PH-10003555"/>
    <s v="Technology"/>
  </r>
  <r>
    <n v="7346"/>
    <x v="3655"/>
    <x v="157"/>
    <d v="2017-12-17T00:00:00"/>
    <s v="Standard Class"/>
    <s v="DV-13045"/>
    <s v="Darrin Van Huff"/>
    <s v="Corporate"/>
    <x v="0"/>
    <x v="108"/>
    <x v="2"/>
    <n v="32216"/>
    <x v="0"/>
    <s v="OFF-AR-10001958"/>
    <x v="1"/>
    <s v="Art"/>
    <x v="208"/>
    <x v="4724"/>
    <n v="1"/>
    <n v="0.2"/>
    <x v="5729"/>
    <s v="low"/>
    <s v="Next time"/>
    <s v="Darrin Van Huff"/>
    <s v="OFF-AR-10001958"/>
    <s v="Office Supplies"/>
  </r>
  <r>
    <n v="7347"/>
    <x v="3655"/>
    <x v="157"/>
    <d v="2017-12-17T00:00:00"/>
    <s v="Standard Class"/>
    <s v="DV-13045"/>
    <s v="Darrin Van Huff"/>
    <s v="Corporate"/>
    <x v="0"/>
    <x v="108"/>
    <x v="2"/>
    <n v="32216"/>
    <x v="0"/>
    <s v="FUR-CH-10000225"/>
    <x v="0"/>
    <s v="Chairs"/>
    <x v="406"/>
    <x v="1445"/>
    <n v="1"/>
    <n v="0.2"/>
    <x v="5730"/>
    <s v="low"/>
    <s v="Next time"/>
    <s v="Darrin Van Huff"/>
    <s v="FUR-CH-10000225"/>
    <s v="Furniture"/>
  </r>
  <r>
    <n v="7348"/>
    <x v="3655"/>
    <x v="157"/>
    <d v="2017-12-17T00:00:00"/>
    <s v="Standard Class"/>
    <s v="DV-13045"/>
    <s v="Sam Craven"/>
    <s v="Consumer"/>
    <x v="0"/>
    <x v="12"/>
    <x v="5"/>
    <n v="77095"/>
    <x v="2"/>
    <s v="OFF-AP-10002534"/>
    <x v="1"/>
    <s v="Appliances"/>
    <x v="1202"/>
    <x v="4725"/>
    <n v="3"/>
    <n v="0.8"/>
    <x v="5731"/>
    <s v="low"/>
    <s v="Next time"/>
    <s v="Sam Craven"/>
    <s v="OFF-AP-10002534"/>
    <s v="Office Supplies"/>
  </r>
  <r>
    <n v="7349"/>
    <x v="3656"/>
    <x v="223"/>
    <d v="2014-03-07T00:00:00"/>
    <s v="Standard Class"/>
    <s v="SC-20020"/>
    <s v="Jennifer Braxton"/>
    <s v="Corporate"/>
    <x v="0"/>
    <x v="158"/>
    <x v="6"/>
    <n v="53209"/>
    <x v="2"/>
    <s v="OFF-BI-10000301"/>
    <x v="1"/>
    <s v="Binders"/>
    <x v="625"/>
    <x v="1109"/>
    <n v="6"/>
    <n v="0"/>
    <x v="5732"/>
    <s v="low"/>
    <s v="Next time"/>
    <s v="Jennifer Braxton"/>
    <s v="OFF-BI-10000301"/>
    <s v="Office Supplies"/>
  </r>
  <r>
    <n v="7350"/>
    <x v="3657"/>
    <x v="208"/>
    <d v="2017-10-27T00:00:00"/>
    <s v="Standard Class"/>
    <s v="JB-15400"/>
    <s v="Jennifer Braxton"/>
    <s v="Corporate"/>
    <x v="0"/>
    <x v="158"/>
    <x v="6"/>
    <n v="53209"/>
    <x v="2"/>
    <s v="OFF-BI-10003460"/>
    <x v="1"/>
    <s v="Binders"/>
    <x v="237"/>
    <x v="4726"/>
    <n v="5"/>
    <n v="0"/>
    <x v="3737"/>
    <s v="low"/>
    <s v="Next time"/>
    <s v="Jennifer Braxton"/>
    <s v="OFF-BI-10003460"/>
    <s v="Office Supplies"/>
  </r>
  <r>
    <n v="7351"/>
    <x v="3657"/>
    <x v="208"/>
    <d v="2017-10-27T00:00:00"/>
    <s v="Standard Class"/>
    <s v="JB-15400"/>
    <s v="Gary Hwang"/>
    <s v="Consumer"/>
    <x v="0"/>
    <x v="494"/>
    <x v="1"/>
    <n v="95351"/>
    <x v="1"/>
    <s v="TEC-AC-10001772"/>
    <x v="2"/>
    <s v="Accessories"/>
    <x v="405"/>
    <x v="1800"/>
    <n v="7"/>
    <n v="0"/>
    <x v="1936"/>
    <s v="low"/>
    <s v="Next time"/>
    <s v="Gary Hwang"/>
    <s v="TEC-AC-10001772"/>
    <s v="Technology"/>
  </r>
  <r>
    <n v="7352"/>
    <x v="3658"/>
    <x v="468"/>
    <d v="2017-11-16T00:00:00"/>
    <s v="Standard Class"/>
    <s v="GH-14425"/>
    <s v="Matthew Grinstein"/>
    <s v="Home Office"/>
    <x v="0"/>
    <x v="80"/>
    <x v="24"/>
    <n v="44107"/>
    <x v="3"/>
    <s v="TEC-PH-10003505"/>
    <x v="2"/>
    <s v="Phones"/>
    <x v="910"/>
    <x v="4727"/>
    <n v="8"/>
    <n v="0.4"/>
    <x v="5733"/>
    <s v="low"/>
    <s v="Next time"/>
    <s v="Matthew Grinstein"/>
    <s v="TEC-PH-10003505"/>
    <s v="Technology"/>
  </r>
  <r>
    <n v="7353"/>
    <x v="3659"/>
    <x v="633"/>
    <d v="2017-03-18T00:00:00"/>
    <s v="Second Class"/>
    <s v="MG-17650"/>
    <s v="Robert Dilbeck"/>
    <s v="Home Office"/>
    <x v="0"/>
    <x v="10"/>
    <x v="9"/>
    <n v="19134"/>
    <x v="3"/>
    <s v="OFF-LA-10004484"/>
    <x v="1"/>
    <s v="Labels"/>
    <x v="617"/>
    <x v="1045"/>
    <n v="5"/>
    <n v="0.2"/>
    <x v="5734"/>
    <s v="low"/>
    <s v="Next time"/>
    <s v="Robert Dilbeck"/>
    <s v="OFF-LA-10004484"/>
    <s v="Office Supplies"/>
  </r>
  <r>
    <n v="7354"/>
    <x v="3660"/>
    <x v="897"/>
    <d v="2016-09-29T00:00:00"/>
    <s v="Standard Class"/>
    <s v="RD-19660"/>
    <s v="Skye Norling"/>
    <s v="Home Office"/>
    <x v="0"/>
    <x v="8"/>
    <x v="1"/>
    <n v="94109"/>
    <x v="1"/>
    <s v="OFF-PA-10001593"/>
    <x v="1"/>
    <s v="Paper"/>
    <x v="1764"/>
    <x v="2680"/>
    <n v="5"/>
    <n v="0"/>
    <x v="4295"/>
    <s v="low"/>
    <s v="Next time"/>
    <s v="Skye Norling"/>
    <s v="OFF-PA-10001593"/>
    <s v="Office Supplies"/>
  </r>
  <r>
    <n v="7355"/>
    <x v="3661"/>
    <x v="695"/>
    <d v="2017-02-13T00:00:00"/>
    <s v="Standard Class"/>
    <s v="SN-20560"/>
    <s v="Anna Häberlin"/>
    <s v="Corporate"/>
    <x v="0"/>
    <x v="66"/>
    <x v="12"/>
    <n v="48205"/>
    <x v="2"/>
    <s v="OFF-BI-10004139"/>
    <x v="1"/>
    <s v="Binders"/>
    <x v="932"/>
    <x v="4728"/>
    <n v="8"/>
    <n v="0"/>
    <x v="5735"/>
    <s v="low"/>
    <s v="Next time"/>
    <s v="Anna Häberlin"/>
    <s v="OFF-BI-10004139"/>
    <s v="Office Supplies"/>
  </r>
  <r>
    <n v="7356"/>
    <x v="3662"/>
    <x v="620"/>
    <d v="2016-01-02T00:00:00"/>
    <s v="Second Class"/>
    <s v="AH-10690"/>
    <s v="Maria Zettner"/>
    <s v="Home Office"/>
    <x v="0"/>
    <x v="42"/>
    <x v="16"/>
    <n v="85023"/>
    <x v="1"/>
    <s v="OFF-AR-10001315"/>
    <x v="1"/>
    <s v="Art"/>
    <x v="1029"/>
    <x v="4729"/>
    <n v="1"/>
    <n v="0.2"/>
    <x v="5736"/>
    <s v="low"/>
    <s v="Next time"/>
    <s v="Maria Zettner"/>
    <s v="OFF-AR-10001315"/>
    <s v="Office Supplies"/>
  </r>
  <r>
    <n v="7357"/>
    <x v="3663"/>
    <x v="790"/>
    <d v="2016-10-14T00:00:00"/>
    <s v="Standard Class"/>
    <s v="MZ-17335"/>
    <s v="Maria Zettner"/>
    <s v="Home Office"/>
    <x v="0"/>
    <x v="42"/>
    <x v="16"/>
    <n v="85023"/>
    <x v="1"/>
    <s v="FUR-FU-10001488"/>
    <x v="0"/>
    <s v="Furnishings"/>
    <x v="1049"/>
    <x v="4730"/>
    <n v="2"/>
    <n v="0.2"/>
    <x v="232"/>
    <s v="low"/>
    <s v="Next time"/>
    <s v="Maria Zettner"/>
    <s v="FUR-FU-10001488"/>
    <s v="Furniture"/>
  </r>
  <r>
    <n v="7358"/>
    <x v="3663"/>
    <x v="790"/>
    <d v="2016-10-14T00:00:00"/>
    <s v="Standard Class"/>
    <s v="MZ-17335"/>
    <s v="Alex Russell"/>
    <s v="Corporate"/>
    <x v="0"/>
    <x v="10"/>
    <x v="9"/>
    <n v="19143"/>
    <x v="3"/>
    <s v="TEC-PH-10002170"/>
    <x v="2"/>
    <s v="Phones"/>
    <x v="599"/>
    <x v="4731"/>
    <n v="6"/>
    <n v="0.4"/>
    <x v="5737"/>
    <s v="low"/>
    <s v="Next time"/>
    <s v="Alex Russell"/>
    <s v="TEC-PH-10002170"/>
    <s v="Technology"/>
  </r>
  <r>
    <n v="7359"/>
    <x v="3664"/>
    <x v="125"/>
    <d v="2015-01-03T00:00:00"/>
    <s v="Second Class"/>
    <s v="AR-10345"/>
    <s v="Alex Russell"/>
    <s v="Corporate"/>
    <x v="0"/>
    <x v="10"/>
    <x v="9"/>
    <n v="19143"/>
    <x v="3"/>
    <s v="FUR-TA-10004575"/>
    <x v="0"/>
    <s v="Tables"/>
    <x v="309"/>
    <x v="2901"/>
    <n v="3"/>
    <n v="0.4"/>
    <x v="3253"/>
    <s v="low"/>
    <s v="Next time"/>
    <s v="Alex Russell"/>
    <s v="FUR-TA-10004575"/>
    <s v="Furniture"/>
  </r>
  <r>
    <n v="7360"/>
    <x v="3664"/>
    <x v="125"/>
    <d v="2015-01-03T00:00:00"/>
    <s v="Second Class"/>
    <s v="AR-10345"/>
    <s v="Jason Fortune-"/>
    <s v="Consumer"/>
    <x v="0"/>
    <x v="1"/>
    <x v="1"/>
    <n v="90036"/>
    <x v="1"/>
    <s v="OFF-PA-10000809"/>
    <x v="1"/>
    <s v="Paper"/>
    <x v="1133"/>
    <x v="537"/>
    <n v="3"/>
    <n v="0"/>
    <x v="551"/>
    <s v="low"/>
    <s v="Next time"/>
    <s v="Jason Fortune-"/>
    <s v="OFF-PA-10000809"/>
    <s v="Office Supplies"/>
  </r>
  <r>
    <n v="7361"/>
    <x v="3665"/>
    <x v="408"/>
    <d v="2016-04-14T00:00:00"/>
    <s v="First Class"/>
    <s v="JF-15295"/>
    <s v="Jason Fortune-"/>
    <s v="Consumer"/>
    <x v="0"/>
    <x v="1"/>
    <x v="1"/>
    <n v="90036"/>
    <x v="1"/>
    <s v="FUR-CH-10000225"/>
    <x v="0"/>
    <s v="Chairs"/>
    <x v="406"/>
    <x v="4732"/>
    <n v="3"/>
    <n v="0.2"/>
    <x v="5738"/>
    <s v="low"/>
    <s v="Next time"/>
    <s v="Jason Fortune-"/>
    <s v="FUR-CH-10000225"/>
    <s v="Furniture"/>
  </r>
  <r>
    <n v="7362"/>
    <x v="3665"/>
    <x v="408"/>
    <d v="2016-04-14T00:00:00"/>
    <s v="First Class"/>
    <s v="JF-15295"/>
    <s v="Jason Fortune-"/>
    <s v="Consumer"/>
    <x v="0"/>
    <x v="1"/>
    <x v="1"/>
    <n v="90036"/>
    <x v="1"/>
    <s v="OFF-BI-10003707"/>
    <x v="1"/>
    <s v="Binders"/>
    <x v="784"/>
    <x v="933"/>
    <n v="3"/>
    <n v="0.2"/>
    <x v="972"/>
    <s v="low"/>
    <s v="Next time"/>
    <s v="Jason Fortune-"/>
    <s v="OFF-BI-10003707"/>
    <s v="Office Supplies"/>
  </r>
  <r>
    <n v="7363"/>
    <x v="3665"/>
    <x v="408"/>
    <d v="2016-04-14T00:00:00"/>
    <s v="First Class"/>
    <s v="JF-15295"/>
    <s v="David Smith"/>
    <s v="Corporate"/>
    <x v="0"/>
    <x v="10"/>
    <x v="9"/>
    <n v="19140"/>
    <x v="3"/>
    <s v="TEC-PH-10004539"/>
    <x v="2"/>
    <s v="Phones"/>
    <x v="861"/>
    <x v="4733"/>
    <n v="3"/>
    <n v="0.4"/>
    <x v="5739"/>
    <s v="low"/>
    <s v="Next time"/>
    <s v="David Smith"/>
    <s v="TEC-PH-10004539"/>
    <s v="Technology"/>
  </r>
  <r>
    <n v="7364"/>
    <x v="3666"/>
    <x v="85"/>
    <d v="2016-12-04T00:00:00"/>
    <s v="Standard Class"/>
    <s v="DS-13180"/>
    <s v="David Smith"/>
    <s v="Corporate"/>
    <x v="0"/>
    <x v="10"/>
    <x v="9"/>
    <n v="19140"/>
    <x v="3"/>
    <s v="OFF-FA-10004076"/>
    <x v="1"/>
    <s v="Fasteners"/>
    <x v="1222"/>
    <x v="2485"/>
    <n v="8"/>
    <n v="0.2"/>
    <x v="5740"/>
    <s v="low"/>
    <s v="Next time"/>
    <s v="David Smith"/>
    <s v="OFF-FA-10004076"/>
    <s v="Office Supplies"/>
  </r>
  <r>
    <n v="7365"/>
    <x v="3666"/>
    <x v="85"/>
    <d v="2016-12-04T00:00:00"/>
    <s v="Standard Class"/>
    <s v="DS-13180"/>
    <s v="David Smith"/>
    <s v="Corporate"/>
    <x v="0"/>
    <x v="10"/>
    <x v="9"/>
    <n v="19140"/>
    <x v="3"/>
    <s v="OFF-BI-10003166"/>
    <x v="1"/>
    <s v="Binders"/>
    <x v="1414"/>
    <x v="4734"/>
    <n v="2"/>
    <n v="0.7"/>
    <x v="5741"/>
    <s v="low"/>
    <s v="Next time"/>
    <s v="David Smith"/>
    <s v="OFF-BI-10003166"/>
    <s v="Office Supplies"/>
  </r>
  <r>
    <n v="7366"/>
    <x v="3666"/>
    <x v="85"/>
    <d v="2016-12-04T00:00:00"/>
    <s v="Standard Class"/>
    <s v="DS-13180"/>
    <s v="David Smith"/>
    <s v="Corporate"/>
    <x v="0"/>
    <x v="10"/>
    <x v="9"/>
    <n v="19140"/>
    <x v="3"/>
    <s v="OFF-ST-10002301"/>
    <x v="1"/>
    <s v="Storage"/>
    <x v="1499"/>
    <x v="2546"/>
    <n v="2"/>
    <n v="0.2"/>
    <x v="2820"/>
    <s v="low"/>
    <s v="Next time"/>
    <s v="David Smith"/>
    <s v="OFF-ST-10002301"/>
    <s v="Office Supplies"/>
  </r>
  <r>
    <n v="7367"/>
    <x v="3666"/>
    <x v="85"/>
    <d v="2016-12-04T00:00:00"/>
    <s v="Standard Class"/>
    <s v="DS-13180"/>
    <s v="David Smith"/>
    <s v="Corporate"/>
    <x v="0"/>
    <x v="10"/>
    <x v="9"/>
    <n v="19140"/>
    <x v="3"/>
    <s v="FUR-CH-10002647"/>
    <x v="0"/>
    <s v="Chairs"/>
    <x v="475"/>
    <x v="2493"/>
    <n v="7"/>
    <n v="0.3"/>
    <x v="2749"/>
    <s v="low"/>
    <s v="Next time"/>
    <s v="David Smith"/>
    <s v="FUR-CH-10002647"/>
    <s v="Furniture"/>
  </r>
  <r>
    <n v="7368"/>
    <x v="3666"/>
    <x v="85"/>
    <d v="2016-12-04T00:00:00"/>
    <s v="Standard Class"/>
    <s v="DS-13180"/>
    <s v="Bart Pistole"/>
    <s v="Corporate"/>
    <x v="0"/>
    <x v="100"/>
    <x v="2"/>
    <n v="33180"/>
    <x v="0"/>
    <s v="OFF-BI-10004654"/>
    <x v="1"/>
    <s v="Binders"/>
    <x v="1453"/>
    <x v="4735"/>
    <n v="3"/>
    <n v="0.7"/>
    <x v="5742"/>
    <s v="low"/>
    <s v="Next time"/>
    <s v="Bart Pistole"/>
    <s v="OFF-BI-10004654"/>
    <s v="Office Supplies"/>
  </r>
  <r>
    <n v="7369"/>
    <x v="3667"/>
    <x v="4"/>
    <d v="2017-04-17T00:00:00"/>
    <s v="First Class"/>
    <s v="BP-11095"/>
    <s v="Toby Gnade"/>
    <s v="Consumer"/>
    <x v="0"/>
    <x v="253"/>
    <x v="3"/>
    <n v="27604"/>
    <x v="0"/>
    <s v="OFF-LA-10001175"/>
    <x v="1"/>
    <s v="Labels"/>
    <x v="781"/>
    <x v="871"/>
    <n v="2"/>
    <n v="0.2"/>
    <x v="907"/>
    <s v="low"/>
    <s v="Next time"/>
    <s v="Toby Gnade"/>
    <s v="OFF-LA-10001175"/>
    <s v="Office Supplies"/>
  </r>
  <r>
    <n v="7370"/>
    <x v="3668"/>
    <x v="1000"/>
    <d v="2015-03-11T00:00:00"/>
    <s v="Second Class"/>
    <s v="TG-21310"/>
    <s v="Bill Tyler"/>
    <s v="Corporate"/>
    <x v="0"/>
    <x v="495"/>
    <x v="41"/>
    <n v="67846"/>
    <x v="2"/>
    <s v="TEC-PH-10001336"/>
    <x v="2"/>
    <s v="Phones"/>
    <x v="950"/>
    <x v="2018"/>
    <n v="2"/>
    <n v="0"/>
    <x v="2178"/>
    <s v="low"/>
    <s v="Next time"/>
    <s v="Bill Tyler"/>
    <s v="TEC-PH-10001336"/>
    <s v="Technology"/>
  </r>
  <r>
    <n v="7371"/>
    <x v="3669"/>
    <x v="919"/>
    <d v="2014-11-01T00:00:00"/>
    <s v="Standard Class"/>
    <s v="BT-11395"/>
    <s v="Jamie Frazer"/>
    <s v="Consumer"/>
    <x v="0"/>
    <x v="85"/>
    <x v="1"/>
    <n v="90805"/>
    <x v="1"/>
    <s v="OFF-ST-10000760"/>
    <x v="1"/>
    <s v="Storage"/>
    <x v="4"/>
    <x v="4736"/>
    <n v="11"/>
    <n v="0"/>
    <x v="5743"/>
    <s v="low"/>
    <s v="Next time"/>
    <s v="Jamie Frazer"/>
    <s v="OFF-ST-10000760"/>
    <s v="Office Supplies"/>
  </r>
  <r>
    <n v="7372"/>
    <x v="3670"/>
    <x v="363"/>
    <d v="2017-01-09T00:00:00"/>
    <s v="Second Class"/>
    <s v="JF-15190"/>
    <s v="Jamie Frazer"/>
    <s v="Consumer"/>
    <x v="0"/>
    <x v="85"/>
    <x v="1"/>
    <n v="90805"/>
    <x v="1"/>
    <s v="OFF-ST-10002301"/>
    <x v="1"/>
    <s v="Storage"/>
    <x v="1499"/>
    <x v="4737"/>
    <n v="3"/>
    <n v="0"/>
    <x v="5744"/>
    <s v="low"/>
    <s v="Next time"/>
    <s v="Jamie Frazer"/>
    <s v="OFF-ST-10002301"/>
    <s v="Office Supplies"/>
  </r>
  <r>
    <n v="7373"/>
    <x v="3670"/>
    <x v="363"/>
    <d v="2017-01-09T00:00:00"/>
    <s v="Second Class"/>
    <s v="JF-15190"/>
    <s v="Jamie Frazer"/>
    <s v="Consumer"/>
    <x v="0"/>
    <x v="85"/>
    <x v="1"/>
    <n v="90805"/>
    <x v="1"/>
    <s v="OFF-SU-10004884"/>
    <x v="1"/>
    <s v="Supplies"/>
    <x v="1789"/>
    <x v="4738"/>
    <n v="7"/>
    <n v="0"/>
    <x v="5745"/>
    <s v="low"/>
    <s v="Next time"/>
    <s v="Jamie Frazer"/>
    <s v="OFF-SU-10004884"/>
    <s v="Office Supplies"/>
  </r>
  <r>
    <n v="7374"/>
    <x v="3670"/>
    <x v="363"/>
    <d v="2017-01-09T00:00:00"/>
    <s v="Second Class"/>
    <s v="JF-15190"/>
    <s v="Jamie Frazer"/>
    <s v="Consumer"/>
    <x v="0"/>
    <x v="85"/>
    <x v="1"/>
    <n v="90805"/>
    <x v="1"/>
    <s v="OFF-FA-10003112"/>
    <x v="1"/>
    <s v="Fasteners"/>
    <x v="128"/>
    <x v="2766"/>
    <n v="1"/>
    <n v="0"/>
    <x v="5746"/>
    <s v="low"/>
    <s v="Next time"/>
    <s v="Jamie Frazer"/>
    <s v="OFF-FA-10003112"/>
    <s v="Office Supplies"/>
  </r>
  <r>
    <n v="7375"/>
    <x v="3670"/>
    <x v="363"/>
    <d v="2017-01-09T00:00:00"/>
    <s v="Second Class"/>
    <s v="JF-15190"/>
    <s v="Michael Kennedy"/>
    <s v="Corporate"/>
    <x v="0"/>
    <x v="70"/>
    <x v="1"/>
    <n v="92037"/>
    <x v="1"/>
    <s v="OFF-BI-10000069"/>
    <x v="1"/>
    <s v="Binders"/>
    <x v="491"/>
    <x v="4739"/>
    <n v="3"/>
    <n v="0.2"/>
    <x v="5747"/>
    <s v="low"/>
    <s v="Next time"/>
    <s v="Michael Kennedy"/>
    <s v="OFF-BI-10000069"/>
    <s v="Office Supplies"/>
  </r>
  <r>
    <n v="7376"/>
    <x v="3671"/>
    <x v="802"/>
    <d v="2017-08-20T00:00:00"/>
    <s v="Standard Class"/>
    <s v="MK-17905"/>
    <s v="Greg Guthrie"/>
    <s v="Corporate"/>
    <x v="0"/>
    <x v="41"/>
    <x v="10"/>
    <n v="61701"/>
    <x v="2"/>
    <s v="OFF-AR-10001958"/>
    <x v="1"/>
    <s v="Art"/>
    <x v="208"/>
    <x v="4740"/>
    <n v="4"/>
    <n v="0.2"/>
    <x v="5748"/>
    <s v="low"/>
    <s v="Next time"/>
    <s v="Greg Guthrie"/>
    <s v="OFF-AR-10001958"/>
    <s v="Office Supplies"/>
  </r>
  <r>
    <n v="7377"/>
    <x v="3672"/>
    <x v="808"/>
    <d v="2017-11-05T00:00:00"/>
    <s v="First Class"/>
    <s v="GG-14650"/>
    <s v="Mike Caudle"/>
    <s v="Corporate"/>
    <x v="0"/>
    <x v="4"/>
    <x v="4"/>
    <n v="98115"/>
    <x v="1"/>
    <s v="OFF-ST-10001321"/>
    <x v="1"/>
    <s v="Storage"/>
    <x v="421"/>
    <x v="448"/>
    <n v="6"/>
    <n v="0"/>
    <x v="462"/>
    <s v="low"/>
    <s v="Next time"/>
    <s v="Mike Caudle"/>
    <s v="OFF-ST-10001321"/>
    <s v="Office Supplies"/>
  </r>
  <r>
    <n v="7378"/>
    <x v="3673"/>
    <x v="111"/>
    <d v="2014-09-23T00:00:00"/>
    <s v="Standard Class"/>
    <s v="MC-18130"/>
    <s v="Muhammed Lee"/>
    <s v="Consumer"/>
    <x v="0"/>
    <x v="115"/>
    <x v="3"/>
    <n v="28314"/>
    <x v="0"/>
    <s v="OFF-AR-10003504"/>
    <x v="1"/>
    <s v="Art"/>
    <x v="1035"/>
    <x v="1495"/>
    <n v="3"/>
    <n v="0.2"/>
    <x v="4703"/>
    <s v="low"/>
    <s v="Next time"/>
    <s v="Muhammed Lee"/>
    <s v="OFF-AR-10003504"/>
    <s v="Office Supplies"/>
  </r>
  <r>
    <n v="7379"/>
    <x v="3674"/>
    <x v="70"/>
    <d v="2015-05-31T00:00:00"/>
    <s v="Same Day"/>
    <s v="ML-18265"/>
    <s v="Alejandro Grove"/>
    <s v="Consumer"/>
    <x v="0"/>
    <x v="155"/>
    <x v="8"/>
    <n v="68104"/>
    <x v="2"/>
    <s v="OFF-ST-10000419"/>
    <x v="1"/>
    <s v="Storage"/>
    <x v="1024"/>
    <x v="1344"/>
    <n v="3"/>
    <n v="0"/>
    <x v="1407"/>
    <s v="low"/>
    <s v="Next time"/>
    <s v="Alejandro Grove"/>
    <s v="OFF-ST-10000419"/>
    <s v="Office Supplies"/>
  </r>
  <r>
    <n v="7380"/>
    <x v="3675"/>
    <x v="1160"/>
    <d v="2016-09-18T00:00:00"/>
    <s v="Standard Class"/>
    <s v="AG-10270"/>
    <s v="Alejandro Grove"/>
    <s v="Consumer"/>
    <x v="0"/>
    <x v="155"/>
    <x v="8"/>
    <n v="68104"/>
    <x v="2"/>
    <s v="OFF-LA-10004559"/>
    <x v="1"/>
    <s v="Labels"/>
    <x v="1349"/>
    <x v="928"/>
    <n v="5"/>
    <n v="0"/>
    <x v="967"/>
    <s v="low"/>
    <s v="Next time"/>
    <s v="Alejandro Grove"/>
    <s v="OFF-LA-10004559"/>
    <s v="Office Supplies"/>
  </r>
  <r>
    <n v="7381"/>
    <x v="3675"/>
    <x v="1160"/>
    <d v="2016-09-18T00:00:00"/>
    <s v="Standard Class"/>
    <s v="AG-10270"/>
    <s v="Alejandro Grove"/>
    <s v="Consumer"/>
    <x v="0"/>
    <x v="155"/>
    <x v="8"/>
    <n v="68104"/>
    <x v="2"/>
    <s v="TEC-PH-10001644"/>
    <x v="2"/>
    <s v="Phones"/>
    <x v="1494"/>
    <x v="179"/>
    <n v="5"/>
    <n v="0"/>
    <x v="181"/>
    <s v="low"/>
    <s v="Next time"/>
    <s v="Alejandro Grove"/>
    <s v="TEC-PH-10001644"/>
    <s v="Technology"/>
  </r>
  <r>
    <n v="7382"/>
    <x v="3675"/>
    <x v="1160"/>
    <d v="2016-09-18T00:00:00"/>
    <s v="Standard Class"/>
    <s v="AG-10270"/>
    <s v="Alejandro Grove"/>
    <s v="Consumer"/>
    <x v="0"/>
    <x v="155"/>
    <x v="8"/>
    <n v="68104"/>
    <x v="2"/>
    <s v="OFF-SU-10004782"/>
    <x v="1"/>
    <s v="Supplies"/>
    <x v="1557"/>
    <x v="2877"/>
    <n v="2"/>
    <n v="0"/>
    <x v="3224"/>
    <s v="low"/>
    <s v="Next time"/>
    <s v="Alejandro Grove"/>
    <s v="OFF-SU-10004782"/>
    <s v="Office Supplies"/>
  </r>
  <r>
    <n v="7383"/>
    <x v="3675"/>
    <x v="1160"/>
    <d v="2016-09-18T00:00:00"/>
    <s v="Standard Class"/>
    <s v="AG-10270"/>
    <s v="Alejandro Grove"/>
    <s v="Consumer"/>
    <x v="0"/>
    <x v="155"/>
    <x v="8"/>
    <n v="68104"/>
    <x v="2"/>
    <s v="OFF-PA-10002250"/>
    <x v="1"/>
    <s v="Paper"/>
    <x v="706"/>
    <x v="1200"/>
    <n v="3"/>
    <n v="0"/>
    <x v="1249"/>
    <s v="low"/>
    <s v="Next time"/>
    <s v="Alejandro Grove"/>
    <s v="OFF-PA-10002250"/>
    <s v="Office Supplies"/>
  </r>
  <r>
    <n v="7384"/>
    <x v="3675"/>
    <x v="1160"/>
    <d v="2016-09-18T00:00:00"/>
    <s v="Standard Class"/>
    <s v="AG-10270"/>
    <s v="Alejandro Grove"/>
    <s v="Consumer"/>
    <x v="0"/>
    <x v="155"/>
    <x v="8"/>
    <n v="68104"/>
    <x v="2"/>
    <s v="OFF-AP-10001394"/>
    <x v="1"/>
    <s v="Appliances"/>
    <x v="1129"/>
    <x v="4741"/>
    <n v="2"/>
    <n v="0"/>
    <x v="5749"/>
    <s v="low"/>
    <s v="Next time"/>
    <s v="Alejandro Grove"/>
    <s v="OFF-AP-10001394"/>
    <s v="Office Supplies"/>
  </r>
  <r>
    <n v="7385"/>
    <x v="3675"/>
    <x v="1160"/>
    <d v="2016-09-18T00:00:00"/>
    <s v="Standard Class"/>
    <s v="AG-10270"/>
    <s v="Alejandro Grove"/>
    <s v="Consumer"/>
    <x v="0"/>
    <x v="155"/>
    <x v="8"/>
    <n v="68104"/>
    <x v="2"/>
    <s v="OFF-PA-10001838"/>
    <x v="1"/>
    <s v="Paper"/>
    <x v="1008"/>
    <x v="4459"/>
    <n v="3"/>
    <n v="0"/>
    <x v="5750"/>
    <s v="low"/>
    <s v="Next time"/>
    <s v="Alejandro Grove"/>
    <s v="OFF-PA-10001838"/>
    <s v="Office Supplies"/>
  </r>
  <r>
    <n v="7386"/>
    <x v="3675"/>
    <x v="1160"/>
    <d v="2016-09-18T00:00:00"/>
    <s v="Standard Class"/>
    <s v="AG-10270"/>
    <s v="Alejandro Grove"/>
    <s v="Consumer"/>
    <x v="0"/>
    <x v="155"/>
    <x v="8"/>
    <n v="68104"/>
    <x v="2"/>
    <s v="OFF-ST-10004340"/>
    <x v="1"/>
    <s v="Storage"/>
    <x v="817"/>
    <x v="3026"/>
    <n v="6"/>
    <n v="0"/>
    <x v="5751"/>
    <s v="low"/>
    <s v="Next time"/>
    <s v="Alejandro Grove"/>
    <s v="OFF-ST-10004340"/>
    <s v="Office Supplies"/>
  </r>
  <r>
    <n v="7387"/>
    <x v="3675"/>
    <x v="1160"/>
    <d v="2016-09-18T00:00:00"/>
    <s v="Standard Class"/>
    <s v="AG-10270"/>
    <s v="Alejandro Grove"/>
    <s v="Consumer"/>
    <x v="0"/>
    <x v="155"/>
    <x v="8"/>
    <n v="68104"/>
    <x v="2"/>
    <s v="FUR-FU-10003664"/>
    <x v="0"/>
    <s v="Furnishings"/>
    <x v="35"/>
    <x v="4742"/>
    <n v="14"/>
    <n v="0"/>
    <x v="5752"/>
    <s v="low"/>
    <s v="Good Performance"/>
    <s v="Alejandro Grove"/>
    <s v="FUR-FU-10003664"/>
    <s v="Furniture"/>
  </r>
  <r>
    <n v="7388"/>
    <x v="3675"/>
    <x v="1160"/>
    <d v="2016-09-18T00:00:00"/>
    <s v="Standard Class"/>
    <s v="AG-10270"/>
    <s v="Alejandro Grove"/>
    <s v="Consumer"/>
    <x v="0"/>
    <x v="155"/>
    <x v="8"/>
    <n v="68104"/>
    <x v="2"/>
    <s v="TEC-PH-10004897"/>
    <x v="2"/>
    <s v="Phones"/>
    <x v="1124"/>
    <x v="2030"/>
    <n v="3"/>
    <n v="0"/>
    <x v="4967"/>
    <s v="low"/>
    <s v="Next time"/>
    <s v="Alejandro Grove"/>
    <s v="TEC-PH-10004897"/>
    <s v="Technology"/>
  </r>
  <r>
    <n v="7389"/>
    <x v="3675"/>
    <x v="1160"/>
    <d v="2016-09-18T00:00:00"/>
    <s v="Standard Class"/>
    <s v="AG-10270"/>
    <s v="Ted Trevino"/>
    <s v="Consumer"/>
    <x v="0"/>
    <x v="346"/>
    <x v="18"/>
    <n v="37421"/>
    <x v="0"/>
    <s v="FUR-CH-10000454"/>
    <x v="0"/>
    <s v="Chairs"/>
    <x v="1"/>
    <x v="4743"/>
    <n v="2"/>
    <n v="0.2"/>
    <x v="5753"/>
    <s v="low"/>
    <s v="Next time"/>
    <s v="Ted Trevino"/>
    <s v="FUR-CH-10000454"/>
    <s v="Furniture"/>
  </r>
  <r>
    <n v="7390"/>
    <x v="3676"/>
    <x v="1161"/>
    <d v="2017-12-03T00:00:00"/>
    <s v="Standard Class"/>
    <s v="TT-21070"/>
    <s v="Ted Trevino"/>
    <s v="Consumer"/>
    <x v="0"/>
    <x v="346"/>
    <x v="18"/>
    <n v="37421"/>
    <x v="0"/>
    <s v="FUR-FU-10004017"/>
    <x v="0"/>
    <s v="Furnishings"/>
    <x v="1579"/>
    <x v="4744"/>
    <n v="5"/>
    <n v="0.2"/>
    <x v="5754"/>
    <s v="low"/>
    <s v="Next time"/>
    <s v="Ted Trevino"/>
    <s v="FUR-FU-10004017"/>
    <s v="Furniture"/>
  </r>
  <r>
    <n v="7391"/>
    <x v="3676"/>
    <x v="1161"/>
    <d v="2017-12-03T00:00:00"/>
    <s v="Standard Class"/>
    <s v="TT-21070"/>
    <s v="Larry Tron"/>
    <s v="Consumer"/>
    <x v="0"/>
    <x v="54"/>
    <x v="24"/>
    <n v="45014"/>
    <x v="3"/>
    <s v="OFF-PA-10000241"/>
    <x v="1"/>
    <s v="Paper"/>
    <x v="1160"/>
    <x v="1339"/>
    <n v="3"/>
    <n v="0.2"/>
    <x v="1403"/>
    <s v="low"/>
    <s v="Next time"/>
    <s v="Larry Tron"/>
    <s v="OFF-PA-10000241"/>
    <s v="Office Supplies"/>
  </r>
  <r>
    <n v="7392"/>
    <x v="3677"/>
    <x v="769"/>
    <d v="2017-12-07T00:00:00"/>
    <s v="Second Class"/>
    <s v="LT-16765"/>
    <s v="Dorothy Dickinson"/>
    <s v="Consumer"/>
    <x v="0"/>
    <x v="1"/>
    <x v="1"/>
    <n v="90049"/>
    <x v="1"/>
    <s v="OFF-PA-10003016"/>
    <x v="1"/>
    <s v="Paper"/>
    <x v="1394"/>
    <x v="2195"/>
    <n v="5"/>
    <n v="0"/>
    <x v="2378"/>
    <s v="low"/>
    <s v="Next time"/>
    <s v="Dorothy Dickinson"/>
    <s v="OFF-PA-10003016"/>
    <s v="Office Supplies"/>
  </r>
  <r>
    <n v="7393"/>
    <x v="3678"/>
    <x v="743"/>
    <d v="2017-05-06T00:00:00"/>
    <s v="Standard Class"/>
    <s v="DD-13570"/>
    <s v="Dorothy Dickinson"/>
    <s v="Consumer"/>
    <x v="0"/>
    <x v="1"/>
    <x v="1"/>
    <n v="90049"/>
    <x v="1"/>
    <s v="OFF-AR-10001615"/>
    <x v="1"/>
    <s v="Art"/>
    <x v="1488"/>
    <x v="423"/>
    <n v="3"/>
    <n v="0"/>
    <x v="436"/>
    <s v="low"/>
    <s v="Next time"/>
    <s v="Dorothy Dickinson"/>
    <s v="OFF-AR-10001615"/>
    <s v="Office Supplies"/>
  </r>
  <r>
    <n v="7394"/>
    <x v="3678"/>
    <x v="743"/>
    <d v="2017-05-06T00:00:00"/>
    <s v="Standard Class"/>
    <s v="DD-13570"/>
    <s v="Dorothy Dickinson"/>
    <s v="Consumer"/>
    <x v="0"/>
    <x v="1"/>
    <x v="1"/>
    <n v="90049"/>
    <x v="1"/>
    <s v="OFF-PA-10002713"/>
    <x v="1"/>
    <s v="Paper"/>
    <x v="320"/>
    <x v="340"/>
    <n v="5"/>
    <n v="0"/>
    <x v="351"/>
    <s v="low"/>
    <s v="Next time"/>
    <s v="Dorothy Dickinson"/>
    <s v="OFF-PA-10002713"/>
    <s v="Office Supplies"/>
  </r>
  <r>
    <n v="7395"/>
    <x v="3678"/>
    <x v="743"/>
    <d v="2017-05-06T00:00:00"/>
    <s v="Standard Class"/>
    <s v="DD-13570"/>
    <s v="Darren Budd"/>
    <s v="Corporate"/>
    <x v="0"/>
    <x v="20"/>
    <x v="15"/>
    <n v="10024"/>
    <x v="3"/>
    <s v="FUR-TA-10002958"/>
    <x v="0"/>
    <s v="Tables"/>
    <x v="965"/>
    <x v="4053"/>
    <n v="2"/>
    <n v="0.4"/>
    <x v="4772"/>
    <s v="low"/>
    <s v="Next time"/>
    <s v="Darren Budd"/>
    <s v="FUR-TA-10002958"/>
    <s v="Furniture"/>
  </r>
  <r>
    <n v="7396"/>
    <x v="3679"/>
    <x v="591"/>
    <d v="2016-12-30T00:00:00"/>
    <s v="Standard Class"/>
    <s v="DB-12970"/>
    <s v="Darren Budd"/>
    <s v="Corporate"/>
    <x v="0"/>
    <x v="20"/>
    <x v="15"/>
    <n v="10024"/>
    <x v="3"/>
    <s v="FUR-CH-10003746"/>
    <x v="0"/>
    <s v="Chairs"/>
    <x v="623"/>
    <x v="4745"/>
    <n v="3"/>
    <n v="0.1"/>
    <x v="5755"/>
    <s v="low"/>
    <s v="Next time"/>
    <s v="Darren Budd"/>
    <s v="FUR-CH-10003746"/>
    <s v="Furniture"/>
  </r>
  <r>
    <n v="7397"/>
    <x v="3679"/>
    <x v="591"/>
    <d v="2016-12-30T00:00:00"/>
    <s v="Standard Class"/>
    <s v="DB-12970"/>
    <s v="Dario Medina"/>
    <s v="Corporate"/>
    <x v="0"/>
    <x v="54"/>
    <x v="24"/>
    <n v="45014"/>
    <x v="3"/>
    <s v="OFF-AP-10003217"/>
    <x v="1"/>
    <s v="Appliances"/>
    <x v="191"/>
    <x v="4746"/>
    <n v="6"/>
    <n v="0.2"/>
    <x v="5756"/>
    <s v="low"/>
    <s v="Next time"/>
    <s v="Dario Medina"/>
    <s v="OFF-AP-10003217"/>
    <s v="Office Supplies"/>
  </r>
  <r>
    <n v="7398"/>
    <x v="3680"/>
    <x v="587"/>
    <d v="2014-09-30T00:00:00"/>
    <s v="Same Day"/>
    <s v="DM-12955"/>
    <s v="Max Engle"/>
    <s v="Consumer"/>
    <x v="0"/>
    <x v="22"/>
    <x v="10"/>
    <n v="60610"/>
    <x v="2"/>
    <s v="OFF-PA-10001526"/>
    <x v="1"/>
    <s v="Paper"/>
    <x v="1039"/>
    <x v="4747"/>
    <n v="9"/>
    <n v="0.2"/>
    <x v="5757"/>
    <s v="low"/>
    <s v="Next time"/>
    <s v="Max Engle"/>
    <s v="OFF-PA-10001526"/>
    <s v="Office Supplies"/>
  </r>
  <r>
    <n v="7399"/>
    <x v="3681"/>
    <x v="136"/>
    <d v="2014-07-15T00:00:00"/>
    <s v="Second Class"/>
    <s v="ME-17725"/>
    <s v="Max Engle"/>
    <s v="Consumer"/>
    <x v="0"/>
    <x v="22"/>
    <x v="10"/>
    <n v="60610"/>
    <x v="2"/>
    <s v="TEC-AC-10002857"/>
    <x v="2"/>
    <s v="Accessories"/>
    <x v="540"/>
    <x v="4748"/>
    <n v="4"/>
    <n v="0.2"/>
    <x v="5758"/>
    <s v="low"/>
    <s v="Next time"/>
    <s v="Max Engle"/>
    <s v="TEC-AC-10002857"/>
    <s v="Technology"/>
  </r>
  <r>
    <n v="7400"/>
    <x v="3681"/>
    <x v="136"/>
    <d v="2014-07-15T00:00:00"/>
    <s v="Second Class"/>
    <s v="ME-17725"/>
    <s v="Toby Ritter"/>
    <s v="Consumer"/>
    <x v="0"/>
    <x v="4"/>
    <x v="4"/>
    <n v="98103"/>
    <x v="1"/>
    <s v="FUR-FU-10003039"/>
    <x v="0"/>
    <s v="Furnishings"/>
    <x v="484"/>
    <x v="3474"/>
    <n v="1"/>
    <n v="0"/>
    <x v="5759"/>
    <s v="low"/>
    <s v="Next time"/>
    <s v="Toby Ritter"/>
    <s v="FUR-FU-10003039"/>
    <s v="Furniture"/>
  </r>
  <r>
    <n v="7401"/>
    <x v="3682"/>
    <x v="162"/>
    <d v="2016-09-13T00:00:00"/>
    <s v="Standard Class"/>
    <s v="TR-21325"/>
    <s v="Toby Ritter"/>
    <s v="Consumer"/>
    <x v="0"/>
    <x v="4"/>
    <x v="4"/>
    <n v="98103"/>
    <x v="1"/>
    <s v="OFF-PA-10002615"/>
    <x v="1"/>
    <s v="Paper"/>
    <x v="250"/>
    <x v="4749"/>
    <n v="7"/>
    <n v="0"/>
    <x v="5760"/>
    <s v="low"/>
    <s v="Next time"/>
    <s v="Toby Ritter"/>
    <s v="OFF-PA-10002615"/>
    <s v="Office Supplies"/>
  </r>
  <r>
    <n v="7402"/>
    <x v="3682"/>
    <x v="162"/>
    <d v="2016-09-13T00:00:00"/>
    <s v="Standard Class"/>
    <s v="TR-21325"/>
    <s v="Shahid Hopkins"/>
    <s v="Consumer"/>
    <x v="0"/>
    <x v="20"/>
    <x v="15"/>
    <n v="10011"/>
    <x v="3"/>
    <s v="OFF-SU-10002573"/>
    <x v="1"/>
    <s v="Supplies"/>
    <x v="354"/>
    <x v="375"/>
    <n v="4"/>
    <n v="0"/>
    <x v="387"/>
    <s v="low"/>
    <s v="Next time"/>
    <s v="Shahid Hopkins"/>
    <s v="OFF-SU-10002573"/>
    <s v="Office Supplies"/>
  </r>
  <r>
    <n v="7403"/>
    <x v="3683"/>
    <x v="634"/>
    <d v="2017-08-10T00:00:00"/>
    <s v="Standard Class"/>
    <s v="SH-20395"/>
    <s v="Claudia Bergmann"/>
    <s v="Corporate"/>
    <x v="0"/>
    <x v="491"/>
    <x v="1"/>
    <n v="93010"/>
    <x v="1"/>
    <s v="FUR-BO-10004015"/>
    <x v="0"/>
    <s v="Bookcases"/>
    <x v="574"/>
    <x v="4750"/>
    <n v="5"/>
    <n v="0.15"/>
    <x v="5761"/>
    <s v="low"/>
    <s v="Next time"/>
    <s v="Claudia Bergmann"/>
    <s v="FUR-BO-10004015"/>
    <s v="Furniture"/>
  </r>
  <r>
    <n v="7404"/>
    <x v="3684"/>
    <x v="263"/>
    <d v="2015-05-19T00:00:00"/>
    <s v="Standard Class"/>
    <s v="CB-12535"/>
    <s v="Claudia Bergmann"/>
    <s v="Corporate"/>
    <x v="0"/>
    <x v="491"/>
    <x v="1"/>
    <n v="93010"/>
    <x v="1"/>
    <s v="FUR-FU-10001979"/>
    <x v="0"/>
    <s v="Furnishings"/>
    <x v="514"/>
    <x v="4751"/>
    <n v="3"/>
    <n v="0"/>
    <x v="5762"/>
    <s v="low"/>
    <s v="Next time"/>
    <s v="Claudia Bergmann"/>
    <s v="FUR-FU-10001979"/>
    <s v="Furniture"/>
  </r>
  <r>
    <n v="7405"/>
    <x v="3684"/>
    <x v="263"/>
    <d v="2015-05-19T00:00:00"/>
    <s v="Standard Class"/>
    <s v="CB-12535"/>
    <s v="Claudia Bergmann"/>
    <s v="Corporate"/>
    <x v="0"/>
    <x v="491"/>
    <x v="1"/>
    <n v="93010"/>
    <x v="1"/>
    <s v="FUR-CH-10003833"/>
    <x v="0"/>
    <s v="Chairs"/>
    <x v="1209"/>
    <x v="1892"/>
    <n v="2"/>
    <n v="0.2"/>
    <x v="2037"/>
    <s v="low"/>
    <s v="Next time"/>
    <s v="Claudia Bergmann"/>
    <s v="FUR-CH-10003833"/>
    <s v="Furniture"/>
  </r>
  <r>
    <n v="7406"/>
    <x v="3684"/>
    <x v="263"/>
    <d v="2015-05-19T00:00:00"/>
    <s v="Standard Class"/>
    <s v="CB-12535"/>
    <s v="Claudia Bergmann"/>
    <s v="Corporate"/>
    <x v="0"/>
    <x v="491"/>
    <x v="1"/>
    <n v="93010"/>
    <x v="1"/>
    <s v="FUR-CH-10004495"/>
    <x v="0"/>
    <s v="Chairs"/>
    <x v="1484"/>
    <x v="938"/>
    <n v="3"/>
    <n v="0.2"/>
    <x v="5763"/>
    <s v="low"/>
    <s v="Next time"/>
    <s v="Claudia Bergmann"/>
    <s v="FUR-CH-10004495"/>
    <s v="Furniture"/>
  </r>
  <r>
    <n v="7407"/>
    <x v="3684"/>
    <x v="263"/>
    <d v="2015-05-19T00:00:00"/>
    <s v="Standard Class"/>
    <s v="CB-12535"/>
    <s v="Maris LaWare"/>
    <s v="Consumer"/>
    <x v="0"/>
    <x v="22"/>
    <x v="10"/>
    <n v="60653"/>
    <x v="2"/>
    <s v="OFF-LA-10001613"/>
    <x v="1"/>
    <s v="Labels"/>
    <x v="743"/>
    <x v="132"/>
    <n v="5"/>
    <n v="0.2"/>
    <x v="2016"/>
    <s v="low"/>
    <s v="Next time"/>
    <s v="Maris Laware"/>
    <s v="OFF-LA-10001613"/>
    <s v="Office Supplies"/>
  </r>
  <r>
    <n v="7408"/>
    <x v="3685"/>
    <x v="176"/>
    <d v="2017-01-21T00:00:00"/>
    <s v="First Class"/>
    <s v="ML-17410"/>
    <s v="Jason Gross"/>
    <s v="Corporate"/>
    <x v="0"/>
    <x v="1"/>
    <x v="1"/>
    <n v="90032"/>
    <x v="1"/>
    <s v="FUR-FU-10003247"/>
    <x v="0"/>
    <s v="Furnishings"/>
    <x v="1465"/>
    <x v="4752"/>
    <n v="8"/>
    <n v="0"/>
    <x v="3636"/>
    <s v="low"/>
    <s v="Next time"/>
    <s v="Jason Gross"/>
    <s v="FUR-FU-10003247"/>
    <s v="Furniture"/>
  </r>
  <r>
    <n v="7409"/>
    <x v="3686"/>
    <x v="198"/>
    <d v="2016-06-06T00:00:00"/>
    <s v="Standard Class"/>
    <s v="JG-15310"/>
    <s v="John Stevenson"/>
    <s v="Consumer"/>
    <x v="0"/>
    <x v="167"/>
    <x v="24"/>
    <n v="43615"/>
    <x v="3"/>
    <s v="FUR-TA-10004442"/>
    <x v="0"/>
    <s v="Tables"/>
    <x v="1654"/>
    <x v="4753"/>
    <n v="1"/>
    <n v="0.4"/>
    <x v="5764"/>
    <s v="low"/>
    <s v="Next time"/>
    <s v="John Stevenson"/>
    <s v="FUR-TA-10004442"/>
    <s v="Furniture"/>
  </r>
  <r>
    <n v="7410"/>
    <x v="3687"/>
    <x v="918"/>
    <d v="2014-04-12T00:00:00"/>
    <s v="Standard Class"/>
    <s v="JS-15880"/>
    <s v="Alejandro Grove"/>
    <s v="Consumer"/>
    <x v="0"/>
    <x v="20"/>
    <x v="15"/>
    <n v="10011"/>
    <x v="3"/>
    <s v="TEC-AC-10001314"/>
    <x v="2"/>
    <s v="Accessories"/>
    <x v="952"/>
    <x v="2564"/>
    <n v="2"/>
    <n v="0"/>
    <x v="2841"/>
    <s v="low"/>
    <s v="Next time"/>
    <s v="Alejandro Grove"/>
    <s v="TEC-AC-10001314"/>
    <s v="Technology"/>
  </r>
  <r>
    <n v="7411"/>
    <x v="3688"/>
    <x v="149"/>
    <d v="2014-07-24T00:00:00"/>
    <s v="First Class"/>
    <s v="AG-10270"/>
    <s v="Michael Granlund"/>
    <s v="Home Office"/>
    <x v="0"/>
    <x v="241"/>
    <x v="21"/>
    <n v="97224"/>
    <x v="1"/>
    <s v="TEC-PH-10001619"/>
    <x v="2"/>
    <s v="Phones"/>
    <x v="1594"/>
    <x v="2356"/>
    <n v="1"/>
    <n v="0.2"/>
    <x v="5765"/>
    <s v="low"/>
    <s v="Next time"/>
    <s v="Michael Granlund"/>
    <s v="TEC-PH-10001619"/>
    <s v="Technology"/>
  </r>
  <r>
    <n v="7412"/>
    <x v="3689"/>
    <x v="1109"/>
    <d v="2017-06-03T00:00:00"/>
    <s v="Standard Class"/>
    <s v="MG-17890"/>
    <s v="Michael Granlund"/>
    <s v="Home Office"/>
    <x v="0"/>
    <x v="241"/>
    <x v="21"/>
    <n v="97224"/>
    <x v="1"/>
    <s v="TEC-AC-10002323"/>
    <x v="2"/>
    <s v="Accessories"/>
    <x v="177"/>
    <x v="1424"/>
    <n v="2"/>
    <n v="0.2"/>
    <x v="1501"/>
    <s v="low"/>
    <s v="Next time"/>
    <s v="Michael Granlund"/>
    <s v="TEC-AC-10002323"/>
    <s v="Technology"/>
  </r>
  <r>
    <n v="7413"/>
    <x v="3689"/>
    <x v="1109"/>
    <d v="2017-06-03T00:00:00"/>
    <s v="Standard Class"/>
    <s v="MG-17890"/>
    <s v="Michael Granlund"/>
    <s v="Home Office"/>
    <x v="0"/>
    <x v="241"/>
    <x v="21"/>
    <n v="97224"/>
    <x v="1"/>
    <s v="FUR-FU-10000820"/>
    <x v="0"/>
    <s v="Furnishings"/>
    <x v="1783"/>
    <x v="4754"/>
    <n v="1"/>
    <n v="0.2"/>
    <x v="5766"/>
    <s v="low"/>
    <s v="Next time"/>
    <s v="Michael Granlund"/>
    <s v="FUR-FU-10000820"/>
    <s v="Furniture"/>
  </r>
  <r>
    <n v="7414"/>
    <x v="3689"/>
    <x v="1109"/>
    <d v="2017-06-03T00:00:00"/>
    <s v="Standard Class"/>
    <s v="MG-17890"/>
    <s v="Stewart Carmichael"/>
    <s v="Corporate"/>
    <x v="0"/>
    <x v="10"/>
    <x v="9"/>
    <n v="19134"/>
    <x v="3"/>
    <s v="FUR-CH-10004287"/>
    <x v="0"/>
    <s v="Chairs"/>
    <x v="158"/>
    <x v="4755"/>
    <n v="2"/>
    <n v="0.3"/>
    <x v="5767"/>
    <s v="low"/>
    <s v="Next time"/>
    <s v="Stewart Carmichael"/>
    <s v="FUR-CH-10004287"/>
    <s v="Furniture"/>
  </r>
  <r>
    <n v="7415"/>
    <x v="3690"/>
    <x v="69"/>
    <d v="2016-03-15T00:00:00"/>
    <s v="Second Class"/>
    <s v="SC-20770"/>
    <s v="Stewart Carmichael"/>
    <s v="Corporate"/>
    <x v="0"/>
    <x v="10"/>
    <x v="9"/>
    <n v="19134"/>
    <x v="3"/>
    <s v="TEC-AC-10000474"/>
    <x v="2"/>
    <s v="Accessories"/>
    <x v="1510"/>
    <x v="4756"/>
    <n v="5"/>
    <n v="0.2"/>
    <x v="5768"/>
    <s v="low"/>
    <s v="Next time"/>
    <s v="Stewart Carmichael"/>
    <s v="TEC-AC-10000474"/>
    <s v="Technology"/>
  </r>
  <r>
    <n v="7416"/>
    <x v="3690"/>
    <x v="69"/>
    <d v="2016-03-15T00:00:00"/>
    <s v="Second Class"/>
    <s v="SC-20770"/>
    <s v="Stewart Carmichael"/>
    <s v="Corporate"/>
    <x v="0"/>
    <x v="10"/>
    <x v="9"/>
    <n v="19134"/>
    <x v="3"/>
    <s v="TEC-PH-10001494"/>
    <x v="2"/>
    <s v="Phones"/>
    <x v="715"/>
    <x v="4757"/>
    <n v="3"/>
    <n v="0.4"/>
    <x v="5769"/>
    <s v="low"/>
    <s v="Next time"/>
    <s v="Stewart Carmichael"/>
    <s v="TEC-PH-10001494"/>
    <s v="Technology"/>
  </r>
  <r>
    <n v="7417"/>
    <x v="3690"/>
    <x v="69"/>
    <d v="2016-03-15T00:00:00"/>
    <s v="Second Class"/>
    <s v="SC-20770"/>
    <s v="Stewart Carmichael"/>
    <s v="Corporate"/>
    <x v="0"/>
    <x v="10"/>
    <x v="9"/>
    <n v="19134"/>
    <x v="3"/>
    <s v="OFF-PA-10004996"/>
    <x v="1"/>
    <s v="Paper"/>
    <x v="1528"/>
    <x v="4758"/>
    <n v="5"/>
    <n v="0.2"/>
    <x v="5770"/>
    <s v="low"/>
    <s v="Next time"/>
    <s v="Stewart Carmichael"/>
    <s v="OFF-PA-10004996"/>
    <s v="Office Supplies"/>
  </r>
  <r>
    <n v="7418"/>
    <x v="3690"/>
    <x v="69"/>
    <d v="2016-03-15T00:00:00"/>
    <s v="Second Class"/>
    <s v="SC-20770"/>
    <s v="Stewart Carmichael"/>
    <s v="Corporate"/>
    <x v="0"/>
    <x v="10"/>
    <x v="9"/>
    <n v="19134"/>
    <x v="3"/>
    <s v="OFF-BI-10004318"/>
    <x v="1"/>
    <s v="Binders"/>
    <x v="1583"/>
    <x v="4759"/>
    <n v="1"/>
    <n v="0.7"/>
    <x v="5771"/>
    <s v="low"/>
    <s v="Next time"/>
    <s v="Stewart Carmichael"/>
    <s v="OFF-BI-10004318"/>
    <s v="Office Supplies"/>
  </r>
  <r>
    <n v="7419"/>
    <x v="3690"/>
    <x v="69"/>
    <d v="2016-03-15T00:00:00"/>
    <s v="Second Class"/>
    <s v="SC-20770"/>
    <s v="Stewart Carmichael"/>
    <s v="Corporate"/>
    <x v="0"/>
    <x v="10"/>
    <x v="9"/>
    <n v="19134"/>
    <x v="3"/>
    <s v="OFF-ST-10002574"/>
    <x v="1"/>
    <s v="Storage"/>
    <x v="935"/>
    <x v="1183"/>
    <n v="5"/>
    <n v="0.2"/>
    <x v="5772"/>
    <s v="low"/>
    <s v="Next time"/>
    <s v="Stewart Carmichael"/>
    <s v="OFF-ST-10002574"/>
    <s v="Office Supplies"/>
  </r>
  <r>
    <n v="7420"/>
    <x v="3690"/>
    <x v="69"/>
    <d v="2016-03-15T00:00:00"/>
    <s v="Second Class"/>
    <s v="SC-20770"/>
    <s v="Stewart Carmichael"/>
    <s v="Corporate"/>
    <x v="0"/>
    <x v="10"/>
    <x v="9"/>
    <n v="19134"/>
    <x v="3"/>
    <s v="OFF-BI-10002353"/>
    <x v="1"/>
    <s v="Binders"/>
    <x v="1077"/>
    <x v="3697"/>
    <n v="5"/>
    <n v="0.7"/>
    <x v="5773"/>
    <s v="low"/>
    <s v="Next time"/>
    <s v="Stewart Carmichael"/>
    <s v="OFF-BI-10002353"/>
    <s v="Office Supplies"/>
  </r>
  <r>
    <n v="7421"/>
    <x v="3690"/>
    <x v="69"/>
    <d v="2016-03-15T00:00:00"/>
    <s v="Second Class"/>
    <s v="SC-20770"/>
    <s v="Stewart Carmichael"/>
    <s v="Corporate"/>
    <x v="0"/>
    <x v="10"/>
    <x v="9"/>
    <n v="19134"/>
    <x v="3"/>
    <s v="OFF-ST-10003641"/>
    <x v="1"/>
    <s v="Storage"/>
    <x v="1808"/>
    <x v="4760"/>
    <n v="2"/>
    <n v="0.2"/>
    <x v="5774"/>
    <s v="low"/>
    <s v="Next time"/>
    <s v="Stewart Carmichael"/>
    <s v="OFF-ST-10003641"/>
    <s v="Office Supplies"/>
  </r>
  <r>
    <n v="7422"/>
    <x v="3690"/>
    <x v="69"/>
    <d v="2016-03-15T00:00:00"/>
    <s v="Second Class"/>
    <s v="SC-20770"/>
    <s v="Stewart Carmichael"/>
    <s v="Corporate"/>
    <x v="0"/>
    <x v="10"/>
    <x v="9"/>
    <n v="19134"/>
    <x v="3"/>
    <s v="TEC-MA-10001148"/>
    <x v="2"/>
    <s v="Machines"/>
    <x v="1542"/>
    <x v="4761"/>
    <n v="3"/>
    <n v="0.7"/>
    <x v="5775"/>
    <s v="low"/>
    <s v="Next time"/>
    <s v="Stewart Carmichael"/>
    <s v="TEC-MA-10001148"/>
    <s v="Technology"/>
  </r>
  <r>
    <n v="7423"/>
    <x v="3690"/>
    <x v="69"/>
    <d v="2016-03-15T00:00:00"/>
    <s v="Second Class"/>
    <s v="SC-20770"/>
    <s v="Bruce Stewart"/>
    <s v="Consumer"/>
    <x v="0"/>
    <x v="10"/>
    <x v="9"/>
    <n v="19143"/>
    <x v="3"/>
    <s v="OFF-AP-10000026"/>
    <x v="1"/>
    <s v="Appliances"/>
    <x v="1291"/>
    <x v="4762"/>
    <n v="4"/>
    <n v="0.2"/>
    <x v="5776"/>
    <s v="low"/>
    <s v="Next time"/>
    <s v="Bruce Stewart"/>
    <s v="OFF-AP-10000026"/>
    <s v="Office Supplies"/>
  </r>
  <r>
    <n v="7424"/>
    <x v="3691"/>
    <x v="318"/>
    <d v="2017-04-14T00:00:00"/>
    <s v="Standard Class"/>
    <s v="BS-11755"/>
    <s v="Bruce Stewart"/>
    <s v="Consumer"/>
    <x v="0"/>
    <x v="10"/>
    <x v="9"/>
    <n v="19143"/>
    <x v="3"/>
    <s v="FUR-FU-10003878"/>
    <x v="0"/>
    <s v="Furnishings"/>
    <x v="677"/>
    <x v="1272"/>
    <n v="3"/>
    <n v="0.2"/>
    <x v="5777"/>
    <s v="low"/>
    <s v="Next time"/>
    <s v="Bruce Stewart"/>
    <s v="FUR-FU-10003878"/>
    <s v="Furniture"/>
  </r>
  <r>
    <n v="7425"/>
    <x v="3691"/>
    <x v="318"/>
    <d v="2017-04-14T00:00:00"/>
    <s v="Standard Class"/>
    <s v="BS-11755"/>
    <s v="Logan Currie"/>
    <s v="Consumer"/>
    <x v="0"/>
    <x v="12"/>
    <x v="5"/>
    <n v="77070"/>
    <x v="2"/>
    <s v="FUR-CH-10001146"/>
    <x v="0"/>
    <s v="Chairs"/>
    <x v="64"/>
    <x v="4763"/>
    <n v="2"/>
    <n v="0.3"/>
    <x v="5778"/>
    <s v="low"/>
    <s v="Next time"/>
    <s v="Logan Currie"/>
    <s v="FUR-CH-10001146"/>
    <s v="Furniture"/>
  </r>
  <r>
    <n v="7426"/>
    <x v="3692"/>
    <x v="674"/>
    <d v="2016-06-27T00:00:00"/>
    <s v="Second Class"/>
    <s v="LC-17140"/>
    <s v="Logan Currie"/>
    <s v="Consumer"/>
    <x v="0"/>
    <x v="12"/>
    <x v="5"/>
    <n v="77070"/>
    <x v="2"/>
    <s v="FUR-FU-10003919"/>
    <x v="0"/>
    <s v="Furnishings"/>
    <x v="1523"/>
    <x v="4764"/>
    <n v="2"/>
    <n v="0.6"/>
    <x v="5779"/>
    <s v="low"/>
    <s v="Next time"/>
    <s v="Logan Currie"/>
    <s v="FUR-FU-10003919"/>
    <s v="Furniture"/>
  </r>
  <r>
    <n v="7427"/>
    <x v="3692"/>
    <x v="674"/>
    <d v="2016-06-27T00:00:00"/>
    <s v="Second Class"/>
    <s v="LC-17140"/>
    <s v="Mark Haberlin"/>
    <s v="Corporate"/>
    <x v="0"/>
    <x v="25"/>
    <x v="35"/>
    <n v="39212"/>
    <x v="0"/>
    <s v="OFF-BI-10000605"/>
    <x v="1"/>
    <s v="Binders"/>
    <x v="536"/>
    <x v="4765"/>
    <n v="3"/>
    <n v="0"/>
    <x v="5780"/>
    <s v="low"/>
    <s v="Next time"/>
    <s v="Mark Haberlin"/>
    <s v="OFF-BI-10000605"/>
    <s v="Office Supplies"/>
  </r>
  <r>
    <n v="7428"/>
    <x v="3693"/>
    <x v="461"/>
    <d v="2014-03-21T00:00:00"/>
    <s v="Standard Class"/>
    <s v="MH-17440"/>
    <s v="Mark Haberlin"/>
    <s v="Corporate"/>
    <x v="0"/>
    <x v="25"/>
    <x v="35"/>
    <n v="39212"/>
    <x v="0"/>
    <s v="OFF-BI-10000309"/>
    <x v="1"/>
    <s v="Binders"/>
    <x v="338"/>
    <x v="2628"/>
    <n v="2"/>
    <n v="0"/>
    <x v="5057"/>
    <s v="low"/>
    <s v="Next time"/>
    <s v="Mark Haberlin"/>
    <s v="OFF-BI-10000309"/>
    <s v="Office Supplies"/>
  </r>
  <r>
    <n v="7429"/>
    <x v="3693"/>
    <x v="461"/>
    <d v="2014-03-21T00:00:00"/>
    <s v="Standard Class"/>
    <s v="MH-17440"/>
    <s v="Mark Haberlin"/>
    <s v="Corporate"/>
    <x v="0"/>
    <x v="25"/>
    <x v="35"/>
    <n v="39212"/>
    <x v="0"/>
    <s v="OFF-PA-10003349"/>
    <x v="1"/>
    <s v="Paper"/>
    <x v="220"/>
    <x v="91"/>
    <n v="2"/>
    <n v="0"/>
    <x v="2027"/>
    <s v="low"/>
    <s v="Next time"/>
    <s v="Mark Haberlin"/>
    <s v="OFF-PA-10003349"/>
    <s v="Office Supplies"/>
  </r>
  <r>
    <n v="7430"/>
    <x v="3693"/>
    <x v="461"/>
    <d v="2014-03-21T00:00:00"/>
    <s v="Standard Class"/>
    <s v="MH-17440"/>
    <s v="Mark Haberlin"/>
    <s v="Corporate"/>
    <x v="0"/>
    <x v="25"/>
    <x v="35"/>
    <n v="39212"/>
    <x v="0"/>
    <s v="OFF-PA-10003063"/>
    <x v="1"/>
    <s v="Paper"/>
    <x v="1720"/>
    <x v="4515"/>
    <n v="4"/>
    <n v="0"/>
    <x v="4436"/>
    <s v="low"/>
    <s v="Next time"/>
    <s v="Mark Haberlin"/>
    <s v="OFF-PA-10003063"/>
    <s v="Office Supplies"/>
  </r>
  <r>
    <n v="7431"/>
    <x v="3693"/>
    <x v="461"/>
    <d v="2014-03-21T00:00:00"/>
    <s v="Standard Class"/>
    <s v="MH-17440"/>
    <s v="Mark Haberlin"/>
    <s v="Corporate"/>
    <x v="0"/>
    <x v="25"/>
    <x v="35"/>
    <n v="39212"/>
    <x v="0"/>
    <s v="OFF-AP-10003971"/>
    <x v="1"/>
    <s v="Appliances"/>
    <x v="923"/>
    <x v="4591"/>
    <n v="3"/>
    <n v="0"/>
    <x v="5540"/>
    <s v="low"/>
    <s v="Next time"/>
    <s v="Mark Haberlin"/>
    <s v="OFF-AP-10003971"/>
    <s v="Office Supplies"/>
  </r>
  <r>
    <n v="7432"/>
    <x v="3693"/>
    <x v="461"/>
    <d v="2014-03-21T00:00:00"/>
    <s v="Standard Class"/>
    <s v="MH-17440"/>
    <s v="Roger Demir"/>
    <s v="Consumer"/>
    <x v="0"/>
    <x v="42"/>
    <x v="16"/>
    <n v="85023"/>
    <x v="1"/>
    <s v="OFF-FA-10004838"/>
    <x v="1"/>
    <s v="Fasteners"/>
    <x v="800"/>
    <x v="3743"/>
    <n v="3"/>
    <n v="0.2"/>
    <x v="5781"/>
    <s v="low"/>
    <s v="Next time"/>
    <s v="Roger Demir"/>
    <s v="OFF-FA-10004838"/>
    <s v="Office Supplies"/>
  </r>
  <r>
    <n v="7433"/>
    <x v="3694"/>
    <x v="128"/>
    <d v="2014-08-13T00:00:00"/>
    <s v="Standard Class"/>
    <s v="RD-19720"/>
    <s v="Roger Demir"/>
    <s v="Consumer"/>
    <x v="0"/>
    <x v="42"/>
    <x v="16"/>
    <n v="85023"/>
    <x v="1"/>
    <s v="OFF-BI-10001097"/>
    <x v="1"/>
    <s v="Binders"/>
    <x v="797"/>
    <x v="4766"/>
    <n v="5"/>
    <n v="0.7"/>
    <x v="5782"/>
    <s v="low"/>
    <s v="Next time"/>
    <s v="Roger Demir"/>
    <s v="OFF-BI-10001097"/>
    <s v="Office Supplies"/>
  </r>
  <r>
    <n v="7434"/>
    <x v="3694"/>
    <x v="128"/>
    <d v="2014-08-13T00:00:00"/>
    <s v="Standard Class"/>
    <s v="RD-19720"/>
    <s v="Bart Pistole"/>
    <s v="Corporate"/>
    <x v="0"/>
    <x v="475"/>
    <x v="1"/>
    <n v="93030"/>
    <x v="1"/>
    <s v="OFF-BI-10000605"/>
    <x v="1"/>
    <s v="Binders"/>
    <x v="536"/>
    <x v="1073"/>
    <n v="3"/>
    <n v="0.2"/>
    <x v="2185"/>
    <s v="low"/>
    <s v="Next time"/>
    <s v="Bart Pistole"/>
    <s v="OFF-BI-10000605"/>
    <s v="Office Supplies"/>
  </r>
  <r>
    <n v="7435"/>
    <x v="3695"/>
    <x v="353"/>
    <d v="2015-07-31T00:00:00"/>
    <s v="Standard Class"/>
    <s v="BP-11095"/>
    <s v="Bart Pistole"/>
    <s v="Corporate"/>
    <x v="0"/>
    <x v="475"/>
    <x v="1"/>
    <n v="93030"/>
    <x v="1"/>
    <s v="OFF-BI-10003314"/>
    <x v="1"/>
    <s v="Binders"/>
    <x v="308"/>
    <x v="4767"/>
    <n v="6"/>
    <n v="0.2"/>
    <x v="5783"/>
    <s v="low"/>
    <s v="Next time"/>
    <s v="Bart Pistole"/>
    <s v="OFF-BI-10003314"/>
    <s v="Office Supplies"/>
  </r>
  <r>
    <n v="7436"/>
    <x v="3695"/>
    <x v="353"/>
    <d v="2015-07-31T00:00:00"/>
    <s v="Standard Class"/>
    <s v="BP-11095"/>
    <s v="Bart Pistole"/>
    <s v="Corporate"/>
    <x v="0"/>
    <x v="475"/>
    <x v="1"/>
    <n v="93030"/>
    <x v="1"/>
    <s v="OFF-AR-10002067"/>
    <x v="1"/>
    <s v="Art"/>
    <x v="1154"/>
    <x v="1593"/>
    <n v="5"/>
    <n v="0"/>
    <x v="1693"/>
    <s v="low"/>
    <s v="Next time"/>
    <s v="Bart Pistole"/>
    <s v="OFF-AR-10002067"/>
    <s v="Office Supplies"/>
  </r>
  <r>
    <n v="7437"/>
    <x v="3695"/>
    <x v="353"/>
    <d v="2015-07-31T00:00:00"/>
    <s v="Standard Class"/>
    <s v="BP-11095"/>
    <s v="Barry Französisch"/>
    <s v="Corporate"/>
    <x v="0"/>
    <x v="4"/>
    <x v="4"/>
    <n v="98105"/>
    <x v="1"/>
    <s v="OFF-BI-10001031"/>
    <x v="1"/>
    <s v="Binders"/>
    <x v="874"/>
    <x v="788"/>
    <n v="5"/>
    <n v="0.2"/>
    <x v="4123"/>
    <s v="low"/>
    <s v="Next time"/>
    <s v="Barry Französisch"/>
    <s v="OFF-BI-10001031"/>
    <s v="Office Supplies"/>
  </r>
  <r>
    <n v="7438"/>
    <x v="3696"/>
    <x v="1162"/>
    <d v="2014-02-19T00:00:00"/>
    <s v="Standard Class"/>
    <s v="BF-11020"/>
    <s v="Cathy Prescott"/>
    <s v="Corporate"/>
    <x v="0"/>
    <x v="386"/>
    <x v="4"/>
    <n v="98042"/>
    <x v="1"/>
    <s v="FUR-FU-10003832"/>
    <x v="0"/>
    <s v="Furnishings"/>
    <x v="1429"/>
    <x v="4768"/>
    <n v="5"/>
    <n v="0"/>
    <x v="5784"/>
    <s v="low"/>
    <s v="Next time"/>
    <s v="Cathy Prescott"/>
    <s v="FUR-FU-10003832"/>
    <s v="Furniture"/>
  </r>
  <r>
    <n v="7439"/>
    <x v="3697"/>
    <x v="539"/>
    <d v="2015-03-27T00:00:00"/>
    <s v="Second Class"/>
    <s v="CP-12085"/>
    <s v="Janet Lee"/>
    <s v="Consumer"/>
    <x v="0"/>
    <x v="1"/>
    <x v="1"/>
    <n v="90049"/>
    <x v="1"/>
    <s v="OFF-BI-10000138"/>
    <x v="1"/>
    <s v="Binders"/>
    <x v="605"/>
    <x v="690"/>
    <n v="5"/>
    <n v="0.2"/>
    <x v="173"/>
    <s v="low"/>
    <s v="Next time"/>
    <s v="Janet Lee"/>
    <s v="OFF-BI-10000138"/>
    <s v="Office Supplies"/>
  </r>
  <r>
    <n v="7440"/>
    <x v="3698"/>
    <x v="264"/>
    <d v="2017-09-06T00:00:00"/>
    <s v="Standard Class"/>
    <s v="JL-15235"/>
    <s v="Janet Lee"/>
    <s v="Consumer"/>
    <x v="0"/>
    <x v="1"/>
    <x v="1"/>
    <n v="90049"/>
    <x v="1"/>
    <s v="FUR-TA-10004607"/>
    <x v="0"/>
    <s v="Tables"/>
    <x v="1104"/>
    <x v="4769"/>
    <n v="2"/>
    <n v="0.2"/>
    <x v="5785"/>
    <s v="low"/>
    <s v="Next time"/>
    <s v="Janet Lee"/>
    <s v="FUR-TA-10004607"/>
    <s v="Furniture"/>
  </r>
  <r>
    <n v="7441"/>
    <x v="3698"/>
    <x v="264"/>
    <d v="2017-09-06T00:00:00"/>
    <s v="Standard Class"/>
    <s v="JL-15235"/>
    <s v="John Grady"/>
    <s v="Corporate"/>
    <x v="0"/>
    <x v="70"/>
    <x v="1"/>
    <n v="92105"/>
    <x v="1"/>
    <s v="OFF-LA-10003148"/>
    <x v="1"/>
    <s v="Labels"/>
    <x v="166"/>
    <x v="1365"/>
    <n v="3"/>
    <n v="0"/>
    <x v="276"/>
    <s v="low"/>
    <s v="Next time"/>
    <s v="John Grady"/>
    <s v="OFF-LA-10003148"/>
    <s v="Office Supplies"/>
  </r>
  <r>
    <n v="7442"/>
    <x v="3699"/>
    <x v="547"/>
    <d v="2015-11-18T00:00:00"/>
    <s v="First Class"/>
    <s v="JG-15805"/>
    <s v="Victoria Pisteka"/>
    <s v="Corporate"/>
    <x v="0"/>
    <x v="180"/>
    <x v="5"/>
    <n v="78521"/>
    <x v="2"/>
    <s v="OFF-PA-10001804"/>
    <x v="1"/>
    <s v="Paper"/>
    <x v="129"/>
    <x v="1414"/>
    <n v="2"/>
    <n v="0.2"/>
    <x v="1490"/>
    <s v="low"/>
    <s v="Next time"/>
    <s v="Victoria Pisteka"/>
    <s v="OFF-PA-10001804"/>
    <s v="Office Supplies"/>
  </r>
  <r>
    <n v="7443"/>
    <x v="3700"/>
    <x v="337"/>
    <d v="2014-12-11T00:00:00"/>
    <s v="First Class"/>
    <s v="VP-21760"/>
    <s v="Victoria Pisteka"/>
    <s v="Corporate"/>
    <x v="0"/>
    <x v="180"/>
    <x v="5"/>
    <n v="78521"/>
    <x v="2"/>
    <s v="OFF-ST-10000036"/>
    <x v="1"/>
    <s v="Storage"/>
    <x v="595"/>
    <x v="4770"/>
    <n v="3"/>
    <n v="0.2"/>
    <x v="5786"/>
    <s v="low"/>
    <s v="Next time"/>
    <s v="Victoria Pisteka"/>
    <s v="OFF-ST-10000036"/>
    <s v="Office Supplies"/>
  </r>
  <r>
    <n v="7444"/>
    <x v="3700"/>
    <x v="337"/>
    <d v="2014-12-11T00:00:00"/>
    <s v="First Class"/>
    <s v="VP-21760"/>
    <s v="Ross DeVincentis"/>
    <s v="Home Office"/>
    <x v="0"/>
    <x v="22"/>
    <x v="10"/>
    <n v="60610"/>
    <x v="2"/>
    <s v="OFF-PA-10001166"/>
    <x v="1"/>
    <s v="Paper"/>
    <x v="777"/>
    <x v="1170"/>
    <n v="1"/>
    <n v="0.2"/>
    <x v="1653"/>
    <s v="low"/>
    <s v="Next time"/>
    <s v="Ross Devincentis"/>
    <s v="OFF-PA-10001166"/>
    <s v="Office Supplies"/>
  </r>
  <r>
    <n v="7445"/>
    <x v="3701"/>
    <x v="447"/>
    <d v="2017-02-07T00:00:00"/>
    <s v="Second Class"/>
    <s v="RD-19810"/>
    <s v="Ross DeVincentis"/>
    <s v="Home Office"/>
    <x v="0"/>
    <x v="22"/>
    <x v="10"/>
    <n v="60610"/>
    <x v="2"/>
    <s v="OFF-PA-10001033"/>
    <x v="1"/>
    <s v="Paper"/>
    <x v="1509"/>
    <x v="4771"/>
    <n v="2"/>
    <n v="0.2"/>
    <x v="5787"/>
    <s v="low"/>
    <s v="Next time"/>
    <s v="Ross Devincentis"/>
    <s v="OFF-PA-10001033"/>
    <s v="Office Supplies"/>
  </r>
  <r>
    <n v="7446"/>
    <x v="3701"/>
    <x v="447"/>
    <d v="2017-02-07T00:00:00"/>
    <s v="Second Class"/>
    <s v="RD-19810"/>
    <s v="Ross DeVincentis"/>
    <s v="Home Office"/>
    <x v="0"/>
    <x v="22"/>
    <x v="10"/>
    <n v="60610"/>
    <x v="2"/>
    <s v="FUR-FU-10004597"/>
    <x v="0"/>
    <s v="Furnishings"/>
    <x v="1266"/>
    <x v="496"/>
    <n v="1"/>
    <n v="0.6"/>
    <x v="5788"/>
    <s v="low"/>
    <s v="Next time"/>
    <s v="Ross Devincentis"/>
    <s v="FUR-FU-10004597"/>
    <s v="Furniture"/>
  </r>
  <r>
    <n v="7447"/>
    <x v="3701"/>
    <x v="447"/>
    <d v="2017-02-07T00:00:00"/>
    <s v="Second Class"/>
    <s v="RD-19810"/>
    <s v="Ross DeVincentis"/>
    <s v="Home Office"/>
    <x v="0"/>
    <x v="22"/>
    <x v="10"/>
    <n v="60610"/>
    <x v="2"/>
    <s v="OFF-PA-10000418"/>
    <x v="1"/>
    <s v="Paper"/>
    <x v="970"/>
    <x v="1242"/>
    <n v="5"/>
    <n v="0.2"/>
    <x v="1294"/>
    <s v="low"/>
    <s v="Next time"/>
    <s v="Ross Devincentis"/>
    <s v="OFF-PA-10000418"/>
    <s v="Office Supplies"/>
  </r>
  <r>
    <n v="7448"/>
    <x v="3701"/>
    <x v="447"/>
    <d v="2017-02-07T00:00:00"/>
    <s v="Second Class"/>
    <s v="RD-19810"/>
    <s v="Michelle Huthwaite"/>
    <s v="Consumer"/>
    <x v="0"/>
    <x v="289"/>
    <x v="18"/>
    <n v="37918"/>
    <x v="0"/>
    <s v="FUR-FU-10004090"/>
    <x v="0"/>
    <s v="Furnishings"/>
    <x v="642"/>
    <x v="4772"/>
    <n v="5"/>
    <n v="0.2"/>
    <x v="5789"/>
    <s v="low"/>
    <s v="Next time"/>
    <s v="Michelle Huthwaite"/>
    <s v="FUR-FU-10004090"/>
    <s v="Furniture"/>
  </r>
  <r>
    <n v="7449"/>
    <x v="3702"/>
    <x v="343"/>
    <d v="2017-11-14T00:00:00"/>
    <s v="First Class"/>
    <s v="MH-18025"/>
    <s v="Sanjit Jacobs"/>
    <s v="Home Office"/>
    <x v="0"/>
    <x v="12"/>
    <x v="5"/>
    <n v="77036"/>
    <x v="2"/>
    <s v="OFF-AR-10000390"/>
    <x v="1"/>
    <s v="Art"/>
    <x v="105"/>
    <x v="4373"/>
    <n v="3"/>
    <n v="0.2"/>
    <x v="5224"/>
    <s v="low"/>
    <s v="Next time"/>
    <s v="Sanjit Jacobs"/>
    <s v="OFF-AR-10000390"/>
    <s v="Office Supplies"/>
  </r>
  <r>
    <n v="7450"/>
    <x v="3703"/>
    <x v="697"/>
    <d v="2017-09-22T00:00:00"/>
    <s v="Second Class"/>
    <s v="SJ-20125"/>
    <s v="Sanjit Jacobs"/>
    <s v="Home Office"/>
    <x v="0"/>
    <x v="12"/>
    <x v="5"/>
    <n v="77036"/>
    <x v="2"/>
    <s v="FUR-CH-10003774"/>
    <x v="0"/>
    <s v="Chairs"/>
    <x v="1194"/>
    <x v="2550"/>
    <n v="5"/>
    <n v="0.3"/>
    <x v="2825"/>
    <s v="low"/>
    <s v="Next time"/>
    <s v="Sanjit Jacobs"/>
    <s v="FUR-CH-10003774"/>
    <s v="Furniture"/>
  </r>
  <r>
    <n v="7451"/>
    <x v="3703"/>
    <x v="697"/>
    <d v="2017-09-22T00:00:00"/>
    <s v="Second Class"/>
    <s v="SJ-20125"/>
    <s v="Sanjit Jacobs"/>
    <s v="Home Office"/>
    <x v="0"/>
    <x v="12"/>
    <x v="5"/>
    <n v="77036"/>
    <x v="2"/>
    <s v="OFF-BI-10002412"/>
    <x v="1"/>
    <s v="Binders"/>
    <x v="326"/>
    <x v="4773"/>
    <n v="5"/>
    <n v="0.8"/>
    <x v="5790"/>
    <s v="low"/>
    <s v="Next time"/>
    <s v="Sanjit Jacobs"/>
    <s v="OFF-BI-10002412"/>
    <s v="Office Supplies"/>
  </r>
  <r>
    <n v="7452"/>
    <x v="3703"/>
    <x v="697"/>
    <d v="2017-09-22T00:00:00"/>
    <s v="Second Class"/>
    <s v="SJ-20125"/>
    <s v="Sanjit Jacobs"/>
    <s v="Home Office"/>
    <x v="0"/>
    <x v="12"/>
    <x v="5"/>
    <n v="77036"/>
    <x v="2"/>
    <s v="TEC-PH-10002415"/>
    <x v="2"/>
    <s v="Phones"/>
    <x v="1526"/>
    <x v="4774"/>
    <n v="6"/>
    <n v="0.2"/>
    <x v="5791"/>
    <s v="low"/>
    <s v="Next time"/>
    <s v="Sanjit Jacobs"/>
    <s v="TEC-PH-10002415"/>
    <s v="Technology"/>
  </r>
  <r>
    <n v="7453"/>
    <x v="3703"/>
    <x v="697"/>
    <d v="2017-09-22T00:00:00"/>
    <s v="Second Class"/>
    <s v="SJ-20125"/>
    <s v="Fred McMath"/>
    <s v="Consumer"/>
    <x v="0"/>
    <x v="348"/>
    <x v="10"/>
    <n v="60440"/>
    <x v="2"/>
    <s v="TEC-PH-10003505"/>
    <x v="2"/>
    <s v="Phones"/>
    <x v="910"/>
    <x v="1467"/>
    <n v="2"/>
    <n v="0.2"/>
    <x v="1551"/>
    <s v="low"/>
    <s v="Next time"/>
    <s v="Fred Mcmath"/>
    <s v="TEC-PH-10003505"/>
    <s v="Technology"/>
  </r>
  <r>
    <n v="7454"/>
    <x v="3704"/>
    <x v="643"/>
    <d v="2017-07-01T00:00:00"/>
    <s v="Standard Class"/>
    <s v="FM-14380"/>
    <s v="Katherine Hughes"/>
    <s v="Consumer"/>
    <x v="0"/>
    <x v="22"/>
    <x v="10"/>
    <n v="60623"/>
    <x v="2"/>
    <s v="OFF-LA-10003663"/>
    <x v="1"/>
    <s v="Labels"/>
    <x v="1373"/>
    <x v="4579"/>
    <n v="4"/>
    <n v="0.2"/>
    <x v="5792"/>
    <s v="low"/>
    <s v="Next time"/>
    <s v="Katherine Hughes"/>
    <s v="OFF-LA-10003663"/>
    <s v="Office Supplies"/>
  </r>
  <r>
    <n v="7455"/>
    <x v="3705"/>
    <x v="679"/>
    <d v="2016-08-04T00:00:00"/>
    <s v="Standard Class"/>
    <s v="KH-16360"/>
    <s v="Katherine Hughes"/>
    <s v="Consumer"/>
    <x v="0"/>
    <x v="22"/>
    <x v="10"/>
    <n v="60623"/>
    <x v="2"/>
    <s v="OFF-ST-10001780"/>
    <x v="1"/>
    <s v="Storage"/>
    <x v="486"/>
    <x v="2479"/>
    <n v="2"/>
    <n v="0.2"/>
    <x v="2733"/>
    <s v="low"/>
    <s v="Next time"/>
    <s v="Katherine Hughes"/>
    <s v="OFF-ST-10001780"/>
    <s v="Office Supplies"/>
  </r>
  <r>
    <n v="7456"/>
    <x v="3705"/>
    <x v="679"/>
    <d v="2016-08-04T00:00:00"/>
    <s v="Standard Class"/>
    <s v="KH-16360"/>
    <s v="Lauren Leatherbury"/>
    <s v="Consumer"/>
    <x v="0"/>
    <x v="141"/>
    <x v="17"/>
    <n v="22980"/>
    <x v="0"/>
    <s v="TEC-PH-10002033"/>
    <x v="2"/>
    <s v="Phones"/>
    <x v="11"/>
    <x v="4775"/>
    <n v="2"/>
    <n v="0"/>
    <x v="5793"/>
    <s v="low"/>
    <s v="Next time"/>
    <s v="Lauren Leatherbury"/>
    <s v="TEC-PH-10002033"/>
    <s v="Technology"/>
  </r>
  <r>
    <n v="7457"/>
    <x v="3706"/>
    <x v="392"/>
    <d v="2015-04-18T00:00:00"/>
    <s v="First Class"/>
    <s v="LL-16840"/>
    <s v="Lauren Leatherbury"/>
    <s v="Consumer"/>
    <x v="0"/>
    <x v="141"/>
    <x v="17"/>
    <n v="22980"/>
    <x v="0"/>
    <s v="OFF-BI-10001036"/>
    <x v="1"/>
    <s v="Binders"/>
    <x v="624"/>
    <x v="4776"/>
    <n v="1"/>
    <n v="0"/>
    <x v="5794"/>
    <s v="low"/>
    <s v="Next time"/>
    <s v="Lauren Leatherbury"/>
    <s v="OFF-BI-10001036"/>
    <s v="Office Supplies"/>
  </r>
  <r>
    <n v="7458"/>
    <x v="3706"/>
    <x v="392"/>
    <d v="2015-04-18T00:00:00"/>
    <s v="First Class"/>
    <s v="LL-16840"/>
    <s v="Lauren Leatherbury"/>
    <s v="Consumer"/>
    <x v="0"/>
    <x v="141"/>
    <x v="17"/>
    <n v="22980"/>
    <x v="0"/>
    <s v="FUR-FU-10001468"/>
    <x v="0"/>
    <s v="Furnishings"/>
    <x v="1289"/>
    <x v="4777"/>
    <n v="7"/>
    <n v="0"/>
    <x v="5795"/>
    <s v="low"/>
    <s v="Good Performance"/>
    <s v="Lauren Leatherbury"/>
    <s v="FUR-FU-10001468"/>
    <s v="Furniture"/>
  </r>
  <r>
    <n v="7459"/>
    <x v="3706"/>
    <x v="392"/>
    <d v="2015-04-18T00:00:00"/>
    <s v="First Class"/>
    <s v="LL-16840"/>
    <s v="Lauren Leatherbury"/>
    <s v="Consumer"/>
    <x v="0"/>
    <x v="141"/>
    <x v="17"/>
    <n v="22980"/>
    <x v="0"/>
    <s v="FUR-BO-10001519"/>
    <x v="0"/>
    <s v="Bookcases"/>
    <x v="672"/>
    <x v="4778"/>
    <n v="9"/>
    <n v="0"/>
    <x v="5796"/>
    <s v="low"/>
    <s v="Next time"/>
    <s v="Lauren Leatherbury"/>
    <s v="FUR-BO-10001519"/>
    <s v="Furniture"/>
  </r>
  <r>
    <n v="7460"/>
    <x v="3706"/>
    <x v="392"/>
    <d v="2015-04-18T00:00:00"/>
    <s v="First Class"/>
    <s v="LL-16840"/>
    <s v="Andy Reiter"/>
    <s v="Consumer"/>
    <x v="0"/>
    <x v="1"/>
    <x v="1"/>
    <n v="90004"/>
    <x v="1"/>
    <s v="TEC-CO-10001943"/>
    <x v="2"/>
    <s v="Copiers"/>
    <x v="1675"/>
    <x v="4779"/>
    <n v="4"/>
    <n v="0.2"/>
    <x v="5797"/>
    <s v="low"/>
    <s v="Next time"/>
    <s v="Andy Reiter"/>
    <s v="TEC-CO-10001943"/>
    <s v="Technology"/>
  </r>
  <r>
    <n v="7461"/>
    <x v="3707"/>
    <x v="347"/>
    <d v="2015-04-14T00:00:00"/>
    <s v="Second Class"/>
    <s v="AR-10540"/>
    <s v="Andy Reiter"/>
    <s v="Consumer"/>
    <x v="0"/>
    <x v="1"/>
    <x v="1"/>
    <n v="90004"/>
    <x v="1"/>
    <s v="OFF-PA-10003127"/>
    <x v="1"/>
    <s v="Paper"/>
    <x v="33"/>
    <x v="4780"/>
    <n v="2"/>
    <n v="0"/>
    <x v="5798"/>
    <s v="low"/>
    <s v="Next time"/>
    <s v="Andy Reiter"/>
    <s v="OFF-PA-10003127"/>
    <s v="Office Supplies"/>
  </r>
  <r>
    <n v="7462"/>
    <x v="3707"/>
    <x v="347"/>
    <d v="2015-04-14T00:00:00"/>
    <s v="Second Class"/>
    <s v="AR-10540"/>
    <s v="Nora Paige"/>
    <s v="Consumer"/>
    <x v="0"/>
    <x v="4"/>
    <x v="4"/>
    <n v="98105"/>
    <x v="1"/>
    <s v="TEC-AC-10002076"/>
    <x v="2"/>
    <s v="Accessories"/>
    <x v="333"/>
    <x v="4781"/>
    <n v="9"/>
    <n v="0"/>
    <x v="5799"/>
    <s v="low"/>
    <s v="Next time"/>
    <s v="Nora Paige"/>
    <s v="TEC-AC-10002076"/>
    <s v="Technology"/>
  </r>
  <r>
    <n v="7463"/>
    <x v="3708"/>
    <x v="914"/>
    <d v="2015-03-01T00:00:00"/>
    <s v="Second Class"/>
    <s v="NP-18670"/>
    <s v="Liz Preis"/>
    <s v="Consumer"/>
    <x v="0"/>
    <x v="355"/>
    <x v="1"/>
    <n v="93277"/>
    <x v="1"/>
    <s v="OFF-AR-10003338"/>
    <x v="1"/>
    <s v="Art"/>
    <x v="1439"/>
    <x v="3544"/>
    <n v="2"/>
    <n v="0"/>
    <x v="4087"/>
    <s v="low"/>
    <s v="Next time"/>
    <s v="Liz Preis"/>
    <s v="OFF-AR-10003338"/>
    <s v="Office Supplies"/>
  </r>
  <r>
    <n v="7464"/>
    <x v="3709"/>
    <x v="162"/>
    <d v="2016-09-15T00:00:00"/>
    <s v="Standard Class"/>
    <s v="LP-17095"/>
    <s v="Liz Preis"/>
    <s v="Consumer"/>
    <x v="0"/>
    <x v="355"/>
    <x v="1"/>
    <n v="93277"/>
    <x v="1"/>
    <s v="OFF-PA-10004610"/>
    <x v="1"/>
    <s v="Paper"/>
    <x v="1520"/>
    <x v="1353"/>
    <n v="8"/>
    <n v="0"/>
    <x v="5800"/>
    <s v="low"/>
    <s v="Next time"/>
    <s v="Liz Preis"/>
    <s v="OFF-PA-10004610"/>
    <s v="Office Supplies"/>
  </r>
  <r>
    <n v="7465"/>
    <x v="3709"/>
    <x v="162"/>
    <d v="2016-09-15T00:00:00"/>
    <s v="Standard Class"/>
    <s v="LP-17095"/>
    <s v="Liz Preis"/>
    <s v="Consumer"/>
    <x v="0"/>
    <x v="355"/>
    <x v="1"/>
    <n v="93277"/>
    <x v="1"/>
    <s v="OFF-ST-10001272"/>
    <x v="1"/>
    <s v="Storage"/>
    <x v="533"/>
    <x v="2172"/>
    <n v="2"/>
    <n v="0"/>
    <x v="2353"/>
    <s v="low"/>
    <s v="Next time"/>
    <s v="Liz Preis"/>
    <s v="OFF-ST-10001272"/>
    <s v="Office Supplies"/>
  </r>
  <r>
    <n v="7466"/>
    <x v="3709"/>
    <x v="162"/>
    <d v="2016-09-15T00:00:00"/>
    <s v="Standard Class"/>
    <s v="LP-17095"/>
    <s v="Anna Häberlin"/>
    <s v="Corporate"/>
    <x v="0"/>
    <x v="1"/>
    <x v="1"/>
    <n v="90008"/>
    <x v="1"/>
    <s v="OFF-AP-10001366"/>
    <x v="1"/>
    <s v="Appliances"/>
    <x v="360"/>
    <x v="4782"/>
    <n v="8"/>
    <n v="0"/>
    <x v="5801"/>
    <s v="low"/>
    <s v="Next time"/>
    <s v="Anna Häberlin"/>
    <s v="OFF-AP-10001366"/>
    <s v="Office Supplies"/>
  </r>
  <r>
    <n v="7467"/>
    <x v="3710"/>
    <x v="288"/>
    <d v="2016-05-23T00:00:00"/>
    <s v="Standard Class"/>
    <s v="AH-10690"/>
    <s v="Thomas Brumley"/>
    <s v="Home Office"/>
    <x v="0"/>
    <x v="1"/>
    <x v="1"/>
    <n v="90045"/>
    <x v="1"/>
    <s v="FUR-FU-10001424"/>
    <x v="0"/>
    <s v="Furnishings"/>
    <x v="698"/>
    <x v="4783"/>
    <n v="4"/>
    <n v="0"/>
    <x v="5802"/>
    <s v="low"/>
    <s v="Next time"/>
    <s v="Thomas Brumley"/>
    <s v="FUR-FU-10001424"/>
    <s v="Furniture"/>
  </r>
  <r>
    <n v="7468"/>
    <x v="3711"/>
    <x v="343"/>
    <d v="2017-11-15T00:00:00"/>
    <s v="Second Class"/>
    <s v="TB-21190"/>
    <s v="Alex Avila"/>
    <s v="Consumer"/>
    <x v="0"/>
    <x v="20"/>
    <x v="15"/>
    <n v="10011"/>
    <x v="3"/>
    <s v="OFF-PA-10000349"/>
    <x v="1"/>
    <s v="Paper"/>
    <x v="33"/>
    <x v="1801"/>
    <n v="3"/>
    <n v="0"/>
    <x v="1937"/>
    <s v="low"/>
    <s v="Next time"/>
    <s v="Alex Avila"/>
    <s v="OFF-PA-10000349"/>
    <s v="Office Supplies"/>
  </r>
  <r>
    <n v="7469"/>
    <x v="3712"/>
    <x v="1114"/>
    <d v="2014-09-20T00:00:00"/>
    <s v="Standard Class"/>
    <s v="AA-10315"/>
    <s v="Alex Avila"/>
    <s v="Consumer"/>
    <x v="0"/>
    <x v="20"/>
    <x v="15"/>
    <n v="10011"/>
    <x v="3"/>
    <s v="FUR-FU-10002456"/>
    <x v="0"/>
    <s v="Furnishings"/>
    <x v="1018"/>
    <x v="58"/>
    <n v="2"/>
    <n v="0"/>
    <x v="3365"/>
    <s v="low"/>
    <s v="Next time"/>
    <s v="Alex Avila"/>
    <s v="FUR-FU-10002456"/>
    <s v="Furniture"/>
  </r>
  <r>
    <n v="7470"/>
    <x v="3712"/>
    <x v="1114"/>
    <d v="2014-09-20T00:00:00"/>
    <s v="Standard Class"/>
    <s v="AA-10315"/>
    <s v="Ann Chong"/>
    <s v="Corporate"/>
    <x v="0"/>
    <x v="10"/>
    <x v="9"/>
    <n v="19143"/>
    <x v="3"/>
    <s v="OFF-BI-10002609"/>
    <x v="1"/>
    <s v="Binders"/>
    <x v="98"/>
    <x v="4784"/>
    <n v="4"/>
    <n v="0.7"/>
    <x v="5803"/>
    <s v="low"/>
    <s v="Next time"/>
    <s v="Ann Chong"/>
    <s v="OFF-BI-10002609"/>
    <s v="Office Supplies"/>
  </r>
  <r>
    <n v="7471"/>
    <x v="3713"/>
    <x v="426"/>
    <d v="2015-09-20T00:00:00"/>
    <s v="Standard Class"/>
    <s v="AC-10615"/>
    <s v="Ann Chong"/>
    <s v="Corporate"/>
    <x v="0"/>
    <x v="10"/>
    <x v="9"/>
    <n v="19143"/>
    <x v="3"/>
    <s v="OFF-ST-10001522"/>
    <x v="1"/>
    <s v="Storage"/>
    <x v="197"/>
    <x v="2706"/>
    <n v="2"/>
    <n v="0.2"/>
    <x v="3023"/>
    <s v="low"/>
    <s v="Next time"/>
    <s v="Ann Chong"/>
    <s v="OFF-ST-10001522"/>
    <s v="Office Supplies"/>
  </r>
  <r>
    <n v="7472"/>
    <x v="3713"/>
    <x v="426"/>
    <d v="2015-09-20T00:00:00"/>
    <s v="Standard Class"/>
    <s v="AC-10615"/>
    <s v="Eugene Moren"/>
    <s v="Home Office"/>
    <x v="0"/>
    <x v="427"/>
    <x v="7"/>
    <n v="84043"/>
    <x v="1"/>
    <s v="TEC-CO-10000971"/>
    <x v="2"/>
    <s v="Copiers"/>
    <x v="1313"/>
    <x v="4785"/>
    <n v="5"/>
    <n v="0"/>
    <x v="5804"/>
    <s v="low"/>
    <s v="Good Performance"/>
    <s v="Eugene Moren"/>
    <s v="TEC-CO-10000971"/>
    <s v="Technology"/>
  </r>
  <r>
    <n v="7473"/>
    <x v="3714"/>
    <x v="949"/>
    <d v="2016-07-03T00:00:00"/>
    <s v="First Class"/>
    <s v="EM-14140"/>
    <s v="Quincy Jones"/>
    <s v="Corporate"/>
    <x v="0"/>
    <x v="22"/>
    <x v="10"/>
    <n v="60653"/>
    <x v="2"/>
    <s v="OFF-AR-10000034"/>
    <x v="1"/>
    <s v="Art"/>
    <x v="751"/>
    <x v="4786"/>
    <n v="4"/>
    <n v="0.2"/>
    <x v="5805"/>
    <s v="low"/>
    <s v="Next time"/>
    <s v="Quincy Jones"/>
    <s v="OFF-AR-10000034"/>
    <s v="Office Supplies"/>
  </r>
  <r>
    <n v="7474"/>
    <x v="3715"/>
    <x v="342"/>
    <d v="2016-04-15T00:00:00"/>
    <s v="Standard Class"/>
    <s v="QJ-19255"/>
    <s v="Maria Etezadi"/>
    <s v="Home Office"/>
    <x v="0"/>
    <x v="0"/>
    <x v="0"/>
    <n v="42420"/>
    <x v="0"/>
    <s v="FUR-CH-10004063"/>
    <x v="0"/>
    <s v="Chairs"/>
    <x v="120"/>
    <x v="4787"/>
    <n v="9"/>
    <n v="0"/>
    <x v="5806"/>
    <s v="high"/>
    <s v="Good Performance"/>
    <s v="Maria Etezadi"/>
    <s v="FUR-CH-10004063"/>
    <s v="Furniture"/>
  </r>
  <r>
    <n v="7475"/>
    <x v="3716"/>
    <x v="1037"/>
    <d v="2014-01-10T00:00:00"/>
    <s v="Standard Class"/>
    <s v="ME-17320"/>
    <s v="Maria Etezadi"/>
    <s v="Home Office"/>
    <x v="0"/>
    <x v="0"/>
    <x v="0"/>
    <n v="42420"/>
    <x v="0"/>
    <s v="OFF-BI-10004632"/>
    <x v="1"/>
    <s v="Binders"/>
    <x v="569"/>
    <x v="4788"/>
    <n v="2"/>
    <n v="0"/>
    <x v="5807"/>
    <s v="low"/>
    <s v="Next time"/>
    <s v="Maria Etezadi"/>
    <s v="OFF-BI-10004632"/>
    <s v="Office Supplies"/>
  </r>
  <r>
    <n v="7476"/>
    <x v="3716"/>
    <x v="1037"/>
    <d v="2014-01-10T00:00:00"/>
    <s v="Standard Class"/>
    <s v="ME-17320"/>
    <s v="Maria Etezadi"/>
    <s v="Home Office"/>
    <x v="0"/>
    <x v="0"/>
    <x v="0"/>
    <n v="42420"/>
    <x v="0"/>
    <s v="OFF-AR-10001662"/>
    <x v="1"/>
    <s v="Art"/>
    <x v="448"/>
    <x v="4789"/>
    <n v="2"/>
    <n v="0"/>
    <x v="5808"/>
    <s v="low"/>
    <s v="Next time"/>
    <s v="Maria Etezadi"/>
    <s v="OFF-AR-10001662"/>
    <s v="Office Supplies"/>
  </r>
  <r>
    <n v="7477"/>
    <x v="3716"/>
    <x v="1037"/>
    <d v="2014-01-10T00:00:00"/>
    <s v="Standard Class"/>
    <s v="ME-17320"/>
    <s v="Maria Etezadi"/>
    <s v="Home Office"/>
    <x v="0"/>
    <x v="0"/>
    <x v="0"/>
    <n v="42420"/>
    <x v="0"/>
    <s v="TEC-PH-10004977"/>
    <x v="2"/>
    <s v="Phones"/>
    <x v="34"/>
    <x v="3627"/>
    <n v="2"/>
    <n v="0"/>
    <x v="4189"/>
    <s v="low"/>
    <s v="Next time"/>
    <s v="Maria Etezadi"/>
    <s v="TEC-PH-10004977"/>
    <s v="Technology"/>
  </r>
  <r>
    <n v="7478"/>
    <x v="3716"/>
    <x v="1037"/>
    <d v="2014-01-10T00:00:00"/>
    <s v="Standard Class"/>
    <s v="ME-17320"/>
    <s v="Maria Etezadi"/>
    <s v="Home Office"/>
    <x v="0"/>
    <x v="0"/>
    <x v="0"/>
    <n v="42420"/>
    <x v="0"/>
    <s v="TEC-PH-10004539"/>
    <x v="2"/>
    <s v="Phones"/>
    <x v="861"/>
    <x v="4790"/>
    <n v="4"/>
    <n v="0"/>
    <x v="5809"/>
    <s v="low"/>
    <s v="Next time"/>
    <s v="Maria Etezadi"/>
    <s v="TEC-PH-10004539"/>
    <s v="Technology"/>
  </r>
  <r>
    <n v="7479"/>
    <x v="3716"/>
    <x v="1037"/>
    <d v="2014-01-10T00:00:00"/>
    <s v="Standard Class"/>
    <s v="ME-17320"/>
    <s v="Maria Etezadi"/>
    <s v="Home Office"/>
    <x v="0"/>
    <x v="0"/>
    <x v="0"/>
    <n v="42420"/>
    <x v="0"/>
    <s v="OFF-FA-10001883"/>
    <x v="1"/>
    <s v="Fasteners"/>
    <x v="1493"/>
    <x v="4791"/>
    <n v="4"/>
    <n v="0"/>
    <x v="5810"/>
    <s v="low"/>
    <s v="Next time"/>
    <s v="Maria Etezadi"/>
    <s v="OFF-FA-10001883"/>
    <s v="Office Supplies"/>
  </r>
  <r>
    <n v="7480"/>
    <x v="3716"/>
    <x v="1037"/>
    <d v="2014-01-10T00:00:00"/>
    <s v="Standard Class"/>
    <s v="ME-17320"/>
    <s v="Maria Etezadi"/>
    <s v="Home Office"/>
    <x v="0"/>
    <x v="0"/>
    <x v="0"/>
    <n v="42420"/>
    <x v="0"/>
    <s v="OFF-PA-10000955"/>
    <x v="1"/>
    <s v="Paper"/>
    <x v="782"/>
    <x v="2571"/>
    <n v="1"/>
    <n v="0"/>
    <x v="5811"/>
    <s v="low"/>
    <s v="Next time"/>
    <s v="Maria Etezadi"/>
    <s v="OFF-PA-10000955"/>
    <s v="Office Supplies"/>
  </r>
  <r>
    <n v="7481"/>
    <x v="3716"/>
    <x v="1037"/>
    <d v="2014-01-10T00:00:00"/>
    <s v="Standard Class"/>
    <s v="ME-17320"/>
    <s v="Laurel Beltran"/>
    <s v="Home Office"/>
    <x v="0"/>
    <x v="101"/>
    <x v="1"/>
    <n v="92646"/>
    <x v="1"/>
    <s v="OFF-EN-10002500"/>
    <x v="1"/>
    <s v="Envelopes"/>
    <x v="118"/>
    <x v="4639"/>
    <n v="1"/>
    <n v="0"/>
    <x v="5812"/>
    <s v="low"/>
    <s v="Next time"/>
    <s v="Laurel Beltran"/>
    <s v="OFF-EN-10002500"/>
    <s v="Office Supplies"/>
  </r>
  <r>
    <n v="7482"/>
    <x v="3717"/>
    <x v="142"/>
    <d v="2016-09-03T00:00:00"/>
    <s v="Second Class"/>
    <s v="LB-16795"/>
    <s v="Julie Prescott"/>
    <s v="Home Office"/>
    <x v="0"/>
    <x v="20"/>
    <x v="15"/>
    <n v="10011"/>
    <x v="3"/>
    <s v="OFF-BI-10004654"/>
    <x v="1"/>
    <s v="Binders"/>
    <x v="68"/>
    <x v="4792"/>
    <n v="4"/>
    <n v="0.2"/>
    <x v="5813"/>
    <s v="low"/>
    <s v="Next time"/>
    <s v="Julie Prescott"/>
    <s v="OFF-BI-10004654"/>
    <s v="Office Supplies"/>
  </r>
  <r>
    <n v="7483"/>
    <x v="3718"/>
    <x v="865"/>
    <d v="2014-09-30T00:00:00"/>
    <s v="Standard Class"/>
    <s v="JP-16135"/>
    <s v="Ed Braxton"/>
    <s v="Corporate"/>
    <x v="0"/>
    <x v="10"/>
    <x v="9"/>
    <n v="19140"/>
    <x v="3"/>
    <s v="FUR-CH-10003774"/>
    <x v="0"/>
    <s v="Chairs"/>
    <x v="1194"/>
    <x v="4793"/>
    <n v="7"/>
    <n v="0.3"/>
    <x v="5814"/>
    <s v="low"/>
    <s v="Next time"/>
    <s v="Ed Braxton"/>
    <s v="FUR-CH-10003774"/>
    <s v="Furniture"/>
  </r>
  <r>
    <n v="7484"/>
    <x v="3719"/>
    <x v="534"/>
    <d v="2014-12-17T00:00:00"/>
    <s v="Second Class"/>
    <s v="EB-13705"/>
    <s v="Christopher Schild"/>
    <s v="Home Office"/>
    <x v="0"/>
    <x v="402"/>
    <x v="46"/>
    <n v="58103"/>
    <x v="2"/>
    <s v="OFF-AR-10004707"/>
    <x v="1"/>
    <s v="Art"/>
    <x v="772"/>
    <x v="4538"/>
    <n v="1"/>
    <n v="0"/>
    <x v="5815"/>
    <s v="low"/>
    <s v="Next time"/>
    <s v="Christopher Schild"/>
    <s v="OFF-AR-10004707"/>
    <s v="Office Supplies"/>
  </r>
  <r>
    <n v="7485"/>
    <x v="3720"/>
    <x v="116"/>
    <d v="2018-01-02T00:00:00"/>
    <s v="Standard Class"/>
    <s v="CS-12400"/>
    <s v="Christopher Schild"/>
    <s v="Home Office"/>
    <x v="0"/>
    <x v="402"/>
    <x v="46"/>
    <n v="58103"/>
    <x v="2"/>
    <s v="OFF-BI-10004040"/>
    <x v="1"/>
    <s v="Binders"/>
    <x v="1487"/>
    <x v="4063"/>
    <n v="5"/>
    <n v="0"/>
    <x v="4787"/>
    <s v="low"/>
    <s v="Next time"/>
    <s v="Christopher Schild"/>
    <s v="OFF-BI-10004040"/>
    <s v="Office Supplies"/>
  </r>
  <r>
    <n v="7486"/>
    <x v="3720"/>
    <x v="116"/>
    <d v="2018-01-02T00:00:00"/>
    <s v="Standard Class"/>
    <s v="CS-12400"/>
    <s v="Peter McVee"/>
    <s v="Home Office"/>
    <x v="0"/>
    <x v="18"/>
    <x v="38"/>
    <n v="3820"/>
    <x v="3"/>
    <s v="OFF-PA-10001184"/>
    <x v="1"/>
    <s v="Paper"/>
    <x v="1316"/>
    <x v="2680"/>
    <n v="5"/>
    <n v="0"/>
    <x v="661"/>
    <s v="low"/>
    <s v="Next time"/>
    <s v="Peter Mcvee"/>
    <s v="OFF-PA-10001184"/>
    <s v="Office Supplies"/>
  </r>
  <r>
    <n v="7487"/>
    <x v="3721"/>
    <x v="546"/>
    <d v="2015-12-24T00:00:00"/>
    <s v="Second Class"/>
    <s v="PM-19135"/>
    <s v="Peter McVee"/>
    <s v="Home Office"/>
    <x v="0"/>
    <x v="18"/>
    <x v="38"/>
    <n v="3820"/>
    <x v="3"/>
    <s v="TEC-AC-10004145"/>
    <x v="2"/>
    <s v="Accessories"/>
    <x v="1273"/>
    <x v="3522"/>
    <n v="9"/>
    <n v="0"/>
    <x v="4054"/>
    <s v="high"/>
    <s v="Good Performance"/>
    <s v="Peter Mcvee"/>
    <s v="TEC-AC-10004145"/>
    <s v="Technology"/>
  </r>
  <r>
    <n v="7488"/>
    <x v="3721"/>
    <x v="546"/>
    <d v="2015-12-24T00:00:00"/>
    <s v="Second Class"/>
    <s v="PM-19135"/>
    <s v="Peter McVee"/>
    <s v="Home Office"/>
    <x v="0"/>
    <x v="18"/>
    <x v="38"/>
    <n v="3820"/>
    <x v="3"/>
    <s v="FUR-TA-10003473"/>
    <x v="0"/>
    <s v="Tables"/>
    <x v="216"/>
    <x v="4794"/>
    <n v="4"/>
    <n v="0.3"/>
    <x v="5816"/>
    <s v="low"/>
    <s v="Next time"/>
    <s v="Peter Mcvee"/>
    <s v="FUR-TA-10003473"/>
    <s v="Furniture"/>
  </r>
  <r>
    <n v="7489"/>
    <x v="3721"/>
    <x v="546"/>
    <d v="2015-12-24T00:00:00"/>
    <s v="Second Class"/>
    <s v="PM-19135"/>
    <s v="Anna Andreadi"/>
    <s v="Consumer"/>
    <x v="0"/>
    <x v="70"/>
    <x v="1"/>
    <n v="92105"/>
    <x v="1"/>
    <s v="OFF-PA-10003172"/>
    <x v="1"/>
    <s v="Paper"/>
    <x v="854"/>
    <x v="91"/>
    <n v="2"/>
    <n v="0"/>
    <x v="91"/>
    <s v="low"/>
    <s v="Next time"/>
    <s v="Anna Andreadi"/>
    <s v="OFF-PA-10003172"/>
    <s v="Office Supplies"/>
  </r>
  <r>
    <n v="7490"/>
    <x v="3722"/>
    <x v="60"/>
    <d v="2017-11-09T00:00:00"/>
    <s v="Standard Class"/>
    <s v="AA-10645"/>
    <s v="Frank Atkinson"/>
    <s v="Corporate"/>
    <x v="0"/>
    <x v="1"/>
    <x v="1"/>
    <n v="90032"/>
    <x v="1"/>
    <s v="FUR-FU-10003799"/>
    <x v="0"/>
    <s v="Furnishings"/>
    <x v="90"/>
    <x v="4795"/>
    <n v="6"/>
    <n v="0"/>
    <x v="5817"/>
    <s v="low"/>
    <s v="Next time"/>
    <s v="Frank Atkinson"/>
    <s v="FUR-FU-10003799"/>
    <s v="Furniture"/>
  </r>
  <r>
    <n v="7491"/>
    <x v="3723"/>
    <x v="229"/>
    <d v="2015-09-16T00:00:00"/>
    <s v="Standard Class"/>
    <s v="FA-14230"/>
    <s v="Charlotte Melton"/>
    <s v="Consumer"/>
    <x v="0"/>
    <x v="456"/>
    <x v="15"/>
    <n v="13501"/>
    <x v="3"/>
    <s v="TEC-PH-10002583"/>
    <x v="2"/>
    <s v="Phones"/>
    <x v="1717"/>
    <x v="580"/>
    <n v="6"/>
    <n v="0"/>
    <x v="5818"/>
    <s v="low"/>
    <s v="Next time"/>
    <s v="Charlotte Melton"/>
    <s v="TEC-PH-10002583"/>
    <s v="Technology"/>
  </r>
  <r>
    <n v="7492"/>
    <x v="3724"/>
    <x v="673"/>
    <d v="2017-11-16T00:00:00"/>
    <s v="Same Day"/>
    <s v="CM-12190"/>
    <s v="Cindy Chapman"/>
    <s v="Consumer"/>
    <x v="0"/>
    <x v="12"/>
    <x v="5"/>
    <n v="77070"/>
    <x v="2"/>
    <s v="OFF-PA-10004239"/>
    <x v="1"/>
    <s v="Paper"/>
    <x v="1421"/>
    <x v="1495"/>
    <n v="3"/>
    <n v="0.2"/>
    <x v="1583"/>
    <s v="low"/>
    <s v="Next time"/>
    <s v="Cindy Chapman"/>
    <s v="OFF-PA-10004239"/>
    <s v="Office Supplies"/>
  </r>
  <r>
    <n v="7493"/>
    <x v="3725"/>
    <x v="220"/>
    <d v="2017-09-16T00:00:00"/>
    <s v="Standard Class"/>
    <s v="CC-12475"/>
    <s v="Cindy Chapman"/>
    <s v="Consumer"/>
    <x v="0"/>
    <x v="12"/>
    <x v="5"/>
    <n v="77070"/>
    <x v="2"/>
    <s v="FUR-TA-10002855"/>
    <x v="0"/>
    <s v="Tables"/>
    <x v="1198"/>
    <x v="4796"/>
    <n v="5"/>
    <n v="0.3"/>
    <x v="5819"/>
    <s v="low"/>
    <s v="Next time"/>
    <s v="Cindy Chapman"/>
    <s v="FUR-TA-10002855"/>
    <s v="Furniture"/>
  </r>
  <r>
    <n v="7494"/>
    <x v="3725"/>
    <x v="220"/>
    <d v="2017-09-16T00:00:00"/>
    <s v="Standard Class"/>
    <s v="CC-12475"/>
    <s v="Cindy Chapman"/>
    <s v="Consumer"/>
    <x v="0"/>
    <x v="12"/>
    <x v="5"/>
    <n v="77070"/>
    <x v="2"/>
    <s v="OFF-AP-10001626"/>
    <x v="1"/>
    <s v="Appliances"/>
    <x v="1025"/>
    <x v="4797"/>
    <n v="2"/>
    <n v="0.8"/>
    <x v="5820"/>
    <s v="low"/>
    <s v="Next time"/>
    <s v="Cindy Chapman"/>
    <s v="OFF-AP-10001626"/>
    <s v="Office Supplies"/>
  </r>
  <r>
    <n v="7495"/>
    <x v="3725"/>
    <x v="220"/>
    <d v="2017-09-16T00:00:00"/>
    <s v="Standard Class"/>
    <s v="CC-12475"/>
    <s v="Toby Carlisle"/>
    <s v="Consumer"/>
    <x v="0"/>
    <x v="223"/>
    <x v="1"/>
    <n v="92683"/>
    <x v="1"/>
    <s v="OFF-BI-10004022"/>
    <x v="1"/>
    <s v="Binders"/>
    <x v="755"/>
    <x v="2999"/>
    <n v="2"/>
    <n v="0.2"/>
    <x v="356"/>
    <s v="low"/>
    <s v="Next time"/>
    <s v="Toby Carlisle"/>
    <s v="OFF-BI-10004022"/>
    <s v="Office Supplies"/>
  </r>
  <r>
    <n v="7496"/>
    <x v="3726"/>
    <x v="1163"/>
    <d v="2017-07-18T00:00:00"/>
    <s v="Standard Class"/>
    <s v="TC-21295"/>
    <s v="Toby Carlisle"/>
    <s v="Consumer"/>
    <x v="0"/>
    <x v="223"/>
    <x v="1"/>
    <n v="92683"/>
    <x v="1"/>
    <s v="FUR-FU-10003601"/>
    <x v="0"/>
    <s v="Furnishings"/>
    <x v="736"/>
    <x v="3057"/>
    <n v="3"/>
    <n v="0"/>
    <x v="3453"/>
    <s v="low"/>
    <s v="Next time"/>
    <s v="Toby Carlisle"/>
    <s v="FUR-FU-10003601"/>
    <s v="Furniture"/>
  </r>
  <r>
    <n v="7497"/>
    <x v="3726"/>
    <x v="1163"/>
    <d v="2017-07-18T00:00:00"/>
    <s v="Standard Class"/>
    <s v="TC-21295"/>
    <s v="Toby Carlisle"/>
    <s v="Consumer"/>
    <x v="0"/>
    <x v="223"/>
    <x v="1"/>
    <n v="92683"/>
    <x v="1"/>
    <s v="OFF-FA-10000490"/>
    <x v="1"/>
    <s v="Fasteners"/>
    <x v="310"/>
    <x v="325"/>
    <n v="4"/>
    <n v="0"/>
    <x v="334"/>
    <s v="low"/>
    <s v="Next time"/>
    <s v="Toby Carlisle"/>
    <s v="OFF-FA-10000490"/>
    <s v="Office Supplies"/>
  </r>
  <r>
    <n v="7498"/>
    <x v="3726"/>
    <x v="1163"/>
    <d v="2017-07-18T00:00:00"/>
    <s v="Standard Class"/>
    <s v="TC-21295"/>
    <s v="Toby Carlisle"/>
    <s v="Consumer"/>
    <x v="0"/>
    <x v="223"/>
    <x v="1"/>
    <n v="92683"/>
    <x v="1"/>
    <s v="OFF-AR-10004042"/>
    <x v="1"/>
    <s v="Art"/>
    <x v="30"/>
    <x v="4798"/>
    <n v="4"/>
    <n v="0"/>
    <x v="5821"/>
    <s v="low"/>
    <s v="Next time"/>
    <s v="Toby Carlisle"/>
    <s v="OFF-AR-10004042"/>
    <s v="Office Supplies"/>
  </r>
  <r>
    <n v="7499"/>
    <x v="3726"/>
    <x v="1163"/>
    <d v="2017-07-18T00:00:00"/>
    <s v="Standard Class"/>
    <s v="TC-21295"/>
    <s v="Toby Carlisle"/>
    <s v="Consumer"/>
    <x v="0"/>
    <x v="223"/>
    <x v="1"/>
    <n v="92683"/>
    <x v="1"/>
    <s v="FUR-FU-10002960"/>
    <x v="0"/>
    <s v="Furnishings"/>
    <x v="192"/>
    <x v="605"/>
    <n v="3"/>
    <n v="0"/>
    <x v="2574"/>
    <s v="low"/>
    <s v="Next time"/>
    <s v="Toby Carlisle"/>
    <s v="FUR-FU-10002960"/>
    <s v="Furniture"/>
  </r>
  <r>
    <n v="7500"/>
    <x v="3726"/>
    <x v="1163"/>
    <d v="2017-07-18T00:00:00"/>
    <s v="Standard Class"/>
    <s v="TC-21295"/>
    <s v="Toby Carlisle"/>
    <s v="Consumer"/>
    <x v="0"/>
    <x v="223"/>
    <x v="1"/>
    <n v="92683"/>
    <x v="1"/>
    <s v="TEC-AC-10000991"/>
    <x v="2"/>
    <s v="Accessories"/>
    <x v="437"/>
    <x v="4799"/>
    <n v="3"/>
    <n v="0"/>
    <x v="5822"/>
    <s v="low"/>
    <s v="Next time"/>
    <s v="Toby Carlisle"/>
    <s v="TEC-AC-10000991"/>
    <s v="Technology"/>
  </r>
  <r>
    <n v="7501"/>
    <x v="3726"/>
    <x v="1163"/>
    <d v="2017-07-18T00:00:00"/>
    <s v="Standard Class"/>
    <s v="TC-21295"/>
    <s v="Toby Carlisle"/>
    <s v="Consumer"/>
    <x v="0"/>
    <x v="223"/>
    <x v="1"/>
    <n v="92683"/>
    <x v="1"/>
    <s v="TEC-PH-10004977"/>
    <x v="2"/>
    <s v="Phones"/>
    <x v="34"/>
    <x v="549"/>
    <n v="3"/>
    <n v="0.2"/>
    <x v="562"/>
    <s v="low"/>
    <s v="Next time"/>
    <s v="Toby Carlisle"/>
    <s v="TEC-PH-10004977"/>
    <s v="Technology"/>
  </r>
  <r>
    <n v="7502"/>
    <x v="3726"/>
    <x v="1163"/>
    <d v="2017-07-18T00:00:00"/>
    <s v="Standard Class"/>
    <s v="TC-21295"/>
    <s v="Tom Boeckenhauer"/>
    <s v="Consumer"/>
    <x v="0"/>
    <x v="1"/>
    <x v="1"/>
    <n v="90036"/>
    <x v="1"/>
    <s v="OFF-AR-10000817"/>
    <x v="1"/>
    <s v="Art"/>
    <x v="1264"/>
    <x v="2351"/>
    <n v="2"/>
    <n v="0"/>
    <x v="5633"/>
    <s v="low"/>
    <s v="Next time"/>
    <s v="Tom Boeckenhauer"/>
    <s v="OFF-AR-10000817"/>
    <s v="Office Supplies"/>
  </r>
  <r>
    <n v="7503"/>
    <x v="3727"/>
    <x v="983"/>
    <d v="2017-03-30T00:00:00"/>
    <s v="Same Day"/>
    <s v="TB-21400"/>
    <s v="Tom Boeckenhauer"/>
    <s v="Consumer"/>
    <x v="0"/>
    <x v="1"/>
    <x v="1"/>
    <n v="90036"/>
    <x v="1"/>
    <s v="TEC-PH-10002447"/>
    <x v="2"/>
    <s v="Phones"/>
    <x v="53"/>
    <x v="4800"/>
    <n v="1"/>
    <n v="0.2"/>
    <x v="5823"/>
    <s v="low"/>
    <s v="Next time"/>
    <s v="Tom Boeckenhauer"/>
    <s v="TEC-PH-10002447"/>
    <s v="Technology"/>
  </r>
  <r>
    <n v="7504"/>
    <x v="3727"/>
    <x v="983"/>
    <d v="2017-03-30T00:00:00"/>
    <s v="Same Day"/>
    <s v="TB-21400"/>
    <s v="Jason Klamczynski"/>
    <s v="Corporate"/>
    <x v="0"/>
    <x v="496"/>
    <x v="30"/>
    <n v="8401"/>
    <x v="3"/>
    <s v="OFF-EN-10003134"/>
    <x v="1"/>
    <s v="Envelopes"/>
    <x v="153"/>
    <x v="368"/>
    <n v="2"/>
    <n v="0"/>
    <x v="5824"/>
    <s v="low"/>
    <s v="Next time"/>
    <s v="Jason Klamczynski"/>
    <s v="OFF-EN-10003134"/>
    <s v="Office Supplies"/>
  </r>
  <r>
    <n v="7505"/>
    <x v="3728"/>
    <x v="1011"/>
    <d v="2016-02-04T00:00:00"/>
    <s v="Second Class"/>
    <s v="JK-15325"/>
    <s v="Ben Wallace"/>
    <s v="Consumer"/>
    <x v="0"/>
    <x v="242"/>
    <x v="10"/>
    <n v="60076"/>
    <x v="2"/>
    <s v="OFF-BI-10000309"/>
    <x v="1"/>
    <s v="Binders"/>
    <x v="338"/>
    <x v="359"/>
    <n v="4"/>
    <n v="0.8"/>
    <x v="371"/>
    <s v="low"/>
    <s v="Next time"/>
    <s v="Ben Wallace"/>
    <s v="OFF-BI-10000309"/>
    <s v="Office Supplies"/>
  </r>
  <r>
    <n v="7506"/>
    <x v="3729"/>
    <x v="110"/>
    <d v="2017-06-13T00:00:00"/>
    <s v="Standard Class"/>
    <s v="BW-11200"/>
    <s v="Shahid Hopkins"/>
    <s v="Consumer"/>
    <x v="0"/>
    <x v="8"/>
    <x v="1"/>
    <n v="94122"/>
    <x v="1"/>
    <s v="TEC-PH-10001615"/>
    <x v="2"/>
    <s v="Phones"/>
    <x v="1117"/>
    <x v="1925"/>
    <n v="2"/>
    <n v="0.2"/>
    <x v="5825"/>
    <s v="low"/>
    <s v="Next time"/>
    <s v="Shahid Hopkins"/>
    <s v="TEC-PH-10001615"/>
    <s v="Technology"/>
  </r>
  <r>
    <n v="7507"/>
    <x v="3730"/>
    <x v="981"/>
    <d v="2014-11-06T00:00:00"/>
    <s v="Standard Class"/>
    <s v="SH-20395"/>
    <s v="Shahid Hopkins"/>
    <s v="Consumer"/>
    <x v="0"/>
    <x v="8"/>
    <x v="1"/>
    <n v="94122"/>
    <x v="1"/>
    <s v="OFF-ST-10003208"/>
    <x v="1"/>
    <s v="Storage"/>
    <x v="246"/>
    <x v="971"/>
    <n v="2"/>
    <n v="0"/>
    <x v="1013"/>
    <s v="low"/>
    <s v="Next time"/>
    <s v="Shahid Hopkins"/>
    <s v="OFF-ST-10003208"/>
    <s v="Office Supplies"/>
  </r>
  <r>
    <n v="7508"/>
    <x v="3730"/>
    <x v="981"/>
    <d v="2014-11-06T00:00:00"/>
    <s v="Standard Class"/>
    <s v="SH-20395"/>
    <s v="John Lee"/>
    <s v="Consumer"/>
    <x v="0"/>
    <x v="38"/>
    <x v="24"/>
    <n v="43229"/>
    <x v="3"/>
    <s v="OFF-PA-10000605"/>
    <x v="1"/>
    <s v="Paper"/>
    <x v="816"/>
    <x v="4579"/>
    <n v="2"/>
    <n v="0.2"/>
    <x v="5525"/>
    <s v="low"/>
    <s v="Next time"/>
    <s v="John Lee"/>
    <s v="OFF-PA-10000605"/>
    <s v="Office Supplies"/>
  </r>
  <r>
    <n v="7509"/>
    <x v="3731"/>
    <x v="1163"/>
    <d v="2017-07-18T00:00:00"/>
    <s v="Standard Class"/>
    <s v="JL-15835"/>
    <s v="John Lee"/>
    <s v="Consumer"/>
    <x v="0"/>
    <x v="38"/>
    <x v="24"/>
    <n v="43229"/>
    <x v="3"/>
    <s v="TEC-PH-10000560"/>
    <x v="2"/>
    <s v="Phones"/>
    <x v="752"/>
    <x v="4801"/>
    <n v="9"/>
    <n v="0.4"/>
    <x v="5826"/>
    <s v="low"/>
    <s v="Next time"/>
    <s v="John Lee"/>
    <s v="TEC-PH-10000560"/>
    <s v="Technology"/>
  </r>
  <r>
    <n v="7510"/>
    <x v="3731"/>
    <x v="1163"/>
    <d v="2017-07-18T00:00:00"/>
    <s v="Standard Class"/>
    <s v="JL-15835"/>
    <s v="John Lee"/>
    <s v="Consumer"/>
    <x v="0"/>
    <x v="38"/>
    <x v="24"/>
    <n v="43229"/>
    <x v="3"/>
    <s v="OFF-ST-10003455"/>
    <x v="1"/>
    <s v="Storage"/>
    <x v="171"/>
    <x v="4495"/>
    <n v="5"/>
    <n v="0.2"/>
    <x v="5827"/>
    <s v="low"/>
    <s v="Next time"/>
    <s v="John Lee"/>
    <s v="OFF-ST-10003455"/>
    <s v="Office Supplies"/>
  </r>
  <r>
    <n v="7511"/>
    <x v="3731"/>
    <x v="1163"/>
    <d v="2017-07-18T00:00:00"/>
    <s v="Standard Class"/>
    <s v="JL-15835"/>
    <s v="John Lee"/>
    <s v="Consumer"/>
    <x v="0"/>
    <x v="38"/>
    <x v="24"/>
    <n v="43229"/>
    <x v="3"/>
    <s v="FUR-FU-10002937"/>
    <x v="0"/>
    <s v="Furnishings"/>
    <x v="1060"/>
    <x v="4279"/>
    <n v="5"/>
    <n v="0.2"/>
    <x v="5828"/>
    <s v="low"/>
    <s v="Next time"/>
    <s v="John Lee"/>
    <s v="FUR-FU-10002937"/>
    <s v="Furniture"/>
  </r>
  <r>
    <n v="7512"/>
    <x v="3731"/>
    <x v="1163"/>
    <d v="2017-07-18T00:00:00"/>
    <s v="Standard Class"/>
    <s v="JL-15835"/>
    <s v="John Lee"/>
    <s v="Consumer"/>
    <x v="0"/>
    <x v="38"/>
    <x v="24"/>
    <n v="43229"/>
    <x v="3"/>
    <s v="OFF-ST-10001837"/>
    <x v="1"/>
    <s v="Storage"/>
    <x v="1340"/>
    <x v="4802"/>
    <n v="7"/>
    <n v="0.2"/>
    <x v="96"/>
    <s v="low"/>
    <s v="Next time"/>
    <s v="John Lee"/>
    <s v="OFF-ST-10001837"/>
    <s v="Office Supplies"/>
  </r>
  <r>
    <n v="7513"/>
    <x v="3731"/>
    <x v="1163"/>
    <d v="2017-07-18T00:00:00"/>
    <s v="Standard Class"/>
    <s v="JL-15835"/>
    <s v="John Lee"/>
    <s v="Consumer"/>
    <x v="0"/>
    <x v="38"/>
    <x v="24"/>
    <n v="43229"/>
    <x v="3"/>
    <s v="OFF-AR-10004757"/>
    <x v="1"/>
    <s v="Art"/>
    <x v="346"/>
    <x v="1317"/>
    <n v="5"/>
    <n v="0.2"/>
    <x v="5829"/>
    <s v="low"/>
    <s v="Next time"/>
    <s v="John Lee"/>
    <s v="OFF-AR-10004757"/>
    <s v="Office Supplies"/>
  </r>
  <r>
    <n v="7514"/>
    <x v="3731"/>
    <x v="1163"/>
    <d v="2017-07-18T00:00:00"/>
    <s v="Standard Class"/>
    <s v="JL-15835"/>
    <s v="John Lee"/>
    <s v="Consumer"/>
    <x v="0"/>
    <x v="102"/>
    <x v="0"/>
    <n v="40475"/>
    <x v="0"/>
    <s v="OFF-BI-10004236"/>
    <x v="1"/>
    <s v="Binders"/>
    <x v="900"/>
    <x v="4803"/>
    <n v="2"/>
    <n v="0"/>
    <x v="5830"/>
    <s v="low"/>
    <s v="Next time"/>
    <s v="John Lee"/>
    <s v="OFF-BI-10004236"/>
    <s v="Office Supplies"/>
  </r>
  <r>
    <n v="7515"/>
    <x v="3732"/>
    <x v="34"/>
    <d v="2017-12-12T00:00:00"/>
    <s v="Second Class"/>
    <s v="JL-15835"/>
    <s v="John Lee"/>
    <s v="Consumer"/>
    <x v="0"/>
    <x v="102"/>
    <x v="0"/>
    <n v="40475"/>
    <x v="0"/>
    <s v="OFF-AP-10000159"/>
    <x v="1"/>
    <s v="Appliances"/>
    <x v="1416"/>
    <x v="4804"/>
    <n v="5"/>
    <n v="0"/>
    <x v="5831"/>
    <s v="low"/>
    <s v="Next time"/>
    <s v="John Lee"/>
    <s v="OFF-AP-10000159"/>
    <s v="Office Supplies"/>
  </r>
  <r>
    <n v="7516"/>
    <x v="3732"/>
    <x v="34"/>
    <d v="2017-12-12T00:00:00"/>
    <s v="Second Class"/>
    <s v="JL-15835"/>
    <s v="John Lee"/>
    <s v="Consumer"/>
    <x v="0"/>
    <x v="102"/>
    <x v="0"/>
    <n v="40475"/>
    <x v="0"/>
    <s v="OFF-BI-10003274"/>
    <x v="1"/>
    <s v="Binders"/>
    <x v="122"/>
    <x v="204"/>
    <n v="4"/>
    <n v="0"/>
    <x v="206"/>
    <s v="low"/>
    <s v="Next time"/>
    <s v="John Lee"/>
    <s v="OFF-BI-10003274"/>
    <s v="Office Supplies"/>
  </r>
  <r>
    <n v="7517"/>
    <x v="3732"/>
    <x v="34"/>
    <d v="2017-12-12T00:00:00"/>
    <s v="Second Class"/>
    <s v="JL-15835"/>
    <s v="John Lee"/>
    <s v="Consumer"/>
    <x v="0"/>
    <x v="102"/>
    <x v="0"/>
    <n v="40475"/>
    <x v="0"/>
    <s v="TEC-AC-10001013"/>
    <x v="2"/>
    <s v="Accessories"/>
    <x v="821"/>
    <x v="4805"/>
    <n v="5"/>
    <n v="0"/>
    <x v="5832"/>
    <s v="low"/>
    <s v="Next time"/>
    <s v="John Lee"/>
    <s v="TEC-AC-10001013"/>
    <s v="Technology"/>
  </r>
  <r>
    <n v="7518"/>
    <x v="3732"/>
    <x v="34"/>
    <d v="2017-12-12T00:00:00"/>
    <s v="Second Class"/>
    <s v="JL-15835"/>
    <s v="John Lee"/>
    <s v="Consumer"/>
    <x v="0"/>
    <x v="102"/>
    <x v="0"/>
    <n v="40475"/>
    <x v="0"/>
    <s v="OFF-ST-10004963"/>
    <x v="1"/>
    <s v="Storage"/>
    <x v="465"/>
    <x v="4806"/>
    <n v="1"/>
    <n v="0"/>
    <x v="5833"/>
    <s v="low"/>
    <s v="Next time"/>
    <s v="John Lee"/>
    <s v="OFF-ST-10004963"/>
    <s v="Office Supplies"/>
  </r>
  <r>
    <n v="7519"/>
    <x v="3732"/>
    <x v="34"/>
    <d v="2017-12-12T00:00:00"/>
    <s v="Second Class"/>
    <s v="JL-15835"/>
    <s v="John Lee"/>
    <s v="Consumer"/>
    <x v="0"/>
    <x v="102"/>
    <x v="0"/>
    <n v="40475"/>
    <x v="0"/>
    <s v="OFF-LA-10004409"/>
    <x v="1"/>
    <s v="Labels"/>
    <x v="1559"/>
    <x v="1755"/>
    <n v="2"/>
    <n v="0"/>
    <x v="1882"/>
    <s v="low"/>
    <s v="Next time"/>
    <s v="John Lee"/>
    <s v="OFF-LA-10004409"/>
    <s v="Office Supplies"/>
  </r>
  <r>
    <n v="7520"/>
    <x v="3732"/>
    <x v="34"/>
    <d v="2017-12-12T00:00:00"/>
    <s v="Second Class"/>
    <s v="JL-15835"/>
    <s v="John Lee"/>
    <s v="Consumer"/>
    <x v="0"/>
    <x v="102"/>
    <x v="0"/>
    <n v="40475"/>
    <x v="0"/>
    <s v="TEC-CO-10001046"/>
    <x v="2"/>
    <s v="Copiers"/>
    <x v="883"/>
    <x v="4807"/>
    <n v="2"/>
    <n v="0"/>
    <x v="5834"/>
    <s v="low"/>
    <s v="Good Performance"/>
    <s v="John Lee"/>
    <s v="TEC-CO-10001046"/>
    <s v="Technology"/>
  </r>
  <r>
    <n v="7521"/>
    <x v="3732"/>
    <x v="34"/>
    <d v="2017-12-12T00:00:00"/>
    <s v="Second Class"/>
    <s v="JL-15835"/>
    <s v="Maribeth Dona"/>
    <s v="Consumer"/>
    <x v="0"/>
    <x v="152"/>
    <x v="24"/>
    <n v="43130"/>
    <x v="3"/>
    <s v="OFF-BI-10002824"/>
    <x v="1"/>
    <s v="Binders"/>
    <x v="528"/>
    <x v="4808"/>
    <n v="2"/>
    <n v="0.7"/>
    <x v="5835"/>
    <s v="low"/>
    <s v="Next time"/>
    <s v="Maribeth Dona"/>
    <s v="OFF-BI-10002824"/>
    <s v="Office Supplies"/>
  </r>
  <r>
    <n v="7522"/>
    <x v="3733"/>
    <x v="64"/>
    <d v="2016-09-11T00:00:00"/>
    <s v="Standard Class"/>
    <s v="MD-17350"/>
    <s v="Maribeth Dona"/>
    <s v="Consumer"/>
    <x v="0"/>
    <x v="152"/>
    <x v="24"/>
    <n v="43130"/>
    <x v="3"/>
    <s v="OFF-BI-10001757"/>
    <x v="1"/>
    <s v="Binders"/>
    <x v="1167"/>
    <x v="3096"/>
    <n v="6"/>
    <n v="0.7"/>
    <x v="5836"/>
    <s v="low"/>
    <s v="Next time"/>
    <s v="Maribeth Dona"/>
    <s v="OFF-BI-10001757"/>
    <s v="Office Supplies"/>
  </r>
  <r>
    <n v="7523"/>
    <x v="3733"/>
    <x v="64"/>
    <d v="2016-09-11T00:00:00"/>
    <s v="Standard Class"/>
    <s v="MD-17350"/>
    <s v="Maribeth Dona"/>
    <s v="Consumer"/>
    <x v="0"/>
    <x v="152"/>
    <x v="24"/>
    <n v="43130"/>
    <x v="3"/>
    <s v="FUR-CH-10004477"/>
    <x v="0"/>
    <s v="Chairs"/>
    <x v="213"/>
    <x v="4763"/>
    <n v="2"/>
    <n v="0.3"/>
    <x v="5837"/>
    <s v="low"/>
    <s v="Next time"/>
    <s v="Maribeth Dona"/>
    <s v="FUR-CH-10004477"/>
    <s v="Furniture"/>
  </r>
  <r>
    <n v="7524"/>
    <x v="3733"/>
    <x v="64"/>
    <d v="2016-09-11T00:00:00"/>
    <s v="Standard Class"/>
    <s v="MD-17350"/>
    <s v="Clay Ludtke"/>
    <s v="Consumer"/>
    <x v="0"/>
    <x v="345"/>
    <x v="21"/>
    <n v="97030"/>
    <x v="1"/>
    <s v="OFF-EN-10003072"/>
    <x v="1"/>
    <s v="Envelopes"/>
    <x v="775"/>
    <x v="4809"/>
    <n v="7"/>
    <n v="0.2"/>
    <x v="5838"/>
    <s v="low"/>
    <s v="Next time"/>
    <s v="Clay Ludtke"/>
    <s v="OFF-EN-10003072"/>
    <s v="Office Supplies"/>
  </r>
  <r>
    <n v="7525"/>
    <x v="3734"/>
    <x v="1076"/>
    <d v="2014-09-16T00:00:00"/>
    <s v="Standard Class"/>
    <s v="CL-12565"/>
    <s v="Clay Ludtke"/>
    <s v="Consumer"/>
    <x v="0"/>
    <x v="345"/>
    <x v="21"/>
    <n v="97030"/>
    <x v="1"/>
    <s v="FUR-CH-10003973"/>
    <x v="0"/>
    <s v="Chairs"/>
    <x v="867"/>
    <x v="3241"/>
    <n v="5"/>
    <n v="0.2"/>
    <x v="3689"/>
    <s v="low"/>
    <s v="Good Performance"/>
    <s v="Clay Ludtke"/>
    <s v="FUR-CH-10003973"/>
    <s v="Furniture"/>
  </r>
  <r>
    <n v="7526"/>
    <x v="3734"/>
    <x v="1076"/>
    <d v="2014-09-16T00:00:00"/>
    <s v="Standard Class"/>
    <s v="CL-12565"/>
    <s v="Ruben Ausman"/>
    <s v="Corporate"/>
    <x v="0"/>
    <x v="8"/>
    <x v="1"/>
    <n v="94109"/>
    <x v="1"/>
    <s v="OFF-EN-10001028"/>
    <x v="1"/>
    <s v="Envelopes"/>
    <x v="153"/>
    <x v="3242"/>
    <n v="6"/>
    <n v="0"/>
    <x v="5839"/>
    <s v="low"/>
    <s v="Next time"/>
    <s v="Ruben Ausman"/>
    <s v="OFF-EN-10001028"/>
    <s v="Office Supplies"/>
  </r>
  <r>
    <n v="7527"/>
    <x v="3735"/>
    <x v="986"/>
    <d v="2017-09-26T00:00:00"/>
    <s v="Same Day"/>
    <s v="RA-19885"/>
    <s v="Ruben Ausman"/>
    <s v="Corporate"/>
    <x v="0"/>
    <x v="8"/>
    <x v="1"/>
    <n v="94109"/>
    <x v="1"/>
    <s v="FUR-FU-10003829"/>
    <x v="0"/>
    <s v="Furnishings"/>
    <x v="1378"/>
    <x v="354"/>
    <n v="3"/>
    <n v="0"/>
    <x v="51"/>
    <s v="low"/>
    <s v="Next time"/>
    <s v="Ruben Ausman"/>
    <s v="FUR-FU-10003829"/>
    <s v="Furniture"/>
  </r>
  <r>
    <n v="7528"/>
    <x v="3735"/>
    <x v="986"/>
    <d v="2017-09-26T00:00:00"/>
    <s v="Same Day"/>
    <s v="RA-19885"/>
    <s v="Ruben Ausman"/>
    <s v="Corporate"/>
    <x v="0"/>
    <x v="8"/>
    <x v="1"/>
    <n v="94109"/>
    <x v="1"/>
    <s v="OFF-PA-10002245"/>
    <x v="1"/>
    <s v="Paper"/>
    <x v="1343"/>
    <x v="1197"/>
    <n v="6"/>
    <n v="0"/>
    <x v="5331"/>
    <s v="low"/>
    <s v="Next time"/>
    <s v="Ruben Ausman"/>
    <s v="OFF-PA-10002245"/>
    <s v="Office Supplies"/>
  </r>
  <r>
    <n v="7529"/>
    <x v="3735"/>
    <x v="986"/>
    <d v="2017-09-26T00:00:00"/>
    <s v="Same Day"/>
    <s v="RA-19885"/>
    <s v="Ruben Ausman"/>
    <s v="Corporate"/>
    <x v="0"/>
    <x v="8"/>
    <x v="1"/>
    <n v="94109"/>
    <x v="1"/>
    <s v="OFF-BI-10002215"/>
    <x v="1"/>
    <s v="Binders"/>
    <x v="20"/>
    <x v="339"/>
    <n v="3"/>
    <n v="0.2"/>
    <x v="5840"/>
    <s v="low"/>
    <s v="Next time"/>
    <s v="Ruben Ausman"/>
    <s v="OFF-BI-10002215"/>
    <s v="Office Supplies"/>
  </r>
  <r>
    <n v="7530"/>
    <x v="3735"/>
    <x v="986"/>
    <d v="2017-09-26T00:00:00"/>
    <s v="Same Day"/>
    <s v="RA-19885"/>
    <s v="Ruben Ausman"/>
    <s v="Corporate"/>
    <x v="0"/>
    <x v="8"/>
    <x v="1"/>
    <n v="94109"/>
    <x v="1"/>
    <s v="OFF-BI-10003925"/>
    <x v="1"/>
    <s v="Binders"/>
    <x v="758"/>
    <x v="2537"/>
    <n v="3"/>
    <n v="0.2"/>
    <x v="2807"/>
    <s v="low"/>
    <s v="Next time"/>
    <s v="Ruben Ausman"/>
    <s v="OFF-BI-10003925"/>
    <s v="Office Supplies"/>
  </r>
  <r>
    <n v="7531"/>
    <x v="3735"/>
    <x v="986"/>
    <d v="2017-09-26T00:00:00"/>
    <s v="Same Day"/>
    <s v="RA-19885"/>
    <s v="Lena Creighton"/>
    <s v="Consumer"/>
    <x v="0"/>
    <x v="497"/>
    <x v="22"/>
    <n v="80501"/>
    <x v="1"/>
    <s v="FUR-FU-10002298"/>
    <x v="0"/>
    <s v="Furnishings"/>
    <x v="1305"/>
    <x v="4429"/>
    <n v="3"/>
    <n v="0.2"/>
    <x v="1212"/>
    <s v="low"/>
    <s v="Next time"/>
    <s v="Lena Creighton"/>
    <s v="FUR-FU-10002298"/>
    <s v="Furniture"/>
  </r>
  <r>
    <n v="7532"/>
    <x v="3736"/>
    <x v="26"/>
    <d v="2016-06-19T00:00:00"/>
    <s v="First Class"/>
    <s v="LC-16885"/>
    <s v="Lena Creighton"/>
    <s v="Consumer"/>
    <x v="0"/>
    <x v="497"/>
    <x v="22"/>
    <n v="80501"/>
    <x v="1"/>
    <s v="FUR-CH-10004853"/>
    <x v="0"/>
    <s v="Chairs"/>
    <x v="531"/>
    <x v="4810"/>
    <n v="4"/>
    <n v="0.2"/>
    <x v="5841"/>
    <s v="low"/>
    <s v="Next time"/>
    <s v="Lena Creighton"/>
    <s v="FUR-CH-10004853"/>
    <s v="Furniture"/>
  </r>
  <r>
    <n v="7533"/>
    <x v="3736"/>
    <x v="26"/>
    <d v="2016-06-19T00:00:00"/>
    <s v="First Class"/>
    <s v="LC-16885"/>
    <s v="Scot Wooten"/>
    <s v="Consumer"/>
    <x v="0"/>
    <x v="202"/>
    <x v="3"/>
    <n v="27834"/>
    <x v="0"/>
    <s v="FUR-CH-10002880"/>
    <x v="0"/>
    <s v="Chairs"/>
    <x v="809"/>
    <x v="3174"/>
    <n v="2"/>
    <n v="0.2"/>
    <x v="3601"/>
    <s v="low"/>
    <s v="Next time"/>
    <s v="Scot Wooten"/>
    <s v="FUR-CH-10002880"/>
    <s v="Furniture"/>
  </r>
  <r>
    <n v="7534"/>
    <x v="3737"/>
    <x v="906"/>
    <d v="2017-03-01T00:00:00"/>
    <s v="Standard Class"/>
    <s v="SW-20245"/>
    <s v="Scot Wooten"/>
    <s v="Consumer"/>
    <x v="0"/>
    <x v="202"/>
    <x v="3"/>
    <n v="27834"/>
    <x v="0"/>
    <s v="FUR-BO-10004709"/>
    <x v="0"/>
    <s v="Bookcases"/>
    <x v="266"/>
    <x v="3027"/>
    <n v="5"/>
    <n v="0.2"/>
    <x v="3415"/>
    <s v="low"/>
    <s v="Next time"/>
    <s v="Scot Wooten"/>
    <s v="FUR-BO-10004709"/>
    <s v="Furniture"/>
  </r>
  <r>
    <n v="7535"/>
    <x v="3737"/>
    <x v="906"/>
    <d v="2017-03-01T00:00:00"/>
    <s v="Standard Class"/>
    <s v="SW-20245"/>
    <s v="Henry Goldwyn"/>
    <s v="Corporate"/>
    <x v="0"/>
    <x v="1"/>
    <x v="1"/>
    <n v="90004"/>
    <x v="1"/>
    <s v="OFF-SU-10004231"/>
    <x v="1"/>
    <s v="Supplies"/>
    <x v="557"/>
    <x v="1271"/>
    <n v="3"/>
    <n v="0"/>
    <x v="1900"/>
    <s v="low"/>
    <s v="Next time"/>
    <s v="Henry Goldwyn"/>
    <s v="OFF-SU-10004231"/>
    <s v="Office Supplies"/>
  </r>
  <r>
    <n v="7536"/>
    <x v="3738"/>
    <x v="185"/>
    <d v="2017-04-07T00:00:00"/>
    <s v="Standard Class"/>
    <s v="HG-14965"/>
    <s v="Mark Van Huff"/>
    <s v="Consumer"/>
    <x v="0"/>
    <x v="12"/>
    <x v="5"/>
    <n v="77041"/>
    <x v="2"/>
    <s v="FUR-FU-10000820"/>
    <x v="0"/>
    <s v="Furnishings"/>
    <x v="1783"/>
    <x v="4754"/>
    <n v="2"/>
    <n v="0.6"/>
    <x v="5842"/>
    <s v="low"/>
    <s v="Next time"/>
    <s v="Mark Van Huff"/>
    <s v="FUR-FU-10000820"/>
    <s v="Furniture"/>
  </r>
  <r>
    <n v="7537"/>
    <x v="3739"/>
    <x v="734"/>
    <d v="2017-12-08T00:00:00"/>
    <s v="Standard Class"/>
    <s v="MV-17485"/>
    <s v="Greg Tran"/>
    <s v="Consumer"/>
    <x v="0"/>
    <x v="8"/>
    <x v="1"/>
    <n v="94109"/>
    <x v="1"/>
    <s v="OFF-PA-10001736"/>
    <x v="1"/>
    <s v="Paper"/>
    <x v="130"/>
    <x v="2681"/>
    <n v="2"/>
    <n v="0"/>
    <x v="2988"/>
    <s v="low"/>
    <s v="Next time"/>
    <s v="Greg Tran"/>
    <s v="OFF-PA-10001736"/>
    <s v="Office Supplies"/>
  </r>
  <r>
    <n v="7538"/>
    <x v="3740"/>
    <x v="317"/>
    <d v="2016-02-22T00:00:00"/>
    <s v="Second Class"/>
    <s v="GT-14710"/>
    <s v="Bill Stewart"/>
    <s v="Corporate"/>
    <x v="0"/>
    <x v="60"/>
    <x v="22"/>
    <n v="80219"/>
    <x v="1"/>
    <s v="OFF-ST-10003306"/>
    <x v="1"/>
    <s v="Storage"/>
    <x v="385"/>
    <x v="4811"/>
    <n v="1"/>
    <n v="0.2"/>
    <x v="5843"/>
    <s v="low"/>
    <s v="Next time"/>
    <s v="Bill Stewart"/>
    <s v="OFF-ST-10003306"/>
    <s v="Office Supplies"/>
  </r>
  <r>
    <n v="7539"/>
    <x v="3741"/>
    <x v="574"/>
    <d v="2017-12-06T00:00:00"/>
    <s v="Standard Class"/>
    <s v="BS-11380"/>
    <s v="Bill Stewart"/>
    <s v="Corporate"/>
    <x v="0"/>
    <x v="60"/>
    <x v="22"/>
    <n v="80219"/>
    <x v="1"/>
    <s v="OFF-BI-10003707"/>
    <x v="1"/>
    <s v="Binders"/>
    <x v="784"/>
    <x v="933"/>
    <n v="8"/>
    <n v="0.7"/>
    <x v="5844"/>
    <s v="low"/>
    <s v="Next time"/>
    <s v="Bill Stewart"/>
    <s v="OFF-BI-10003707"/>
    <s v="Office Supplies"/>
  </r>
  <r>
    <n v="7540"/>
    <x v="3741"/>
    <x v="574"/>
    <d v="2017-12-06T00:00:00"/>
    <s v="Standard Class"/>
    <s v="BS-11380"/>
    <s v="Bill Stewart"/>
    <s v="Corporate"/>
    <x v="0"/>
    <x v="60"/>
    <x v="22"/>
    <n v="80219"/>
    <x v="1"/>
    <s v="FUR-BO-10003546"/>
    <x v="0"/>
    <s v="Bookcases"/>
    <x v="1647"/>
    <x v="2463"/>
    <n v="8"/>
    <n v="0.7"/>
    <x v="5845"/>
    <s v="low"/>
    <s v="Next time"/>
    <s v="Bill Stewart"/>
    <s v="FUR-BO-10003546"/>
    <s v="Furniture"/>
  </r>
  <r>
    <n v="7541"/>
    <x v="3741"/>
    <x v="574"/>
    <d v="2017-12-06T00:00:00"/>
    <s v="Standard Class"/>
    <s v="BS-11380"/>
    <s v="Bill Stewart"/>
    <s v="Corporate"/>
    <x v="0"/>
    <x v="60"/>
    <x v="22"/>
    <n v="80219"/>
    <x v="1"/>
    <s v="TEC-PH-10000213"/>
    <x v="2"/>
    <s v="Phones"/>
    <x v="1658"/>
    <x v="4812"/>
    <n v="2"/>
    <n v="0.2"/>
    <x v="5846"/>
    <s v="low"/>
    <s v="Next time"/>
    <s v="Bill Stewart"/>
    <s v="TEC-PH-10000213"/>
    <s v="Technology"/>
  </r>
  <r>
    <n v="7542"/>
    <x v="3741"/>
    <x v="574"/>
    <d v="2017-12-06T00:00:00"/>
    <s v="Standard Class"/>
    <s v="BS-11380"/>
    <s v="Bill Stewart"/>
    <s v="Corporate"/>
    <x v="0"/>
    <x v="60"/>
    <x v="22"/>
    <n v="80219"/>
    <x v="1"/>
    <s v="FUR-FU-10001488"/>
    <x v="0"/>
    <s v="Furnishings"/>
    <x v="1049"/>
    <x v="4813"/>
    <n v="6"/>
    <n v="0.2"/>
    <x v="232"/>
    <s v="low"/>
    <s v="Next time"/>
    <s v="Bill Stewart"/>
    <s v="FUR-FU-10001488"/>
    <s v="Furniture"/>
  </r>
  <r>
    <n v="7543"/>
    <x v="3741"/>
    <x v="574"/>
    <d v="2017-12-06T00:00:00"/>
    <s v="Standard Class"/>
    <s v="BS-11380"/>
    <s v="Bill Stewart"/>
    <s v="Corporate"/>
    <x v="0"/>
    <x v="60"/>
    <x v="22"/>
    <n v="80219"/>
    <x v="1"/>
    <s v="TEC-PH-10004833"/>
    <x v="2"/>
    <s v="Phones"/>
    <x v="1363"/>
    <x v="4814"/>
    <n v="6"/>
    <n v="0.2"/>
    <x v="5847"/>
    <s v="low"/>
    <s v="Next time"/>
    <s v="Bill Stewart"/>
    <s v="TEC-PH-10004833"/>
    <s v="Technology"/>
  </r>
  <r>
    <n v="7544"/>
    <x v="3741"/>
    <x v="574"/>
    <d v="2017-12-06T00:00:00"/>
    <s v="Standard Class"/>
    <s v="BS-11380"/>
    <s v="Bill Stewart"/>
    <s v="Corporate"/>
    <x v="0"/>
    <x v="60"/>
    <x v="22"/>
    <n v="80219"/>
    <x v="1"/>
    <s v="FUR-CH-10002335"/>
    <x v="0"/>
    <s v="Chairs"/>
    <x v="629"/>
    <x v="4815"/>
    <n v="5"/>
    <n v="0.2"/>
    <x v="5848"/>
    <s v="low"/>
    <s v="Next time"/>
    <s v="Bill Stewart"/>
    <s v="FUR-CH-10002335"/>
    <s v="Furniture"/>
  </r>
  <r>
    <n v="7545"/>
    <x v="3741"/>
    <x v="574"/>
    <d v="2017-12-06T00:00:00"/>
    <s v="Standard Class"/>
    <s v="BS-11380"/>
    <s v="Craig Molinari"/>
    <s v="Corporate"/>
    <x v="0"/>
    <x v="114"/>
    <x v="5"/>
    <n v="77340"/>
    <x v="2"/>
    <s v="TEC-PH-10001128"/>
    <x v="2"/>
    <s v="Phones"/>
    <x v="1508"/>
    <x v="4816"/>
    <n v="6"/>
    <n v="0.2"/>
    <x v="5849"/>
    <s v="low"/>
    <s v="Next time"/>
    <s v="Craig Molinari"/>
    <s v="TEC-PH-10001128"/>
    <s v="Technology"/>
  </r>
  <r>
    <n v="7546"/>
    <x v="3742"/>
    <x v="982"/>
    <d v="2014-10-15T00:00:00"/>
    <s v="Standard Class"/>
    <s v="CM-12715"/>
    <s v="Craig Molinari"/>
    <s v="Corporate"/>
    <x v="0"/>
    <x v="114"/>
    <x v="5"/>
    <n v="77340"/>
    <x v="2"/>
    <s v="TEC-PH-10004667"/>
    <x v="2"/>
    <s v="Phones"/>
    <x v="524"/>
    <x v="4817"/>
    <n v="7"/>
    <n v="0.2"/>
    <x v="5850"/>
    <s v="low"/>
    <s v="Next time"/>
    <s v="Craig Molinari"/>
    <s v="TEC-PH-10004667"/>
    <s v="Technology"/>
  </r>
  <r>
    <n v="7547"/>
    <x v="3742"/>
    <x v="982"/>
    <d v="2014-10-15T00:00:00"/>
    <s v="Standard Class"/>
    <s v="CM-12715"/>
    <s v="Craig Molinari"/>
    <s v="Corporate"/>
    <x v="0"/>
    <x v="114"/>
    <x v="5"/>
    <n v="77340"/>
    <x v="2"/>
    <s v="OFF-BI-10004817"/>
    <x v="1"/>
    <s v="Binders"/>
    <x v="1208"/>
    <x v="4818"/>
    <n v="5"/>
    <n v="0.8"/>
    <x v="5851"/>
    <s v="low"/>
    <s v="Next time"/>
    <s v="Craig Molinari"/>
    <s v="OFF-BI-10004817"/>
    <s v="Office Supplies"/>
  </r>
  <r>
    <n v="7548"/>
    <x v="3742"/>
    <x v="982"/>
    <d v="2014-10-15T00:00:00"/>
    <s v="Standard Class"/>
    <s v="CM-12715"/>
    <s v="Craig Molinari"/>
    <s v="Corporate"/>
    <x v="0"/>
    <x v="114"/>
    <x v="5"/>
    <n v="77340"/>
    <x v="2"/>
    <s v="OFF-BI-10004140"/>
    <x v="1"/>
    <s v="Binders"/>
    <x v="307"/>
    <x v="4819"/>
    <n v="1"/>
    <n v="0.8"/>
    <x v="5852"/>
    <s v="low"/>
    <s v="Next time"/>
    <s v="Craig Molinari"/>
    <s v="OFF-BI-10004140"/>
    <s v="Office Supplies"/>
  </r>
  <r>
    <n v="7549"/>
    <x v="3742"/>
    <x v="982"/>
    <d v="2014-10-15T00:00:00"/>
    <s v="Standard Class"/>
    <s v="CM-12715"/>
    <s v="Elizabeth Moffitt"/>
    <s v="Corporate"/>
    <x v="0"/>
    <x v="12"/>
    <x v="5"/>
    <n v="77036"/>
    <x v="2"/>
    <s v="FUR-FU-10004671"/>
    <x v="0"/>
    <s v="Furnishings"/>
    <x v="1366"/>
    <x v="4820"/>
    <n v="3"/>
    <n v="0.6"/>
    <x v="5853"/>
    <s v="low"/>
    <s v="Next time"/>
    <s v="Elizabeth Moffitt"/>
    <s v="FUR-FU-10004671"/>
    <s v="Furniture"/>
  </r>
  <r>
    <n v="7550"/>
    <x v="3743"/>
    <x v="64"/>
    <d v="2016-09-07T00:00:00"/>
    <s v="First Class"/>
    <s v="EM-13825"/>
    <s v="Katharine Harms"/>
    <s v="Corporate"/>
    <x v="0"/>
    <x v="20"/>
    <x v="15"/>
    <n v="10024"/>
    <x v="3"/>
    <s v="OFF-EN-10002592"/>
    <x v="1"/>
    <s v="Envelopes"/>
    <x v="1711"/>
    <x v="4821"/>
    <n v="3"/>
    <n v="0"/>
    <x v="5854"/>
    <s v="low"/>
    <s v="Next time"/>
    <s v="Katharine Harms"/>
    <s v="OFF-EN-10002592"/>
    <s v="Office Supplies"/>
  </r>
  <r>
    <n v="7551"/>
    <x v="3744"/>
    <x v="1164"/>
    <d v="2014-11-25T00:00:00"/>
    <s v="Standard Class"/>
    <s v="KH-16330"/>
    <s v="Katharine Harms"/>
    <s v="Corporate"/>
    <x v="0"/>
    <x v="20"/>
    <x v="15"/>
    <n v="10024"/>
    <x v="3"/>
    <s v="TEC-PH-10004447"/>
    <x v="2"/>
    <s v="Phones"/>
    <x v="866"/>
    <x v="4822"/>
    <n v="6"/>
    <n v="0"/>
    <x v="5855"/>
    <s v="low"/>
    <s v="Next time"/>
    <s v="Katharine Harms"/>
    <s v="TEC-PH-10004447"/>
    <s v="Technology"/>
  </r>
  <r>
    <n v="7552"/>
    <x v="3744"/>
    <x v="1164"/>
    <d v="2014-11-25T00:00:00"/>
    <s v="Standard Class"/>
    <s v="KH-16330"/>
    <s v="Katharine Harms"/>
    <s v="Corporate"/>
    <x v="0"/>
    <x v="20"/>
    <x v="15"/>
    <n v="10024"/>
    <x v="3"/>
    <s v="OFF-BI-10003669"/>
    <x v="1"/>
    <s v="Binders"/>
    <x v="804"/>
    <x v="91"/>
    <n v="3"/>
    <n v="0.2"/>
    <x v="3063"/>
    <s v="low"/>
    <s v="Next time"/>
    <s v="Katharine Harms"/>
    <s v="OFF-BI-10003669"/>
    <s v="Office Supplies"/>
  </r>
  <r>
    <n v="7553"/>
    <x v="3744"/>
    <x v="1164"/>
    <d v="2014-11-25T00:00:00"/>
    <s v="Standard Class"/>
    <s v="KH-16330"/>
    <s v="Katharine Harms"/>
    <s v="Corporate"/>
    <x v="0"/>
    <x v="20"/>
    <x v="15"/>
    <n v="10024"/>
    <x v="3"/>
    <s v="OFF-PA-10000223"/>
    <x v="1"/>
    <s v="Paper"/>
    <x v="1383"/>
    <x v="233"/>
    <n v="4"/>
    <n v="0"/>
    <x v="245"/>
    <s v="low"/>
    <s v="Next time"/>
    <s v="Katharine Harms"/>
    <s v="OFF-PA-10000223"/>
    <s v="Office Supplies"/>
  </r>
  <r>
    <n v="7554"/>
    <x v="3744"/>
    <x v="1164"/>
    <d v="2014-11-25T00:00:00"/>
    <s v="Standard Class"/>
    <s v="KH-16330"/>
    <s v="Art Foster"/>
    <s v="Consumer"/>
    <x v="0"/>
    <x v="10"/>
    <x v="9"/>
    <n v="19134"/>
    <x v="3"/>
    <s v="FUR-BO-10004467"/>
    <x v="0"/>
    <s v="Bookcases"/>
    <x v="892"/>
    <x v="4823"/>
    <n v="7"/>
    <n v="0.5"/>
    <x v="5856"/>
    <s v="low"/>
    <s v="Next time"/>
    <s v="Art Foster"/>
    <s v="FUR-BO-10004467"/>
    <s v="Furniture"/>
  </r>
  <r>
    <n v="7555"/>
    <x v="3745"/>
    <x v="1025"/>
    <d v="2014-05-14T00:00:00"/>
    <s v="Second Class"/>
    <s v="AF-10885"/>
    <s v="Art Foster"/>
    <s v="Consumer"/>
    <x v="0"/>
    <x v="10"/>
    <x v="9"/>
    <n v="19134"/>
    <x v="3"/>
    <s v="OFF-AR-10000716"/>
    <x v="1"/>
    <s v="Art"/>
    <x v="794"/>
    <x v="4545"/>
    <n v="5"/>
    <n v="0.2"/>
    <x v="5857"/>
    <s v="low"/>
    <s v="Next time"/>
    <s v="Art Foster"/>
    <s v="OFF-AR-10000716"/>
    <s v="Office Supplies"/>
  </r>
  <r>
    <n v="7556"/>
    <x v="3745"/>
    <x v="1025"/>
    <d v="2014-05-14T00:00:00"/>
    <s v="Second Class"/>
    <s v="AF-10885"/>
    <s v="Justin Ritter"/>
    <s v="Corporate"/>
    <x v="0"/>
    <x v="38"/>
    <x v="14"/>
    <n v="47201"/>
    <x v="2"/>
    <s v="OFF-PA-10003641"/>
    <x v="1"/>
    <s v="Paper"/>
    <x v="947"/>
    <x v="4824"/>
    <n v="6"/>
    <n v="0"/>
    <x v="5858"/>
    <s v="low"/>
    <s v="Next time"/>
    <s v="Justin Ritter"/>
    <s v="OFF-PA-10003641"/>
    <s v="Office Supplies"/>
  </r>
  <r>
    <n v="7557"/>
    <x v="3746"/>
    <x v="344"/>
    <d v="2017-12-02T00:00:00"/>
    <s v="Standard Class"/>
    <s v="JR-16210"/>
    <s v="Justin Ritter"/>
    <s v="Corporate"/>
    <x v="0"/>
    <x v="38"/>
    <x v="14"/>
    <n v="47201"/>
    <x v="2"/>
    <s v="OFF-BI-10004519"/>
    <x v="1"/>
    <s v="Binders"/>
    <x v="889"/>
    <x v="4825"/>
    <n v="3"/>
    <n v="0"/>
    <x v="5859"/>
    <s v="low"/>
    <s v="Next time"/>
    <s v="Justin Ritter"/>
    <s v="OFF-BI-10004519"/>
    <s v="Office Supplies"/>
  </r>
  <r>
    <n v="7558"/>
    <x v="3746"/>
    <x v="344"/>
    <d v="2017-12-02T00:00:00"/>
    <s v="Standard Class"/>
    <s v="JR-16210"/>
    <s v="Daniel Lacy"/>
    <s v="Consumer"/>
    <x v="0"/>
    <x v="85"/>
    <x v="15"/>
    <n v="11561"/>
    <x v="3"/>
    <s v="OFF-AP-10002518"/>
    <x v="1"/>
    <s v="Appliances"/>
    <x v="160"/>
    <x v="4826"/>
    <n v="3"/>
    <n v="0"/>
    <x v="5860"/>
    <s v="low"/>
    <s v="Next time"/>
    <s v="Daniel Lacy"/>
    <s v="OFF-AP-10002518"/>
    <s v="Office Supplies"/>
  </r>
  <r>
    <n v="7559"/>
    <x v="3747"/>
    <x v="301"/>
    <d v="2014-11-05T00:00:00"/>
    <s v="Standard Class"/>
    <s v="DL-12925"/>
    <s v="Daniel Lacy"/>
    <s v="Consumer"/>
    <x v="0"/>
    <x v="85"/>
    <x v="15"/>
    <n v="11561"/>
    <x v="3"/>
    <s v="OFF-PA-10000806"/>
    <x v="1"/>
    <s v="Paper"/>
    <x v="957"/>
    <x v="3730"/>
    <n v="3"/>
    <n v="0"/>
    <x v="4332"/>
    <s v="low"/>
    <s v="Next time"/>
    <s v="Daniel Lacy"/>
    <s v="OFF-PA-10000806"/>
    <s v="Office Supplies"/>
  </r>
  <r>
    <n v="7560"/>
    <x v="3747"/>
    <x v="301"/>
    <d v="2014-11-05T00:00:00"/>
    <s v="Standard Class"/>
    <s v="DL-12925"/>
    <s v="Daniel Lacy"/>
    <s v="Consumer"/>
    <x v="0"/>
    <x v="85"/>
    <x v="15"/>
    <n v="11561"/>
    <x v="3"/>
    <s v="FUR-FU-10003142"/>
    <x v="0"/>
    <s v="Furnishings"/>
    <x v="1210"/>
    <x v="2458"/>
    <n v="6"/>
    <n v="0"/>
    <x v="5861"/>
    <s v="low"/>
    <s v="Next time"/>
    <s v="Daniel Lacy"/>
    <s v="FUR-FU-10003142"/>
    <s v="Furniture"/>
  </r>
  <r>
    <n v="7561"/>
    <x v="3747"/>
    <x v="301"/>
    <d v="2014-11-05T00:00:00"/>
    <s v="Standard Class"/>
    <s v="DL-12925"/>
    <s v="Brian Dahlen"/>
    <s v="Consumer"/>
    <x v="0"/>
    <x v="152"/>
    <x v="9"/>
    <n v="17602"/>
    <x v="3"/>
    <s v="FUR-CH-10000454"/>
    <x v="0"/>
    <s v="Chairs"/>
    <x v="1"/>
    <x v="4827"/>
    <n v="1"/>
    <n v="0.3"/>
    <x v="232"/>
    <s v="low"/>
    <s v="Next time"/>
    <s v="Brian Dahlen"/>
    <s v="FUR-CH-10000454"/>
    <s v="Furniture"/>
  </r>
  <r>
    <n v="7562"/>
    <x v="3748"/>
    <x v="945"/>
    <d v="2017-01-01T00:00:00"/>
    <s v="First Class"/>
    <s v="BD-11605"/>
    <s v="Rob Beeghly"/>
    <s v="Consumer"/>
    <x v="0"/>
    <x v="22"/>
    <x v="10"/>
    <n v="60610"/>
    <x v="2"/>
    <s v="FUR-BO-10003894"/>
    <x v="0"/>
    <s v="Bookcases"/>
    <x v="1628"/>
    <x v="4578"/>
    <n v="4"/>
    <n v="0.3"/>
    <x v="232"/>
    <s v="low"/>
    <s v="Next time"/>
    <s v="Rob Beeghly"/>
    <s v="FUR-BO-10003894"/>
    <s v="Furniture"/>
  </r>
  <r>
    <n v="7563"/>
    <x v="3749"/>
    <x v="323"/>
    <d v="2016-09-07T00:00:00"/>
    <s v="Standard Class"/>
    <s v="RB-19570"/>
    <s v="Ross Baird"/>
    <s v="Home Office"/>
    <x v="0"/>
    <x v="60"/>
    <x v="22"/>
    <n v="80219"/>
    <x v="1"/>
    <s v="TEC-AC-10001714"/>
    <x v="2"/>
    <s v="Accessories"/>
    <x v="685"/>
    <x v="4226"/>
    <n v="2"/>
    <n v="0.2"/>
    <x v="5862"/>
    <s v="low"/>
    <s v="Next time"/>
    <s v="Ross Baird"/>
    <s v="TEC-AC-10001714"/>
    <s v="Technology"/>
  </r>
  <r>
    <n v="7564"/>
    <x v="3750"/>
    <x v="361"/>
    <d v="2017-10-07T00:00:00"/>
    <s v="First Class"/>
    <s v="RB-19795"/>
    <s v="Tim Brockman"/>
    <s v="Consumer"/>
    <x v="0"/>
    <x v="4"/>
    <x v="4"/>
    <n v="98103"/>
    <x v="1"/>
    <s v="FUR-CH-10001190"/>
    <x v="0"/>
    <s v="Chairs"/>
    <x v="1335"/>
    <x v="4828"/>
    <n v="4"/>
    <n v="0.2"/>
    <x v="5863"/>
    <s v="low"/>
    <s v="Next time"/>
    <s v="Tim Brockman"/>
    <s v="FUR-CH-10001190"/>
    <s v="Furniture"/>
  </r>
  <r>
    <n v="7565"/>
    <x v="3751"/>
    <x v="806"/>
    <d v="2016-02-01T00:00:00"/>
    <s v="Second Class"/>
    <s v="TB-21250"/>
    <s v="Tim Brockman"/>
    <s v="Consumer"/>
    <x v="0"/>
    <x v="4"/>
    <x v="4"/>
    <n v="98103"/>
    <x v="1"/>
    <s v="FUR-BO-10000468"/>
    <x v="0"/>
    <s v="Bookcases"/>
    <x v="1180"/>
    <x v="4829"/>
    <n v="1"/>
    <n v="0"/>
    <x v="1566"/>
    <s v="low"/>
    <s v="Next time"/>
    <s v="Tim Brockman"/>
    <s v="FUR-BO-10000468"/>
    <s v="Furniture"/>
  </r>
  <r>
    <n v="7566"/>
    <x v="3751"/>
    <x v="806"/>
    <d v="2016-02-01T00:00:00"/>
    <s v="Second Class"/>
    <s v="TB-21250"/>
    <s v="Katherine Nockton"/>
    <s v="Corporate"/>
    <x v="0"/>
    <x v="12"/>
    <x v="5"/>
    <n v="77070"/>
    <x v="2"/>
    <s v="TEC-AC-10001998"/>
    <x v="2"/>
    <s v="Accessories"/>
    <x v="84"/>
    <x v="331"/>
    <n v="3"/>
    <n v="0.2"/>
    <x v="5864"/>
    <s v="low"/>
    <s v="Next time"/>
    <s v="Katherine Nockton"/>
    <s v="TEC-AC-10001998"/>
    <s v="Technology"/>
  </r>
  <r>
    <n v="7567"/>
    <x v="3752"/>
    <x v="81"/>
    <d v="2017-04-23T00:00:00"/>
    <s v="First Class"/>
    <s v="KN-16390"/>
    <s v="Katherine Nockton"/>
    <s v="Corporate"/>
    <x v="0"/>
    <x v="12"/>
    <x v="5"/>
    <n v="77070"/>
    <x v="2"/>
    <s v="OFF-PA-10001534"/>
    <x v="1"/>
    <s v="Paper"/>
    <x v="1470"/>
    <x v="557"/>
    <n v="4"/>
    <n v="0.2"/>
    <x v="570"/>
    <s v="low"/>
    <s v="Next time"/>
    <s v="Katherine Nockton"/>
    <s v="OFF-PA-10001534"/>
    <s v="Office Supplies"/>
  </r>
  <r>
    <n v="7568"/>
    <x v="3752"/>
    <x v="81"/>
    <d v="2017-04-23T00:00:00"/>
    <s v="First Class"/>
    <s v="KN-16390"/>
    <s v="Rob Lucas"/>
    <s v="Consumer"/>
    <x v="0"/>
    <x v="1"/>
    <x v="1"/>
    <n v="90045"/>
    <x v="1"/>
    <s v="OFF-AR-10003045"/>
    <x v="1"/>
    <s v="Art"/>
    <x v="425"/>
    <x v="4830"/>
    <n v="9"/>
    <n v="0"/>
    <x v="5865"/>
    <s v="low"/>
    <s v="Next time"/>
    <s v="Rob Lucas"/>
    <s v="OFF-AR-10003045"/>
    <s v="Office Supplies"/>
  </r>
  <r>
    <n v="7569"/>
    <x v="3753"/>
    <x v="29"/>
    <d v="2014-12-10T00:00:00"/>
    <s v="Standard Class"/>
    <s v="RL-19615"/>
    <s v="Rob Lucas"/>
    <s v="Consumer"/>
    <x v="0"/>
    <x v="1"/>
    <x v="1"/>
    <n v="90045"/>
    <x v="1"/>
    <s v="OFF-PA-10001363"/>
    <x v="1"/>
    <s v="Paper"/>
    <x v="1625"/>
    <x v="335"/>
    <n v="4"/>
    <n v="0"/>
    <x v="346"/>
    <s v="low"/>
    <s v="Next time"/>
    <s v="Rob Lucas"/>
    <s v="OFF-PA-10001363"/>
    <s v="Office Supplies"/>
  </r>
  <r>
    <n v="7570"/>
    <x v="3753"/>
    <x v="29"/>
    <d v="2014-12-10T00:00:00"/>
    <s v="Standard Class"/>
    <s v="RL-19615"/>
    <s v="Rob Lucas"/>
    <s v="Consumer"/>
    <x v="0"/>
    <x v="1"/>
    <x v="1"/>
    <n v="90045"/>
    <x v="1"/>
    <s v="OFF-FA-10002280"/>
    <x v="1"/>
    <s v="Fasteners"/>
    <x v="659"/>
    <x v="1692"/>
    <n v="3"/>
    <n v="0"/>
    <x v="1802"/>
    <s v="low"/>
    <s v="Next time"/>
    <s v="Rob Lucas"/>
    <s v="OFF-FA-10002280"/>
    <s v="Office Supplies"/>
  </r>
  <r>
    <n v="7571"/>
    <x v="3753"/>
    <x v="29"/>
    <d v="2014-12-10T00:00:00"/>
    <s v="Standard Class"/>
    <s v="RL-19615"/>
    <s v="Frank Hawley"/>
    <s v="Corporate"/>
    <x v="0"/>
    <x v="311"/>
    <x v="17"/>
    <n v="23602"/>
    <x v="0"/>
    <s v="OFF-ST-10003479"/>
    <x v="1"/>
    <s v="Storage"/>
    <x v="41"/>
    <x v="4831"/>
    <n v="5"/>
    <n v="0"/>
    <x v="5866"/>
    <s v="low"/>
    <s v="Next time"/>
    <s v="Frank Hawley"/>
    <s v="OFF-ST-10003479"/>
    <s v="Office Supplies"/>
  </r>
  <r>
    <n v="7572"/>
    <x v="3754"/>
    <x v="618"/>
    <d v="2014-10-26T00:00:00"/>
    <s v="Standard Class"/>
    <s v="FH-14275"/>
    <s v="Frank Hawley"/>
    <s v="Corporate"/>
    <x v="0"/>
    <x v="311"/>
    <x v="17"/>
    <n v="23602"/>
    <x v="0"/>
    <s v="FUR-TA-10004607"/>
    <x v="0"/>
    <s v="Tables"/>
    <x v="1104"/>
    <x v="4832"/>
    <n v="4"/>
    <n v="0"/>
    <x v="5867"/>
    <s v="low"/>
    <s v="Next time"/>
    <s v="Frank Hawley"/>
    <s v="FUR-TA-10004607"/>
    <s v="Furniture"/>
  </r>
  <r>
    <n v="7573"/>
    <x v="3754"/>
    <x v="618"/>
    <d v="2014-10-26T00:00:00"/>
    <s v="Standard Class"/>
    <s v="FH-14275"/>
    <s v="Frank Hawley"/>
    <s v="Corporate"/>
    <x v="0"/>
    <x v="311"/>
    <x v="17"/>
    <n v="23602"/>
    <x v="0"/>
    <s v="OFF-AR-10001022"/>
    <x v="1"/>
    <s v="Art"/>
    <x v="881"/>
    <x v="4833"/>
    <n v="1"/>
    <n v="0"/>
    <x v="5868"/>
    <s v="low"/>
    <s v="Next time"/>
    <s v="Frank Hawley"/>
    <s v="OFF-AR-10001022"/>
    <s v="Office Supplies"/>
  </r>
  <r>
    <n v="7574"/>
    <x v="3754"/>
    <x v="618"/>
    <d v="2014-10-26T00:00:00"/>
    <s v="Standard Class"/>
    <s v="FH-14275"/>
    <s v="Yana Sorensen"/>
    <s v="Corporate"/>
    <x v="0"/>
    <x v="1"/>
    <x v="1"/>
    <n v="90036"/>
    <x v="1"/>
    <s v="OFF-ST-10004186"/>
    <x v="1"/>
    <s v="Storage"/>
    <x v="16"/>
    <x v="4834"/>
    <n v="2"/>
    <n v="0"/>
    <x v="5869"/>
    <s v="low"/>
    <s v="Next time"/>
    <s v="Yana Sorensen"/>
    <s v="OFF-ST-10004186"/>
    <s v="Office Supplies"/>
  </r>
  <r>
    <n v="7575"/>
    <x v="3755"/>
    <x v="575"/>
    <d v="2015-12-12T00:00:00"/>
    <s v="Standard Class"/>
    <s v="YS-21880"/>
    <s v="Yana Sorensen"/>
    <s v="Corporate"/>
    <x v="0"/>
    <x v="1"/>
    <x v="1"/>
    <n v="90036"/>
    <x v="1"/>
    <s v="TEC-AC-10000865"/>
    <x v="2"/>
    <s v="Accessories"/>
    <x v="1005"/>
    <x v="4835"/>
    <n v="4"/>
    <n v="0"/>
    <x v="5870"/>
    <s v="low"/>
    <s v="Next time"/>
    <s v="Yana Sorensen"/>
    <s v="TEC-AC-10000865"/>
    <s v="Technology"/>
  </r>
  <r>
    <n v="7576"/>
    <x v="3755"/>
    <x v="575"/>
    <d v="2015-12-12T00:00:00"/>
    <s v="Standard Class"/>
    <s v="YS-21880"/>
    <s v="Steven Ward"/>
    <s v="Corporate"/>
    <x v="0"/>
    <x v="4"/>
    <x v="4"/>
    <n v="98115"/>
    <x v="1"/>
    <s v="TEC-AC-10000023"/>
    <x v="2"/>
    <s v="Accessories"/>
    <x v="909"/>
    <x v="4836"/>
    <n v="2"/>
    <n v="0"/>
    <x v="5871"/>
    <s v="low"/>
    <s v="Next time"/>
    <s v="Steven Ward"/>
    <s v="TEC-AC-10000023"/>
    <s v="Technology"/>
  </r>
  <r>
    <n v="7577"/>
    <x v="3756"/>
    <x v="981"/>
    <d v="2014-11-07T00:00:00"/>
    <s v="Second Class"/>
    <s v="SW-20755"/>
    <s v="Steven Ward"/>
    <s v="Corporate"/>
    <x v="0"/>
    <x v="4"/>
    <x v="4"/>
    <n v="98115"/>
    <x v="1"/>
    <s v="TEC-PH-10001750"/>
    <x v="2"/>
    <s v="Phones"/>
    <x v="977"/>
    <x v="4837"/>
    <n v="1"/>
    <n v="0.2"/>
    <x v="5872"/>
    <s v="low"/>
    <s v="Next time"/>
    <s v="Steven Ward"/>
    <s v="TEC-PH-10001750"/>
    <s v="Technology"/>
  </r>
  <r>
    <n v="7578"/>
    <x v="3756"/>
    <x v="981"/>
    <d v="2014-11-07T00:00:00"/>
    <s v="Second Class"/>
    <s v="SW-20755"/>
    <s v="Parhena Norris"/>
    <s v="Home Office"/>
    <x v="0"/>
    <x v="155"/>
    <x v="8"/>
    <n v="68104"/>
    <x v="2"/>
    <s v="FUR-CH-10004997"/>
    <x v="0"/>
    <s v="Chairs"/>
    <x v="499"/>
    <x v="3681"/>
    <n v="3"/>
    <n v="0"/>
    <x v="4264"/>
    <s v="low"/>
    <s v="Next time"/>
    <s v="Parhena Norris"/>
    <s v="FUR-CH-10004997"/>
    <s v="Furniture"/>
  </r>
  <r>
    <n v="7579"/>
    <x v="3757"/>
    <x v="122"/>
    <d v="2016-12-21T00:00:00"/>
    <s v="First Class"/>
    <s v="PN-18775"/>
    <s v="Annie Thurman"/>
    <s v="Consumer"/>
    <x v="0"/>
    <x v="73"/>
    <x v="30"/>
    <n v="7960"/>
    <x v="3"/>
    <s v="OFF-AP-10000275"/>
    <x v="1"/>
    <s v="Appliances"/>
    <x v="1728"/>
    <x v="4838"/>
    <n v="8"/>
    <n v="0"/>
    <x v="5873"/>
    <s v="high"/>
    <s v="Good Performance"/>
    <s v="Annie Thurman"/>
    <s v="OFF-AP-10000275"/>
    <s v="Office Supplies"/>
  </r>
  <r>
    <n v="7580"/>
    <x v="3758"/>
    <x v="521"/>
    <d v="2015-11-27T00:00:00"/>
    <s v="Second Class"/>
    <s v="AT-10735"/>
    <s v="Annie Thurman"/>
    <s v="Consumer"/>
    <x v="0"/>
    <x v="73"/>
    <x v="30"/>
    <n v="7960"/>
    <x v="3"/>
    <s v="OFF-AR-10004999"/>
    <x v="1"/>
    <s v="Art"/>
    <x v="873"/>
    <x v="1444"/>
    <n v="3"/>
    <n v="0"/>
    <x v="2926"/>
    <s v="low"/>
    <s v="Next time"/>
    <s v="Annie Thurman"/>
    <s v="OFF-AR-10004999"/>
    <s v="Office Supplies"/>
  </r>
  <r>
    <n v="7581"/>
    <x v="3758"/>
    <x v="521"/>
    <d v="2015-11-27T00:00:00"/>
    <s v="Second Class"/>
    <s v="AT-10735"/>
    <s v="Ed Jacobs"/>
    <s v="Consumer"/>
    <x v="0"/>
    <x v="10"/>
    <x v="9"/>
    <n v="19143"/>
    <x v="3"/>
    <s v="OFF-ST-10003816"/>
    <x v="1"/>
    <s v="Storage"/>
    <x v="717"/>
    <x v="4839"/>
    <n v="3"/>
    <n v="0.2"/>
    <x v="5874"/>
    <s v="low"/>
    <s v="Next time"/>
    <s v="Ed Jacobs"/>
    <s v="OFF-ST-10003816"/>
    <s v="Office Supplies"/>
  </r>
  <r>
    <n v="7582"/>
    <x v="3759"/>
    <x v="863"/>
    <d v="2015-08-16T00:00:00"/>
    <s v="First Class"/>
    <s v="EJ-13720"/>
    <s v="Denise Monton"/>
    <s v="Corporate"/>
    <x v="0"/>
    <x v="20"/>
    <x v="15"/>
    <n v="10024"/>
    <x v="3"/>
    <s v="FUR-CH-10003968"/>
    <x v="0"/>
    <s v="Chairs"/>
    <x v="56"/>
    <x v="3947"/>
    <n v="2"/>
    <n v="0.1"/>
    <x v="5875"/>
    <s v="low"/>
    <s v="Next time"/>
    <s v="Denise Monton"/>
    <s v="FUR-CH-10003968"/>
    <s v="Furniture"/>
  </r>
  <r>
    <n v="7583"/>
    <x v="3760"/>
    <x v="392"/>
    <d v="2015-04-21T00:00:00"/>
    <s v="Standard Class"/>
    <s v="DM-13345"/>
    <s v="Kristen Hastings"/>
    <s v="Corporate"/>
    <x v="0"/>
    <x v="24"/>
    <x v="17"/>
    <n v="22153"/>
    <x v="0"/>
    <s v="TEC-PH-10000730"/>
    <x v="2"/>
    <s v="Phones"/>
    <x v="1568"/>
    <x v="4840"/>
    <n v="7"/>
    <n v="0"/>
    <x v="5876"/>
    <s v="high"/>
    <s v="Good Performance"/>
    <s v="Kristen Hastings"/>
    <s v="TEC-PH-10000730"/>
    <s v="Technology"/>
  </r>
  <r>
    <n v="7584"/>
    <x v="3761"/>
    <x v="90"/>
    <d v="2014-03-25T00:00:00"/>
    <s v="Standard Class"/>
    <s v="KH-16690"/>
    <s v="Kristen Hastings"/>
    <s v="Corporate"/>
    <x v="0"/>
    <x v="24"/>
    <x v="17"/>
    <n v="22153"/>
    <x v="0"/>
    <s v="OFF-LA-10004409"/>
    <x v="1"/>
    <s v="Labels"/>
    <x v="1559"/>
    <x v="928"/>
    <n v="5"/>
    <n v="0"/>
    <x v="3908"/>
    <s v="low"/>
    <s v="Next time"/>
    <s v="Kristen Hastings"/>
    <s v="OFF-LA-10004409"/>
    <s v="Office Supplies"/>
  </r>
  <r>
    <n v="7585"/>
    <x v="3761"/>
    <x v="90"/>
    <d v="2014-03-25T00:00:00"/>
    <s v="Standard Class"/>
    <s v="KH-16690"/>
    <s v="Kristen Hastings"/>
    <s v="Corporate"/>
    <x v="0"/>
    <x v="24"/>
    <x v="17"/>
    <n v="22153"/>
    <x v="0"/>
    <s v="OFF-PA-10000675"/>
    <x v="1"/>
    <s v="Paper"/>
    <x v="1115"/>
    <x v="1232"/>
    <n v="3"/>
    <n v="0"/>
    <x v="1283"/>
    <s v="low"/>
    <s v="Next time"/>
    <s v="Kristen Hastings"/>
    <s v="OFF-PA-10000675"/>
    <s v="Office Supplies"/>
  </r>
  <r>
    <n v="7586"/>
    <x v="3761"/>
    <x v="90"/>
    <d v="2014-03-25T00:00:00"/>
    <s v="Standard Class"/>
    <s v="KH-16690"/>
    <s v="Kristen Hastings"/>
    <s v="Corporate"/>
    <x v="0"/>
    <x v="24"/>
    <x v="17"/>
    <n v="22153"/>
    <x v="0"/>
    <s v="OFF-AR-10001573"/>
    <x v="1"/>
    <s v="Art"/>
    <x v="373"/>
    <x v="397"/>
    <n v="4"/>
    <n v="0"/>
    <x v="409"/>
    <s v="low"/>
    <s v="Next time"/>
    <s v="Kristen Hastings"/>
    <s v="OFF-AR-10001573"/>
    <s v="Office Supplies"/>
  </r>
  <r>
    <n v="7587"/>
    <x v="3761"/>
    <x v="90"/>
    <d v="2014-03-25T00:00:00"/>
    <s v="Standard Class"/>
    <s v="KH-16690"/>
    <s v="Kristen Hastings"/>
    <s v="Corporate"/>
    <x v="0"/>
    <x v="24"/>
    <x v="17"/>
    <n v="22153"/>
    <x v="0"/>
    <s v="OFF-BI-10001597"/>
    <x v="1"/>
    <s v="Binders"/>
    <x v="798"/>
    <x v="1522"/>
    <n v="3"/>
    <n v="0"/>
    <x v="1613"/>
    <s v="low"/>
    <s v="Next time"/>
    <s v="Kristen Hastings"/>
    <s v="OFF-BI-10001597"/>
    <s v="Office Supplies"/>
  </r>
  <r>
    <n v="7588"/>
    <x v="3761"/>
    <x v="90"/>
    <d v="2014-03-25T00:00:00"/>
    <s v="Standard Class"/>
    <s v="KH-16690"/>
    <s v="Mick Brown"/>
    <s v="Consumer"/>
    <x v="0"/>
    <x v="43"/>
    <x v="1"/>
    <n v="95661"/>
    <x v="1"/>
    <s v="FUR-FU-10001196"/>
    <x v="0"/>
    <s v="Furnishings"/>
    <x v="1125"/>
    <x v="1732"/>
    <n v="3"/>
    <n v="0"/>
    <x v="1851"/>
    <s v="low"/>
    <s v="Next time"/>
    <s v="Mick Brown"/>
    <s v="FUR-FU-10001196"/>
    <s v="Furniture"/>
  </r>
  <r>
    <n v="7589"/>
    <x v="3762"/>
    <x v="673"/>
    <d v="2017-11-22T00:00:00"/>
    <s v="Standard Class"/>
    <s v="MB-18085"/>
    <s v="Dana Kaydos"/>
    <s v="Consumer"/>
    <x v="0"/>
    <x v="179"/>
    <x v="10"/>
    <n v="61107"/>
    <x v="2"/>
    <s v="OFF-AR-10004602"/>
    <x v="1"/>
    <s v="Art"/>
    <x v="1226"/>
    <x v="1986"/>
    <n v="7"/>
    <n v="0.2"/>
    <x v="4400"/>
    <s v="low"/>
    <s v="Next time"/>
    <s v="Dana Kaydos"/>
    <s v="OFF-AR-10004602"/>
    <s v="Office Supplies"/>
  </r>
  <r>
    <n v="7590"/>
    <x v="3763"/>
    <x v="12"/>
    <d v="2015-09-29T00:00:00"/>
    <s v="Standard Class"/>
    <s v="DK-12895"/>
    <s v="Dean Braden"/>
    <s v="Consumer"/>
    <x v="0"/>
    <x v="10"/>
    <x v="9"/>
    <n v="19134"/>
    <x v="3"/>
    <s v="FUR-FU-10000260"/>
    <x v="0"/>
    <s v="Furnishings"/>
    <x v="74"/>
    <x v="4841"/>
    <n v="9"/>
    <n v="0.2"/>
    <x v="4335"/>
    <s v="low"/>
    <s v="Next time"/>
    <s v="Dean Braden"/>
    <s v="FUR-FU-10000260"/>
    <s v="Furniture"/>
  </r>
  <r>
    <n v="7591"/>
    <x v="3764"/>
    <x v="64"/>
    <d v="2016-09-09T00:00:00"/>
    <s v="Standard Class"/>
    <s v="DB-13210"/>
    <s v="Dean Braden"/>
    <s v="Consumer"/>
    <x v="0"/>
    <x v="10"/>
    <x v="9"/>
    <n v="19134"/>
    <x v="3"/>
    <s v="FUR-CH-10001146"/>
    <x v="0"/>
    <s v="Chairs"/>
    <x v="124"/>
    <x v="4842"/>
    <n v="2"/>
    <n v="0.3"/>
    <x v="5877"/>
    <s v="low"/>
    <s v="Next time"/>
    <s v="Dean Braden"/>
    <s v="FUR-CH-10001146"/>
    <s v="Furniture"/>
  </r>
  <r>
    <n v="7592"/>
    <x v="3764"/>
    <x v="64"/>
    <d v="2016-09-09T00:00:00"/>
    <s v="Standard Class"/>
    <s v="DB-13210"/>
    <s v="Dean Braden"/>
    <s v="Consumer"/>
    <x v="0"/>
    <x v="10"/>
    <x v="9"/>
    <n v="19134"/>
    <x v="3"/>
    <s v="OFF-AR-10000896"/>
    <x v="1"/>
    <s v="Art"/>
    <x v="958"/>
    <x v="956"/>
    <n v="3"/>
    <n v="0.2"/>
    <x v="820"/>
    <s v="low"/>
    <s v="Next time"/>
    <s v="Dean Braden"/>
    <s v="OFF-AR-10000896"/>
    <s v="Office Supplies"/>
  </r>
  <r>
    <n v="7593"/>
    <x v="3764"/>
    <x v="64"/>
    <d v="2016-09-09T00:00:00"/>
    <s v="Standard Class"/>
    <s v="DB-13210"/>
    <s v="Dean Braden"/>
    <s v="Consumer"/>
    <x v="0"/>
    <x v="10"/>
    <x v="9"/>
    <n v="19134"/>
    <x v="3"/>
    <s v="FUR-CH-10000309"/>
    <x v="0"/>
    <s v="Chairs"/>
    <x v="773"/>
    <x v="4843"/>
    <n v="3"/>
    <n v="0.3"/>
    <x v="5878"/>
    <s v="low"/>
    <s v="Next time"/>
    <s v="Dean Braden"/>
    <s v="FUR-CH-10000309"/>
    <s v="Furniture"/>
  </r>
  <r>
    <n v="7594"/>
    <x v="3764"/>
    <x v="64"/>
    <d v="2016-09-09T00:00:00"/>
    <s v="Standard Class"/>
    <s v="DB-13210"/>
    <s v="Christina VanderZanden"/>
    <s v="Consumer"/>
    <x v="0"/>
    <x v="66"/>
    <x v="12"/>
    <n v="48234"/>
    <x v="2"/>
    <s v="OFF-BI-10001989"/>
    <x v="1"/>
    <s v="Binders"/>
    <x v="542"/>
    <x v="4844"/>
    <n v="7"/>
    <n v="0"/>
    <x v="5879"/>
    <s v="low"/>
    <s v="Next time"/>
    <s v="Christina Vanderzanden"/>
    <s v="OFF-BI-10001989"/>
    <s v="Office Supplies"/>
  </r>
  <r>
    <n v="7595"/>
    <x v="3765"/>
    <x v="693"/>
    <d v="2017-04-24T00:00:00"/>
    <s v="Standard Class"/>
    <s v="CV-12295"/>
    <s v="Christina VanderZanden"/>
    <s v="Consumer"/>
    <x v="0"/>
    <x v="66"/>
    <x v="12"/>
    <n v="48234"/>
    <x v="2"/>
    <s v="OFF-BI-10001036"/>
    <x v="1"/>
    <s v="Binders"/>
    <x v="624"/>
    <x v="3708"/>
    <n v="4"/>
    <n v="0"/>
    <x v="5880"/>
    <s v="low"/>
    <s v="Next time"/>
    <s v="Christina Vanderzanden"/>
    <s v="OFF-BI-10001036"/>
    <s v="Office Supplies"/>
  </r>
  <r>
    <n v="7596"/>
    <x v="3765"/>
    <x v="693"/>
    <d v="2017-04-24T00:00:00"/>
    <s v="Standard Class"/>
    <s v="CV-12295"/>
    <s v="Grace Kelly"/>
    <s v="Corporate"/>
    <x v="0"/>
    <x v="1"/>
    <x v="1"/>
    <n v="90004"/>
    <x v="1"/>
    <s v="TEC-PH-10002103"/>
    <x v="2"/>
    <s v="Phones"/>
    <x v="539"/>
    <x v="4845"/>
    <n v="3"/>
    <n v="0.2"/>
    <x v="5881"/>
    <s v="low"/>
    <s v="Next time"/>
    <s v="Grace Kelly"/>
    <s v="TEC-PH-10002103"/>
    <s v="Technology"/>
  </r>
  <r>
    <n v="7597"/>
    <x v="3766"/>
    <x v="925"/>
    <d v="2015-06-19T00:00:00"/>
    <s v="Standard Class"/>
    <s v="GK-14620"/>
    <s v="Joseph Airdo"/>
    <s v="Consumer"/>
    <x v="0"/>
    <x v="24"/>
    <x v="21"/>
    <n v="97477"/>
    <x v="1"/>
    <s v="OFF-AR-10001473"/>
    <x v="1"/>
    <s v="Art"/>
    <x v="1341"/>
    <x v="791"/>
    <n v="2"/>
    <n v="0.2"/>
    <x v="5882"/>
    <s v="low"/>
    <s v="Next time"/>
    <s v="Joseph Airdo"/>
    <s v="OFF-AR-10001473"/>
    <s v="Office Supplies"/>
  </r>
  <r>
    <n v="7598"/>
    <x v="3767"/>
    <x v="328"/>
    <d v="2014-09-22T00:00:00"/>
    <s v="Standard Class"/>
    <s v="JA-15970"/>
    <s v="Joseph Airdo"/>
    <s v="Consumer"/>
    <x v="0"/>
    <x v="24"/>
    <x v="21"/>
    <n v="97477"/>
    <x v="1"/>
    <s v="OFF-AR-10000411"/>
    <x v="1"/>
    <s v="Art"/>
    <x v="940"/>
    <x v="4846"/>
    <n v="3"/>
    <n v="0.2"/>
    <x v="5883"/>
    <s v="low"/>
    <s v="Next time"/>
    <s v="Joseph Airdo"/>
    <s v="OFF-AR-10000411"/>
    <s v="Office Supplies"/>
  </r>
  <r>
    <n v="7599"/>
    <x v="3767"/>
    <x v="328"/>
    <d v="2014-09-22T00:00:00"/>
    <s v="Standard Class"/>
    <s v="JA-15970"/>
    <s v="Joseph Airdo"/>
    <s v="Consumer"/>
    <x v="0"/>
    <x v="24"/>
    <x v="21"/>
    <n v="97477"/>
    <x v="1"/>
    <s v="OFF-PA-10000246"/>
    <x v="1"/>
    <s v="Paper"/>
    <x v="1595"/>
    <x v="4847"/>
    <n v="5"/>
    <n v="0.2"/>
    <x v="5884"/>
    <s v="low"/>
    <s v="Next time"/>
    <s v="Joseph Airdo"/>
    <s v="OFF-PA-10000246"/>
    <s v="Office Supplies"/>
  </r>
  <r>
    <n v="7600"/>
    <x v="3767"/>
    <x v="328"/>
    <d v="2014-09-22T00:00:00"/>
    <s v="Standard Class"/>
    <s v="JA-15970"/>
    <s v="Joseph Airdo"/>
    <s v="Consumer"/>
    <x v="0"/>
    <x v="24"/>
    <x v="21"/>
    <n v="97477"/>
    <x v="1"/>
    <s v="TEC-MA-10004086"/>
    <x v="2"/>
    <s v="Machines"/>
    <x v="1809"/>
    <x v="4848"/>
    <n v="5"/>
    <n v="0.7"/>
    <x v="5885"/>
    <s v="low"/>
    <s v="Next time"/>
    <s v="Joseph Airdo"/>
    <s v="TEC-MA-10004086"/>
    <s v="Technology"/>
  </r>
  <r>
    <n v="7601"/>
    <x v="3767"/>
    <x v="328"/>
    <d v="2014-09-22T00:00:00"/>
    <s v="Standard Class"/>
    <s v="JA-15970"/>
    <s v="Joseph Airdo"/>
    <s v="Consumer"/>
    <x v="0"/>
    <x v="24"/>
    <x v="21"/>
    <n v="97477"/>
    <x v="1"/>
    <s v="OFF-PA-10003039"/>
    <x v="1"/>
    <s v="Paper"/>
    <x v="334"/>
    <x v="4849"/>
    <n v="6"/>
    <n v="0.2"/>
    <x v="5886"/>
    <s v="low"/>
    <s v="Next time"/>
    <s v="Joseph Airdo"/>
    <s v="OFF-PA-10003039"/>
    <s v="Office Supplies"/>
  </r>
  <r>
    <n v="7602"/>
    <x v="3767"/>
    <x v="328"/>
    <d v="2014-09-22T00:00:00"/>
    <s v="Standard Class"/>
    <s v="JA-15970"/>
    <s v="Joseph Airdo"/>
    <s v="Consumer"/>
    <x v="0"/>
    <x v="24"/>
    <x v="21"/>
    <n v="97477"/>
    <x v="1"/>
    <s v="TEC-AC-10004633"/>
    <x v="2"/>
    <s v="Accessories"/>
    <x v="60"/>
    <x v="2292"/>
    <n v="10"/>
    <n v="0.2"/>
    <x v="5887"/>
    <s v="low"/>
    <s v="Next time"/>
    <s v="Joseph Airdo"/>
    <s v="TEC-AC-10004633"/>
    <s v="Technology"/>
  </r>
  <r>
    <n v="7603"/>
    <x v="3767"/>
    <x v="328"/>
    <d v="2014-09-22T00:00:00"/>
    <s v="Standard Class"/>
    <s v="JA-15970"/>
    <s v="Thea Hudgings"/>
    <s v="Corporate"/>
    <x v="0"/>
    <x v="205"/>
    <x v="34"/>
    <n v="2908"/>
    <x v="3"/>
    <s v="OFF-PA-10000289"/>
    <x v="1"/>
    <s v="Paper"/>
    <x v="729"/>
    <x v="91"/>
    <n v="2"/>
    <n v="0"/>
    <x v="91"/>
    <s v="low"/>
    <s v="Next time"/>
    <s v="Thea Hudgings"/>
    <s v="OFF-PA-10000289"/>
    <s v="Office Supplies"/>
  </r>
  <r>
    <n v="7604"/>
    <x v="3768"/>
    <x v="630"/>
    <d v="2016-07-12T00:00:00"/>
    <s v="Standard Class"/>
    <s v="TH-21115"/>
    <s v="Brian Stugart"/>
    <s v="Consumer"/>
    <x v="0"/>
    <x v="22"/>
    <x v="10"/>
    <n v="60623"/>
    <x v="2"/>
    <s v="FUR-FU-10003247"/>
    <x v="0"/>
    <s v="Furnishings"/>
    <x v="1465"/>
    <x v="962"/>
    <n v="3"/>
    <n v="0.6"/>
    <x v="5888"/>
    <s v="low"/>
    <s v="Next time"/>
    <s v="Brian Stugart"/>
    <s v="FUR-FU-10003247"/>
    <s v="Furniture"/>
  </r>
  <r>
    <n v="7605"/>
    <x v="3769"/>
    <x v="1022"/>
    <d v="2016-05-31T00:00:00"/>
    <s v="Standard Class"/>
    <s v="BS-11665"/>
    <s v="Brian Stugart"/>
    <s v="Consumer"/>
    <x v="0"/>
    <x v="22"/>
    <x v="10"/>
    <n v="60623"/>
    <x v="2"/>
    <s v="FUR-FU-10002191"/>
    <x v="0"/>
    <s v="Furnishings"/>
    <x v="769"/>
    <x v="215"/>
    <n v="2"/>
    <n v="0.6"/>
    <x v="5889"/>
    <s v="low"/>
    <s v="Next time"/>
    <s v="Brian Stugart"/>
    <s v="FUR-FU-10002191"/>
    <s v="Furniture"/>
  </r>
  <r>
    <n v="7606"/>
    <x v="3769"/>
    <x v="1022"/>
    <d v="2016-05-31T00:00:00"/>
    <s v="Standard Class"/>
    <s v="BS-11665"/>
    <s v="Brian Stugart"/>
    <s v="Consumer"/>
    <x v="0"/>
    <x v="22"/>
    <x v="10"/>
    <n v="60623"/>
    <x v="2"/>
    <s v="OFF-ST-10001496"/>
    <x v="1"/>
    <s v="Storage"/>
    <x v="733"/>
    <x v="4850"/>
    <n v="9"/>
    <n v="0.2"/>
    <x v="5890"/>
    <s v="low"/>
    <s v="Next time"/>
    <s v="Brian Stugart"/>
    <s v="OFF-ST-10001496"/>
    <s v="Office Supplies"/>
  </r>
  <r>
    <n v="7607"/>
    <x v="3769"/>
    <x v="1022"/>
    <d v="2016-05-31T00:00:00"/>
    <s v="Standard Class"/>
    <s v="BS-11665"/>
    <s v="Neola Schneider"/>
    <s v="Consumer"/>
    <x v="0"/>
    <x v="61"/>
    <x v="5"/>
    <n v="75220"/>
    <x v="2"/>
    <s v="OFF-ST-10000585"/>
    <x v="1"/>
    <s v="Storage"/>
    <x v="546"/>
    <x v="2071"/>
    <n v="2"/>
    <n v="0.2"/>
    <x v="2241"/>
    <s v="low"/>
    <s v="Next time"/>
    <s v="Neola Schneider"/>
    <s v="OFF-ST-10000585"/>
    <s v="Office Supplies"/>
  </r>
  <r>
    <n v="7608"/>
    <x v="3770"/>
    <x v="165"/>
    <d v="2017-12-27T00:00:00"/>
    <s v="First Class"/>
    <s v="NS-18505"/>
    <s v="Mike Kennedy"/>
    <s v="Consumer"/>
    <x v="0"/>
    <x v="8"/>
    <x v="1"/>
    <n v="94122"/>
    <x v="1"/>
    <s v="OFF-PA-10001166"/>
    <x v="1"/>
    <s v="Paper"/>
    <x v="777"/>
    <x v="233"/>
    <n v="4"/>
    <n v="0"/>
    <x v="245"/>
    <s v="low"/>
    <s v="Next time"/>
    <s v="Mike Kennedy"/>
    <s v="OFF-PA-10001166"/>
    <s v="Office Supplies"/>
  </r>
  <r>
    <n v="7609"/>
    <x v="3771"/>
    <x v="898"/>
    <d v="2017-05-07T00:00:00"/>
    <s v="Standard Class"/>
    <s v="MK-18160"/>
    <s v="Mike Kennedy"/>
    <s v="Consumer"/>
    <x v="0"/>
    <x v="8"/>
    <x v="1"/>
    <n v="94122"/>
    <x v="1"/>
    <s v="OFF-AR-10003651"/>
    <x v="1"/>
    <s v="Art"/>
    <x v="279"/>
    <x v="1003"/>
    <n v="7"/>
    <n v="0"/>
    <x v="1046"/>
    <s v="low"/>
    <s v="Next time"/>
    <s v="Mike Kennedy"/>
    <s v="OFF-AR-10003651"/>
    <s v="Office Supplies"/>
  </r>
  <r>
    <n v="7610"/>
    <x v="3771"/>
    <x v="898"/>
    <d v="2017-05-07T00:00:00"/>
    <s v="Standard Class"/>
    <s v="MK-18160"/>
    <s v="Sue Ann Reed"/>
    <s v="Consumer"/>
    <x v="0"/>
    <x v="429"/>
    <x v="1"/>
    <n v="92553"/>
    <x v="1"/>
    <s v="OFF-PA-10001800"/>
    <x v="1"/>
    <s v="Paper"/>
    <x v="585"/>
    <x v="537"/>
    <n v="3"/>
    <n v="0"/>
    <x v="551"/>
    <s v="low"/>
    <s v="Next time"/>
    <s v="Sue Ann Reed"/>
    <s v="OFF-PA-10001800"/>
    <s v="Office Supplies"/>
  </r>
  <r>
    <n v="7611"/>
    <x v="3772"/>
    <x v="1165"/>
    <d v="2014-02-24T00:00:00"/>
    <s v="First Class"/>
    <s v="SA-20830"/>
    <s v="Brosina Hoffman"/>
    <s v="Consumer"/>
    <x v="0"/>
    <x v="495"/>
    <x v="41"/>
    <n v="67846"/>
    <x v="2"/>
    <s v="OFF-PA-10000791"/>
    <x v="1"/>
    <s v="Paper"/>
    <x v="1433"/>
    <x v="4033"/>
    <n v="2"/>
    <n v="0"/>
    <x v="5891"/>
    <s v="low"/>
    <s v="Next time"/>
    <s v="Brosina Hoffman"/>
    <s v="OFF-PA-10000791"/>
    <s v="Office Supplies"/>
  </r>
  <r>
    <n v="7612"/>
    <x v="3773"/>
    <x v="285"/>
    <d v="2015-02-11T00:00:00"/>
    <s v="First Class"/>
    <s v="BH-11710"/>
    <s v="Brosina Hoffman"/>
    <s v="Consumer"/>
    <x v="0"/>
    <x v="495"/>
    <x v="41"/>
    <n v="67846"/>
    <x v="2"/>
    <s v="OFF-FA-10000134"/>
    <x v="1"/>
    <s v="Fasteners"/>
    <x v="196"/>
    <x v="4851"/>
    <n v="1"/>
    <n v="0"/>
    <x v="5892"/>
    <s v="low"/>
    <s v="Next time"/>
    <s v="Brosina Hoffman"/>
    <s v="OFF-FA-10000134"/>
    <s v="Office Supplies"/>
  </r>
  <r>
    <n v="7613"/>
    <x v="3773"/>
    <x v="285"/>
    <d v="2015-02-11T00:00:00"/>
    <s v="First Class"/>
    <s v="BH-11710"/>
    <s v="Brosina Hoffman"/>
    <s v="Consumer"/>
    <x v="0"/>
    <x v="495"/>
    <x v="41"/>
    <n v="67846"/>
    <x v="2"/>
    <s v="OFF-AR-10001149"/>
    <x v="1"/>
    <s v="Art"/>
    <x v="131"/>
    <x v="1755"/>
    <n v="2"/>
    <n v="0"/>
    <x v="5289"/>
    <s v="low"/>
    <s v="Next time"/>
    <s v="Brosina Hoffman"/>
    <s v="OFF-AR-10001149"/>
    <s v="Office Supplies"/>
  </r>
  <r>
    <n v="7614"/>
    <x v="3773"/>
    <x v="285"/>
    <d v="2015-02-11T00:00:00"/>
    <s v="First Class"/>
    <s v="BH-11710"/>
    <s v="Shahid Collister"/>
    <s v="Consumer"/>
    <x v="0"/>
    <x v="20"/>
    <x v="15"/>
    <n v="10035"/>
    <x v="3"/>
    <s v="FUR-FU-10000010"/>
    <x v="0"/>
    <s v="Furnishings"/>
    <x v="527"/>
    <x v="3977"/>
    <n v="3"/>
    <n v="0"/>
    <x v="4680"/>
    <s v="low"/>
    <s v="Next time"/>
    <s v="Shahid Collister"/>
    <s v="FUR-FU-10000010"/>
    <s v="Furniture"/>
  </r>
  <r>
    <n v="7615"/>
    <x v="3774"/>
    <x v="252"/>
    <d v="2015-08-28T00:00:00"/>
    <s v="Second Class"/>
    <s v="SC-20380"/>
    <s v="Randy Ferguson"/>
    <s v="Corporate"/>
    <x v="0"/>
    <x v="333"/>
    <x v="2"/>
    <n v="32839"/>
    <x v="0"/>
    <s v="OFF-BI-10000201"/>
    <x v="1"/>
    <s v="Binders"/>
    <x v="1687"/>
    <x v="4852"/>
    <n v="9"/>
    <n v="0.7"/>
    <x v="5893"/>
    <s v="low"/>
    <s v="Next time"/>
    <s v="Randy Ferguson"/>
    <s v="OFF-BI-10000201"/>
    <s v="Office Supplies"/>
  </r>
  <r>
    <n v="7616"/>
    <x v="3775"/>
    <x v="953"/>
    <d v="2014-12-04T00:00:00"/>
    <s v="Standard Class"/>
    <s v="RF-19345"/>
    <s v="Chris McAfee"/>
    <s v="Consumer"/>
    <x v="0"/>
    <x v="232"/>
    <x v="15"/>
    <n v="13601"/>
    <x v="3"/>
    <s v="OFF-PA-10001776"/>
    <x v="1"/>
    <s v="Paper"/>
    <x v="1272"/>
    <x v="1878"/>
    <n v="2"/>
    <n v="0"/>
    <x v="2022"/>
    <s v="low"/>
    <s v="Next time"/>
    <s v="Chris Mcafee"/>
    <s v="OFF-PA-10001776"/>
    <s v="Office Supplies"/>
  </r>
  <r>
    <n v="7617"/>
    <x v="3776"/>
    <x v="107"/>
    <d v="2016-12-16T00:00:00"/>
    <s v="Standard Class"/>
    <s v="CM-12235"/>
    <s v="Chris McAfee"/>
    <s v="Consumer"/>
    <x v="0"/>
    <x v="232"/>
    <x v="15"/>
    <n v="13601"/>
    <x v="3"/>
    <s v="OFF-BI-10003656"/>
    <x v="1"/>
    <s v="Binders"/>
    <x v="13"/>
    <x v="4853"/>
    <n v="5"/>
    <n v="0.2"/>
    <x v="5894"/>
    <s v="low"/>
    <s v="Next time"/>
    <s v="Chris Mcafee"/>
    <s v="OFF-BI-10003656"/>
    <s v="Office Supplies"/>
  </r>
  <r>
    <n v="7618"/>
    <x v="3776"/>
    <x v="107"/>
    <d v="2016-12-16T00:00:00"/>
    <s v="Standard Class"/>
    <s v="CM-12235"/>
    <s v="Jim Mitchum"/>
    <s v="Corporate"/>
    <x v="0"/>
    <x v="1"/>
    <x v="1"/>
    <n v="90032"/>
    <x v="1"/>
    <s v="FUR-TA-10001539"/>
    <x v="0"/>
    <s v="Tables"/>
    <x v="10"/>
    <x v="4854"/>
    <n v="1"/>
    <n v="0.2"/>
    <x v="5895"/>
    <s v="low"/>
    <s v="Next time"/>
    <s v="Jim Mitchum"/>
    <s v="FUR-TA-10001539"/>
    <s v="Furniture"/>
  </r>
  <r>
    <n v="7619"/>
    <x v="3777"/>
    <x v="855"/>
    <d v="2017-10-29T00:00:00"/>
    <s v="First Class"/>
    <s v="JM-15655"/>
    <s v="Jim Mitchum"/>
    <s v="Corporate"/>
    <x v="0"/>
    <x v="1"/>
    <x v="1"/>
    <n v="90032"/>
    <x v="1"/>
    <s v="TEC-PH-10004100"/>
    <x v="2"/>
    <s v="Phones"/>
    <x v="1752"/>
    <x v="994"/>
    <n v="5"/>
    <n v="0.2"/>
    <x v="5896"/>
    <s v="low"/>
    <s v="Next time"/>
    <s v="Jim Mitchum"/>
    <s v="TEC-PH-10004100"/>
    <s v="Technology"/>
  </r>
  <r>
    <n v="7620"/>
    <x v="3777"/>
    <x v="855"/>
    <d v="2017-10-29T00:00:00"/>
    <s v="First Class"/>
    <s v="JM-15655"/>
    <s v="Richard Bierner"/>
    <s v="Consumer"/>
    <x v="0"/>
    <x v="1"/>
    <x v="1"/>
    <n v="90004"/>
    <x v="1"/>
    <s v="TEC-PH-10001580"/>
    <x v="2"/>
    <s v="Phones"/>
    <x v="234"/>
    <x v="4855"/>
    <n v="5"/>
    <n v="0.2"/>
    <x v="5897"/>
    <s v="low"/>
    <s v="Next time"/>
    <s v="Richard Bierner"/>
    <s v="TEC-PH-10001580"/>
    <s v="Technology"/>
  </r>
  <r>
    <n v="7621"/>
    <x v="3778"/>
    <x v="641"/>
    <d v="2014-11-29T00:00:00"/>
    <s v="Standard Class"/>
    <s v="RB-19435"/>
    <s v="Richard Bierner"/>
    <s v="Consumer"/>
    <x v="0"/>
    <x v="1"/>
    <x v="1"/>
    <n v="90004"/>
    <x v="1"/>
    <s v="FUR-CH-10002335"/>
    <x v="0"/>
    <s v="Chairs"/>
    <x v="629"/>
    <x v="4856"/>
    <n v="4"/>
    <n v="0.2"/>
    <x v="5898"/>
    <s v="low"/>
    <s v="Next time"/>
    <s v="Richard Bierner"/>
    <s v="FUR-CH-10002335"/>
    <s v="Furniture"/>
  </r>
  <r>
    <n v="7622"/>
    <x v="3778"/>
    <x v="641"/>
    <d v="2014-11-29T00:00:00"/>
    <s v="Standard Class"/>
    <s v="RB-19435"/>
    <s v="Richard Bierner"/>
    <s v="Consumer"/>
    <x v="0"/>
    <x v="1"/>
    <x v="1"/>
    <n v="90004"/>
    <x v="1"/>
    <s v="OFF-AR-10004707"/>
    <x v="1"/>
    <s v="Art"/>
    <x v="772"/>
    <x v="4857"/>
    <n v="3"/>
    <n v="0"/>
    <x v="5899"/>
    <s v="low"/>
    <s v="Next time"/>
    <s v="Richard Bierner"/>
    <s v="OFF-AR-10004707"/>
    <s v="Office Supplies"/>
  </r>
  <r>
    <n v="7623"/>
    <x v="3778"/>
    <x v="641"/>
    <d v="2014-11-29T00:00:00"/>
    <s v="Standard Class"/>
    <s v="RB-19435"/>
    <s v="Shirley Schmidt"/>
    <s v="Home Office"/>
    <x v="0"/>
    <x v="46"/>
    <x v="13"/>
    <n v="19711"/>
    <x v="3"/>
    <s v="OFF-AP-10000576"/>
    <x v="1"/>
    <s v="Appliances"/>
    <x v="643"/>
    <x v="4858"/>
    <n v="1"/>
    <n v="0"/>
    <x v="5900"/>
    <s v="low"/>
    <s v="Next time"/>
    <s v="Shirley Schmidt"/>
    <s v="OFF-AP-10000576"/>
    <s v="Office Supplies"/>
  </r>
  <r>
    <n v="7624"/>
    <x v="3779"/>
    <x v="686"/>
    <d v="2014-07-20T00:00:00"/>
    <s v="Standard Class"/>
    <s v="SS-20515"/>
    <s v="Nathan Mautz"/>
    <s v="Home Office"/>
    <x v="0"/>
    <x v="66"/>
    <x v="12"/>
    <n v="48234"/>
    <x v="2"/>
    <s v="OFF-AP-10001394"/>
    <x v="1"/>
    <s v="Appliances"/>
    <x v="1129"/>
    <x v="4859"/>
    <n v="5"/>
    <n v="0.1"/>
    <x v="5901"/>
    <s v="low"/>
    <s v="Next time"/>
    <s v="Nathan Mautz"/>
    <s v="OFF-AP-10001394"/>
    <s v="Office Supplies"/>
  </r>
  <r>
    <n v="7625"/>
    <x v="3780"/>
    <x v="293"/>
    <d v="2015-05-27T00:00:00"/>
    <s v="Second Class"/>
    <s v="NM-18445"/>
    <s v="Nathan Mautz"/>
    <s v="Home Office"/>
    <x v="0"/>
    <x v="66"/>
    <x v="12"/>
    <n v="48234"/>
    <x v="2"/>
    <s v="FUR-FU-10003724"/>
    <x v="0"/>
    <s v="Furnishings"/>
    <x v="896"/>
    <x v="4860"/>
    <n v="9"/>
    <n v="0"/>
    <x v="5902"/>
    <s v="low"/>
    <s v="Next time"/>
    <s v="Nathan Mautz"/>
    <s v="FUR-FU-10003724"/>
    <s v="Furniture"/>
  </r>
  <r>
    <n v="7626"/>
    <x v="3780"/>
    <x v="293"/>
    <d v="2015-05-27T00:00:00"/>
    <s v="Second Class"/>
    <s v="NM-18445"/>
    <s v="Eudokia Martin"/>
    <s v="Corporate"/>
    <x v="0"/>
    <x v="42"/>
    <x v="16"/>
    <n v="85023"/>
    <x v="1"/>
    <s v="OFF-AP-10002867"/>
    <x v="1"/>
    <s v="Appliances"/>
    <x v="1514"/>
    <x v="4861"/>
    <n v="6"/>
    <n v="0.2"/>
    <x v="5903"/>
    <s v="low"/>
    <s v="Next time"/>
    <s v="Eudokia Martin"/>
    <s v="OFF-AP-10002867"/>
    <s v="Office Supplies"/>
  </r>
  <r>
    <n v="7627"/>
    <x v="3781"/>
    <x v="82"/>
    <d v="2015-11-23T00:00:00"/>
    <s v="Second Class"/>
    <s v="EM-14095"/>
    <s v="Eudokia Martin"/>
    <s v="Corporate"/>
    <x v="0"/>
    <x v="42"/>
    <x v="16"/>
    <n v="85023"/>
    <x v="1"/>
    <s v="TEC-AC-10002718"/>
    <x v="2"/>
    <s v="Accessories"/>
    <x v="1192"/>
    <x v="4862"/>
    <n v="2"/>
    <n v="0.2"/>
    <x v="5904"/>
    <s v="low"/>
    <s v="Next time"/>
    <s v="Eudokia Martin"/>
    <s v="TEC-AC-10002718"/>
    <s v="Technology"/>
  </r>
  <r>
    <n v="7628"/>
    <x v="3781"/>
    <x v="82"/>
    <d v="2015-11-23T00:00:00"/>
    <s v="Second Class"/>
    <s v="EM-14095"/>
    <s v="Eudokia Martin"/>
    <s v="Corporate"/>
    <x v="0"/>
    <x v="42"/>
    <x v="16"/>
    <n v="85023"/>
    <x v="1"/>
    <s v="OFF-LA-10003121"/>
    <x v="1"/>
    <s v="Labels"/>
    <x v="1000"/>
    <x v="1045"/>
    <n v="5"/>
    <n v="0.2"/>
    <x v="5734"/>
    <s v="low"/>
    <s v="Next time"/>
    <s v="Eudokia Martin"/>
    <s v="OFF-LA-10003121"/>
    <s v="Office Supplies"/>
  </r>
  <r>
    <n v="7629"/>
    <x v="3781"/>
    <x v="82"/>
    <d v="2015-11-23T00:00:00"/>
    <s v="Second Class"/>
    <s v="EM-14095"/>
    <s v="Mark Packer"/>
    <s v="Home Office"/>
    <x v="0"/>
    <x v="180"/>
    <x v="5"/>
    <n v="78521"/>
    <x v="2"/>
    <s v="OFF-EN-10002230"/>
    <x v="1"/>
    <s v="Envelopes"/>
    <x v="555"/>
    <x v="4863"/>
    <n v="5"/>
    <n v="0.2"/>
    <x v="5905"/>
    <s v="low"/>
    <s v="Next time"/>
    <s v="Mark Packer"/>
    <s v="OFF-EN-10002230"/>
    <s v="Office Supplies"/>
  </r>
  <r>
    <n v="7630"/>
    <x v="3782"/>
    <x v="809"/>
    <d v="2014-04-01T00:00:00"/>
    <s v="First Class"/>
    <s v="MP-17470"/>
    <s v="Mark Packer"/>
    <s v="Home Office"/>
    <x v="0"/>
    <x v="180"/>
    <x v="5"/>
    <n v="78521"/>
    <x v="2"/>
    <s v="TEC-PH-10001819"/>
    <x v="2"/>
    <s v="Phones"/>
    <x v="813"/>
    <x v="4864"/>
    <n v="7"/>
    <n v="0.2"/>
    <x v="5906"/>
    <s v="low"/>
    <s v="Next time"/>
    <s v="Mark Packer"/>
    <s v="TEC-PH-10001819"/>
    <s v="Technology"/>
  </r>
  <r>
    <n v="7631"/>
    <x v="3782"/>
    <x v="809"/>
    <d v="2014-04-01T00:00:00"/>
    <s v="First Class"/>
    <s v="MP-17470"/>
    <s v="Mark Packer"/>
    <s v="Home Office"/>
    <x v="0"/>
    <x v="180"/>
    <x v="5"/>
    <n v="78521"/>
    <x v="2"/>
    <s v="FUR-CH-10002304"/>
    <x v="0"/>
    <s v="Chairs"/>
    <x v="790"/>
    <x v="4865"/>
    <n v="7"/>
    <n v="0.3"/>
    <x v="5907"/>
    <s v="low"/>
    <s v="Next time"/>
    <s v="Mark Packer"/>
    <s v="FUR-CH-10002304"/>
    <s v="Furniture"/>
  </r>
  <r>
    <n v="7632"/>
    <x v="3782"/>
    <x v="809"/>
    <d v="2014-04-01T00:00:00"/>
    <s v="First Class"/>
    <s v="MP-17470"/>
    <s v="Katherine Hughes"/>
    <s v="Consumer"/>
    <x v="0"/>
    <x v="103"/>
    <x v="0"/>
    <n v="40214"/>
    <x v="0"/>
    <s v="FUR-CH-10002602"/>
    <x v="0"/>
    <s v="Chairs"/>
    <x v="291"/>
    <x v="4866"/>
    <n v="8"/>
    <n v="0"/>
    <x v="5908"/>
    <s v="low"/>
    <s v="Good Performance"/>
    <s v="Katherine Hughes"/>
    <s v="FUR-CH-10002602"/>
    <s v="Furniture"/>
  </r>
  <r>
    <n v="7633"/>
    <x v="3783"/>
    <x v="614"/>
    <d v="2018-01-01T00:00:00"/>
    <s v="Second Class"/>
    <s v="KH-16360"/>
    <s v="Katherine Hughes"/>
    <s v="Consumer"/>
    <x v="0"/>
    <x v="103"/>
    <x v="0"/>
    <n v="40214"/>
    <x v="0"/>
    <s v="OFF-BI-10002414"/>
    <x v="1"/>
    <s v="Binders"/>
    <x v="1085"/>
    <x v="4867"/>
    <n v="1"/>
    <n v="0"/>
    <x v="5909"/>
    <s v="low"/>
    <s v="Next time"/>
    <s v="Katherine Hughes"/>
    <s v="OFF-BI-10002414"/>
    <s v="Office Supplies"/>
  </r>
  <r>
    <n v="7634"/>
    <x v="3783"/>
    <x v="614"/>
    <d v="2018-01-01T00:00:00"/>
    <s v="Second Class"/>
    <s v="KH-16360"/>
    <s v="Katherine Hughes"/>
    <s v="Consumer"/>
    <x v="0"/>
    <x v="103"/>
    <x v="0"/>
    <n v="40214"/>
    <x v="0"/>
    <s v="OFF-AR-10003696"/>
    <x v="1"/>
    <s v="Art"/>
    <x v="1245"/>
    <x v="722"/>
    <n v="1"/>
    <n v="0"/>
    <x v="1944"/>
    <s v="low"/>
    <s v="Next time"/>
    <s v="Katherine Hughes"/>
    <s v="OFF-AR-10003696"/>
    <s v="Office Supplies"/>
  </r>
  <r>
    <n v="7635"/>
    <x v="3783"/>
    <x v="614"/>
    <d v="2018-01-01T00:00:00"/>
    <s v="Second Class"/>
    <s v="KH-16360"/>
    <s v="Katherine Hughes"/>
    <s v="Consumer"/>
    <x v="0"/>
    <x v="103"/>
    <x v="0"/>
    <n v="40214"/>
    <x v="0"/>
    <s v="FUR-CH-10004495"/>
    <x v="0"/>
    <s v="Chairs"/>
    <x v="1484"/>
    <x v="4868"/>
    <n v="1"/>
    <n v="0"/>
    <x v="5910"/>
    <s v="low"/>
    <s v="Next time"/>
    <s v="Katherine Hughes"/>
    <s v="FUR-CH-10004495"/>
    <s v="Furniture"/>
  </r>
  <r>
    <n v="7636"/>
    <x v="3783"/>
    <x v="614"/>
    <d v="2018-01-01T00:00:00"/>
    <s v="Second Class"/>
    <s v="KH-16360"/>
    <s v="Katherine Hughes"/>
    <s v="Consumer"/>
    <x v="0"/>
    <x v="103"/>
    <x v="0"/>
    <n v="40214"/>
    <x v="0"/>
    <s v="FUR-CH-10001270"/>
    <x v="0"/>
    <s v="Chairs"/>
    <x v="860"/>
    <x v="4869"/>
    <n v="3"/>
    <n v="0"/>
    <x v="5911"/>
    <s v="low"/>
    <s v="Next time"/>
    <s v="Katherine Hughes"/>
    <s v="FUR-CH-10001270"/>
    <s v="Furniture"/>
  </r>
  <r>
    <n v="7637"/>
    <x v="3783"/>
    <x v="614"/>
    <d v="2018-01-01T00:00:00"/>
    <s v="Second Class"/>
    <s v="KH-16360"/>
    <s v="Dorothy Badders"/>
    <s v="Corporate"/>
    <x v="0"/>
    <x v="46"/>
    <x v="13"/>
    <n v="19711"/>
    <x v="3"/>
    <s v="OFF-AR-10001615"/>
    <x v="1"/>
    <s v="Art"/>
    <x v="1488"/>
    <x v="423"/>
    <n v="3"/>
    <n v="0"/>
    <x v="436"/>
    <s v="low"/>
    <s v="Next time"/>
    <s v="Dorothy Badders"/>
    <s v="OFF-AR-10001615"/>
    <s v="Office Supplies"/>
  </r>
  <r>
    <n v="7638"/>
    <x v="3784"/>
    <x v="580"/>
    <d v="2017-03-08T00:00:00"/>
    <s v="Standard Class"/>
    <s v="DB-13555"/>
    <s v="Dorothy Badders"/>
    <s v="Corporate"/>
    <x v="0"/>
    <x v="46"/>
    <x v="13"/>
    <n v="19711"/>
    <x v="3"/>
    <s v="OFF-EN-10003286"/>
    <x v="1"/>
    <s v="Envelopes"/>
    <x v="153"/>
    <x v="3951"/>
    <n v="7"/>
    <n v="0"/>
    <x v="4646"/>
    <s v="low"/>
    <s v="Next time"/>
    <s v="Dorothy Badders"/>
    <s v="OFF-EN-10003286"/>
    <s v="Office Supplies"/>
  </r>
  <r>
    <n v="7639"/>
    <x v="3784"/>
    <x v="580"/>
    <d v="2017-03-08T00:00:00"/>
    <s v="Standard Class"/>
    <s v="DB-13555"/>
    <s v="Dorothy Badders"/>
    <s v="Corporate"/>
    <x v="0"/>
    <x v="46"/>
    <x v="13"/>
    <n v="19711"/>
    <x v="3"/>
    <s v="FUR-BO-10003660"/>
    <x v="0"/>
    <s v="Bookcases"/>
    <x v="1474"/>
    <x v="4870"/>
    <n v="2"/>
    <n v="0"/>
    <x v="5912"/>
    <s v="low"/>
    <s v="Next time"/>
    <s v="Dorothy Badders"/>
    <s v="FUR-BO-10003660"/>
    <s v="Furniture"/>
  </r>
  <r>
    <n v="7640"/>
    <x v="3784"/>
    <x v="580"/>
    <d v="2017-03-08T00:00:00"/>
    <s v="Standard Class"/>
    <s v="DB-13555"/>
    <s v="Dorothy Badders"/>
    <s v="Corporate"/>
    <x v="0"/>
    <x v="46"/>
    <x v="13"/>
    <n v="19711"/>
    <x v="3"/>
    <s v="OFF-PA-10002764"/>
    <x v="1"/>
    <s v="Paper"/>
    <x v="33"/>
    <x v="120"/>
    <n v="6"/>
    <n v="0"/>
    <x v="5913"/>
    <s v="low"/>
    <s v="Next time"/>
    <s v="Dorothy Badders"/>
    <s v="OFF-PA-10002764"/>
    <s v="Office Supplies"/>
  </r>
  <r>
    <n v="7641"/>
    <x v="3784"/>
    <x v="580"/>
    <d v="2017-03-08T00:00:00"/>
    <s v="Standard Class"/>
    <s v="DB-13555"/>
    <s v="Laurel Beltran"/>
    <s v="Home Office"/>
    <x v="0"/>
    <x v="206"/>
    <x v="22"/>
    <n v="81001"/>
    <x v="1"/>
    <s v="TEC-MA-10001695"/>
    <x v="2"/>
    <s v="Machines"/>
    <x v="1810"/>
    <x v="4871"/>
    <n v="6"/>
    <n v="0.7"/>
    <x v="5914"/>
    <s v="low"/>
    <s v="Next time"/>
    <s v="Laurel Beltran"/>
    <s v="TEC-MA-10001695"/>
    <s v="Technology"/>
  </r>
  <r>
    <n v="7642"/>
    <x v="3785"/>
    <x v="1099"/>
    <d v="2016-10-07T00:00:00"/>
    <s v="First Class"/>
    <s v="LB-16795"/>
    <s v="Laurel Beltran"/>
    <s v="Home Office"/>
    <x v="0"/>
    <x v="206"/>
    <x v="22"/>
    <n v="81001"/>
    <x v="1"/>
    <s v="OFF-BI-10002824"/>
    <x v="1"/>
    <s v="Binders"/>
    <x v="528"/>
    <x v="3740"/>
    <n v="4"/>
    <n v="0.7"/>
    <x v="5915"/>
    <s v="low"/>
    <s v="Next time"/>
    <s v="Laurel Beltran"/>
    <s v="OFF-BI-10002824"/>
    <s v="Office Supplies"/>
  </r>
  <r>
    <n v="7643"/>
    <x v="3785"/>
    <x v="1099"/>
    <d v="2016-10-07T00:00:00"/>
    <s v="First Class"/>
    <s v="LB-16795"/>
    <s v="Laurel Beltran"/>
    <s v="Home Office"/>
    <x v="0"/>
    <x v="206"/>
    <x v="22"/>
    <n v="81001"/>
    <x v="1"/>
    <s v="OFF-BI-10002571"/>
    <x v="1"/>
    <s v="Binders"/>
    <x v="1213"/>
    <x v="4872"/>
    <n v="4"/>
    <n v="0.7"/>
    <x v="5916"/>
    <s v="low"/>
    <s v="Next time"/>
    <s v="Laurel Beltran"/>
    <s v="OFF-BI-10002571"/>
    <s v="Office Supplies"/>
  </r>
  <r>
    <n v="7644"/>
    <x v="3785"/>
    <x v="1099"/>
    <d v="2016-10-07T00:00:00"/>
    <s v="First Class"/>
    <s v="LB-16795"/>
    <s v="Laurel Beltran"/>
    <s v="Home Office"/>
    <x v="0"/>
    <x v="206"/>
    <x v="22"/>
    <n v="81001"/>
    <x v="1"/>
    <s v="TEC-AC-10001553"/>
    <x v="2"/>
    <s v="Accessories"/>
    <x v="1608"/>
    <x v="4411"/>
    <n v="5"/>
    <n v="0.2"/>
    <x v="5917"/>
    <s v="low"/>
    <s v="Next time"/>
    <s v="Laurel Beltran"/>
    <s v="TEC-AC-10001553"/>
    <s v="Technology"/>
  </r>
  <r>
    <n v="7645"/>
    <x v="3785"/>
    <x v="1099"/>
    <d v="2016-10-07T00:00:00"/>
    <s v="First Class"/>
    <s v="LB-16795"/>
    <s v="Carol Adams"/>
    <s v="Corporate"/>
    <x v="0"/>
    <x v="1"/>
    <x v="1"/>
    <n v="90036"/>
    <x v="1"/>
    <s v="FUR-CH-10003973"/>
    <x v="0"/>
    <s v="Chairs"/>
    <x v="867"/>
    <x v="1060"/>
    <n v="3"/>
    <n v="0.2"/>
    <x v="1103"/>
    <s v="low"/>
    <s v="Next time"/>
    <s v="Carol Adams"/>
    <s v="FUR-CH-10003973"/>
    <s v="Furniture"/>
  </r>
  <r>
    <n v="7646"/>
    <x v="3786"/>
    <x v="57"/>
    <d v="2015-04-11T00:00:00"/>
    <s v="Standard Class"/>
    <s v="CA-11965"/>
    <s v="Daniel Lacy"/>
    <s v="Consumer"/>
    <x v="0"/>
    <x v="202"/>
    <x v="3"/>
    <n v="27834"/>
    <x v="0"/>
    <s v="TEC-MA-10002073"/>
    <x v="2"/>
    <s v="Machines"/>
    <x v="1772"/>
    <x v="4873"/>
    <n v="2"/>
    <n v="0.5"/>
    <x v="5918"/>
    <s v="low"/>
    <s v="Next time"/>
    <s v="Daniel Lacy"/>
    <s v="TEC-MA-10002073"/>
    <s v="Technology"/>
  </r>
  <r>
    <n v="7647"/>
    <x v="3787"/>
    <x v="340"/>
    <d v="2014-09-13T00:00:00"/>
    <s v="Standard Class"/>
    <s v="DL-12925"/>
    <s v="Fred Chung"/>
    <s v="Corporate"/>
    <x v="0"/>
    <x v="8"/>
    <x v="1"/>
    <n v="94110"/>
    <x v="1"/>
    <s v="OFF-BI-10003529"/>
    <x v="1"/>
    <s v="Binders"/>
    <x v="796"/>
    <x v="4874"/>
    <n v="2"/>
    <n v="0.2"/>
    <x v="5919"/>
    <s v="low"/>
    <s v="Next time"/>
    <s v="Fred Chung"/>
    <s v="OFF-BI-10003529"/>
    <s v="Office Supplies"/>
  </r>
  <r>
    <n v="7648"/>
    <x v="3788"/>
    <x v="543"/>
    <d v="2016-03-16T00:00:00"/>
    <s v="First Class"/>
    <s v="FC-14335"/>
    <s v="Fred Chung"/>
    <s v="Corporate"/>
    <x v="0"/>
    <x v="8"/>
    <x v="1"/>
    <n v="94110"/>
    <x v="1"/>
    <s v="FUR-CH-10000309"/>
    <x v="0"/>
    <s v="Chairs"/>
    <x v="773"/>
    <x v="4875"/>
    <n v="4"/>
    <n v="0.2"/>
    <x v="5920"/>
    <s v="low"/>
    <s v="Next time"/>
    <s v="Fred Chung"/>
    <s v="FUR-CH-10000309"/>
    <s v="Furniture"/>
  </r>
  <r>
    <n v="7649"/>
    <x v="3788"/>
    <x v="543"/>
    <d v="2016-03-16T00:00:00"/>
    <s v="First Class"/>
    <s v="FC-14335"/>
    <s v="David Bremer"/>
    <s v="Corporate"/>
    <x v="0"/>
    <x v="292"/>
    <x v="24"/>
    <n v="43302"/>
    <x v="3"/>
    <s v="FUR-TA-10004154"/>
    <x v="0"/>
    <s v="Tables"/>
    <x v="737"/>
    <x v="4876"/>
    <n v="9"/>
    <n v="0.4"/>
    <x v="5921"/>
    <s v="low"/>
    <s v="Next time"/>
    <s v="David Bremer"/>
    <s v="FUR-TA-10004154"/>
    <s v="Furniture"/>
  </r>
  <r>
    <n v="7650"/>
    <x v="3789"/>
    <x v="17"/>
    <d v="2015-12-31T00:00:00"/>
    <s v="Standard Class"/>
    <s v="DB-13120"/>
    <s v="David Bremer"/>
    <s v="Corporate"/>
    <x v="0"/>
    <x v="292"/>
    <x v="24"/>
    <n v="43302"/>
    <x v="3"/>
    <s v="OFF-EN-10003286"/>
    <x v="1"/>
    <s v="Envelopes"/>
    <x v="153"/>
    <x v="4877"/>
    <n v="3"/>
    <n v="0.2"/>
    <x v="5922"/>
    <s v="low"/>
    <s v="Next time"/>
    <s v="David Bremer"/>
    <s v="OFF-EN-10003286"/>
    <s v="Office Supplies"/>
  </r>
  <r>
    <n v="7651"/>
    <x v="3789"/>
    <x v="17"/>
    <d v="2015-12-31T00:00:00"/>
    <s v="Standard Class"/>
    <s v="DB-13120"/>
    <s v="Chloris Kastensmidt"/>
    <s v="Consumer"/>
    <x v="0"/>
    <x v="61"/>
    <x v="5"/>
    <n v="75081"/>
    <x v="2"/>
    <s v="TEC-AC-10001552"/>
    <x v="2"/>
    <s v="Accessories"/>
    <x v="100"/>
    <x v="4878"/>
    <n v="3"/>
    <n v="0.2"/>
    <x v="5923"/>
    <s v="low"/>
    <s v="Next time"/>
    <s v="Chloris Kastensmidt"/>
    <s v="TEC-AC-10001552"/>
    <s v="Technology"/>
  </r>
  <r>
    <n v="7652"/>
    <x v="3790"/>
    <x v="783"/>
    <d v="2017-08-08T00:00:00"/>
    <s v="First Class"/>
    <s v="CK-12205"/>
    <s v="Chloris Kastensmidt"/>
    <s v="Consumer"/>
    <x v="0"/>
    <x v="61"/>
    <x v="5"/>
    <n v="75081"/>
    <x v="2"/>
    <s v="OFF-ST-10002790"/>
    <x v="1"/>
    <s v="Storage"/>
    <x v="236"/>
    <x v="4879"/>
    <n v="2"/>
    <n v="0.2"/>
    <x v="5924"/>
    <s v="low"/>
    <s v="Next time"/>
    <s v="Chloris Kastensmidt"/>
    <s v="OFF-ST-10002790"/>
    <s v="Office Supplies"/>
  </r>
  <r>
    <n v="7653"/>
    <x v="3790"/>
    <x v="783"/>
    <d v="2017-08-08T00:00:00"/>
    <s v="First Class"/>
    <s v="CK-12205"/>
    <s v="Fred Wasserman"/>
    <s v="Corporate"/>
    <x v="0"/>
    <x v="114"/>
    <x v="19"/>
    <n v="35810"/>
    <x v="0"/>
    <s v="OFF-AR-10003217"/>
    <x v="1"/>
    <s v="Art"/>
    <x v="1649"/>
    <x v="634"/>
    <n v="4"/>
    <n v="0"/>
    <x v="5925"/>
    <s v="low"/>
    <s v="Next time"/>
    <s v="Fred Wasserman"/>
    <s v="OFF-AR-10003217"/>
    <s v="Office Supplies"/>
  </r>
  <r>
    <n v="7654"/>
    <x v="3791"/>
    <x v="204"/>
    <d v="2015-03-27T00:00:00"/>
    <s v="Standard Class"/>
    <s v="FW-14395"/>
    <s v="John Murray"/>
    <s v="Consumer"/>
    <x v="0"/>
    <x v="98"/>
    <x v="33"/>
    <n v="89115"/>
    <x v="1"/>
    <s v="FUR-FU-10002813"/>
    <x v="0"/>
    <s v="Furnishings"/>
    <x v="1691"/>
    <x v="4016"/>
    <n v="4"/>
    <n v="0"/>
    <x v="4730"/>
    <s v="low"/>
    <s v="Next time"/>
    <s v="John Murray"/>
    <s v="FUR-FU-10002813"/>
    <s v="Furniture"/>
  </r>
  <r>
    <n v="7655"/>
    <x v="3792"/>
    <x v="672"/>
    <d v="2015-12-02T00:00:00"/>
    <s v="Second Class"/>
    <s v="JM-15865"/>
    <s v="John Murray"/>
    <s v="Consumer"/>
    <x v="0"/>
    <x v="98"/>
    <x v="33"/>
    <n v="89115"/>
    <x v="1"/>
    <s v="OFF-PA-10003848"/>
    <x v="1"/>
    <s v="Paper"/>
    <x v="1451"/>
    <x v="233"/>
    <n v="4"/>
    <n v="0"/>
    <x v="245"/>
    <s v="low"/>
    <s v="Next time"/>
    <s v="John Murray"/>
    <s v="OFF-PA-10003848"/>
    <s v="Office Supplies"/>
  </r>
  <r>
    <n v="7656"/>
    <x v="3792"/>
    <x v="672"/>
    <d v="2015-12-02T00:00:00"/>
    <s v="Second Class"/>
    <s v="JM-15865"/>
    <s v="Paul Stevenson"/>
    <s v="Home Office"/>
    <x v="0"/>
    <x v="1"/>
    <x v="1"/>
    <n v="90049"/>
    <x v="1"/>
    <s v="OFF-AP-10000240"/>
    <x v="1"/>
    <s v="Appliances"/>
    <x v="650"/>
    <x v="1461"/>
    <n v="2"/>
    <n v="0"/>
    <x v="1543"/>
    <s v="low"/>
    <s v="Next time"/>
    <s v="Paul Stevenson"/>
    <s v="OFF-AP-10000240"/>
    <s v="Office Supplies"/>
  </r>
  <r>
    <n v="7657"/>
    <x v="3793"/>
    <x v="1166"/>
    <d v="2014-04-15T00:00:00"/>
    <s v="Same Day"/>
    <s v="PS-18970"/>
    <s v="Paul Stevenson"/>
    <s v="Home Office"/>
    <x v="0"/>
    <x v="1"/>
    <x v="1"/>
    <n v="90049"/>
    <x v="1"/>
    <s v="FUR-FU-10004091"/>
    <x v="0"/>
    <s v="Furnishings"/>
    <x v="267"/>
    <x v="4880"/>
    <n v="4"/>
    <n v="0"/>
    <x v="5926"/>
    <s v="low"/>
    <s v="Next time"/>
    <s v="Paul Stevenson"/>
    <s v="FUR-FU-10004091"/>
    <s v="Furniture"/>
  </r>
  <r>
    <n v="7658"/>
    <x v="3793"/>
    <x v="1166"/>
    <d v="2014-04-15T00:00:00"/>
    <s v="Same Day"/>
    <s v="PS-18970"/>
    <s v="Tony Chapman"/>
    <s v="Home Office"/>
    <x v="0"/>
    <x v="80"/>
    <x v="24"/>
    <n v="44107"/>
    <x v="3"/>
    <s v="OFF-BI-10001071"/>
    <x v="1"/>
    <s v="Binders"/>
    <x v="669"/>
    <x v="1963"/>
    <n v="4"/>
    <n v="0.7"/>
    <x v="5927"/>
    <s v="low"/>
    <s v="Next time"/>
    <s v="Tony Chapman"/>
    <s v="OFF-BI-10001071"/>
    <s v="Office Supplies"/>
  </r>
  <r>
    <n v="7659"/>
    <x v="3794"/>
    <x v="245"/>
    <d v="2017-08-02T00:00:00"/>
    <s v="First Class"/>
    <s v="TC-21475"/>
    <s v="Cynthia Voltz"/>
    <s v="Corporate"/>
    <x v="0"/>
    <x v="9"/>
    <x v="8"/>
    <n v="68025"/>
    <x v="2"/>
    <s v="OFF-BI-10003676"/>
    <x v="1"/>
    <s v="Binders"/>
    <x v="824"/>
    <x v="4881"/>
    <n v="5"/>
    <n v="0"/>
    <x v="5928"/>
    <s v="low"/>
    <s v="Next time"/>
    <s v="Cynthia Voltz"/>
    <s v="OFF-BI-10003676"/>
    <s v="Office Supplies"/>
  </r>
  <r>
    <n v="7660"/>
    <x v="3795"/>
    <x v="702"/>
    <d v="2017-06-05T00:00:00"/>
    <s v="Standard Class"/>
    <s v="CV-12805"/>
    <s v="Vivek Sundaresam"/>
    <s v="Consumer"/>
    <x v="0"/>
    <x v="114"/>
    <x v="5"/>
    <n v="77340"/>
    <x v="2"/>
    <s v="FUR-FU-10004864"/>
    <x v="0"/>
    <s v="Furnishings"/>
    <x v="441"/>
    <x v="4882"/>
    <n v="3"/>
    <n v="0.6"/>
    <x v="5929"/>
    <s v="low"/>
    <s v="Next time"/>
    <s v="Vivek Sundaresam"/>
    <s v="FUR-FU-10004864"/>
    <s v="Furniture"/>
  </r>
  <r>
    <n v="7661"/>
    <x v="3796"/>
    <x v="1167"/>
    <d v="2014-01-12T00:00:00"/>
    <s v="Standard Class"/>
    <s v="VS-21820"/>
    <s v="Vivek Sundaresam"/>
    <s v="Consumer"/>
    <x v="0"/>
    <x v="114"/>
    <x v="5"/>
    <n v="77340"/>
    <x v="2"/>
    <s v="OFF-BI-10003708"/>
    <x v="1"/>
    <s v="Binders"/>
    <x v="978"/>
    <x v="4883"/>
    <n v="7"/>
    <n v="0.8"/>
    <x v="5930"/>
    <s v="low"/>
    <s v="Next time"/>
    <s v="Vivek Sundaresam"/>
    <s v="OFF-BI-10003708"/>
    <s v="Office Supplies"/>
  </r>
  <r>
    <n v="7662"/>
    <x v="3796"/>
    <x v="1167"/>
    <d v="2014-01-12T00:00:00"/>
    <s v="Standard Class"/>
    <s v="VS-21820"/>
    <s v="Sonia Cooley"/>
    <s v="Consumer"/>
    <x v="0"/>
    <x v="1"/>
    <x v="1"/>
    <n v="90036"/>
    <x v="1"/>
    <s v="OFF-AR-10002067"/>
    <x v="1"/>
    <s v="Art"/>
    <x v="1154"/>
    <x v="1593"/>
    <n v="5"/>
    <n v="0"/>
    <x v="1693"/>
    <s v="low"/>
    <s v="Next time"/>
    <s v="Sonia Cooley"/>
    <s v="OFF-AR-10002067"/>
    <s v="Office Supplies"/>
  </r>
  <r>
    <n v="7663"/>
    <x v="3797"/>
    <x v="365"/>
    <d v="2017-10-01T00:00:00"/>
    <s v="First Class"/>
    <s v="SC-20575"/>
    <s v="Speros Goranitis"/>
    <s v="Consumer"/>
    <x v="0"/>
    <x v="153"/>
    <x v="3"/>
    <n v="28806"/>
    <x v="0"/>
    <s v="OFF-AR-10003158"/>
    <x v="1"/>
    <s v="Art"/>
    <x v="703"/>
    <x v="204"/>
    <n v="5"/>
    <n v="0.2"/>
    <x v="5931"/>
    <s v="low"/>
    <s v="Next time"/>
    <s v="Speros Goranitis"/>
    <s v="OFF-AR-10003158"/>
    <s v="Office Supplies"/>
  </r>
  <r>
    <n v="7664"/>
    <x v="3798"/>
    <x v="1168"/>
    <d v="2017-09-19T00:00:00"/>
    <s v="Standard Class"/>
    <s v="SG-20605"/>
    <s v="Nicole Brennan"/>
    <s v="Corporate"/>
    <x v="0"/>
    <x v="151"/>
    <x v="28"/>
    <n v="71111"/>
    <x v="0"/>
    <s v="FUR-FU-10000193"/>
    <x v="0"/>
    <s v="Furnishings"/>
    <x v="1512"/>
    <x v="677"/>
    <n v="4"/>
    <n v="0"/>
    <x v="2902"/>
    <s v="low"/>
    <s v="Next time"/>
    <s v="Nicole Brennan"/>
    <s v="FUR-FU-10000193"/>
    <s v="Furniture"/>
  </r>
  <r>
    <n v="7665"/>
    <x v="3799"/>
    <x v="68"/>
    <d v="2014-10-26T00:00:00"/>
    <s v="Standard Class"/>
    <s v="NB-18580"/>
    <s v="Daniel Raglin"/>
    <s v="Home Office"/>
    <x v="0"/>
    <x v="205"/>
    <x v="34"/>
    <n v="2908"/>
    <x v="3"/>
    <s v="OFF-BI-10000977"/>
    <x v="1"/>
    <s v="Binders"/>
    <x v="991"/>
    <x v="3265"/>
    <n v="1"/>
    <n v="0"/>
    <x v="5932"/>
    <s v="low"/>
    <s v="Next time"/>
    <s v="Daniel Raglin"/>
    <s v="OFF-BI-10000977"/>
    <s v="Office Supplies"/>
  </r>
  <r>
    <n v="7666"/>
    <x v="3800"/>
    <x v="964"/>
    <d v="2016-10-08T00:00:00"/>
    <s v="Standard Class"/>
    <s v="DR-12940"/>
    <s v="Daniel Raglin"/>
    <s v="Home Office"/>
    <x v="0"/>
    <x v="205"/>
    <x v="34"/>
    <n v="2908"/>
    <x v="3"/>
    <s v="TEC-CO-10001449"/>
    <x v="2"/>
    <s v="Copiers"/>
    <x v="306"/>
    <x v="4884"/>
    <n v="9"/>
    <n v="0"/>
    <x v="5933"/>
    <s v="high"/>
    <s v="Good Performance"/>
    <s v="Daniel Raglin"/>
    <s v="TEC-CO-10001449"/>
    <s v="Technology"/>
  </r>
  <r>
    <n v="7667"/>
    <x v="3800"/>
    <x v="964"/>
    <d v="2016-10-08T00:00:00"/>
    <s v="Standard Class"/>
    <s v="DR-12940"/>
    <s v="Daniel Raglin"/>
    <s v="Home Office"/>
    <x v="0"/>
    <x v="205"/>
    <x v="34"/>
    <n v="2908"/>
    <x v="3"/>
    <s v="OFF-ST-10000136"/>
    <x v="1"/>
    <s v="Storage"/>
    <x v="1703"/>
    <x v="4885"/>
    <n v="3"/>
    <n v="0"/>
    <x v="5934"/>
    <s v="low"/>
    <s v="Next time"/>
    <s v="Daniel Raglin"/>
    <s v="OFF-ST-10000136"/>
    <s v="Office Supplies"/>
  </r>
  <r>
    <n v="7668"/>
    <x v="3800"/>
    <x v="964"/>
    <d v="2016-10-08T00:00:00"/>
    <s v="Standard Class"/>
    <s v="DR-12940"/>
    <s v="Matt Abelman"/>
    <s v="Home Office"/>
    <x v="0"/>
    <x v="231"/>
    <x v="31"/>
    <n v="2149"/>
    <x v="3"/>
    <s v="OFF-PA-10000743"/>
    <x v="1"/>
    <s v="Paper"/>
    <x v="578"/>
    <x v="1574"/>
    <n v="6"/>
    <n v="0"/>
    <x v="1672"/>
    <s v="low"/>
    <s v="Next time"/>
    <s v="Matt Abelman"/>
    <s v="OFF-PA-10000743"/>
    <s v="Office Supplies"/>
  </r>
  <r>
    <n v="7669"/>
    <x v="3801"/>
    <x v="154"/>
    <d v="2015-11-29T00:00:00"/>
    <s v="Second Class"/>
    <s v="MA-17560"/>
    <s v="Matt Abelman"/>
    <s v="Home Office"/>
    <x v="0"/>
    <x v="231"/>
    <x v="31"/>
    <n v="2149"/>
    <x v="3"/>
    <s v="OFF-PA-10001019"/>
    <x v="1"/>
    <s v="Paper"/>
    <x v="681"/>
    <x v="725"/>
    <n v="3"/>
    <n v="0"/>
    <x v="747"/>
    <s v="low"/>
    <s v="Next time"/>
    <s v="Matt Abelman"/>
    <s v="OFF-PA-10001019"/>
    <s v="Office Supplies"/>
  </r>
  <r>
    <n v="7670"/>
    <x v="3801"/>
    <x v="154"/>
    <d v="2015-11-29T00:00:00"/>
    <s v="Second Class"/>
    <s v="MA-17560"/>
    <s v="Matt Abelman"/>
    <s v="Home Office"/>
    <x v="0"/>
    <x v="231"/>
    <x v="31"/>
    <n v="2149"/>
    <x v="3"/>
    <s v="TEC-AC-10003095"/>
    <x v="2"/>
    <s v="Accessories"/>
    <x v="1286"/>
    <x v="4886"/>
    <n v="2"/>
    <n v="0"/>
    <x v="5935"/>
    <s v="low"/>
    <s v="Next time"/>
    <s v="Matt Abelman"/>
    <s v="TEC-AC-10003095"/>
    <s v="Technology"/>
  </r>
  <r>
    <n v="7671"/>
    <x v="3801"/>
    <x v="154"/>
    <d v="2015-11-29T00:00:00"/>
    <s v="Second Class"/>
    <s v="MA-17560"/>
    <s v="Matt Abelman"/>
    <s v="Home Office"/>
    <x v="0"/>
    <x v="231"/>
    <x v="31"/>
    <n v="2149"/>
    <x v="3"/>
    <s v="FUR-BO-10002916"/>
    <x v="0"/>
    <s v="Bookcases"/>
    <x v="1515"/>
    <x v="4887"/>
    <n v="1"/>
    <n v="0"/>
    <x v="5936"/>
    <s v="low"/>
    <s v="Next time"/>
    <s v="Matt Abelman"/>
    <s v="FUR-BO-10002916"/>
    <s v="Furniture"/>
  </r>
  <r>
    <n v="7672"/>
    <x v="3801"/>
    <x v="154"/>
    <d v="2015-11-29T00:00:00"/>
    <s v="Second Class"/>
    <s v="MA-17560"/>
    <s v="Matt Abelman"/>
    <s v="Home Office"/>
    <x v="0"/>
    <x v="231"/>
    <x v="31"/>
    <n v="2149"/>
    <x v="3"/>
    <s v="FUR-FU-10002506"/>
    <x v="0"/>
    <s v="Furnishings"/>
    <x v="1811"/>
    <x v="2731"/>
    <n v="3"/>
    <n v="0"/>
    <x v="5937"/>
    <s v="low"/>
    <s v="Next time"/>
    <s v="Matt Abelman"/>
    <s v="FUR-FU-10002506"/>
    <s v="Furniture"/>
  </r>
  <r>
    <n v="7673"/>
    <x v="3801"/>
    <x v="154"/>
    <d v="2015-11-29T00:00:00"/>
    <s v="Second Class"/>
    <s v="MA-17560"/>
    <s v="Matt Abelman"/>
    <s v="Home Office"/>
    <x v="0"/>
    <x v="231"/>
    <x v="31"/>
    <n v="2149"/>
    <x v="3"/>
    <s v="OFF-PA-10003823"/>
    <x v="1"/>
    <s v="Paper"/>
    <x v="1010"/>
    <x v="894"/>
    <n v="5"/>
    <n v="0"/>
    <x v="931"/>
    <s v="low"/>
    <s v="Next time"/>
    <s v="Matt Abelman"/>
    <s v="OFF-PA-10003823"/>
    <s v="Office Supplies"/>
  </r>
  <r>
    <n v="7674"/>
    <x v="3801"/>
    <x v="154"/>
    <d v="2015-11-29T00:00:00"/>
    <s v="Second Class"/>
    <s v="MA-17560"/>
    <s v="Matt Abelman"/>
    <s v="Home Office"/>
    <x v="0"/>
    <x v="231"/>
    <x v="31"/>
    <n v="2149"/>
    <x v="3"/>
    <s v="FUR-TA-10004619"/>
    <x v="0"/>
    <s v="Tables"/>
    <x v="891"/>
    <x v="4888"/>
    <n v="4"/>
    <n v="0.3"/>
    <x v="232"/>
    <s v="low"/>
    <s v="Next time"/>
    <s v="Matt Abelman"/>
    <s v="FUR-TA-10004619"/>
    <s v="Furniture"/>
  </r>
  <r>
    <n v="7675"/>
    <x v="3801"/>
    <x v="154"/>
    <d v="2015-11-29T00:00:00"/>
    <s v="Second Class"/>
    <s v="MA-17560"/>
    <s v="Trudy Schmidt"/>
    <s v="Consumer"/>
    <x v="0"/>
    <x v="277"/>
    <x v="1"/>
    <n v="91730"/>
    <x v="1"/>
    <s v="OFF-AP-10001271"/>
    <x v="1"/>
    <s v="Appliances"/>
    <x v="474"/>
    <x v="509"/>
    <n v="3"/>
    <n v="0"/>
    <x v="525"/>
    <s v="low"/>
    <s v="Next time"/>
    <s v="Trudy Schmidt"/>
    <s v="OFF-AP-10001271"/>
    <s v="Office Supplies"/>
  </r>
  <r>
    <n v="7676"/>
    <x v="3802"/>
    <x v="636"/>
    <d v="2017-05-09T00:00:00"/>
    <s v="Second Class"/>
    <s v="TS-21655"/>
    <s v="Jack Garza"/>
    <s v="Consumer"/>
    <x v="0"/>
    <x v="35"/>
    <x v="3"/>
    <n v="28205"/>
    <x v="0"/>
    <s v="TEC-AC-10002331"/>
    <x v="2"/>
    <s v="Accessories"/>
    <x v="1591"/>
    <x v="2953"/>
    <n v="3"/>
    <n v="0.2"/>
    <x v="5938"/>
    <s v="low"/>
    <s v="Next time"/>
    <s v="Jack Garza"/>
    <s v="TEC-AC-10002331"/>
    <s v="Technology"/>
  </r>
  <r>
    <n v="7677"/>
    <x v="3803"/>
    <x v="1169"/>
    <d v="2014-10-08T00:00:00"/>
    <s v="Same Day"/>
    <s v="JG-15115"/>
    <s v="Katherine Murray"/>
    <s v="Home Office"/>
    <x v="0"/>
    <x v="205"/>
    <x v="34"/>
    <n v="2908"/>
    <x v="3"/>
    <s v="OFF-PA-10003228"/>
    <x v="1"/>
    <s v="Paper"/>
    <x v="1677"/>
    <x v="3483"/>
    <n v="4"/>
    <n v="0"/>
    <x v="4000"/>
    <s v="low"/>
    <s v="Next time"/>
    <s v="Katherine Murray"/>
    <s v="OFF-PA-10003228"/>
    <s v="Office Supplies"/>
  </r>
  <r>
    <n v="7678"/>
    <x v="3804"/>
    <x v="520"/>
    <d v="2015-01-07T00:00:00"/>
    <s v="Standard Class"/>
    <s v="KM-16375"/>
    <s v="Katherine Murray"/>
    <s v="Home Office"/>
    <x v="0"/>
    <x v="205"/>
    <x v="34"/>
    <n v="2908"/>
    <x v="3"/>
    <s v="OFF-PA-10002586"/>
    <x v="1"/>
    <s v="Paper"/>
    <x v="1016"/>
    <x v="1801"/>
    <n v="3"/>
    <n v="0"/>
    <x v="1937"/>
    <s v="low"/>
    <s v="Next time"/>
    <s v="Katherine Murray"/>
    <s v="OFF-PA-10002586"/>
    <s v="Office Supplies"/>
  </r>
  <r>
    <n v="7679"/>
    <x v="3804"/>
    <x v="520"/>
    <d v="2015-01-07T00:00:00"/>
    <s v="Standard Class"/>
    <s v="KM-16375"/>
    <s v="Katherine Murray"/>
    <s v="Home Office"/>
    <x v="0"/>
    <x v="205"/>
    <x v="34"/>
    <n v="2908"/>
    <x v="3"/>
    <s v="TEC-AC-10002049"/>
    <x v="2"/>
    <s v="Accessories"/>
    <x v="1062"/>
    <x v="2761"/>
    <n v="4"/>
    <n v="0"/>
    <x v="3087"/>
    <s v="low"/>
    <s v="Good Performance"/>
    <s v="Katherine Murray"/>
    <s v="TEC-AC-10002049"/>
    <s v="Technology"/>
  </r>
  <r>
    <n v="7680"/>
    <x v="3804"/>
    <x v="520"/>
    <d v="2015-01-07T00:00:00"/>
    <s v="Standard Class"/>
    <s v="KM-16375"/>
    <s v="Katherine Murray"/>
    <s v="Home Office"/>
    <x v="0"/>
    <x v="205"/>
    <x v="34"/>
    <n v="2908"/>
    <x v="3"/>
    <s v="FUR-BO-10000362"/>
    <x v="0"/>
    <s v="Bookcases"/>
    <x v="1046"/>
    <x v="2600"/>
    <n v="2"/>
    <n v="0"/>
    <x v="5939"/>
    <s v="low"/>
    <s v="Next time"/>
    <s v="Katherine Murray"/>
    <s v="FUR-BO-10000362"/>
    <s v="Furniture"/>
  </r>
  <r>
    <n v="7681"/>
    <x v="3804"/>
    <x v="520"/>
    <d v="2015-01-07T00:00:00"/>
    <s v="Standard Class"/>
    <s v="KM-16375"/>
    <s v="Katherine Murray"/>
    <s v="Home Office"/>
    <x v="0"/>
    <x v="205"/>
    <x v="34"/>
    <n v="2908"/>
    <x v="3"/>
    <s v="FUR-CH-10004218"/>
    <x v="0"/>
    <s v="Chairs"/>
    <x v="38"/>
    <x v="4889"/>
    <n v="6"/>
    <n v="0"/>
    <x v="5940"/>
    <s v="low"/>
    <s v="Next time"/>
    <s v="Katherine Murray"/>
    <s v="FUR-CH-10004218"/>
    <s v="Furniture"/>
  </r>
  <r>
    <n v="7682"/>
    <x v="3804"/>
    <x v="520"/>
    <d v="2015-01-07T00:00:00"/>
    <s v="Standard Class"/>
    <s v="KM-16375"/>
    <s v="Shirley Daniels"/>
    <s v="Home Office"/>
    <x v="0"/>
    <x v="297"/>
    <x v="12"/>
    <n v="48640"/>
    <x v="2"/>
    <s v="OFF-AP-10003779"/>
    <x v="1"/>
    <s v="Appliances"/>
    <x v="1457"/>
    <x v="4890"/>
    <n v="1"/>
    <n v="0.1"/>
    <x v="5941"/>
    <s v="low"/>
    <s v="Next time"/>
    <s v="Shirley Daniels"/>
    <s v="OFF-AP-10003779"/>
    <s v="Office Supplies"/>
  </r>
  <r>
    <n v="7683"/>
    <x v="3805"/>
    <x v="152"/>
    <d v="2015-05-01T00:00:00"/>
    <s v="First Class"/>
    <s v="SD-20485"/>
    <s v="Shirley Daniels"/>
    <s v="Home Office"/>
    <x v="0"/>
    <x v="297"/>
    <x v="12"/>
    <n v="48640"/>
    <x v="2"/>
    <s v="OFF-BI-10003527"/>
    <x v="1"/>
    <s v="Binders"/>
    <x v="451"/>
    <x v="4891"/>
    <n v="3"/>
    <n v="0"/>
    <x v="5942"/>
    <s v="high"/>
    <s v="Good Performance"/>
    <s v="Shirley Daniels"/>
    <s v="OFF-BI-10003527"/>
    <s v="Office Supplies"/>
  </r>
  <r>
    <n v="7684"/>
    <x v="3805"/>
    <x v="152"/>
    <d v="2015-05-01T00:00:00"/>
    <s v="First Class"/>
    <s v="SD-20485"/>
    <s v="Ted Trevino"/>
    <s v="Consumer"/>
    <x v="0"/>
    <x v="30"/>
    <x v="15"/>
    <n v="14609"/>
    <x v="3"/>
    <s v="OFF-BI-10002897"/>
    <x v="1"/>
    <s v="Binders"/>
    <x v="1802"/>
    <x v="4892"/>
    <n v="9"/>
    <n v="0.2"/>
    <x v="5943"/>
    <s v="low"/>
    <s v="Next time"/>
    <s v="Ted Trevino"/>
    <s v="OFF-BI-10002897"/>
    <s v="Office Supplies"/>
  </r>
  <r>
    <n v="7685"/>
    <x v="3806"/>
    <x v="966"/>
    <d v="2015-02-21T00:00:00"/>
    <s v="Standard Class"/>
    <s v="TT-21070"/>
    <s v="Ted Trevino"/>
    <s v="Consumer"/>
    <x v="0"/>
    <x v="30"/>
    <x v="15"/>
    <n v="14609"/>
    <x v="3"/>
    <s v="TEC-PH-10002584"/>
    <x v="2"/>
    <s v="Phones"/>
    <x v="1705"/>
    <x v="4893"/>
    <n v="1"/>
    <n v="0"/>
    <x v="5944"/>
    <s v="low"/>
    <s v="Next time"/>
    <s v="Ted Trevino"/>
    <s v="TEC-PH-10002584"/>
    <s v="Technology"/>
  </r>
  <r>
    <n v="7686"/>
    <x v="3806"/>
    <x v="966"/>
    <d v="2015-02-21T00:00:00"/>
    <s v="Standard Class"/>
    <s v="TT-21070"/>
    <s v="Brenda Bowman"/>
    <s v="Corporate"/>
    <x v="0"/>
    <x v="25"/>
    <x v="12"/>
    <n v="49201"/>
    <x v="2"/>
    <s v="FUR-TA-10001095"/>
    <x v="0"/>
    <s v="Tables"/>
    <x v="616"/>
    <x v="4894"/>
    <n v="9"/>
    <n v="0"/>
    <x v="5945"/>
    <s v="low"/>
    <s v="Good Performance"/>
    <s v="Brenda Bowman"/>
    <s v="FUR-TA-10001095"/>
    <s v="Furniture"/>
  </r>
  <r>
    <n v="7687"/>
    <x v="3807"/>
    <x v="881"/>
    <d v="2016-11-29T00:00:00"/>
    <s v="Standard Class"/>
    <s v="BB-11545"/>
    <s v="Brenda Bowman"/>
    <s v="Corporate"/>
    <x v="0"/>
    <x v="25"/>
    <x v="12"/>
    <n v="49201"/>
    <x v="2"/>
    <s v="OFF-BI-10004002"/>
    <x v="1"/>
    <s v="Binders"/>
    <x v="154"/>
    <x v="4895"/>
    <n v="1"/>
    <n v="0"/>
    <x v="5946"/>
    <s v="low"/>
    <s v="Next time"/>
    <s v="Brenda Bowman"/>
    <s v="OFF-BI-10004002"/>
    <s v="Office Supplies"/>
  </r>
  <r>
    <n v="7688"/>
    <x v="3807"/>
    <x v="881"/>
    <d v="2016-11-29T00:00:00"/>
    <s v="Standard Class"/>
    <s v="BB-11545"/>
    <s v="Brenda Bowman"/>
    <s v="Corporate"/>
    <x v="0"/>
    <x v="25"/>
    <x v="12"/>
    <n v="49201"/>
    <x v="2"/>
    <s v="TEC-AC-10004518"/>
    <x v="2"/>
    <s v="Accessories"/>
    <x v="1812"/>
    <x v="4896"/>
    <n v="8"/>
    <n v="0"/>
    <x v="5947"/>
    <s v="low"/>
    <s v="Next time"/>
    <s v="Brenda Bowman"/>
    <s v="TEC-AC-10004518"/>
    <s v="Technology"/>
  </r>
  <r>
    <n v="7689"/>
    <x v="3807"/>
    <x v="881"/>
    <d v="2016-11-29T00:00:00"/>
    <s v="Standard Class"/>
    <s v="BB-11545"/>
    <s v="Ricardo Sperren"/>
    <s v="Corporate"/>
    <x v="0"/>
    <x v="244"/>
    <x v="17"/>
    <n v="23434"/>
    <x v="0"/>
    <s v="OFF-AP-10002191"/>
    <x v="1"/>
    <s v="Appliances"/>
    <x v="808"/>
    <x v="3857"/>
    <n v="3"/>
    <n v="0"/>
    <x v="3851"/>
    <s v="low"/>
    <s v="Next time"/>
    <s v="Ricardo Sperren"/>
    <s v="OFF-AP-10002191"/>
    <s v="Office Supplies"/>
  </r>
  <r>
    <n v="7690"/>
    <x v="3808"/>
    <x v="663"/>
    <d v="2017-07-17T00:00:00"/>
    <s v="First Class"/>
    <s v="RS-19420"/>
    <s v="Ricardo Sperren"/>
    <s v="Corporate"/>
    <x v="0"/>
    <x v="244"/>
    <x v="17"/>
    <n v="23434"/>
    <x v="0"/>
    <s v="FUR-TA-10004575"/>
    <x v="0"/>
    <s v="Tables"/>
    <x v="309"/>
    <x v="1295"/>
    <n v="3"/>
    <n v="0"/>
    <x v="5948"/>
    <s v="low"/>
    <s v="Next time"/>
    <s v="Ricardo Sperren"/>
    <s v="FUR-TA-10004575"/>
    <s v="Furniture"/>
  </r>
  <r>
    <n v="7691"/>
    <x v="3808"/>
    <x v="663"/>
    <d v="2017-07-17T00:00:00"/>
    <s v="First Class"/>
    <s v="RS-19420"/>
    <s v="Ricardo Sperren"/>
    <s v="Corporate"/>
    <x v="0"/>
    <x v="244"/>
    <x v="17"/>
    <n v="23434"/>
    <x v="0"/>
    <s v="OFF-PA-10003177"/>
    <x v="1"/>
    <s v="Paper"/>
    <x v="89"/>
    <x v="91"/>
    <n v="2"/>
    <n v="0"/>
    <x v="91"/>
    <s v="low"/>
    <s v="Next time"/>
    <s v="Ricardo Sperren"/>
    <s v="OFF-PA-10003177"/>
    <s v="Office Supplies"/>
  </r>
  <r>
    <n v="7692"/>
    <x v="3808"/>
    <x v="663"/>
    <d v="2017-07-17T00:00:00"/>
    <s v="First Class"/>
    <s v="RS-19420"/>
    <s v="Arianne Irving"/>
    <s v="Consumer"/>
    <x v="0"/>
    <x v="71"/>
    <x v="1"/>
    <n v="94513"/>
    <x v="1"/>
    <s v="OFF-LA-10003923"/>
    <x v="1"/>
    <s v="Labels"/>
    <x v="429"/>
    <x v="330"/>
    <n v="6"/>
    <n v="0"/>
    <x v="5949"/>
    <s v="low"/>
    <s v="Next time"/>
    <s v="Arianne Irving"/>
    <s v="OFF-LA-10003923"/>
    <s v="Office Supplies"/>
  </r>
  <r>
    <n v="7693"/>
    <x v="3809"/>
    <x v="282"/>
    <d v="2015-01-03T00:00:00"/>
    <s v="Standard Class"/>
    <s v="AI-10855"/>
    <s v="Arianne Irving"/>
    <s v="Consumer"/>
    <x v="0"/>
    <x v="71"/>
    <x v="1"/>
    <n v="94513"/>
    <x v="1"/>
    <s v="TEC-PH-10001051"/>
    <x v="2"/>
    <s v="Phones"/>
    <x v="1263"/>
    <x v="1864"/>
    <n v="4"/>
    <n v="0.2"/>
    <x v="1814"/>
    <s v="low"/>
    <s v="Next time"/>
    <s v="Arianne Irving"/>
    <s v="TEC-PH-10001051"/>
    <s v="Technology"/>
  </r>
  <r>
    <n v="7694"/>
    <x v="3809"/>
    <x v="282"/>
    <d v="2015-01-03T00:00:00"/>
    <s v="Standard Class"/>
    <s v="AI-10855"/>
    <s v="Marc Crier"/>
    <s v="Consumer"/>
    <x v="0"/>
    <x v="4"/>
    <x v="4"/>
    <n v="98103"/>
    <x v="1"/>
    <s v="FUR-CH-10004754"/>
    <x v="0"/>
    <s v="Chairs"/>
    <x v="1132"/>
    <x v="4897"/>
    <n v="7"/>
    <n v="0.2"/>
    <x v="5950"/>
    <s v="low"/>
    <s v="Next time"/>
    <s v="Marc Crier"/>
    <s v="FUR-CH-10004754"/>
    <s v="Furniture"/>
  </r>
  <r>
    <n v="7695"/>
    <x v="3810"/>
    <x v="554"/>
    <d v="2016-03-22T00:00:00"/>
    <s v="Same Day"/>
    <s v="MC-17275"/>
    <s v="Adrian Hane"/>
    <s v="Home Office"/>
    <x v="0"/>
    <x v="12"/>
    <x v="5"/>
    <n v="77036"/>
    <x v="2"/>
    <s v="OFF-PA-10000357"/>
    <x v="1"/>
    <s v="Paper"/>
    <x v="447"/>
    <x v="2844"/>
    <n v="5"/>
    <n v="0.2"/>
    <x v="4903"/>
    <s v="low"/>
    <s v="Next time"/>
    <s v="Adrian Hane"/>
    <s v="OFF-PA-10000357"/>
    <s v="Office Supplies"/>
  </r>
  <r>
    <n v="7696"/>
    <x v="3811"/>
    <x v="1170"/>
    <d v="2017-07-05T00:00:00"/>
    <s v="First Class"/>
    <s v="AH-10120"/>
    <s v="Adrian Hane"/>
    <s v="Home Office"/>
    <x v="0"/>
    <x v="12"/>
    <x v="5"/>
    <n v="77036"/>
    <x v="2"/>
    <s v="OFF-BI-10001787"/>
    <x v="1"/>
    <s v="Binders"/>
    <x v="1491"/>
    <x v="1836"/>
    <n v="4"/>
    <n v="0.8"/>
    <x v="5951"/>
    <s v="low"/>
    <s v="Next time"/>
    <s v="Adrian Hane"/>
    <s v="OFF-BI-10001787"/>
    <s v="Office Supplies"/>
  </r>
  <r>
    <n v="7697"/>
    <x v="3811"/>
    <x v="1170"/>
    <d v="2017-07-05T00:00:00"/>
    <s v="First Class"/>
    <s v="AH-10120"/>
    <s v="Ben Ferrer"/>
    <s v="Home Office"/>
    <x v="0"/>
    <x v="104"/>
    <x v="31"/>
    <n v="1841"/>
    <x v="3"/>
    <s v="TEC-CO-10002313"/>
    <x v="2"/>
    <s v="Copiers"/>
    <x v="349"/>
    <x v="4898"/>
    <n v="2"/>
    <n v="0"/>
    <x v="5952"/>
    <s v="low"/>
    <s v="Good Performance"/>
    <s v="Ben Ferrer"/>
    <s v="TEC-CO-10002313"/>
    <s v="Technology"/>
  </r>
  <r>
    <n v="7698"/>
    <x v="3812"/>
    <x v="817"/>
    <d v="2017-12-18T00:00:00"/>
    <s v="Standard Class"/>
    <s v="BF-11170"/>
    <s v="Ben Ferrer"/>
    <s v="Home Office"/>
    <x v="0"/>
    <x v="104"/>
    <x v="31"/>
    <n v="1841"/>
    <x v="3"/>
    <s v="OFF-ST-10002790"/>
    <x v="1"/>
    <s v="Storage"/>
    <x v="236"/>
    <x v="4899"/>
    <n v="1"/>
    <n v="0"/>
    <x v="5953"/>
    <s v="low"/>
    <s v="Next time"/>
    <s v="Ben Ferrer"/>
    <s v="OFF-ST-10002790"/>
    <s v="Office Supplies"/>
  </r>
  <r>
    <n v="7699"/>
    <x v="3812"/>
    <x v="817"/>
    <d v="2017-12-18T00:00:00"/>
    <s v="Standard Class"/>
    <s v="BF-11170"/>
    <s v="Ben Ferrer"/>
    <s v="Home Office"/>
    <x v="0"/>
    <x v="104"/>
    <x v="31"/>
    <n v="1841"/>
    <x v="3"/>
    <s v="OFF-SU-10001664"/>
    <x v="1"/>
    <s v="Supplies"/>
    <x v="1241"/>
    <x v="3462"/>
    <n v="3"/>
    <n v="0"/>
    <x v="3978"/>
    <s v="low"/>
    <s v="Next time"/>
    <s v="Ben Ferrer"/>
    <s v="OFF-SU-10001664"/>
    <s v="Office Supplies"/>
  </r>
  <r>
    <n v="7700"/>
    <x v="3812"/>
    <x v="817"/>
    <d v="2017-12-18T00:00:00"/>
    <s v="Standard Class"/>
    <s v="BF-11170"/>
    <s v="Ben Ferrer"/>
    <s v="Home Office"/>
    <x v="0"/>
    <x v="104"/>
    <x v="31"/>
    <n v="1841"/>
    <x v="3"/>
    <s v="OFF-FA-10001332"/>
    <x v="1"/>
    <s v="Fasteners"/>
    <x v="1570"/>
    <x v="1300"/>
    <n v="6"/>
    <n v="0"/>
    <x v="5954"/>
    <s v="low"/>
    <s v="Next time"/>
    <s v="Ben Ferrer"/>
    <s v="OFF-FA-10001332"/>
    <s v="Office Supplies"/>
  </r>
  <r>
    <n v="7701"/>
    <x v="3812"/>
    <x v="817"/>
    <d v="2017-12-18T00:00:00"/>
    <s v="Standard Class"/>
    <s v="BF-11170"/>
    <s v="Ben Ferrer"/>
    <s v="Home Office"/>
    <x v="0"/>
    <x v="104"/>
    <x v="31"/>
    <n v="1841"/>
    <x v="3"/>
    <s v="FUR-TA-10003473"/>
    <x v="0"/>
    <s v="Tables"/>
    <x v="216"/>
    <x v="4900"/>
    <n v="2"/>
    <n v="0.3"/>
    <x v="5955"/>
    <s v="low"/>
    <s v="Next time"/>
    <s v="Ben Ferrer"/>
    <s v="FUR-TA-10003473"/>
    <s v="Furniture"/>
  </r>
  <r>
    <n v="7702"/>
    <x v="3812"/>
    <x v="817"/>
    <d v="2017-12-18T00:00:00"/>
    <s v="Standard Class"/>
    <s v="BF-11170"/>
    <s v="Andrew Allen"/>
    <s v="Consumer"/>
    <x v="0"/>
    <x v="66"/>
    <x v="12"/>
    <n v="48234"/>
    <x v="2"/>
    <s v="OFF-PA-10000605"/>
    <x v="1"/>
    <s v="Paper"/>
    <x v="816"/>
    <x v="1049"/>
    <n v="2"/>
    <n v="0"/>
    <x v="1290"/>
    <s v="low"/>
    <s v="Next time"/>
    <s v="Andrew Allen"/>
    <s v="OFF-PA-10000605"/>
    <s v="Office Supplies"/>
  </r>
  <r>
    <n v="7703"/>
    <x v="3813"/>
    <x v="370"/>
    <d v="2016-09-02T00:00:00"/>
    <s v="Standard Class"/>
    <s v="AA-10480"/>
    <s v="Andrew Allen"/>
    <s v="Consumer"/>
    <x v="0"/>
    <x v="66"/>
    <x v="12"/>
    <n v="48234"/>
    <x v="2"/>
    <s v="TEC-PH-10002170"/>
    <x v="2"/>
    <s v="Phones"/>
    <x v="599"/>
    <x v="2713"/>
    <n v="3"/>
    <n v="0"/>
    <x v="4770"/>
    <s v="low"/>
    <s v="Next time"/>
    <s v="Andrew Allen"/>
    <s v="TEC-PH-10002170"/>
    <s v="Technology"/>
  </r>
  <r>
    <n v="7704"/>
    <x v="3813"/>
    <x v="370"/>
    <d v="2016-09-02T00:00:00"/>
    <s v="Standard Class"/>
    <s v="AA-10480"/>
    <s v="Andrew Allen"/>
    <s v="Consumer"/>
    <x v="0"/>
    <x v="66"/>
    <x v="12"/>
    <n v="48234"/>
    <x v="2"/>
    <s v="FUR-TA-10004147"/>
    <x v="0"/>
    <s v="Tables"/>
    <x v="819"/>
    <x v="982"/>
    <n v="4"/>
    <n v="0"/>
    <x v="5956"/>
    <s v="low"/>
    <s v="Next time"/>
    <s v="Andrew Allen"/>
    <s v="FUR-TA-10004147"/>
    <s v="Furniture"/>
  </r>
  <r>
    <n v="7705"/>
    <x v="3813"/>
    <x v="370"/>
    <d v="2016-09-02T00:00:00"/>
    <s v="Standard Class"/>
    <s v="AA-10480"/>
    <s v="Andrew Allen"/>
    <s v="Consumer"/>
    <x v="0"/>
    <x v="66"/>
    <x v="12"/>
    <n v="48234"/>
    <x v="2"/>
    <s v="TEC-AC-10003911"/>
    <x v="2"/>
    <s v="Accessories"/>
    <x v="331"/>
    <x v="647"/>
    <n v="3"/>
    <n v="0"/>
    <x v="662"/>
    <s v="low"/>
    <s v="Next time"/>
    <s v="Andrew Allen"/>
    <s v="TEC-AC-10003911"/>
    <s v="Technology"/>
  </r>
  <r>
    <n v="7706"/>
    <x v="3813"/>
    <x v="370"/>
    <d v="2016-09-02T00:00:00"/>
    <s v="Standard Class"/>
    <s v="AA-10480"/>
    <s v="Andrew Allen"/>
    <s v="Consumer"/>
    <x v="0"/>
    <x v="66"/>
    <x v="12"/>
    <n v="48234"/>
    <x v="2"/>
    <s v="OFF-AR-10002578"/>
    <x v="1"/>
    <s v="Art"/>
    <x v="671"/>
    <x v="874"/>
    <n v="3"/>
    <n v="0"/>
    <x v="1028"/>
    <s v="low"/>
    <s v="Next time"/>
    <s v="Andrew Allen"/>
    <s v="OFF-AR-10002578"/>
    <s v="Office Supplies"/>
  </r>
  <r>
    <n v="7707"/>
    <x v="3813"/>
    <x v="370"/>
    <d v="2016-09-02T00:00:00"/>
    <s v="Standard Class"/>
    <s v="AA-10480"/>
    <s v="Stuart Van"/>
    <s v="Corporate"/>
    <x v="0"/>
    <x v="11"/>
    <x v="7"/>
    <n v="84057"/>
    <x v="1"/>
    <s v="OFF-AR-10001761"/>
    <x v="1"/>
    <s v="Art"/>
    <x v="1651"/>
    <x v="2582"/>
    <n v="2"/>
    <n v="0"/>
    <x v="2356"/>
    <s v="low"/>
    <s v="Next time"/>
    <s v="Stuart Van"/>
    <s v="OFF-AR-10001761"/>
    <s v="Office Supplies"/>
  </r>
  <r>
    <n v="7708"/>
    <x v="3814"/>
    <x v="453"/>
    <d v="2017-10-19T00:00:00"/>
    <s v="Standard Class"/>
    <s v="SV-20815"/>
    <s v="Evan Henry"/>
    <s v="Consumer"/>
    <x v="0"/>
    <x v="10"/>
    <x v="9"/>
    <n v="19120"/>
    <x v="3"/>
    <s v="TEC-AC-10001553"/>
    <x v="2"/>
    <s v="Accessories"/>
    <x v="1608"/>
    <x v="2795"/>
    <n v="3"/>
    <n v="0.2"/>
    <x v="5957"/>
    <s v="low"/>
    <s v="Next time"/>
    <s v="Evan Henry"/>
    <s v="TEC-AC-10001553"/>
    <s v="Technology"/>
  </r>
  <r>
    <n v="7709"/>
    <x v="3815"/>
    <x v="1089"/>
    <d v="2014-10-29T00:00:00"/>
    <s v="Standard Class"/>
    <s v="EH-14185"/>
    <s v="Evan Henry"/>
    <s v="Consumer"/>
    <x v="0"/>
    <x v="10"/>
    <x v="9"/>
    <n v="19120"/>
    <x v="3"/>
    <s v="OFF-BI-10000309"/>
    <x v="1"/>
    <s v="Binders"/>
    <x v="338"/>
    <x v="4901"/>
    <n v="3"/>
    <n v="0.7"/>
    <x v="5958"/>
    <s v="low"/>
    <s v="Next time"/>
    <s v="Evan Henry"/>
    <s v="OFF-BI-10000309"/>
    <s v="Office Supplies"/>
  </r>
  <r>
    <n v="7710"/>
    <x v="3815"/>
    <x v="1089"/>
    <d v="2014-10-29T00:00:00"/>
    <s v="Standard Class"/>
    <s v="EH-14185"/>
    <s v="John Lucas"/>
    <s v="Consumer"/>
    <x v="0"/>
    <x v="123"/>
    <x v="16"/>
    <n v="85204"/>
    <x v="1"/>
    <s v="TEC-PH-10003095"/>
    <x v="2"/>
    <s v="Phones"/>
    <x v="1500"/>
    <x v="4253"/>
    <n v="5"/>
    <n v="0.2"/>
    <x v="5959"/>
    <s v="low"/>
    <s v="Next time"/>
    <s v="John Lucas"/>
    <s v="TEC-PH-10003095"/>
    <s v="Technology"/>
  </r>
  <r>
    <n v="7711"/>
    <x v="3816"/>
    <x v="788"/>
    <d v="2015-04-07T00:00:00"/>
    <s v="Standard Class"/>
    <s v="JL-15850"/>
    <s v="Janet Martin"/>
    <s v="Consumer"/>
    <x v="0"/>
    <x v="115"/>
    <x v="3"/>
    <n v="28314"/>
    <x v="0"/>
    <s v="FUR-FU-10001876"/>
    <x v="0"/>
    <s v="Furnishings"/>
    <x v="1403"/>
    <x v="2486"/>
    <n v="3"/>
    <n v="0.2"/>
    <x v="4015"/>
    <s v="low"/>
    <s v="Next time"/>
    <s v="Janet Martin"/>
    <s v="FUR-FU-10001876"/>
    <s v="Furniture"/>
  </r>
  <r>
    <n v="7712"/>
    <x v="3817"/>
    <x v="960"/>
    <d v="2017-10-30T00:00:00"/>
    <s v="Second Class"/>
    <s v="JM-15250"/>
    <s v="Janet Martin"/>
    <s v="Consumer"/>
    <x v="0"/>
    <x v="115"/>
    <x v="3"/>
    <n v="28314"/>
    <x v="0"/>
    <s v="OFF-ST-10001522"/>
    <x v="1"/>
    <s v="Storage"/>
    <x v="197"/>
    <x v="2706"/>
    <n v="2"/>
    <n v="0.2"/>
    <x v="3023"/>
    <s v="low"/>
    <s v="Next time"/>
    <s v="Janet Martin"/>
    <s v="OFF-ST-10001522"/>
    <s v="Office Supplies"/>
  </r>
  <r>
    <n v="7713"/>
    <x v="3817"/>
    <x v="960"/>
    <d v="2017-10-30T00:00:00"/>
    <s v="Second Class"/>
    <s v="JM-15250"/>
    <s v="Janet Martin"/>
    <s v="Consumer"/>
    <x v="0"/>
    <x v="115"/>
    <x v="3"/>
    <n v="28314"/>
    <x v="0"/>
    <s v="OFF-PA-10000300"/>
    <x v="1"/>
    <s v="Paper"/>
    <x v="1775"/>
    <x v="1097"/>
    <n v="3"/>
    <n v="0.2"/>
    <x v="3008"/>
    <s v="low"/>
    <s v="Next time"/>
    <s v="Janet Martin"/>
    <s v="OFF-PA-10000300"/>
    <s v="Office Supplies"/>
  </r>
  <r>
    <n v="7714"/>
    <x v="3817"/>
    <x v="960"/>
    <d v="2017-10-30T00:00:00"/>
    <s v="Second Class"/>
    <s v="JM-15250"/>
    <s v="Joni Blumstein"/>
    <s v="Consumer"/>
    <x v="0"/>
    <x v="1"/>
    <x v="1"/>
    <n v="90032"/>
    <x v="1"/>
    <s v="OFF-AP-10001469"/>
    <x v="1"/>
    <s v="Appliances"/>
    <x v="586"/>
    <x v="4902"/>
    <n v="6"/>
    <n v="0"/>
    <x v="5960"/>
    <s v="low"/>
    <s v="Next time"/>
    <s v="Joni Blumstein"/>
    <s v="OFF-AP-10001469"/>
    <s v="Office Supplies"/>
  </r>
  <r>
    <n v="7715"/>
    <x v="3818"/>
    <x v="29"/>
    <d v="2014-12-07T00:00:00"/>
    <s v="First Class"/>
    <s v="JB-15925"/>
    <s v="Peter Bühler"/>
    <s v="Consumer"/>
    <x v="0"/>
    <x v="10"/>
    <x v="9"/>
    <n v="19140"/>
    <x v="3"/>
    <s v="TEC-AC-10001553"/>
    <x v="2"/>
    <s v="Accessories"/>
    <x v="1608"/>
    <x v="2795"/>
    <n v="3"/>
    <n v="0.2"/>
    <x v="5957"/>
    <s v="low"/>
    <s v="Next time"/>
    <s v="Peter Bühler"/>
    <s v="TEC-AC-10001553"/>
    <s v="Technology"/>
  </r>
  <r>
    <n v="7716"/>
    <x v="3819"/>
    <x v="132"/>
    <d v="2017-11-08T00:00:00"/>
    <s v="Standard Class"/>
    <s v="PB-19105"/>
    <s v="Stefania Perrino"/>
    <s v="Corporate"/>
    <x v="0"/>
    <x v="77"/>
    <x v="22"/>
    <n v="80906"/>
    <x v="1"/>
    <s v="OFF-PA-10004041"/>
    <x v="1"/>
    <s v="Paper"/>
    <x v="949"/>
    <x v="458"/>
    <n v="5"/>
    <n v="0.2"/>
    <x v="5961"/>
    <s v="low"/>
    <s v="Next time"/>
    <s v="Stefania Perrino"/>
    <s v="OFF-PA-10004041"/>
    <s v="Office Supplies"/>
  </r>
  <r>
    <n v="7717"/>
    <x v="3820"/>
    <x v="1171"/>
    <d v="2015-01-12T00:00:00"/>
    <s v="Standard Class"/>
    <s v="SP-20620"/>
    <s v="Stefania Perrino"/>
    <s v="Corporate"/>
    <x v="0"/>
    <x v="77"/>
    <x v="22"/>
    <n v="80906"/>
    <x v="1"/>
    <s v="OFF-BI-10002764"/>
    <x v="1"/>
    <s v="Binders"/>
    <x v="507"/>
    <x v="4903"/>
    <n v="2"/>
    <n v="0.7"/>
    <x v="5962"/>
    <s v="low"/>
    <s v="Next time"/>
    <s v="Stefania Perrino"/>
    <s v="OFF-BI-10002764"/>
    <s v="Office Supplies"/>
  </r>
  <r>
    <n v="7718"/>
    <x v="3820"/>
    <x v="1171"/>
    <d v="2015-01-12T00:00:00"/>
    <s v="Standard Class"/>
    <s v="SP-20620"/>
    <s v="Matt Connell"/>
    <s v="Corporate"/>
    <x v="0"/>
    <x v="1"/>
    <x v="1"/>
    <n v="90032"/>
    <x v="1"/>
    <s v="TEC-AC-10001114"/>
    <x v="2"/>
    <s v="Accessories"/>
    <x v="1211"/>
    <x v="3092"/>
    <n v="4"/>
    <n v="0"/>
    <x v="5963"/>
    <s v="low"/>
    <s v="Next time"/>
    <s v="Matt Connell"/>
    <s v="TEC-AC-10001114"/>
    <s v="Technology"/>
  </r>
  <r>
    <n v="7719"/>
    <x v="3821"/>
    <x v="428"/>
    <d v="2017-09-14T00:00:00"/>
    <s v="Standard Class"/>
    <s v="MC-17605"/>
    <s v="Brooke Gillingham"/>
    <s v="Corporate"/>
    <x v="0"/>
    <x v="20"/>
    <x v="15"/>
    <n v="10009"/>
    <x v="3"/>
    <s v="OFF-AR-10001615"/>
    <x v="1"/>
    <s v="Art"/>
    <x v="1488"/>
    <x v="423"/>
    <n v="3"/>
    <n v="0"/>
    <x v="436"/>
    <s v="low"/>
    <s v="Next time"/>
    <s v="Brooke Gillingham"/>
    <s v="OFF-AR-10001615"/>
    <s v="Office Supplies"/>
  </r>
  <r>
    <n v="7720"/>
    <x v="3822"/>
    <x v="956"/>
    <d v="2015-01-10T00:00:00"/>
    <s v="Standard Class"/>
    <s v="BG-11695"/>
    <s v="Brooke Gillingham"/>
    <s v="Corporate"/>
    <x v="0"/>
    <x v="20"/>
    <x v="15"/>
    <n v="10009"/>
    <x v="3"/>
    <s v="OFF-EN-10000461"/>
    <x v="1"/>
    <s v="Envelopes"/>
    <x v="753"/>
    <x v="1897"/>
    <n v="2"/>
    <n v="0"/>
    <x v="2179"/>
    <s v="low"/>
    <s v="Next time"/>
    <s v="Brooke Gillingham"/>
    <s v="OFF-EN-10000461"/>
    <s v="Office Supplies"/>
  </r>
  <r>
    <n v="7721"/>
    <x v="3822"/>
    <x v="956"/>
    <d v="2015-01-10T00:00:00"/>
    <s v="Standard Class"/>
    <s v="BG-11695"/>
    <s v="Brooke Gillingham"/>
    <s v="Corporate"/>
    <x v="0"/>
    <x v="20"/>
    <x v="15"/>
    <n v="10009"/>
    <x v="3"/>
    <s v="OFF-BI-10004506"/>
    <x v="1"/>
    <s v="Binders"/>
    <x v="1247"/>
    <x v="4904"/>
    <n v="2"/>
    <n v="0.2"/>
    <x v="5964"/>
    <s v="low"/>
    <s v="Next time"/>
    <s v="Brooke Gillingham"/>
    <s v="OFF-BI-10004506"/>
    <s v="Office Supplies"/>
  </r>
  <r>
    <n v="7722"/>
    <x v="3822"/>
    <x v="956"/>
    <d v="2015-01-10T00:00:00"/>
    <s v="Standard Class"/>
    <s v="BG-11695"/>
    <s v="Jesus Ocampo"/>
    <s v="Home Office"/>
    <x v="0"/>
    <x v="8"/>
    <x v="1"/>
    <n v="94109"/>
    <x v="1"/>
    <s v="OFF-AP-10000027"/>
    <x v="1"/>
    <s v="Appliances"/>
    <x v="1813"/>
    <x v="1344"/>
    <n v="3"/>
    <n v="0"/>
    <x v="5965"/>
    <s v="low"/>
    <s v="Next time"/>
    <s v="Jesus Ocampo"/>
    <s v="OFF-AP-10000027"/>
    <s v="Office Supplies"/>
  </r>
  <r>
    <n v="7723"/>
    <x v="3823"/>
    <x v="513"/>
    <d v="2017-04-20T00:00:00"/>
    <s v="Standard Class"/>
    <s v="JO-15550"/>
    <s v="Alex Russell"/>
    <s v="Corporate"/>
    <x v="0"/>
    <x v="89"/>
    <x v="5"/>
    <n v="78745"/>
    <x v="2"/>
    <s v="FUR-CH-10003981"/>
    <x v="0"/>
    <s v="Chairs"/>
    <x v="1175"/>
    <x v="4905"/>
    <n v="1"/>
    <n v="0.3"/>
    <x v="5966"/>
    <s v="low"/>
    <s v="Next time"/>
    <s v="Alex Russell"/>
    <s v="FUR-CH-10003981"/>
    <s v="Furniture"/>
  </r>
  <r>
    <n v="7724"/>
    <x v="3824"/>
    <x v="229"/>
    <d v="2015-09-14T00:00:00"/>
    <s v="Standard Class"/>
    <s v="AR-10345"/>
    <s v="Tony Sayre"/>
    <s v="Consumer"/>
    <x v="0"/>
    <x v="138"/>
    <x v="24"/>
    <n v="44105"/>
    <x v="3"/>
    <s v="OFF-AP-10003849"/>
    <x v="1"/>
    <s v="Appliances"/>
    <x v="841"/>
    <x v="4906"/>
    <n v="1"/>
    <n v="0.2"/>
    <x v="5967"/>
    <s v="low"/>
    <s v="Next time"/>
    <s v="Tony Sayre"/>
    <s v="OFF-AP-10003849"/>
    <s v="Office Supplies"/>
  </r>
  <r>
    <n v="7725"/>
    <x v="3825"/>
    <x v="477"/>
    <d v="2016-09-29T00:00:00"/>
    <s v="Standard Class"/>
    <s v="TS-21505"/>
    <s v="Tony Sayre"/>
    <s v="Consumer"/>
    <x v="0"/>
    <x v="138"/>
    <x v="24"/>
    <n v="44105"/>
    <x v="3"/>
    <s v="OFF-ST-10004963"/>
    <x v="1"/>
    <s v="Storage"/>
    <x v="465"/>
    <x v="4907"/>
    <n v="2"/>
    <n v="0.2"/>
    <x v="5968"/>
    <s v="low"/>
    <s v="Next time"/>
    <s v="Tony Sayre"/>
    <s v="OFF-ST-10004963"/>
    <s v="Office Supplies"/>
  </r>
  <r>
    <n v="7726"/>
    <x v="3825"/>
    <x v="477"/>
    <d v="2016-09-29T00:00:00"/>
    <s v="Standard Class"/>
    <s v="TS-21505"/>
    <s v="Tony Sayre"/>
    <s v="Consumer"/>
    <x v="0"/>
    <x v="138"/>
    <x v="24"/>
    <n v="44105"/>
    <x v="3"/>
    <s v="OFF-ST-10002574"/>
    <x v="1"/>
    <s v="Storage"/>
    <x v="935"/>
    <x v="3956"/>
    <n v="3"/>
    <n v="0.2"/>
    <x v="4652"/>
    <s v="low"/>
    <s v="Next time"/>
    <s v="Tony Sayre"/>
    <s v="OFF-ST-10002574"/>
    <s v="Office Supplies"/>
  </r>
  <r>
    <n v="7727"/>
    <x v="3825"/>
    <x v="477"/>
    <d v="2016-09-29T00:00:00"/>
    <s v="Standard Class"/>
    <s v="TS-21505"/>
    <s v="Jim Kriz"/>
    <s v="Home Office"/>
    <x v="0"/>
    <x v="20"/>
    <x v="15"/>
    <n v="10009"/>
    <x v="3"/>
    <s v="OFF-AR-10001761"/>
    <x v="1"/>
    <s v="Art"/>
    <x v="1651"/>
    <x v="254"/>
    <n v="3"/>
    <n v="0"/>
    <x v="5969"/>
    <s v="low"/>
    <s v="Next time"/>
    <s v="Jim Kriz"/>
    <s v="OFF-AR-10001761"/>
    <s v="Office Supplies"/>
  </r>
  <r>
    <n v="7728"/>
    <x v="3826"/>
    <x v="199"/>
    <d v="2015-03-20T00:00:00"/>
    <s v="Second Class"/>
    <s v="JK-15640"/>
    <s v="George Ashbrook"/>
    <s v="Consumer"/>
    <x v="0"/>
    <x v="236"/>
    <x v="5"/>
    <n v="79907"/>
    <x v="2"/>
    <s v="OFF-AR-10000716"/>
    <x v="1"/>
    <s v="Art"/>
    <x v="794"/>
    <x v="326"/>
    <n v="4"/>
    <n v="0.2"/>
    <x v="3868"/>
    <s v="low"/>
    <s v="Next time"/>
    <s v="George Ashbrook"/>
    <s v="OFF-AR-10000716"/>
    <s v="Office Supplies"/>
  </r>
  <r>
    <n v="7729"/>
    <x v="3827"/>
    <x v="491"/>
    <d v="2016-12-02T00:00:00"/>
    <s v="Standard Class"/>
    <s v="GA-14515"/>
    <s v="Tanja Norvell"/>
    <s v="Home Office"/>
    <x v="0"/>
    <x v="315"/>
    <x v="2"/>
    <n v="32303"/>
    <x v="0"/>
    <s v="TEC-AC-10002637"/>
    <x v="2"/>
    <s v="Accessories"/>
    <x v="1317"/>
    <x v="2087"/>
    <n v="3"/>
    <n v="0.2"/>
    <x v="5970"/>
    <s v="low"/>
    <s v="Next time"/>
    <s v="Tanja Norvell"/>
    <s v="TEC-AC-10002637"/>
    <s v="Technology"/>
  </r>
  <r>
    <n v="7730"/>
    <x v="3828"/>
    <x v="182"/>
    <d v="2016-10-01T00:00:00"/>
    <s v="Standard Class"/>
    <s v="TN-21040"/>
    <s v="Tamara Willingham"/>
    <s v="Home Office"/>
    <x v="0"/>
    <x v="4"/>
    <x v="4"/>
    <n v="98103"/>
    <x v="1"/>
    <s v="FUR-CH-10003774"/>
    <x v="0"/>
    <s v="Chairs"/>
    <x v="1194"/>
    <x v="4908"/>
    <n v="4"/>
    <n v="0.2"/>
    <x v="5971"/>
    <s v="low"/>
    <s v="Next time"/>
    <s v="Tamara Willingham"/>
    <s v="FUR-CH-10003774"/>
    <s v="Furniture"/>
  </r>
  <r>
    <n v="7731"/>
    <x v="3829"/>
    <x v="487"/>
    <d v="2017-06-19T00:00:00"/>
    <s v="Standard Class"/>
    <s v="TW-21025"/>
    <s v="Pete Armstrong"/>
    <s v="Home Office"/>
    <x v="0"/>
    <x v="61"/>
    <x v="5"/>
    <n v="75220"/>
    <x v="2"/>
    <s v="OFF-EN-10000927"/>
    <x v="1"/>
    <s v="Envelopes"/>
    <x v="81"/>
    <x v="4909"/>
    <n v="4"/>
    <n v="0.2"/>
    <x v="5972"/>
    <s v="low"/>
    <s v="Next time"/>
    <s v="Pete Armstrong"/>
    <s v="OFF-EN-10000927"/>
    <s v="Office Supplies"/>
  </r>
  <r>
    <n v="7732"/>
    <x v="3830"/>
    <x v="65"/>
    <d v="2017-09-21T00:00:00"/>
    <s v="First Class"/>
    <s v="PA-19060"/>
    <s v="John Dryer"/>
    <s v="Consumer"/>
    <x v="0"/>
    <x v="12"/>
    <x v="5"/>
    <n v="77070"/>
    <x v="2"/>
    <s v="OFF-PA-10000743"/>
    <x v="1"/>
    <s v="Paper"/>
    <x v="578"/>
    <x v="1414"/>
    <n v="2"/>
    <n v="0.2"/>
    <x v="1490"/>
    <s v="low"/>
    <s v="Next time"/>
    <s v="John Dryer"/>
    <s v="OFF-PA-10000743"/>
    <s v="Office Supplies"/>
  </r>
  <r>
    <n v="7733"/>
    <x v="3831"/>
    <x v="455"/>
    <d v="2017-06-08T00:00:00"/>
    <s v="Standard Class"/>
    <s v="JD-15790"/>
    <s v="Michael Nguyen"/>
    <s v="Consumer"/>
    <x v="0"/>
    <x v="24"/>
    <x v="24"/>
    <n v="45503"/>
    <x v="3"/>
    <s v="OFF-PA-10000697"/>
    <x v="1"/>
    <s v="Paper"/>
    <x v="1379"/>
    <x v="300"/>
    <n v="4"/>
    <n v="0.2"/>
    <x v="5973"/>
    <s v="low"/>
    <s v="Next time"/>
    <s v="Michael Nguyen"/>
    <s v="OFF-PA-10000697"/>
    <s v="Office Supplies"/>
  </r>
  <r>
    <n v="7734"/>
    <x v="3832"/>
    <x v="666"/>
    <d v="2016-05-19T00:00:00"/>
    <s v="Second Class"/>
    <s v="MN-17935"/>
    <s v="Gene McClure"/>
    <s v="Consumer"/>
    <x v="0"/>
    <x v="4"/>
    <x v="4"/>
    <n v="98103"/>
    <x v="1"/>
    <s v="OFF-AR-10004441"/>
    <x v="1"/>
    <s v="Art"/>
    <x v="155"/>
    <x v="2122"/>
    <n v="3"/>
    <n v="0"/>
    <x v="1856"/>
    <s v="low"/>
    <s v="Next time"/>
    <s v="Gene Mcclure"/>
    <s v="OFF-AR-10004441"/>
    <s v="Office Supplies"/>
  </r>
  <r>
    <n v="7735"/>
    <x v="3833"/>
    <x v="175"/>
    <d v="2017-09-20T00:00:00"/>
    <s v="Standard Class"/>
    <s v="GM-14500"/>
    <s v="Deirdre Greer"/>
    <s v="Corporate"/>
    <x v="0"/>
    <x v="4"/>
    <x v="4"/>
    <n v="98105"/>
    <x v="1"/>
    <s v="OFF-PA-10001870"/>
    <x v="1"/>
    <s v="Paper"/>
    <x v="680"/>
    <x v="537"/>
    <n v="3"/>
    <n v="0"/>
    <x v="551"/>
    <s v="low"/>
    <s v="Next time"/>
    <s v="Deirdre Greer"/>
    <s v="OFF-PA-10001870"/>
    <s v="Office Supplies"/>
  </r>
  <r>
    <n v="7736"/>
    <x v="3834"/>
    <x v="250"/>
    <d v="2016-08-26T00:00:00"/>
    <s v="Standard Class"/>
    <s v="DG-13300"/>
    <s v="James Galang"/>
    <s v="Consumer"/>
    <x v="0"/>
    <x v="20"/>
    <x v="15"/>
    <n v="10024"/>
    <x v="3"/>
    <s v="OFF-BI-10003684"/>
    <x v="1"/>
    <s v="Binders"/>
    <x v="714"/>
    <x v="464"/>
    <n v="4"/>
    <n v="0.2"/>
    <x v="5974"/>
    <s v="low"/>
    <s v="Next time"/>
    <s v="James Galang"/>
    <s v="OFF-BI-10003684"/>
    <s v="Office Supplies"/>
  </r>
  <r>
    <n v="7737"/>
    <x v="3835"/>
    <x v="992"/>
    <d v="2014-06-06T00:00:00"/>
    <s v="Standard Class"/>
    <s v="JG-15160"/>
    <s v="Alex Grayson"/>
    <s v="Consumer"/>
    <x v="0"/>
    <x v="35"/>
    <x v="3"/>
    <n v="28205"/>
    <x v="0"/>
    <s v="OFF-AR-10001315"/>
    <x v="1"/>
    <s v="Art"/>
    <x v="1029"/>
    <x v="2485"/>
    <n v="9"/>
    <n v="0.2"/>
    <x v="5975"/>
    <s v="low"/>
    <s v="Next time"/>
    <s v="Alex Grayson"/>
    <s v="OFF-AR-10001315"/>
    <s v="Office Supplies"/>
  </r>
  <r>
    <n v="7738"/>
    <x v="3836"/>
    <x v="404"/>
    <d v="2017-12-20T00:00:00"/>
    <s v="First Class"/>
    <s v="AG-10330"/>
    <s v="Jay Fein"/>
    <s v="Consumer"/>
    <x v="0"/>
    <x v="248"/>
    <x v="39"/>
    <n v="21215"/>
    <x v="3"/>
    <s v="TEC-PH-10003589"/>
    <x v="2"/>
    <s v="Phones"/>
    <x v="826"/>
    <x v="4910"/>
    <n v="5"/>
    <n v="0"/>
    <x v="5976"/>
    <s v="low"/>
    <s v="Next time"/>
    <s v="Jay Fein"/>
    <s v="TEC-PH-10003589"/>
    <s v="Technology"/>
  </r>
  <r>
    <n v="7739"/>
    <x v="3837"/>
    <x v="245"/>
    <d v="2017-08-06T00:00:00"/>
    <s v="Standard Class"/>
    <s v="JF-15355"/>
    <s v="Steve Carroll"/>
    <s v="Home Office"/>
    <x v="0"/>
    <x v="8"/>
    <x v="1"/>
    <n v="94110"/>
    <x v="1"/>
    <s v="OFF-PA-10001609"/>
    <x v="1"/>
    <s v="Paper"/>
    <x v="1116"/>
    <x v="1521"/>
    <n v="2"/>
    <n v="0"/>
    <x v="1612"/>
    <s v="low"/>
    <s v="Next time"/>
    <s v="Steve Carroll"/>
    <s v="OFF-PA-10001609"/>
    <s v="Office Supplies"/>
  </r>
  <r>
    <n v="7740"/>
    <x v="3838"/>
    <x v="871"/>
    <d v="2014-11-26T00:00:00"/>
    <s v="Standard Class"/>
    <s v="SC-20680"/>
    <s v="Steve Carroll"/>
    <s v="Home Office"/>
    <x v="0"/>
    <x v="8"/>
    <x v="1"/>
    <n v="94110"/>
    <x v="1"/>
    <s v="TEC-AC-10000474"/>
    <x v="2"/>
    <s v="Accessories"/>
    <x v="1510"/>
    <x v="4911"/>
    <n v="1"/>
    <n v="0"/>
    <x v="2897"/>
    <s v="low"/>
    <s v="Next time"/>
    <s v="Steve Carroll"/>
    <s v="TEC-AC-10000474"/>
    <s v="Technology"/>
  </r>
  <r>
    <n v="7741"/>
    <x v="3838"/>
    <x v="871"/>
    <d v="2014-11-26T00:00:00"/>
    <s v="Standard Class"/>
    <s v="SC-20680"/>
    <s v="Carlos Meador"/>
    <s v="Consumer"/>
    <x v="0"/>
    <x v="93"/>
    <x v="16"/>
    <n v="85705"/>
    <x v="1"/>
    <s v="TEC-PH-10003095"/>
    <x v="2"/>
    <s v="Phones"/>
    <x v="1500"/>
    <x v="427"/>
    <n v="2"/>
    <n v="0.2"/>
    <x v="5977"/>
    <s v="low"/>
    <s v="Next time"/>
    <s v="Carlos Meador"/>
    <s v="TEC-PH-10003095"/>
    <s v="Technology"/>
  </r>
  <r>
    <n v="7742"/>
    <x v="3839"/>
    <x v="496"/>
    <d v="2015-09-26T00:00:00"/>
    <s v="Second Class"/>
    <s v="CM-11935"/>
    <s v="Kean Thornton"/>
    <s v="Consumer"/>
    <x v="0"/>
    <x v="1"/>
    <x v="1"/>
    <n v="90036"/>
    <x v="1"/>
    <s v="OFF-PA-10001639"/>
    <x v="1"/>
    <s v="Paper"/>
    <x v="981"/>
    <x v="233"/>
    <n v="4"/>
    <n v="0"/>
    <x v="245"/>
    <s v="low"/>
    <s v="Next time"/>
    <s v="Kean Thornton"/>
    <s v="OFF-PA-10001639"/>
    <s v="Office Supplies"/>
  </r>
  <r>
    <n v="7743"/>
    <x v="3840"/>
    <x v="648"/>
    <d v="2017-08-27T00:00:00"/>
    <s v="Standard Class"/>
    <s v="KT-16480"/>
    <s v="Christine Phan"/>
    <s v="Corporate"/>
    <x v="0"/>
    <x v="416"/>
    <x v="29"/>
    <n v="6708"/>
    <x v="3"/>
    <s v="OFF-BI-10002003"/>
    <x v="1"/>
    <s v="Binders"/>
    <x v="1393"/>
    <x v="1181"/>
    <n v="2"/>
    <n v="0"/>
    <x v="5338"/>
    <s v="low"/>
    <s v="Next time"/>
    <s v="Christine Phan"/>
    <s v="OFF-BI-10002003"/>
    <s v="Office Supplies"/>
  </r>
  <r>
    <n v="7744"/>
    <x v="3841"/>
    <x v="26"/>
    <d v="2016-06-22T00:00:00"/>
    <s v="Standard Class"/>
    <s v="CP-12340"/>
    <s v="Christine Phan"/>
    <s v="Corporate"/>
    <x v="0"/>
    <x v="416"/>
    <x v="29"/>
    <n v="6708"/>
    <x v="3"/>
    <s v="TEC-PH-10004539"/>
    <x v="2"/>
    <s v="Phones"/>
    <x v="861"/>
    <x v="4912"/>
    <n v="3"/>
    <n v="0"/>
    <x v="5978"/>
    <s v="low"/>
    <s v="Next time"/>
    <s v="Christine Phan"/>
    <s v="TEC-PH-10004539"/>
    <s v="Technology"/>
  </r>
  <r>
    <n v="7745"/>
    <x v="3841"/>
    <x v="26"/>
    <d v="2016-06-22T00:00:00"/>
    <s v="Standard Class"/>
    <s v="CP-12340"/>
    <s v="Christine Phan"/>
    <s v="Corporate"/>
    <x v="0"/>
    <x v="416"/>
    <x v="29"/>
    <n v="6708"/>
    <x v="3"/>
    <s v="OFF-AR-10003829"/>
    <x v="1"/>
    <s v="Art"/>
    <x v="943"/>
    <x v="294"/>
    <n v="3"/>
    <n v="0"/>
    <x v="301"/>
    <s v="low"/>
    <s v="Next time"/>
    <s v="Christine Phan"/>
    <s v="OFF-AR-10003829"/>
    <s v="Office Supplies"/>
  </r>
  <r>
    <n v="7746"/>
    <x v="3841"/>
    <x v="26"/>
    <d v="2016-06-22T00:00:00"/>
    <s v="Standard Class"/>
    <s v="CP-12340"/>
    <s v="Eileen Kiefer"/>
    <s v="Home Office"/>
    <x v="0"/>
    <x v="22"/>
    <x v="10"/>
    <n v="60610"/>
    <x v="2"/>
    <s v="TEC-AC-10004761"/>
    <x v="2"/>
    <s v="Accessories"/>
    <x v="786"/>
    <x v="2079"/>
    <n v="2"/>
    <n v="0.2"/>
    <x v="5979"/>
    <s v="low"/>
    <s v="Next time"/>
    <s v="Eileen Kiefer"/>
    <s v="TEC-AC-10004761"/>
    <s v="Technology"/>
  </r>
  <r>
    <n v="7747"/>
    <x v="3842"/>
    <x v="546"/>
    <d v="2015-12-23T00:00:00"/>
    <s v="Standard Class"/>
    <s v="EK-13795"/>
    <s v="Carl Weiss"/>
    <s v="Home Office"/>
    <x v="0"/>
    <x v="85"/>
    <x v="15"/>
    <n v="11561"/>
    <x v="3"/>
    <s v="OFF-FA-10003472"/>
    <x v="1"/>
    <s v="Fasteners"/>
    <x v="243"/>
    <x v="261"/>
    <n v="6"/>
    <n v="0"/>
    <x v="264"/>
    <s v="low"/>
    <s v="Next time"/>
    <s v="Carl Weiss"/>
    <s v="OFF-FA-10003472"/>
    <s v="Office Supplies"/>
  </r>
  <r>
    <n v="7748"/>
    <x v="3843"/>
    <x v="70"/>
    <d v="2015-06-02T00:00:00"/>
    <s v="Second Class"/>
    <s v="CW-11905"/>
    <s v="Keith Herrera"/>
    <s v="Consumer"/>
    <x v="0"/>
    <x v="81"/>
    <x v="17"/>
    <n v="22204"/>
    <x v="0"/>
    <s v="FUR-FU-10003464"/>
    <x v="0"/>
    <s v="Furnishings"/>
    <x v="1479"/>
    <x v="3909"/>
    <n v="3"/>
    <n v="0"/>
    <x v="5980"/>
    <s v="low"/>
    <s v="Next time"/>
    <s v="Keith Herrera"/>
    <s v="FUR-FU-10003464"/>
    <s v="Furniture"/>
  </r>
  <r>
    <n v="7749"/>
    <x v="3844"/>
    <x v="652"/>
    <d v="2015-06-24T00:00:00"/>
    <s v="Standard Class"/>
    <s v="KH-16510"/>
    <s v="Keith Herrera"/>
    <s v="Consumer"/>
    <x v="0"/>
    <x v="81"/>
    <x v="17"/>
    <n v="22204"/>
    <x v="0"/>
    <s v="OFF-ST-10003716"/>
    <x v="1"/>
    <s v="Storage"/>
    <x v="898"/>
    <x v="4913"/>
    <n v="2"/>
    <n v="0"/>
    <x v="5981"/>
    <s v="low"/>
    <s v="Next time"/>
    <s v="Keith Herrera"/>
    <s v="OFF-ST-10003716"/>
    <s v="Office Supplies"/>
  </r>
  <r>
    <n v="7750"/>
    <x v="3844"/>
    <x v="652"/>
    <d v="2015-06-24T00:00:00"/>
    <s v="Standard Class"/>
    <s v="KH-16510"/>
    <s v="Keith Herrera"/>
    <s v="Consumer"/>
    <x v="0"/>
    <x v="81"/>
    <x v="17"/>
    <n v="22204"/>
    <x v="0"/>
    <s v="OFF-BI-10004002"/>
    <x v="1"/>
    <s v="Binders"/>
    <x v="154"/>
    <x v="4914"/>
    <n v="2"/>
    <n v="0"/>
    <x v="5982"/>
    <s v="low"/>
    <s v="Next time"/>
    <s v="Keith Herrera"/>
    <s v="OFF-BI-10004002"/>
    <s v="Office Supplies"/>
  </r>
  <r>
    <n v="7751"/>
    <x v="3844"/>
    <x v="652"/>
    <d v="2015-06-24T00:00:00"/>
    <s v="Standard Class"/>
    <s v="KH-16510"/>
    <s v="Keith Herrera"/>
    <s v="Consumer"/>
    <x v="0"/>
    <x v="81"/>
    <x v="17"/>
    <n v="22204"/>
    <x v="0"/>
    <s v="TEC-PH-10002496"/>
    <x v="2"/>
    <s v="Phones"/>
    <x v="495"/>
    <x v="4915"/>
    <n v="3"/>
    <n v="0"/>
    <x v="5983"/>
    <s v="low"/>
    <s v="Next time"/>
    <s v="Keith Herrera"/>
    <s v="TEC-PH-10002496"/>
    <s v="Technology"/>
  </r>
  <r>
    <n v="7752"/>
    <x v="3844"/>
    <x v="652"/>
    <d v="2015-06-24T00:00:00"/>
    <s v="Standard Class"/>
    <s v="KH-16510"/>
    <s v="Keith Herrera"/>
    <s v="Consumer"/>
    <x v="0"/>
    <x v="81"/>
    <x v="17"/>
    <n v="22204"/>
    <x v="0"/>
    <s v="OFF-BI-10004826"/>
    <x v="1"/>
    <s v="Binders"/>
    <x v="728"/>
    <x v="4916"/>
    <n v="2"/>
    <n v="0"/>
    <x v="5984"/>
    <s v="low"/>
    <s v="Next time"/>
    <s v="Keith Herrera"/>
    <s v="OFF-BI-10004826"/>
    <s v="Office Supplies"/>
  </r>
  <r>
    <n v="7753"/>
    <x v="3844"/>
    <x v="652"/>
    <d v="2015-06-24T00:00:00"/>
    <s v="Standard Class"/>
    <s v="KH-16510"/>
    <s v="Ann Blume"/>
    <s v="Corporate"/>
    <x v="0"/>
    <x v="108"/>
    <x v="3"/>
    <n v="28540"/>
    <x v="0"/>
    <s v="FUR-FU-10001546"/>
    <x v="0"/>
    <s v="Furnishings"/>
    <x v="1432"/>
    <x v="1217"/>
    <n v="2"/>
    <n v="0.2"/>
    <x v="2529"/>
    <s v="low"/>
    <s v="Next time"/>
    <s v="Ann Blume"/>
    <s v="FUR-FU-10001546"/>
    <s v="Furniture"/>
  </r>
  <r>
    <n v="7754"/>
    <x v="3845"/>
    <x v="672"/>
    <d v="2015-12-03T00:00:00"/>
    <s v="First Class"/>
    <s v="AB-10600"/>
    <s v="Adam Hart"/>
    <s v="Corporate"/>
    <x v="0"/>
    <x v="38"/>
    <x v="24"/>
    <n v="43229"/>
    <x v="3"/>
    <s v="OFF-AR-10001919"/>
    <x v="1"/>
    <s v="Art"/>
    <x v="862"/>
    <x v="4917"/>
    <n v="2"/>
    <n v="0.2"/>
    <x v="5985"/>
    <s v="low"/>
    <s v="Next time"/>
    <s v="Adam Hart"/>
    <s v="OFF-AR-10001919"/>
    <s v="Office Supplies"/>
  </r>
  <r>
    <n v="7755"/>
    <x v="3846"/>
    <x v="379"/>
    <d v="2015-12-23T00:00:00"/>
    <s v="Second Class"/>
    <s v="AH-10075"/>
    <s v="Clytie Kelty"/>
    <s v="Consumer"/>
    <x v="0"/>
    <x v="35"/>
    <x v="3"/>
    <n v="28205"/>
    <x v="0"/>
    <s v="OFF-PA-10002558"/>
    <x v="1"/>
    <s v="Paper"/>
    <x v="1814"/>
    <x v="4918"/>
    <n v="7"/>
    <n v="0.2"/>
    <x v="5986"/>
    <s v="low"/>
    <s v="Next time"/>
    <s v="Clytie Kelty"/>
    <s v="OFF-PA-10002558"/>
    <s v="Office Supplies"/>
  </r>
  <r>
    <n v="7756"/>
    <x v="3847"/>
    <x v="701"/>
    <d v="2017-11-21T00:00:00"/>
    <s v="Standard Class"/>
    <s v="CK-12595"/>
    <s v="Clytie Kelty"/>
    <s v="Consumer"/>
    <x v="0"/>
    <x v="35"/>
    <x v="3"/>
    <n v="28205"/>
    <x v="0"/>
    <s v="TEC-AC-10003174"/>
    <x v="2"/>
    <s v="Accessories"/>
    <x v="619"/>
    <x v="4919"/>
    <n v="5"/>
    <n v="0.2"/>
    <x v="5987"/>
    <s v="low"/>
    <s v="Next time"/>
    <s v="Clytie Kelty"/>
    <s v="TEC-AC-10003174"/>
    <s v="Technology"/>
  </r>
  <r>
    <n v="7757"/>
    <x v="3847"/>
    <x v="701"/>
    <d v="2017-11-21T00:00:00"/>
    <s v="Standard Class"/>
    <s v="CK-12595"/>
    <s v="Stefania Perrino"/>
    <s v="Corporate"/>
    <x v="0"/>
    <x v="198"/>
    <x v="15"/>
    <n v="14215"/>
    <x v="3"/>
    <s v="TEC-PH-10003988"/>
    <x v="2"/>
    <s v="Phones"/>
    <x v="47"/>
    <x v="3477"/>
    <n v="4"/>
    <n v="0"/>
    <x v="5988"/>
    <s v="low"/>
    <s v="Next time"/>
    <s v="Stefania Perrino"/>
    <s v="TEC-PH-10003988"/>
    <s v="Technology"/>
  </r>
  <r>
    <n v="7758"/>
    <x v="3848"/>
    <x v="38"/>
    <d v="2017-11-16T00:00:00"/>
    <s v="Second Class"/>
    <s v="SP-20620"/>
    <s v="Stefania Perrino"/>
    <s v="Corporate"/>
    <x v="0"/>
    <x v="198"/>
    <x v="15"/>
    <n v="14215"/>
    <x v="3"/>
    <s v="FUR-FU-10004845"/>
    <x v="0"/>
    <s v="Furnishings"/>
    <x v="1693"/>
    <x v="4920"/>
    <n v="3"/>
    <n v="0"/>
    <x v="5989"/>
    <s v="low"/>
    <s v="Next time"/>
    <s v="Stefania Perrino"/>
    <s v="FUR-FU-10004845"/>
    <s v="Furniture"/>
  </r>
  <r>
    <n v="7759"/>
    <x v="3848"/>
    <x v="38"/>
    <d v="2017-11-16T00:00:00"/>
    <s v="Second Class"/>
    <s v="SP-20620"/>
    <s v="Jennifer Patt"/>
    <s v="Corporate"/>
    <x v="0"/>
    <x v="12"/>
    <x v="5"/>
    <n v="77041"/>
    <x v="2"/>
    <s v="OFF-PA-10003072"/>
    <x v="1"/>
    <s v="Paper"/>
    <x v="927"/>
    <x v="12"/>
    <n v="3"/>
    <n v="0.2"/>
    <x v="12"/>
    <s v="low"/>
    <s v="Next time"/>
    <s v="Jennifer Patt"/>
    <s v="OFF-PA-10003072"/>
    <s v="Office Supplies"/>
  </r>
  <r>
    <n v="7760"/>
    <x v="3849"/>
    <x v="1057"/>
    <d v="2016-10-28T00:00:00"/>
    <s v="Standard Class"/>
    <s v="JP-15460"/>
    <s v="Barry Gonzalez"/>
    <s v="Consumer"/>
    <x v="0"/>
    <x v="26"/>
    <x v="18"/>
    <n v="38109"/>
    <x v="0"/>
    <s v="OFF-PA-10003641"/>
    <x v="1"/>
    <s v="Paper"/>
    <x v="947"/>
    <x v="4921"/>
    <n v="2"/>
    <n v="0.2"/>
    <x v="5990"/>
    <s v="low"/>
    <s v="Next time"/>
    <s v="Barry Gonzalez"/>
    <s v="OFF-PA-10003641"/>
    <s v="Office Supplies"/>
  </r>
  <r>
    <n v="7761"/>
    <x v="3850"/>
    <x v="776"/>
    <d v="2014-12-11T00:00:00"/>
    <s v="Standard Class"/>
    <s v="BG-11035"/>
    <s v="Clay Cheatham"/>
    <s v="Consumer"/>
    <x v="0"/>
    <x v="243"/>
    <x v="5"/>
    <n v="75023"/>
    <x v="2"/>
    <s v="OFF-PA-10003729"/>
    <x v="1"/>
    <s v="Paper"/>
    <x v="1139"/>
    <x v="559"/>
    <n v="2"/>
    <n v="0.2"/>
    <x v="572"/>
    <s v="low"/>
    <s v="Next time"/>
    <s v="Clay Cheatham"/>
    <s v="OFF-PA-10003729"/>
    <s v="Office Supplies"/>
  </r>
  <r>
    <n v="7762"/>
    <x v="3851"/>
    <x v="734"/>
    <d v="2017-12-06T00:00:00"/>
    <s v="First Class"/>
    <s v="CC-12550"/>
    <s v="Sara Luxemburg"/>
    <s v="Home Office"/>
    <x v="0"/>
    <x v="127"/>
    <x v="21"/>
    <n v="97301"/>
    <x v="1"/>
    <s v="OFF-AR-10003251"/>
    <x v="1"/>
    <s v="Art"/>
    <x v="1050"/>
    <x v="4922"/>
    <n v="1"/>
    <n v="0.2"/>
    <x v="5991"/>
    <s v="low"/>
    <s v="Next time"/>
    <s v="Sara Luxemburg"/>
    <s v="OFF-AR-10003251"/>
    <s v="Office Supplies"/>
  </r>
  <r>
    <n v="7763"/>
    <x v="3852"/>
    <x v="986"/>
    <d v="2017-09-28T00:00:00"/>
    <s v="First Class"/>
    <s v="SL-20155"/>
    <s v="Frank Olsen"/>
    <s v="Consumer"/>
    <x v="0"/>
    <x v="38"/>
    <x v="32"/>
    <n v="31907"/>
    <x v="0"/>
    <s v="OFF-EN-10003286"/>
    <x v="1"/>
    <s v="Envelopes"/>
    <x v="153"/>
    <x v="4923"/>
    <n v="9"/>
    <n v="0"/>
    <x v="5992"/>
    <s v="low"/>
    <s v="Next time"/>
    <s v="Frank Olsen"/>
    <s v="OFF-EN-10003286"/>
    <s v="Office Supplies"/>
  </r>
  <r>
    <n v="7764"/>
    <x v="3853"/>
    <x v="302"/>
    <d v="2015-02-07T00:00:00"/>
    <s v="Standard Class"/>
    <s v="FO-14305"/>
    <s v="Brenda Bowman"/>
    <s v="Corporate"/>
    <x v="0"/>
    <x v="29"/>
    <x v="39"/>
    <n v="21044"/>
    <x v="3"/>
    <s v="OFF-AR-10004078"/>
    <x v="1"/>
    <s v="Art"/>
    <x v="512"/>
    <x v="254"/>
    <n v="3"/>
    <n v="0"/>
    <x v="2247"/>
    <s v="low"/>
    <s v="Next time"/>
    <s v="Brenda Bowman"/>
    <s v="OFF-AR-10004078"/>
    <s v="Office Supplies"/>
  </r>
  <r>
    <n v="7765"/>
    <x v="3854"/>
    <x v="801"/>
    <d v="2017-08-12T00:00:00"/>
    <s v="Same Day"/>
    <s v="BB-11545"/>
    <s v="Brenda Bowman"/>
    <s v="Corporate"/>
    <x v="0"/>
    <x v="29"/>
    <x v="39"/>
    <n v="21044"/>
    <x v="3"/>
    <s v="FUR-CH-10002331"/>
    <x v="0"/>
    <s v="Chairs"/>
    <x v="407"/>
    <x v="4924"/>
    <n v="5"/>
    <n v="0"/>
    <x v="5993"/>
    <s v="low"/>
    <s v="Good Performance"/>
    <s v="Brenda Bowman"/>
    <s v="FUR-CH-10002331"/>
    <s v="Furniture"/>
  </r>
  <r>
    <n v="7766"/>
    <x v="3854"/>
    <x v="801"/>
    <d v="2017-08-12T00:00:00"/>
    <s v="Same Day"/>
    <s v="BB-11545"/>
    <s v="Brenda Bowman"/>
    <s v="Corporate"/>
    <x v="0"/>
    <x v="29"/>
    <x v="39"/>
    <n v="21044"/>
    <x v="3"/>
    <s v="OFF-AR-10001953"/>
    <x v="1"/>
    <s v="Art"/>
    <x v="400"/>
    <x v="4925"/>
    <n v="5"/>
    <n v="0"/>
    <x v="5994"/>
    <s v="low"/>
    <s v="Next time"/>
    <s v="Brenda Bowman"/>
    <s v="OFF-AR-10001953"/>
    <s v="Office Supplies"/>
  </r>
  <r>
    <n v="7767"/>
    <x v="3854"/>
    <x v="801"/>
    <d v="2017-08-12T00:00:00"/>
    <s v="Same Day"/>
    <s v="BB-11545"/>
    <s v="Denny Ordway"/>
    <s v="Consumer"/>
    <x v="0"/>
    <x v="32"/>
    <x v="21"/>
    <n v="97206"/>
    <x v="1"/>
    <s v="OFF-AR-10002053"/>
    <x v="1"/>
    <s v="Art"/>
    <x v="79"/>
    <x v="485"/>
    <n v="3"/>
    <n v="0.2"/>
    <x v="500"/>
    <s v="low"/>
    <s v="Next time"/>
    <s v="Denny Ordway"/>
    <s v="OFF-AR-10002053"/>
    <s v="Office Supplies"/>
  </r>
  <r>
    <n v="7768"/>
    <x v="3855"/>
    <x v="252"/>
    <d v="2015-08-26T00:00:00"/>
    <s v="First Class"/>
    <s v="DO-13435"/>
    <s v="Larry Blacks"/>
    <s v="Consumer"/>
    <x v="0"/>
    <x v="315"/>
    <x v="2"/>
    <n v="32303"/>
    <x v="0"/>
    <s v="OFF-PA-10003651"/>
    <x v="1"/>
    <s v="Paper"/>
    <x v="652"/>
    <x v="2979"/>
    <n v="5"/>
    <n v="0.2"/>
    <x v="3352"/>
    <s v="low"/>
    <s v="Next time"/>
    <s v="Larry Blacks"/>
    <s v="OFF-PA-10003651"/>
    <s v="Office Supplies"/>
  </r>
  <r>
    <n v="7769"/>
    <x v="3856"/>
    <x v="105"/>
    <d v="2017-11-17T00:00:00"/>
    <s v="Standard Class"/>
    <s v="LB-16735"/>
    <s v="Thomas Seio"/>
    <s v="Corporate"/>
    <x v="0"/>
    <x v="169"/>
    <x v="1"/>
    <n v="92503"/>
    <x v="1"/>
    <s v="TEC-PH-10002885"/>
    <x v="2"/>
    <s v="Phones"/>
    <x v="1136"/>
    <x v="4926"/>
    <n v="2"/>
    <n v="0.2"/>
    <x v="5995"/>
    <s v="low"/>
    <s v="Next time"/>
    <s v="Thomas Seio"/>
    <s v="TEC-PH-10002885"/>
    <s v="Technology"/>
  </r>
  <r>
    <n v="7770"/>
    <x v="3857"/>
    <x v="1147"/>
    <d v="2016-08-01T00:00:00"/>
    <s v="Same Day"/>
    <s v="TS-21205"/>
    <s v="Thomas Seio"/>
    <s v="Corporate"/>
    <x v="0"/>
    <x v="169"/>
    <x v="1"/>
    <n v="92503"/>
    <x v="1"/>
    <s v="OFF-AP-10002892"/>
    <x v="1"/>
    <s v="Appliances"/>
    <x v="9"/>
    <x v="4927"/>
    <n v="2"/>
    <n v="0"/>
    <x v="5996"/>
    <s v="low"/>
    <s v="Next time"/>
    <s v="Thomas Seio"/>
    <s v="OFF-AP-10002892"/>
    <s v="Office Supplies"/>
  </r>
  <r>
    <n v="7771"/>
    <x v="3857"/>
    <x v="1147"/>
    <d v="2016-08-01T00:00:00"/>
    <s v="Same Day"/>
    <s v="TS-21205"/>
    <s v="Cindy Stewart"/>
    <s v="Consumer"/>
    <x v="0"/>
    <x v="152"/>
    <x v="24"/>
    <n v="43130"/>
    <x v="3"/>
    <s v="OFF-BI-10000545"/>
    <x v="1"/>
    <s v="Binders"/>
    <x v="692"/>
    <x v="4928"/>
    <n v="2"/>
    <n v="0.7"/>
    <x v="5997"/>
    <s v="low"/>
    <s v="Next time"/>
    <s v="Cindy Stewart"/>
    <s v="OFF-BI-10000545"/>
    <s v="Office Supplies"/>
  </r>
  <r>
    <n v="7772"/>
    <x v="3858"/>
    <x v="881"/>
    <d v="2016-12-02T00:00:00"/>
    <s v="Standard Class"/>
    <s v="CS-12505"/>
    <s v="Cindy Stewart"/>
    <s v="Consumer"/>
    <x v="0"/>
    <x v="152"/>
    <x v="24"/>
    <n v="43130"/>
    <x v="3"/>
    <s v="TEC-MA-10000418"/>
    <x v="2"/>
    <s v="Machines"/>
    <x v="1485"/>
    <x v="4929"/>
    <n v="5"/>
    <n v="0.7"/>
    <x v="5998"/>
    <s v="high"/>
    <s v="Next time"/>
    <s v="Cindy Stewart"/>
    <s v="TEC-MA-10000418"/>
    <s v="Technology"/>
  </r>
  <r>
    <n v="7773"/>
    <x v="3858"/>
    <x v="881"/>
    <d v="2016-12-02T00:00:00"/>
    <s v="Standard Class"/>
    <s v="CS-12505"/>
    <s v="Cindy Stewart"/>
    <s v="Consumer"/>
    <x v="0"/>
    <x v="152"/>
    <x v="24"/>
    <n v="43130"/>
    <x v="3"/>
    <s v="TEC-AC-10000926"/>
    <x v="2"/>
    <s v="Accessories"/>
    <x v="1815"/>
    <x v="4930"/>
    <n v="3"/>
    <n v="0.2"/>
    <x v="2922"/>
    <s v="low"/>
    <s v="Next time"/>
    <s v="Cindy Stewart"/>
    <s v="TEC-AC-10000926"/>
    <s v="Technology"/>
  </r>
  <r>
    <n v="7774"/>
    <x v="3858"/>
    <x v="881"/>
    <d v="2016-12-02T00:00:00"/>
    <s v="Standard Class"/>
    <s v="CS-12505"/>
    <s v="Susan Pistek"/>
    <s v="Consumer"/>
    <x v="0"/>
    <x v="8"/>
    <x v="1"/>
    <n v="94109"/>
    <x v="1"/>
    <s v="OFF-EN-10001509"/>
    <x v="1"/>
    <s v="Envelopes"/>
    <x v="29"/>
    <x v="4931"/>
    <n v="3"/>
    <n v="0"/>
    <x v="5999"/>
    <s v="low"/>
    <s v="Next time"/>
    <s v="Susan Pistek"/>
    <s v="OFF-EN-10001509"/>
    <s v="Office Supplies"/>
  </r>
  <r>
    <n v="7775"/>
    <x v="3859"/>
    <x v="1172"/>
    <d v="2016-04-15T00:00:00"/>
    <s v="First Class"/>
    <s v="SP-20920"/>
    <s v="Cynthia Delaney"/>
    <s v="Home Office"/>
    <x v="0"/>
    <x v="429"/>
    <x v="1"/>
    <n v="92553"/>
    <x v="1"/>
    <s v="OFF-AP-10001366"/>
    <x v="1"/>
    <s v="Appliances"/>
    <x v="360"/>
    <x v="4932"/>
    <n v="1"/>
    <n v="0"/>
    <x v="6000"/>
    <s v="low"/>
    <s v="Next time"/>
    <s v="Cynthia Delaney"/>
    <s v="OFF-AP-10001366"/>
    <s v="Office Supplies"/>
  </r>
  <r>
    <n v="7776"/>
    <x v="3860"/>
    <x v="422"/>
    <d v="2014-12-31T00:00:00"/>
    <s v="Standard Class"/>
    <s v="CD-12790"/>
    <s v="Cynthia Delaney"/>
    <s v="Home Office"/>
    <x v="0"/>
    <x v="429"/>
    <x v="1"/>
    <n v="92553"/>
    <x v="1"/>
    <s v="OFF-FA-10003485"/>
    <x v="1"/>
    <s v="Fasteners"/>
    <x v="128"/>
    <x v="1974"/>
    <n v="3"/>
    <n v="0"/>
    <x v="2128"/>
    <s v="low"/>
    <s v="Next time"/>
    <s v="Cynthia Delaney"/>
    <s v="OFF-FA-10003485"/>
    <s v="Office Supplies"/>
  </r>
  <r>
    <n v="7777"/>
    <x v="3860"/>
    <x v="422"/>
    <d v="2014-12-31T00:00:00"/>
    <s v="Standard Class"/>
    <s v="CD-12790"/>
    <s v="Cynthia Delaney"/>
    <s v="Home Office"/>
    <x v="0"/>
    <x v="429"/>
    <x v="1"/>
    <n v="92553"/>
    <x v="1"/>
    <s v="OFF-ST-10004507"/>
    <x v="1"/>
    <s v="Storage"/>
    <x v="457"/>
    <x v="488"/>
    <n v="3"/>
    <n v="0"/>
    <x v="503"/>
    <s v="low"/>
    <s v="Next time"/>
    <s v="Cynthia Delaney"/>
    <s v="OFF-ST-10004507"/>
    <s v="Office Supplies"/>
  </r>
  <r>
    <n v="7778"/>
    <x v="3860"/>
    <x v="422"/>
    <d v="2014-12-31T00:00:00"/>
    <s v="Standard Class"/>
    <s v="CD-12790"/>
    <s v="Cynthia Delaney"/>
    <s v="Home Office"/>
    <x v="0"/>
    <x v="429"/>
    <x v="1"/>
    <n v="92553"/>
    <x v="1"/>
    <s v="OFF-BI-10002353"/>
    <x v="1"/>
    <s v="Binders"/>
    <x v="1077"/>
    <x v="4505"/>
    <n v="3"/>
    <n v="0.2"/>
    <x v="6001"/>
    <s v="low"/>
    <s v="Next time"/>
    <s v="Cynthia Delaney"/>
    <s v="OFF-BI-10002353"/>
    <s v="Office Supplies"/>
  </r>
  <r>
    <n v="7779"/>
    <x v="3860"/>
    <x v="422"/>
    <d v="2014-12-31T00:00:00"/>
    <s v="Standard Class"/>
    <s v="CD-12790"/>
    <s v="Roy Französisch"/>
    <s v="Consumer"/>
    <x v="0"/>
    <x v="269"/>
    <x v="17"/>
    <n v="23320"/>
    <x v="0"/>
    <s v="OFF-AP-10001271"/>
    <x v="1"/>
    <s v="Appliances"/>
    <x v="474"/>
    <x v="2572"/>
    <n v="4"/>
    <n v="0"/>
    <x v="6002"/>
    <s v="low"/>
    <s v="Next time"/>
    <s v="Roy Französisch"/>
    <s v="OFF-AP-10001271"/>
    <s v="Office Supplies"/>
  </r>
  <r>
    <n v="7780"/>
    <x v="3861"/>
    <x v="724"/>
    <d v="2016-04-22T00:00:00"/>
    <s v="Standard Class"/>
    <s v="RF-19840"/>
    <s v="Roy Französisch"/>
    <s v="Consumer"/>
    <x v="0"/>
    <x v="269"/>
    <x v="17"/>
    <n v="23320"/>
    <x v="0"/>
    <s v="TEC-PH-10004924"/>
    <x v="2"/>
    <s v="Phones"/>
    <x v="1165"/>
    <x v="4933"/>
    <n v="4"/>
    <n v="0"/>
    <x v="6003"/>
    <s v="low"/>
    <s v="Next time"/>
    <s v="Roy Französisch"/>
    <s v="TEC-PH-10004924"/>
    <s v="Technology"/>
  </r>
  <r>
    <n v="7781"/>
    <x v="3861"/>
    <x v="724"/>
    <d v="2016-04-22T00:00:00"/>
    <s v="Standard Class"/>
    <s v="RF-19840"/>
    <s v="Frank Olsen"/>
    <s v="Consumer"/>
    <x v="0"/>
    <x v="22"/>
    <x v="10"/>
    <n v="60623"/>
    <x v="2"/>
    <s v="OFF-BI-10002706"/>
    <x v="1"/>
    <s v="Binders"/>
    <x v="276"/>
    <x v="835"/>
    <n v="3"/>
    <n v="0.8"/>
    <x v="870"/>
    <s v="low"/>
    <s v="Next time"/>
    <s v="Frank Olsen"/>
    <s v="OFF-BI-10002706"/>
    <s v="Office Supplies"/>
  </r>
  <r>
    <n v="7782"/>
    <x v="3862"/>
    <x v="936"/>
    <d v="2015-03-12T00:00:00"/>
    <s v="Standard Class"/>
    <s v="FO-14305"/>
    <s v="Elpida Rittenbach"/>
    <s v="Corporate"/>
    <x v="0"/>
    <x v="35"/>
    <x v="3"/>
    <n v="28205"/>
    <x v="0"/>
    <s v="OFF-ST-10003442"/>
    <x v="1"/>
    <s v="Storage"/>
    <x v="86"/>
    <x v="3395"/>
    <n v="2"/>
    <n v="0.2"/>
    <x v="3890"/>
    <s v="low"/>
    <s v="Next time"/>
    <s v="Elpida Rittenbach"/>
    <s v="OFF-ST-10003442"/>
    <s v="Office Supplies"/>
  </r>
  <r>
    <n v="7783"/>
    <x v="3863"/>
    <x v="254"/>
    <d v="2016-11-06T00:00:00"/>
    <s v="Second Class"/>
    <s v="ER-13855"/>
    <s v="Elpida Rittenbach"/>
    <s v="Corporate"/>
    <x v="0"/>
    <x v="35"/>
    <x v="3"/>
    <n v="28205"/>
    <x v="0"/>
    <s v="FUR-TA-10002533"/>
    <x v="0"/>
    <s v="Tables"/>
    <x v="277"/>
    <x v="4934"/>
    <n v="10"/>
    <n v="0.4"/>
    <x v="6004"/>
    <s v="low"/>
    <s v="Next time"/>
    <s v="Elpida Rittenbach"/>
    <s v="FUR-TA-10002533"/>
    <s v="Furniture"/>
  </r>
  <r>
    <n v="7784"/>
    <x v="3863"/>
    <x v="254"/>
    <d v="2016-11-06T00:00:00"/>
    <s v="Second Class"/>
    <s v="ER-13855"/>
    <s v="Elpida Rittenbach"/>
    <s v="Corporate"/>
    <x v="0"/>
    <x v="35"/>
    <x v="3"/>
    <n v="28205"/>
    <x v="0"/>
    <s v="OFF-SU-10003505"/>
    <x v="1"/>
    <s v="Supplies"/>
    <x v="413"/>
    <x v="439"/>
    <n v="2"/>
    <n v="0.2"/>
    <x v="453"/>
    <s v="low"/>
    <s v="Next time"/>
    <s v="Elpida Rittenbach"/>
    <s v="OFF-SU-10003505"/>
    <s v="Office Supplies"/>
  </r>
  <r>
    <n v="7785"/>
    <x v="3863"/>
    <x v="254"/>
    <d v="2016-11-06T00:00:00"/>
    <s v="Second Class"/>
    <s v="ER-13855"/>
    <s v="Philip Brown"/>
    <s v="Consumer"/>
    <x v="0"/>
    <x v="20"/>
    <x v="15"/>
    <n v="10009"/>
    <x v="3"/>
    <s v="OFF-LA-10002762"/>
    <x v="1"/>
    <s v="Labels"/>
    <x v="49"/>
    <x v="2910"/>
    <n v="2"/>
    <n v="0"/>
    <x v="3266"/>
    <s v="low"/>
    <s v="Next time"/>
    <s v="Philip Brown"/>
    <s v="OFF-LA-10002762"/>
    <s v="Office Supplies"/>
  </r>
  <r>
    <n v="7786"/>
    <x v="3864"/>
    <x v="503"/>
    <d v="2014-12-06T00:00:00"/>
    <s v="Standard Class"/>
    <s v="PB-19150"/>
    <s v="Luke Weiss"/>
    <s v="Consumer"/>
    <x v="0"/>
    <x v="22"/>
    <x v="10"/>
    <n v="60653"/>
    <x v="2"/>
    <s v="OFF-BI-10000279"/>
    <x v="1"/>
    <s v="Binders"/>
    <x v="1774"/>
    <x v="793"/>
    <n v="1"/>
    <n v="0.8"/>
    <x v="6005"/>
    <s v="low"/>
    <s v="Next time"/>
    <s v="Luke Weiss"/>
    <s v="OFF-BI-10000279"/>
    <s v="Office Supplies"/>
  </r>
  <r>
    <n v="7787"/>
    <x v="3865"/>
    <x v="624"/>
    <d v="2016-05-20T00:00:00"/>
    <s v="First Class"/>
    <s v="LW-17215"/>
    <s v="Luke Weiss"/>
    <s v="Consumer"/>
    <x v="0"/>
    <x v="22"/>
    <x v="10"/>
    <n v="60653"/>
    <x v="2"/>
    <s v="OFF-FA-10000936"/>
    <x v="1"/>
    <s v="Fasteners"/>
    <x v="1307"/>
    <x v="4935"/>
    <n v="3"/>
    <n v="0.2"/>
    <x v="6006"/>
    <s v="low"/>
    <s v="Next time"/>
    <s v="Luke Weiss"/>
    <s v="OFF-FA-10000936"/>
    <s v="Office Supplies"/>
  </r>
  <r>
    <n v="7788"/>
    <x v="3865"/>
    <x v="624"/>
    <d v="2016-05-20T00:00:00"/>
    <s v="First Class"/>
    <s v="LW-17215"/>
    <s v="Luke Weiss"/>
    <s v="Consumer"/>
    <x v="0"/>
    <x v="22"/>
    <x v="10"/>
    <n v="60653"/>
    <x v="2"/>
    <s v="FUR-FU-10004973"/>
    <x v="0"/>
    <s v="Furnishings"/>
    <x v="1143"/>
    <x v="1803"/>
    <n v="3"/>
    <n v="0.6"/>
    <x v="1939"/>
    <s v="low"/>
    <s v="Next time"/>
    <s v="Luke Weiss"/>
    <s v="FUR-FU-10004973"/>
    <s v="Furniture"/>
  </r>
  <r>
    <n v="7789"/>
    <x v="3865"/>
    <x v="624"/>
    <d v="2016-05-20T00:00:00"/>
    <s v="First Class"/>
    <s v="LW-17215"/>
    <s v="Luke Weiss"/>
    <s v="Consumer"/>
    <x v="0"/>
    <x v="22"/>
    <x v="10"/>
    <n v="60653"/>
    <x v="2"/>
    <s v="OFF-PA-10000791"/>
    <x v="1"/>
    <s v="Paper"/>
    <x v="1433"/>
    <x v="4936"/>
    <n v="8"/>
    <n v="0.2"/>
    <x v="6007"/>
    <s v="low"/>
    <s v="Next time"/>
    <s v="Luke Weiss"/>
    <s v="OFF-PA-10000791"/>
    <s v="Office Supplies"/>
  </r>
  <r>
    <n v="7790"/>
    <x v="3865"/>
    <x v="624"/>
    <d v="2016-05-20T00:00:00"/>
    <s v="First Class"/>
    <s v="LW-17215"/>
    <s v="Frank Gastineau"/>
    <s v="Home Office"/>
    <x v="0"/>
    <x v="10"/>
    <x v="9"/>
    <n v="19120"/>
    <x v="3"/>
    <s v="OFF-BI-10001132"/>
    <x v="1"/>
    <s v="Binders"/>
    <x v="636"/>
    <x v="4937"/>
    <n v="3"/>
    <n v="0.7"/>
    <x v="6008"/>
    <s v="low"/>
    <s v="Next time"/>
    <s v="Frank Gastineau"/>
    <s v="OFF-BI-10001132"/>
    <s v="Office Supplies"/>
  </r>
  <r>
    <n v="7791"/>
    <x v="3866"/>
    <x v="20"/>
    <d v="2017-09-19T00:00:00"/>
    <s v="Same Day"/>
    <s v="FG-14260"/>
    <s v="Barry Pond"/>
    <s v="Corporate"/>
    <x v="0"/>
    <x v="22"/>
    <x v="10"/>
    <n v="60623"/>
    <x v="2"/>
    <s v="OFF-BI-10002012"/>
    <x v="1"/>
    <s v="Binders"/>
    <x v="749"/>
    <x v="4938"/>
    <n v="5"/>
    <n v="0.8"/>
    <x v="6009"/>
    <s v="low"/>
    <s v="Next time"/>
    <s v="Barry Pond"/>
    <s v="OFF-BI-10002012"/>
    <s v="Office Supplies"/>
  </r>
  <r>
    <n v="7792"/>
    <x v="3867"/>
    <x v="1054"/>
    <d v="2016-12-24T00:00:00"/>
    <s v="Standard Class"/>
    <s v="BP-11050"/>
    <s v="Sung Pak"/>
    <s v="Corporate"/>
    <x v="0"/>
    <x v="61"/>
    <x v="5"/>
    <n v="75217"/>
    <x v="2"/>
    <s v="TEC-AC-10001383"/>
    <x v="2"/>
    <s v="Accessories"/>
    <x v="606"/>
    <x v="3806"/>
    <n v="2"/>
    <n v="0.2"/>
    <x v="6010"/>
    <s v="low"/>
    <s v="Next time"/>
    <s v="Sung Pak"/>
    <s v="TEC-AC-10001383"/>
    <s v="Technology"/>
  </r>
  <r>
    <n v="7793"/>
    <x v="3868"/>
    <x v="386"/>
    <d v="2017-10-15T00:00:00"/>
    <s v="First Class"/>
    <s v="SP-20860"/>
    <s v="Jonathan Doherty"/>
    <s v="Corporate"/>
    <x v="0"/>
    <x v="98"/>
    <x v="33"/>
    <n v="89115"/>
    <x v="1"/>
    <s v="OFF-PA-10002036"/>
    <x v="1"/>
    <s v="Paper"/>
    <x v="329"/>
    <x v="56"/>
    <n v="5"/>
    <n v="0"/>
    <x v="6011"/>
    <s v="low"/>
    <s v="Next time"/>
    <s v="Jonathan Doherty"/>
    <s v="OFF-PA-10002036"/>
    <s v="Office Supplies"/>
  </r>
  <r>
    <n v="7794"/>
    <x v="3869"/>
    <x v="295"/>
    <d v="2015-12-15T00:00:00"/>
    <s v="Second Class"/>
    <s v="JD-15895"/>
    <s v="Jonathan Doherty"/>
    <s v="Corporate"/>
    <x v="0"/>
    <x v="98"/>
    <x v="33"/>
    <n v="89115"/>
    <x v="1"/>
    <s v="OFF-PA-10002377"/>
    <x v="1"/>
    <s v="Paper"/>
    <x v="127"/>
    <x v="3038"/>
    <n v="2"/>
    <n v="0"/>
    <x v="3427"/>
    <s v="low"/>
    <s v="Next time"/>
    <s v="Jonathan Doherty"/>
    <s v="OFF-PA-10002377"/>
    <s v="Office Supplies"/>
  </r>
  <r>
    <n v="7795"/>
    <x v="3869"/>
    <x v="295"/>
    <d v="2015-12-15T00:00:00"/>
    <s v="Second Class"/>
    <s v="JD-15895"/>
    <s v="Fred McMath"/>
    <s v="Consumer"/>
    <x v="0"/>
    <x v="112"/>
    <x v="5"/>
    <n v="79109"/>
    <x v="2"/>
    <s v="TEC-PH-10000526"/>
    <x v="2"/>
    <s v="Phones"/>
    <x v="1472"/>
    <x v="4939"/>
    <n v="4"/>
    <n v="0.2"/>
    <x v="6012"/>
    <s v="low"/>
    <s v="Next time"/>
    <s v="Fred Mcmath"/>
    <s v="TEC-PH-10000526"/>
    <s v="Technology"/>
  </r>
  <r>
    <n v="7796"/>
    <x v="3870"/>
    <x v="984"/>
    <d v="2015-07-18T00:00:00"/>
    <s v="Standard Class"/>
    <s v="FM-14380"/>
    <s v="Michael Paige"/>
    <s v="Corporate"/>
    <x v="0"/>
    <x v="209"/>
    <x v="29"/>
    <n v="6457"/>
    <x v="3"/>
    <s v="OFF-BI-10001078"/>
    <x v="1"/>
    <s v="Binders"/>
    <x v="61"/>
    <x v="4940"/>
    <n v="5"/>
    <n v="0"/>
    <x v="6013"/>
    <s v="low"/>
    <s v="Next time"/>
    <s v="Michael Paige"/>
    <s v="OFF-BI-10001078"/>
    <s v="Office Supplies"/>
  </r>
  <r>
    <n v="7797"/>
    <x v="3871"/>
    <x v="653"/>
    <d v="2015-10-06T00:00:00"/>
    <s v="Standard Class"/>
    <s v="MP-17965"/>
    <s v="Harold Ryan"/>
    <s v="Corporate"/>
    <x v="0"/>
    <x v="20"/>
    <x v="15"/>
    <n v="10035"/>
    <x v="3"/>
    <s v="OFF-EN-10004483"/>
    <x v="1"/>
    <s v="Envelopes"/>
    <x v="1344"/>
    <x v="4941"/>
    <n v="3"/>
    <n v="0"/>
    <x v="6014"/>
    <s v="low"/>
    <s v="Next time"/>
    <s v="Harold Ryan"/>
    <s v="OFF-EN-10004483"/>
    <s v="Office Supplies"/>
  </r>
  <r>
    <n v="7798"/>
    <x v="3872"/>
    <x v="668"/>
    <d v="2017-03-27T00:00:00"/>
    <s v="First Class"/>
    <s v="HR-14830"/>
    <s v="Harold Ryan"/>
    <s v="Corporate"/>
    <x v="0"/>
    <x v="20"/>
    <x v="15"/>
    <n v="10035"/>
    <x v="3"/>
    <s v="TEC-PH-10002624"/>
    <x v="2"/>
    <s v="Phones"/>
    <x v="1135"/>
    <x v="4942"/>
    <n v="1"/>
    <n v="0"/>
    <x v="6015"/>
    <s v="low"/>
    <s v="Next time"/>
    <s v="Harold Ryan"/>
    <s v="TEC-PH-10002624"/>
    <s v="Technology"/>
  </r>
  <r>
    <n v="7799"/>
    <x v="3872"/>
    <x v="668"/>
    <d v="2017-03-27T00:00:00"/>
    <s v="First Class"/>
    <s v="HR-14830"/>
    <s v="Harold Ryan"/>
    <s v="Corporate"/>
    <x v="0"/>
    <x v="20"/>
    <x v="15"/>
    <n v="10035"/>
    <x v="3"/>
    <s v="FUR-CH-10003396"/>
    <x v="0"/>
    <s v="Chairs"/>
    <x v="390"/>
    <x v="415"/>
    <n v="3"/>
    <n v="0.1"/>
    <x v="428"/>
    <s v="low"/>
    <s v="Next time"/>
    <s v="Harold Ryan"/>
    <s v="FUR-CH-10003396"/>
    <s v="Furniture"/>
  </r>
  <r>
    <n v="7800"/>
    <x v="3872"/>
    <x v="668"/>
    <d v="2017-03-27T00:00:00"/>
    <s v="First Class"/>
    <s v="HR-14830"/>
    <s v="Barry Weirich"/>
    <s v="Consumer"/>
    <x v="0"/>
    <x v="10"/>
    <x v="9"/>
    <n v="19120"/>
    <x v="3"/>
    <s v="OFF-ST-10002756"/>
    <x v="1"/>
    <s v="Storage"/>
    <x v="273"/>
    <x v="4943"/>
    <n v="3"/>
    <n v="0.2"/>
    <x v="6016"/>
    <s v="low"/>
    <s v="Next time"/>
    <s v="Barry Weirich"/>
    <s v="OFF-ST-10002756"/>
    <s v="Office Supplies"/>
  </r>
  <r>
    <n v="7801"/>
    <x v="3873"/>
    <x v="702"/>
    <d v="2017-06-06T00:00:00"/>
    <s v="Standard Class"/>
    <s v="BW-11065"/>
    <s v="Maurice Satty"/>
    <s v="Consumer"/>
    <x v="0"/>
    <x v="201"/>
    <x v="1"/>
    <n v="93727"/>
    <x v="1"/>
    <s v="FUR-FU-10002813"/>
    <x v="0"/>
    <s v="Furnishings"/>
    <x v="1691"/>
    <x v="582"/>
    <n v="2"/>
    <n v="0"/>
    <x v="6017"/>
    <s v="low"/>
    <s v="Next time"/>
    <s v="Maurice Satty"/>
    <s v="FUR-FU-10002813"/>
    <s v="Furniture"/>
  </r>
  <r>
    <n v="7802"/>
    <x v="3874"/>
    <x v="977"/>
    <d v="2014-03-29T00:00:00"/>
    <s v="Second Class"/>
    <s v="MS-17710"/>
    <s v="Sanjit Jacobs"/>
    <s v="Home Office"/>
    <x v="0"/>
    <x v="47"/>
    <x v="18"/>
    <n v="37064"/>
    <x v="0"/>
    <s v="OFF-LA-10003714"/>
    <x v="1"/>
    <s v="Labels"/>
    <x v="1157"/>
    <x v="4944"/>
    <n v="4"/>
    <n v="0.2"/>
    <x v="4296"/>
    <s v="low"/>
    <s v="Next time"/>
    <s v="Sanjit Jacobs"/>
    <s v="OFF-LA-10003714"/>
    <s v="Office Supplies"/>
  </r>
  <r>
    <n v="7803"/>
    <x v="3875"/>
    <x v="357"/>
    <d v="2015-09-26T00:00:00"/>
    <s v="Standard Class"/>
    <s v="SJ-20125"/>
    <s v="Sanjit Jacobs"/>
    <s v="Home Office"/>
    <x v="0"/>
    <x v="47"/>
    <x v="18"/>
    <n v="37064"/>
    <x v="0"/>
    <s v="OFF-ST-10003716"/>
    <x v="1"/>
    <s v="Storage"/>
    <x v="898"/>
    <x v="2889"/>
    <n v="4"/>
    <n v="0.2"/>
    <x v="3241"/>
    <s v="low"/>
    <s v="Next time"/>
    <s v="Sanjit Jacobs"/>
    <s v="OFF-ST-10003716"/>
    <s v="Office Supplies"/>
  </r>
  <r>
    <n v="7804"/>
    <x v="3875"/>
    <x v="357"/>
    <d v="2015-09-26T00:00:00"/>
    <s v="Standard Class"/>
    <s v="SJ-20125"/>
    <s v="Sanjit Jacobs"/>
    <s v="Home Office"/>
    <x v="0"/>
    <x v="47"/>
    <x v="18"/>
    <n v="37064"/>
    <x v="0"/>
    <s v="OFF-ST-10002289"/>
    <x v="1"/>
    <s v="Storage"/>
    <x v="960"/>
    <x v="4945"/>
    <n v="1"/>
    <n v="0.2"/>
    <x v="6018"/>
    <s v="low"/>
    <s v="Next time"/>
    <s v="Sanjit Jacobs"/>
    <s v="OFF-ST-10002289"/>
    <s v="Office Supplies"/>
  </r>
  <r>
    <n v="7805"/>
    <x v="3875"/>
    <x v="357"/>
    <d v="2015-09-26T00:00:00"/>
    <s v="Standard Class"/>
    <s v="SJ-20125"/>
    <s v="Sanjit Jacobs"/>
    <s v="Home Office"/>
    <x v="0"/>
    <x v="47"/>
    <x v="18"/>
    <n v="37064"/>
    <x v="0"/>
    <s v="OFF-AR-10001315"/>
    <x v="1"/>
    <s v="Art"/>
    <x v="1029"/>
    <x v="1850"/>
    <n v="2"/>
    <n v="0.2"/>
    <x v="6019"/>
    <s v="low"/>
    <s v="Next time"/>
    <s v="Sanjit Jacobs"/>
    <s v="OFF-AR-10001315"/>
    <s v="Office Supplies"/>
  </r>
  <r>
    <n v="7806"/>
    <x v="3875"/>
    <x v="357"/>
    <d v="2015-09-26T00:00:00"/>
    <s v="Standard Class"/>
    <s v="SJ-20125"/>
    <s v="Sanjit Jacobs"/>
    <s v="Home Office"/>
    <x v="0"/>
    <x v="47"/>
    <x v="18"/>
    <n v="37064"/>
    <x v="0"/>
    <s v="OFF-BI-10000042"/>
    <x v="1"/>
    <s v="Binders"/>
    <x v="954"/>
    <x v="2193"/>
    <n v="2"/>
    <n v="0.7"/>
    <x v="6020"/>
    <s v="low"/>
    <s v="Next time"/>
    <s v="Sanjit Jacobs"/>
    <s v="OFF-BI-10000042"/>
    <s v="Office Supplies"/>
  </r>
  <r>
    <n v="7807"/>
    <x v="3875"/>
    <x v="357"/>
    <d v="2015-09-26T00:00:00"/>
    <s v="Standard Class"/>
    <s v="SJ-20125"/>
    <s v="Vivek Sundaresam"/>
    <s v="Consumer"/>
    <x v="0"/>
    <x v="253"/>
    <x v="3"/>
    <n v="27604"/>
    <x v="0"/>
    <s v="OFF-BI-10004236"/>
    <x v="1"/>
    <s v="Binders"/>
    <x v="900"/>
    <x v="4946"/>
    <n v="7"/>
    <n v="0.7"/>
    <x v="6021"/>
    <s v="low"/>
    <s v="Next time"/>
    <s v="Vivek Sundaresam"/>
    <s v="OFF-BI-10004236"/>
    <s v="Office Supplies"/>
  </r>
  <r>
    <n v="7808"/>
    <x v="3876"/>
    <x v="1134"/>
    <d v="2016-01-13T00:00:00"/>
    <s v="Standard Class"/>
    <s v="VS-21820"/>
    <s v="Vivek Sundaresam"/>
    <s v="Consumer"/>
    <x v="0"/>
    <x v="253"/>
    <x v="3"/>
    <n v="27604"/>
    <x v="0"/>
    <s v="OFF-AR-10001955"/>
    <x v="1"/>
    <s v="Art"/>
    <x v="1030"/>
    <x v="1634"/>
    <n v="3"/>
    <n v="0.2"/>
    <x v="6022"/>
    <s v="low"/>
    <s v="Next time"/>
    <s v="Vivek Sundaresam"/>
    <s v="OFF-AR-10001955"/>
    <s v="Office Supplies"/>
  </r>
  <r>
    <n v="7809"/>
    <x v="3876"/>
    <x v="1134"/>
    <d v="2016-01-13T00:00:00"/>
    <s v="Standard Class"/>
    <s v="VS-21820"/>
    <s v="Vivek Sundaresam"/>
    <s v="Consumer"/>
    <x v="0"/>
    <x v="253"/>
    <x v="3"/>
    <n v="27604"/>
    <x v="0"/>
    <s v="TEC-PH-10004080"/>
    <x v="2"/>
    <s v="Phones"/>
    <x v="1777"/>
    <x v="2955"/>
    <n v="2"/>
    <n v="0.2"/>
    <x v="6023"/>
    <s v="low"/>
    <s v="Next time"/>
    <s v="Vivek Sundaresam"/>
    <s v="TEC-PH-10004080"/>
    <s v="Technology"/>
  </r>
  <r>
    <n v="7810"/>
    <x v="3876"/>
    <x v="1134"/>
    <d v="2016-01-13T00:00:00"/>
    <s v="Standard Class"/>
    <s v="VS-21820"/>
    <s v="Dave Kipp"/>
    <s v="Consumer"/>
    <x v="0"/>
    <x v="183"/>
    <x v="39"/>
    <n v="20735"/>
    <x v="3"/>
    <s v="OFF-PA-10000791"/>
    <x v="1"/>
    <s v="Paper"/>
    <x v="1433"/>
    <x v="4947"/>
    <n v="1"/>
    <n v="0"/>
    <x v="6024"/>
    <s v="low"/>
    <s v="Next time"/>
    <s v="Dave Kipp"/>
    <s v="OFF-PA-10000791"/>
    <s v="Office Supplies"/>
  </r>
  <r>
    <n v="7811"/>
    <x v="3877"/>
    <x v="1173"/>
    <d v="2016-02-15T00:00:00"/>
    <s v="First Class"/>
    <s v="DK-13090"/>
    <s v="Dave Kipp"/>
    <s v="Consumer"/>
    <x v="0"/>
    <x v="183"/>
    <x v="39"/>
    <n v="20735"/>
    <x v="3"/>
    <s v="OFF-AR-10001770"/>
    <x v="1"/>
    <s v="Art"/>
    <x v="1588"/>
    <x v="3277"/>
    <n v="3"/>
    <n v="0"/>
    <x v="3729"/>
    <s v="low"/>
    <s v="Next time"/>
    <s v="Dave Kipp"/>
    <s v="OFF-AR-10001770"/>
    <s v="Office Supplies"/>
  </r>
  <r>
    <n v="7812"/>
    <x v="3877"/>
    <x v="1173"/>
    <d v="2016-02-15T00:00:00"/>
    <s v="First Class"/>
    <s v="DK-13090"/>
    <s v="Dave Kipp"/>
    <s v="Consumer"/>
    <x v="0"/>
    <x v="183"/>
    <x v="39"/>
    <n v="20735"/>
    <x v="3"/>
    <s v="FUR-TA-10002356"/>
    <x v="0"/>
    <s v="Tables"/>
    <x v="735"/>
    <x v="4948"/>
    <n v="3"/>
    <n v="0.3"/>
    <x v="6025"/>
    <s v="low"/>
    <s v="Next time"/>
    <s v="Dave Kipp"/>
    <s v="FUR-TA-10002356"/>
    <s v="Furniture"/>
  </r>
  <r>
    <n v="7813"/>
    <x v="3877"/>
    <x v="1173"/>
    <d v="2016-02-15T00:00:00"/>
    <s v="First Class"/>
    <s v="DK-13090"/>
    <s v="Dave Kipp"/>
    <s v="Consumer"/>
    <x v="0"/>
    <x v="183"/>
    <x v="39"/>
    <n v="20735"/>
    <x v="3"/>
    <s v="FUR-FU-10003274"/>
    <x v="0"/>
    <s v="Furnishings"/>
    <x v="248"/>
    <x v="232"/>
    <n v="6"/>
    <n v="0"/>
    <x v="399"/>
    <s v="low"/>
    <s v="Next time"/>
    <s v="Dave Kipp"/>
    <s v="FUR-FU-10003274"/>
    <s v="Furniture"/>
  </r>
  <r>
    <n v="7814"/>
    <x v="3877"/>
    <x v="1173"/>
    <d v="2016-02-15T00:00:00"/>
    <s v="First Class"/>
    <s v="DK-13090"/>
    <s v="Maureen Gastineau"/>
    <s v="Home Office"/>
    <x v="0"/>
    <x v="1"/>
    <x v="1"/>
    <n v="90049"/>
    <x v="1"/>
    <s v="FUR-BO-10004834"/>
    <x v="0"/>
    <s v="Bookcases"/>
    <x v="26"/>
    <x v="4949"/>
    <n v="2"/>
    <n v="0.15"/>
    <x v="6026"/>
    <s v="low"/>
    <s v="Good Performance"/>
    <s v="Maureen Gastineau"/>
    <s v="FUR-BO-10004834"/>
    <s v="Furniture"/>
  </r>
  <r>
    <n v="7815"/>
    <x v="3878"/>
    <x v="110"/>
    <d v="2017-06-10T00:00:00"/>
    <s v="First Class"/>
    <s v="MG-17680"/>
    <s v="Maureen Gastineau"/>
    <s v="Home Office"/>
    <x v="0"/>
    <x v="1"/>
    <x v="1"/>
    <n v="90049"/>
    <x v="1"/>
    <s v="TEC-PH-10000307"/>
    <x v="2"/>
    <s v="Phones"/>
    <x v="843"/>
    <x v="254"/>
    <n v="2"/>
    <n v="0.2"/>
    <x v="6027"/>
    <s v="low"/>
    <s v="Next time"/>
    <s v="Maureen Gastineau"/>
    <s v="TEC-PH-10000307"/>
    <s v="Technology"/>
  </r>
  <r>
    <n v="7816"/>
    <x v="3878"/>
    <x v="110"/>
    <d v="2017-06-10T00:00:00"/>
    <s v="First Class"/>
    <s v="MG-17680"/>
    <s v="Dennis Pardue"/>
    <s v="Home Office"/>
    <x v="0"/>
    <x v="226"/>
    <x v="33"/>
    <n v="89031"/>
    <x v="1"/>
    <s v="OFF-AR-10002240"/>
    <x v="1"/>
    <s v="Art"/>
    <x v="971"/>
    <x v="4950"/>
    <n v="3"/>
    <n v="0"/>
    <x v="6028"/>
    <s v="low"/>
    <s v="Next time"/>
    <s v="Dennis Pardue"/>
    <s v="OFF-AR-10002240"/>
    <s v="Office Supplies"/>
  </r>
  <r>
    <n v="7817"/>
    <x v="3879"/>
    <x v="147"/>
    <d v="2016-10-26T00:00:00"/>
    <s v="Second Class"/>
    <s v="DP-13390"/>
    <s v="Dennis Pardue"/>
    <s v="Home Office"/>
    <x v="0"/>
    <x v="226"/>
    <x v="33"/>
    <n v="89031"/>
    <x v="1"/>
    <s v="OFF-PA-10001801"/>
    <x v="1"/>
    <s v="Paper"/>
    <x v="1766"/>
    <x v="1197"/>
    <n v="6"/>
    <n v="0"/>
    <x v="4635"/>
    <s v="low"/>
    <s v="Next time"/>
    <s v="Dennis Pardue"/>
    <s v="OFF-PA-10001801"/>
    <s v="Office Supplies"/>
  </r>
  <r>
    <n v="7818"/>
    <x v="3879"/>
    <x v="147"/>
    <d v="2016-10-26T00:00:00"/>
    <s v="Second Class"/>
    <s v="DP-13390"/>
    <s v="Dennis Pardue"/>
    <s v="Home Office"/>
    <x v="0"/>
    <x v="226"/>
    <x v="33"/>
    <n v="89031"/>
    <x v="1"/>
    <s v="OFF-BI-10001120"/>
    <x v="1"/>
    <s v="Binders"/>
    <x v="1615"/>
    <x v="4951"/>
    <n v="3"/>
    <n v="0.2"/>
    <x v="6029"/>
    <s v="high"/>
    <s v="Good Performance"/>
    <s v="Dennis Pardue"/>
    <s v="OFF-BI-10001120"/>
    <s v="Office Supplies"/>
  </r>
  <r>
    <n v="7819"/>
    <x v="3879"/>
    <x v="147"/>
    <d v="2016-10-26T00:00:00"/>
    <s v="Second Class"/>
    <s v="DP-13390"/>
    <s v="Caroline Jumper"/>
    <s v="Consumer"/>
    <x v="0"/>
    <x v="8"/>
    <x v="1"/>
    <n v="94109"/>
    <x v="1"/>
    <s v="OFF-FA-10000611"/>
    <x v="1"/>
    <s v="Fasteners"/>
    <x v="1074"/>
    <x v="1559"/>
    <n v="8"/>
    <n v="0"/>
    <x v="6030"/>
    <s v="low"/>
    <s v="Next time"/>
    <s v="Caroline Jumper"/>
    <s v="OFF-FA-10000611"/>
    <s v="Office Supplies"/>
  </r>
  <r>
    <n v="7820"/>
    <x v="3880"/>
    <x v="795"/>
    <d v="2017-01-30T00:00:00"/>
    <s v="Standard Class"/>
    <s v="CJ-12010"/>
    <s v="Carl Weiss"/>
    <s v="Home Office"/>
    <x v="0"/>
    <x v="395"/>
    <x v="34"/>
    <n v="2920"/>
    <x v="3"/>
    <s v="OFF-ST-10000036"/>
    <x v="1"/>
    <s v="Storage"/>
    <x v="595"/>
    <x v="4952"/>
    <n v="6"/>
    <n v="0"/>
    <x v="6031"/>
    <s v="low"/>
    <s v="Next time"/>
    <s v="Carl Weiss"/>
    <s v="OFF-ST-10000036"/>
    <s v="Office Supplies"/>
  </r>
  <r>
    <n v="7821"/>
    <x v="3881"/>
    <x v="166"/>
    <d v="2017-12-10T00:00:00"/>
    <s v="Second Class"/>
    <s v="CW-11905"/>
    <s v="Giulietta Weimer"/>
    <s v="Consumer"/>
    <x v="0"/>
    <x v="25"/>
    <x v="18"/>
    <n v="38301"/>
    <x v="0"/>
    <s v="OFF-ST-10004950"/>
    <x v="1"/>
    <s v="Storage"/>
    <x v="1519"/>
    <x v="2637"/>
    <n v="9"/>
    <n v="0.2"/>
    <x v="2936"/>
    <s v="low"/>
    <s v="Next time"/>
    <s v="Giulietta Weimer"/>
    <s v="OFF-ST-10004950"/>
    <s v="Office Supplies"/>
  </r>
  <r>
    <n v="7822"/>
    <x v="3882"/>
    <x v="147"/>
    <d v="2016-10-24T00:00:00"/>
    <s v="Second Class"/>
    <s v="GW-14605"/>
    <s v="Paul Prost"/>
    <s v="Home Office"/>
    <x v="0"/>
    <x v="46"/>
    <x v="13"/>
    <n v="19711"/>
    <x v="3"/>
    <s v="OFF-AR-10003770"/>
    <x v="1"/>
    <s v="Art"/>
    <x v="999"/>
    <x v="874"/>
    <n v="3"/>
    <n v="0"/>
    <x v="1028"/>
    <s v="low"/>
    <s v="Next time"/>
    <s v="Paul Prost"/>
    <s v="OFF-AR-10003770"/>
    <s v="Office Supplies"/>
  </r>
  <r>
    <n v="7823"/>
    <x v="3883"/>
    <x v="86"/>
    <d v="2014-09-01T00:00:00"/>
    <s v="Standard Class"/>
    <s v="PP-18955"/>
    <s v="Paul Prost"/>
    <s v="Home Office"/>
    <x v="0"/>
    <x v="46"/>
    <x v="13"/>
    <n v="19711"/>
    <x v="3"/>
    <s v="TEC-AC-10002800"/>
    <x v="2"/>
    <s v="Accessories"/>
    <x v="1216"/>
    <x v="145"/>
    <n v="3"/>
    <n v="0"/>
    <x v="2806"/>
    <s v="low"/>
    <s v="Next time"/>
    <s v="Paul Prost"/>
    <s v="TEC-AC-10002800"/>
    <s v="Technology"/>
  </r>
  <r>
    <n v="7824"/>
    <x v="3883"/>
    <x v="86"/>
    <d v="2014-09-01T00:00:00"/>
    <s v="Standard Class"/>
    <s v="PP-18955"/>
    <s v="Pauline Webber"/>
    <s v="Corporate"/>
    <x v="0"/>
    <x v="1"/>
    <x v="1"/>
    <n v="90036"/>
    <x v="1"/>
    <s v="FUR-CH-10002439"/>
    <x v="0"/>
    <s v="Chairs"/>
    <x v="1325"/>
    <x v="3047"/>
    <n v="5"/>
    <n v="0.2"/>
    <x v="6032"/>
    <s v="low"/>
    <s v="Next time"/>
    <s v="Pauline Webber"/>
    <s v="FUR-CH-10002439"/>
    <s v="Furniture"/>
  </r>
  <r>
    <n v="7825"/>
    <x v="3884"/>
    <x v="1174"/>
    <d v="2014-05-23T00:00:00"/>
    <s v="Standard Class"/>
    <s v="PW-19030"/>
    <s v="Pauline Webber"/>
    <s v="Corporate"/>
    <x v="0"/>
    <x v="410"/>
    <x v="15"/>
    <n v="13440"/>
    <x v="3"/>
    <s v="FUR-CH-10004218"/>
    <x v="0"/>
    <s v="Chairs"/>
    <x v="38"/>
    <x v="4953"/>
    <n v="1"/>
    <n v="0.1"/>
    <x v="6033"/>
    <s v="low"/>
    <s v="Next time"/>
    <s v="Pauline Webber"/>
    <s v="FUR-CH-10004218"/>
    <s v="Furniture"/>
  </r>
  <r>
    <n v="7826"/>
    <x v="3885"/>
    <x v="302"/>
    <d v="2015-02-07T00:00:00"/>
    <s v="Standard Class"/>
    <s v="PW-19030"/>
    <s v="Craig Yedwab"/>
    <s v="Corporate"/>
    <x v="0"/>
    <x v="22"/>
    <x v="10"/>
    <n v="60610"/>
    <x v="2"/>
    <s v="TEC-PH-10004042"/>
    <x v="2"/>
    <s v="Phones"/>
    <x v="558"/>
    <x v="4954"/>
    <n v="4"/>
    <n v="0.2"/>
    <x v="5509"/>
    <s v="low"/>
    <s v="Next time"/>
    <s v="Craig Yedwab"/>
    <s v="TEC-PH-10004042"/>
    <s v="Technology"/>
  </r>
  <r>
    <n v="7827"/>
    <x v="3886"/>
    <x v="1108"/>
    <d v="2017-11-05T00:00:00"/>
    <s v="Standard Class"/>
    <s v="CY-12745"/>
    <s v="Craig Yedwab"/>
    <s v="Corporate"/>
    <x v="0"/>
    <x v="22"/>
    <x v="10"/>
    <n v="60610"/>
    <x v="2"/>
    <s v="OFF-EN-10001137"/>
    <x v="1"/>
    <s v="Envelopes"/>
    <x v="318"/>
    <x v="4373"/>
    <n v="3"/>
    <n v="0.2"/>
    <x v="5224"/>
    <s v="low"/>
    <s v="Next time"/>
    <s v="Craig Yedwab"/>
    <s v="OFF-EN-10001137"/>
    <s v="Office Supplies"/>
  </r>
  <r>
    <n v="7828"/>
    <x v="3886"/>
    <x v="1108"/>
    <d v="2017-11-05T00:00:00"/>
    <s v="Standard Class"/>
    <s v="CY-12745"/>
    <s v="Bart Watters"/>
    <s v="Corporate"/>
    <x v="0"/>
    <x v="70"/>
    <x v="1"/>
    <n v="92105"/>
    <x v="1"/>
    <s v="FUR-CH-10002017"/>
    <x v="0"/>
    <s v="Chairs"/>
    <x v="1377"/>
    <x v="2796"/>
    <n v="3"/>
    <n v="0.2"/>
    <x v="6034"/>
    <s v="low"/>
    <s v="Next time"/>
    <s v="Bart Watters"/>
    <s v="FUR-CH-10002017"/>
    <s v="Furniture"/>
  </r>
  <r>
    <n v="7829"/>
    <x v="3887"/>
    <x v="33"/>
    <d v="2015-05-01T00:00:00"/>
    <s v="Standard Class"/>
    <s v="BW-11110"/>
    <s v="Bart Watters"/>
    <s v="Corporate"/>
    <x v="0"/>
    <x v="70"/>
    <x v="1"/>
    <n v="92105"/>
    <x v="1"/>
    <s v="OFF-AR-10000588"/>
    <x v="1"/>
    <s v="Art"/>
    <x v="398"/>
    <x v="423"/>
    <n v="3"/>
    <n v="0"/>
    <x v="436"/>
    <s v="low"/>
    <s v="Next time"/>
    <s v="Bart Watters"/>
    <s v="OFF-AR-10000588"/>
    <s v="Office Supplies"/>
  </r>
  <r>
    <n v="7830"/>
    <x v="3887"/>
    <x v="33"/>
    <d v="2015-05-01T00:00:00"/>
    <s v="Standard Class"/>
    <s v="BW-11110"/>
    <s v="Bart Watters"/>
    <s v="Corporate"/>
    <x v="0"/>
    <x v="70"/>
    <x v="1"/>
    <n v="92105"/>
    <x v="1"/>
    <s v="TEC-PH-10003174"/>
    <x v="2"/>
    <s v="Phones"/>
    <x v="1754"/>
    <x v="2977"/>
    <n v="3"/>
    <n v="0.2"/>
    <x v="6035"/>
    <s v="low"/>
    <s v="Next time"/>
    <s v="Bart Watters"/>
    <s v="TEC-PH-10003174"/>
    <s v="Technology"/>
  </r>
  <r>
    <n v="7831"/>
    <x v="3887"/>
    <x v="33"/>
    <d v="2015-05-01T00:00:00"/>
    <s v="Standard Class"/>
    <s v="BW-11110"/>
    <s v="Bart Watters"/>
    <s v="Corporate"/>
    <x v="0"/>
    <x v="70"/>
    <x v="1"/>
    <n v="92105"/>
    <x v="1"/>
    <s v="OFF-BI-10001524"/>
    <x v="1"/>
    <s v="Binders"/>
    <x v="301"/>
    <x v="4338"/>
    <n v="3"/>
    <n v="0.2"/>
    <x v="5172"/>
    <s v="low"/>
    <s v="Next time"/>
    <s v="Bart Watters"/>
    <s v="OFF-BI-10001524"/>
    <s v="Office Supplies"/>
  </r>
  <r>
    <n v="7832"/>
    <x v="3887"/>
    <x v="33"/>
    <d v="2015-05-01T00:00:00"/>
    <s v="Standard Class"/>
    <s v="BW-11110"/>
    <s v="Mick Brown"/>
    <s v="Consumer"/>
    <x v="0"/>
    <x v="12"/>
    <x v="5"/>
    <n v="77036"/>
    <x v="2"/>
    <s v="TEC-PH-10001552"/>
    <x v="2"/>
    <s v="Phones"/>
    <x v="180"/>
    <x v="4336"/>
    <n v="2"/>
    <n v="0.2"/>
    <x v="6036"/>
    <s v="low"/>
    <s v="Next time"/>
    <s v="Mick Brown"/>
    <s v="TEC-PH-10001552"/>
    <s v="Technology"/>
  </r>
  <r>
    <n v="7833"/>
    <x v="3888"/>
    <x v="195"/>
    <d v="2016-05-13T00:00:00"/>
    <s v="Standard Class"/>
    <s v="MB-18085"/>
    <s v="Cyra Reiten"/>
    <s v="Home Office"/>
    <x v="0"/>
    <x v="487"/>
    <x v="2"/>
    <n v="33407"/>
    <x v="0"/>
    <s v="OFF-AR-10004757"/>
    <x v="1"/>
    <s v="Art"/>
    <x v="346"/>
    <x v="1317"/>
    <n v="5"/>
    <n v="0.2"/>
    <x v="5829"/>
    <s v="low"/>
    <s v="Next time"/>
    <s v="Cyra Reiten"/>
    <s v="OFF-AR-10004757"/>
    <s v="Office Supplies"/>
  </r>
  <r>
    <n v="7834"/>
    <x v="3889"/>
    <x v="1175"/>
    <d v="2015-01-28T00:00:00"/>
    <s v="Standard Class"/>
    <s v="CR-12820"/>
    <s v="Eugene Barchas"/>
    <s v="Consumer"/>
    <x v="0"/>
    <x v="1"/>
    <x v="1"/>
    <n v="90045"/>
    <x v="1"/>
    <s v="FUR-TA-10002530"/>
    <x v="0"/>
    <s v="Tables"/>
    <x v="992"/>
    <x v="472"/>
    <n v="2"/>
    <n v="0.2"/>
    <x v="6037"/>
    <s v="low"/>
    <s v="Next time"/>
    <s v="Eugene Barchas"/>
    <s v="FUR-TA-10002530"/>
    <s v="Furniture"/>
  </r>
  <r>
    <n v="7835"/>
    <x v="3890"/>
    <x v="657"/>
    <d v="2015-04-17T00:00:00"/>
    <s v="Second Class"/>
    <s v="EB-14110"/>
    <s v="Eugene Barchas"/>
    <s v="Consumer"/>
    <x v="0"/>
    <x v="1"/>
    <x v="1"/>
    <n v="90045"/>
    <x v="1"/>
    <s v="TEC-PH-10001494"/>
    <x v="2"/>
    <s v="Phones"/>
    <x v="715"/>
    <x v="4955"/>
    <n v="2"/>
    <n v="0.2"/>
    <x v="3235"/>
    <s v="low"/>
    <s v="Next time"/>
    <s v="Eugene Barchas"/>
    <s v="TEC-PH-10001494"/>
    <s v="Technology"/>
  </r>
  <r>
    <n v="7836"/>
    <x v="3890"/>
    <x v="657"/>
    <d v="2015-04-17T00:00:00"/>
    <s v="Second Class"/>
    <s v="EB-14110"/>
    <s v="Sally Hughsby"/>
    <s v="Corporate"/>
    <x v="0"/>
    <x v="4"/>
    <x v="4"/>
    <n v="98103"/>
    <x v="1"/>
    <s v="FUR-CH-10004289"/>
    <x v="0"/>
    <s v="Chairs"/>
    <x v="984"/>
    <x v="393"/>
    <n v="4"/>
    <n v="0.2"/>
    <x v="6038"/>
    <s v="low"/>
    <s v="Next time"/>
    <s v="Sally Hughsby"/>
    <s v="FUR-CH-10004289"/>
    <s v="Furniture"/>
  </r>
  <r>
    <n v="7837"/>
    <x v="3891"/>
    <x v="12"/>
    <d v="2015-09-30T00:00:00"/>
    <s v="Standard Class"/>
    <s v="SH-19975"/>
    <s v="Sally Hughsby"/>
    <s v="Corporate"/>
    <x v="0"/>
    <x v="4"/>
    <x v="4"/>
    <n v="98103"/>
    <x v="1"/>
    <s v="OFF-LA-10002945"/>
    <x v="1"/>
    <s v="Labels"/>
    <x v="1612"/>
    <x v="2336"/>
    <n v="2"/>
    <n v="0"/>
    <x v="3897"/>
    <s v="low"/>
    <s v="Next time"/>
    <s v="Sally Hughsby"/>
    <s v="OFF-LA-10002945"/>
    <s v="Office Supplies"/>
  </r>
  <r>
    <n v="7838"/>
    <x v="3891"/>
    <x v="12"/>
    <d v="2015-09-30T00:00:00"/>
    <s v="Standard Class"/>
    <s v="SH-19975"/>
    <s v="Sally Hughsby"/>
    <s v="Corporate"/>
    <x v="0"/>
    <x v="4"/>
    <x v="4"/>
    <n v="98103"/>
    <x v="1"/>
    <s v="TEC-AC-10002567"/>
    <x v="2"/>
    <s v="Accessories"/>
    <x v="428"/>
    <x v="457"/>
    <n v="2"/>
    <n v="0"/>
    <x v="471"/>
    <s v="low"/>
    <s v="Next time"/>
    <s v="Sally Hughsby"/>
    <s v="TEC-AC-10002567"/>
    <s v="Technology"/>
  </r>
  <r>
    <n v="7839"/>
    <x v="3891"/>
    <x v="12"/>
    <d v="2015-09-30T00:00:00"/>
    <s v="Standard Class"/>
    <s v="SH-19975"/>
    <s v="Christina VanderZanden"/>
    <s v="Consumer"/>
    <x v="0"/>
    <x v="96"/>
    <x v="23"/>
    <n v="50315"/>
    <x v="2"/>
    <s v="OFF-EN-10001509"/>
    <x v="1"/>
    <s v="Envelopes"/>
    <x v="29"/>
    <x v="4931"/>
    <n v="3"/>
    <n v="0"/>
    <x v="5999"/>
    <s v="low"/>
    <s v="Next time"/>
    <s v="Christina Vanderzanden"/>
    <s v="OFF-EN-10001509"/>
    <s v="Office Supplies"/>
  </r>
  <r>
    <n v="7840"/>
    <x v="3892"/>
    <x v="1176"/>
    <d v="2014-04-02T00:00:00"/>
    <s v="Standard Class"/>
    <s v="CV-12295"/>
    <s v="Christina VanderZanden"/>
    <s v="Consumer"/>
    <x v="0"/>
    <x v="96"/>
    <x v="23"/>
    <n v="50315"/>
    <x v="2"/>
    <s v="FUR-TA-10003954"/>
    <x v="0"/>
    <s v="Tables"/>
    <x v="1217"/>
    <x v="4956"/>
    <n v="4"/>
    <n v="0"/>
    <x v="6039"/>
    <s v="low"/>
    <s v="Good Performance"/>
    <s v="Christina Vanderzanden"/>
    <s v="FUR-TA-10003954"/>
    <s v="Furniture"/>
  </r>
  <r>
    <n v="7841"/>
    <x v="3892"/>
    <x v="1176"/>
    <d v="2014-04-02T00:00:00"/>
    <s v="Standard Class"/>
    <s v="CV-12295"/>
    <s v="Annie Thurman"/>
    <s v="Consumer"/>
    <x v="0"/>
    <x v="20"/>
    <x v="15"/>
    <n v="10024"/>
    <x v="3"/>
    <s v="OFF-AP-10002892"/>
    <x v="1"/>
    <s v="Appliances"/>
    <x v="9"/>
    <x v="4927"/>
    <n v="2"/>
    <n v="0"/>
    <x v="5996"/>
    <s v="low"/>
    <s v="Next time"/>
    <s v="Annie Thurman"/>
    <s v="OFF-AP-10002892"/>
    <s v="Office Supplies"/>
  </r>
  <r>
    <n v="7842"/>
    <x v="3893"/>
    <x v="19"/>
    <d v="2016-07-22T00:00:00"/>
    <s v="Standard Class"/>
    <s v="AT-10735"/>
    <s v="Allen Goldenen"/>
    <s v="Consumer"/>
    <x v="0"/>
    <x v="81"/>
    <x v="17"/>
    <n v="22204"/>
    <x v="0"/>
    <s v="OFF-BI-10003638"/>
    <x v="1"/>
    <s v="Binders"/>
    <x v="612"/>
    <x v="701"/>
    <n v="3"/>
    <n v="0"/>
    <x v="718"/>
    <s v="low"/>
    <s v="Next time"/>
    <s v="Allen Goldenen"/>
    <s v="OFF-BI-10003638"/>
    <s v="Office Supplies"/>
  </r>
  <r>
    <n v="7843"/>
    <x v="3894"/>
    <x v="987"/>
    <d v="2014-04-23T00:00:00"/>
    <s v="Second Class"/>
    <s v="AG-10390"/>
    <s v="Allen Goldenen"/>
    <s v="Consumer"/>
    <x v="0"/>
    <x v="81"/>
    <x v="17"/>
    <n v="22204"/>
    <x v="0"/>
    <s v="OFF-PA-10001569"/>
    <x v="1"/>
    <s v="Paper"/>
    <x v="55"/>
    <x v="4204"/>
    <n v="11"/>
    <n v="0"/>
    <x v="4978"/>
    <s v="low"/>
    <s v="Next time"/>
    <s v="Allen Goldenen"/>
    <s v="OFF-PA-10001569"/>
    <s v="Office Supplies"/>
  </r>
  <r>
    <n v="7844"/>
    <x v="3894"/>
    <x v="987"/>
    <d v="2014-04-23T00:00:00"/>
    <s v="Second Class"/>
    <s v="AG-10390"/>
    <s v="Gene McClure"/>
    <s v="Consumer"/>
    <x v="0"/>
    <x v="343"/>
    <x v="5"/>
    <n v="78577"/>
    <x v="2"/>
    <s v="FUR-TA-10001676"/>
    <x v="0"/>
    <s v="Tables"/>
    <x v="966"/>
    <x v="4957"/>
    <n v="4"/>
    <n v="0.3"/>
    <x v="6040"/>
    <s v="low"/>
    <s v="Next time"/>
    <s v="Gene Mcclure"/>
    <s v="FUR-TA-10001676"/>
    <s v="Furniture"/>
  </r>
  <r>
    <n v="7845"/>
    <x v="3895"/>
    <x v="246"/>
    <d v="2017-07-25T00:00:00"/>
    <s v="Standard Class"/>
    <s v="GM-14500"/>
    <s v="Jamie Kunitz"/>
    <s v="Consumer"/>
    <x v="0"/>
    <x v="81"/>
    <x v="17"/>
    <n v="22204"/>
    <x v="0"/>
    <s v="OFF-PA-10001125"/>
    <x v="1"/>
    <s v="Paper"/>
    <x v="1021"/>
    <x v="894"/>
    <n v="5"/>
    <n v="0"/>
    <x v="931"/>
    <s v="low"/>
    <s v="Next time"/>
    <s v="Jamie Kunitz"/>
    <s v="OFF-PA-10001125"/>
    <s v="Office Supplies"/>
  </r>
  <r>
    <n v="7846"/>
    <x v="3896"/>
    <x v="874"/>
    <d v="2015-10-02T00:00:00"/>
    <s v="Standard Class"/>
    <s v="JK-15205"/>
    <s v="Jamie Kunitz"/>
    <s v="Consumer"/>
    <x v="0"/>
    <x v="81"/>
    <x v="17"/>
    <n v="22204"/>
    <x v="0"/>
    <s v="TEC-PH-10002496"/>
    <x v="2"/>
    <s v="Phones"/>
    <x v="495"/>
    <x v="4958"/>
    <n v="12"/>
    <n v="0"/>
    <x v="6041"/>
    <s v="low"/>
    <s v="Good Performance"/>
    <s v="Jamie Kunitz"/>
    <s v="TEC-PH-10002496"/>
    <s v="Technology"/>
  </r>
  <r>
    <n v="7847"/>
    <x v="3896"/>
    <x v="874"/>
    <d v="2015-10-02T00:00:00"/>
    <s v="Standard Class"/>
    <s v="JK-15205"/>
    <s v="Don Weiss"/>
    <s v="Consumer"/>
    <x v="0"/>
    <x v="12"/>
    <x v="5"/>
    <n v="77070"/>
    <x v="2"/>
    <s v="FUR-FU-10004053"/>
    <x v="0"/>
    <s v="Furnishings"/>
    <x v="1642"/>
    <x v="2674"/>
    <n v="2"/>
    <n v="0.6"/>
    <x v="6042"/>
    <s v="low"/>
    <s v="Next time"/>
    <s v="Don Weiss"/>
    <s v="FUR-FU-10004053"/>
    <s v="Furniture"/>
  </r>
  <r>
    <n v="7848"/>
    <x v="3897"/>
    <x v="535"/>
    <d v="2016-03-02T00:00:00"/>
    <s v="Standard Class"/>
    <s v="DW-13540"/>
    <s v="Adam Shillingsburg"/>
    <s v="Consumer"/>
    <x v="0"/>
    <x v="218"/>
    <x v="5"/>
    <n v="75061"/>
    <x v="2"/>
    <s v="OFF-ST-10000321"/>
    <x v="1"/>
    <s v="Storage"/>
    <x v="1543"/>
    <x v="2206"/>
    <n v="3"/>
    <n v="0.2"/>
    <x v="6043"/>
    <s v="low"/>
    <s v="Next time"/>
    <s v="Adam Shillingsburg"/>
    <s v="OFF-ST-10000321"/>
    <s v="Office Supplies"/>
  </r>
  <r>
    <n v="7849"/>
    <x v="3898"/>
    <x v="440"/>
    <d v="2016-05-06T00:00:00"/>
    <s v="Standard Class"/>
    <s v="AS-10090"/>
    <s v="Adam Shillingsburg"/>
    <s v="Consumer"/>
    <x v="0"/>
    <x v="218"/>
    <x v="5"/>
    <n v="75061"/>
    <x v="2"/>
    <s v="OFF-ST-10002957"/>
    <x v="1"/>
    <s v="Storage"/>
    <x v="1492"/>
    <x v="2485"/>
    <n v="3"/>
    <n v="0.2"/>
    <x v="902"/>
    <s v="low"/>
    <s v="Next time"/>
    <s v="Adam Shillingsburg"/>
    <s v="OFF-ST-10002957"/>
    <s v="Office Supplies"/>
  </r>
  <r>
    <n v="7850"/>
    <x v="3898"/>
    <x v="440"/>
    <d v="2016-05-06T00:00:00"/>
    <s v="Standard Class"/>
    <s v="AS-10090"/>
    <s v="Adam Shillingsburg"/>
    <s v="Consumer"/>
    <x v="0"/>
    <x v="218"/>
    <x v="5"/>
    <n v="75061"/>
    <x v="2"/>
    <s v="OFF-LA-10000973"/>
    <x v="1"/>
    <s v="Labels"/>
    <x v="834"/>
    <x v="1310"/>
    <n v="2"/>
    <n v="0.2"/>
    <x v="1369"/>
    <s v="low"/>
    <s v="Next time"/>
    <s v="Adam Shillingsburg"/>
    <s v="OFF-LA-10000973"/>
    <s v="Office Supplies"/>
  </r>
  <r>
    <n v="7851"/>
    <x v="3898"/>
    <x v="440"/>
    <d v="2016-05-06T00:00:00"/>
    <s v="Standard Class"/>
    <s v="AS-10090"/>
    <s v="Thomas Seio"/>
    <s v="Corporate"/>
    <x v="0"/>
    <x v="22"/>
    <x v="10"/>
    <n v="60653"/>
    <x v="2"/>
    <s v="OFF-PA-10000143"/>
    <x v="1"/>
    <s v="Paper"/>
    <x v="1701"/>
    <x v="578"/>
    <n v="2"/>
    <n v="0.2"/>
    <x v="51"/>
    <s v="low"/>
    <s v="Next time"/>
    <s v="Thomas Seio"/>
    <s v="OFF-PA-10000143"/>
    <s v="Office Supplies"/>
  </r>
  <r>
    <n v="7852"/>
    <x v="3899"/>
    <x v="337"/>
    <d v="2014-12-15T00:00:00"/>
    <s v="Standard Class"/>
    <s v="TS-21205"/>
    <s v="Thomas Seio"/>
    <s v="Corporate"/>
    <x v="0"/>
    <x v="22"/>
    <x v="10"/>
    <n v="60653"/>
    <x v="2"/>
    <s v="OFF-AP-10003287"/>
    <x v="1"/>
    <s v="Appliances"/>
    <x v="543"/>
    <x v="4959"/>
    <n v="2"/>
    <n v="0.8"/>
    <x v="6044"/>
    <s v="low"/>
    <s v="Next time"/>
    <s v="Thomas Seio"/>
    <s v="OFF-AP-10003287"/>
    <s v="Office Supplies"/>
  </r>
  <r>
    <n v="7853"/>
    <x v="3899"/>
    <x v="337"/>
    <d v="2014-12-15T00:00:00"/>
    <s v="Standard Class"/>
    <s v="TS-21205"/>
    <s v="Sean Miller"/>
    <s v="Home Office"/>
    <x v="0"/>
    <x v="1"/>
    <x v="1"/>
    <n v="90049"/>
    <x v="1"/>
    <s v="OFF-PA-10001526"/>
    <x v="1"/>
    <s v="Paper"/>
    <x v="1039"/>
    <x v="739"/>
    <n v="2"/>
    <n v="0"/>
    <x v="5373"/>
    <s v="low"/>
    <s v="Next time"/>
    <s v="Sean Miller"/>
    <s v="OFF-PA-10001526"/>
    <s v="Office Supplies"/>
  </r>
  <r>
    <n v="7854"/>
    <x v="3900"/>
    <x v="707"/>
    <d v="2015-12-29T00:00:00"/>
    <s v="Standard Class"/>
    <s v="SM-20320"/>
    <s v="Brosina Hoffman"/>
    <s v="Consumer"/>
    <x v="0"/>
    <x v="413"/>
    <x v="35"/>
    <n v="39401"/>
    <x v="0"/>
    <s v="OFF-AP-10004540"/>
    <x v="1"/>
    <s v="Appliances"/>
    <x v="1303"/>
    <x v="4960"/>
    <n v="4"/>
    <n v="0"/>
    <x v="6045"/>
    <s v="low"/>
    <s v="Next time"/>
    <s v="Brosina Hoffman"/>
    <s v="OFF-AP-10004540"/>
    <s v="Office Supplies"/>
  </r>
  <r>
    <n v="7855"/>
    <x v="3901"/>
    <x v="226"/>
    <d v="2017-12-12T00:00:00"/>
    <s v="Standard Class"/>
    <s v="BH-11710"/>
    <s v="Brosina Hoffman"/>
    <s v="Consumer"/>
    <x v="0"/>
    <x v="413"/>
    <x v="35"/>
    <n v="39401"/>
    <x v="0"/>
    <s v="TEC-AC-10001266"/>
    <x v="2"/>
    <s v="Accessories"/>
    <x v="198"/>
    <x v="4961"/>
    <n v="4"/>
    <n v="0"/>
    <x v="6046"/>
    <s v="low"/>
    <s v="Next time"/>
    <s v="Brosina Hoffman"/>
    <s v="TEC-AC-10001266"/>
    <s v="Technology"/>
  </r>
  <r>
    <n v="7856"/>
    <x v="3901"/>
    <x v="226"/>
    <d v="2017-12-12T00:00:00"/>
    <s v="Standard Class"/>
    <s v="BH-11710"/>
    <s v="Laurel Workman"/>
    <s v="Corporate"/>
    <x v="0"/>
    <x v="20"/>
    <x v="15"/>
    <n v="10024"/>
    <x v="3"/>
    <s v="OFF-BI-10004233"/>
    <x v="1"/>
    <s v="Binders"/>
    <x v="1386"/>
    <x v="2171"/>
    <n v="2"/>
    <n v="0.2"/>
    <x v="2352"/>
    <s v="low"/>
    <s v="Next time"/>
    <s v="Laurel Workman"/>
    <s v="OFF-BI-10004233"/>
    <s v="Office Supplies"/>
  </r>
  <r>
    <n v="7857"/>
    <x v="3902"/>
    <x v="992"/>
    <d v="2014-06-01T00:00:00"/>
    <s v="First Class"/>
    <s v="LW-16825"/>
    <s v="Laurel Workman"/>
    <s v="Corporate"/>
    <x v="0"/>
    <x v="20"/>
    <x v="15"/>
    <n v="10024"/>
    <x v="3"/>
    <s v="TEC-PH-10003505"/>
    <x v="2"/>
    <s v="Phones"/>
    <x v="910"/>
    <x v="4962"/>
    <n v="5"/>
    <n v="0"/>
    <x v="6047"/>
    <s v="low"/>
    <s v="Next time"/>
    <s v="Laurel Workman"/>
    <s v="TEC-PH-10003505"/>
    <s v="Technology"/>
  </r>
  <r>
    <n v="7858"/>
    <x v="3902"/>
    <x v="992"/>
    <d v="2014-06-01T00:00:00"/>
    <s v="First Class"/>
    <s v="LW-16825"/>
    <s v="Laurel Workman"/>
    <s v="Corporate"/>
    <x v="0"/>
    <x v="20"/>
    <x v="15"/>
    <n v="10024"/>
    <x v="3"/>
    <s v="OFF-AP-10001005"/>
    <x v="1"/>
    <s v="Appliances"/>
    <x v="1140"/>
    <x v="4963"/>
    <n v="3"/>
    <n v="0"/>
    <x v="6048"/>
    <s v="low"/>
    <s v="Next time"/>
    <s v="Laurel Workman"/>
    <s v="OFF-AP-10001005"/>
    <s v="Office Supplies"/>
  </r>
  <r>
    <n v="7859"/>
    <x v="3902"/>
    <x v="992"/>
    <d v="2014-06-01T00:00:00"/>
    <s v="First Class"/>
    <s v="LW-16825"/>
    <s v="Laurel Workman"/>
    <s v="Corporate"/>
    <x v="0"/>
    <x v="20"/>
    <x v="15"/>
    <n v="10024"/>
    <x v="3"/>
    <s v="OFF-PA-10001712"/>
    <x v="1"/>
    <s v="Paper"/>
    <x v="983"/>
    <x v="786"/>
    <n v="4"/>
    <n v="0"/>
    <x v="1327"/>
    <s v="low"/>
    <s v="Next time"/>
    <s v="Laurel Workman"/>
    <s v="OFF-PA-10001712"/>
    <s v="Office Supplies"/>
  </r>
  <r>
    <n v="7860"/>
    <x v="3902"/>
    <x v="992"/>
    <d v="2014-06-01T00:00:00"/>
    <s v="First Class"/>
    <s v="LW-16825"/>
    <s v="Joseph Airdo"/>
    <s v="Consumer"/>
    <x v="0"/>
    <x v="191"/>
    <x v="24"/>
    <n v="44221"/>
    <x v="3"/>
    <s v="OFF-BI-10002353"/>
    <x v="1"/>
    <s v="Binders"/>
    <x v="1077"/>
    <x v="4964"/>
    <n v="4"/>
    <n v="0.7"/>
    <x v="6049"/>
    <s v="low"/>
    <s v="Next time"/>
    <s v="Joseph Airdo"/>
    <s v="OFF-BI-10002353"/>
    <s v="Office Supplies"/>
  </r>
  <r>
    <n v="7861"/>
    <x v="3903"/>
    <x v="580"/>
    <d v="2017-03-06T00:00:00"/>
    <s v="Standard Class"/>
    <s v="JA-15970"/>
    <s v="Kelly Andreada"/>
    <s v="Consumer"/>
    <x v="0"/>
    <x v="4"/>
    <x v="4"/>
    <n v="98103"/>
    <x v="1"/>
    <s v="TEC-AC-10003038"/>
    <x v="2"/>
    <s v="Accessories"/>
    <x v="1033"/>
    <x v="1488"/>
    <n v="2"/>
    <n v="0"/>
    <x v="1575"/>
    <s v="low"/>
    <s v="Next time"/>
    <s v="Kelly Andreada"/>
    <s v="TEC-AC-10003038"/>
    <s v="Technology"/>
  </r>
  <r>
    <n v="7862"/>
    <x v="3904"/>
    <x v="88"/>
    <d v="2015-10-17T00:00:00"/>
    <s v="Standard Class"/>
    <s v="KA-16525"/>
    <s v="Kelly Andreada"/>
    <s v="Consumer"/>
    <x v="0"/>
    <x v="4"/>
    <x v="4"/>
    <n v="98103"/>
    <x v="1"/>
    <s v="OFF-ST-10000934"/>
    <x v="1"/>
    <s v="Storage"/>
    <x v="356"/>
    <x v="3314"/>
    <n v="2"/>
    <n v="0"/>
    <x v="232"/>
    <s v="low"/>
    <s v="Next time"/>
    <s v="Kelly Andreada"/>
    <s v="OFF-ST-10000934"/>
    <s v="Office Supplies"/>
  </r>
  <r>
    <n v="7863"/>
    <x v="3904"/>
    <x v="88"/>
    <d v="2015-10-17T00:00:00"/>
    <s v="Standard Class"/>
    <s v="KA-16525"/>
    <s v="Toby Gnade"/>
    <s v="Consumer"/>
    <x v="0"/>
    <x v="123"/>
    <x v="16"/>
    <n v="85204"/>
    <x v="1"/>
    <s v="OFF-ST-10002743"/>
    <x v="1"/>
    <s v="Storage"/>
    <x v="418"/>
    <x v="693"/>
    <n v="3"/>
    <n v="0.2"/>
    <x v="709"/>
    <s v="low"/>
    <s v="Next time"/>
    <s v="Toby Gnade"/>
    <s v="OFF-ST-10002743"/>
    <s v="Office Supplies"/>
  </r>
  <r>
    <n v="7864"/>
    <x v="3905"/>
    <x v="1177"/>
    <d v="2015-07-19T00:00:00"/>
    <s v="Second Class"/>
    <s v="TG-21310"/>
    <s v="Toby Gnade"/>
    <s v="Consumer"/>
    <x v="0"/>
    <x v="123"/>
    <x v="16"/>
    <n v="85204"/>
    <x v="1"/>
    <s v="OFF-PA-10001846"/>
    <x v="1"/>
    <s v="Paper"/>
    <x v="1816"/>
    <x v="281"/>
    <n v="4"/>
    <n v="0.2"/>
    <x v="6050"/>
    <s v="low"/>
    <s v="Next time"/>
    <s v="Toby Gnade"/>
    <s v="OFF-PA-10001846"/>
    <s v="Office Supplies"/>
  </r>
  <r>
    <n v="7865"/>
    <x v="3905"/>
    <x v="1177"/>
    <d v="2015-07-19T00:00:00"/>
    <s v="Second Class"/>
    <s v="TG-21310"/>
    <s v="Toby Gnade"/>
    <s v="Consumer"/>
    <x v="0"/>
    <x v="123"/>
    <x v="16"/>
    <n v="85204"/>
    <x v="1"/>
    <s v="FUR-CH-10004287"/>
    <x v="0"/>
    <s v="Chairs"/>
    <x v="158"/>
    <x v="4965"/>
    <n v="2"/>
    <n v="0.2"/>
    <x v="6051"/>
    <s v="low"/>
    <s v="Next time"/>
    <s v="Toby Gnade"/>
    <s v="FUR-CH-10004287"/>
    <s v="Furniture"/>
  </r>
  <r>
    <n v="7866"/>
    <x v="3905"/>
    <x v="1177"/>
    <d v="2015-07-19T00:00:00"/>
    <s v="Second Class"/>
    <s v="TG-21310"/>
    <s v="Toby Gnade"/>
    <s v="Consumer"/>
    <x v="0"/>
    <x v="123"/>
    <x v="16"/>
    <n v="85204"/>
    <x v="1"/>
    <s v="FUR-BO-10001608"/>
    <x v="0"/>
    <s v="Bookcases"/>
    <x v="1532"/>
    <x v="3947"/>
    <n v="6"/>
    <n v="0.7"/>
    <x v="6052"/>
    <s v="low"/>
    <s v="Next time"/>
    <s v="Toby Gnade"/>
    <s v="FUR-BO-10001608"/>
    <s v="Furniture"/>
  </r>
  <r>
    <n v="7867"/>
    <x v="3905"/>
    <x v="1177"/>
    <d v="2015-07-19T00:00:00"/>
    <s v="Second Class"/>
    <s v="TG-21310"/>
    <s v="Dennis Bolton"/>
    <s v="Home Office"/>
    <x v="0"/>
    <x v="288"/>
    <x v="7"/>
    <n v="84106"/>
    <x v="1"/>
    <s v="OFF-PA-10000357"/>
    <x v="1"/>
    <s v="Paper"/>
    <x v="1228"/>
    <x v="1668"/>
    <n v="3"/>
    <n v="0"/>
    <x v="1776"/>
    <s v="low"/>
    <s v="Next time"/>
    <s v="Dennis Bolton"/>
    <s v="OFF-PA-10000357"/>
    <s v="Office Supplies"/>
  </r>
  <r>
    <n v="7868"/>
    <x v="3906"/>
    <x v="84"/>
    <d v="2014-11-24T00:00:00"/>
    <s v="Second Class"/>
    <s v="DB-13360"/>
    <s v="Lynn Smith"/>
    <s v="Consumer"/>
    <x v="0"/>
    <x v="1"/>
    <x v="1"/>
    <n v="90045"/>
    <x v="1"/>
    <s v="OFF-PA-10000575"/>
    <x v="1"/>
    <s v="Paper"/>
    <x v="1059"/>
    <x v="4966"/>
    <n v="2"/>
    <n v="0"/>
    <x v="6053"/>
    <s v="low"/>
    <s v="Next time"/>
    <s v="Lynn Smith"/>
    <s v="OFF-PA-10000575"/>
    <s v="Office Supplies"/>
  </r>
  <r>
    <n v="7869"/>
    <x v="3907"/>
    <x v="1022"/>
    <d v="2016-06-02T00:00:00"/>
    <s v="Standard Class"/>
    <s v="LS-17245"/>
    <s v="Michael Oakman"/>
    <s v="Consumer"/>
    <x v="0"/>
    <x v="108"/>
    <x v="3"/>
    <n v="28540"/>
    <x v="0"/>
    <s v="TEC-AC-10002167"/>
    <x v="2"/>
    <s v="Accessories"/>
    <x v="46"/>
    <x v="728"/>
    <n v="2"/>
    <n v="0.2"/>
    <x v="750"/>
    <s v="low"/>
    <s v="Next time"/>
    <s v="Michael Oakman"/>
    <s v="TEC-AC-10002167"/>
    <s v="Technology"/>
  </r>
  <r>
    <n v="7870"/>
    <x v="3908"/>
    <x v="445"/>
    <d v="2017-07-09T00:00:00"/>
    <s v="Standard Class"/>
    <s v="MO-17950"/>
    <s v="Carol Adams"/>
    <s v="Corporate"/>
    <x v="0"/>
    <x v="80"/>
    <x v="24"/>
    <n v="44107"/>
    <x v="3"/>
    <s v="OFF-EN-10004459"/>
    <x v="1"/>
    <s v="Envelopes"/>
    <x v="661"/>
    <x v="667"/>
    <n v="4"/>
    <n v="0.2"/>
    <x v="682"/>
    <s v="low"/>
    <s v="Next time"/>
    <s v="Carol Adams"/>
    <s v="OFF-EN-10004459"/>
    <s v="Office Supplies"/>
  </r>
  <r>
    <n v="7871"/>
    <x v="3909"/>
    <x v="145"/>
    <d v="2017-09-29T00:00:00"/>
    <s v="Standard Class"/>
    <s v="CA-11965"/>
    <s v="Daniel Byrd"/>
    <s v="Home Office"/>
    <x v="0"/>
    <x v="453"/>
    <x v="1"/>
    <n v="92630"/>
    <x v="1"/>
    <s v="OFF-LA-10002271"/>
    <x v="1"/>
    <s v="Labels"/>
    <x v="641"/>
    <x v="51"/>
    <n v="2"/>
    <n v="0"/>
    <x v="51"/>
    <s v="low"/>
    <s v="Next time"/>
    <s v="Daniel Byrd"/>
    <s v="OFF-LA-10002271"/>
    <s v="Office Supplies"/>
  </r>
  <r>
    <n v="7872"/>
    <x v="3910"/>
    <x v="339"/>
    <d v="2016-10-07T00:00:00"/>
    <s v="Standard Class"/>
    <s v="DB-12910"/>
    <s v="Daniel Byrd"/>
    <s v="Home Office"/>
    <x v="0"/>
    <x v="453"/>
    <x v="1"/>
    <n v="92630"/>
    <x v="1"/>
    <s v="FUR-CH-10004063"/>
    <x v="0"/>
    <s v="Chairs"/>
    <x v="120"/>
    <x v="4232"/>
    <n v="4"/>
    <n v="0.2"/>
    <x v="5020"/>
    <s v="low"/>
    <s v="Next time"/>
    <s v="Daniel Byrd"/>
    <s v="FUR-CH-10004063"/>
    <s v="Furniture"/>
  </r>
  <r>
    <n v="7873"/>
    <x v="3910"/>
    <x v="339"/>
    <d v="2016-10-07T00:00:00"/>
    <s v="Standard Class"/>
    <s v="DB-12910"/>
    <s v="Daniel Byrd"/>
    <s v="Home Office"/>
    <x v="0"/>
    <x v="453"/>
    <x v="1"/>
    <n v="92630"/>
    <x v="1"/>
    <s v="OFF-PA-10004610"/>
    <x v="1"/>
    <s v="Paper"/>
    <x v="1520"/>
    <x v="18"/>
    <n v="2"/>
    <n v="0"/>
    <x v="1588"/>
    <s v="low"/>
    <s v="Next time"/>
    <s v="Daniel Byrd"/>
    <s v="OFF-PA-10004610"/>
    <s v="Office Supplies"/>
  </r>
  <r>
    <n v="7874"/>
    <x v="3910"/>
    <x v="339"/>
    <d v="2016-10-07T00:00:00"/>
    <s v="Standard Class"/>
    <s v="DB-12910"/>
    <s v="Daniel Byrd"/>
    <s v="Home Office"/>
    <x v="0"/>
    <x v="453"/>
    <x v="1"/>
    <n v="92630"/>
    <x v="1"/>
    <s v="OFF-PA-10001878"/>
    <x v="1"/>
    <s v="Paper"/>
    <x v="1170"/>
    <x v="615"/>
    <n v="2"/>
    <n v="0"/>
    <x v="629"/>
    <s v="low"/>
    <s v="Next time"/>
    <s v="Daniel Byrd"/>
    <s v="OFF-PA-10001878"/>
    <s v="Office Supplies"/>
  </r>
  <r>
    <n v="7875"/>
    <x v="3910"/>
    <x v="339"/>
    <d v="2016-10-07T00:00:00"/>
    <s v="Standard Class"/>
    <s v="DB-12910"/>
    <s v="Damala Kotsonis"/>
    <s v="Corporate"/>
    <x v="0"/>
    <x v="32"/>
    <x v="21"/>
    <n v="97206"/>
    <x v="1"/>
    <s v="OFF-PA-10002036"/>
    <x v="1"/>
    <s v="Paper"/>
    <x v="329"/>
    <x v="276"/>
    <n v="6"/>
    <n v="0.2"/>
    <x v="3581"/>
    <s v="low"/>
    <s v="Next time"/>
    <s v="Damala Kotsonis"/>
    <s v="OFF-PA-10002036"/>
    <s v="Office Supplies"/>
  </r>
  <r>
    <n v="7876"/>
    <x v="3911"/>
    <x v="428"/>
    <d v="2017-09-15T00:00:00"/>
    <s v="Standard Class"/>
    <s v="DK-12835"/>
    <s v="Damala Kotsonis"/>
    <s v="Corporate"/>
    <x v="0"/>
    <x v="32"/>
    <x v="21"/>
    <n v="97206"/>
    <x v="1"/>
    <s v="OFF-AP-10003278"/>
    <x v="1"/>
    <s v="Appliances"/>
    <x v="1793"/>
    <x v="4967"/>
    <n v="1"/>
    <n v="0.2"/>
    <x v="6054"/>
    <s v="low"/>
    <s v="Next time"/>
    <s v="Damala Kotsonis"/>
    <s v="OFF-AP-10003278"/>
    <s v="Office Supplies"/>
  </r>
  <r>
    <n v="7877"/>
    <x v="3911"/>
    <x v="428"/>
    <d v="2017-09-15T00:00:00"/>
    <s v="Standard Class"/>
    <s v="DK-12835"/>
    <s v="Evan Bailliet"/>
    <s v="Consumer"/>
    <x v="0"/>
    <x v="35"/>
    <x v="3"/>
    <n v="28205"/>
    <x v="0"/>
    <s v="OFF-LA-10001641"/>
    <x v="1"/>
    <s v="Labels"/>
    <x v="1031"/>
    <x v="1310"/>
    <n v="2"/>
    <n v="0.2"/>
    <x v="1369"/>
    <s v="low"/>
    <s v="Next time"/>
    <s v="Evan Bailliet"/>
    <s v="OFF-LA-10001641"/>
    <s v="Office Supplies"/>
  </r>
  <r>
    <n v="7878"/>
    <x v="3912"/>
    <x v="899"/>
    <d v="2015-03-18T00:00:00"/>
    <s v="Standard Class"/>
    <s v="EB-14170"/>
    <s v="Daniel Raglin"/>
    <s v="Home Office"/>
    <x v="0"/>
    <x v="34"/>
    <x v="10"/>
    <n v="60505"/>
    <x v="2"/>
    <s v="FUR-FU-10003806"/>
    <x v="0"/>
    <s v="Furnishings"/>
    <x v="1804"/>
    <x v="4968"/>
    <n v="4"/>
    <n v="0.6"/>
    <x v="6055"/>
    <s v="low"/>
    <s v="Next time"/>
    <s v="Daniel Raglin"/>
    <s v="FUR-FU-10003806"/>
    <s v="Furniture"/>
  </r>
  <r>
    <n v="7879"/>
    <x v="3913"/>
    <x v="896"/>
    <d v="2016-12-04T00:00:00"/>
    <s v="Second Class"/>
    <s v="DR-12940"/>
    <s v="Jim Sink"/>
    <s v="Corporate"/>
    <x v="0"/>
    <x v="10"/>
    <x v="9"/>
    <n v="19140"/>
    <x v="3"/>
    <s v="FUR-TA-10003392"/>
    <x v="0"/>
    <s v="Tables"/>
    <x v="1648"/>
    <x v="4969"/>
    <n v="2"/>
    <n v="0.4"/>
    <x v="6056"/>
    <s v="low"/>
    <s v="Next time"/>
    <s v="Jim Sink"/>
    <s v="FUR-TA-10003392"/>
    <s v="Furniture"/>
  </r>
  <r>
    <n v="7880"/>
    <x v="3914"/>
    <x v="403"/>
    <d v="2016-06-21T00:00:00"/>
    <s v="Standard Class"/>
    <s v="JS-15685"/>
    <s v="Lena Cacioppo"/>
    <s v="Consumer"/>
    <x v="0"/>
    <x v="377"/>
    <x v="22"/>
    <n v="80229"/>
    <x v="1"/>
    <s v="OFF-AR-10003856"/>
    <x v="1"/>
    <s v="Art"/>
    <x v="449"/>
    <x v="3832"/>
    <n v="6"/>
    <n v="0.2"/>
    <x v="5545"/>
    <s v="low"/>
    <s v="Next time"/>
    <s v="Lena Cacioppo"/>
    <s v="OFF-AR-10003856"/>
    <s v="Office Supplies"/>
  </r>
  <r>
    <n v="7881"/>
    <x v="3915"/>
    <x v="734"/>
    <d v="2017-12-06T00:00:00"/>
    <s v="Second Class"/>
    <s v="LC-16870"/>
    <s v="Lena Cacioppo"/>
    <s v="Consumer"/>
    <x v="0"/>
    <x v="377"/>
    <x v="22"/>
    <n v="80229"/>
    <x v="1"/>
    <s v="TEC-AC-10002006"/>
    <x v="2"/>
    <s v="Accessories"/>
    <x v="1087"/>
    <x v="3398"/>
    <n v="6"/>
    <n v="0.2"/>
    <x v="6057"/>
    <s v="low"/>
    <s v="Next time"/>
    <s v="Lena Cacioppo"/>
    <s v="TEC-AC-10002006"/>
    <s v="Technology"/>
  </r>
  <r>
    <n v="7882"/>
    <x v="3915"/>
    <x v="734"/>
    <d v="2017-12-06T00:00:00"/>
    <s v="Second Class"/>
    <s v="LC-16870"/>
    <s v="Lena Cacioppo"/>
    <s v="Consumer"/>
    <x v="0"/>
    <x v="377"/>
    <x v="22"/>
    <n v="80229"/>
    <x v="1"/>
    <s v="TEC-AC-10002006"/>
    <x v="2"/>
    <s v="Accessories"/>
    <x v="1087"/>
    <x v="1129"/>
    <n v="8"/>
    <n v="0.2"/>
    <x v="6058"/>
    <s v="low"/>
    <s v="Next time"/>
    <s v="Lena Cacioppo"/>
    <s v="TEC-AC-10002006"/>
    <s v="Technology"/>
  </r>
  <r>
    <n v="7883"/>
    <x v="3915"/>
    <x v="734"/>
    <d v="2017-12-06T00:00:00"/>
    <s v="Second Class"/>
    <s v="LC-16870"/>
    <s v="Lena Cacioppo"/>
    <s v="Consumer"/>
    <x v="0"/>
    <x v="377"/>
    <x v="22"/>
    <n v="80229"/>
    <x v="1"/>
    <s v="OFF-PA-10002246"/>
    <x v="1"/>
    <s v="Paper"/>
    <x v="1395"/>
    <x v="4970"/>
    <n v="2"/>
    <n v="0.2"/>
    <x v="6059"/>
    <s v="low"/>
    <s v="Next time"/>
    <s v="Lena Cacioppo"/>
    <s v="OFF-PA-10002246"/>
    <s v="Office Supplies"/>
  </r>
  <r>
    <n v="7884"/>
    <x v="3915"/>
    <x v="734"/>
    <d v="2017-12-06T00:00:00"/>
    <s v="Second Class"/>
    <s v="LC-16870"/>
    <s v="Lena Cacioppo"/>
    <s v="Consumer"/>
    <x v="0"/>
    <x v="377"/>
    <x v="22"/>
    <n v="80229"/>
    <x v="1"/>
    <s v="OFF-SU-10004782"/>
    <x v="1"/>
    <s v="Supplies"/>
    <x v="1557"/>
    <x v="4971"/>
    <n v="7"/>
    <n v="0.2"/>
    <x v="6060"/>
    <s v="low"/>
    <s v="Next time"/>
    <s v="Lena Cacioppo"/>
    <s v="OFF-SU-10004782"/>
    <s v="Office Supplies"/>
  </r>
  <r>
    <n v="7885"/>
    <x v="3915"/>
    <x v="734"/>
    <d v="2017-12-06T00:00:00"/>
    <s v="Second Class"/>
    <s v="LC-16870"/>
    <s v="Lena Cacioppo"/>
    <s v="Consumer"/>
    <x v="0"/>
    <x v="377"/>
    <x v="22"/>
    <n v="80229"/>
    <x v="1"/>
    <s v="FUR-FU-10004351"/>
    <x v="0"/>
    <s v="Furnishings"/>
    <x v="222"/>
    <x v="4972"/>
    <n v="3"/>
    <n v="0.2"/>
    <x v="6061"/>
    <s v="low"/>
    <s v="Next time"/>
    <s v="Lena Cacioppo"/>
    <s v="FUR-FU-10004351"/>
    <s v="Furniture"/>
  </r>
  <r>
    <n v="7886"/>
    <x v="3915"/>
    <x v="734"/>
    <d v="2017-12-06T00:00:00"/>
    <s v="Second Class"/>
    <s v="LC-16870"/>
    <s v="Lena Cacioppo"/>
    <s v="Consumer"/>
    <x v="0"/>
    <x v="377"/>
    <x v="22"/>
    <n v="80229"/>
    <x v="1"/>
    <s v="FUR-FU-10004270"/>
    <x v="0"/>
    <s v="Furnishings"/>
    <x v="998"/>
    <x v="2423"/>
    <n v="5"/>
    <n v="0.2"/>
    <x v="2665"/>
    <s v="low"/>
    <s v="Next time"/>
    <s v="Lena Cacioppo"/>
    <s v="FUR-FU-10004270"/>
    <s v="Furniture"/>
  </r>
  <r>
    <n v="7887"/>
    <x v="3915"/>
    <x v="734"/>
    <d v="2017-12-06T00:00:00"/>
    <s v="Second Class"/>
    <s v="LC-16870"/>
    <s v="Lena Cacioppo"/>
    <s v="Consumer"/>
    <x v="0"/>
    <x v="377"/>
    <x v="22"/>
    <n v="80229"/>
    <x v="1"/>
    <s v="FUR-FU-10004053"/>
    <x v="0"/>
    <s v="Furnishings"/>
    <x v="1642"/>
    <x v="2674"/>
    <n v="1"/>
    <n v="0.2"/>
    <x v="6062"/>
    <s v="low"/>
    <s v="Next time"/>
    <s v="Lena Cacioppo"/>
    <s v="FUR-FU-10004053"/>
    <s v="Furniture"/>
  </r>
  <r>
    <n v="7888"/>
    <x v="3915"/>
    <x v="734"/>
    <d v="2017-12-06T00:00:00"/>
    <s v="Second Class"/>
    <s v="LC-16870"/>
    <s v="Jeremy Pistek"/>
    <s v="Consumer"/>
    <x v="0"/>
    <x v="498"/>
    <x v="1"/>
    <n v="95616"/>
    <x v="1"/>
    <s v="OFF-PA-10000019"/>
    <x v="1"/>
    <s v="Paper"/>
    <x v="711"/>
    <x v="56"/>
    <n v="5"/>
    <n v="0"/>
    <x v="56"/>
    <s v="low"/>
    <s v="Next time"/>
    <s v="Jeremy Pistek"/>
    <s v="OFF-PA-10000019"/>
    <s v="Office Supplies"/>
  </r>
  <r>
    <n v="7889"/>
    <x v="3916"/>
    <x v="765"/>
    <d v="2016-08-22T00:00:00"/>
    <s v="Standard Class"/>
    <s v="JP-15520"/>
    <s v="Trudy Schmidt"/>
    <s v="Consumer"/>
    <x v="0"/>
    <x v="115"/>
    <x v="36"/>
    <n v="72701"/>
    <x v="0"/>
    <s v="OFF-AR-10003811"/>
    <x v="1"/>
    <s v="Art"/>
    <x v="454"/>
    <x v="4973"/>
    <n v="9"/>
    <n v="0"/>
    <x v="6063"/>
    <s v="low"/>
    <s v="Next time"/>
    <s v="Trudy Schmidt"/>
    <s v="OFF-AR-10003811"/>
    <s v="Office Supplies"/>
  </r>
  <r>
    <n v="7890"/>
    <x v="3917"/>
    <x v="591"/>
    <d v="2016-12-29T00:00:00"/>
    <s v="Standard Class"/>
    <s v="TS-21655"/>
    <s v="Trudy Schmidt"/>
    <s v="Consumer"/>
    <x v="0"/>
    <x v="115"/>
    <x v="36"/>
    <n v="72701"/>
    <x v="0"/>
    <s v="TEC-AC-10001838"/>
    <x v="2"/>
    <s v="Accessories"/>
    <x v="651"/>
    <x v="4974"/>
    <n v="2"/>
    <n v="0"/>
    <x v="6064"/>
    <s v="low"/>
    <s v="Next time"/>
    <s v="Trudy Schmidt"/>
    <s v="TEC-AC-10001838"/>
    <s v="Technology"/>
  </r>
  <r>
    <n v="7891"/>
    <x v="3917"/>
    <x v="591"/>
    <d v="2016-12-29T00:00:00"/>
    <s v="Standard Class"/>
    <s v="TS-21655"/>
    <s v="Trudy Schmidt"/>
    <s v="Consumer"/>
    <x v="0"/>
    <x v="115"/>
    <x v="36"/>
    <n v="72701"/>
    <x v="0"/>
    <s v="FUR-FU-10003553"/>
    <x v="0"/>
    <s v="Furnishings"/>
    <x v="568"/>
    <x v="4975"/>
    <n v="5"/>
    <n v="0"/>
    <x v="6065"/>
    <s v="low"/>
    <s v="Next time"/>
    <s v="Trudy Schmidt"/>
    <s v="FUR-FU-10003553"/>
    <s v="Furniture"/>
  </r>
  <r>
    <n v="7892"/>
    <x v="3917"/>
    <x v="591"/>
    <d v="2016-12-29T00:00:00"/>
    <s v="Standard Class"/>
    <s v="TS-21655"/>
    <s v="Trudy Schmidt"/>
    <s v="Consumer"/>
    <x v="0"/>
    <x v="115"/>
    <x v="36"/>
    <n v="72701"/>
    <x v="0"/>
    <s v="OFF-PA-10003302"/>
    <x v="1"/>
    <s v="Paper"/>
    <x v="1721"/>
    <x v="1907"/>
    <n v="3"/>
    <n v="0"/>
    <x v="2056"/>
    <s v="low"/>
    <s v="Next time"/>
    <s v="Trudy Schmidt"/>
    <s v="OFF-PA-10003302"/>
    <s v="Office Supplies"/>
  </r>
  <r>
    <n v="7893"/>
    <x v="3917"/>
    <x v="591"/>
    <d v="2016-12-29T00:00:00"/>
    <s v="Standard Class"/>
    <s v="TS-21655"/>
    <s v="Nathan Mautz"/>
    <s v="Home Office"/>
    <x v="0"/>
    <x v="20"/>
    <x v="15"/>
    <n v="10011"/>
    <x v="3"/>
    <s v="OFF-BI-10002412"/>
    <x v="1"/>
    <s v="Binders"/>
    <x v="326"/>
    <x v="3961"/>
    <n v="3"/>
    <n v="0.2"/>
    <x v="6066"/>
    <s v="low"/>
    <s v="Next time"/>
    <s v="Nathan Mautz"/>
    <s v="OFF-BI-10002412"/>
    <s v="Office Supplies"/>
  </r>
  <r>
    <n v="7894"/>
    <x v="3918"/>
    <x v="283"/>
    <d v="2017-07-30T00:00:00"/>
    <s v="Standard Class"/>
    <s v="NM-18445"/>
    <s v="Eugene Hildebrand"/>
    <s v="Home Office"/>
    <x v="0"/>
    <x v="320"/>
    <x v="48"/>
    <n v="26003"/>
    <x v="3"/>
    <s v="OFF-BI-10002852"/>
    <x v="1"/>
    <s v="Binders"/>
    <x v="91"/>
    <x v="4976"/>
    <n v="5"/>
    <n v="0"/>
    <x v="6067"/>
    <s v="low"/>
    <s v="Next time"/>
    <s v="Eugene Hildebrand"/>
    <s v="OFF-BI-10002852"/>
    <s v="Office Supplies"/>
  </r>
  <r>
    <n v="7895"/>
    <x v="3919"/>
    <x v="548"/>
    <d v="2017-06-25T00:00:00"/>
    <s v="Standard Class"/>
    <s v="EH-14125"/>
    <s v="Eugene Hildebrand"/>
    <s v="Home Office"/>
    <x v="0"/>
    <x v="320"/>
    <x v="48"/>
    <n v="26003"/>
    <x v="3"/>
    <s v="OFF-BI-10000145"/>
    <x v="1"/>
    <s v="Binders"/>
    <x v="742"/>
    <x v="869"/>
    <n v="2"/>
    <n v="0"/>
    <x v="905"/>
    <s v="low"/>
    <s v="Next time"/>
    <s v="Eugene Hildebrand"/>
    <s v="OFF-BI-10000145"/>
    <s v="Office Supplies"/>
  </r>
  <r>
    <n v="7896"/>
    <x v="3919"/>
    <x v="548"/>
    <d v="2017-06-25T00:00:00"/>
    <s v="Standard Class"/>
    <s v="EH-14125"/>
    <s v="Eugene Hildebrand"/>
    <s v="Home Office"/>
    <x v="0"/>
    <x v="320"/>
    <x v="48"/>
    <n v="26003"/>
    <x v="3"/>
    <s v="OFF-PA-10001970"/>
    <x v="1"/>
    <s v="Paper"/>
    <x v="366"/>
    <x v="982"/>
    <n v="8"/>
    <n v="0"/>
    <x v="1270"/>
    <s v="low"/>
    <s v="Next time"/>
    <s v="Eugene Hildebrand"/>
    <s v="OFF-PA-10001970"/>
    <s v="Office Supplies"/>
  </r>
  <r>
    <n v="7897"/>
    <x v="3919"/>
    <x v="548"/>
    <d v="2017-06-25T00:00:00"/>
    <s v="Standard Class"/>
    <s v="EH-14125"/>
    <s v="Dan Campbell"/>
    <s v="Consumer"/>
    <x v="0"/>
    <x v="26"/>
    <x v="18"/>
    <n v="38109"/>
    <x v="0"/>
    <s v="OFF-AP-10001563"/>
    <x v="1"/>
    <s v="Appliances"/>
    <x v="535"/>
    <x v="4977"/>
    <n v="7"/>
    <n v="0.2"/>
    <x v="6068"/>
    <s v="low"/>
    <s v="Next time"/>
    <s v="Dan Campbell"/>
    <s v="OFF-AP-10001563"/>
    <s v="Office Supplies"/>
  </r>
  <r>
    <n v="7898"/>
    <x v="3920"/>
    <x v="802"/>
    <d v="2017-08-18T00:00:00"/>
    <s v="Standard Class"/>
    <s v="DC-12850"/>
    <s v="Dan Campbell"/>
    <s v="Consumer"/>
    <x v="0"/>
    <x v="26"/>
    <x v="18"/>
    <n v="38109"/>
    <x v="0"/>
    <s v="OFF-BI-10001359"/>
    <x v="1"/>
    <s v="Binders"/>
    <x v="1162"/>
    <x v="4978"/>
    <n v="6"/>
    <n v="0.7"/>
    <x v="6069"/>
    <s v="low"/>
    <s v="Next time"/>
    <s v="Dan Campbell"/>
    <s v="OFF-BI-10001359"/>
    <s v="Office Supplies"/>
  </r>
  <r>
    <n v="7899"/>
    <x v="3920"/>
    <x v="802"/>
    <d v="2017-08-18T00:00:00"/>
    <s v="Standard Class"/>
    <s v="DC-12850"/>
    <s v="Dan Campbell"/>
    <s v="Consumer"/>
    <x v="0"/>
    <x v="26"/>
    <x v="18"/>
    <n v="38109"/>
    <x v="0"/>
    <s v="OFF-FA-10003495"/>
    <x v="1"/>
    <s v="Fasteners"/>
    <x v="128"/>
    <x v="1867"/>
    <n v="5"/>
    <n v="0.2"/>
    <x v="2853"/>
    <s v="low"/>
    <s v="Next time"/>
    <s v="Dan Campbell"/>
    <s v="OFF-FA-10003495"/>
    <s v="Office Supplies"/>
  </r>
  <r>
    <n v="7900"/>
    <x v="3920"/>
    <x v="802"/>
    <d v="2017-08-18T00:00:00"/>
    <s v="Standard Class"/>
    <s v="DC-12850"/>
    <s v="Dan Campbell"/>
    <s v="Consumer"/>
    <x v="0"/>
    <x v="26"/>
    <x v="18"/>
    <n v="38109"/>
    <x v="0"/>
    <s v="TEC-AC-10003709"/>
    <x v="2"/>
    <s v="Accessories"/>
    <x v="1413"/>
    <x v="4979"/>
    <n v="2"/>
    <n v="0.2"/>
    <x v="1811"/>
    <s v="low"/>
    <s v="Next time"/>
    <s v="Dan Campbell"/>
    <s v="TEC-AC-10003709"/>
    <s v="Technology"/>
  </r>
  <r>
    <n v="7901"/>
    <x v="3920"/>
    <x v="802"/>
    <d v="2017-08-18T00:00:00"/>
    <s v="Standard Class"/>
    <s v="DC-12850"/>
    <s v="Dan Campbell"/>
    <s v="Consumer"/>
    <x v="0"/>
    <x v="26"/>
    <x v="18"/>
    <n v="38109"/>
    <x v="0"/>
    <s v="FUR-FU-10003268"/>
    <x v="0"/>
    <s v="Furnishings"/>
    <x v="885"/>
    <x v="236"/>
    <n v="1"/>
    <n v="0.2"/>
    <x v="232"/>
    <s v="low"/>
    <s v="Next time"/>
    <s v="Dan Campbell"/>
    <s v="FUR-FU-10003268"/>
    <s v="Furniture"/>
  </r>
  <r>
    <n v="7902"/>
    <x v="3920"/>
    <x v="802"/>
    <d v="2017-08-18T00:00:00"/>
    <s v="Standard Class"/>
    <s v="DC-12850"/>
    <s v="Dan Campbell"/>
    <s v="Consumer"/>
    <x v="0"/>
    <x v="26"/>
    <x v="18"/>
    <n v="38109"/>
    <x v="0"/>
    <s v="OFF-EN-10003845"/>
    <x v="1"/>
    <s v="Envelopes"/>
    <x v="436"/>
    <x v="1787"/>
    <n v="5"/>
    <n v="0.2"/>
    <x v="6070"/>
    <s v="low"/>
    <s v="Next time"/>
    <s v="Dan Campbell"/>
    <s v="OFF-EN-10003845"/>
    <s v="Office Supplies"/>
  </r>
  <r>
    <n v="7903"/>
    <x v="3920"/>
    <x v="802"/>
    <d v="2017-08-18T00:00:00"/>
    <s v="Standard Class"/>
    <s v="DC-12850"/>
    <s v="Dan Campbell"/>
    <s v="Consumer"/>
    <x v="0"/>
    <x v="26"/>
    <x v="18"/>
    <n v="38109"/>
    <x v="0"/>
    <s v="FUR-CH-10002073"/>
    <x v="0"/>
    <s v="Chairs"/>
    <x v="1792"/>
    <x v="4980"/>
    <n v="2"/>
    <n v="0.2"/>
    <x v="6071"/>
    <s v="low"/>
    <s v="Next time"/>
    <s v="Dan Campbell"/>
    <s v="FUR-CH-10002073"/>
    <s v="Furniture"/>
  </r>
  <r>
    <n v="7904"/>
    <x v="3920"/>
    <x v="802"/>
    <d v="2017-08-18T00:00:00"/>
    <s v="Standard Class"/>
    <s v="DC-12850"/>
    <s v="Doug O'Connell"/>
    <s v="Consumer"/>
    <x v="0"/>
    <x v="12"/>
    <x v="5"/>
    <n v="77036"/>
    <x v="2"/>
    <s v="OFF-PA-10001357"/>
    <x v="1"/>
    <s v="Paper"/>
    <x v="1041"/>
    <x v="4981"/>
    <n v="2"/>
    <n v="0.2"/>
    <x v="6072"/>
    <s v="low"/>
    <s v="Next time"/>
    <s v="Doug O'Connell"/>
    <s v="OFF-PA-10001357"/>
    <s v="Office Supplies"/>
  </r>
  <r>
    <n v="7905"/>
    <x v="3921"/>
    <x v="209"/>
    <d v="2015-11-13T00:00:00"/>
    <s v="Standard Class"/>
    <s v="DO-13645"/>
    <s v="Lindsay Shagiari"/>
    <s v="Home Office"/>
    <x v="0"/>
    <x v="61"/>
    <x v="5"/>
    <n v="75217"/>
    <x v="2"/>
    <s v="OFF-EN-10001415"/>
    <x v="1"/>
    <s v="Envelopes"/>
    <x v="153"/>
    <x v="3743"/>
    <n v="1"/>
    <n v="0.2"/>
    <x v="6073"/>
    <s v="low"/>
    <s v="Next time"/>
    <s v="Lindsay Shagiari"/>
    <s v="OFF-EN-10001415"/>
    <s v="Office Supplies"/>
  </r>
  <r>
    <n v="7906"/>
    <x v="3922"/>
    <x v="52"/>
    <d v="2015-10-22T00:00:00"/>
    <s v="Standard Class"/>
    <s v="LS-16975"/>
    <s v="Lindsay Shagiari"/>
    <s v="Home Office"/>
    <x v="0"/>
    <x v="61"/>
    <x v="5"/>
    <n v="75217"/>
    <x v="2"/>
    <s v="OFF-BI-10002813"/>
    <x v="1"/>
    <s v="Binders"/>
    <x v="914"/>
    <x v="532"/>
    <n v="10"/>
    <n v="0.8"/>
    <x v="6074"/>
    <s v="low"/>
    <s v="Next time"/>
    <s v="Lindsay Shagiari"/>
    <s v="OFF-BI-10002813"/>
    <s v="Office Supplies"/>
  </r>
  <r>
    <n v="7907"/>
    <x v="3922"/>
    <x v="52"/>
    <d v="2015-10-22T00:00:00"/>
    <s v="Standard Class"/>
    <s v="LS-16975"/>
    <s v="Rob Williams"/>
    <s v="Corporate"/>
    <x v="0"/>
    <x v="8"/>
    <x v="1"/>
    <n v="94122"/>
    <x v="1"/>
    <s v="OFF-AP-10003849"/>
    <x v="1"/>
    <s v="Appliances"/>
    <x v="841"/>
    <x v="4019"/>
    <n v="2"/>
    <n v="0"/>
    <x v="4733"/>
    <s v="low"/>
    <s v="Next time"/>
    <s v="Rob Williams"/>
    <s v="OFF-AP-10003849"/>
    <s v="Office Supplies"/>
  </r>
  <r>
    <n v="7908"/>
    <x v="3923"/>
    <x v="679"/>
    <d v="2016-08-02T00:00:00"/>
    <s v="First Class"/>
    <s v="RW-19630"/>
    <s v="Roger Demir"/>
    <s v="Consumer"/>
    <x v="0"/>
    <x v="499"/>
    <x v="1"/>
    <n v="95037"/>
    <x v="1"/>
    <s v="FUR-TA-10004147"/>
    <x v="0"/>
    <s v="Tables"/>
    <x v="819"/>
    <x v="4982"/>
    <n v="3"/>
    <n v="0.2"/>
    <x v="6075"/>
    <s v="low"/>
    <s v="Next time"/>
    <s v="Roger Demir"/>
    <s v="FUR-TA-10004147"/>
    <s v="Furniture"/>
  </r>
  <r>
    <n v="7909"/>
    <x v="3924"/>
    <x v="275"/>
    <d v="2016-12-07T00:00:00"/>
    <s v="Standard Class"/>
    <s v="RD-19720"/>
    <s v="Roger Demir"/>
    <s v="Consumer"/>
    <x v="0"/>
    <x v="499"/>
    <x v="1"/>
    <n v="95037"/>
    <x v="1"/>
    <s v="OFF-AR-10001662"/>
    <x v="1"/>
    <s v="Art"/>
    <x v="448"/>
    <x v="4983"/>
    <n v="8"/>
    <n v="0"/>
    <x v="6076"/>
    <s v="low"/>
    <s v="Next time"/>
    <s v="Roger Demir"/>
    <s v="OFF-AR-10001662"/>
    <s v="Office Supplies"/>
  </r>
  <r>
    <n v="7910"/>
    <x v="3924"/>
    <x v="275"/>
    <d v="2016-12-07T00:00:00"/>
    <s v="Standard Class"/>
    <s v="RD-19720"/>
    <s v="Roger Demir"/>
    <s v="Consumer"/>
    <x v="0"/>
    <x v="499"/>
    <x v="1"/>
    <n v="95037"/>
    <x v="1"/>
    <s v="OFF-ST-10001558"/>
    <x v="1"/>
    <s v="Storage"/>
    <x v="719"/>
    <x v="4984"/>
    <n v="3"/>
    <n v="0"/>
    <x v="6077"/>
    <s v="low"/>
    <s v="Next time"/>
    <s v="Roger Demir"/>
    <s v="OFF-ST-10001558"/>
    <s v="Office Supplies"/>
  </r>
  <r>
    <n v="7911"/>
    <x v="3924"/>
    <x v="275"/>
    <d v="2016-12-07T00:00:00"/>
    <s v="Standard Class"/>
    <s v="RD-19720"/>
    <s v="Roger Demir"/>
    <s v="Consumer"/>
    <x v="0"/>
    <x v="499"/>
    <x v="1"/>
    <n v="95037"/>
    <x v="1"/>
    <s v="FUR-BO-10001337"/>
    <x v="0"/>
    <s v="Bookcases"/>
    <x v="430"/>
    <x v="4153"/>
    <n v="2"/>
    <n v="0.15"/>
    <x v="4908"/>
    <s v="low"/>
    <s v="Next time"/>
    <s v="Roger Demir"/>
    <s v="FUR-BO-10001337"/>
    <s v="Furniture"/>
  </r>
  <r>
    <n v="7912"/>
    <x v="3924"/>
    <x v="275"/>
    <d v="2016-12-07T00:00:00"/>
    <s v="Standard Class"/>
    <s v="RD-19720"/>
    <s v="Rob Beeghly"/>
    <s v="Consumer"/>
    <x v="0"/>
    <x v="490"/>
    <x v="10"/>
    <n v="60174"/>
    <x v="2"/>
    <s v="FUR-FU-10001602"/>
    <x v="0"/>
    <s v="Furnishings"/>
    <x v="766"/>
    <x v="4985"/>
    <n v="2"/>
    <n v="0.6"/>
    <x v="6078"/>
    <s v="low"/>
    <s v="Next time"/>
    <s v="Rob Beeghly"/>
    <s v="FUR-FU-10001602"/>
    <s v="Furniture"/>
  </r>
  <r>
    <n v="7913"/>
    <x v="3925"/>
    <x v="236"/>
    <d v="2016-04-30T00:00:00"/>
    <s v="Second Class"/>
    <s v="RB-19570"/>
    <s v="Joe Elijah"/>
    <s v="Consumer"/>
    <x v="0"/>
    <x v="138"/>
    <x v="24"/>
    <n v="44105"/>
    <x v="3"/>
    <s v="OFF-ST-10003996"/>
    <x v="1"/>
    <s v="Storage"/>
    <x v="1212"/>
    <x v="4986"/>
    <n v="2"/>
    <n v="0.2"/>
    <x v="6079"/>
    <s v="low"/>
    <s v="Next time"/>
    <s v="Joe Elijah"/>
    <s v="OFF-ST-10003996"/>
    <s v="Office Supplies"/>
  </r>
  <r>
    <n v="7914"/>
    <x v="3926"/>
    <x v="326"/>
    <d v="2017-08-27T00:00:00"/>
    <s v="First Class"/>
    <s v="JE-15715"/>
    <s v="Steven Roelle"/>
    <s v="Home Office"/>
    <x v="0"/>
    <x v="20"/>
    <x v="15"/>
    <n v="10024"/>
    <x v="3"/>
    <s v="TEC-MA-10003673"/>
    <x v="2"/>
    <s v="Machines"/>
    <x v="1817"/>
    <x v="4987"/>
    <n v="5"/>
    <n v="0"/>
    <x v="6080"/>
    <s v="high"/>
    <s v="Good Performance"/>
    <s v="Steven Roelle"/>
    <s v="TEC-MA-10003673"/>
    <s v="Technology"/>
  </r>
  <r>
    <n v="7915"/>
    <x v="3927"/>
    <x v="46"/>
    <d v="2017-06-21T00:00:00"/>
    <s v="Standard Class"/>
    <s v="SR-20740"/>
    <s v="Steven Roelle"/>
    <s v="Home Office"/>
    <x v="0"/>
    <x v="20"/>
    <x v="15"/>
    <n v="10024"/>
    <x v="3"/>
    <s v="TEC-AC-10004992"/>
    <x v="2"/>
    <s v="Accessories"/>
    <x v="1724"/>
    <x v="3803"/>
    <n v="3"/>
    <n v="0"/>
    <x v="4432"/>
    <s v="low"/>
    <s v="Next time"/>
    <s v="Steven Roelle"/>
    <s v="TEC-AC-10004992"/>
    <s v="Technology"/>
  </r>
  <r>
    <n v="7916"/>
    <x v="3927"/>
    <x v="46"/>
    <d v="2017-06-21T00:00:00"/>
    <s v="Standard Class"/>
    <s v="SR-20740"/>
    <s v="Phillina Ober"/>
    <s v="Home Office"/>
    <x v="0"/>
    <x v="10"/>
    <x v="9"/>
    <n v="19140"/>
    <x v="3"/>
    <s v="FUR-CH-10002880"/>
    <x v="0"/>
    <s v="Chairs"/>
    <x v="809"/>
    <x v="4988"/>
    <n v="4"/>
    <n v="0.3"/>
    <x v="6081"/>
    <s v="low"/>
    <s v="Next time"/>
    <s v="Phillina Ober"/>
    <s v="FUR-CH-10002880"/>
    <s v="Furniture"/>
  </r>
  <r>
    <n v="7917"/>
    <x v="3928"/>
    <x v="312"/>
    <d v="2015-11-24T00:00:00"/>
    <s v="Standard Class"/>
    <s v="PO-19195"/>
    <s v="Julie Kriz"/>
    <s v="Home Office"/>
    <x v="0"/>
    <x v="164"/>
    <x v="5"/>
    <n v="75043"/>
    <x v="2"/>
    <s v="OFF-AR-10000380"/>
    <x v="1"/>
    <s v="Art"/>
    <x v="108"/>
    <x v="4989"/>
    <n v="1"/>
    <n v="0.2"/>
    <x v="6082"/>
    <s v="low"/>
    <s v="Next time"/>
    <s v="Julie Kriz"/>
    <s v="OFF-AR-10000380"/>
    <s v="Office Supplies"/>
  </r>
  <r>
    <n v="7918"/>
    <x v="3929"/>
    <x v="507"/>
    <d v="2017-09-08T00:00:00"/>
    <s v="Second Class"/>
    <s v="JK-16120"/>
    <s v="Julie Prescott"/>
    <s v="Home Office"/>
    <x v="0"/>
    <x v="70"/>
    <x v="1"/>
    <n v="92024"/>
    <x v="1"/>
    <s v="OFF-BI-10002706"/>
    <x v="1"/>
    <s v="Binders"/>
    <x v="276"/>
    <x v="2489"/>
    <n v="2"/>
    <n v="0.2"/>
    <x v="6083"/>
    <s v="low"/>
    <s v="Next time"/>
    <s v="Julie Prescott"/>
    <s v="OFF-BI-10002706"/>
    <s v="Office Supplies"/>
  </r>
  <r>
    <n v="7919"/>
    <x v="3930"/>
    <x v="433"/>
    <d v="2015-07-08T00:00:00"/>
    <s v="Second Class"/>
    <s v="JP-16135"/>
    <s v="Dean percer"/>
    <s v="Home Office"/>
    <x v="0"/>
    <x v="416"/>
    <x v="29"/>
    <n v="6708"/>
    <x v="3"/>
    <s v="OFF-ST-10000943"/>
    <x v="1"/>
    <s v="Storage"/>
    <x v="1204"/>
    <x v="4990"/>
    <n v="2"/>
    <n v="0"/>
    <x v="6084"/>
    <s v="low"/>
    <s v="Next time"/>
    <s v="Dean Percer"/>
    <s v="OFF-ST-10000943"/>
    <s v="Office Supplies"/>
  </r>
  <r>
    <n v="7920"/>
    <x v="3931"/>
    <x v="175"/>
    <d v="2017-09-21T00:00:00"/>
    <s v="Standard Class"/>
    <s v="Dp-13240"/>
    <s v="Dean percer"/>
    <s v="Home Office"/>
    <x v="0"/>
    <x v="416"/>
    <x v="29"/>
    <n v="6708"/>
    <x v="3"/>
    <s v="TEC-AC-10001090"/>
    <x v="2"/>
    <s v="Accessories"/>
    <x v="1592"/>
    <x v="2759"/>
    <n v="2"/>
    <n v="0"/>
    <x v="6085"/>
    <s v="low"/>
    <s v="Next time"/>
    <s v="Dean Percer"/>
    <s v="TEC-AC-10001090"/>
    <s v="Technology"/>
  </r>
  <r>
    <n v="7921"/>
    <x v="3931"/>
    <x v="175"/>
    <d v="2017-09-21T00:00:00"/>
    <s v="Standard Class"/>
    <s v="Dp-13240"/>
    <s v="Joy Bell-"/>
    <s v="Consumer"/>
    <x v="0"/>
    <x v="29"/>
    <x v="39"/>
    <n v="21044"/>
    <x v="3"/>
    <s v="OFF-BI-10002026"/>
    <x v="1"/>
    <s v="Binders"/>
    <x v="912"/>
    <x v="4991"/>
    <n v="3"/>
    <n v="0"/>
    <x v="6086"/>
    <s v="low"/>
    <s v="Next time"/>
    <s v="Joy Bell-"/>
    <s v="OFF-BI-10002026"/>
    <s v="Office Supplies"/>
  </r>
  <r>
    <n v="7922"/>
    <x v="3932"/>
    <x v="677"/>
    <d v="2017-03-17T00:00:00"/>
    <s v="Standard Class"/>
    <s v="JB-16000"/>
    <s v="Paul Prost"/>
    <s v="Home Office"/>
    <x v="0"/>
    <x v="389"/>
    <x v="2"/>
    <n v="33021"/>
    <x v="0"/>
    <s v="TEC-PH-10000526"/>
    <x v="2"/>
    <s v="Phones"/>
    <x v="1472"/>
    <x v="3202"/>
    <n v="5"/>
    <n v="0.2"/>
    <x v="3634"/>
    <s v="low"/>
    <s v="Next time"/>
    <s v="Paul Prost"/>
    <s v="TEC-PH-10000526"/>
    <s v="Technology"/>
  </r>
  <r>
    <n v="7923"/>
    <x v="3933"/>
    <x v="241"/>
    <d v="2017-09-29T00:00:00"/>
    <s v="Standard Class"/>
    <s v="PP-18955"/>
    <s v="Paul Prost"/>
    <s v="Home Office"/>
    <x v="0"/>
    <x v="389"/>
    <x v="2"/>
    <n v="33021"/>
    <x v="0"/>
    <s v="OFF-BI-10004002"/>
    <x v="1"/>
    <s v="Binders"/>
    <x v="154"/>
    <x v="4735"/>
    <n v="3"/>
    <n v="0.7"/>
    <x v="6087"/>
    <s v="low"/>
    <s v="Next time"/>
    <s v="Paul Prost"/>
    <s v="OFF-BI-10004002"/>
    <s v="Office Supplies"/>
  </r>
  <r>
    <n v="7924"/>
    <x v="3933"/>
    <x v="241"/>
    <d v="2017-09-29T00:00:00"/>
    <s v="Standard Class"/>
    <s v="PP-18955"/>
    <s v="Roy Französisch"/>
    <s v="Consumer"/>
    <x v="0"/>
    <x v="24"/>
    <x v="17"/>
    <n v="22153"/>
    <x v="0"/>
    <s v="OFF-BI-10002309"/>
    <x v="1"/>
    <s v="Binders"/>
    <x v="78"/>
    <x v="4545"/>
    <n v="4"/>
    <n v="0"/>
    <x v="6088"/>
    <s v="low"/>
    <s v="Next time"/>
    <s v="Roy Französisch"/>
    <s v="OFF-BI-10002309"/>
    <s v="Office Supplies"/>
  </r>
  <r>
    <n v="7925"/>
    <x v="3934"/>
    <x v="572"/>
    <d v="2016-08-16T00:00:00"/>
    <s v="First Class"/>
    <s v="RF-19840"/>
    <s v="Roy Französisch"/>
    <s v="Consumer"/>
    <x v="0"/>
    <x v="24"/>
    <x v="17"/>
    <n v="22153"/>
    <x v="0"/>
    <s v="OFF-LA-10003923"/>
    <x v="1"/>
    <s v="Labels"/>
    <x v="429"/>
    <x v="819"/>
    <n v="7"/>
    <n v="0"/>
    <x v="853"/>
    <s v="low"/>
    <s v="Next time"/>
    <s v="Roy Französisch"/>
    <s v="OFF-LA-10003923"/>
    <s v="Office Supplies"/>
  </r>
  <r>
    <n v="7926"/>
    <x v="3934"/>
    <x v="572"/>
    <d v="2016-08-16T00:00:00"/>
    <s v="First Class"/>
    <s v="RF-19840"/>
    <s v="Katharine Harms"/>
    <s v="Corporate"/>
    <x v="0"/>
    <x v="20"/>
    <x v="15"/>
    <n v="10035"/>
    <x v="3"/>
    <s v="TEC-AC-10003433"/>
    <x v="2"/>
    <s v="Accessories"/>
    <x v="1418"/>
    <x v="1179"/>
    <n v="3"/>
    <n v="0"/>
    <x v="2047"/>
    <s v="low"/>
    <s v="Next time"/>
    <s v="Katharine Harms"/>
    <s v="TEC-AC-10003433"/>
    <s v="Technology"/>
  </r>
  <r>
    <n v="7927"/>
    <x v="3935"/>
    <x v="225"/>
    <d v="2017-11-24T00:00:00"/>
    <s v="Second Class"/>
    <s v="KH-16330"/>
    <s v="Katharine Harms"/>
    <s v="Corporate"/>
    <x v="0"/>
    <x v="20"/>
    <x v="15"/>
    <n v="10035"/>
    <x v="3"/>
    <s v="TEC-PH-10001363"/>
    <x v="2"/>
    <s v="Phones"/>
    <x v="432"/>
    <x v="4992"/>
    <n v="1"/>
    <n v="0"/>
    <x v="6089"/>
    <s v="low"/>
    <s v="Next time"/>
    <s v="Katharine Harms"/>
    <s v="TEC-PH-10001363"/>
    <s v="Technology"/>
  </r>
  <r>
    <n v="7928"/>
    <x v="3935"/>
    <x v="225"/>
    <d v="2017-11-24T00:00:00"/>
    <s v="Second Class"/>
    <s v="KH-16330"/>
    <s v="Katharine Harms"/>
    <s v="Corporate"/>
    <x v="0"/>
    <x v="20"/>
    <x v="15"/>
    <n v="10035"/>
    <x v="3"/>
    <s v="FUR-FU-10000820"/>
    <x v="0"/>
    <s v="Furnishings"/>
    <x v="1783"/>
    <x v="4187"/>
    <n v="3"/>
    <n v="0"/>
    <x v="6090"/>
    <s v="low"/>
    <s v="Next time"/>
    <s v="Katharine Harms"/>
    <s v="FUR-FU-10000820"/>
    <s v="Furniture"/>
  </r>
  <r>
    <n v="7929"/>
    <x v="3935"/>
    <x v="225"/>
    <d v="2017-11-24T00:00:00"/>
    <s v="Second Class"/>
    <s v="KH-16330"/>
    <s v="Evan Minnotte"/>
    <s v="Home Office"/>
    <x v="0"/>
    <x v="61"/>
    <x v="5"/>
    <n v="75217"/>
    <x v="2"/>
    <s v="FUR-TA-10004767"/>
    <x v="0"/>
    <s v="Tables"/>
    <x v="1156"/>
    <x v="4993"/>
    <n v="6"/>
    <n v="0.3"/>
    <x v="6091"/>
    <s v="low"/>
    <s v="Next time"/>
    <s v="Evan Minnotte"/>
    <s v="FUR-TA-10004767"/>
    <s v="Furniture"/>
  </r>
  <r>
    <n v="7930"/>
    <x v="3936"/>
    <x v="800"/>
    <d v="2017-07-27T00:00:00"/>
    <s v="First Class"/>
    <s v="EM-14200"/>
    <s v="Damala Kotsonis"/>
    <s v="Corporate"/>
    <x v="0"/>
    <x v="20"/>
    <x v="15"/>
    <n v="10024"/>
    <x v="3"/>
    <s v="OFF-AR-10001955"/>
    <x v="1"/>
    <s v="Art"/>
    <x v="1030"/>
    <x v="423"/>
    <n v="3"/>
    <n v="0"/>
    <x v="6092"/>
    <s v="low"/>
    <s v="Next time"/>
    <s v="Damala Kotsonis"/>
    <s v="OFF-AR-10001955"/>
    <s v="Office Supplies"/>
  </r>
  <r>
    <n v="7931"/>
    <x v="3937"/>
    <x v="869"/>
    <d v="2016-03-27T00:00:00"/>
    <s v="Second Class"/>
    <s v="DK-12835"/>
    <s v="Mark Cousins"/>
    <s v="Corporate"/>
    <x v="0"/>
    <x v="32"/>
    <x v="21"/>
    <n v="97206"/>
    <x v="1"/>
    <s v="FUR-CH-10004886"/>
    <x v="0"/>
    <s v="Chairs"/>
    <x v="371"/>
    <x v="2145"/>
    <n v="3"/>
    <n v="0.2"/>
    <x v="2321"/>
    <s v="low"/>
    <s v="Next time"/>
    <s v="Mark Cousins"/>
    <s v="FUR-CH-10004886"/>
    <s v="Furniture"/>
  </r>
  <r>
    <n v="7932"/>
    <x v="3938"/>
    <x v="692"/>
    <d v="2016-07-20T00:00:00"/>
    <s v="Standard Class"/>
    <s v="MC-17425"/>
    <s v="Mark Cousins"/>
    <s v="Corporate"/>
    <x v="0"/>
    <x v="32"/>
    <x v="21"/>
    <n v="97206"/>
    <x v="1"/>
    <s v="OFF-PA-10003641"/>
    <x v="1"/>
    <s v="Paper"/>
    <x v="947"/>
    <x v="151"/>
    <n v="5"/>
    <n v="0.2"/>
    <x v="6093"/>
    <s v="low"/>
    <s v="Next time"/>
    <s v="Mark Cousins"/>
    <s v="OFF-PA-10003641"/>
    <s v="Office Supplies"/>
  </r>
  <r>
    <n v="7933"/>
    <x v="3938"/>
    <x v="692"/>
    <d v="2016-07-20T00:00:00"/>
    <s v="Standard Class"/>
    <s v="MC-17425"/>
    <s v="Rick Wilson"/>
    <s v="Corporate"/>
    <x v="0"/>
    <x v="71"/>
    <x v="1"/>
    <n v="94513"/>
    <x v="1"/>
    <s v="OFF-EN-10003134"/>
    <x v="1"/>
    <s v="Envelopes"/>
    <x v="153"/>
    <x v="368"/>
    <n v="2"/>
    <n v="0"/>
    <x v="5824"/>
    <s v="low"/>
    <s v="Next time"/>
    <s v="Rick Wilson"/>
    <s v="OFF-EN-10003134"/>
    <s v="Office Supplies"/>
  </r>
  <r>
    <n v="7934"/>
    <x v="3939"/>
    <x v="629"/>
    <d v="2017-08-24T00:00:00"/>
    <s v="Standard Class"/>
    <s v="RW-19540"/>
    <s v="Rick Wilson"/>
    <s v="Corporate"/>
    <x v="0"/>
    <x v="71"/>
    <x v="1"/>
    <n v="94513"/>
    <x v="1"/>
    <s v="TEC-PH-10002564"/>
    <x v="2"/>
    <s v="Phones"/>
    <x v="985"/>
    <x v="973"/>
    <n v="3"/>
    <n v="0.2"/>
    <x v="3237"/>
    <s v="low"/>
    <s v="Next time"/>
    <s v="Rick Wilson"/>
    <s v="TEC-PH-10002564"/>
    <s v="Technology"/>
  </r>
  <r>
    <n v="7935"/>
    <x v="3939"/>
    <x v="629"/>
    <d v="2017-08-24T00:00:00"/>
    <s v="Standard Class"/>
    <s v="RW-19540"/>
    <s v="Rick Wilson"/>
    <s v="Corporate"/>
    <x v="0"/>
    <x v="71"/>
    <x v="1"/>
    <n v="94513"/>
    <x v="1"/>
    <s v="OFF-PA-10003893"/>
    <x v="1"/>
    <s v="Paper"/>
    <x v="1105"/>
    <x v="18"/>
    <n v="2"/>
    <n v="0"/>
    <x v="1588"/>
    <s v="low"/>
    <s v="Next time"/>
    <s v="Rick Wilson"/>
    <s v="OFF-PA-10003893"/>
    <s v="Office Supplies"/>
  </r>
  <r>
    <n v="7936"/>
    <x v="3939"/>
    <x v="629"/>
    <d v="2017-08-24T00:00:00"/>
    <s v="Standard Class"/>
    <s v="RW-19540"/>
    <s v="Rick Wilson"/>
    <s v="Corporate"/>
    <x v="0"/>
    <x v="71"/>
    <x v="1"/>
    <n v="94513"/>
    <x v="1"/>
    <s v="OFF-BI-10000174"/>
    <x v="1"/>
    <s v="Binders"/>
    <x v="1444"/>
    <x v="3961"/>
    <n v="3"/>
    <n v="0.2"/>
    <x v="4659"/>
    <s v="low"/>
    <s v="Next time"/>
    <s v="Rick Wilson"/>
    <s v="OFF-BI-10000174"/>
    <s v="Office Supplies"/>
  </r>
  <r>
    <n v="7937"/>
    <x v="3939"/>
    <x v="629"/>
    <d v="2017-08-24T00:00:00"/>
    <s v="Standard Class"/>
    <s v="RW-19540"/>
    <s v="Rick Wilson"/>
    <s v="Corporate"/>
    <x v="0"/>
    <x v="71"/>
    <x v="1"/>
    <n v="94513"/>
    <x v="1"/>
    <s v="OFF-AP-10001058"/>
    <x v="1"/>
    <s v="Appliances"/>
    <x v="138"/>
    <x v="4994"/>
    <n v="9"/>
    <n v="0"/>
    <x v="6094"/>
    <s v="high"/>
    <s v="Good Performance"/>
    <s v="Rick Wilson"/>
    <s v="OFF-AP-10001058"/>
    <s v="Office Supplies"/>
  </r>
  <r>
    <n v="7938"/>
    <x v="3939"/>
    <x v="629"/>
    <d v="2017-08-24T00:00:00"/>
    <s v="Standard Class"/>
    <s v="RW-19540"/>
    <s v="Rick Wilson"/>
    <s v="Corporate"/>
    <x v="0"/>
    <x v="71"/>
    <x v="1"/>
    <n v="94513"/>
    <x v="1"/>
    <s v="OFF-ST-10001496"/>
    <x v="1"/>
    <s v="Storage"/>
    <x v="733"/>
    <x v="857"/>
    <n v="3"/>
    <n v="0"/>
    <x v="891"/>
    <s v="low"/>
    <s v="Next time"/>
    <s v="Rick Wilson"/>
    <s v="OFF-ST-10001496"/>
    <s v="Office Supplies"/>
  </r>
  <r>
    <n v="7939"/>
    <x v="3939"/>
    <x v="629"/>
    <d v="2017-08-24T00:00:00"/>
    <s v="Standard Class"/>
    <s v="RW-19540"/>
    <s v="Rick Wilson"/>
    <s v="Corporate"/>
    <x v="0"/>
    <x v="71"/>
    <x v="1"/>
    <n v="94513"/>
    <x v="1"/>
    <s v="OFF-BI-10004230"/>
    <x v="1"/>
    <s v="Binders"/>
    <x v="655"/>
    <x v="4995"/>
    <n v="8"/>
    <n v="0.2"/>
    <x v="6095"/>
    <s v="low"/>
    <s v="Next time"/>
    <s v="Rick Wilson"/>
    <s v="OFF-BI-10004230"/>
    <s v="Office Supplies"/>
  </r>
  <r>
    <n v="7940"/>
    <x v="3939"/>
    <x v="629"/>
    <d v="2017-08-24T00:00:00"/>
    <s v="Standard Class"/>
    <s v="RW-19540"/>
    <s v="David Smith"/>
    <s v="Corporate"/>
    <x v="0"/>
    <x v="70"/>
    <x v="1"/>
    <n v="92037"/>
    <x v="1"/>
    <s v="FUR-CH-10001146"/>
    <x v="0"/>
    <s v="Chairs"/>
    <x v="124"/>
    <x v="125"/>
    <n v="2"/>
    <n v="0.2"/>
    <x v="127"/>
    <s v="low"/>
    <s v="Next time"/>
    <s v="David Smith"/>
    <s v="FUR-CH-10001146"/>
    <s v="Furniture"/>
  </r>
  <r>
    <n v="7941"/>
    <x v="3940"/>
    <x v="882"/>
    <d v="2016-12-17T00:00:00"/>
    <s v="First Class"/>
    <s v="DS-13180"/>
    <s v="David Smith"/>
    <s v="Corporate"/>
    <x v="0"/>
    <x v="70"/>
    <x v="1"/>
    <n v="92037"/>
    <x v="1"/>
    <s v="OFF-ST-10001590"/>
    <x v="1"/>
    <s v="Storage"/>
    <x v="147"/>
    <x v="4996"/>
    <n v="10"/>
    <n v="0"/>
    <x v="6096"/>
    <s v="low"/>
    <s v="Next time"/>
    <s v="David Smith"/>
    <s v="OFF-ST-10001590"/>
    <s v="Office Supplies"/>
  </r>
  <r>
    <n v="7942"/>
    <x v="3940"/>
    <x v="882"/>
    <d v="2016-12-17T00:00:00"/>
    <s v="First Class"/>
    <s v="DS-13180"/>
    <s v="Guy Armstrong"/>
    <s v="Consumer"/>
    <x v="0"/>
    <x v="61"/>
    <x v="5"/>
    <n v="75081"/>
    <x v="2"/>
    <s v="OFF-BI-10003684"/>
    <x v="1"/>
    <s v="Binders"/>
    <x v="714"/>
    <x v="4997"/>
    <n v="9"/>
    <n v="0.8"/>
    <x v="6097"/>
    <s v="low"/>
    <s v="Next time"/>
    <s v="Guy Armstrong"/>
    <s v="OFF-BI-10003684"/>
    <s v="Office Supplies"/>
  </r>
  <r>
    <n v="7943"/>
    <x v="3941"/>
    <x v="53"/>
    <d v="2018-01-01T00:00:00"/>
    <s v="Standard Class"/>
    <s v="GA-14725"/>
    <s v="Guy Armstrong"/>
    <s v="Consumer"/>
    <x v="0"/>
    <x v="61"/>
    <x v="5"/>
    <n v="75081"/>
    <x v="2"/>
    <s v="OFF-SU-10000946"/>
    <x v="1"/>
    <s v="Supplies"/>
    <x v="327"/>
    <x v="4998"/>
    <n v="7"/>
    <n v="0.2"/>
    <x v="6098"/>
    <s v="low"/>
    <s v="Next time"/>
    <s v="Guy Armstrong"/>
    <s v="OFF-SU-10000946"/>
    <s v="Office Supplies"/>
  </r>
  <r>
    <n v="7944"/>
    <x v="3941"/>
    <x v="53"/>
    <d v="2018-01-01T00:00:00"/>
    <s v="Standard Class"/>
    <s v="GA-14725"/>
    <s v="Guy Armstrong"/>
    <s v="Consumer"/>
    <x v="0"/>
    <x v="61"/>
    <x v="5"/>
    <n v="75081"/>
    <x v="2"/>
    <s v="OFF-AR-10001615"/>
    <x v="1"/>
    <s v="Art"/>
    <x v="1488"/>
    <x v="3993"/>
    <n v="2"/>
    <n v="0.2"/>
    <x v="6099"/>
    <s v="low"/>
    <s v="Next time"/>
    <s v="Guy Armstrong"/>
    <s v="OFF-AR-10001615"/>
    <s v="Office Supplies"/>
  </r>
  <r>
    <n v="7945"/>
    <x v="3941"/>
    <x v="53"/>
    <d v="2018-01-01T00:00:00"/>
    <s v="Standard Class"/>
    <s v="GA-14725"/>
    <s v="Guy Armstrong"/>
    <s v="Consumer"/>
    <x v="0"/>
    <x v="61"/>
    <x v="5"/>
    <n v="75081"/>
    <x v="2"/>
    <s v="OFF-BI-10001597"/>
    <x v="1"/>
    <s v="Binders"/>
    <x v="798"/>
    <x v="4999"/>
    <n v="5"/>
    <n v="0.8"/>
    <x v="6100"/>
    <s v="low"/>
    <s v="Next time"/>
    <s v="Guy Armstrong"/>
    <s v="OFF-BI-10001597"/>
    <s v="Office Supplies"/>
  </r>
  <r>
    <n v="7946"/>
    <x v="3941"/>
    <x v="53"/>
    <d v="2018-01-01T00:00:00"/>
    <s v="Standard Class"/>
    <s v="GA-14725"/>
    <s v="Guy Armstrong"/>
    <s v="Consumer"/>
    <x v="0"/>
    <x v="61"/>
    <x v="5"/>
    <n v="75081"/>
    <x v="2"/>
    <s v="OFF-BI-10001116"/>
    <x v="1"/>
    <s v="Binders"/>
    <x v="1075"/>
    <x v="754"/>
    <n v="3"/>
    <n v="0.8"/>
    <x v="6101"/>
    <s v="low"/>
    <s v="Next time"/>
    <s v="Guy Armstrong"/>
    <s v="OFF-BI-10001116"/>
    <s v="Office Supplies"/>
  </r>
  <r>
    <n v="7947"/>
    <x v="3941"/>
    <x v="53"/>
    <d v="2018-01-01T00:00:00"/>
    <s v="Standard Class"/>
    <s v="GA-14725"/>
    <s v="Shahid Collister"/>
    <s v="Consumer"/>
    <x v="0"/>
    <x v="236"/>
    <x v="5"/>
    <n v="79907"/>
    <x v="2"/>
    <s v="OFF-FA-10004395"/>
    <x v="1"/>
    <s v="Fasteners"/>
    <x v="1201"/>
    <x v="605"/>
    <n v="5"/>
    <n v="0.2"/>
    <x v="6102"/>
    <s v="low"/>
    <s v="Next time"/>
    <s v="Shahid Collister"/>
    <s v="OFF-FA-10004395"/>
    <s v="Office Supplies"/>
  </r>
  <r>
    <n v="7948"/>
    <x v="3942"/>
    <x v="72"/>
    <d v="2014-03-05T00:00:00"/>
    <s v="Standard Class"/>
    <s v="SC-20380"/>
    <s v="Shahid Collister"/>
    <s v="Consumer"/>
    <x v="0"/>
    <x v="236"/>
    <x v="5"/>
    <n v="79907"/>
    <x v="2"/>
    <s v="FUR-CH-10001270"/>
    <x v="0"/>
    <s v="Chairs"/>
    <x v="860"/>
    <x v="5000"/>
    <n v="6"/>
    <n v="0.3"/>
    <x v="232"/>
    <s v="low"/>
    <s v="Next time"/>
    <s v="Shahid Collister"/>
    <s v="FUR-CH-10001270"/>
    <s v="Furniture"/>
  </r>
  <r>
    <n v="7949"/>
    <x v="3942"/>
    <x v="72"/>
    <d v="2014-03-05T00:00:00"/>
    <s v="Standard Class"/>
    <s v="SC-20380"/>
    <s v="Shahid Collister"/>
    <s v="Consumer"/>
    <x v="0"/>
    <x v="236"/>
    <x v="5"/>
    <n v="79907"/>
    <x v="2"/>
    <s v="FUR-FU-10001095"/>
    <x v="0"/>
    <s v="Furnishings"/>
    <x v="748"/>
    <x v="3020"/>
    <n v="6"/>
    <n v="0.6"/>
    <x v="6103"/>
    <s v="low"/>
    <s v="Next time"/>
    <s v="Shahid Collister"/>
    <s v="FUR-FU-10001095"/>
    <s v="Furniture"/>
  </r>
  <r>
    <n v="7950"/>
    <x v="3942"/>
    <x v="72"/>
    <d v="2014-03-05T00:00:00"/>
    <s v="Standard Class"/>
    <s v="SC-20380"/>
    <s v="Shahid Collister"/>
    <s v="Consumer"/>
    <x v="0"/>
    <x v="236"/>
    <x v="5"/>
    <n v="79907"/>
    <x v="2"/>
    <s v="OFF-ST-10001469"/>
    <x v="1"/>
    <s v="Storage"/>
    <x v="399"/>
    <x v="5001"/>
    <n v="3"/>
    <n v="0.2"/>
    <x v="6104"/>
    <s v="low"/>
    <s v="Next time"/>
    <s v="Shahid Collister"/>
    <s v="OFF-ST-10001469"/>
    <s v="Office Supplies"/>
  </r>
  <r>
    <n v="7951"/>
    <x v="3942"/>
    <x v="72"/>
    <d v="2014-03-05T00:00:00"/>
    <s v="Standard Class"/>
    <s v="SC-20380"/>
    <s v="Katherine Ducich"/>
    <s v="Consumer"/>
    <x v="0"/>
    <x v="20"/>
    <x v="15"/>
    <n v="10035"/>
    <x v="3"/>
    <s v="OFF-BI-10003196"/>
    <x v="1"/>
    <s v="Binders"/>
    <x v="1376"/>
    <x v="4290"/>
    <n v="2"/>
    <n v="0.2"/>
    <x v="6105"/>
    <s v="low"/>
    <s v="Next time"/>
    <s v="Katherine Ducich"/>
    <s v="OFF-BI-10003196"/>
    <s v="Office Supplies"/>
  </r>
  <r>
    <n v="7952"/>
    <x v="3943"/>
    <x v="902"/>
    <d v="2015-11-24T00:00:00"/>
    <s v="Standard Class"/>
    <s v="KD-16345"/>
    <s v="Katherine Ducich"/>
    <s v="Consumer"/>
    <x v="0"/>
    <x v="20"/>
    <x v="15"/>
    <n v="10035"/>
    <x v="3"/>
    <s v="TEC-PH-10002200"/>
    <x v="2"/>
    <s v="Phones"/>
    <x v="1480"/>
    <x v="5002"/>
    <n v="4"/>
    <n v="0"/>
    <x v="6106"/>
    <s v="low"/>
    <s v="Next time"/>
    <s v="Katherine Ducich"/>
    <s v="TEC-PH-10002200"/>
    <s v="Technology"/>
  </r>
  <r>
    <n v="7953"/>
    <x v="3943"/>
    <x v="902"/>
    <d v="2015-11-24T00:00:00"/>
    <s v="Standard Class"/>
    <s v="KD-16345"/>
    <s v="Katharine Harms"/>
    <s v="Corporate"/>
    <x v="0"/>
    <x v="359"/>
    <x v="31"/>
    <n v="2151"/>
    <x v="3"/>
    <s v="OFF-ST-10000636"/>
    <x v="1"/>
    <s v="Storage"/>
    <x v="1753"/>
    <x v="5003"/>
    <n v="4"/>
    <n v="0"/>
    <x v="6107"/>
    <s v="low"/>
    <s v="Next time"/>
    <s v="Katharine Harms"/>
    <s v="OFF-ST-10000636"/>
    <s v="Office Supplies"/>
  </r>
  <r>
    <n v="7954"/>
    <x v="3944"/>
    <x v="470"/>
    <d v="2014-04-06T00:00:00"/>
    <s v="Standard Class"/>
    <s v="KH-16330"/>
    <s v="Katharine Harms"/>
    <s v="Corporate"/>
    <x v="0"/>
    <x v="359"/>
    <x v="31"/>
    <n v="2151"/>
    <x v="3"/>
    <s v="OFF-BI-10000145"/>
    <x v="1"/>
    <s v="Binders"/>
    <x v="742"/>
    <x v="869"/>
    <n v="2"/>
    <n v="0"/>
    <x v="905"/>
    <s v="low"/>
    <s v="Next time"/>
    <s v="Katharine Harms"/>
    <s v="OFF-BI-10000145"/>
    <s v="Office Supplies"/>
  </r>
  <r>
    <n v="7955"/>
    <x v="3944"/>
    <x v="470"/>
    <d v="2014-04-06T00:00:00"/>
    <s v="Standard Class"/>
    <s v="KH-16330"/>
    <s v="Greg Guthrie"/>
    <s v="Corporate"/>
    <x v="0"/>
    <x v="455"/>
    <x v="1"/>
    <n v="95928"/>
    <x v="1"/>
    <s v="FUR-CH-10001190"/>
    <x v="0"/>
    <s v="Chairs"/>
    <x v="1335"/>
    <x v="4828"/>
    <n v="4"/>
    <n v="0.2"/>
    <x v="5863"/>
    <s v="low"/>
    <s v="Next time"/>
    <s v="Greg Guthrie"/>
    <s v="FUR-CH-10001190"/>
    <s v="Furniture"/>
  </r>
  <r>
    <n v="7956"/>
    <x v="3945"/>
    <x v="361"/>
    <d v="2017-10-10T00:00:00"/>
    <s v="Standard Class"/>
    <s v="GG-14650"/>
    <s v="Greg Guthrie"/>
    <s v="Corporate"/>
    <x v="0"/>
    <x v="455"/>
    <x v="1"/>
    <n v="95928"/>
    <x v="1"/>
    <s v="OFF-FA-10002780"/>
    <x v="1"/>
    <s v="Fasteners"/>
    <x v="128"/>
    <x v="81"/>
    <n v="5"/>
    <n v="0"/>
    <x v="6108"/>
    <s v="low"/>
    <s v="Next time"/>
    <s v="Greg Guthrie"/>
    <s v="OFF-FA-10002780"/>
    <s v="Office Supplies"/>
  </r>
  <r>
    <n v="7957"/>
    <x v="3945"/>
    <x v="361"/>
    <d v="2017-10-10T00:00:00"/>
    <s v="Standard Class"/>
    <s v="GG-14650"/>
    <s v="Greg Guthrie"/>
    <s v="Corporate"/>
    <x v="0"/>
    <x v="455"/>
    <x v="1"/>
    <n v="95928"/>
    <x v="1"/>
    <s v="OFF-AP-10004052"/>
    <x v="1"/>
    <s v="Appliances"/>
    <x v="1671"/>
    <x v="2347"/>
    <n v="4"/>
    <n v="0"/>
    <x v="6109"/>
    <s v="low"/>
    <s v="Next time"/>
    <s v="Greg Guthrie"/>
    <s v="OFF-AP-10004052"/>
    <s v="Office Supplies"/>
  </r>
  <r>
    <n v="7958"/>
    <x v="3945"/>
    <x v="361"/>
    <d v="2017-10-10T00:00:00"/>
    <s v="Standard Class"/>
    <s v="GG-14650"/>
    <s v="Greg Guthrie"/>
    <s v="Corporate"/>
    <x v="0"/>
    <x v="455"/>
    <x v="1"/>
    <n v="95928"/>
    <x v="1"/>
    <s v="FUR-FU-10004666"/>
    <x v="0"/>
    <s v="Furnishings"/>
    <x v="1461"/>
    <x v="5004"/>
    <n v="5"/>
    <n v="0"/>
    <x v="2144"/>
    <s v="low"/>
    <s v="Next time"/>
    <s v="Greg Guthrie"/>
    <s v="FUR-FU-10004666"/>
    <s v="Furniture"/>
  </r>
  <r>
    <n v="7959"/>
    <x v="3945"/>
    <x v="361"/>
    <d v="2017-10-10T00:00:00"/>
    <s v="Standard Class"/>
    <s v="GG-14650"/>
    <s v="Greg Guthrie"/>
    <s v="Corporate"/>
    <x v="0"/>
    <x v="455"/>
    <x v="1"/>
    <n v="95928"/>
    <x v="1"/>
    <s v="FUR-TA-10004086"/>
    <x v="0"/>
    <s v="Tables"/>
    <x v="832"/>
    <x v="5005"/>
    <n v="3"/>
    <n v="0.2"/>
    <x v="6110"/>
    <s v="low"/>
    <s v="Next time"/>
    <s v="Greg Guthrie"/>
    <s v="FUR-TA-10004086"/>
    <s v="Furniture"/>
  </r>
  <r>
    <n v="7960"/>
    <x v="3945"/>
    <x v="361"/>
    <d v="2017-10-10T00:00:00"/>
    <s v="Standard Class"/>
    <s v="GG-14650"/>
    <s v="Greg Guthrie"/>
    <s v="Corporate"/>
    <x v="0"/>
    <x v="455"/>
    <x v="1"/>
    <n v="95928"/>
    <x v="1"/>
    <s v="TEC-PH-10000702"/>
    <x v="2"/>
    <s v="Phones"/>
    <x v="312"/>
    <x v="462"/>
    <n v="1"/>
    <n v="0.2"/>
    <x v="3088"/>
    <s v="low"/>
    <s v="Next time"/>
    <s v="Greg Guthrie"/>
    <s v="TEC-PH-10000702"/>
    <s v="Technology"/>
  </r>
  <r>
    <n v="7961"/>
    <x v="3945"/>
    <x v="361"/>
    <d v="2017-10-10T00:00:00"/>
    <s v="Standard Class"/>
    <s v="GG-14650"/>
    <s v="Jim Sink"/>
    <s v="Corporate"/>
    <x v="0"/>
    <x v="388"/>
    <x v="2"/>
    <n v="33023"/>
    <x v="0"/>
    <s v="OFF-ST-10002301"/>
    <x v="1"/>
    <s v="Storage"/>
    <x v="1499"/>
    <x v="5006"/>
    <n v="5"/>
    <n v="0.2"/>
    <x v="6111"/>
    <s v="low"/>
    <s v="Next time"/>
    <s v="Jim Sink"/>
    <s v="OFF-ST-10002301"/>
    <s v="Office Supplies"/>
  </r>
  <r>
    <n v="7962"/>
    <x v="3946"/>
    <x v="551"/>
    <d v="2017-11-23T00:00:00"/>
    <s v="Second Class"/>
    <s v="JS-15685"/>
    <s v="Jim Sink"/>
    <s v="Corporate"/>
    <x v="0"/>
    <x v="388"/>
    <x v="2"/>
    <n v="33023"/>
    <x v="0"/>
    <s v="OFF-BI-10001636"/>
    <x v="1"/>
    <s v="Binders"/>
    <x v="674"/>
    <x v="3163"/>
    <n v="8"/>
    <n v="0.7"/>
    <x v="6112"/>
    <s v="low"/>
    <s v="Next time"/>
    <s v="Jim Sink"/>
    <s v="OFF-BI-10001636"/>
    <s v="Office Supplies"/>
  </r>
  <r>
    <n v="7963"/>
    <x v="3946"/>
    <x v="551"/>
    <d v="2017-11-23T00:00:00"/>
    <s v="Second Class"/>
    <s v="JS-15685"/>
    <s v="Jim Sink"/>
    <s v="Corporate"/>
    <x v="0"/>
    <x v="388"/>
    <x v="2"/>
    <n v="33023"/>
    <x v="0"/>
    <s v="OFF-AP-10002684"/>
    <x v="1"/>
    <s v="Appliances"/>
    <x v="167"/>
    <x v="5007"/>
    <n v="4"/>
    <n v="0.2"/>
    <x v="6113"/>
    <s v="low"/>
    <s v="Next time"/>
    <s v="Jim Sink"/>
    <s v="OFF-AP-10002684"/>
    <s v="Office Supplies"/>
  </r>
  <r>
    <n v="7964"/>
    <x v="3946"/>
    <x v="551"/>
    <d v="2017-11-23T00:00:00"/>
    <s v="Second Class"/>
    <s v="JS-15685"/>
    <s v="Jim Sink"/>
    <s v="Corporate"/>
    <x v="0"/>
    <x v="388"/>
    <x v="2"/>
    <n v="33023"/>
    <x v="0"/>
    <s v="OFF-PA-10004609"/>
    <x v="1"/>
    <s v="Paper"/>
    <x v="1503"/>
    <x v="557"/>
    <n v="4"/>
    <n v="0.2"/>
    <x v="570"/>
    <s v="low"/>
    <s v="Next time"/>
    <s v="Jim Sink"/>
    <s v="OFF-PA-10004609"/>
    <s v="Office Supplies"/>
  </r>
  <r>
    <n v="7965"/>
    <x v="3946"/>
    <x v="551"/>
    <d v="2017-11-23T00:00:00"/>
    <s v="Second Class"/>
    <s v="JS-15685"/>
    <s v="Jim Sink"/>
    <s v="Corporate"/>
    <x v="0"/>
    <x v="388"/>
    <x v="2"/>
    <n v="33023"/>
    <x v="0"/>
    <s v="OFF-PA-10003309"/>
    <x v="1"/>
    <s v="Paper"/>
    <x v="1152"/>
    <x v="753"/>
    <n v="8"/>
    <n v="0.2"/>
    <x v="780"/>
    <s v="low"/>
    <s v="Next time"/>
    <s v="Jim Sink"/>
    <s v="OFF-PA-10003309"/>
    <s v="Office Supplies"/>
  </r>
  <r>
    <n v="7966"/>
    <x v="3946"/>
    <x v="551"/>
    <d v="2017-11-23T00:00:00"/>
    <s v="Second Class"/>
    <s v="JS-15685"/>
    <s v="Bart Pistole"/>
    <s v="Corporate"/>
    <x v="0"/>
    <x v="1"/>
    <x v="1"/>
    <n v="90049"/>
    <x v="1"/>
    <s v="OFF-PA-10000380"/>
    <x v="1"/>
    <s v="Paper"/>
    <x v="1290"/>
    <x v="1707"/>
    <n v="4"/>
    <n v="0"/>
    <x v="6114"/>
    <s v="low"/>
    <s v="Next time"/>
    <s v="Bart Pistole"/>
    <s v="OFF-PA-10000380"/>
    <s v="Office Supplies"/>
  </r>
  <r>
    <n v="7967"/>
    <x v="3947"/>
    <x v="391"/>
    <d v="2015-03-30T00:00:00"/>
    <s v="Standard Class"/>
    <s v="BP-11095"/>
    <s v="Corey Catlett"/>
    <s v="Corporate"/>
    <x v="0"/>
    <x v="60"/>
    <x v="22"/>
    <n v="80219"/>
    <x v="1"/>
    <s v="FUR-BO-10001567"/>
    <x v="0"/>
    <s v="Bookcases"/>
    <x v="1818"/>
    <x v="4953"/>
    <n v="3"/>
    <n v="0.7"/>
    <x v="6115"/>
    <s v="low"/>
    <s v="Next time"/>
    <s v="Corey Catlett"/>
    <s v="FUR-BO-10001567"/>
    <s v="Furniture"/>
  </r>
  <r>
    <n v="7968"/>
    <x v="3948"/>
    <x v="1155"/>
    <d v="2016-10-12T00:00:00"/>
    <s v="First Class"/>
    <s v="CC-12610"/>
    <s v="Corey Catlett"/>
    <s v="Corporate"/>
    <x v="0"/>
    <x v="60"/>
    <x v="22"/>
    <n v="80219"/>
    <x v="1"/>
    <s v="TEC-PH-10002583"/>
    <x v="2"/>
    <s v="Phones"/>
    <x v="1717"/>
    <x v="312"/>
    <n v="1"/>
    <n v="0.2"/>
    <x v="6116"/>
    <s v="low"/>
    <s v="Next time"/>
    <s v="Corey Catlett"/>
    <s v="TEC-PH-10002583"/>
    <s v="Technology"/>
  </r>
  <r>
    <n v="7969"/>
    <x v="3948"/>
    <x v="1155"/>
    <d v="2016-10-12T00:00:00"/>
    <s v="First Class"/>
    <s v="CC-12610"/>
    <s v="Corey Catlett"/>
    <s v="Corporate"/>
    <x v="0"/>
    <x v="60"/>
    <x v="22"/>
    <n v="80219"/>
    <x v="1"/>
    <s v="FUR-CH-10004853"/>
    <x v="0"/>
    <s v="Chairs"/>
    <x v="531"/>
    <x v="3115"/>
    <n v="1"/>
    <n v="0.2"/>
    <x v="6117"/>
    <s v="low"/>
    <s v="Next time"/>
    <s v="Corey Catlett"/>
    <s v="FUR-CH-10004853"/>
    <s v="Furniture"/>
  </r>
  <r>
    <n v="7970"/>
    <x v="3948"/>
    <x v="1155"/>
    <d v="2016-10-12T00:00:00"/>
    <s v="First Class"/>
    <s v="CC-12610"/>
    <s v="Sung Pak"/>
    <s v="Corporate"/>
    <x v="0"/>
    <x v="10"/>
    <x v="9"/>
    <n v="19134"/>
    <x v="3"/>
    <s v="TEC-PH-10003580"/>
    <x v="2"/>
    <s v="Phones"/>
    <x v="1006"/>
    <x v="5008"/>
    <n v="4"/>
    <n v="0.4"/>
    <x v="6118"/>
    <s v="low"/>
    <s v="Next time"/>
    <s v="Sung Pak"/>
    <s v="TEC-PH-10003580"/>
    <s v="Technology"/>
  </r>
  <r>
    <n v="7971"/>
    <x v="3949"/>
    <x v="748"/>
    <d v="2015-08-20T00:00:00"/>
    <s v="Standard Class"/>
    <s v="SP-20860"/>
    <s v="Sung Pak"/>
    <s v="Corporate"/>
    <x v="0"/>
    <x v="10"/>
    <x v="9"/>
    <n v="19134"/>
    <x v="3"/>
    <s v="TEC-AC-10004227"/>
    <x v="2"/>
    <s v="Accessories"/>
    <x v="1409"/>
    <x v="5009"/>
    <n v="3"/>
    <n v="0.2"/>
    <x v="6119"/>
    <s v="low"/>
    <s v="Next time"/>
    <s v="Sung Pak"/>
    <s v="TEC-AC-10004227"/>
    <s v="Technology"/>
  </r>
  <r>
    <n v="7972"/>
    <x v="3949"/>
    <x v="748"/>
    <d v="2015-08-20T00:00:00"/>
    <s v="Standard Class"/>
    <s v="SP-20860"/>
    <s v="Sung Pak"/>
    <s v="Corporate"/>
    <x v="0"/>
    <x v="10"/>
    <x v="9"/>
    <n v="19134"/>
    <x v="3"/>
    <s v="OFF-PA-10002787"/>
    <x v="1"/>
    <s v="Paper"/>
    <x v="1276"/>
    <x v="559"/>
    <n v="2"/>
    <n v="0.2"/>
    <x v="572"/>
    <s v="low"/>
    <s v="Next time"/>
    <s v="Sung Pak"/>
    <s v="OFF-PA-10002787"/>
    <s v="Office Supplies"/>
  </r>
  <r>
    <n v="7973"/>
    <x v="3949"/>
    <x v="748"/>
    <d v="2015-08-20T00:00:00"/>
    <s v="Standard Class"/>
    <s v="SP-20860"/>
    <s v="Sung Pak"/>
    <s v="Corporate"/>
    <x v="0"/>
    <x v="10"/>
    <x v="9"/>
    <n v="19134"/>
    <x v="3"/>
    <s v="OFF-BI-10003981"/>
    <x v="1"/>
    <s v="Binders"/>
    <x v="109"/>
    <x v="625"/>
    <n v="2"/>
    <n v="0.7"/>
    <x v="6120"/>
    <s v="low"/>
    <s v="Next time"/>
    <s v="Sung Pak"/>
    <s v="OFF-BI-10003981"/>
    <s v="Office Supplies"/>
  </r>
  <r>
    <n v="7974"/>
    <x v="3949"/>
    <x v="748"/>
    <d v="2015-08-20T00:00:00"/>
    <s v="Standard Class"/>
    <s v="SP-20860"/>
    <s v="Sung Pak"/>
    <s v="Corporate"/>
    <x v="0"/>
    <x v="10"/>
    <x v="9"/>
    <n v="19134"/>
    <x v="3"/>
    <s v="FUR-FU-10001488"/>
    <x v="0"/>
    <s v="Furnishings"/>
    <x v="1049"/>
    <x v="1796"/>
    <n v="3"/>
    <n v="0.2"/>
    <x v="232"/>
    <s v="low"/>
    <s v="Next time"/>
    <s v="Sung Pak"/>
    <s v="FUR-FU-10001488"/>
    <s v="Furniture"/>
  </r>
  <r>
    <n v="7975"/>
    <x v="3949"/>
    <x v="748"/>
    <d v="2015-08-20T00:00:00"/>
    <s v="Standard Class"/>
    <s v="SP-20860"/>
    <s v="Sung Pak"/>
    <s v="Corporate"/>
    <x v="0"/>
    <x v="10"/>
    <x v="9"/>
    <n v="19134"/>
    <x v="3"/>
    <s v="OFF-BI-10003727"/>
    <x v="1"/>
    <s v="Binders"/>
    <x v="805"/>
    <x v="5010"/>
    <n v="3"/>
    <n v="0.7"/>
    <x v="6121"/>
    <s v="low"/>
    <s v="Next time"/>
    <s v="Sung Pak"/>
    <s v="OFF-BI-10003727"/>
    <s v="Office Supplies"/>
  </r>
  <r>
    <n v="7976"/>
    <x v="3949"/>
    <x v="748"/>
    <d v="2015-08-20T00:00:00"/>
    <s v="Standard Class"/>
    <s v="SP-20860"/>
    <s v="Sung Pak"/>
    <s v="Corporate"/>
    <x v="0"/>
    <x v="10"/>
    <x v="9"/>
    <n v="19134"/>
    <x v="3"/>
    <s v="OFF-PA-10000130"/>
    <x v="1"/>
    <s v="Paper"/>
    <x v="1004"/>
    <x v="1495"/>
    <n v="3"/>
    <n v="0.2"/>
    <x v="1583"/>
    <s v="low"/>
    <s v="Next time"/>
    <s v="Sung Pak"/>
    <s v="OFF-PA-10000130"/>
    <s v="Office Supplies"/>
  </r>
  <r>
    <n v="7977"/>
    <x v="3949"/>
    <x v="748"/>
    <d v="2015-08-20T00:00:00"/>
    <s v="Standard Class"/>
    <s v="SP-20860"/>
    <s v="Jim Karlsson"/>
    <s v="Consumer"/>
    <x v="0"/>
    <x v="25"/>
    <x v="35"/>
    <n v="39212"/>
    <x v="0"/>
    <s v="TEC-PH-10002680"/>
    <x v="2"/>
    <s v="Phones"/>
    <x v="420"/>
    <x v="5011"/>
    <n v="3"/>
    <n v="0"/>
    <x v="6122"/>
    <s v="low"/>
    <s v="Next time"/>
    <s v="Jim Karlsson"/>
    <s v="TEC-PH-10002680"/>
    <s v="Technology"/>
  </r>
  <r>
    <n v="7978"/>
    <x v="3950"/>
    <x v="1178"/>
    <d v="2014-06-05T00:00:00"/>
    <s v="Standard Class"/>
    <s v="JK-15625"/>
    <s v="Jim Karlsson"/>
    <s v="Consumer"/>
    <x v="0"/>
    <x v="25"/>
    <x v="35"/>
    <n v="39212"/>
    <x v="0"/>
    <s v="TEC-PH-10002538"/>
    <x v="2"/>
    <s v="Phones"/>
    <x v="529"/>
    <x v="4175"/>
    <n v="3"/>
    <n v="0"/>
    <x v="4942"/>
    <s v="low"/>
    <s v="Next time"/>
    <s v="Jim Karlsson"/>
    <s v="TEC-PH-10002538"/>
    <s v="Technology"/>
  </r>
  <r>
    <n v="7979"/>
    <x v="3950"/>
    <x v="1178"/>
    <d v="2014-06-05T00:00:00"/>
    <s v="Standard Class"/>
    <s v="JK-15625"/>
    <s v="Chad Cunningham"/>
    <s v="Home Office"/>
    <x v="0"/>
    <x v="1"/>
    <x v="1"/>
    <n v="90045"/>
    <x v="1"/>
    <s v="OFF-BI-10001249"/>
    <x v="1"/>
    <s v="Binders"/>
    <x v="1191"/>
    <x v="1670"/>
    <n v="1"/>
    <n v="0.2"/>
    <x v="6123"/>
    <s v="low"/>
    <s v="Next time"/>
    <s v="Chad Cunningham"/>
    <s v="OFF-BI-10001249"/>
    <s v="Office Supplies"/>
  </r>
  <r>
    <n v="7980"/>
    <x v="3951"/>
    <x v="375"/>
    <d v="2015-08-31T00:00:00"/>
    <s v="Standard Class"/>
    <s v="CC-12100"/>
    <s v="Darren Powers"/>
    <s v="Consumer"/>
    <x v="0"/>
    <x v="12"/>
    <x v="5"/>
    <n v="77095"/>
    <x v="2"/>
    <s v="OFF-PA-10000174"/>
    <x v="1"/>
    <s v="Paper"/>
    <x v="1524"/>
    <x v="2789"/>
    <n v="2"/>
    <n v="0.2"/>
    <x v="3119"/>
    <s v="low"/>
    <s v="Next time"/>
    <s v="Darren Powers"/>
    <s v="OFF-PA-10000174"/>
    <s v="Office Supplies"/>
  </r>
  <r>
    <n v="7981"/>
    <x v="3952"/>
    <x v="1179"/>
    <d v="2014-01-07T00:00:00"/>
    <s v="Standard Class"/>
    <s v="DP-13000"/>
    <s v="Sandra Flanagan"/>
    <s v="Consumer"/>
    <x v="0"/>
    <x v="500"/>
    <x v="30"/>
    <n v="7011"/>
    <x v="3"/>
    <s v="OFF-AP-10004532"/>
    <x v="1"/>
    <s v="Appliances"/>
    <x v="564"/>
    <x v="1058"/>
    <n v="4"/>
    <n v="0"/>
    <x v="1101"/>
    <s v="low"/>
    <s v="Next time"/>
    <s v="Sandra Flanagan"/>
    <s v="OFF-AP-10004532"/>
    <s v="Office Supplies"/>
  </r>
  <r>
    <n v="7982"/>
    <x v="3953"/>
    <x v="1076"/>
    <d v="2014-09-13T00:00:00"/>
    <s v="First Class"/>
    <s v="SF-20065"/>
    <s v="Sandra Flanagan"/>
    <s v="Consumer"/>
    <x v="0"/>
    <x v="500"/>
    <x v="30"/>
    <n v="7011"/>
    <x v="3"/>
    <s v="FUR-FU-10001986"/>
    <x v="0"/>
    <s v="Furnishings"/>
    <x v="1142"/>
    <x v="2518"/>
    <n v="5"/>
    <n v="0"/>
    <x v="6124"/>
    <s v="low"/>
    <s v="Next time"/>
    <s v="Sandra Flanagan"/>
    <s v="FUR-FU-10001986"/>
    <s v="Furniture"/>
  </r>
  <r>
    <n v="7983"/>
    <x v="3953"/>
    <x v="1076"/>
    <d v="2014-09-13T00:00:00"/>
    <s v="First Class"/>
    <s v="SF-20065"/>
    <s v="Edward Hooks"/>
    <s v="Corporate"/>
    <x v="0"/>
    <x v="22"/>
    <x v="10"/>
    <n v="60623"/>
    <x v="2"/>
    <s v="OFF-FA-10002975"/>
    <x v="1"/>
    <s v="Fasteners"/>
    <x v="128"/>
    <x v="1138"/>
    <n v="5"/>
    <n v="0.2"/>
    <x v="1183"/>
    <s v="low"/>
    <s v="Next time"/>
    <s v="Edward Hooks"/>
    <s v="OFF-FA-10002975"/>
    <s v="Office Supplies"/>
  </r>
  <r>
    <n v="7984"/>
    <x v="3954"/>
    <x v="203"/>
    <d v="2017-01-25T00:00:00"/>
    <s v="Second Class"/>
    <s v="EH-13765"/>
    <s v="Edward Hooks"/>
    <s v="Corporate"/>
    <x v="0"/>
    <x v="22"/>
    <x v="10"/>
    <n v="60623"/>
    <x v="2"/>
    <s v="OFF-AR-10003481"/>
    <x v="1"/>
    <s v="Art"/>
    <x v="1600"/>
    <x v="956"/>
    <n v="3"/>
    <n v="0.2"/>
    <x v="3385"/>
    <s v="low"/>
    <s v="Next time"/>
    <s v="Edward Hooks"/>
    <s v="OFF-AR-10003481"/>
    <s v="Office Supplies"/>
  </r>
  <r>
    <n v="7985"/>
    <x v="3954"/>
    <x v="203"/>
    <d v="2017-01-25T00:00:00"/>
    <s v="Second Class"/>
    <s v="EH-13765"/>
    <s v="Duane Noonan"/>
    <s v="Consumer"/>
    <x v="0"/>
    <x v="4"/>
    <x v="4"/>
    <n v="98115"/>
    <x v="1"/>
    <s v="OFF-BI-10004967"/>
    <x v="1"/>
    <s v="Binders"/>
    <x v="256"/>
    <x v="1350"/>
    <n v="5"/>
    <n v="0.2"/>
    <x v="5359"/>
    <s v="low"/>
    <s v="Next time"/>
    <s v="Duane Noonan"/>
    <s v="OFF-BI-10004967"/>
    <s v="Office Supplies"/>
  </r>
  <r>
    <n v="7986"/>
    <x v="3955"/>
    <x v="438"/>
    <d v="2016-04-24T00:00:00"/>
    <s v="First Class"/>
    <s v="DN-13690"/>
    <s v="Pauline Johnson"/>
    <s v="Consumer"/>
    <x v="0"/>
    <x v="85"/>
    <x v="15"/>
    <n v="11561"/>
    <x v="3"/>
    <s v="TEC-PH-10003589"/>
    <x v="2"/>
    <s v="Phones"/>
    <x v="826"/>
    <x v="4910"/>
    <n v="5"/>
    <n v="0"/>
    <x v="5976"/>
    <s v="low"/>
    <s v="Next time"/>
    <s v="Pauline Johnson"/>
    <s v="TEC-PH-10003589"/>
    <s v="Technology"/>
  </r>
  <r>
    <n v="7987"/>
    <x v="3956"/>
    <x v="1180"/>
    <d v="2016-07-23T00:00:00"/>
    <s v="Second Class"/>
    <s v="PJ-19015"/>
    <s v="Matt Abelman"/>
    <s v="Home Office"/>
    <x v="0"/>
    <x v="501"/>
    <x v="6"/>
    <n v="53081"/>
    <x v="2"/>
    <s v="OFF-LA-10002945"/>
    <x v="1"/>
    <s v="Labels"/>
    <x v="1612"/>
    <x v="5012"/>
    <n v="4"/>
    <n v="0"/>
    <x v="2711"/>
    <s v="low"/>
    <s v="Next time"/>
    <s v="Matt Abelman"/>
    <s v="OFF-LA-10002945"/>
    <s v="Office Supplies"/>
  </r>
  <r>
    <n v="7988"/>
    <x v="3957"/>
    <x v="828"/>
    <d v="2016-08-29T00:00:00"/>
    <s v="Standard Class"/>
    <s v="MA-17560"/>
    <s v="Matt Abelman"/>
    <s v="Home Office"/>
    <x v="0"/>
    <x v="501"/>
    <x v="6"/>
    <n v="53081"/>
    <x v="2"/>
    <s v="OFF-LA-10003537"/>
    <x v="1"/>
    <s v="Labels"/>
    <x v="1577"/>
    <x v="3101"/>
    <n v="3"/>
    <n v="0"/>
    <x v="3509"/>
    <s v="low"/>
    <s v="Next time"/>
    <s v="Matt Abelman"/>
    <s v="OFF-LA-10003537"/>
    <s v="Office Supplies"/>
  </r>
  <r>
    <n v="7989"/>
    <x v="3957"/>
    <x v="828"/>
    <d v="2016-08-29T00:00:00"/>
    <s v="Standard Class"/>
    <s v="MA-17560"/>
    <s v="Matt Abelman"/>
    <s v="Home Office"/>
    <x v="0"/>
    <x v="501"/>
    <x v="6"/>
    <n v="53081"/>
    <x v="2"/>
    <s v="OFF-ST-10002406"/>
    <x v="1"/>
    <s v="Storage"/>
    <x v="328"/>
    <x v="2684"/>
    <n v="1"/>
    <n v="0"/>
    <x v="2991"/>
    <s v="low"/>
    <s v="Next time"/>
    <s v="Matt Abelman"/>
    <s v="OFF-ST-10002406"/>
    <s v="Office Supplies"/>
  </r>
  <r>
    <n v="7990"/>
    <x v="3957"/>
    <x v="828"/>
    <d v="2016-08-29T00:00:00"/>
    <s v="Standard Class"/>
    <s v="MA-17560"/>
    <s v="Matt Abelman"/>
    <s v="Home Office"/>
    <x v="0"/>
    <x v="501"/>
    <x v="6"/>
    <n v="53081"/>
    <x v="2"/>
    <s v="TEC-AC-10003433"/>
    <x v="2"/>
    <s v="Accessories"/>
    <x v="1418"/>
    <x v="5013"/>
    <n v="2"/>
    <n v="0"/>
    <x v="6125"/>
    <s v="low"/>
    <s v="Next time"/>
    <s v="Matt Abelman"/>
    <s v="TEC-AC-10003433"/>
    <s v="Technology"/>
  </r>
  <r>
    <n v="7991"/>
    <x v="3957"/>
    <x v="828"/>
    <d v="2016-08-29T00:00:00"/>
    <s v="Standard Class"/>
    <s v="MA-17560"/>
    <s v="Vivian Mathis"/>
    <s v="Consumer"/>
    <x v="0"/>
    <x v="172"/>
    <x v="2"/>
    <n v="33433"/>
    <x v="0"/>
    <s v="OFF-BI-10002082"/>
    <x v="1"/>
    <s v="Binders"/>
    <x v="1182"/>
    <x v="5014"/>
    <n v="4"/>
    <n v="0.7"/>
    <x v="6126"/>
    <s v="low"/>
    <s v="Next time"/>
    <s v="Vivian Mathis"/>
    <s v="OFF-BI-10002082"/>
    <s v="Office Supplies"/>
  </r>
  <r>
    <n v="7992"/>
    <x v="3958"/>
    <x v="403"/>
    <d v="2016-06-17T00:00:00"/>
    <s v="First Class"/>
    <s v="VM-21835"/>
    <s v="Vivian Mathis"/>
    <s v="Consumer"/>
    <x v="0"/>
    <x v="172"/>
    <x v="2"/>
    <n v="33433"/>
    <x v="0"/>
    <s v="TEC-AC-10000521"/>
    <x v="2"/>
    <s v="Accessories"/>
    <x v="1566"/>
    <x v="4792"/>
    <n v="2"/>
    <n v="0.2"/>
    <x v="6127"/>
    <s v="low"/>
    <s v="Next time"/>
    <s v="Vivian Mathis"/>
    <s v="TEC-AC-10000521"/>
    <s v="Technology"/>
  </r>
  <r>
    <n v="7993"/>
    <x v="3958"/>
    <x v="403"/>
    <d v="2016-06-17T00:00:00"/>
    <s v="First Class"/>
    <s v="VM-21835"/>
    <s v="Michelle Moray"/>
    <s v="Consumer"/>
    <x v="0"/>
    <x v="34"/>
    <x v="22"/>
    <n v="80013"/>
    <x v="1"/>
    <s v="OFF-BI-10001982"/>
    <x v="1"/>
    <s v="Binders"/>
    <x v="304"/>
    <x v="319"/>
    <n v="3"/>
    <n v="0.7"/>
    <x v="328"/>
    <s v="low"/>
    <s v="Next time"/>
    <s v="Michelle Moray"/>
    <s v="OFF-BI-10001982"/>
    <s v="Office Supplies"/>
  </r>
  <r>
    <n v="7994"/>
    <x v="3959"/>
    <x v="312"/>
    <d v="2015-11-23T00:00:00"/>
    <s v="Second Class"/>
    <s v="MM-18055"/>
    <s v="Michelle Moray"/>
    <s v="Consumer"/>
    <x v="0"/>
    <x v="34"/>
    <x v="22"/>
    <n v="80013"/>
    <x v="1"/>
    <s v="FUR-BO-10002268"/>
    <x v="0"/>
    <s v="Bookcases"/>
    <x v="317"/>
    <x v="3388"/>
    <n v="6"/>
    <n v="0.7"/>
    <x v="6128"/>
    <s v="low"/>
    <s v="Next time"/>
    <s v="Michelle Moray"/>
    <s v="FUR-BO-10002268"/>
    <s v="Furniture"/>
  </r>
  <r>
    <n v="7995"/>
    <x v="3959"/>
    <x v="312"/>
    <d v="2015-11-23T00:00:00"/>
    <s v="Second Class"/>
    <s v="MM-18055"/>
    <s v="Michelle Moray"/>
    <s v="Consumer"/>
    <x v="0"/>
    <x v="34"/>
    <x v="22"/>
    <n v="80013"/>
    <x v="1"/>
    <s v="OFF-BI-10001758"/>
    <x v="1"/>
    <s v="Binders"/>
    <x v="944"/>
    <x v="5015"/>
    <n v="6"/>
    <n v="0.7"/>
    <x v="6129"/>
    <s v="low"/>
    <s v="Next time"/>
    <s v="Michelle Moray"/>
    <s v="OFF-BI-10001758"/>
    <s v="Office Supplies"/>
  </r>
  <r>
    <n v="7996"/>
    <x v="3959"/>
    <x v="312"/>
    <d v="2015-11-23T00:00:00"/>
    <s v="Second Class"/>
    <s v="MM-18055"/>
    <s v="Clay Rozendal"/>
    <s v="Home Office"/>
    <x v="0"/>
    <x v="70"/>
    <x v="1"/>
    <n v="92037"/>
    <x v="1"/>
    <s v="TEC-AC-10004469"/>
    <x v="2"/>
    <s v="Accessories"/>
    <x v="241"/>
    <x v="5016"/>
    <n v="5"/>
    <n v="0"/>
    <x v="6130"/>
    <s v="low"/>
    <s v="Next time"/>
    <s v="Clay Rozendal"/>
    <s v="TEC-AC-10004469"/>
    <s v="Technology"/>
  </r>
  <r>
    <n v="7997"/>
    <x v="3960"/>
    <x v="132"/>
    <d v="2017-11-05T00:00:00"/>
    <s v="First Class"/>
    <s v="CR-12580"/>
    <s v="Clay Rozendal"/>
    <s v="Home Office"/>
    <x v="0"/>
    <x v="70"/>
    <x v="1"/>
    <n v="92037"/>
    <x v="1"/>
    <s v="FUR-TA-10001095"/>
    <x v="0"/>
    <s v="Tables"/>
    <x v="616"/>
    <x v="5017"/>
    <n v="12"/>
    <n v="0.2"/>
    <x v="6131"/>
    <s v="low"/>
    <s v="Next time"/>
    <s v="Clay Rozendal"/>
    <s v="FUR-TA-10001095"/>
    <s v="Furniture"/>
  </r>
  <r>
    <n v="7998"/>
    <x v="3960"/>
    <x v="132"/>
    <d v="2017-11-05T00:00:00"/>
    <s v="First Class"/>
    <s v="CR-12580"/>
    <s v="Bill Shonely"/>
    <s v="Corporate"/>
    <x v="0"/>
    <x v="4"/>
    <x v="4"/>
    <n v="98105"/>
    <x v="1"/>
    <s v="FUR-FU-10001852"/>
    <x v="0"/>
    <s v="Furnishings"/>
    <x v="845"/>
    <x v="5018"/>
    <n v="7"/>
    <n v="0"/>
    <x v="6132"/>
    <s v="low"/>
    <s v="Next time"/>
    <s v="Bill Shonely"/>
    <s v="FUR-FU-10001852"/>
    <s v="Furniture"/>
  </r>
  <r>
    <n v="7999"/>
    <x v="3961"/>
    <x v="417"/>
    <d v="2014-05-07T00:00:00"/>
    <s v="First Class"/>
    <s v="BS-11365"/>
    <s v="Bill Shonely"/>
    <s v="Corporate"/>
    <x v="0"/>
    <x v="4"/>
    <x v="4"/>
    <n v="98105"/>
    <x v="1"/>
    <s v="OFF-AP-10000696"/>
    <x v="1"/>
    <s v="Appliances"/>
    <x v="336"/>
    <x v="5019"/>
    <n v="4"/>
    <n v="0"/>
    <x v="6133"/>
    <s v="low"/>
    <s v="Next time"/>
    <s v="Bill Shonely"/>
    <s v="OFF-AP-10000696"/>
    <s v="Office Supplies"/>
  </r>
  <r>
    <n v="8000"/>
    <x v="3961"/>
    <x v="417"/>
    <d v="2014-05-07T00:00:00"/>
    <s v="First Class"/>
    <s v="BS-11365"/>
    <s v="Rob Dowd"/>
    <s v="Consumer"/>
    <x v="0"/>
    <x v="362"/>
    <x v="23"/>
    <n v="52001"/>
    <x v="2"/>
    <s v="TEC-PH-10003885"/>
    <x v="2"/>
    <s v="Phones"/>
    <x v="780"/>
    <x v="1259"/>
    <n v="4"/>
    <n v="0"/>
    <x v="6134"/>
    <s v="low"/>
    <s v="Next time"/>
    <s v="Rob Dowd"/>
    <s v="TEC-PH-10003885"/>
    <s v="Technology"/>
  </r>
  <r>
    <n v="8001"/>
    <x v="3962"/>
    <x v="627"/>
    <d v="2015-11-12T00:00:00"/>
    <s v="Standard Class"/>
    <s v="RD-19585"/>
    <s v="Karen Daniels"/>
    <s v="Consumer"/>
    <x v="0"/>
    <x v="1"/>
    <x v="1"/>
    <n v="90032"/>
    <x v="1"/>
    <s v="TEC-AC-10002926"/>
    <x v="2"/>
    <s v="Accessories"/>
    <x v="1123"/>
    <x v="5020"/>
    <n v="6"/>
    <n v="0"/>
    <x v="6135"/>
    <s v="low"/>
    <s v="Next time"/>
    <s v="Karen Daniels"/>
    <s v="TEC-AC-10002926"/>
    <s v="Technology"/>
  </r>
  <r>
    <n v="8002"/>
    <x v="3963"/>
    <x v="295"/>
    <d v="2015-12-15T00:00:00"/>
    <s v="First Class"/>
    <s v="KD-16270"/>
    <s v="Karen Daniels"/>
    <s v="Consumer"/>
    <x v="0"/>
    <x v="1"/>
    <x v="1"/>
    <n v="90032"/>
    <x v="1"/>
    <s v="OFF-SU-10001225"/>
    <x v="1"/>
    <s v="Supplies"/>
    <x v="327"/>
    <x v="4564"/>
    <n v="7"/>
    <n v="0"/>
    <x v="6136"/>
    <s v="low"/>
    <s v="Next time"/>
    <s v="Karen Daniels"/>
    <s v="OFF-SU-10001225"/>
    <s v="Office Supplies"/>
  </r>
  <r>
    <n v="8003"/>
    <x v="3963"/>
    <x v="295"/>
    <d v="2015-12-15T00:00:00"/>
    <s v="First Class"/>
    <s v="KD-16270"/>
    <s v="Anna Andreadi"/>
    <s v="Consumer"/>
    <x v="0"/>
    <x v="90"/>
    <x v="31"/>
    <n v="1852"/>
    <x v="3"/>
    <s v="TEC-PH-10004434"/>
    <x v="2"/>
    <s v="Phones"/>
    <x v="1613"/>
    <x v="5021"/>
    <n v="2"/>
    <n v="0"/>
    <x v="6137"/>
    <s v="low"/>
    <s v="Next time"/>
    <s v="Anna Andreadi"/>
    <s v="TEC-PH-10004434"/>
    <s v="Technology"/>
  </r>
  <r>
    <n v="8004"/>
    <x v="3964"/>
    <x v="588"/>
    <d v="2014-12-03T00:00:00"/>
    <s v="First Class"/>
    <s v="AA-10645"/>
    <s v="Anna Andreadi"/>
    <s v="Consumer"/>
    <x v="0"/>
    <x v="90"/>
    <x v="31"/>
    <n v="1852"/>
    <x v="3"/>
    <s v="FUR-FU-10003878"/>
    <x v="0"/>
    <s v="Furnishings"/>
    <x v="677"/>
    <x v="2732"/>
    <n v="3"/>
    <n v="0"/>
    <x v="6138"/>
    <s v="low"/>
    <s v="Next time"/>
    <s v="Anna Andreadi"/>
    <s v="FUR-FU-10003878"/>
    <s v="Furniture"/>
  </r>
  <r>
    <n v="8005"/>
    <x v="3964"/>
    <x v="588"/>
    <d v="2014-12-03T00:00:00"/>
    <s v="First Class"/>
    <s v="AA-10645"/>
    <s v="Anna Andreadi"/>
    <s v="Consumer"/>
    <x v="0"/>
    <x v="90"/>
    <x v="31"/>
    <n v="1852"/>
    <x v="3"/>
    <s v="FUR-FU-10002268"/>
    <x v="0"/>
    <s v="Furnishings"/>
    <x v="869"/>
    <x v="759"/>
    <n v="2"/>
    <n v="0"/>
    <x v="3343"/>
    <s v="low"/>
    <s v="Next time"/>
    <s v="Anna Andreadi"/>
    <s v="FUR-FU-10002268"/>
    <s v="Furniture"/>
  </r>
  <r>
    <n v="8006"/>
    <x v="3964"/>
    <x v="588"/>
    <d v="2014-12-03T00:00:00"/>
    <s v="First Class"/>
    <s v="AA-10645"/>
    <s v="Mick Crebagga"/>
    <s v="Consumer"/>
    <x v="0"/>
    <x v="126"/>
    <x v="4"/>
    <n v="98270"/>
    <x v="1"/>
    <s v="OFF-FA-10001883"/>
    <x v="1"/>
    <s v="Fasteners"/>
    <x v="1493"/>
    <x v="5022"/>
    <n v="12"/>
    <n v="0"/>
    <x v="6139"/>
    <s v="low"/>
    <s v="Next time"/>
    <s v="Mick Crebagga"/>
    <s v="OFF-FA-10001883"/>
    <s v="Office Supplies"/>
  </r>
  <r>
    <n v="8007"/>
    <x v="3965"/>
    <x v="877"/>
    <d v="2016-10-11T00:00:00"/>
    <s v="Standard Class"/>
    <s v="MC-18100"/>
    <s v="Anna Andreadi"/>
    <s v="Consumer"/>
    <x v="0"/>
    <x v="268"/>
    <x v="26"/>
    <n v="73120"/>
    <x v="2"/>
    <s v="OFF-ST-10002756"/>
    <x v="1"/>
    <s v="Storage"/>
    <x v="273"/>
    <x v="5023"/>
    <n v="4"/>
    <n v="0"/>
    <x v="6140"/>
    <s v="low"/>
    <s v="Next time"/>
    <s v="Anna Andreadi"/>
    <s v="OFF-ST-10002756"/>
    <s v="Office Supplies"/>
  </r>
  <r>
    <n v="8008"/>
    <x v="3966"/>
    <x v="972"/>
    <d v="2015-11-24T00:00:00"/>
    <s v="Standard Class"/>
    <s v="AA-10645"/>
    <s v="Anna Andreadi"/>
    <s v="Consumer"/>
    <x v="0"/>
    <x v="268"/>
    <x v="26"/>
    <n v="73120"/>
    <x v="2"/>
    <s v="OFF-PA-10000474"/>
    <x v="1"/>
    <s v="Paper"/>
    <x v="33"/>
    <x v="1907"/>
    <n v="3"/>
    <n v="0"/>
    <x v="2056"/>
    <s v="low"/>
    <s v="Next time"/>
    <s v="Anna Andreadi"/>
    <s v="OFF-PA-10000474"/>
    <s v="Office Supplies"/>
  </r>
  <r>
    <n v="8009"/>
    <x v="3966"/>
    <x v="972"/>
    <d v="2015-11-24T00:00:00"/>
    <s v="Standard Class"/>
    <s v="AA-10645"/>
    <s v="Anna Andreadi"/>
    <s v="Consumer"/>
    <x v="0"/>
    <x v="268"/>
    <x v="26"/>
    <n v="73120"/>
    <x v="2"/>
    <s v="FUR-CH-10002073"/>
    <x v="0"/>
    <s v="Chairs"/>
    <x v="1792"/>
    <x v="5024"/>
    <n v="5"/>
    <n v="0"/>
    <x v="6141"/>
    <s v="low"/>
    <s v="Good Performance"/>
    <s v="Anna Andreadi"/>
    <s v="FUR-CH-10002073"/>
    <s v="Furniture"/>
  </r>
  <r>
    <n v="8010"/>
    <x v="3966"/>
    <x v="972"/>
    <d v="2015-11-24T00:00:00"/>
    <s v="Standard Class"/>
    <s v="AA-10645"/>
    <s v="Quincy Jones"/>
    <s v="Corporate"/>
    <x v="0"/>
    <x v="10"/>
    <x v="9"/>
    <n v="19134"/>
    <x v="3"/>
    <s v="OFF-PA-10003641"/>
    <x v="1"/>
    <s v="Paper"/>
    <x v="947"/>
    <x v="5025"/>
    <n v="6"/>
    <n v="0.2"/>
    <x v="6142"/>
    <s v="low"/>
    <s v="Next time"/>
    <s v="Quincy Jones"/>
    <s v="OFF-PA-10003641"/>
    <s v="Office Supplies"/>
  </r>
  <r>
    <n v="8011"/>
    <x v="3967"/>
    <x v="461"/>
    <d v="2014-03-20T00:00:00"/>
    <s v="Second Class"/>
    <s v="QJ-19255"/>
    <s v="Justin MacKendrick"/>
    <s v="Consumer"/>
    <x v="0"/>
    <x v="34"/>
    <x v="22"/>
    <n v="80013"/>
    <x v="1"/>
    <s v="TEC-PH-10002070"/>
    <x v="2"/>
    <s v="Phones"/>
    <x v="1794"/>
    <x v="5026"/>
    <n v="7"/>
    <n v="0.2"/>
    <x v="6143"/>
    <s v="low"/>
    <s v="Next time"/>
    <s v="Justin Mackendrick"/>
    <s v="TEC-PH-10002070"/>
    <s v="Technology"/>
  </r>
  <r>
    <n v="8012"/>
    <x v="3968"/>
    <x v="782"/>
    <d v="2015-06-23T00:00:00"/>
    <s v="First Class"/>
    <s v="JM-16195"/>
    <s v="Trudy Brown"/>
    <s v="Consumer"/>
    <x v="0"/>
    <x v="20"/>
    <x v="15"/>
    <n v="10009"/>
    <x v="3"/>
    <s v="OFF-BI-10004519"/>
    <x v="1"/>
    <s v="Binders"/>
    <x v="889"/>
    <x v="5027"/>
    <n v="5"/>
    <n v="0.2"/>
    <x v="6144"/>
    <s v="low"/>
    <s v="Next time"/>
    <s v="Trudy Brown"/>
    <s v="OFF-BI-10004519"/>
    <s v="Office Supplies"/>
  </r>
  <r>
    <n v="8013"/>
    <x v="3969"/>
    <x v="1126"/>
    <d v="2017-05-25T00:00:00"/>
    <s v="Same Day"/>
    <s v="TB-21625"/>
    <s v="Trudy Brown"/>
    <s v="Consumer"/>
    <x v="0"/>
    <x v="20"/>
    <x v="15"/>
    <n v="10009"/>
    <x v="3"/>
    <s v="TEC-AC-10002167"/>
    <x v="2"/>
    <s v="Accessories"/>
    <x v="46"/>
    <x v="5028"/>
    <n v="8"/>
    <n v="0"/>
    <x v="3389"/>
    <s v="low"/>
    <s v="Next time"/>
    <s v="Trudy Brown"/>
    <s v="TEC-AC-10002167"/>
    <s v="Technology"/>
  </r>
  <r>
    <n v="8014"/>
    <x v="3969"/>
    <x v="1126"/>
    <d v="2017-05-25T00:00:00"/>
    <s v="Same Day"/>
    <s v="TB-21625"/>
    <s v="Trudy Brown"/>
    <s v="Consumer"/>
    <x v="0"/>
    <x v="20"/>
    <x v="15"/>
    <n v="10009"/>
    <x v="3"/>
    <s v="OFF-FA-10000936"/>
    <x v="1"/>
    <s v="Fasteners"/>
    <x v="1307"/>
    <x v="5029"/>
    <n v="1"/>
    <n v="0"/>
    <x v="6145"/>
    <s v="low"/>
    <s v="Next time"/>
    <s v="Trudy Brown"/>
    <s v="OFF-FA-10000936"/>
    <s v="Office Supplies"/>
  </r>
  <r>
    <n v="8015"/>
    <x v="3969"/>
    <x v="1126"/>
    <d v="2017-05-25T00:00:00"/>
    <s v="Same Day"/>
    <s v="TB-21625"/>
    <s v="Trudy Brown"/>
    <s v="Consumer"/>
    <x v="0"/>
    <x v="20"/>
    <x v="15"/>
    <n v="10009"/>
    <x v="3"/>
    <s v="FUR-FU-10000732"/>
    <x v="0"/>
    <s v="Furnishings"/>
    <x v="545"/>
    <x v="605"/>
    <n v="3"/>
    <n v="0"/>
    <x v="618"/>
    <s v="low"/>
    <s v="Next time"/>
    <s v="Trudy Brown"/>
    <s v="FUR-FU-10000732"/>
    <s v="Furniture"/>
  </r>
  <r>
    <n v="8016"/>
    <x v="3969"/>
    <x v="1126"/>
    <d v="2017-05-25T00:00:00"/>
    <s v="Same Day"/>
    <s v="TB-21625"/>
    <s v="Nicole Fjeld"/>
    <s v="Home Office"/>
    <x v="0"/>
    <x v="152"/>
    <x v="24"/>
    <n v="43130"/>
    <x v="3"/>
    <s v="FUR-FU-10002501"/>
    <x v="0"/>
    <s v="Furnishings"/>
    <x v="1293"/>
    <x v="1256"/>
    <n v="6"/>
    <n v="0.2"/>
    <x v="6146"/>
    <s v="low"/>
    <s v="Next time"/>
    <s v="Nicole Fjeld"/>
    <s v="FUR-FU-10002501"/>
    <s v="Furniture"/>
  </r>
  <r>
    <n v="8017"/>
    <x v="3970"/>
    <x v="340"/>
    <d v="2014-09-11T00:00:00"/>
    <s v="First Class"/>
    <s v="NF-18595"/>
    <s v="Nicole Fjeld"/>
    <s v="Home Office"/>
    <x v="0"/>
    <x v="152"/>
    <x v="24"/>
    <n v="43130"/>
    <x v="3"/>
    <s v="OFF-AR-10000634"/>
    <x v="1"/>
    <s v="Art"/>
    <x v="997"/>
    <x v="2723"/>
    <n v="9"/>
    <n v="0.2"/>
    <x v="973"/>
    <s v="low"/>
    <s v="Next time"/>
    <s v="Nicole Fjeld"/>
    <s v="OFF-AR-10000634"/>
    <s v="Office Supplies"/>
  </r>
  <r>
    <n v="8018"/>
    <x v="3970"/>
    <x v="340"/>
    <d v="2014-09-11T00:00:00"/>
    <s v="First Class"/>
    <s v="NF-18595"/>
    <s v="Barry Französisch"/>
    <s v="Corporate"/>
    <x v="0"/>
    <x v="494"/>
    <x v="1"/>
    <n v="95351"/>
    <x v="1"/>
    <s v="TEC-PH-10001700"/>
    <x v="2"/>
    <s v="Phones"/>
    <x v="195"/>
    <x v="4837"/>
    <n v="1"/>
    <n v="0.2"/>
    <x v="5872"/>
    <s v="low"/>
    <s v="Next time"/>
    <s v="Barry Französisch"/>
    <s v="TEC-PH-10001700"/>
    <s v="Technology"/>
  </r>
  <r>
    <n v="8019"/>
    <x v="3971"/>
    <x v="161"/>
    <d v="2017-10-19T00:00:00"/>
    <s v="Second Class"/>
    <s v="BF-11020"/>
    <s v="Nora Paige"/>
    <s v="Consumer"/>
    <x v="0"/>
    <x v="285"/>
    <x v="25"/>
    <n v="63116"/>
    <x v="2"/>
    <s v="OFF-AP-10001962"/>
    <x v="1"/>
    <s v="Appliances"/>
    <x v="1603"/>
    <x v="4412"/>
    <n v="10"/>
    <n v="0"/>
    <x v="6147"/>
    <s v="low"/>
    <s v="Next time"/>
    <s v="Nora Paige"/>
    <s v="OFF-AP-10001962"/>
    <s v="Office Supplies"/>
  </r>
  <r>
    <n v="8020"/>
    <x v="3972"/>
    <x v="808"/>
    <d v="2017-11-05T00:00:00"/>
    <s v="First Class"/>
    <s v="NP-18670"/>
    <s v="Nora Paige"/>
    <s v="Consumer"/>
    <x v="0"/>
    <x v="285"/>
    <x v="25"/>
    <n v="63116"/>
    <x v="2"/>
    <s v="OFF-PA-10001838"/>
    <x v="1"/>
    <s v="Paper"/>
    <x v="1008"/>
    <x v="2660"/>
    <n v="2"/>
    <n v="0"/>
    <x v="3887"/>
    <s v="low"/>
    <s v="Next time"/>
    <s v="Nora Paige"/>
    <s v="OFF-PA-10001838"/>
    <s v="Office Supplies"/>
  </r>
  <r>
    <n v="8021"/>
    <x v="3972"/>
    <x v="808"/>
    <d v="2017-11-05T00:00:00"/>
    <s v="First Class"/>
    <s v="NP-18670"/>
    <s v="Harry Marie"/>
    <s v="Corporate"/>
    <x v="0"/>
    <x v="61"/>
    <x v="5"/>
    <n v="75217"/>
    <x v="2"/>
    <s v="OFF-AP-10000124"/>
    <x v="1"/>
    <s v="Appliances"/>
    <x v="1236"/>
    <x v="3688"/>
    <n v="3"/>
    <n v="0.8"/>
    <x v="6148"/>
    <s v="low"/>
    <s v="Next time"/>
    <s v="Harry Marie"/>
    <s v="OFF-AP-10000124"/>
    <s v="Office Supplies"/>
  </r>
  <r>
    <n v="8022"/>
    <x v="3973"/>
    <x v="609"/>
    <d v="2014-07-25T00:00:00"/>
    <s v="Standard Class"/>
    <s v="HM-14860"/>
    <s v="Harry Marie"/>
    <s v="Corporate"/>
    <x v="0"/>
    <x v="61"/>
    <x v="5"/>
    <n v="75217"/>
    <x v="2"/>
    <s v="OFF-EN-10003567"/>
    <x v="1"/>
    <s v="Envelopes"/>
    <x v="1652"/>
    <x v="1177"/>
    <n v="5"/>
    <n v="0.2"/>
    <x v="6149"/>
    <s v="low"/>
    <s v="Next time"/>
    <s v="Harry Marie"/>
    <s v="OFF-EN-10003567"/>
    <s v="Office Supplies"/>
  </r>
  <r>
    <n v="8023"/>
    <x v="3973"/>
    <x v="609"/>
    <d v="2014-07-25T00:00:00"/>
    <s v="Standard Class"/>
    <s v="HM-14860"/>
    <s v="Harry Marie"/>
    <s v="Corporate"/>
    <x v="0"/>
    <x v="61"/>
    <x v="5"/>
    <n v="75217"/>
    <x v="2"/>
    <s v="FUR-CH-10004997"/>
    <x v="0"/>
    <s v="Chairs"/>
    <x v="499"/>
    <x v="2782"/>
    <n v="5"/>
    <n v="0.3"/>
    <x v="3111"/>
    <s v="low"/>
    <s v="Next time"/>
    <s v="Harry Marie"/>
    <s v="FUR-CH-10004997"/>
    <s v="Furniture"/>
  </r>
  <r>
    <n v="8024"/>
    <x v="3973"/>
    <x v="609"/>
    <d v="2014-07-25T00:00:00"/>
    <s v="Standard Class"/>
    <s v="HM-14860"/>
    <s v="Harry Marie"/>
    <s v="Corporate"/>
    <x v="0"/>
    <x v="61"/>
    <x v="5"/>
    <n v="75217"/>
    <x v="2"/>
    <s v="OFF-BI-10000494"/>
    <x v="1"/>
    <s v="Binders"/>
    <x v="1572"/>
    <x v="5030"/>
    <n v="1"/>
    <n v="0.8"/>
    <x v="6150"/>
    <s v="low"/>
    <s v="Next time"/>
    <s v="Harry Marie"/>
    <s v="OFF-BI-10000494"/>
    <s v="Office Supplies"/>
  </r>
  <r>
    <n v="8025"/>
    <x v="3973"/>
    <x v="609"/>
    <d v="2014-07-25T00:00:00"/>
    <s v="Standard Class"/>
    <s v="HM-14860"/>
    <s v="Don Miller"/>
    <s v="Corporate"/>
    <x v="0"/>
    <x v="20"/>
    <x v="15"/>
    <n v="10035"/>
    <x v="3"/>
    <s v="FUR-FU-10000277"/>
    <x v="0"/>
    <s v="Furnishings"/>
    <x v="1795"/>
    <x v="5031"/>
    <n v="2"/>
    <n v="0"/>
    <x v="6151"/>
    <s v="low"/>
    <s v="Next time"/>
    <s v="Don Miller"/>
    <s v="FUR-FU-10000277"/>
    <s v="Furniture"/>
  </r>
  <r>
    <n v="8026"/>
    <x v="3974"/>
    <x v="861"/>
    <d v="2015-09-15T00:00:00"/>
    <s v="Second Class"/>
    <s v="DM-13525"/>
    <s v="Don Miller"/>
    <s v="Corporate"/>
    <x v="0"/>
    <x v="20"/>
    <x v="15"/>
    <n v="10035"/>
    <x v="3"/>
    <s v="OFF-ST-10003641"/>
    <x v="1"/>
    <s v="Storage"/>
    <x v="1808"/>
    <x v="5032"/>
    <n v="1"/>
    <n v="0"/>
    <x v="6152"/>
    <s v="low"/>
    <s v="Next time"/>
    <s v="Don Miller"/>
    <s v="OFF-ST-10003641"/>
    <s v="Office Supplies"/>
  </r>
  <r>
    <n v="8027"/>
    <x v="3974"/>
    <x v="861"/>
    <d v="2015-09-15T00:00:00"/>
    <s v="Second Class"/>
    <s v="DM-13525"/>
    <s v="Don Miller"/>
    <s v="Corporate"/>
    <x v="0"/>
    <x v="20"/>
    <x v="15"/>
    <n v="10035"/>
    <x v="3"/>
    <s v="TEC-AC-10001998"/>
    <x v="2"/>
    <s v="Accessories"/>
    <x v="84"/>
    <x v="86"/>
    <n v="1"/>
    <n v="0"/>
    <x v="86"/>
    <s v="low"/>
    <s v="Next time"/>
    <s v="Don Miller"/>
    <s v="TEC-AC-10001998"/>
    <s v="Technology"/>
  </r>
  <r>
    <n v="8028"/>
    <x v="3974"/>
    <x v="861"/>
    <d v="2015-09-15T00:00:00"/>
    <s v="Second Class"/>
    <s v="DM-13525"/>
    <s v="Don Miller"/>
    <s v="Corporate"/>
    <x v="0"/>
    <x v="20"/>
    <x v="15"/>
    <n v="10035"/>
    <x v="3"/>
    <s v="OFF-ST-10001932"/>
    <x v="1"/>
    <s v="Storage"/>
    <x v="1650"/>
    <x v="3404"/>
    <n v="4"/>
    <n v="0"/>
    <x v="4923"/>
    <s v="low"/>
    <s v="Next time"/>
    <s v="Don Miller"/>
    <s v="OFF-ST-10001932"/>
    <s v="Office Supplies"/>
  </r>
  <r>
    <n v="8029"/>
    <x v="3974"/>
    <x v="861"/>
    <d v="2015-09-15T00:00:00"/>
    <s v="Second Class"/>
    <s v="DM-13525"/>
    <s v="Jill Fjeld"/>
    <s v="Consumer"/>
    <x v="0"/>
    <x v="52"/>
    <x v="5"/>
    <n v="78207"/>
    <x v="2"/>
    <s v="TEC-AC-10002323"/>
    <x v="2"/>
    <s v="Accessories"/>
    <x v="177"/>
    <x v="5033"/>
    <n v="6"/>
    <n v="0.2"/>
    <x v="6153"/>
    <s v="low"/>
    <s v="Next time"/>
    <s v="Jill Fjeld"/>
    <s v="TEC-AC-10002323"/>
    <s v="Technology"/>
  </r>
  <r>
    <n v="8030"/>
    <x v="3975"/>
    <x v="147"/>
    <d v="2016-10-25T00:00:00"/>
    <s v="Standard Class"/>
    <s v="JF-15565"/>
    <s v="Neoma Murray"/>
    <s v="Consumer"/>
    <x v="0"/>
    <x v="112"/>
    <x v="5"/>
    <n v="79109"/>
    <x v="2"/>
    <s v="FUR-FU-10004270"/>
    <x v="0"/>
    <s v="Furnishings"/>
    <x v="1381"/>
    <x v="5034"/>
    <n v="3"/>
    <n v="0.6"/>
    <x v="6154"/>
    <s v="low"/>
    <s v="Next time"/>
    <s v="Neoma Murray"/>
    <s v="FUR-FU-10004270"/>
    <s v="Furniture"/>
  </r>
  <r>
    <n v="8031"/>
    <x v="3976"/>
    <x v="676"/>
    <d v="2016-01-11T00:00:00"/>
    <s v="Standard Class"/>
    <s v="NM-18520"/>
    <s v="Neoma Murray"/>
    <s v="Consumer"/>
    <x v="0"/>
    <x v="112"/>
    <x v="5"/>
    <n v="79109"/>
    <x v="2"/>
    <s v="OFF-PA-10004621"/>
    <x v="1"/>
    <s v="Paper"/>
    <x v="745"/>
    <x v="233"/>
    <n v="5"/>
    <n v="0.2"/>
    <x v="1430"/>
    <s v="low"/>
    <s v="Next time"/>
    <s v="Neoma Murray"/>
    <s v="OFF-PA-10004621"/>
    <s v="Office Supplies"/>
  </r>
  <r>
    <n v="8032"/>
    <x v="3976"/>
    <x v="676"/>
    <d v="2016-01-11T00:00:00"/>
    <s v="Standard Class"/>
    <s v="NM-18520"/>
    <s v="Mark Van Huff"/>
    <s v="Consumer"/>
    <x v="0"/>
    <x v="12"/>
    <x v="5"/>
    <n v="77041"/>
    <x v="2"/>
    <s v="OFF-PA-10001019"/>
    <x v="1"/>
    <s v="Paper"/>
    <x v="681"/>
    <x v="1097"/>
    <n v="3"/>
    <n v="0.2"/>
    <x v="3008"/>
    <s v="low"/>
    <s v="Next time"/>
    <s v="Mark Van Huff"/>
    <s v="OFF-PA-10001019"/>
    <s v="Office Supplies"/>
  </r>
  <r>
    <n v="8033"/>
    <x v="3977"/>
    <x v="608"/>
    <d v="2015-06-28T00:00:00"/>
    <s v="First Class"/>
    <s v="MV-17485"/>
    <s v="Mark Van Huff"/>
    <s v="Consumer"/>
    <x v="0"/>
    <x v="12"/>
    <x v="5"/>
    <n v="77041"/>
    <x v="2"/>
    <s v="OFF-BI-10000201"/>
    <x v="1"/>
    <s v="Binders"/>
    <x v="1687"/>
    <x v="5035"/>
    <n v="2"/>
    <n v="0.8"/>
    <x v="4051"/>
    <s v="low"/>
    <s v="Next time"/>
    <s v="Mark Van Huff"/>
    <s v="OFF-BI-10000201"/>
    <s v="Office Supplies"/>
  </r>
  <r>
    <n v="8034"/>
    <x v="3977"/>
    <x v="608"/>
    <d v="2015-06-28T00:00:00"/>
    <s v="First Class"/>
    <s v="MV-17485"/>
    <s v="Mark Van Huff"/>
    <s v="Consumer"/>
    <x v="0"/>
    <x v="12"/>
    <x v="5"/>
    <n v="77041"/>
    <x v="2"/>
    <s v="FUR-FU-10004587"/>
    <x v="0"/>
    <s v="Furnishings"/>
    <x v="1362"/>
    <x v="5036"/>
    <n v="9"/>
    <n v="0.6"/>
    <x v="6155"/>
    <s v="low"/>
    <s v="Next time"/>
    <s v="Mark Van Huff"/>
    <s v="FUR-FU-10004587"/>
    <s v="Furniture"/>
  </r>
  <r>
    <n v="8035"/>
    <x v="3977"/>
    <x v="608"/>
    <d v="2015-06-28T00:00:00"/>
    <s v="First Class"/>
    <s v="MV-17485"/>
    <s v="Mark Van Huff"/>
    <s v="Consumer"/>
    <x v="0"/>
    <x v="12"/>
    <x v="5"/>
    <n v="77041"/>
    <x v="2"/>
    <s v="OFF-LA-10001613"/>
    <x v="1"/>
    <s v="Labels"/>
    <x v="743"/>
    <x v="871"/>
    <n v="2"/>
    <n v="0.2"/>
    <x v="907"/>
    <s v="low"/>
    <s v="Next time"/>
    <s v="Mark Van Huff"/>
    <s v="OFF-LA-10001613"/>
    <s v="Office Supplies"/>
  </r>
  <r>
    <n v="8036"/>
    <x v="3977"/>
    <x v="608"/>
    <d v="2015-06-28T00:00:00"/>
    <s v="First Class"/>
    <s v="MV-17485"/>
    <s v="Alejandro Grove"/>
    <s v="Consumer"/>
    <x v="0"/>
    <x v="104"/>
    <x v="31"/>
    <n v="1841"/>
    <x v="3"/>
    <s v="OFF-BI-10001308"/>
    <x v="1"/>
    <s v="Binders"/>
    <x v="1360"/>
    <x v="1015"/>
    <n v="6"/>
    <n v="0"/>
    <x v="6156"/>
    <s v="low"/>
    <s v="Next time"/>
    <s v="Alejandro Grove"/>
    <s v="OFF-BI-10001308"/>
    <s v="Office Supplies"/>
  </r>
  <r>
    <n v="8037"/>
    <x v="3978"/>
    <x v="1181"/>
    <d v="2015-09-22T00:00:00"/>
    <s v="First Class"/>
    <s v="AG-10270"/>
    <s v="Beth Fritzler"/>
    <s v="Corporate"/>
    <x v="0"/>
    <x v="38"/>
    <x v="32"/>
    <n v="31907"/>
    <x v="0"/>
    <s v="OFF-AP-10003278"/>
    <x v="1"/>
    <s v="Appliances"/>
    <x v="1793"/>
    <x v="5037"/>
    <n v="3"/>
    <n v="0"/>
    <x v="6157"/>
    <s v="low"/>
    <s v="Next time"/>
    <s v="Beth Fritzler"/>
    <s v="OFF-AP-10003278"/>
    <s v="Office Supplies"/>
  </r>
  <r>
    <n v="8038"/>
    <x v="3979"/>
    <x v="815"/>
    <d v="2017-07-14T00:00:00"/>
    <s v="Standard Class"/>
    <s v="BF-11275"/>
    <s v="John Castell"/>
    <s v="Consumer"/>
    <x v="0"/>
    <x v="1"/>
    <x v="1"/>
    <n v="90032"/>
    <x v="1"/>
    <s v="FUR-BO-10003966"/>
    <x v="0"/>
    <s v="Bookcases"/>
    <x v="1095"/>
    <x v="2621"/>
    <n v="3"/>
    <n v="0.15"/>
    <x v="2312"/>
    <s v="low"/>
    <s v="Next time"/>
    <s v="John Castell"/>
    <s v="FUR-BO-10003966"/>
    <s v="Furniture"/>
  </r>
  <r>
    <n v="8039"/>
    <x v="3980"/>
    <x v="160"/>
    <d v="2017-07-02T00:00:00"/>
    <s v="Second Class"/>
    <s v="JC-15775"/>
    <s v="Candace McMahon"/>
    <s v="Corporate"/>
    <x v="0"/>
    <x v="4"/>
    <x v="4"/>
    <n v="98115"/>
    <x v="1"/>
    <s v="FUR-CH-10004698"/>
    <x v="0"/>
    <s v="Chairs"/>
    <x v="168"/>
    <x v="337"/>
    <n v="6"/>
    <n v="0.2"/>
    <x v="6158"/>
    <s v="low"/>
    <s v="Next time"/>
    <s v="Candace Mcmahon"/>
    <s v="FUR-CH-10004698"/>
    <s v="Furniture"/>
  </r>
  <r>
    <n v="8040"/>
    <x v="3981"/>
    <x v="170"/>
    <d v="2017-08-25T00:00:00"/>
    <s v="Second Class"/>
    <s v="CM-11815"/>
    <s v="Candace McMahon"/>
    <s v="Corporate"/>
    <x v="0"/>
    <x v="4"/>
    <x v="4"/>
    <n v="98115"/>
    <x v="1"/>
    <s v="OFF-ST-10000025"/>
    <x v="1"/>
    <s v="Storage"/>
    <x v="621"/>
    <x v="714"/>
    <n v="6"/>
    <n v="0"/>
    <x v="736"/>
    <s v="low"/>
    <s v="Next time"/>
    <s v="Candace Mcmahon"/>
    <s v="OFF-ST-10000025"/>
    <s v="Office Supplies"/>
  </r>
  <r>
    <n v="8041"/>
    <x v="3981"/>
    <x v="170"/>
    <d v="2017-08-25T00:00:00"/>
    <s v="Second Class"/>
    <s v="CM-11815"/>
    <s v="Candace McMahon"/>
    <s v="Corporate"/>
    <x v="0"/>
    <x v="4"/>
    <x v="4"/>
    <n v="98115"/>
    <x v="1"/>
    <s v="TEC-AC-10000682"/>
    <x v="2"/>
    <s v="Accessories"/>
    <x v="1336"/>
    <x v="5038"/>
    <n v="2"/>
    <n v="0"/>
    <x v="6159"/>
    <s v="low"/>
    <s v="Next time"/>
    <s v="Candace Mcmahon"/>
    <s v="TEC-AC-10000682"/>
    <s v="Technology"/>
  </r>
  <r>
    <n v="8042"/>
    <x v="3981"/>
    <x v="170"/>
    <d v="2017-08-25T00:00:00"/>
    <s v="Second Class"/>
    <s v="CM-11815"/>
    <s v="Paul Van Hugh"/>
    <s v="Home Office"/>
    <x v="0"/>
    <x v="471"/>
    <x v="31"/>
    <n v="2138"/>
    <x v="3"/>
    <s v="TEC-AC-10001772"/>
    <x v="2"/>
    <s v="Accessories"/>
    <x v="405"/>
    <x v="430"/>
    <n v="4"/>
    <n v="0"/>
    <x v="443"/>
    <s v="low"/>
    <s v="Next time"/>
    <s v="Paul Van Hugh"/>
    <s v="TEC-AC-10001772"/>
    <s v="Technology"/>
  </r>
  <r>
    <n v="8043"/>
    <x v="3982"/>
    <x v="825"/>
    <d v="2017-03-15T00:00:00"/>
    <s v="Standard Class"/>
    <s v="PV-18985"/>
    <s v="Paul Van Hugh"/>
    <s v="Home Office"/>
    <x v="0"/>
    <x v="471"/>
    <x v="31"/>
    <n v="2138"/>
    <x v="3"/>
    <s v="FUR-FU-10001379"/>
    <x v="0"/>
    <s v="Furnishings"/>
    <x v="1819"/>
    <x v="2979"/>
    <n v="1"/>
    <n v="0"/>
    <x v="6160"/>
    <s v="low"/>
    <s v="Next time"/>
    <s v="Paul Van Hugh"/>
    <s v="FUR-FU-10001379"/>
    <s v="Furniture"/>
  </r>
  <r>
    <n v="8044"/>
    <x v="3982"/>
    <x v="825"/>
    <d v="2017-03-15T00:00:00"/>
    <s v="Standard Class"/>
    <s v="PV-18985"/>
    <s v="Doug O'Connell"/>
    <s v="Consumer"/>
    <x v="0"/>
    <x v="288"/>
    <x v="7"/>
    <n v="84106"/>
    <x v="1"/>
    <s v="OFF-BI-10002794"/>
    <x v="1"/>
    <s v="Binders"/>
    <x v="102"/>
    <x v="5039"/>
    <n v="9"/>
    <n v="0.2"/>
    <x v="6161"/>
    <s v="low"/>
    <s v="Next time"/>
    <s v="Doug O'Connell"/>
    <s v="OFF-BI-10002794"/>
    <s v="Office Supplies"/>
  </r>
  <r>
    <n v="8045"/>
    <x v="3983"/>
    <x v="175"/>
    <d v="2017-09-17T00:00:00"/>
    <s v="Second Class"/>
    <s v="DO-13645"/>
    <s v="Helen Abelman"/>
    <s v="Consumer"/>
    <x v="0"/>
    <x v="20"/>
    <x v="15"/>
    <n v="10035"/>
    <x v="3"/>
    <s v="OFF-AP-10001005"/>
    <x v="1"/>
    <s v="Appliances"/>
    <x v="1140"/>
    <x v="5040"/>
    <n v="5"/>
    <n v="0"/>
    <x v="6162"/>
    <s v="low"/>
    <s v="Next time"/>
    <s v="Helen Abelman"/>
    <s v="OFF-AP-10001005"/>
    <s v="Office Supplies"/>
  </r>
  <r>
    <n v="8046"/>
    <x v="3984"/>
    <x v="873"/>
    <d v="2016-09-24T00:00:00"/>
    <s v="Standard Class"/>
    <s v="HA-14905"/>
    <s v="Shahid Hopkins"/>
    <s v="Consumer"/>
    <x v="0"/>
    <x v="191"/>
    <x v="24"/>
    <n v="44221"/>
    <x v="3"/>
    <s v="OFF-BI-10000201"/>
    <x v="1"/>
    <s v="Binders"/>
    <x v="1687"/>
    <x v="3520"/>
    <n v="3"/>
    <n v="0.7"/>
    <x v="4051"/>
    <s v="low"/>
    <s v="Next time"/>
    <s v="Shahid Hopkins"/>
    <s v="OFF-BI-10000201"/>
    <s v="Office Supplies"/>
  </r>
  <r>
    <n v="8047"/>
    <x v="3985"/>
    <x v="272"/>
    <d v="2016-12-17T00:00:00"/>
    <s v="Second Class"/>
    <s v="SH-20395"/>
    <s v="Justin MacKendrick"/>
    <s v="Consumer"/>
    <x v="0"/>
    <x v="40"/>
    <x v="3"/>
    <n v="28403"/>
    <x v="0"/>
    <s v="OFF-PA-10003673"/>
    <x v="1"/>
    <s v="Paper"/>
    <x v="980"/>
    <x v="3834"/>
    <n v="3"/>
    <n v="0.2"/>
    <x v="6163"/>
    <s v="low"/>
    <s v="Next time"/>
    <s v="Justin Mackendrick"/>
    <s v="OFF-PA-10003673"/>
    <s v="Office Supplies"/>
  </r>
  <r>
    <n v="8048"/>
    <x v="3986"/>
    <x v="132"/>
    <d v="2017-11-06T00:00:00"/>
    <s v="Second Class"/>
    <s v="JM-16195"/>
    <s v="Dean Katz"/>
    <s v="Corporate"/>
    <x v="0"/>
    <x v="20"/>
    <x v="15"/>
    <n v="10035"/>
    <x v="3"/>
    <s v="OFF-AP-10000938"/>
    <x v="1"/>
    <s v="Appliances"/>
    <x v="1712"/>
    <x v="3706"/>
    <n v="7"/>
    <n v="0"/>
    <x v="4299"/>
    <s v="low"/>
    <s v="Next time"/>
    <s v="Dean Katz"/>
    <s v="OFF-AP-10000938"/>
    <s v="Office Supplies"/>
  </r>
  <r>
    <n v="8049"/>
    <x v="3987"/>
    <x v="894"/>
    <d v="2016-07-07T00:00:00"/>
    <s v="Standard Class"/>
    <s v="DK-13225"/>
    <s v="Craig Molinari"/>
    <s v="Corporate"/>
    <x v="0"/>
    <x v="10"/>
    <x v="9"/>
    <n v="19140"/>
    <x v="3"/>
    <s v="OFF-BI-10003274"/>
    <x v="1"/>
    <s v="Binders"/>
    <x v="122"/>
    <x v="3537"/>
    <n v="5"/>
    <n v="0.7"/>
    <x v="4076"/>
    <s v="low"/>
    <s v="Next time"/>
    <s v="Craig Molinari"/>
    <s v="OFF-BI-10003274"/>
    <s v="Office Supplies"/>
  </r>
  <r>
    <n v="8050"/>
    <x v="3988"/>
    <x v="467"/>
    <d v="2014-09-30T00:00:00"/>
    <s v="Standard Class"/>
    <s v="CM-12715"/>
    <s v="Craig Molinari"/>
    <s v="Corporate"/>
    <x v="0"/>
    <x v="10"/>
    <x v="9"/>
    <n v="19140"/>
    <x v="3"/>
    <s v="FUR-FU-10001095"/>
    <x v="0"/>
    <s v="Furnishings"/>
    <x v="748"/>
    <x v="4399"/>
    <n v="1"/>
    <n v="0.2"/>
    <x v="6164"/>
    <s v="low"/>
    <s v="Next time"/>
    <s v="Craig Molinari"/>
    <s v="FUR-FU-10001095"/>
    <s v="Furniture"/>
  </r>
  <r>
    <n v="8051"/>
    <x v="3988"/>
    <x v="467"/>
    <d v="2014-09-30T00:00:00"/>
    <s v="Standard Class"/>
    <s v="CM-12715"/>
    <s v="Craig Molinari"/>
    <s v="Corporate"/>
    <x v="0"/>
    <x v="10"/>
    <x v="9"/>
    <n v="19140"/>
    <x v="3"/>
    <s v="OFF-AP-10001492"/>
    <x v="1"/>
    <s v="Appliances"/>
    <x v="22"/>
    <x v="3021"/>
    <n v="6"/>
    <n v="0.2"/>
    <x v="6165"/>
    <s v="low"/>
    <s v="Next time"/>
    <s v="Craig Molinari"/>
    <s v="OFF-AP-10001492"/>
    <s v="Office Supplies"/>
  </r>
  <r>
    <n v="8052"/>
    <x v="3988"/>
    <x v="467"/>
    <d v="2014-09-30T00:00:00"/>
    <s v="Standard Class"/>
    <s v="CM-12715"/>
    <s v="Barbara Fisher"/>
    <s v="Corporate"/>
    <x v="0"/>
    <x v="20"/>
    <x v="15"/>
    <n v="10009"/>
    <x v="3"/>
    <s v="OFF-AR-10004999"/>
    <x v="1"/>
    <s v="Art"/>
    <x v="873"/>
    <x v="1444"/>
    <n v="3"/>
    <n v="0"/>
    <x v="2926"/>
    <s v="low"/>
    <s v="Next time"/>
    <s v="Barbara Fisher"/>
    <s v="OFF-AR-10004999"/>
    <s v="Office Supplies"/>
  </r>
  <r>
    <n v="8053"/>
    <x v="3989"/>
    <x v="686"/>
    <d v="2014-07-17T00:00:00"/>
    <s v="Second Class"/>
    <s v="BF-10975"/>
    <s v="Sylvia Foulston"/>
    <s v="Corporate"/>
    <x v="0"/>
    <x v="10"/>
    <x v="9"/>
    <n v="19134"/>
    <x v="3"/>
    <s v="OFF-BI-10004094"/>
    <x v="1"/>
    <s v="Binders"/>
    <x v="608"/>
    <x v="5041"/>
    <n v="1"/>
    <n v="0.7"/>
    <x v="6166"/>
    <s v="low"/>
    <s v="Next time"/>
    <s v="Sylvia Foulston"/>
    <s v="OFF-BI-10004094"/>
    <s v="Office Supplies"/>
  </r>
  <r>
    <n v="8054"/>
    <x v="3990"/>
    <x v="394"/>
    <d v="2017-10-05T00:00:00"/>
    <s v="Standard Class"/>
    <s v="SF-20965"/>
    <s v="Cassandra Brandow"/>
    <s v="Consumer"/>
    <x v="0"/>
    <x v="1"/>
    <x v="1"/>
    <n v="90049"/>
    <x v="1"/>
    <s v="OFF-ST-10001490"/>
    <x v="1"/>
    <s v="Storage"/>
    <x v="518"/>
    <x v="5042"/>
    <n v="5"/>
    <n v="0"/>
    <x v="6167"/>
    <s v="low"/>
    <s v="Next time"/>
    <s v="Cassandra Brandow"/>
    <s v="OFF-ST-10001490"/>
    <s v="Office Supplies"/>
  </r>
  <r>
    <n v="8055"/>
    <x v="3991"/>
    <x v="834"/>
    <d v="2015-09-04T00:00:00"/>
    <s v="Standard Class"/>
    <s v="CB-12025"/>
    <s v="Cassandra Brandow"/>
    <s v="Consumer"/>
    <x v="0"/>
    <x v="1"/>
    <x v="1"/>
    <n v="90049"/>
    <x v="1"/>
    <s v="FUR-BO-10004695"/>
    <x v="0"/>
    <s v="Bookcases"/>
    <x v="200"/>
    <x v="1473"/>
    <n v="2"/>
    <n v="0.15"/>
    <x v="6168"/>
    <s v="low"/>
    <s v="Next time"/>
    <s v="Cassandra Brandow"/>
    <s v="FUR-BO-10004695"/>
    <s v="Furniture"/>
  </r>
  <r>
    <n v="8056"/>
    <x v="3991"/>
    <x v="834"/>
    <d v="2015-09-04T00:00:00"/>
    <s v="Standard Class"/>
    <s v="CB-12025"/>
    <s v="Cassandra Brandow"/>
    <s v="Consumer"/>
    <x v="0"/>
    <x v="1"/>
    <x v="1"/>
    <n v="90049"/>
    <x v="1"/>
    <s v="OFF-ST-10000736"/>
    <x v="1"/>
    <s v="Storage"/>
    <x v="460"/>
    <x v="5043"/>
    <n v="9"/>
    <n v="0"/>
    <x v="433"/>
    <s v="low"/>
    <s v="Next time"/>
    <s v="Cassandra Brandow"/>
    <s v="OFF-ST-10000736"/>
    <s v="Office Supplies"/>
  </r>
  <r>
    <n v="8057"/>
    <x v="3991"/>
    <x v="834"/>
    <d v="2015-09-04T00:00:00"/>
    <s v="Standard Class"/>
    <s v="CB-12025"/>
    <s v="Cassandra Brandow"/>
    <s v="Consumer"/>
    <x v="0"/>
    <x v="1"/>
    <x v="1"/>
    <n v="90049"/>
    <x v="1"/>
    <s v="OFF-BI-10001617"/>
    <x v="1"/>
    <s v="Binders"/>
    <x v="1324"/>
    <x v="5044"/>
    <n v="5"/>
    <n v="0.2"/>
    <x v="6169"/>
    <s v="low"/>
    <s v="Next time"/>
    <s v="Cassandra Brandow"/>
    <s v="OFF-BI-10001617"/>
    <s v="Office Supplies"/>
  </r>
  <r>
    <n v="8058"/>
    <x v="3991"/>
    <x v="834"/>
    <d v="2015-09-04T00:00:00"/>
    <s v="Standard Class"/>
    <s v="CB-12025"/>
    <s v="Cassandra Brandow"/>
    <s v="Consumer"/>
    <x v="0"/>
    <x v="1"/>
    <x v="1"/>
    <n v="90049"/>
    <x v="1"/>
    <s v="TEC-PH-10003589"/>
    <x v="2"/>
    <s v="Phones"/>
    <x v="826"/>
    <x v="746"/>
    <n v="3"/>
    <n v="0.2"/>
    <x v="2697"/>
    <s v="low"/>
    <s v="Next time"/>
    <s v="Cassandra Brandow"/>
    <s v="TEC-PH-10003589"/>
    <s v="Technology"/>
  </r>
  <r>
    <n v="8059"/>
    <x v="3991"/>
    <x v="834"/>
    <d v="2015-09-04T00:00:00"/>
    <s v="Standard Class"/>
    <s v="CB-12025"/>
    <s v="Cassandra Brandow"/>
    <s v="Consumer"/>
    <x v="0"/>
    <x v="1"/>
    <x v="1"/>
    <n v="90049"/>
    <x v="1"/>
    <s v="FUR-FU-10003981"/>
    <x v="0"/>
    <s v="Furnishings"/>
    <x v="325"/>
    <x v="1337"/>
    <n v="2"/>
    <n v="0"/>
    <x v="6170"/>
    <s v="low"/>
    <s v="Next time"/>
    <s v="Cassandra Brandow"/>
    <s v="FUR-FU-10003981"/>
    <s v="Furniture"/>
  </r>
  <r>
    <n v="8060"/>
    <x v="3991"/>
    <x v="834"/>
    <d v="2015-09-04T00:00:00"/>
    <s v="Standard Class"/>
    <s v="CB-12025"/>
    <s v="Tamara Chand"/>
    <s v="Corporate"/>
    <x v="0"/>
    <x v="85"/>
    <x v="15"/>
    <n v="11561"/>
    <x v="3"/>
    <s v="OFF-PA-10001970"/>
    <x v="1"/>
    <s v="Paper"/>
    <x v="314"/>
    <x v="3618"/>
    <n v="5"/>
    <n v="0"/>
    <x v="4175"/>
    <s v="low"/>
    <s v="Next time"/>
    <s v="Tamara Chand"/>
    <s v="OFF-PA-10001970"/>
    <s v="Office Supplies"/>
  </r>
  <r>
    <n v="8061"/>
    <x v="3992"/>
    <x v="1181"/>
    <d v="2015-09-26T00:00:00"/>
    <s v="Standard Class"/>
    <s v="TC-20980"/>
    <s v="Tamara Chand"/>
    <s v="Corporate"/>
    <x v="0"/>
    <x v="85"/>
    <x v="15"/>
    <n v="11561"/>
    <x v="3"/>
    <s v="OFF-BI-10002437"/>
    <x v="1"/>
    <s v="Binders"/>
    <x v="1314"/>
    <x v="667"/>
    <n v="2"/>
    <n v="0.2"/>
    <x v="682"/>
    <s v="low"/>
    <s v="Next time"/>
    <s v="Tamara Chand"/>
    <s v="OFF-BI-10002437"/>
    <s v="Office Supplies"/>
  </r>
  <r>
    <n v="8062"/>
    <x v="3992"/>
    <x v="1181"/>
    <d v="2015-09-26T00:00:00"/>
    <s v="Standard Class"/>
    <s v="TC-20980"/>
    <s v="Luke Weiss"/>
    <s v="Consumer"/>
    <x v="0"/>
    <x v="30"/>
    <x v="15"/>
    <n v="14609"/>
    <x v="3"/>
    <s v="TEC-PH-10000586"/>
    <x v="2"/>
    <s v="Phones"/>
    <x v="506"/>
    <x v="1259"/>
    <n v="4"/>
    <n v="0"/>
    <x v="2564"/>
    <s v="low"/>
    <s v="Next time"/>
    <s v="Luke Weiss"/>
    <s v="TEC-PH-10000586"/>
    <s v="Technology"/>
  </r>
  <r>
    <n v="8063"/>
    <x v="3993"/>
    <x v="77"/>
    <d v="2016-11-09T00:00:00"/>
    <s v="First Class"/>
    <s v="LW-17215"/>
    <s v="Luke Weiss"/>
    <s v="Consumer"/>
    <x v="0"/>
    <x v="30"/>
    <x v="15"/>
    <n v="14609"/>
    <x v="3"/>
    <s v="TEC-PH-10003811"/>
    <x v="2"/>
    <s v="Phones"/>
    <x v="1196"/>
    <x v="1880"/>
    <n v="3"/>
    <n v="0"/>
    <x v="6171"/>
    <s v="low"/>
    <s v="Next time"/>
    <s v="Luke Weiss"/>
    <s v="TEC-PH-10003811"/>
    <s v="Technology"/>
  </r>
  <r>
    <n v="8064"/>
    <x v="3993"/>
    <x v="77"/>
    <d v="2016-11-09T00:00:00"/>
    <s v="First Class"/>
    <s v="LW-17215"/>
    <s v="Luke Weiss"/>
    <s v="Consumer"/>
    <x v="0"/>
    <x v="30"/>
    <x v="15"/>
    <n v="14609"/>
    <x v="3"/>
    <s v="OFF-PA-10004983"/>
    <x v="1"/>
    <s v="Paper"/>
    <x v="1332"/>
    <x v="91"/>
    <n v="2"/>
    <n v="0"/>
    <x v="91"/>
    <s v="low"/>
    <s v="Next time"/>
    <s v="Luke Weiss"/>
    <s v="OFF-PA-10004983"/>
    <s v="Office Supplies"/>
  </r>
  <r>
    <n v="8065"/>
    <x v="3993"/>
    <x v="77"/>
    <d v="2016-11-09T00:00:00"/>
    <s v="First Class"/>
    <s v="LW-17215"/>
    <s v="Luke Weiss"/>
    <s v="Consumer"/>
    <x v="0"/>
    <x v="30"/>
    <x v="15"/>
    <n v="14609"/>
    <x v="3"/>
    <s v="OFF-ST-10003479"/>
    <x v="1"/>
    <s v="Storage"/>
    <x v="41"/>
    <x v="5045"/>
    <n v="3"/>
    <n v="0"/>
    <x v="6172"/>
    <s v="low"/>
    <s v="Next time"/>
    <s v="Luke Weiss"/>
    <s v="OFF-ST-10003479"/>
    <s v="Office Supplies"/>
  </r>
  <r>
    <n v="8066"/>
    <x v="3993"/>
    <x v="77"/>
    <d v="2016-11-09T00:00:00"/>
    <s v="First Class"/>
    <s v="LW-17215"/>
    <s v="Luke Weiss"/>
    <s v="Consumer"/>
    <x v="0"/>
    <x v="30"/>
    <x v="15"/>
    <n v="14609"/>
    <x v="3"/>
    <s v="OFF-BI-10004318"/>
    <x v="1"/>
    <s v="Binders"/>
    <x v="1583"/>
    <x v="4604"/>
    <n v="2"/>
    <n v="0.2"/>
    <x v="5560"/>
    <s v="low"/>
    <s v="Next time"/>
    <s v="Luke Weiss"/>
    <s v="OFF-BI-10004318"/>
    <s v="Office Supplies"/>
  </r>
  <r>
    <n v="8067"/>
    <x v="3993"/>
    <x v="77"/>
    <d v="2016-11-09T00:00:00"/>
    <s v="First Class"/>
    <s v="LW-17215"/>
    <s v="Noel Staavos"/>
    <s v="Corporate"/>
    <x v="0"/>
    <x v="8"/>
    <x v="1"/>
    <n v="94109"/>
    <x v="1"/>
    <s v="TEC-AC-10002567"/>
    <x v="2"/>
    <s v="Accessories"/>
    <x v="428"/>
    <x v="758"/>
    <n v="3"/>
    <n v="0"/>
    <x v="6173"/>
    <s v="low"/>
    <s v="Next time"/>
    <s v="Noel Staavos"/>
    <s v="TEC-AC-10002567"/>
    <s v="Technology"/>
  </r>
  <r>
    <n v="8068"/>
    <x v="3994"/>
    <x v="1182"/>
    <d v="2015-10-24T00:00:00"/>
    <s v="Standard Class"/>
    <s v="NS-18640"/>
    <s v="Noel Staavos"/>
    <s v="Corporate"/>
    <x v="0"/>
    <x v="8"/>
    <x v="1"/>
    <n v="94109"/>
    <x v="1"/>
    <s v="FUR-FU-10001731"/>
    <x v="0"/>
    <s v="Furnishings"/>
    <x v="1556"/>
    <x v="1970"/>
    <n v="6"/>
    <n v="0"/>
    <x v="6174"/>
    <s v="low"/>
    <s v="Next time"/>
    <s v="Noel Staavos"/>
    <s v="FUR-FU-10001731"/>
    <s v="Furniture"/>
  </r>
  <r>
    <n v="8069"/>
    <x v="3994"/>
    <x v="1182"/>
    <d v="2015-10-24T00:00:00"/>
    <s v="Standard Class"/>
    <s v="NS-18640"/>
    <s v="Janet Martin"/>
    <s v="Consumer"/>
    <x v="0"/>
    <x v="114"/>
    <x v="5"/>
    <n v="77340"/>
    <x v="2"/>
    <s v="OFF-ST-10002743"/>
    <x v="1"/>
    <s v="Storage"/>
    <x v="418"/>
    <x v="5046"/>
    <n v="5"/>
    <n v="0.2"/>
    <x v="6175"/>
    <s v="low"/>
    <s v="Next time"/>
    <s v="Janet Martin"/>
    <s v="OFF-ST-10002743"/>
    <s v="Office Supplies"/>
  </r>
  <r>
    <n v="8070"/>
    <x v="3995"/>
    <x v="314"/>
    <d v="2017-01-05T00:00:00"/>
    <s v="Standard Class"/>
    <s v="JM-15250"/>
    <s v="Janet Martin"/>
    <s v="Consumer"/>
    <x v="0"/>
    <x v="114"/>
    <x v="5"/>
    <n v="77340"/>
    <x v="2"/>
    <s v="FUR-FU-10002116"/>
    <x v="0"/>
    <s v="Furnishings"/>
    <x v="1440"/>
    <x v="5047"/>
    <n v="5"/>
    <n v="0.6"/>
    <x v="6176"/>
    <s v="low"/>
    <s v="Next time"/>
    <s v="Janet Martin"/>
    <s v="FUR-FU-10002116"/>
    <s v="Furniture"/>
  </r>
  <r>
    <n v="8071"/>
    <x v="3995"/>
    <x v="314"/>
    <d v="2017-01-05T00:00:00"/>
    <s v="Standard Class"/>
    <s v="JM-15250"/>
    <s v="Janet Martin"/>
    <s v="Consumer"/>
    <x v="0"/>
    <x v="114"/>
    <x v="5"/>
    <n v="77340"/>
    <x v="2"/>
    <s v="FUR-CH-10003199"/>
    <x v="0"/>
    <s v="Chairs"/>
    <x v="637"/>
    <x v="5048"/>
    <n v="4"/>
    <n v="0.3"/>
    <x v="2110"/>
    <s v="low"/>
    <s v="Next time"/>
    <s v="Janet Martin"/>
    <s v="FUR-CH-10003199"/>
    <s v="Furniture"/>
  </r>
  <r>
    <n v="8072"/>
    <x v="3995"/>
    <x v="314"/>
    <d v="2017-01-05T00:00:00"/>
    <s v="Standard Class"/>
    <s v="JM-15250"/>
    <s v="Janet Martin"/>
    <s v="Consumer"/>
    <x v="0"/>
    <x v="114"/>
    <x v="5"/>
    <n v="77340"/>
    <x v="2"/>
    <s v="OFF-AR-10003158"/>
    <x v="1"/>
    <s v="Art"/>
    <x v="703"/>
    <x v="5049"/>
    <n v="4"/>
    <n v="0.2"/>
    <x v="6177"/>
    <s v="low"/>
    <s v="Next time"/>
    <s v="Janet Martin"/>
    <s v="OFF-AR-10003158"/>
    <s v="Office Supplies"/>
  </r>
  <r>
    <n v="8073"/>
    <x v="3995"/>
    <x v="314"/>
    <d v="2017-01-05T00:00:00"/>
    <s v="Standard Class"/>
    <s v="JM-15250"/>
    <s v="Janet Martin"/>
    <s v="Consumer"/>
    <x v="0"/>
    <x v="114"/>
    <x v="5"/>
    <n v="77340"/>
    <x v="2"/>
    <s v="OFF-BI-10000301"/>
    <x v="1"/>
    <s v="Binders"/>
    <x v="625"/>
    <x v="5050"/>
    <n v="5"/>
    <n v="0.8"/>
    <x v="6178"/>
    <s v="low"/>
    <s v="Next time"/>
    <s v="Janet Martin"/>
    <s v="OFF-BI-10000301"/>
    <s v="Office Supplies"/>
  </r>
  <r>
    <n v="8074"/>
    <x v="3995"/>
    <x v="314"/>
    <d v="2017-01-05T00:00:00"/>
    <s v="Standard Class"/>
    <s v="JM-15250"/>
    <s v="Janet Martin"/>
    <s v="Consumer"/>
    <x v="0"/>
    <x v="114"/>
    <x v="5"/>
    <n v="77340"/>
    <x v="2"/>
    <s v="OFF-BI-10000343"/>
    <x v="1"/>
    <s v="Binders"/>
    <x v="186"/>
    <x v="5051"/>
    <n v="14"/>
    <n v="0.8"/>
    <x v="6179"/>
    <s v="low"/>
    <s v="Next time"/>
    <s v="Janet Martin"/>
    <s v="OFF-BI-10000343"/>
    <s v="Office Supplies"/>
  </r>
  <r>
    <n v="8075"/>
    <x v="3995"/>
    <x v="314"/>
    <d v="2017-01-05T00:00:00"/>
    <s v="Standard Class"/>
    <s v="JM-15250"/>
    <s v="Janet Martin"/>
    <s v="Consumer"/>
    <x v="0"/>
    <x v="114"/>
    <x v="5"/>
    <n v="77340"/>
    <x v="2"/>
    <s v="OFF-AP-10004708"/>
    <x v="1"/>
    <s v="Appliances"/>
    <x v="513"/>
    <x v="5052"/>
    <n v="2"/>
    <n v="0.8"/>
    <x v="6180"/>
    <s v="low"/>
    <s v="Next time"/>
    <s v="Janet Martin"/>
    <s v="OFF-AP-10004708"/>
    <s v="Office Supplies"/>
  </r>
  <r>
    <n v="8076"/>
    <x v="3995"/>
    <x v="314"/>
    <d v="2017-01-05T00:00:00"/>
    <s v="Standard Class"/>
    <s v="JM-15250"/>
    <s v="Randy Ferguson"/>
    <s v="Corporate"/>
    <x v="0"/>
    <x v="502"/>
    <x v="32"/>
    <n v="30344"/>
    <x v="0"/>
    <s v="FUR-FU-10000794"/>
    <x v="0"/>
    <s v="Furnishings"/>
    <x v="645"/>
    <x v="1846"/>
    <n v="3"/>
    <n v="0"/>
    <x v="6181"/>
    <s v="low"/>
    <s v="Next time"/>
    <s v="Randy Ferguson"/>
    <s v="FUR-FU-10000794"/>
    <s v="Furniture"/>
  </r>
  <r>
    <n v="8077"/>
    <x v="3996"/>
    <x v="537"/>
    <d v="2015-06-29T00:00:00"/>
    <s v="Standard Class"/>
    <s v="RF-19345"/>
    <s v="Randy Ferguson"/>
    <s v="Corporate"/>
    <x v="0"/>
    <x v="502"/>
    <x v="32"/>
    <n v="30344"/>
    <x v="0"/>
    <s v="OFF-BI-10004519"/>
    <x v="1"/>
    <s v="Binders"/>
    <x v="889"/>
    <x v="5053"/>
    <n v="1"/>
    <n v="0"/>
    <x v="6182"/>
    <s v="low"/>
    <s v="Next time"/>
    <s v="Randy Ferguson"/>
    <s v="OFF-BI-10004519"/>
    <s v="Office Supplies"/>
  </r>
  <r>
    <n v="8078"/>
    <x v="3996"/>
    <x v="537"/>
    <d v="2015-06-29T00:00:00"/>
    <s v="Standard Class"/>
    <s v="RF-19345"/>
    <s v="Randy Ferguson"/>
    <s v="Corporate"/>
    <x v="0"/>
    <x v="502"/>
    <x v="32"/>
    <n v="30344"/>
    <x v="0"/>
    <s v="TEC-AC-10001590"/>
    <x v="2"/>
    <s v="Accessories"/>
    <x v="1356"/>
    <x v="5054"/>
    <n v="3"/>
    <n v="0"/>
    <x v="6183"/>
    <s v="low"/>
    <s v="Next time"/>
    <s v="Randy Ferguson"/>
    <s v="TEC-AC-10001590"/>
    <s v="Technology"/>
  </r>
  <r>
    <n v="8079"/>
    <x v="3996"/>
    <x v="537"/>
    <d v="2015-06-29T00:00:00"/>
    <s v="Standard Class"/>
    <s v="RF-19345"/>
    <s v="Cathy Armstrong"/>
    <s v="Home Office"/>
    <x v="0"/>
    <x v="20"/>
    <x v="15"/>
    <n v="10009"/>
    <x v="3"/>
    <s v="OFF-BI-10001524"/>
    <x v="1"/>
    <s v="Binders"/>
    <x v="301"/>
    <x v="5055"/>
    <n v="8"/>
    <n v="0.2"/>
    <x v="6184"/>
    <s v="low"/>
    <s v="Next time"/>
    <s v="Cathy Armstrong"/>
    <s v="OFF-BI-10001524"/>
    <s v="Office Supplies"/>
  </r>
  <r>
    <n v="8080"/>
    <x v="3997"/>
    <x v="441"/>
    <d v="2016-11-27T00:00:00"/>
    <s v="Standard Class"/>
    <s v="CA-12055"/>
    <s v="Kristen Hastings"/>
    <s v="Corporate"/>
    <x v="0"/>
    <x v="24"/>
    <x v="21"/>
    <n v="97477"/>
    <x v="1"/>
    <s v="OFF-LA-10001474"/>
    <x v="1"/>
    <s v="Labels"/>
    <x v="926"/>
    <x v="5056"/>
    <n v="6"/>
    <n v="0.2"/>
    <x v="6185"/>
    <s v="low"/>
    <s v="Next time"/>
    <s v="Kristen Hastings"/>
    <s v="OFF-LA-10001474"/>
    <s v="Office Supplies"/>
  </r>
  <r>
    <n v="8081"/>
    <x v="3998"/>
    <x v="662"/>
    <d v="2015-11-01T00:00:00"/>
    <s v="Standard Class"/>
    <s v="KH-16690"/>
    <s v="Kristen Hastings"/>
    <s v="Corporate"/>
    <x v="0"/>
    <x v="24"/>
    <x v="21"/>
    <n v="97477"/>
    <x v="1"/>
    <s v="OFF-PA-10001497"/>
    <x v="1"/>
    <s v="Paper"/>
    <x v="1755"/>
    <x v="572"/>
    <n v="3"/>
    <n v="0.2"/>
    <x v="585"/>
    <s v="low"/>
    <s v="Next time"/>
    <s v="Kristen Hastings"/>
    <s v="OFF-PA-10001497"/>
    <s v="Office Supplies"/>
  </r>
  <r>
    <n v="8082"/>
    <x v="3998"/>
    <x v="662"/>
    <d v="2015-11-01T00:00:00"/>
    <s v="Standard Class"/>
    <s v="KH-16690"/>
    <s v="Kristen Hastings"/>
    <s v="Corporate"/>
    <x v="0"/>
    <x v="24"/>
    <x v="21"/>
    <n v="97477"/>
    <x v="1"/>
    <s v="OFF-AP-10003287"/>
    <x v="1"/>
    <s v="Appliances"/>
    <x v="543"/>
    <x v="5057"/>
    <n v="5"/>
    <n v="0.2"/>
    <x v="6186"/>
    <s v="low"/>
    <s v="Next time"/>
    <s v="Kristen Hastings"/>
    <s v="OFF-AP-10003287"/>
    <s v="Office Supplies"/>
  </r>
  <r>
    <n v="8083"/>
    <x v="3998"/>
    <x v="662"/>
    <d v="2015-11-01T00:00:00"/>
    <s v="Standard Class"/>
    <s v="KH-16690"/>
    <s v="Kristen Hastings"/>
    <s v="Corporate"/>
    <x v="0"/>
    <x v="24"/>
    <x v="21"/>
    <n v="97477"/>
    <x v="1"/>
    <s v="OFF-BI-10002982"/>
    <x v="1"/>
    <s v="Binders"/>
    <x v="1267"/>
    <x v="4297"/>
    <n v="7"/>
    <n v="0.7"/>
    <x v="5121"/>
    <s v="low"/>
    <s v="Next time"/>
    <s v="Kristen Hastings"/>
    <s v="OFF-BI-10002982"/>
    <s v="Office Supplies"/>
  </r>
  <r>
    <n v="8084"/>
    <x v="3998"/>
    <x v="662"/>
    <d v="2015-11-01T00:00:00"/>
    <s v="Standard Class"/>
    <s v="KH-16690"/>
    <s v="Kristen Hastings"/>
    <s v="Corporate"/>
    <x v="0"/>
    <x v="24"/>
    <x v="21"/>
    <n v="97477"/>
    <x v="1"/>
    <s v="OFF-ST-10001809"/>
    <x v="1"/>
    <s v="Storage"/>
    <x v="435"/>
    <x v="5058"/>
    <n v="10"/>
    <n v="0.2"/>
    <x v="6187"/>
    <s v="low"/>
    <s v="Next time"/>
    <s v="Kristen Hastings"/>
    <s v="OFF-ST-10001809"/>
    <s v="Office Supplies"/>
  </r>
  <r>
    <n v="8085"/>
    <x v="3998"/>
    <x v="662"/>
    <d v="2015-11-01T00:00:00"/>
    <s v="Standard Class"/>
    <s v="KH-16690"/>
    <s v="Lindsay Castell"/>
    <s v="Home Office"/>
    <x v="0"/>
    <x v="81"/>
    <x v="17"/>
    <n v="22204"/>
    <x v="0"/>
    <s v="FUR-FU-10000246"/>
    <x v="0"/>
    <s v="Furnishings"/>
    <x v="391"/>
    <x v="5059"/>
    <n v="5"/>
    <n v="0"/>
    <x v="6188"/>
    <s v="low"/>
    <s v="Next time"/>
    <s v="Lindsay Castell"/>
    <s v="FUR-FU-10000246"/>
    <s v="Furniture"/>
  </r>
  <r>
    <n v="8086"/>
    <x v="3999"/>
    <x v="201"/>
    <d v="2016-10-26T00:00:00"/>
    <s v="Standard Class"/>
    <s v="LC-16960"/>
    <s v="Jack Lebron"/>
    <s v="Consumer"/>
    <x v="0"/>
    <x v="40"/>
    <x v="3"/>
    <n v="28403"/>
    <x v="0"/>
    <s v="OFF-AP-10000252"/>
    <x v="1"/>
    <s v="Appliances"/>
    <x v="1251"/>
    <x v="5060"/>
    <n v="3"/>
    <n v="0.2"/>
    <x v="6189"/>
    <s v="low"/>
    <s v="Next time"/>
    <s v="Jack Lebron"/>
    <s v="OFF-AP-10000252"/>
    <s v="Office Supplies"/>
  </r>
  <r>
    <n v="8087"/>
    <x v="4000"/>
    <x v="1045"/>
    <d v="2017-05-02T00:00:00"/>
    <s v="Standard Class"/>
    <s v="JL-15130"/>
    <s v="Dario Medina"/>
    <s v="Corporate"/>
    <x v="0"/>
    <x v="420"/>
    <x v="16"/>
    <n v="85364"/>
    <x v="1"/>
    <s v="OFF-AR-10002375"/>
    <x v="1"/>
    <s v="Art"/>
    <x v="831"/>
    <x v="5061"/>
    <n v="4"/>
    <n v="0.2"/>
    <x v="6190"/>
    <s v="low"/>
    <s v="Next time"/>
    <s v="Dario Medina"/>
    <s v="OFF-AR-10002375"/>
    <s v="Office Supplies"/>
  </r>
  <r>
    <n v="8088"/>
    <x v="4001"/>
    <x v="321"/>
    <d v="2016-10-01T00:00:00"/>
    <s v="Second Class"/>
    <s v="DM-12955"/>
    <s v="Mike Vittorini"/>
    <s v="Consumer"/>
    <x v="0"/>
    <x v="272"/>
    <x v="1"/>
    <n v="92404"/>
    <x v="1"/>
    <s v="OFF-BI-10003719"/>
    <x v="1"/>
    <s v="Binders"/>
    <x v="691"/>
    <x v="3009"/>
    <n v="2"/>
    <n v="0.2"/>
    <x v="6191"/>
    <s v="low"/>
    <s v="Next time"/>
    <s v="Mike Vittorini"/>
    <s v="OFF-BI-10003719"/>
    <s v="Office Supplies"/>
  </r>
  <r>
    <n v="8089"/>
    <x v="4002"/>
    <x v="848"/>
    <d v="2015-07-14T00:00:00"/>
    <s v="Standard Class"/>
    <s v="MV-18190"/>
    <s v="Noel Staavos"/>
    <s v="Corporate"/>
    <x v="0"/>
    <x v="248"/>
    <x v="39"/>
    <n v="21215"/>
    <x v="3"/>
    <s v="OFF-AP-10001492"/>
    <x v="1"/>
    <s v="Appliances"/>
    <x v="22"/>
    <x v="5062"/>
    <n v="9"/>
    <n v="0"/>
    <x v="6192"/>
    <s v="low"/>
    <s v="Next time"/>
    <s v="Noel Staavos"/>
    <s v="OFF-AP-10001492"/>
    <s v="Office Supplies"/>
  </r>
  <r>
    <n v="8090"/>
    <x v="4003"/>
    <x v="976"/>
    <d v="2015-08-09T00:00:00"/>
    <s v="First Class"/>
    <s v="NS-18640"/>
    <s v="Ann Steele"/>
    <s v="Home Office"/>
    <x v="0"/>
    <x v="4"/>
    <x v="4"/>
    <n v="98103"/>
    <x v="1"/>
    <s v="OFF-ST-10000532"/>
    <x v="1"/>
    <s v="Storage"/>
    <x v="1412"/>
    <x v="5063"/>
    <n v="7"/>
    <n v="0"/>
    <x v="6193"/>
    <s v="low"/>
    <s v="Next time"/>
    <s v="Ann Steele"/>
    <s v="OFF-ST-10000532"/>
    <s v="Office Supplies"/>
  </r>
  <r>
    <n v="8091"/>
    <x v="4004"/>
    <x v="1035"/>
    <d v="2014-12-13T00:00:00"/>
    <s v="Standard Class"/>
    <s v="AS-10630"/>
    <s v="Meg Tillman"/>
    <s v="Consumer"/>
    <x v="0"/>
    <x v="8"/>
    <x v="1"/>
    <n v="94110"/>
    <x v="1"/>
    <s v="OFF-LA-10001613"/>
    <x v="1"/>
    <s v="Labels"/>
    <x v="743"/>
    <x v="1755"/>
    <n v="2"/>
    <n v="0"/>
    <x v="2136"/>
    <s v="low"/>
    <s v="Next time"/>
    <s v="Meg Tillman"/>
    <s v="OFF-LA-10001613"/>
    <s v="Office Supplies"/>
  </r>
  <r>
    <n v="8092"/>
    <x v="4005"/>
    <x v="895"/>
    <d v="2015-12-14T00:00:00"/>
    <s v="Standard Class"/>
    <s v="MT-17815"/>
    <s v="Sharelle Roach"/>
    <s v="Home Office"/>
    <x v="0"/>
    <x v="20"/>
    <x v="15"/>
    <n v="10035"/>
    <x v="3"/>
    <s v="OFF-AR-10002818"/>
    <x v="1"/>
    <s v="Art"/>
    <x v="933"/>
    <x v="2198"/>
    <n v="5"/>
    <n v="0"/>
    <x v="6194"/>
    <s v="low"/>
    <s v="Next time"/>
    <s v="Sharelle Roach"/>
    <s v="OFF-AR-10002818"/>
    <s v="Office Supplies"/>
  </r>
  <r>
    <n v="8093"/>
    <x v="4006"/>
    <x v="1183"/>
    <d v="2017-11-13T00:00:00"/>
    <s v="Second Class"/>
    <s v="SR-20425"/>
    <s v="Dennis Kane"/>
    <s v="Consumer"/>
    <x v="0"/>
    <x v="4"/>
    <x v="4"/>
    <n v="98115"/>
    <x v="1"/>
    <s v="FUR-FU-10001940"/>
    <x v="0"/>
    <s v="Furnishings"/>
    <x v="222"/>
    <x v="1680"/>
    <n v="3"/>
    <n v="0"/>
    <x v="1790"/>
    <s v="low"/>
    <s v="Next time"/>
    <s v="Dennis Kane"/>
    <s v="FUR-FU-10001940"/>
    <s v="Furniture"/>
  </r>
  <r>
    <n v="8094"/>
    <x v="4007"/>
    <x v="944"/>
    <d v="2017-08-01T00:00:00"/>
    <s v="Second Class"/>
    <s v="DK-13375"/>
    <s v="Dennis Kane"/>
    <s v="Consumer"/>
    <x v="0"/>
    <x v="4"/>
    <x v="4"/>
    <n v="98115"/>
    <x v="1"/>
    <s v="OFF-PA-10003883"/>
    <x v="1"/>
    <s v="Paper"/>
    <x v="1238"/>
    <x v="2183"/>
    <n v="4"/>
    <n v="0"/>
    <x v="6195"/>
    <s v="low"/>
    <s v="Next time"/>
    <s v="Dennis Kane"/>
    <s v="OFF-PA-10003883"/>
    <s v="Office Supplies"/>
  </r>
  <r>
    <n v="8095"/>
    <x v="4007"/>
    <x v="944"/>
    <d v="2017-08-01T00:00:00"/>
    <s v="Second Class"/>
    <s v="DK-13375"/>
    <s v="Dennis Kane"/>
    <s v="Consumer"/>
    <x v="0"/>
    <x v="4"/>
    <x v="4"/>
    <n v="98115"/>
    <x v="1"/>
    <s v="OFF-PA-10002787"/>
    <x v="1"/>
    <s v="Paper"/>
    <x v="1276"/>
    <x v="91"/>
    <n v="2"/>
    <n v="0"/>
    <x v="91"/>
    <s v="low"/>
    <s v="Next time"/>
    <s v="Dennis Kane"/>
    <s v="OFF-PA-10002787"/>
    <s v="Office Supplies"/>
  </r>
  <r>
    <n v="8096"/>
    <x v="4007"/>
    <x v="944"/>
    <d v="2017-08-01T00:00:00"/>
    <s v="Second Class"/>
    <s v="DK-13375"/>
    <s v="Dennis Kane"/>
    <s v="Consumer"/>
    <x v="0"/>
    <x v="4"/>
    <x v="4"/>
    <n v="98115"/>
    <x v="1"/>
    <s v="TEC-AC-10000991"/>
    <x v="2"/>
    <s v="Accessories"/>
    <x v="437"/>
    <x v="5064"/>
    <n v="5"/>
    <n v="0"/>
    <x v="6196"/>
    <s v="low"/>
    <s v="Next time"/>
    <s v="Dennis Kane"/>
    <s v="TEC-AC-10000991"/>
    <s v="Technology"/>
  </r>
  <r>
    <n v="8097"/>
    <x v="4007"/>
    <x v="944"/>
    <d v="2017-08-01T00:00:00"/>
    <s v="Second Class"/>
    <s v="DK-13375"/>
    <s v="Susan Vittorini"/>
    <s v="Consumer"/>
    <x v="0"/>
    <x v="305"/>
    <x v="27"/>
    <n v="87105"/>
    <x v="1"/>
    <s v="OFF-ST-10003058"/>
    <x v="1"/>
    <s v="Storage"/>
    <x v="393"/>
    <x v="2871"/>
    <n v="5"/>
    <n v="0"/>
    <x v="3216"/>
    <s v="low"/>
    <s v="Next time"/>
    <s v="Susan Vittorini"/>
    <s v="OFF-ST-10003058"/>
    <s v="Office Supplies"/>
  </r>
  <r>
    <n v="8098"/>
    <x v="4008"/>
    <x v="116"/>
    <d v="2018-01-01T00:00:00"/>
    <s v="Standard Class"/>
    <s v="SV-20935"/>
    <s v="Susan Vittorini"/>
    <s v="Consumer"/>
    <x v="0"/>
    <x v="305"/>
    <x v="27"/>
    <n v="87105"/>
    <x v="1"/>
    <s v="OFF-PA-10004239"/>
    <x v="1"/>
    <s v="Paper"/>
    <x v="1421"/>
    <x v="726"/>
    <n v="1"/>
    <n v="0"/>
    <x v="748"/>
    <s v="low"/>
    <s v="Next time"/>
    <s v="Susan Vittorini"/>
    <s v="OFF-PA-10004239"/>
    <s v="Office Supplies"/>
  </r>
  <r>
    <n v="8099"/>
    <x v="4008"/>
    <x v="116"/>
    <d v="2018-01-01T00:00:00"/>
    <s v="Standard Class"/>
    <s v="SV-20935"/>
    <s v="Rick Huthwaite"/>
    <s v="Home Office"/>
    <x v="0"/>
    <x v="1"/>
    <x v="1"/>
    <n v="90045"/>
    <x v="1"/>
    <s v="TEC-AC-10003038"/>
    <x v="2"/>
    <s v="Accessories"/>
    <x v="1033"/>
    <x v="3858"/>
    <n v="3"/>
    <n v="0"/>
    <x v="4517"/>
    <s v="low"/>
    <s v="Next time"/>
    <s v="Rick Huthwaite"/>
    <s v="TEC-AC-10003038"/>
    <s v="Technology"/>
  </r>
  <r>
    <n v="8100"/>
    <x v="4009"/>
    <x v="612"/>
    <d v="2016-03-13T00:00:00"/>
    <s v="First Class"/>
    <s v="RH-19510"/>
    <s v="Rick Huthwaite"/>
    <s v="Home Office"/>
    <x v="0"/>
    <x v="1"/>
    <x v="1"/>
    <n v="90045"/>
    <x v="1"/>
    <s v="TEC-MA-10000984"/>
    <x v="2"/>
    <s v="Machines"/>
    <x v="1820"/>
    <x v="5065"/>
    <n v="3"/>
    <n v="0.2"/>
    <x v="6197"/>
    <s v="high"/>
    <s v="Good Performance"/>
    <s v="Rick Huthwaite"/>
    <s v="TEC-MA-10000984"/>
    <s v="Technology"/>
  </r>
  <r>
    <n v="8101"/>
    <x v="4009"/>
    <x v="612"/>
    <d v="2016-03-13T00:00:00"/>
    <s v="First Class"/>
    <s v="RH-19510"/>
    <s v="Sarah Brown"/>
    <s v="Consumer"/>
    <x v="0"/>
    <x v="1"/>
    <x v="1"/>
    <n v="90045"/>
    <x v="1"/>
    <s v="OFF-LA-10004484"/>
    <x v="1"/>
    <s v="Labels"/>
    <x v="617"/>
    <x v="338"/>
    <n v="2"/>
    <n v="0"/>
    <x v="349"/>
    <s v="low"/>
    <s v="Next time"/>
    <s v="Sarah Brown"/>
    <s v="OFF-LA-10004484"/>
    <s v="Office Supplies"/>
  </r>
  <r>
    <n v="8102"/>
    <x v="4010"/>
    <x v="1184"/>
    <d v="2015-05-26T00:00:00"/>
    <s v="Standard Class"/>
    <s v="SB-20185"/>
    <s v="Sarah Brown"/>
    <s v="Consumer"/>
    <x v="0"/>
    <x v="1"/>
    <x v="1"/>
    <n v="90045"/>
    <x v="1"/>
    <s v="TEC-MA-10004002"/>
    <x v="2"/>
    <s v="Machines"/>
    <x v="668"/>
    <x v="5066"/>
    <n v="7"/>
    <n v="0.2"/>
    <x v="6198"/>
    <s v="high"/>
    <s v="Good Performance"/>
    <s v="Sarah Brown"/>
    <s v="TEC-MA-10004002"/>
    <s v="Technology"/>
  </r>
  <r>
    <n v="8103"/>
    <x v="4010"/>
    <x v="1184"/>
    <d v="2015-05-26T00:00:00"/>
    <s v="Standard Class"/>
    <s v="SB-20185"/>
    <s v="Sarah Brown"/>
    <s v="Consumer"/>
    <x v="0"/>
    <x v="1"/>
    <x v="1"/>
    <n v="90045"/>
    <x v="1"/>
    <s v="OFF-ST-10002406"/>
    <x v="1"/>
    <s v="Storage"/>
    <x v="328"/>
    <x v="349"/>
    <n v="7"/>
    <n v="0"/>
    <x v="360"/>
    <s v="low"/>
    <s v="Next time"/>
    <s v="Sarah Brown"/>
    <s v="OFF-ST-10002406"/>
    <s v="Office Supplies"/>
  </r>
  <r>
    <n v="8104"/>
    <x v="4010"/>
    <x v="1184"/>
    <d v="2015-05-26T00:00:00"/>
    <s v="Standard Class"/>
    <s v="SB-20185"/>
    <s v="Sarah Brown"/>
    <s v="Consumer"/>
    <x v="0"/>
    <x v="1"/>
    <x v="1"/>
    <n v="90045"/>
    <x v="1"/>
    <s v="TEC-PH-10003645"/>
    <x v="2"/>
    <s v="Phones"/>
    <x v="297"/>
    <x v="5067"/>
    <n v="6"/>
    <n v="0.2"/>
    <x v="6199"/>
    <s v="low"/>
    <s v="Next time"/>
    <s v="Sarah Brown"/>
    <s v="TEC-PH-10003645"/>
    <s v="Technology"/>
  </r>
  <r>
    <n v="8105"/>
    <x v="4010"/>
    <x v="1184"/>
    <d v="2015-05-26T00:00:00"/>
    <s v="Standard Class"/>
    <s v="SB-20185"/>
    <s v="Cyra Reiten"/>
    <s v="Home Office"/>
    <x v="0"/>
    <x v="12"/>
    <x v="5"/>
    <n v="77041"/>
    <x v="2"/>
    <s v="FUR-BO-10001601"/>
    <x v="0"/>
    <s v="Bookcases"/>
    <x v="419"/>
    <x v="5068"/>
    <n v="1"/>
    <n v="0.32"/>
    <x v="6200"/>
    <s v="low"/>
    <s v="Next time"/>
    <s v="Cyra Reiten"/>
    <s v="FUR-BO-10001601"/>
    <s v="Furniture"/>
  </r>
  <r>
    <n v="8106"/>
    <x v="4011"/>
    <x v="922"/>
    <d v="2017-02-19T00:00:00"/>
    <s v="First Class"/>
    <s v="CR-12820"/>
    <s v="Cyra Reiten"/>
    <s v="Home Office"/>
    <x v="0"/>
    <x v="12"/>
    <x v="5"/>
    <n v="77041"/>
    <x v="2"/>
    <s v="OFF-AR-10000937"/>
    <x v="1"/>
    <s v="Art"/>
    <x v="1821"/>
    <x v="5069"/>
    <n v="6"/>
    <n v="0.2"/>
    <x v="6201"/>
    <s v="low"/>
    <s v="Next time"/>
    <s v="Cyra Reiten"/>
    <s v="OFF-AR-10000937"/>
    <s v="Office Supplies"/>
  </r>
  <r>
    <n v="8107"/>
    <x v="4011"/>
    <x v="922"/>
    <d v="2017-02-19T00:00:00"/>
    <s v="First Class"/>
    <s v="CR-12820"/>
    <s v="Cyra Reiten"/>
    <s v="Home Office"/>
    <x v="0"/>
    <x v="12"/>
    <x v="5"/>
    <n v="77041"/>
    <x v="2"/>
    <s v="TEC-PH-10000038"/>
    <x v="2"/>
    <s v="Phones"/>
    <x v="1065"/>
    <x v="1417"/>
    <n v="4"/>
    <n v="0.2"/>
    <x v="1493"/>
    <s v="low"/>
    <s v="Next time"/>
    <s v="Cyra Reiten"/>
    <s v="TEC-PH-10000038"/>
    <s v="Technology"/>
  </r>
  <r>
    <n v="8108"/>
    <x v="4011"/>
    <x v="922"/>
    <d v="2017-02-19T00:00:00"/>
    <s v="First Class"/>
    <s v="CR-12820"/>
    <s v="Emily Grady"/>
    <s v="Consumer"/>
    <x v="0"/>
    <x v="10"/>
    <x v="9"/>
    <n v="19140"/>
    <x v="3"/>
    <s v="FUR-CH-10003396"/>
    <x v="0"/>
    <s v="Chairs"/>
    <x v="390"/>
    <x v="5070"/>
    <n v="4"/>
    <n v="0.3"/>
    <x v="6202"/>
    <s v="low"/>
    <s v="Next time"/>
    <s v="Emily Grady"/>
    <s v="FUR-CH-10003396"/>
    <s v="Furniture"/>
  </r>
  <r>
    <n v="8109"/>
    <x v="4012"/>
    <x v="166"/>
    <d v="2017-12-15T00:00:00"/>
    <s v="Standard Class"/>
    <s v="EG-13900"/>
    <s v="Russell D'Ascenzo"/>
    <s v="Consumer"/>
    <x v="0"/>
    <x v="22"/>
    <x v="10"/>
    <n v="60623"/>
    <x v="2"/>
    <s v="OFF-EN-10002592"/>
    <x v="1"/>
    <s v="Envelopes"/>
    <x v="1711"/>
    <x v="5071"/>
    <n v="6"/>
    <n v="0.2"/>
    <x v="4103"/>
    <s v="low"/>
    <s v="Next time"/>
    <s v="Russell D'Ascenzo"/>
    <s v="OFF-EN-10002592"/>
    <s v="Office Supplies"/>
  </r>
  <r>
    <n v="8110"/>
    <x v="4013"/>
    <x v="551"/>
    <d v="2017-11-23T00:00:00"/>
    <s v="Standard Class"/>
    <s v="RD-19930"/>
    <s v="Russell D'Ascenzo"/>
    <s v="Consumer"/>
    <x v="0"/>
    <x v="22"/>
    <x v="10"/>
    <n v="60623"/>
    <x v="2"/>
    <s v="FUR-CH-10000422"/>
    <x v="0"/>
    <s v="Chairs"/>
    <x v="1441"/>
    <x v="5072"/>
    <n v="2"/>
    <n v="0.3"/>
    <x v="6203"/>
    <s v="low"/>
    <s v="Next time"/>
    <s v="Russell D'Ascenzo"/>
    <s v="FUR-CH-10000422"/>
    <s v="Furniture"/>
  </r>
  <r>
    <n v="8111"/>
    <x v="4013"/>
    <x v="551"/>
    <d v="2017-11-23T00:00:00"/>
    <s v="Standard Class"/>
    <s v="RD-19930"/>
    <s v="John Murray"/>
    <s v="Consumer"/>
    <x v="0"/>
    <x v="287"/>
    <x v="5"/>
    <n v="76903"/>
    <x v="2"/>
    <s v="FUR-CH-10002647"/>
    <x v="0"/>
    <s v="Chairs"/>
    <x v="475"/>
    <x v="5073"/>
    <n v="5"/>
    <n v="0.3"/>
    <x v="6204"/>
    <s v="low"/>
    <s v="Next time"/>
    <s v="John Murray"/>
    <s v="FUR-CH-10002647"/>
    <s v="Furniture"/>
  </r>
  <r>
    <n v="8112"/>
    <x v="4014"/>
    <x v="49"/>
    <d v="2016-12-03T00:00:00"/>
    <s v="Second Class"/>
    <s v="JM-15865"/>
    <s v="John Murray"/>
    <s v="Consumer"/>
    <x v="0"/>
    <x v="287"/>
    <x v="5"/>
    <n v="76903"/>
    <x v="2"/>
    <s v="OFF-AP-10004859"/>
    <x v="1"/>
    <s v="Appliances"/>
    <x v="930"/>
    <x v="25"/>
    <n v="4"/>
    <n v="0.8"/>
    <x v="6205"/>
    <s v="low"/>
    <s v="Next time"/>
    <s v="John Murray"/>
    <s v="OFF-AP-10004859"/>
    <s v="Office Supplies"/>
  </r>
  <r>
    <n v="8113"/>
    <x v="4014"/>
    <x v="49"/>
    <d v="2016-12-03T00:00:00"/>
    <s v="Second Class"/>
    <s v="JM-15865"/>
    <s v="John Murray"/>
    <s v="Consumer"/>
    <x v="0"/>
    <x v="287"/>
    <x v="5"/>
    <n v="76903"/>
    <x v="2"/>
    <s v="FUR-CH-10004477"/>
    <x v="0"/>
    <s v="Chairs"/>
    <x v="213"/>
    <x v="4763"/>
    <n v="2"/>
    <n v="0.3"/>
    <x v="5837"/>
    <s v="low"/>
    <s v="Next time"/>
    <s v="John Murray"/>
    <s v="FUR-CH-10004477"/>
    <s v="Furniture"/>
  </r>
  <r>
    <n v="8114"/>
    <x v="4014"/>
    <x v="49"/>
    <d v="2016-12-03T00:00:00"/>
    <s v="Second Class"/>
    <s v="JM-15865"/>
    <s v="Laurel Workman"/>
    <s v="Corporate"/>
    <x v="0"/>
    <x v="45"/>
    <x v="5"/>
    <n v="77506"/>
    <x v="2"/>
    <s v="OFF-AR-10004817"/>
    <x v="1"/>
    <s v="Art"/>
    <x v="915"/>
    <x v="5074"/>
    <n v="5"/>
    <n v="0.2"/>
    <x v="1008"/>
    <s v="low"/>
    <s v="Next time"/>
    <s v="Laurel Workman"/>
    <s v="OFF-AR-10004817"/>
    <s v="Office Supplies"/>
  </r>
  <r>
    <n v="8115"/>
    <x v="4015"/>
    <x v="621"/>
    <d v="2017-10-07T00:00:00"/>
    <s v="Second Class"/>
    <s v="LW-16825"/>
    <s v="Rick Wilson"/>
    <s v="Corporate"/>
    <x v="0"/>
    <x v="1"/>
    <x v="1"/>
    <n v="90049"/>
    <x v="1"/>
    <s v="FUR-FU-10003374"/>
    <x v="0"/>
    <s v="Furnishings"/>
    <x v="1807"/>
    <x v="5075"/>
    <n v="3"/>
    <n v="0"/>
    <x v="6206"/>
    <s v="low"/>
    <s v="Next time"/>
    <s v="Rick Wilson"/>
    <s v="FUR-FU-10003374"/>
    <s v="Furniture"/>
  </r>
  <r>
    <n v="8116"/>
    <x v="4016"/>
    <x v="635"/>
    <d v="2017-09-04T00:00:00"/>
    <s v="Standard Class"/>
    <s v="RW-19540"/>
    <s v="Brooke Gillingham"/>
    <s v="Corporate"/>
    <x v="0"/>
    <x v="495"/>
    <x v="41"/>
    <n v="67846"/>
    <x v="2"/>
    <s v="OFF-ST-10003123"/>
    <x v="1"/>
    <s v="Storage"/>
    <x v="1277"/>
    <x v="3212"/>
    <n v="1"/>
    <n v="0"/>
    <x v="3647"/>
    <s v="low"/>
    <s v="Next time"/>
    <s v="Brooke Gillingham"/>
    <s v="OFF-ST-10003123"/>
    <s v="Office Supplies"/>
  </r>
  <r>
    <n v="8117"/>
    <x v="4017"/>
    <x v="221"/>
    <d v="2017-11-24T00:00:00"/>
    <s v="Same Day"/>
    <s v="BG-11695"/>
    <s v="Thomas Thornton"/>
    <s v="Consumer"/>
    <x v="0"/>
    <x v="1"/>
    <x v="1"/>
    <n v="90045"/>
    <x v="1"/>
    <s v="OFF-PA-10000675"/>
    <x v="1"/>
    <s v="Paper"/>
    <x v="1115"/>
    <x v="2854"/>
    <n v="5"/>
    <n v="0"/>
    <x v="3194"/>
    <s v="low"/>
    <s v="Next time"/>
    <s v="Thomas Thornton"/>
    <s v="OFF-PA-10000675"/>
    <s v="Office Supplies"/>
  </r>
  <r>
    <n v="8118"/>
    <x v="4018"/>
    <x v="160"/>
    <d v="2017-07-05T00:00:00"/>
    <s v="Standard Class"/>
    <s v="TT-21220"/>
    <s v="Eric Barreto"/>
    <s v="Consumer"/>
    <x v="0"/>
    <x v="22"/>
    <x v="10"/>
    <n v="60653"/>
    <x v="2"/>
    <s v="FUR-CH-10004997"/>
    <x v="0"/>
    <s v="Chairs"/>
    <x v="499"/>
    <x v="5076"/>
    <n v="4"/>
    <n v="0.3"/>
    <x v="6207"/>
    <s v="low"/>
    <s v="Next time"/>
    <s v="Eric Barreto"/>
    <s v="FUR-CH-10004997"/>
    <s v="Furniture"/>
  </r>
  <r>
    <n v="8119"/>
    <x v="4019"/>
    <x v="847"/>
    <d v="2017-07-27T00:00:00"/>
    <s v="Standard Class"/>
    <s v="EB-13930"/>
    <s v="Liz Pelletier"/>
    <s v="Consumer"/>
    <x v="0"/>
    <x v="8"/>
    <x v="1"/>
    <n v="94110"/>
    <x v="1"/>
    <s v="FUR-FU-10001934"/>
    <x v="0"/>
    <s v="Furnishings"/>
    <x v="107"/>
    <x v="108"/>
    <n v="2"/>
    <n v="0"/>
    <x v="109"/>
    <s v="low"/>
    <s v="Next time"/>
    <s v="Liz Pelletier"/>
    <s v="FUR-FU-10001934"/>
    <s v="Furniture"/>
  </r>
  <r>
    <n v="8120"/>
    <x v="4020"/>
    <x v="583"/>
    <d v="2016-11-16T00:00:00"/>
    <s v="Standard Class"/>
    <s v="LP-17080"/>
    <s v="Liz Pelletier"/>
    <s v="Consumer"/>
    <x v="0"/>
    <x v="8"/>
    <x v="1"/>
    <n v="94110"/>
    <x v="1"/>
    <s v="FUR-CH-10004997"/>
    <x v="0"/>
    <s v="Chairs"/>
    <x v="499"/>
    <x v="538"/>
    <n v="3"/>
    <n v="0.2"/>
    <x v="232"/>
    <s v="low"/>
    <s v="Next time"/>
    <s v="Liz Pelletier"/>
    <s v="FUR-CH-10004997"/>
    <s v="Furniture"/>
  </r>
  <r>
    <n v="8121"/>
    <x v="4020"/>
    <x v="583"/>
    <d v="2016-11-16T00:00:00"/>
    <s v="Standard Class"/>
    <s v="LP-17080"/>
    <s v="Liz Pelletier"/>
    <s v="Consumer"/>
    <x v="0"/>
    <x v="8"/>
    <x v="1"/>
    <n v="94110"/>
    <x v="1"/>
    <s v="OFF-BI-10001890"/>
    <x v="1"/>
    <s v="Binders"/>
    <x v="176"/>
    <x v="5077"/>
    <n v="11"/>
    <n v="0.2"/>
    <x v="6208"/>
    <s v="low"/>
    <s v="Next time"/>
    <s v="Liz Pelletier"/>
    <s v="OFF-BI-10001890"/>
    <s v="Office Supplies"/>
  </r>
  <r>
    <n v="8122"/>
    <x v="4020"/>
    <x v="583"/>
    <d v="2016-11-16T00:00:00"/>
    <s v="Standard Class"/>
    <s v="LP-17080"/>
    <s v="Frank Preis"/>
    <s v="Consumer"/>
    <x v="0"/>
    <x v="10"/>
    <x v="9"/>
    <n v="19134"/>
    <x v="3"/>
    <s v="OFF-EN-10002500"/>
    <x v="1"/>
    <s v="Envelopes"/>
    <x v="118"/>
    <x v="5078"/>
    <n v="3"/>
    <n v="0.2"/>
    <x v="6209"/>
    <s v="low"/>
    <s v="Next time"/>
    <s v="Frank Preis"/>
    <s v="OFF-EN-10002500"/>
    <s v="Office Supplies"/>
  </r>
  <r>
    <n v="8123"/>
    <x v="4021"/>
    <x v="337"/>
    <d v="2014-12-15T00:00:00"/>
    <s v="Standard Class"/>
    <s v="FP-14320"/>
    <s v="Frank Preis"/>
    <s v="Consumer"/>
    <x v="0"/>
    <x v="10"/>
    <x v="9"/>
    <n v="19134"/>
    <x v="3"/>
    <s v="TEC-CO-10001766"/>
    <x v="2"/>
    <s v="Copiers"/>
    <x v="1067"/>
    <x v="5079"/>
    <n v="4"/>
    <n v="0.4"/>
    <x v="6210"/>
    <s v="low"/>
    <s v="Good Performance"/>
    <s v="Frank Preis"/>
    <s v="TEC-CO-10001766"/>
    <s v="Technology"/>
  </r>
  <r>
    <n v="8124"/>
    <x v="4021"/>
    <x v="337"/>
    <d v="2014-12-15T00:00:00"/>
    <s v="Standard Class"/>
    <s v="FP-14320"/>
    <s v="Joseph Airdo"/>
    <s v="Consumer"/>
    <x v="0"/>
    <x v="494"/>
    <x v="1"/>
    <n v="95351"/>
    <x v="1"/>
    <s v="FUR-CH-10004860"/>
    <x v="0"/>
    <s v="Chairs"/>
    <x v="212"/>
    <x v="224"/>
    <n v="2"/>
    <n v="0.2"/>
    <x v="226"/>
    <s v="low"/>
    <s v="Next time"/>
    <s v="Joseph Airdo"/>
    <s v="FUR-CH-10004860"/>
    <s v="Furniture"/>
  </r>
  <r>
    <n v="8125"/>
    <x v="4022"/>
    <x v="210"/>
    <d v="2017-09-12T00:00:00"/>
    <s v="Standard Class"/>
    <s v="JA-15970"/>
    <s v="Trudy Schmidt"/>
    <s v="Consumer"/>
    <x v="0"/>
    <x v="12"/>
    <x v="5"/>
    <n v="77070"/>
    <x v="2"/>
    <s v="OFF-BI-10002049"/>
    <x v="1"/>
    <s v="Binders"/>
    <x v="765"/>
    <x v="987"/>
    <n v="3"/>
    <n v="0.8"/>
    <x v="1030"/>
    <s v="low"/>
    <s v="Next time"/>
    <s v="Trudy Schmidt"/>
    <s v="OFF-BI-10002049"/>
    <s v="Office Supplies"/>
  </r>
  <r>
    <n v="8126"/>
    <x v="4023"/>
    <x v="525"/>
    <d v="2015-02-13T00:00:00"/>
    <s v="Standard Class"/>
    <s v="TS-21655"/>
    <s v="Trudy Schmidt"/>
    <s v="Consumer"/>
    <x v="0"/>
    <x v="12"/>
    <x v="5"/>
    <n v="77070"/>
    <x v="2"/>
    <s v="TEC-AC-10003499"/>
    <x v="2"/>
    <s v="Accessories"/>
    <x v="103"/>
    <x v="4964"/>
    <n v="2"/>
    <n v="0.2"/>
    <x v="6211"/>
    <s v="low"/>
    <s v="Next time"/>
    <s v="Trudy Schmidt"/>
    <s v="TEC-AC-10003499"/>
    <s v="Technology"/>
  </r>
  <r>
    <n v="8127"/>
    <x v="4023"/>
    <x v="525"/>
    <d v="2015-02-13T00:00:00"/>
    <s v="Standard Class"/>
    <s v="TS-21655"/>
    <s v="Trudy Schmidt"/>
    <s v="Consumer"/>
    <x v="0"/>
    <x v="12"/>
    <x v="5"/>
    <n v="77070"/>
    <x v="2"/>
    <s v="OFF-ST-10003470"/>
    <x v="1"/>
    <s v="Storage"/>
    <x v="1348"/>
    <x v="5080"/>
    <n v="3"/>
    <n v="0.2"/>
    <x v="6212"/>
    <s v="low"/>
    <s v="Next time"/>
    <s v="Trudy Schmidt"/>
    <s v="OFF-ST-10003470"/>
    <s v="Office Supplies"/>
  </r>
  <r>
    <n v="8128"/>
    <x v="4023"/>
    <x v="525"/>
    <d v="2015-02-13T00:00:00"/>
    <s v="Standard Class"/>
    <s v="TS-21655"/>
    <s v="Darren Powers"/>
    <s v="Consumer"/>
    <x v="0"/>
    <x v="22"/>
    <x v="10"/>
    <n v="60610"/>
    <x v="2"/>
    <s v="FUR-FU-10000222"/>
    <x v="0"/>
    <s v="Furnishings"/>
    <x v="596"/>
    <x v="643"/>
    <n v="5"/>
    <n v="0.6"/>
    <x v="6213"/>
    <s v="low"/>
    <s v="Next time"/>
    <s v="Darren Powers"/>
    <s v="FUR-FU-10000222"/>
    <s v="Furniture"/>
  </r>
  <r>
    <n v="8129"/>
    <x v="4024"/>
    <x v="775"/>
    <d v="2017-09-01T00:00:00"/>
    <s v="Standard Class"/>
    <s v="DP-13000"/>
    <s v="Jonathan Doherty"/>
    <s v="Corporate"/>
    <x v="0"/>
    <x v="169"/>
    <x v="1"/>
    <n v="92503"/>
    <x v="1"/>
    <s v="TEC-AC-10000023"/>
    <x v="2"/>
    <s v="Accessories"/>
    <x v="909"/>
    <x v="4836"/>
    <n v="2"/>
    <n v="0"/>
    <x v="5871"/>
    <s v="low"/>
    <s v="Next time"/>
    <s v="Jonathan Doherty"/>
    <s v="TEC-AC-10000023"/>
    <s v="Technology"/>
  </r>
  <r>
    <n v="8130"/>
    <x v="4025"/>
    <x v="836"/>
    <d v="2014-07-23T00:00:00"/>
    <s v="First Class"/>
    <s v="JD-15895"/>
    <s v="Jonathan Doherty"/>
    <s v="Corporate"/>
    <x v="0"/>
    <x v="169"/>
    <x v="1"/>
    <n v="92503"/>
    <x v="1"/>
    <s v="OFF-PA-10003971"/>
    <x v="1"/>
    <s v="Paper"/>
    <x v="1281"/>
    <x v="489"/>
    <n v="2"/>
    <n v="0"/>
    <x v="1452"/>
    <s v="low"/>
    <s v="Next time"/>
    <s v="Jonathan Doherty"/>
    <s v="OFF-PA-10003971"/>
    <s v="Office Supplies"/>
  </r>
  <r>
    <n v="8131"/>
    <x v="4025"/>
    <x v="836"/>
    <d v="2014-07-23T00:00:00"/>
    <s v="First Class"/>
    <s v="JD-15895"/>
    <s v="Jonathan Doherty"/>
    <s v="Corporate"/>
    <x v="0"/>
    <x v="169"/>
    <x v="1"/>
    <n v="92503"/>
    <x v="1"/>
    <s v="OFF-AR-10003481"/>
    <x v="1"/>
    <s v="Art"/>
    <x v="1600"/>
    <x v="1317"/>
    <n v="4"/>
    <n v="0"/>
    <x v="3059"/>
    <s v="low"/>
    <s v="Next time"/>
    <s v="Jonathan Doherty"/>
    <s v="OFF-AR-10003481"/>
    <s v="Office Supplies"/>
  </r>
  <r>
    <n v="8132"/>
    <x v="4025"/>
    <x v="836"/>
    <d v="2014-07-23T00:00:00"/>
    <s v="First Class"/>
    <s v="JD-15895"/>
    <s v="Jonathan Doherty"/>
    <s v="Corporate"/>
    <x v="0"/>
    <x v="169"/>
    <x v="1"/>
    <n v="92503"/>
    <x v="1"/>
    <s v="OFF-ST-10001490"/>
    <x v="1"/>
    <s v="Storage"/>
    <x v="518"/>
    <x v="3370"/>
    <n v="3"/>
    <n v="0"/>
    <x v="3853"/>
    <s v="low"/>
    <s v="Next time"/>
    <s v="Jonathan Doherty"/>
    <s v="OFF-ST-10001490"/>
    <s v="Office Supplies"/>
  </r>
  <r>
    <n v="8133"/>
    <x v="4025"/>
    <x v="836"/>
    <d v="2014-07-23T00:00:00"/>
    <s v="First Class"/>
    <s v="JD-15895"/>
    <s v="Gene Hale"/>
    <s v="Corporate"/>
    <x v="0"/>
    <x v="61"/>
    <x v="5"/>
    <n v="75081"/>
    <x v="2"/>
    <s v="FUR-FU-10003708"/>
    <x v="0"/>
    <s v="Furnishings"/>
    <x v="71"/>
    <x v="5081"/>
    <n v="3"/>
    <n v="0.6"/>
    <x v="6214"/>
    <s v="low"/>
    <s v="Next time"/>
    <s v="Gene Hale"/>
    <s v="FUR-FU-10003708"/>
    <s v="Furniture"/>
  </r>
  <r>
    <n v="8134"/>
    <x v="4026"/>
    <x v="1049"/>
    <d v="2015-10-13T00:00:00"/>
    <s v="Standard Class"/>
    <s v="GH-14485"/>
    <s v="Rob Dowd"/>
    <s v="Consumer"/>
    <x v="0"/>
    <x v="1"/>
    <x v="1"/>
    <n v="90008"/>
    <x v="1"/>
    <s v="OFF-PA-10001970"/>
    <x v="1"/>
    <s v="Paper"/>
    <x v="314"/>
    <x v="651"/>
    <n v="3"/>
    <n v="0"/>
    <x v="4343"/>
    <s v="low"/>
    <s v="Next time"/>
    <s v="Rob Dowd"/>
    <s v="OFF-PA-10001970"/>
    <s v="Office Supplies"/>
  </r>
  <r>
    <n v="8135"/>
    <x v="4027"/>
    <x v="1130"/>
    <d v="2015-02-21T00:00:00"/>
    <s v="Standard Class"/>
    <s v="RD-19585"/>
    <s v="Rob Dowd"/>
    <s v="Consumer"/>
    <x v="0"/>
    <x v="1"/>
    <x v="1"/>
    <n v="90008"/>
    <x v="1"/>
    <s v="OFF-LA-10002762"/>
    <x v="1"/>
    <s v="Labels"/>
    <x v="49"/>
    <x v="2041"/>
    <n v="7"/>
    <n v="0"/>
    <x v="2206"/>
    <s v="low"/>
    <s v="Next time"/>
    <s v="Rob Dowd"/>
    <s v="OFF-LA-10002762"/>
    <s v="Office Supplies"/>
  </r>
  <r>
    <n v="8136"/>
    <x v="4027"/>
    <x v="1130"/>
    <d v="2015-02-21T00:00:00"/>
    <s v="Standard Class"/>
    <s v="RD-19585"/>
    <s v="Cindy Schnelling"/>
    <s v="Corporate"/>
    <x v="0"/>
    <x v="121"/>
    <x v="2"/>
    <n v="33801"/>
    <x v="0"/>
    <s v="FUR-TA-10002533"/>
    <x v="0"/>
    <s v="Tables"/>
    <x v="277"/>
    <x v="5082"/>
    <n v="7"/>
    <n v="0.45"/>
    <x v="6215"/>
    <s v="low"/>
    <s v="Next time"/>
    <s v="Cindy Schnelling"/>
    <s v="FUR-TA-10002533"/>
    <s v="Furniture"/>
  </r>
  <r>
    <n v="8137"/>
    <x v="4028"/>
    <x v="399"/>
    <d v="2016-08-16T00:00:00"/>
    <s v="Standard Class"/>
    <s v="CS-12490"/>
    <s v="Benjamin Farhat"/>
    <s v="Home Office"/>
    <x v="0"/>
    <x v="20"/>
    <x v="15"/>
    <n v="10035"/>
    <x v="3"/>
    <s v="FUR-FU-10004091"/>
    <x v="0"/>
    <s v="Furnishings"/>
    <x v="963"/>
    <x v="3012"/>
    <n v="9"/>
    <n v="0"/>
    <x v="6216"/>
    <s v="low"/>
    <s v="Next time"/>
    <s v="Benjamin Farhat"/>
    <s v="FUR-FU-10004091"/>
    <s v="Furniture"/>
  </r>
  <r>
    <n v="8138"/>
    <x v="4029"/>
    <x v="187"/>
    <d v="2014-11-13T00:00:00"/>
    <s v="Standard Class"/>
    <s v="BF-11215"/>
    <s v="Neil Knudson"/>
    <s v="Home Office"/>
    <x v="0"/>
    <x v="10"/>
    <x v="9"/>
    <n v="19140"/>
    <x v="3"/>
    <s v="OFF-AR-10001545"/>
    <x v="1"/>
    <s v="Art"/>
    <x v="820"/>
    <x v="2387"/>
    <n v="8"/>
    <n v="0.2"/>
    <x v="5514"/>
    <s v="low"/>
    <s v="Next time"/>
    <s v="Neil Knudson"/>
    <s v="OFF-AR-10001545"/>
    <s v="Office Supplies"/>
  </r>
  <r>
    <n v="8139"/>
    <x v="4030"/>
    <x v="427"/>
    <d v="2016-07-22T00:00:00"/>
    <s v="Standard Class"/>
    <s v="NK-18490"/>
    <s v="Neil Knudson"/>
    <s v="Home Office"/>
    <x v="0"/>
    <x v="10"/>
    <x v="9"/>
    <n v="19140"/>
    <x v="3"/>
    <s v="OFF-ST-10001476"/>
    <x v="1"/>
    <s v="Storage"/>
    <x v="835"/>
    <x v="5083"/>
    <n v="10"/>
    <n v="0.2"/>
    <x v="6217"/>
    <s v="low"/>
    <s v="Next time"/>
    <s v="Neil Knudson"/>
    <s v="OFF-ST-10001476"/>
    <s v="Office Supplies"/>
  </r>
  <r>
    <n v="8140"/>
    <x v="4030"/>
    <x v="427"/>
    <d v="2016-07-22T00:00:00"/>
    <s v="Standard Class"/>
    <s v="NK-18490"/>
    <s v="Neil Knudson"/>
    <s v="Home Office"/>
    <x v="0"/>
    <x v="10"/>
    <x v="9"/>
    <n v="19140"/>
    <x v="3"/>
    <s v="OFF-PA-10004971"/>
    <x v="1"/>
    <s v="Paper"/>
    <x v="609"/>
    <x v="281"/>
    <n v="4"/>
    <n v="0.2"/>
    <x v="6050"/>
    <s v="low"/>
    <s v="Next time"/>
    <s v="Neil Knudson"/>
    <s v="OFF-PA-10004971"/>
    <s v="Office Supplies"/>
  </r>
  <r>
    <n v="8141"/>
    <x v="4030"/>
    <x v="427"/>
    <d v="2016-07-22T00:00:00"/>
    <s v="Standard Class"/>
    <s v="NK-18490"/>
    <s v="Annie Zypern"/>
    <s v="Consumer"/>
    <x v="0"/>
    <x v="70"/>
    <x v="1"/>
    <n v="92037"/>
    <x v="1"/>
    <s v="OFF-LA-10003223"/>
    <x v="1"/>
    <s v="Labels"/>
    <x v="607"/>
    <x v="1646"/>
    <n v="3"/>
    <n v="0"/>
    <x v="3941"/>
    <s v="low"/>
    <s v="Next time"/>
    <s v="Annie Zypern"/>
    <s v="OFF-LA-10003223"/>
    <s v="Office Supplies"/>
  </r>
  <r>
    <n v="8142"/>
    <x v="4031"/>
    <x v="473"/>
    <d v="2016-02-10T00:00:00"/>
    <s v="Standard Class"/>
    <s v="AZ-10750"/>
    <s v="Annie Zypern"/>
    <s v="Consumer"/>
    <x v="0"/>
    <x v="70"/>
    <x v="1"/>
    <n v="92037"/>
    <x v="1"/>
    <s v="OFF-ST-10004340"/>
    <x v="1"/>
    <s v="Storage"/>
    <x v="817"/>
    <x v="4519"/>
    <n v="3"/>
    <n v="0"/>
    <x v="3943"/>
    <s v="low"/>
    <s v="Next time"/>
    <s v="Annie Zypern"/>
    <s v="OFF-ST-10004340"/>
    <s v="Office Supplies"/>
  </r>
  <r>
    <n v="8143"/>
    <x v="4031"/>
    <x v="473"/>
    <d v="2016-02-10T00:00:00"/>
    <s v="Standard Class"/>
    <s v="AZ-10750"/>
    <s v="Annie Zypern"/>
    <s v="Consumer"/>
    <x v="0"/>
    <x v="70"/>
    <x v="1"/>
    <n v="92037"/>
    <x v="1"/>
    <s v="FUR-TA-10001095"/>
    <x v="0"/>
    <s v="Tables"/>
    <x v="616"/>
    <x v="5084"/>
    <n v="4"/>
    <n v="0.2"/>
    <x v="6218"/>
    <s v="low"/>
    <s v="Next time"/>
    <s v="Annie Zypern"/>
    <s v="FUR-TA-10001095"/>
    <s v="Furniture"/>
  </r>
  <r>
    <n v="8144"/>
    <x v="4031"/>
    <x v="473"/>
    <d v="2016-02-10T00:00:00"/>
    <s v="Standard Class"/>
    <s v="AZ-10750"/>
    <s v="Annie Zypern"/>
    <s v="Consumer"/>
    <x v="0"/>
    <x v="70"/>
    <x v="1"/>
    <n v="92037"/>
    <x v="1"/>
    <s v="TEC-PH-10001448"/>
    <x v="2"/>
    <s v="Phones"/>
    <x v="141"/>
    <x v="3955"/>
    <n v="4"/>
    <n v="0.2"/>
    <x v="6219"/>
    <s v="low"/>
    <s v="Next time"/>
    <s v="Annie Zypern"/>
    <s v="TEC-PH-10001448"/>
    <s v="Technology"/>
  </r>
  <r>
    <n v="8145"/>
    <x v="4031"/>
    <x v="473"/>
    <d v="2016-02-10T00:00:00"/>
    <s v="Standard Class"/>
    <s v="AZ-10750"/>
    <s v="Corey-Lock"/>
    <s v="Consumer"/>
    <x v="0"/>
    <x v="408"/>
    <x v="26"/>
    <n v="73505"/>
    <x v="2"/>
    <s v="OFF-AP-10001005"/>
    <x v="1"/>
    <s v="Appliances"/>
    <x v="1140"/>
    <x v="5085"/>
    <n v="6"/>
    <n v="0"/>
    <x v="6220"/>
    <s v="low"/>
    <s v="Next time"/>
    <s v="Corey-Lock"/>
    <s v="OFF-AP-10001005"/>
    <s v="Office Supplies"/>
  </r>
  <r>
    <n v="8146"/>
    <x v="4032"/>
    <x v="886"/>
    <d v="2014-06-27T00:00:00"/>
    <s v="Standard Class"/>
    <s v="Co-12640"/>
    <s v="Corey-Lock"/>
    <s v="Consumer"/>
    <x v="0"/>
    <x v="408"/>
    <x v="26"/>
    <n v="73505"/>
    <x v="2"/>
    <s v="OFF-AR-10003469"/>
    <x v="1"/>
    <s v="Art"/>
    <x v="1258"/>
    <x v="2799"/>
    <n v="2"/>
    <n v="0"/>
    <x v="5552"/>
    <s v="low"/>
    <s v="Next time"/>
    <s v="Corey-Lock"/>
    <s v="OFF-AR-10003469"/>
    <s v="Office Supplies"/>
  </r>
  <r>
    <n v="8147"/>
    <x v="4032"/>
    <x v="886"/>
    <d v="2014-06-27T00:00:00"/>
    <s v="Standard Class"/>
    <s v="Co-12640"/>
    <s v="Anna Gayman"/>
    <s v="Consumer"/>
    <x v="0"/>
    <x v="127"/>
    <x v="17"/>
    <n v="24153"/>
    <x v="0"/>
    <s v="OFF-PA-10000249"/>
    <x v="1"/>
    <s v="Paper"/>
    <x v="33"/>
    <x v="335"/>
    <n v="4"/>
    <n v="0"/>
    <x v="346"/>
    <s v="low"/>
    <s v="Next time"/>
    <s v="Anna Gayman"/>
    <s v="OFF-PA-10000249"/>
    <s v="Office Supplies"/>
  </r>
  <r>
    <n v="8148"/>
    <x v="4033"/>
    <x v="255"/>
    <d v="2017-06-14T00:00:00"/>
    <s v="Standard Class"/>
    <s v="AG-10675"/>
    <s v="Eugene Moren"/>
    <s v="Home Office"/>
    <x v="0"/>
    <x v="157"/>
    <x v="1"/>
    <n v="92704"/>
    <x v="1"/>
    <s v="OFF-LA-10001613"/>
    <x v="1"/>
    <s v="Labels"/>
    <x v="743"/>
    <x v="171"/>
    <n v="7"/>
    <n v="0"/>
    <x v="763"/>
    <s v="low"/>
    <s v="Next time"/>
    <s v="Eugene Moren"/>
    <s v="OFF-LA-10001613"/>
    <s v="Office Supplies"/>
  </r>
  <r>
    <n v="8149"/>
    <x v="4034"/>
    <x v="797"/>
    <d v="2016-12-31T00:00:00"/>
    <s v="Standard Class"/>
    <s v="EM-14140"/>
    <s v="Carol Adams"/>
    <s v="Corporate"/>
    <x v="0"/>
    <x v="503"/>
    <x v="44"/>
    <n v="57701"/>
    <x v="2"/>
    <s v="OFF-BI-10001758"/>
    <x v="1"/>
    <s v="Binders"/>
    <x v="944"/>
    <x v="3766"/>
    <n v="2"/>
    <n v="0"/>
    <x v="6221"/>
    <s v="low"/>
    <s v="Next time"/>
    <s v="Carol Adams"/>
    <s v="OFF-BI-10001758"/>
    <s v="Office Supplies"/>
  </r>
  <r>
    <n v="8150"/>
    <x v="4035"/>
    <x v="755"/>
    <d v="2014-01-29T00:00:00"/>
    <s v="First Class"/>
    <s v="CA-11965"/>
    <s v="Carol Adams"/>
    <s v="Corporate"/>
    <x v="0"/>
    <x v="503"/>
    <x v="44"/>
    <n v="57701"/>
    <x v="2"/>
    <s v="FUR-BO-10004409"/>
    <x v="0"/>
    <s v="Bookcases"/>
    <x v="631"/>
    <x v="1713"/>
    <n v="2"/>
    <n v="0"/>
    <x v="1826"/>
    <s v="low"/>
    <s v="Next time"/>
    <s v="Carol Adams"/>
    <s v="FUR-BO-10004409"/>
    <s v="Furniture"/>
  </r>
  <r>
    <n v="8151"/>
    <x v="4035"/>
    <x v="755"/>
    <d v="2014-01-29T00:00:00"/>
    <s v="First Class"/>
    <s v="CA-11965"/>
    <s v="Raymond Buch"/>
    <s v="Consumer"/>
    <x v="0"/>
    <x v="4"/>
    <x v="4"/>
    <n v="98115"/>
    <x v="1"/>
    <s v="OFF-ST-10001558"/>
    <x v="1"/>
    <s v="Storage"/>
    <x v="719"/>
    <x v="4482"/>
    <n v="2"/>
    <n v="0"/>
    <x v="4659"/>
    <s v="low"/>
    <s v="Next time"/>
    <s v="Raymond Buch"/>
    <s v="OFF-ST-10001558"/>
    <s v="Office Supplies"/>
  </r>
  <r>
    <n v="8152"/>
    <x v="4036"/>
    <x v="721"/>
    <d v="2017-03-25T00:00:00"/>
    <s v="First Class"/>
    <s v="RB-19360"/>
    <s v="Raymond Buch"/>
    <s v="Consumer"/>
    <x v="0"/>
    <x v="4"/>
    <x v="4"/>
    <n v="98115"/>
    <x v="1"/>
    <s v="OFF-PA-10002986"/>
    <x v="1"/>
    <s v="Paper"/>
    <x v="482"/>
    <x v="130"/>
    <n v="3"/>
    <n v="0"/>
    <x v="132"/>
    <s v="low"/>
    <s v="Next time"/>
    <s v="Raymond Buch"/>
    <s v="OFF-PA-10002986"/>
    <s v="Office Supplies"/>
  </r>
  <r>
    <n v="8153"/>
    <x v="4036"/>
    <x v="721"/>
    <d v="2017-03-25T00:00:00"/>
    <s v="First Class"/>
    <s v="RB-19360"/>
    <s v="Raymond Buch"/>
    <s v="Consumer"/>
    <x v="0"/>
    <x v="4"/>
    <x v="4"/>
    <n v="98115"/>
    <x v="1"/>
    <s v="TEC-CO-10004722"/>
    <x v="2"/>
    <s v="Copiers"/>
    <x v="1374"/>
    <x v="5086"/>
    <n v="4"/>
    <n v="0"/>
    <x v="6222"/>
    <s v="high"/>
    <s v="Good Performance"/>
    <s v="Raymond Buch"/>
    <s v="TEC-CO-10004722"/>
    <s v="Technology"/>
  </r>
  <r>
    <n v="8154"/>
    <x v="4036"/>
    <x v="721"/>
    <d v="2017-03-25T00:00:00"/>
    <s v="First Class"/>
    <s v="RB-19360"/>
    <s v="Roger Demir"/>
    <s v="Consumer"/>
    <x v="0"/>
    <x v="209"/>
    <x v="29"/>
    <n v="6457"/>
    <x v="3"/>
    <s v="TEC-AC-10002842"/>
    <x v="2"/>
    <s v="Accessories"/>
    <x v="1185"/>
    <x v="1657"/>
    <n v="2"/>
    <n v="0"/>
    <x v="1764"/>
    <s v="low"/>
    <s v="Next time"/>
    <s v="Roger Demir"/>
    <s v="TEC-AC-10002842"/>
    <s v="Technology"/>
  </r>
  <r>
    <n v="8155"/>
    <x v="4037"/>
    <x v="177"/>
    <d v="2017-03-24T00:00:00"/>
    <s v="Standard Class"/>
    <s v="RD-19720"/>
    <s v="Roger Demir"/>
    <s v="Consumer"/>
    <x v="0"/>
    <x v="209"/>
    <x v="29"/>
    <n v="6457"/>
    <x v="3"/>
    <s v="OFF-PA-10001125"/>
    <x v="1"/>
    <s v="Paper"/>
    <x v="1021"/>
    <x v="1156"/>
    <n v="2"/>
    <n v="0"/>
    <x v="3938"/>
    <s v="low"/>
    <s v="Next time"/>
    <s v="Roger Demir"/>
    <s v="OFF-PA-10001125"/>
    <s v="Office Supplies"/>
  </r>
  <r>
    <n v="8156"/>
    <x v="4037"/>
    <x v="177"/>
    <d v="2017-03-24T00:00:00"/>
    <s v="Standard Class"/>
    <s v="RD-19720"/>
    <s v="Melanie Seite"/>
    <s v="Consumer"/>
    <x v="0"/>
    <x v="248"/>
    <x v="39"/>
    <n v="21215"/>
    <x v="3"/>
    <s v="FUR-TA-10002622"/>
    <x v="0"/>
    <s v="Tables"/>
    <x v="969"/>
    <x v="5087"/>
    <n v="2"/>
    <n v="0.3"/>
    <x v="6223"/>
    <s v="low"/>
    <s v="Next time"/>
    <s v="Melanie Seite"/>
    <s v="FUR-TA-10002622"/>
    <s v="Furniture"/>
  </r>
  <r>
    <n v="8157"/>
    <x v="4038"/>
    <x v="964"/>
    <d v="2016-10-09T00:00:00"/>
    <s v="Standard Class"/>
    <s v="MS-17830"/>
    <s v="Patrick Gardner"/>
    <s v="Consumer"/>
    <x v="0"/>
    <x v="70"/>
    <x v="1"/>
    <n v="92105"/>
    <x v="1"/>
    <s v="TEC-AC-10002842"/>
    <x v="2"/>
    <s v="Accessories"/>
    <x v="1185"/>
    <x v="1993"/>
    <n v="5"/>
    <n v="0"/>
    <x v="2153"/>
    <s v="low"/>
    <s v="Next time"/>
    <s v="Patrick Gardner"/>
    <s v="TEC-AC-10002842"/>
    <s v="Technology"/>
  </r>
  <r>
    <n v="8158"/>
    <x v="4039"/>
    <x v="741"/>
    <d v="2016-11-22T00:00:00"/>
    <s v="Standard Class"/>
    <s v="PG-18820"/>
    <s v="Karen Bern"/>
    <s v="Corporate"/>
    <x v="0"/>
    <x v="372"/>
    <x v="5"/>
    <n v="79762"/>
    <x v="2"/>
    <s v="OFF-PA-10004285"/>
    <x v="1"/>
    <s v="Paper"/>
    <x v="1268"/>
    <x v="2897"/>
    <n v="3"/>
    <n v="0.2"/>
    <x v="6224"/>
    <s v="low"/>
    <s v="Next time"/>
    <s v="Karen Bern"/>
    <s v="OFF-PA-10004285"/>
    <s v="Office Supplies"/>
  </r>
  <r>
    <n v="8159"/>
    <x v="4040"/>
    <x v="377"/>
    <d v="2018-01-01T00:00:00"/>
    <s v="Standard Class"/>
    <s v="KB-16240"/>
    <s v="Rick Bensley"/>
    <s v="Home Office"/>
    <x v="0"/>
    <x v="451"/>
    <x v="29"/>
    <n v="6460"/>
    <x v="3"/>
    <s v="TEC-AC-10004469"/>
    <x v="2"/>
    <s v="Accessories"/>
    <x v="241"/>
    <x v="5016"/>
    <n v="5"/>
    <n v="0"/>
    <x v="6130"/>
    <s v="low"/>
    <s v="Next time"/>
    <s v="Rick Bensley"/>
    <s v="TEC-AC-10004469"/>
    <s v="Technology"/>
  </r>
  <r>
    <n v="8160"/>
    <x v="4041"/>
    <x v="1185"/>
    <d v="2016-03-13T00:00:00"/>
    <s v="Standard Class"/>
    <s v="RB-19465"/>
    <s v="John Dryer"/>
    <s v="Consumer"/>
    <x v="0"/>
    <x v="78"/>
    <x v="30"/>
    <n v="7109"/>
    <x v="3"/>
    <s v="FUR-CH-10001545"/>
    <x v="0"/>
    <s v="Chairs"/>
    <x v="1746"/>
    <x v="5088"/>
    <n v="2"/>
    <n v="0"/>
    <x v="6225"/>
    <s v="low"/>
    <s v="Next time"/>
    <s v="John Dryer"/>
    <s v="FUR-CH-10001545"/>
    <s v="Furniture"/>
  </r>
  <r>
    <n v="8161"/>
    <x v="4042"/>
    <x v="595"/>
    <d v="2016-02-20T00:00:00"/>
    <s v="Standard Class"/>
    <s v="JD-15790"/>
    <s v="Jennifer Jackson"/>
    <s v="Consumer"/>
    <x v="0"/>
    <x v="20"/>
    <x v="15"/>
    <n v="10035"/>
    <x v="3"/>
    <s v="OFF-AP-10002578"/>
    <x v="1"/>
    <s v="Appliances"/>
    <x v="414"/>
    <x v="5089"/>
    <n v="6"/>
    <n v="0"/>
    <x v="6226"/>
    <s v="low"/>
    <s v="Next time"/>
    <s v="Jennifer Jackson"/>
    <s v="OFF-AP-10002578"/>
    <s v="Office Supplies"/>
  </r>
  <r>
    <n v="8162"/>
    <x v="4043"/>
    <x v="694"/>
    <d v="2015-10-03T00:00:00"/>
    <s v="Second Class"/>
    <s v="JJ-15445"/>
    <s v="Jennifer Jackson"/>
    <s v="Consumer"/>
    <x v="0"/>
    <x v="20"/>
    <x v="15"/>
    <n v="10035"/>
    <x v="3"/>
    <s v="TEC-PH-10003012"/>
    <x v="2"/>
    <s v="Phones"/>
    <x v="348"/>
    <x v="669"/>
    <n v="2"/>
    <n v="0"/>
    <x v="684"/>
    <s v="low"/>
    <s v="Next time"/>
    <s v="Jennifer Jackson"/>
    <s v="TEC-PH-10003012"/>
    <s v="Technology"/>
  </r>
  <r>
    <n v="8163"/>
    <x v="4043"/>
    <x v="694"/>
    <d v="2015-10-03T00:00:00"/>
    <s v="Second Class"/>
    <s v="JJ-15445"/>
    <s v="Liz Thompson"/>
    <s v="Consumer"/>
    <x v="0"/>
    <x v="70"/>
    <x v="1"/>
    <n v="92105"/>
    <x v="1"/>
    <s v="FUR-FU-10004909"/>
    <x v="0"/>
    <s v="Furnishings"/>
    <x v="1357"/>
    <x v="5090"/>
    <n v="6"/>
    <n v="0"/>
    <x v="6227"/>
    <s v="low"/>
    <s v="Next time"/>
    <s v="Liz Thompson"/>
    <s v="FUR-FU-10004909"/>
    <s v="Furniture"/>
  </r>
  <r>
    <n v="8164"/>
    <x v="4044"/>
    <x v="121"/>
    <d v="2015-11-06T00:00:00"/>
    <s v="Standard Class"/>
    <s v="LT-17110"/>
    <s v="Liz Thompson"/>
    <s v="Consumer"/>
    <x v="0"/>
    <x v="70"/>
    <x v="1"/>
    <n v="92105"/>
    <x v="1"/>
    <s v="OFF-BI-10001524"/>
    <x v="1"/>
    <s v="Binders"/>
    <x v="301"/>
    <x v="3553"/>
    <n v="7"/>
    <n v="0.2"/>
    <x v="4102"/>
    <s v="low"/>
    <s v="Next time"/>
    <s v="Liz Thompson"/>
    <s v="OFF-BI-10001524"/>
    <s v="Office Supplies"/>
  </r>
  <r>
    <n v="8165"/>
    <x v="4044"/>
    <x v="121"/>
    <d v="2015-11-06T00:00:00"/>
    <s v="Standard Class"/>
    <s v="LT-17110"/>
    <s v="Liz Thompson"/>
    <s v="Consumer"/>
    <x v="0"/>
    <x v="70"/>
    <x v="1"/>
    <n v="92105"/>
    <x v="1"/>
    <s v="OFF-BI-10003355"/>
    <x v="1"/>
    <s v="Binders"/>
    <x v="591"/>
    <x v="1627"/>
    <n v="3"/>
    <n v="0.2"/>
    <x v="3973"/>
    <s v="low"/>
    <s v="Next time"/>
    <s v="Liz Thompson"/>
    <s v="OFF-BI-10003355"/>
    <s v="Office Supplies"/>
  </r>
  <r>
    <n v="8166"/>
    <x v="4044"/>
    <x v="121"/>
    <d v="2015-11-06T00:00:00"/>
    <s v="Standard Class"/>
    <s v="LT-17110"/>
    <s v="Liz Thompson"/>
    <s v="Consumer"/>
    <x v="0"/>
    <x v="70"/>
    <x v="1"/>
    <n v="92105"/>
    <x v="1"/>
    <s v="FUR-BO-10004357"/>
    <x v="0"/>
    <s v="Bookcases"/>
    <x v="1358"/>
    <x v="5091"/>
    <n v="3"/>
    <n v="0.15"/>
    <x v="6228"/>
    <s v="low"/>
    <s v="Next time"/>
    <s v="Liz Thompson"/>
    <s v="FUR-BO-10004357"/>
    <s v="Furniture"/>
  </r>
  <r>
    <n v="8167"/>
    <x v="4044"/>
    <x v="121"/>
    <d v="2015-11-06T00:00:00"/>
    <s v="Standard Class"/>
    <s v="LT-17110"/>
    <s v="Anna Häberlin"/>
    <s v="Corporate"/>
    <x v="0"/>
    <x v="8"/>
    <x v="1"/>
    <n v="94122"/>
    <x v="1"/>
    <s v="FUR-TA-10002774"/>
    <x v="0"/>
    <s v="Tables"/>
    <x v="584"/>
    <x v="3178"/>
    <n v="7"/>
    <n v="0.2"/>
    <x v="6229"/>
    <s v="low"/>
    <s v="Next time"/>
    <s v="Anna Häberlin"/>
    <s v="FUR-TA-10002774"/>
    <s v="Furniture"/>
  </r>
  <r>
    <n v="8168"/>
    <x v="4045"/>
    <x v="995"/>
    <d v="2016-08-05T00:00:00"/>
    <s v="Standard Class"/>
    <s v="AH-10690"/>
    <s v="Adam Bellavance"/>
    <s v="Home Office"/>
    <x v="0"/>
    <x v="4"/>
    <x v="4"/>
    <n v="98105"/>
    <x v="1"/>
    <s v="FUR-TA-10004575"/>
    <x v="0"/>
    <s v="Tables"/>
    <x v="309"/>
    <x v="5092"/>
    <n v="7"/>
    <n v="0"/>
    <x v="6230"/>
    <s v="high"/>
    <s v="Good Performance"/>
    <s v="Adam Bellavance"/>
    <s v="FUR-TA-10004575"/>
    <s v="Furniture"/>
  </r>
  <r>
    <n v="8169"/>
    <x v="4046"/>
    <x v="44"/>
    <d v="2017-11-13T00:00:00"/>
    <s v="Standard Class"/>
    <s v="AB-10060"/>
    <s v="Adam Bellavance"/>
    <s v="Home Office"/>
    <x v="0"/>
    <x v="4"/>
    <x v="4"/>
    <n v="98105"/>
    <x v="1"/>
    <s v="FUR-CH-10003312"/>
    <x v="0"/>
    <s v="Chairs"/>
    <x v="299"/>
    <x v="4718"/>
    <n v="2"/>
    <n v="0.2"/>
    <x v="6231"/>
    <s v="low"/>
    <s v="Next time"/>
    <s v="Adam Bellavance"/>
    <s v="FUR-CH-10003312"/>
    <s v="Furniture"/>
  </r>
  <r>
    <n v="8170"/>
    <x v="4046"/>
    <x v="44"/>
    <d v="2017-11-13T00:00:00"/>
    <s v="Standard Class"/>
    <s v="AB-10060"/>
    <s v="Adam Bellavance"/>
    <s v="Home Office"/>
    <x v="0"/>
    <x v="4"/>
    <x v="4"/>
    <n v="98105"/>
    <x v="1"/>
    <s v="TEC-AC-10001465"/>
    <x v="2"/>
    <s v="Accessories"/>
    <x v="478"/>
    <x v="4342"/>
    <n v="3"/>
    <n v="0"/>
    <x v="6232"/>
    <s v="low"/>
    <s v="Next time"/>
    <s v="Adam Bellavance"/>
    <s v="TEC-AC-10001465"/>
    <s v="Technology"/>
  </r>
  <r>
    <n v="8171"/>
    <x v="4046"/>
    <x v="44"/>
    <d v="2017-11-13T00:00:00"/>
    <s v="Standard Class"/>
    <s v="AB-10060"/>
    <s v="Fred McMath"/>
    <s v="Consumer"/>
    <x v="0"/>
    <x v="25"/>
    <x v="35"/>
    <n v="39212"/>
    <x v="0"/>
    <s v="OFF-AR-10002240"/>
    <x v="1"/>
    <s v="Art"/>
    <x v="971"/>
    <x v="5093"/>
    <n v="7"/>
    <n v="0"/>
    <x v="6233"/>
    <s v="low"/>
    <s v="Next time"/>
    <s v="Fred Mcmath"/>
    <s v="OFF-AR-10002240"/>
    <s v="Office Supplies"/>
  </r>
  <r>
    <n v="8172"/>
    <x v="4047"/>
    <x v="1173"/>
    <d v="2016-02-19T00:00:00"/>
    <s v="Standard Class"/>
    <s v="FM-14380"/>
    <s v="Gary Hansen"/>
    <s v="Home Office"/>
    <x v="0"/>
    <x v="1"/>
    <x v="1"/>
    <n v="90049"/>
    <x v="1"/>
    <s v="OFF-LA-10004559"/>
    <x v="1"/>
    <s v="Labels"/>
    <x v="1349"/>
    <x v="704"/>
    <n v="1"/>
    <n v="0"/>
    <x v="721"/>
    <s v="low"/>
    <s v="Next time"/>
    <s v="Gary Hansen"/>
    <s v="OFF-LA-10004559"/>
    <s v="Office Supplies"/>
  </r>
  <r>
    <n v="8173"/>
    <x v="4048"/>
    <x v="868"/>
    <d v="2014-07-13T00:00:00"/>
    <s v="Standard Class"/>
    <s v="GH-14410"/>
    <s v="Gary Hansen"/>
    <s v="Home Office"/>
    <x v="0"/>
    <x v="1"/>
    <x v="1"/>
    <n v="90049"/>
    <x v="1"/>
    <s v="OFF-BI-10003291"/>
    <x v="1"/>
    <s v="Binders"/>
    <x v="44"/>
    <x v="4144"/>
    <n v="6"/>
    <n v="0.2"/>
    <x v="4895"/>
    <s v="low"/>
    <s v="Next time"/>
    <s v="Gary Hansen"/>
    <s v="OFF-BI-10003291"/>
    <s v="Office Supplies"/>
  </r>
  <r>
    <n v="8174"/>
    <x v="4048"/>
    <x v="868"/>
    <d v="2014-07-13T00:00:00"/>
    <s v="Standard Class"/>
    <s v="GH-14410"/>
    <s v="Gary Hansen"/>
    <s v="Home Office"/>
    <x v="0"/>
    <x v="1"/>
    <x v="1"/>
    <n v="90049"/>
    <x v="1"/>
    <s v="OFF-ST-10001505"/>
    <x v="1"/>
    <s v="Storage"/>
    <x v="1183"/>
    <x v="100"/>
    <n v="4"/>
    <n v="0"/>
    <x v="6234"/>
    <s v="low"/>
    <s v="Next time"/>
    <s v="Gary Hansen"/>
    <s v="OFF-ST-10001505"/>
    <s v="Office Supplies"/>
  </r>
  <r>
    <n v="8175"/>
    <x v="4048"/>
    <x v="868"/>
    <d v="2014-07-13T00:00:00"/>
    <s v="Standard Class"/>
    <s v="GH-14410"/>
    <s v="Harold Engle"/>
    <s v="Corporate"/>
    <x v="0"/>
    <x v="22"/>
    <x v="10"/>
    <n v="60623"/>
    <x v="2"/>
    <s v="OFF-PA-10003892"/>
    <x v="1"/>
    <s v="Paper"/>
    <x v="62"/>
    <x v="4256"/>
    <n v="4"/>
    <n v="0.2"/>
    <x v="6235"/>
    <s v="low"/>
    <s v="Next time"/>
    <s v="Harold Engle"/>
    <s v="OFF-PA-10003892"/>
    <s v="Office Supplies"/>
  </r>
  <r>
    <n v="8176"/>
    <x v="4049"/>
    <x v="806"/>
    <d v="2016-02-04T00:00:00"/>
    <s v="Standard Class"/>
    <s v="HE-14800"/>
    <s v="Sam Zeldin"/>
    <s v="Home Office"/>
    <x v="0"/>
    <x v="20"/>
    <x v="15"/>
    <n v="10035"/>
    <x v="3"/>
    <s v="OFF-ST-10002370"/>
    <x v="1"/>
    <s v="Storage"/>
    <x v="80"/>
    <x v="5094"/>
    <n v="6"/>
    <n v="0"/>
    <x v="6236"/>
    <s v="low"/>
    <s v="Next time"/>
    <s v="Sam Zeldin"/>
    <s v="OFF-ST-10002370"/>
    <s v="Office Supplies"/>
  </r>
  <r>
    <n v="8177"/>
    <x v="4050"/>
    <x v="897"/>
    <d v="2016-09-25T00:00:00"/>
    <s v="First Class"/>
    <s v="SZ-20035"/>
    <s v="Chad McGuire"/>
    <s v="Consumer"/>
    <x v="0"/>
    <x v="1"/>
    <x v="1"/>
    <n v="90008"/>
    <x v="1"/>
    <s v="TEC-AC-10000474"/>
    <x v="2"/>
    <s v="Accessories"/>
    <x v="1510"/>
    <x v="5095"/>
    <n v="5"/>
    <n v="0"/>
    <x v="6237"/>
    <s v="low"/>
    <s v="Next time"/>
    <s v="Chad Mcguire"/>
    <s v="TEC-AC-10000474"/>
    <s v="Technology"/>
  </r>
  <r>
    <n v="8178"/>
    <x v="4051"/>
    <x v="66"/>
    <d v="2017-12-24T00:00:00"/>
    <s v="First Class"/>
    <s v="CM-12115"/>
    <s v="Toby Gnade"/>
    <s v="Consumer"/>
    <x v="0"/>
    <x v="96"/>
    <x v="4"/>
    <n v="98198"/>
    <x v="1"/>
    <s v="TEC-CO-10002095"/>
    <x v="2"/>
    <s v="Copiers"/>
    <x v="615"/>
    <x v="3074"/>
    <n v="2"/>
    <n v="0"/>
    <x v="3472"/>
    <s v="low"/>
    <s v="Next time"/>
    <s v="Toby Gnade"/>
    <s v="TEC-CO-10002095"/>
    <s v="Technology"/>
  </r>
  <r>
    <n v="8179"/>
    <x v="4052"/>
    <x v="476"/>
    <d v="2016-09-08T00:00:00"/>
    <s v="Standard Class"/>
    <s v="TG-21310"/>
    <s v="Darren Koutras"/>
    <s v="Consumer"/>
    <x v="0"/>
    <x v="24"/>
    <x v="21"/>
    <n v="97477"/>
    <x v="1"/>
    <s v="FUR-TA-10003469"/>
    <x v="0"/>
    <s v="Tables"/>
    <x v="1573"/>
    <x v="5096"/>
    <n v="4"/>
    <n v="0.5"/>
    <x v="6238"/>
    <s v="low"/>
    <s v="Next time"/>
    <s v="Darren Koutras"/>
    <s v="FUR-TA-10003469"/>
    <s v="Furniture"/>
  </r>
  <r>
    <n v="8180"/>
    <x v="4053"/>
    <x v="991"/>
    <d v="2015-08-06T00:00:00"/>
    <s v="Standard Class"/>
    <s v="DK-12985"/>
    <s v="Shahid Shariari"/>
    <s v="Consumer"/>
    <x v="0"/>
    <x v="10"/>
    <x v="9"/>
    <n v="19120"/>
    <x v="3"/>
    <s v="FUR-TA-10002958"/>
    <x v="0"/>
    <s v="Tables"/>
    <x v="965"/>
    <x v="5097"/>
    <n v="8"/>
    <n v="0.4"/>
    <x v="6239"/>
    <s v="low"/>
    <s v="Next time"/>
    <s v="Shahid Shariari"/>
    <s v="FUR-TA-10002958"/>
    <s v="Furniture"/>
  </r>
  <r>
    <n v="8181"/>
    <x v="4054"/>
    <x v="82"/>
    <d v="2015-11-25T00:00:00"/>
    <s v="Standard Class"/>
    <s v="SS-20410"/>
    <s v="Shahid Shariari"/>
    <s v="Consumer"/>
    <x v="0"/>
    <x v="10"/>
    <x v="9"/>
    <n v="19120"/>
    <x v="3"/>
    <s v="TEC-PH-10002923"/>
    <x v="2"/>
    <s v="Phones"/>
    <x v="687"/>
    <x v="5098"/>
    <n v="5"/>
    <n v="0.4"/>
    <x v="6240"/>
    <s v="low"/>
    <s v="Next time"/>
    <s v="Shahid Shariari"/>
    <s v="TEC-PH-10002923"/>
    <s v="Technology"/>
  </r>
  <r>
    <n v="8182"/>
    <x v="4054"/>
    <x v="82"/>
    <d v="2015-11-25T00:00:00"/>
    <s v="Standard Class"/>
    <s v="SS-20410"/>
    <s v="Brendan Murry"/>
    <s v="Corporate"/>
    <x v="0"/>
    <x v="22"/>
    <x v="10"/>
    <n v="60653"/>
    <x v="2"/>
    <s v="FUR-FU-10004973"/>
    <x v="0"/>
    <s v="Furnishings"/>
    <x v="1143"/>
    <x v="1803"/>
    <n v="3"/>
    <n v="0.6"/>
    <x v="1939"/>
    <s v="low"/>
    <s v="Next time"/>
    <s v="Brendan Murry"/>
    <s v="FUR-FU-10004973"/>
    <s v="Furniture"/>
  </r>
  <r>
    <n v="8183"/>
    <x v="4055"/>
    <x v="796"/>
    <d v="2017-05-22T00:00:00"/>
    <s v="Standard Class"/>
    <s v="BM-11575"/>
    <s v="Brendan Murry"/>
    <s v="Corporate"/>
    <x v="0"/>
    <x v="22"/>
    <x v="10"/>
    <n v="60653"/>
    <x v="2"/>
    <s v="FUR-FU-10001918"/>
    <x v="0"/>
    <s v="Furnishings"/>
    <x v="283"/>
    <x v="5099"/>
    <n v="1"/>
    <n v="0.6"/>
    <x v="6241"/>
    <s v="low"/>
    <s v="Next time"/>
    <s v="Brendan Murry"/>
    <s v="FUR-FU-10001918"/>
    <s v="Furniture"/>
  </r>
  <r>
    <n v="8184"/>
    <x v="4055"/>
    <x v="796"/>
    <d v="2017-05-22T00:00:00"/>
    <s v="Standard Class"/>
    <s v="BM-11575"/>
    <s v="Maribeth Yedwab"/>
    <s v="Corporate"/>
    <x v="0"/>
    <x v="22"/>
    <x v="10"/>
    <n v="60623"/>
    <x v="2"/>
    <s v="OFF-PA-10003641"/>
    <x v="1"/>
    <s v="Paper"/>
    <x v="947"/>
    <x v="922"/>
    <n v="3"/>
    <n v="0.2"/>
    <x v="961"/>
    <s v="low"/>
    <s v="Next time"/>
    <s v="Maribeth Yedwab"/>
    <s v="OFF-PA-10003641"/>
    <s v="Office Supplies"/>
  </r>
  <r>
    <n v="8185"/>
    <x v="4056"/>
    <x v="283"/>
    <d v="2017-07-27T00:00:00"/>
    <s v="Standard Class"/>
    <s v="MY-17380"/>
    <s v="Arthur Gainer"/>
    <s v="Consumer"/>
    <x v="0"/>
    <x v="22"/>
    <x v="10"/>
    <n v="60623"/>
    <x v="2"/>
    <s v="OFF-EN-10002621"/>
    <x v="1"/>
    <s v="Envelopes"/>
    <x v="153"/>
    <x v="1608"/>
    <n v="1"/>
    <n v="0.2"/>
    <x v="1711"/>
    <s v="low"/>
    <s v="Next time"/>
    <s v="Arthur Gainer"/>
    <s v="OFF-EN-10002621"/>
    <s v="Office Supplies"/>
  </r>
  <r>
    <n v="8186"/>
    <x v="4057"/>
    <x v="1023"/>
    <d v="2015-09-17T00:00:00"/>
    <s v="Second Class"/>
    <s v="AG-10900"/>
    <s v="Arthur Gainer"/>
    <s v="Consumer"/>
    <x v="0"/>
    <x v="22"/>
    <x v="10"/>
    <n v="60623"/>
    <x v="2"/>
    <s v="FUR-CH-10003817"/>
    <x v="0"/>
    <s v="Chairs"/>
    <x v="164"/>
    <x v="5100"/>
    <n v="4"/>
    <n v="0.3"/>
    <x v="6242"/>
    <s v="low"/>
    <s v="Next time"/>
    <s v="Arthur Gainer"/>
    <s v="FUR-CH-10003817"/>
    <s v="Furniture"/>
  </r>
  <r>
    <n v="8187"/>
    <x v="4057"/>
    <x v="1023"/>
    <d v="2015-09-17T00:00:00"/>
    <s v="Second Class"/>
    <s v="AG-10900"/>
    <s v="Bart Watters"/>
    <s v="Corporate"/>
    <x v="0"/>
    <x v="20"/>
    <x v="15"/>
    <n v="10024"/>
    <x v="3"/>
    <s v="OFF-PA-10000659"/>
    <x v="1"/>
    <s v="Paper"/>
    <x v="162"/>
    <x v="2119"/>
    <n v="9"/>
    <n v="0"/>
    <x v="6243"/>
    <s v="low"/>
    <s v="Next time"/>
    <s v="Bart Watters"/>
    <s v="OFF-PA-10000659"/>
    <s v="Office Supplies"/>
  </r>
  <r>
    <n v="8188"/>
    <x v="4058"/>
    <x v="107"/>
    <d v="2016-12-16T00:00:00"/>
    <s v="Standard Class"/>
    <s v="BW-11110"/>
    <s v="Sheri Gordon"/>
    <s v="Consumer"/>
    <x v="0"/>
    <x v="196"/>
    <x v="39"/>
    <n v="20852"/>
    <x v="3"/>
    <s v="OFF-PA-10001870"/>
    <x v="1"/>
    <s v="Paper"/>
    <x v="680"/>
    <x v="537"/>
    <n v="3"/>
    <n v="0"/>
    <x v="551"/>
    <s v="low"/>
    <s v="Next time"/>
    <s v="Sheri Gordon"/>
    <s v="OFF-PA-10001870"/>
    <s v="Office Supplies"/>
  </r>
  <r>
    <n v="8189"/>
    <x v="4059"/>
    <x v="653"/>
    <d v="2015-10-05T00:00:00"/>
    <s v="Second Class"/>
    <s v="SG-20470"/>
    <s v="Sheri Gordon"/>
    <s v="Consumer"/>
    <x v="0"/>
    <x v="196"/>
    <x v="39"/>
    <n v="20852"/>
    <x v="3"/>
    <s v="OFF-BI-10000320"/>
    <x v="1"/>
    <s v="Binders"/>
    <x v="776"/>
    <x v="1552"/>
    <n v="1"/>
    <n v="0"/>
    <x v="6244"/>
    <s v="low"/>
    <s v="Next time"/>
    <s v="Sheri Gordon"/>
    <s v="OFF-BI-10000320"/>
    <s v="Office Supplies"/>
  </r>
  <r>
    <n v="8190"/>
    <x v="4059"/>
    <x v="653"/>
    <d v="2015-10-05T00:00:00"/>
    <s v="Second Class"/>
    <s v="SG-20470"/>
    <s v="Christopher Conant"/>
    <s v="Consumer"/>
    <x v="0"/>
    <x v="20"/>
    <x v="15"/>
    <n v="10011"/>
    <x v="3"/>
    <s v="OFF-PA-10004735"/>
    <x v="1"/>
    <s v="Paper"/>
    <x v="827"/>
    <x v="783"/>
    <n v="6"/>
    <n v="0"/>
    <x v="812"/>
    <s v="low"/>
    <s v="Next time"/>
    <s v="Christopher Conant"/>
    <s v="OFF-PA-10004735"/>
    <s v="Office Supplies"/>
  </r>
  <r>
    <n v="8191"/>
    <x v="4060"/>
    <x v="701"/>
    <d v="2017-11-21T00:00:00"/>
    <s v="Standard Class"/>
    <s v="CC-12370"/>
    <s v="Christopher Conant"/>
    <s v="Consumer"/>
    <x v="0"/>
    <x v="20"/>
    <x v="15"/>
    <n v="10011"/>
    <x v="3"/>
    <s v="FUR-FU-10004091"/>
    <x v="0"/>
    <s v="Furnishings"/>
    <x v="267"/>
    <x v="4880"/>
    <n v="4"/>
    <n v="0"/>
    <x v="5926"/>
    <s v="low"/>
    <s v="Next time"/>
    <s v="Christopher Conant"/>
    <s v="FUR-FU-10004091"/>
    <s v="Furniture"/>
  </r>
  <r>
    <n v="8192"/>
    <x v="4060"/>
    <x v="701"/>
    <d v="2017-11-21T00:00:00"/>
    <s v="Standard Class"/>
    <s v="CC-12370"/>
    <s v="Lena Radford"/>
    <s v="Consumer"/>
    <x v="0"/>
    <x v="28"/>
    <x v="3"/>
    <n v="27707"/>
    <x v="0"/>
    <s v="OFF-BI-10000546"/>
    <x v="1"/>
    <s v="Binders"/>
    <x v="614"/>
    <x v="192"/>
    <n v="7"/>
    <n v="0.7"/>
    <x v="6245"/>
    <s v="low"/>
    <s v="Next time"/>
    <s v="Lena Radford"/>
    <s v="OFF-BI-10000546"/>
    <s v="Office Supplies"/>
  </r>
  <r>
    <n v="8193"/>
    <x v="4061"/>
    <x v="672"/>
    <d v="2015-12-03T00:00:00"/>
    <s v="First Class"/>
    <s v="LR-16915"/>
    <s v="Lena Radford"/>
    <s v="Consumer"/>
    <x v="0"/>
    <x v="28"/>
    <x v="3"/>
    <n v="27707"/>
    <x v="0"/>
    <s v="OFF-AP-10001293"/>
    <x v="1"/>
    <s v="Appliances"/>
    <x v="1346"/>
    <x v="2031"/>
    <n v="3"/>
    <n v="0.2"/>
    <x v="6246"/>
    <s v="low"/>
    <s v="Next time"/>
    <s v="Lena Radford"/>
    <s v="OFF-AP-10001293"/>
    <s v="Office Supplies"/>
  </r>
  <r>
    <n v="8194"/>
    <x v="4061"/>
    <x v="672"/>
    <d v="2015-12-03T00:00:00"/>
    <s v="First Class"/>
    <s v="LR-16915"/>
    <s v="Lena Radford"/>
    <s v="Consumer"/>
    <x v="0"/>
    <x v="28"/>
    <x v="3"/>
    <n v="27707"/>
    <x v="0"/>
    <s v="FUR-FU-10000576"/>
    <x v="0"/>
    <s v="Furnishings"/>
    <x v="221"/>
    <x v="5101"/>
    <n v="2"/>
    <n v="0.2"/>
    <x v="6247"/>
    <s v="low"/>
    <s v="Next time"/>
    <s v="Lena Radford"/>
    <s v="FUR-FU-10000576"/>
    <s v="Furniture"/>
  </r>
  <r>
    <n v="8195"/>
    <x v="4061"/>
    <x v="672"/>
    <d v="2015-12-03T00:00:00"/>
    <s v="First Class"/>
    <s v="LR-16915"/>
    <s v="David Bremer"/>
    <s v="Corporate"/>
    <x v="0"/>
    <x v="443"/>
    <x v="1"/>
    <n v="93101"/>
    <x v="1"/>
    <s v="OFF-PA-10004519"/>
    <x v="1"/>
    <s v="Paper"/>
    <x v="1045"/>
    <x v="2431"/>
    <n v="2"/>
    <n v="0"/>
    <x v="4495"/>
    <s v="low"/>
    <s v="Next time"/>
    <s v="David Bremer"/>
    <s v="OFF-PA-10004519"/>
    <s v="Office Supplies"/>
  </r>
  <r>
    <n v="8196"/>
    <x v="4062"/>
    <x v="401"/>
    <d v="2015-12-11T00:00:00"/>
    <s v="Second Class"/>
    <s v="DB-13120"/>
    <s v="Liz Preis"/>
    <s v="Consumer"/>
    <x v="0"/>
    <x v="289"/>
    <x v="18"/>
    <n v="37918"/>
    <x v="0"/>
    <s v="TEC-AC-10004568"/>
    <x v="2"/>
    <s v="Accessories"/>
    <x v="1118"/>
    <x v="2806"/>
    <n v="4"/>
    <n v="0.2"/>
    <x v="6248"/>
    <s v="low"/>
    <s v="Next time"/>
    <s v="Liz Preis"/>
    <s v="TEC-AC-10004568"/>
    <s v="Technology"/>
  </r>
  <r>
    <n v="8197"/>
    <x v="4063"/>
    <x v="528"/>
    <d v="2017-09-09T00:00:00"/>
    <s v="Standard Class"/>
    <s v="LP-17095"/>
    <s v="Liz Preis"/>
    <s v="Consumer"/>
    <x v="0"/>
    <x v="289"/>
    <x v="18"/>
    <n v="37918"/>
    <x v="0"/>
    <s v="OFF-AR-10001897"/>
    <x v="1"/>
    <s v="Art"/>
    <x v="646"/>
    <x v="994"/>
    <n v="5"/>
    <n v="0.2"/>
    <x v="5896"/>
    <s v="low"/>
    <s v="Next time"/>
    <s v="Liz Preis"/>
    <s v="OFF-AR-10001897"/>
    <s v="Office Supplies"/>
  </r>
  <r>
    <n v="8198"/>
    <x v="4063"/>
    <x v="528"/>
    <d v="2017-09-09T00:00:00"/>
    <s v="Standard Class"/>
    <s v="LP-17095"/>
    <s v="Liz Preis"/>
    <s v="Consumer"/>
    <x v="0"/>
    <x v="289"/>
    <x v="18"/>
    <n v="37918"/>
    <x v="0"/>
    <s v="OFF-PA-10001800"/>
    <x v="1"/>
    <s v="Paper"/>
    <x v="585"/>
    <x v="12"/>
    <n v="3"/>
    <n v="0.2"/>
    <x v="12"/>
    <s v="low"/>
    <s v="Next time"/>
    <s v="Liz Preis"/>
    <s v="OFF-PA-10001800"/>
    <s v="Office Supplies"/>
  </r>
  <r>
    <n v="8199"/>
    <x v="4063"/>
    <x v="528"/>
    <d v="2017-09-09T00:00:00"/>
    <s v="Standard Class"/>
    <s v="LP-17095"/>
    <s v="Art Ferguson"/>
    <s v="Consumer"/>
    <x v="0"/>
    <x v="22"/>
    <x v="10"/>
    <n v="60610"/>
    <x v="2"/>
    <s v="OFF-BI-10001628"/>
    <x v="1"/>
    <s v="Binders"/>
    <x v="1112"/>
    <x v="4883"/>
    <n v="5"/>
    <n v="0.8"/>
    <x v="5930"/>
    <s v="low"/>
    <s v="Next time"/>
    <s v="Art Ferguson"/>
    <s v="OFF-BI-10001628"/>
    <s v="Office Supplies"/>
  </r>
  <r>
    <n v="8200"/>
    <x v="4064"/>
    <x v="558"/>
    <d v="2017-04-30T00:00:00"/>
    <s v="Standard Class"/>
    <s v="AF-10870"/>
    <s v="Art Ferguson"/>
    <s v="Consumer"/>
    <x v="0"/>
    <x v="22"/>
    <x v="10"/>
    <n v="60610"/>
    <x v="2"/>
    <s v="OFF-ST-10004123"/>
    <x v="1"/>
    <s v="Storage"/>
    <x v="72"/>
    <x v="74"/>
    <n v="1"/>
    <n v="0.2"/>
    <x v="74"/>
    <s v="low"/>
    <s v="Next time"/>
    <s v="Art Ferguson"/>
    <s v="OFF-ST-10004123"/>
    <s v="Office Supplies"/>
  </r>
  <r>
    <n v="8201"/>
    <x v="4064"/>
    <x v="558"/>
    <d v="2017-04-30T00:00:00"/>
    <s v="Standard Class"/>
    <s v="AF-10870"/>
    <s v="Keith Dawkins"/>
    <s v="Corporate"/>
    <x v="0"/>
    <x v="20"/>
    <x v="15"/>
    <n v="10024"/>
    <x v="3"/>
    <s v="OFF-ST-10000885"/>
    <x v="1"/>
    <s v="Storage"/>
    <x v="1666"/>
    <x v="5102"/>
    <n v="5"/>
    <n v="0"/>
    <x v="6249"/>
    <s v="low"/>
    <s v="Next time"/>
    <s v="Keith Dawkins"/>
    <s v="OFF-ST-10000885"/>
    <s v="Office Supplies"/>
  </r>
  <r>
    <n v="8202"/>
    <x v="4065"/>
    <x v="627"/>
    <d v="2015-11-08T00:00:00"/>
    <s v="Same Day"/>
    <s v="KD-16495"/>
    <s v="Keith Dawkins"/>
    <s v="Corporate"/>
    <x v="0"/>
    <x v="20"/>
    <x v="15"/>
    <n v="10024"/>
    <x v="3"/>
    <s v="TEC-PH-10004165"/>
    <x v="2"/>
    <s v="Phones"/>
    <x v="895"/>
    <x v="5103"/>
    <n v="2"/>
    <n v="0"/>
    <x v="6250"/>
    <s v="low"/>
    <s v="Next time"/>
    <s v="Keith Dawkins"/>
    <s v="TEC-PH-10004165"/>
    <s v="Technology"/>
  </r>
  <r>
    <n v="8203"/>
    <x v="4065"/>
    <x v="627"/>
    <d v="2015-11-08T00:00:00"/>
    <s v="Same Day"/>
    <s v="KD-16495"/>
    <s v="Keith Dawkins"/>
    <s v="Corporate"/>
    <x v="0"/>
    <x v="20"/>
    <x v="15"/>
    <n v="10024"/>
    <x v="3"/>
    <s v="FUR-FU-10002240"/>
    <x v="0"/>
    <s v="Furnishings"/>
    <x v="1790"/>
    <x v="5104"/>
    <n v="3"/>
    <n v="0"/>
    <x v="6251"/>
    <s v="low"/>
    <s v="Next time"/>
    <s v="Keith Dawkins"/>
    <s v="FUR-FU-10002240"/>
    <s v="Furniture"/>
  </r>
  <r>
    <n v="8204"/>
    <x v="4065"/>
    <x v="627"/>
    <d v="2015-11-08T00:00:00"/>
    <s v="Same Day"/>
    <s v="KD-16495"/>
    <s v="Keith Dawkins"/>
    <s v="Corporate"/>
    <x v="0"/>
    <x v="20"/>
    <x v="15"/>
    <n v="10024"/>
    <x v="3"/>
    <s v="TEC-MA-10000045"/>
    <x v="2"/>
    <s v="Machines"/>
    <x v="1702"/>
    <x v="5105"/>
    <n v="4"/>
    <n v="0"/>
    <x v="6252"/>
    <s v="high"/>
    <s v="Good Performance"/>
    <s v="Keith Dawkins"/>
    <s v="TEC-MA-10000045"/>
    <s v="Technology"/>
  </r>
  <r>
    <n v="8205"/>
    <x v="4065"/>
    <x v="627"/>
    <d v="2015-11-08T00:00:00"/>
    <s v="Same Day"/>
    <s v="KD-16495"/>
    <s v="Keith Dawkins"/>
    <s v="Corporate"/>
    <x v="0"/>
    <x v="20"/>
    <x v="15"/>
    <n v="10024"/>
    <x v="3"/>
    <s v="FUR-CH-10003746"/>
    <x v="0"/>
    <s v="Chairs"/>
    <x v="623"/>
    <x v="5106"/>
    <n v="2"/>
    <n v="0.1"/>
    <x v="6253"/>
    <s v="low"/>
    <s v="Next time"/>
    <s v="Keith Dawkins"/>
    <s v="FUR-CH-10003746"/>
    <s v="Furniture"/>
  </r>
  <r>
    <n v="8206"/>
    <x v="4065"/>
    <x v="627"/>
    <d v="2015-11-08T00:00:00"/>
    <s v="Same Day"/>
    <s v="KD-16495"/>
    <s v="Sue Ann Reed"/>
    <s v="Consumer"/>
    <x v="0"/>
    <x v="399"/>
    <x v="2"/>
    <n v="32114"/>
    <x v="0"/>
    <s v="FUR-TA-10000577"/>
    <x v="0"/>
    <s v="Tables"/>
    <x v="3"/>
    <x v="5107"/>
    <n v="1"/>
    <n v="0.45"/>
    <x v="6254"/>
    <s v="low"/>
    <s v="Next time"/>
    <s v="Sue Ann Reed"/>
    <s v="FUR-TA-10000577"/>
    <s v="Furniture"/>
  </r>
  <r>
    <n v="8207"/>
    <x v="4066"/>
    <x v="33"/>
    <d v="2015-04-30T00:00:00"/>
    <s v="Standard Class"/>
    <s v="SA-20830"/>
    <s v="Sue Ann Reed"/>
    <s v="Consumer"/>
    <x v="0"/>
    <x v="399"/>
    <x v="2"/>
    <n v="32114"/>
    <x v="0"/>
    <s v="OFF-AR-10004757"/>
    <x v="1"/>
    <s v="Art"/>
    <x v="346"/>
    <x v="367"/>
    <n v="1"/>
    <n v="0.2"/>
    <x v="379"/>
    <s v="low"/>
    <s v="Next time"/>
    <s v="Sue Ann Reed"/>
    <s v="OFF-AR-10004757"/>
    <s v="Office Supplies"/>
  </r>
  <r>
    <n v="8208"/>
    <x v="4066"/>
    <x v="33"/>
    <d v="2015-04-30T00:00:00"/>
    <s v="Standard Class"/>
    <s v="SA-20830"/>
    <s v="Barry Gonzalez"/>
    <s v="Consumer"/>
    <x v="0"/>
    <x v="316"/>
    <x v="18"/>
    <n v="37211"/>
    <x v="0"/>
    <s v="OFF-BI-10000545"/>
    <x v="1"/>
    <s v="Binders"/>
    <x v="692"/>
    <x v="5108"/>
    <n v="6"/>
    <n v="0.7"/>
    <x v="6255"/>
    <s v="low"/>
    <s v="Next time"/>
    <s v="Barry Gonzalez"/>
    <s v="OFF-BI-10000545"/>
    <s v="Office Supplies"/>
  </r>
  <r>
    <n v="8209"/>
    <x v="4067"/>
    <x v="1181"/>
    <d v="2015-09-24T00:00:00"/>
    <s v="Standard Class"/>
    <s v="BG-11035"/>
    <s v="Barry Gonzalez"/>
    <s v="Consumer"/>
    <x v="0"/>
    <x v="316"/>
    <x v="18"/>
    <n v="37211"/>
    <x v="0"/>
    <s v="OFF-ST-10001522"/>
    <x v="1"/>
    <s v="Storage"/>
    <x v="197"/>
    <x v="5109"/>
    <n v="4"/>
    <n v="0.2"/>
    <x v="6256"/>
    <s v="low"/>
    <s v="Next time"/>
    <s v="Barry Gonzalez"/>
    <s v="OFF-ST-10001522"/>
    <s v="Office Supplies"/>
  </r>
  <r>
    <n v="8210"/>
    <x v="4067"/>
    <x v="1181"/>
    <d v="2015-09-24T00:00:00"/>
    <s v="Standard Class"/>
    <s v="BG-11035"/>
    <s v="Dario Medina"/>
    <s v="Corporate"/>
    <x v="0"/>
    <x v="316"/>
    <x v="18"/>
    <n v="37211"/>
    <x v="0"/>
    <s v="OFF-AP-10001271"/>
    <x v="1"/>
    <s v="Appliances"/>
    <x v="474"/>
    <x v="2375"/>
    <n v="2"/>
    <n v="0.2"/>
    <x v="6257"/>
    <s v="low"/>
    <s v="Next time"/>
    <s v="Dario Medina"/>
    <s v="OFF-AP-10001271"/>
    <s v="Office Supplies"/>
  </r>
  <r>
    <n v="8211"/>
    <x v="4068"/>
    <x v="210"/>
    <d v="2017-09-12T00:00:00"/>
    <s v="Standard Class"/>
    <s v="DM-12955"/>
    <s v="Michael Chen"/>
    <s v="Consumer"/>
    <x v="0"/>
    <x v="61"/>
    <x v="5"/>
    <n v="75220"/>
    <x v="2"/>
    <s v="FUR-FU-10002030"/>
    <x v="0"/>
    <s v="Furnishings"/>
    <x v="1822"/>
    <x v="785"/>
    <n v="5"/>
    <n v="0.6"/>
    <x v="6258"/>
    <s v="low"/>
    <s v="Next time"/>
    <s v="Michael Chen"/>
    <s v="FUR-FU-10002030"/>
    <s v="Furniture"/>
  </r>
  <r>
    <n v="8212"/>
    <x v="4069"/>
    <x v="77"/>
    <d v="2016-11-12T00:00:00"/>
    <s v="Standard Class"/>
    <s v="MC-17845"/>
    <s v="Michael Chen"/>
    <s v="Consumer"/>
    <x v="0"/>
    <x v="61"/>
    <x v="5"/>
    <n v="75220"/>
    <x v="2"/>
    <s v="OFF-ST-10001272"/>
    <x v="1"/>
    <s v="Storage"/>
    <x v="533"/>
    <x v="5110"/>
    <n v="3"/>
    <n v="0.2"/>
    <x v="6259"/>
    <s v="low"/>
    <s v="Next time"/>
    <s v="Michael Chen"/>
    <s v="OFF-ST-10001272"/>
    <s v="Office Supplies"/>
  </r>
  <r>
    <n v="8213"/>
    <x v="4069"/>
    <x v="77"/>
    <d v="2016-11-12T00:00:00"/>
    <s v="Standard Class"/>
    <s v="MC-17845"/>
    <s v="Marina Lichtenstein"/>
    <s v="Corporate"/>
    <x v="0"/>
    <x v="87"/>
    <x v="18"/>
    <n v="37130"/>
    <x v="0"/>
    <s v="OFF-BI-10001116"/>
    <x v="1"/>
    <s v="Binders"/>
    <x v="1075"/>
    <x v="5111"/>
    <n v="4"/>
    <n v="0.7"/>
    <x v="6260"/>
    <s v="low"/>
    <s v="Next time"/>
    <s v="Marina Lichtenstein"/>
    <s v="OFF-BI-10001116"/>
    <s v="Office Supplies"/>
  </r>
  <r>
    <n v="8214"/>
    <x v="4070"/>
    <x v="12"/>
    <d v="2015-10-02T00:00:00"/>
    <s v="Standard Class"/>
    <s v="ML-17395"/>
    <s v="Marina Lichtenstein"/>
    <s v="Corporate"/>
    <x v="0"/>
    <x v="87"/>
    <x v="18"/>
    <n v="37130"/>
    <x v="0"/>
    <s v="OFF-PA-10004665"/>
    <x v="1"/>
    <s v="Paper"/>
    <x v="1389"/>
    <x v="3639"/>
    <n v="1"/>
    <n v="0.2"/>
    <x v="6261"/>
    <s v="low"/>
    <s v="Next time"/>
    <s v="Marina Lichtenstein"/>
    <s v="OFF-PA-10004665"/>
    <s v="Office Supplies"/>
  </r>
  <r>
    <n v="8215"/>
    <x v="4070"/>
    <x v="12"/>
    <d v="2015-10-02T00:00:00"/>
    <s v="Standard Class"/>
    <s v="ML-17395"/>
    <s v="Marina Lichtenstein"/>
    <s v="Corporate"/>
    <x v="0"/>
    <x v="87"/>
    <x v="18"/>
    <n v="37130"/>
    <x v="0"/>
    <s v="OFF-BI-10004506"/>
    <x v="1"/>
    <s v="Binders"/>
    <x v="1247"/>
    <x v="5112"/>
    <n v="1"/>
    <n v="0.7"/>
    <x v="6262"/>
    <s v="low"/>
    <s v="Next time"/>
    <s v="Marina Lichtenstein"/>
    <s v="OFF-BI-10004506"/>
    <s v="Office Supplies"/>
  </r>
  <r>
    <n v="8216"/>
    <x v="4070"/>
    <x v="12"/>
    <d v="2015-10-02T00:00:00"/>
    <s v="Standard Class"/>
    <s v="ML-17395"/>
    <s v="Marina Lichtenstein"/>
    <s v="Corporate"/>
    <x v="0"/>
    <x v="87"/>
    <x v="18"/>
    <n v="37130"/>
    <x v="0"/>
    <s v="OFF-BI-10001982"/>
    <x v="1"/>
    <s v="Binders"/>
    <x v="304"/>
    <x v="30"/>
    <n v="2"/>
    <n v="0.7"/>
    <x v="6263"/>
    <s v="low"/>
    <s v="Next time"/>
    <s v="Marina Lichtenstein"/>
    <s v="OFF-BI-10001982"/>
    <s v="Office Supplies"/>
  </r>
  <r>
    <n v="8217"/>
    <x v="4070"/>
    <x v="12"/>
    <d v="2015-10-02T00:00:00"/>
    <s v="Standard Class"/>
    <s v="ML-17395"/>
    <s v="Russell D'Ascenzo"/>
    <s v="Consumer"/>
    <x v="0"/>
    <x v="61"/>
    <x v="5"/>
    <n v="75217"/>
    <x v="2"/>
    <s v="OFF-FA-10002676"/>
    <x v="1"/>
    <s v="Fasteners"/>
    <x v="1078"/>
    <x v="1435"/>
    <n v="3"/>
    <n v="0.2"/>
    <x v="1517"/>
    <s v="low"/>
    <s v="Next time"/>
    <s v="Russell D'Ascenzo"/>
    <s v="OFF-FA-10002676"/>
    <s v="Office Supplies"/>
  </r>
  <r>
    <n v="8218"/>
    <x v="4071"/>
    <x v="462"/>
    <d v="2014-10-07T00:00:00"/>
    <s v="Standard Class"/>
    <s v="RD-19930"/>
    <s v="Russell D'Ascenzo"/>
    <s v="Consumer"/>
    <x v="0"/>
    <x v="61"/>
    <x v="5"/>
    <n v="75217"/>
    <x v="2"/>
    <s v="FUR-FU-10000758"/>
    <x v="0"/>
    <s v="Furnishings"/>
    <x v="1082"/>
    <x v="2792"/>
    <n v="3"/>
    <n v="0.6"/>
    <x v="6264"/>
    <s v="low"/>
    <s v="Next time"/>
    <s v="Russell D'Ascenzo"/>
    <s v="FUR-FU-10000758"/>
    <s v="Furniture"/>
  </r>
  <r>
    <n v="8219"/>
    <x v="4071"/>
    <x v="462"/>
    <d v="2014-10-07T00:00:00"/>
    <s v="Standard Class"/>
    <s v="RD-19930"/>
    <s v="Russell D'Ascenzo"/>
    <s v="Consumer"/>
    <x v="0"/>
    <x v="61"/>
    <x v="5"/>
    <n v="75217"/>
    <x v="2"/>
    <s v="OFF-LA-10002271"/>
    <x v="1"/>
    <s v="Labels"/>
    <x v="641"/>
    <x v="1253"/>
    <n v="2"/>
    <n v="0.2"/>
    <x v="5079"/>
    <s v="low"/>
    <s v="Next time"/>
    <s v="Russell D'Ascenzo"/>
    <s v="OFF-LA-10002271"/>
    <s v="Office Supplies"/>
  </r>
  <r>
    <n v="8220"/>
    <x v="4071"/>
    <x v="462"/>
    <d v="2014-10-07T00:00:00"/>
    <s v="Standard Class"/>
    <s v="RD-19930"/>
    <s v="Russell D'Ascenzo"/>
    <s v="Consumer"/>
    <x v="0"/>
    <x v="61"/>
    <x v="5"/>
    <n v="75217"/>
    <x v="2"/>
    <s v="OFF-BI-10002609"/>
    <x v="1"/>
    <s v="Binders"/>
    <x v="98"/>
    <x v="99"/>
    <n v="3"/>
    <n v="0.8"/>
    <x v="100"/>
    <s v="low"/>
    <s v="Next time"/>
    <s v="Russell D'Ascenzo"/>
    <s v="OFF-BI-10002609"/>
    <s v="Office Supplies"/>
  </r>
  <r>
    <n v="8221"/>
    <x v="4071"/>
    <x v="462"/>
    <d v="2014-10-07T00:00:00"/>
    <s v="Standard Class"/>
    <s v="RD-19930"/>
    <s v="Russell D'Ascenzo"/>
    <s v="Consumer"/>
    <x v="0"/>
    <x v="61"/>
    <x v="5"/>
    <n v="75217"/>
    <x v="2"/>
    <s v="OFF-FA-10000254"/>
    <x v="1"/>
    <s v="Fasteners"/>
    <x v="1823"/>
    <x v="659"/>
    <n v="4"/>
    <n v="0.2"/>
    <x v="6265"/>
    <s v="low"/>
    <s v="Next time"/>
    <s v="Russell D'Ascenzo"/>
    <s v="OFF-FA-10000254"/>
    <s v="Office Supplies"/>
  </r>
  <r>
    <n v="8222"/>
    <x v="4071"/>
    <x v="462"/>
    <d v="2014-10-07T00:00:00"/>
    <s v="Standard Class"/>
    <s v="RD-19930"/>
    <s v="Aaron Bergman"/>
    <s v="Consumer"/>
    <x v="0"/>
    <x v="81"/>
    <x v="5"/>
    <n v="76017"/>
    <x v="2"/>
    <s v="OFF-ST-10000321"/>
    <x v="1"/>
    <s v="Storage"/>
    <x v="1543"/>
    <x v="1420"/>
    <n v="2"/>
    <n v="0.2"/>
    <x v="5483"/>
    <s v="low"/>
    <s v="Next time"/>
    <s v="Aaron Bergman"/>
    <s v="OFF-ST-10000321"/>
    <s v="Office Supplies"/>
  </r>
  <r>
    <n v="8223"/>
    <x v="4072"/>
    <x v="1087"/>
    <d v="2014-02-24T00:00:00"/>
    <s v="Standard Class"/>
    <s v="AB-10015"/>
    <s v="Erin Ashbrook"/>
    <s v="Corporate"/>
    <x v="0"/>
    <x v="45"/>
    <x v="1"/>
    <n v="91104"/>
    <x v="1"/>
    <s v="OFF-PA-10000241"/>
    <x v="1"/>
    <s v="Paper"/>
    <x v="1160"/>
    <x v="784"/>
    <n v="6"/>
    <n v="0"/>
    <x v="6266"/>
    <s v="low"/>
    <s v="Next time"/>
    <s v="Erin Ashbrook"/>
    <s v="OFF-PA-10000241"/>
    <s v="Office Supplies"/>
  </r>
  <r>
    <n v="8224"/>
    <x v="4073"/>
    <x v="1"/>
    <d v="2016-06-16T00:00:00"/>
    <s v="Standard Class"/>
    <s v="EA-14035"/>
    <s v="Erin Ashbrook"/>
    <s v="Corporate"/>
    <x v="0"/>
    <x v="45"/>
    <x v="1"/>
    <n v="91104"/>
    <x v="1"/>
    <s v="OFF-PA-10004782"/>
    <x v="1"/>
    <s v="Paper"/>
    <x v="1422"/>
    <x v="91"/>
    <n v="2"/>
    <n v="0"/>
    <x v="91"/>
    <s v="low"/>
    <s v="Next time"/>
    <s v="Erin Ashbrook"/>
    <s v="OFF-PA-10004782"/>
    <s v="Office Supplies"/>
  </r>
  <r>
    <n v="8225"/>
    <x v="4073"/>
    <x v="1"/>
    <d v="2016-06-16T00:00:00"/>
    <s v="Standard Class"/>
    <s v="EA-14035"/>
    <s v="Sandra Flanagan"/>
    <s v="Consumer"/>
    <x v="0"/>
    <x v="231"/>
    <x v="31"/>
    <n v="2149"/>
    <x v="3"/>
    <s v="OFF-PA-10004243"/>
    <x v="1"/>
    <s v="Paper"/>
    <x v="274"/>
    <x v="2360"/>
    <n v="10"/>
    <n v="0"/>
    <x v="6267"/>
    <s v="low"/>
    <s v="Next time"/>
    <s v="Sandra Flanagan"/>
    <s v="OFF-PA-10004243"/>
    <s v="Office Supplies"/>
  </r>
  <r>
    <n v="8226"/>
    <x v="4074"/>
    <x v="752"/>
    <d v="2017-11-04T00:00:00"/>
    <s v="Second Class"/>
    <s v="SF-20065"/>
    <s v="Sandra Flanagan"/>
    <s v="Consumer"/>
    <x v="0"/>
    <x v="231"/>
    <x v="31"/>
    <n v="2149"/>
    <x v="3"/>
    <s v="OFF-PA-10001033"/>
    <x v="1"/>
    <s v="Paper"/>
    <x v="1509"/>
    <x v="1010"/>
    <n v="1"/>
    <n v="0"/>
    <x v="1053"/>
    <s v="low"/>
    <s v="Next time"/>
    <s v="Sandra Flanagan"/>
    <s v="OFF-PA-10001033"/>
    <s v="Office Supplies"/>
  </r>
  <r>
    <n v="8227"/>
    <x v="4074"/>
    <x v="752"/>
    <d v="2017-11-04T00:00:00"/>
    <s v="Second Class"/>
    <s v="SF-20065"/>
    <s v="Becky Castell"/>
    <s v="Home Office"/>
    <x v="0"/>
    <x v="21"/>
    <x v="15"/>
    <n v="12180"/>
    <x v="3"/>
    <s v="FUR-FU-10000723"/>
    <x v="0"/>
    <s v="Furnishings"/>
    <x v="480"/>
    <x v="5113"/>
    <n v="2"/>
    <n v="0"/>
    <x v="6268"/>
    <s v="low"/>
    <s v="Next time"/>
    <s v="Becky Castell"/>
    <s v="FUR-FU-10000723"/>
    <s v="Furniture"/>
  </r>
  <r>
    <n v="8228"/>
    <x v="4075"/>
    <x v="958"/>
    <d v="2016-04-08T00:00:00"/>
    <s v="Second Class"/>
    <s v="BC-11125"/>
    <s v="Becky Castell"/>
    <s v="Home Office"/>
    <x v="0"/>
    <x v="21"/>
    <x v="15"/>
    <n v="12180"/>
    <x v="3"/>
    <s v="OFF-ST-10003455"/>
    <x v="1"/>
    <s v="Storage"/>
    <x v="171"/>
    <x v="5114"/>
    <n v="2"/>
    <n v="0"/>
    <x v="6269"/>
    <s v="low"/>
    <s v="Next time"/>
    <s v="Becky Castell"/>
    <s v="OFF-ST-10003455"/>
    <s v="Office Supplies"/>
  </r>
  <r>
    <n v="8229"/>
    <x v="4075"/>
    <x v="958"/>
    <d v="2016-04-08T00:00:00"/>
    <s v="Second Class"/>
    <s v="BC-11125"/>
    <s v="Becky Castell"/>
    <s v="Home Office"/>
    <x v="0"/>
    <x v="21"/>
    <x v="15"/>
    <n v="12180"/>
    <x v="3"/>
    <s v="TEC-AC-10001109"/>
    <x v="2"/>
    <s v="Accessories"/>
    <x v="1007"/>
    <x v="1309"/>
    <n v="3"/>
    <n v="0"/>
    <x v="1368"/>
    <s v="low"/>
    <s v="Next time"/>
    <s v="Becky Castell"/>
    <s v="TEC-AC-10001109"/>
    <s v="Technology"/>
  </r>
  <r>
    <n v="8230"/>
    <x v="4075"/>
    <x v="958"/>
    <d v="2016-04-08T00:00:00"/>
    <s v="Second Class"/>
    <s v="BC-11125"/>
    <s v="Philip Fox"/>
    <s v="Consumer"/>
    <x v="0"/>
    <x v="406"/>
    <x v="32"/>
    <n v="30328"/>
    <x v="0"/>
    <s v="OFF-AR-10004344"/>
    <x v="1"/>
    <s v="Art"/>
    <x v="370"/>
    <x v="872"/>
    <n v="3"/>
    <n v="0"/>
    <x v="908"/>
    <s v="low"/>
    <s v="Next time"/>
    <s v="Philip Fox"/>
    <s v="OFF-AR-10004344"/>
    <s v="Office Supplies"/>
  </r>
  <r>
    <n v="8231"/>
    <x v="4076"/>
    <x v="1186"/>
    <d v="2016-07-02T00:00:00"/>
    <s v="Second Class"/>
    <s v="PF-19165"/>
    <s v="Philip Fox"/>
    <s v="Consumer"/>
    <x v="0"/>
    <x v="406"/>
    <x v="32"/>
    <n v="30328"/>
    <x v="0"/>
    <s v="FUR-BO-10004695"/>
    <x v="0"/>
    <s v="Bookcases"/>
    <x v="200"/>
    <x v="5115"/>
    <n v="7"/>
    <n v="0"/>
    <x v="6270"/>
    <s v="low"/>
    <s v="Good Performance"/>
    <s v="Philip Fox"/>
    <s v="FUR-BO-10004695"/>
    <s v="Furniture"/>
  </r>
  <r>
    <n v="8232"/>
    <x v="4076"/>
    <x v="1186"/>
    <d v="2016-07-02T00:00:00"/>
    <s v="Second Class"/>
    <s v="PF-19165"/>
    <s v="Sanjit Engle"/>
    <s v="Consumer"/>
    <x v="0"/>
    <x v="49"/>
    <x v="1"/>
    <n v="95123"/>
    <x v="1"/>
    <s v="OFF-ST-10000675"/>
    <x v="1"/>
    <s v="Storage"/>
    <x v="298"/>
    <x v="3285"/>
    <n v="5"/>
    <n v="0"/>
    <x v="3740"/>
    <s v="low"/>
    <s v="Next time"/>
    <s v="Sanjit Engle"/>
    <s v="OFF-ST-10000675"/>
    <s v="Office Supplies"/>
  </r>
  <r>
    <n v="8233"/>
    <x v="4077"/>
    <x v="358"/>
    <d v="2014-09-28T00:00:00"/>
    <s v="Standard Class"/>
    <s v="SE-20110"/>
    <s v="Sanjit Engle"/>
    <s v="Consumer"/>
    <x v="0"/>
    <x v="49"/>
    <x v="1"/>
    <n v="95123"/>
    <x v="1"/>
    <s v="OFF-ST-10002301"/>
    <x v="1"/>
    <s v="Storage"/>
    <x v="1499"/>
    <x v="1374"/>
    <n v="2"/>
    <n v="0"/>
    <x v="4487"/>
    <s v="low"/>
    <s v="Next time"/>
    <s v="Sanjit Engle"/>
    <s v="OFF-ST-10002301"/>
    <s v="Office Supplies"/>
  </r>
  <r>
    <n v="8234"/>
    <x v="4077"/>
    <x v="358"/>
    <d v="2014-09-28T00:00:00"/>
    <s v="Standard Class"/>
    <s v="SE-20110"/>
    <s v="Caroline Jumper"/>
    <s v="Consumer"/>
    <x v="0"/>
    <x v="108"/>
    <x v="2"/>
    <n v="32216"/>
    <x v="0"/>
    <s v="OFF-SU-10001212"/>
    <x v="1"/>
    <s v="Supplies"/>
    <x v="1686"/>
    <x v="5116"/>
    <n v="2"/>
    <n v="0.2"/>
    <x v="6271"/>
    <s v="low"/>
    <s v="Next time"/>
    <s v="Caroline Jumper"/>
    <s v="OFF-SU-10001212"/>
    <s v="Office Supplies"/>
  </r>
  <r>
    <n v="8235"/>
    <x v="4078"/>
    <x v="927"/>
    <d v="2017-05-06T00:00:00"/>
    <s v="Standard Class"/>
    <s v="CJ-12010"/>
    <s v="Caroline Jumper"/>
    <s v="Consumer"/>
    <x v="0"/>
    <x v="108"/>
    <x v="2"/>
    <n v="32216"/>
    <x v="0"/>
    <s v="FUR-TA-10001889"/>
    <x v="0"/>
    <s v="Tables"/>
    <x v="411"/>
    <x v="5117"/>
    <n v="4"/>
    <n v="0.45"/>
    <x v="6272"/>
    <s v="low"/>
    <s v="Next time"/>
    <s v="Caroline Jumper"/>
    <s v="FUR-TA-10001889"/>
    <s v="Furniture"/>
  </r>
  <r>
    <n v="8236"/>
    <x v="4078"/>
    <x v="927"/>
    <d v="2017-05-06T00:00:00"/>
    <s v="Standard Class"/>
    <s v="CJ-12010"/>
    <s v="Caroline Jumper"/>
    <s v="Consumer"/>
    <x v="0"/>
    <x v="108"/>
    <x v="2"/>
    <n v="32216"/>
    <x v="0"/>
    <s v="FUR-CH-10002024"/>
    <x v="0"/>
    <s v="Chairs"/>
    <x v="483"/>
    <x v="5118"/>
    <n v="5"/>
    <n v="0.2"/>
    <x v="232"/>
    <s v="high"/>
    <s v="Next time"/>
    <s v="Caroline Jumper"/>
    <s v="FUR-CH-10002024"/>
    <s v="Furniture"/>
  </r>
  <r>
    <n v="8237"/>
    <x v="4078"/>
    <x v="927"/>
    <d v="2017-05-06T00:00:00"/>
    <s v="Standard Class"/>
    <s v="CJ-12010"/>
    <s v="Pete Takahito"/>
    <s v="Consumer"/>
    <x v="0"/>
    <x v="108"/>
    <x v="2"/>
    <n v="32216"/>
    <x v="0"/>
    <s v="OFF-ST-10000617"/>
    <x v="1"/>
    <s v="Storage"/>
    <x v="384"/>
    <x v="408"/>
    <n v="2"/>
    <n v="0.2"/>
    <x v="421"/>
    <s v="low"/>
    <s v="Next time"/>
    <s v="Pete Takahito"/>
    <s v="OFF-ST-10000617"/>
    <s v="Office Supplies"/>
  </r>
  <r>
    <n v="8238"/>
    <x v="4079"/>
    <x v="179"/>
    <d v="2017-10-20T00:00:00"/>
    <s v="Same Day"/>
    <s v="PT-19090"/>
    <s v="Pete Takahito"/>
    <s v="Consumer"/>
    <x v="0"/>
    <x v="108"/>
    <x v="2"/>
    <n v="32216"/>
    <x v="0"/>
    <s v="OFF-PA-10000380"/>
    <x v="1"/>
    <s v="Paper"/>
    <x v="1290"/>
    <x v="405"/>
    <n v="1"/>
    <n v="0.2"/>
    <x v="6273"/>
    <s v="low"/>
    <s v="Next time"/>
    <s v="Pete Takahito"/>
    <s v="OFF-PA-10000380"/>
    <s v="Office Supplies"/>
  </r>
  <r>
    <n v="8239"/>
    <x v="4079"/>
    <x v="179"/>
    <d v="2017-10-20T00:00:00"/>
    <s v="Same Day"/>
    <s v="PT-19090"/>
    <s v="Pete Takahito"/>
    <s v="Consumer"/>
    <x v="0"/>
    <x v="108"/>
    <x v="2"/>
    <n v="32216"/>
    <x v="0"/>
    <s v="OFF-AR-10003251"/>
    <x v="1"/>
    <s v="Art"/>
    <x v="1050"/>
    <x v="2999"/>
    <n v="2"/>
    <n v="0.2"/>
    <x v="6274"/>
    <s v="low"/>
    <s v="Next time"/>
    <s v="Pete Takahito"/>
    <s v="OFF-AR-10003251"/>
    <s v="Office Supplies"/>
  </r>
  <r>
    <n v="8240"/>
    <x v="4079"/>
    <x v="179"/>
    <d v="2017-10-20T00:00:00"/>
    <s v="Same Day"/>
    <s v="PT-19090"/>
    <s v="Pete Takahito"/>
    <s v="Consumer"/>
    <x v="0"/>
    <x v="108"/>
    <x v="2"/>
    <n v="32216"/>
    <x v="0"/>
    <s v="FUR-FU-10000175"/>
    <x v="0"/>
    <s v="Furnishings"/>
    <x v="1638"/>
    <x v="5119"/>
    <n v="4"/>
    <n v="0.2"/>
    <x v="6275"/>
    <s v="low"/>
    <s v="Next time"/>
    <s v="Pete Takahito"/>
    <s v="FUR-FU-10000175"/>
    <s v="Furniture"/>
  </r>
  <r>
    <n v="8241"/>
    <x v="4079"/>
    <x v="179"/>
    <d v="2017-10-20T00:00:00"/>
    <s v="Same Day"/>
    <s v="PT-19090"/>
    <s v="Lena Hernandez"/>
    <s v="Consumer"/>
    <x v="0"/>
    <x v="20"/>
    <x v="15"/>
    <n v="10009"/>
    <x v="3"/>
    <s v="OFF-BI-10004716"/>
    <x v="1"/>
    <s v="Binders"/>
    <x v="707"/>
    <x v="5120"/>
    <n v="2"/>
    <n v="0.2"/>
    <x v="6276"/>
    <s v="low"/>
    <s v="Next time"/>
    <s v="Lena Hernandez"/>
    <s v="OFF-BI-10004716"/>
    <s v="Office Supplies"/>
  </r>
  <r>
    <n v="8242"/>
    <x v="4080"/>
    <x v="416"/>
    <d v="2014-09-05T00:00:00"/>
    <s v="Standard Class"/>
    <s v="LH-16900"/>
    <s v="Lena Hernandez"/>
    <s v="Consumer"/>
    <x v="0"/>
    <x v="20"/>
    <x v="15"/>
    <n v="10009"/>
    <x v="3"/>
    <s v="TEC-AC-10002842"/>
    <x v="2"/>
    <s v="Accessories"/>
    <x v="1185"/>
    <x v="5121"/>
    <n v="3"/>
    <n v="0"/>
    <x v="6277"/>
    <s v="low"/>
    <s v="Next time"/>
    <s v="Lena Hernandez"/>
    <s v="TEC-AC-10002842"/>
    <s v="Technology"/>
  </r>
  <r>
    <n v="8243"/>
    <x v="4080"/>
    <x v="416"/>
    <d v="2014-09-05T00:00:00"/>
    <s v="Standard Class"/>
    <s v="LH-16900"/>
    <s v="Ben Wallace"/>
    <s v="Consumer"/>
    <x v="0"/>
    <x v="8"/>
    <x v="1"/>
    <n v="94122"/>
    <x v="1"/>
    <s v="TEC-PH-10003691"/>
    <x v="2"/>
    <s v="Phones"/>
    <x v="1407"/>
    <x v="5122"/>
    <n v="8"/>
    <n v="0.2"/>
    <x v="5153"/>
    <s v="low"/>
    <s v="Next time"/>
    <s v="Ben Wallace"/>
    <s v="TEC-PH-10003691"/>
    <s v="Technology"/>
  </r>
  <r>
    <n v="8244"/>
    <x v="4081"/>
    <x v="1132"/>
    <d v="2014-08-16T00:00:00"/>
    <s v="Standard Class"/>
    <s v="BW-11200"/>
    <s v="Ben Wallace"/>
    <s v="Consumer"/>
    <x v="0"/>
    <x v="8"/>
    <x v="1"/>
    <n v="94122"/>
    <x v="1"/>
    <s v="FUR-FU-10002878"/>
    <x v="0"/>
    <s v="Furnishings"/>
    <x v="1134"/>
    <x v="5123"/>
    <n v="3"/>
    <n v="0"/>
    <x v="6278"/>
    <s v="low"/>
    <s v="Next time"/>
    <s v="Ben Wallace"/>
    <s v="FUR-FU-10002878"/>
    <s v="Furniture"/>
  </r>
  <r>
    <n v="8245"/>
    <x v="4081"/>
    <x v="1132"/>
    <d v="2014-08-16T00:00:00"/>
    <s v="Standard Class"/>
    <s v="BW-11200"/>
    <s v="Bill Shonely"/>
    <s v="Corporate"/>
    <x v="0"/>
    <x v="38"/>
    <x v="32"/>
    <n v="31907"/>
    <x v="0"/>
    <s v="OFF-ST-10000991"/>
    <x v="1"/>
    <s v="Storage"/>
    <x v="157"/>
    <x v="3129"/>
    <n v="3"/>
    <n v="0"/>
    <x v="3544"/>
    <s v="low"/>
    <s v="Next time"/>
    <s v="Bill Shonely"/>
    <s v="OFF-ST-10000991"/>
    <s v="Office Supplies"/>
  </r>
  <r>
    <n v="8246"/>
    <x v="4082"/>
    <x v="710"/>
    <d v="2014-08-23T00:00:00"/>
    <s v="Standard Class"/>
    <s v="BS-11365"/>
    <s v="Dennis Pardue"/>
    <s v="Home Office"/>
    <x v="0"/>
    <x v="34"/>
    <x v="10"/>
    <n v="60505"/>
    <x v="2"/>
    <s v="OFF-AP-10002439"/>
    <x v="1"/>
    <s v="Appliances"/>
    <x v="553"/>
    <x v="5124"/>
    <n v="5"/>
    <n v="0.8"/>
    <x v="6279"/>
    <s v="low"/>
    <s v="Next time"/>
    <s v="Dennis Pardue"/>
    <s v="OFF-AP-10002439"/>
    <s v="Office Supplies"/>
  </r>
  <r>
    <n v="8247"/>
    <x v="4083"/>
    <x v="1187"/>
    <d v="2015-05-10T00:00:00"/>
    <s v="Same Day"/>
    <s v="DP-13390"/>
    <s v="Dennis Pardue"/>
    <s v="Home Office"/>
    <x v="0"/>
    <x v="34"/>
    <x v="10"/>
    <n v="60505"/>
    <x v="2"/>
    <s v="OFF-AR-10004602"/>
    <x v="1"/>
    <s v="Art"/>
    <x v="1226"/>
    <x v="2790"/>
    <n v="2"/>
    <n v="0.2"/>
    <x v="3178"/>
    <s v="low"/>
    <s v="Next time"/>
    <s v="Dennis Pardue"/>
    <s v="OFF-AR-10004602"/>
    <s v="Office Supplies"/>
  </r>
  <r>
    <n v="8248"/>
    <x v="4083"/>
    <x v="1187"/>
    <d v="2015-05-10T00:00:00"/>
    <s v="Same Day"/>
    <s v="DP-13390"/>
    <s v="Christopher Schild"/>
    <s v="Home Office"/>
    <x v="0"/>
    <x v="10"/>
    <x v="9"/>
    <n v="19134"/>
    <x v="3"/>
    <s v="TEC-PH-10001795"/>
    <x v="2"/>
    <s v="Phones"/>
    <x v="647"/>
    <x v="5125"/>
    <n v="2"/>
    <n v="0.4"/>
    <x v="6280"/>
    <s v="low"/>
    <s v="Next time"/>
    <s v="Christopher Schild"/>
    <s v="TEC-PH-10001795"/>
    <s v="Technology"/>
  </r>
  <r>
    <n v="8249"/>
    <x v="4084"/>
    <x v="1120"/>
    <d v="2016-05-13T00:00:00"/>
    <s v="Second Class"/>
    <s v="CS-12400"/>
    <s v="Maribeth Schnelling"/>
    <s v="Consumer"/>
    <x v="0"/>
    <x v="22"/>
    <x v="10"/>
    <n v="60653"/>
    <x v="2"/>
    <s v="OFF-BI-10002854"/>
    <x v="1"/>
    <s v="Binders"/>
    <x v="904"/>
    <x v="5126"/>
    <n v="2"/>
    <n v="0.8"/>
    <x v="6281"/>
    <s v="low"/>
    <s v="Next time"/>
    <s v="Maribeth Schnelling"/>
    <s v="OFF-BI-10002854"/>
    <s v="Office Supplies"/>
  </r>
  <r>
    <n v="8250"/>
    <x v="4085"/>
    <x v="616"/>
    <d v="2015-03-09T00:00:00"/>
    <s v="Second Class"/>
    <s v="MS-17365"/>
    <s v="Maribeth Schnelling"/>
    <s v="Consumer"/>
    <x v="0"/>
    <x v="22"/>
    <x v="10"/>
    <n v="60653"/>
    <x v="2"/>
    <s v="FUR-FU-10000023"/>
    <x v="0"/>
    <s v="Furnishings"/>
    <x v="325"/>
    <x v="5127"/>
    <n v="2"/>
    <n v="0.6"/>
    <x v="6282"/>
    <s v="low"/>
    <s v="Next time"/>
    <s v="Maribeth Schnelling"/>
    <s v="FUR-FU-10000023"/>
    <s v="Furniture"/>
  </r>
  <r>
    <n v="8251"/>
    <x v="4085"/>
    <x v="616"/>
    <d v="2015-03-09T00:00:00"/>
    <s v="Second Class"/>
    <s v="MS-17365"/>
    <s v="Maribeth Schnelling"/>
    <s v="Consumer"/>
    <x v="0"/>
    <x v="22"/>
    <x v="10"/>
    <n v="60653"/>
    <x v="2"/>
    <s v="OFF-AP-10000828"/>
    <x v="1"/>
    <s v="Appliances"/>
    <x v="1096"/>
    <x v="2699"/>
    <n v="5"/>
    <n v="0.8"/>
    <x v="6283"/>
    <s v="low"/>
    <s v="Next time"/>
    <s v="Maribeth Schnelling"/>
    <s v="OFF-AP-10000828"/>
    <s v="Office Supplies"/>
  </r>
  <r>
    <n v="8252"/>
    <x v="4085"/>
    <x v="616"/>
    <d v="2015-03-09T00:00:00"/>
    <s v="Second Class"/>
    <s v="MS-17365"/>
    <s v="Maribeth Schnelling"/>
    <s v="Consumer"/>
    <x v="0"/>
    <x v="22"/>
    <x v="10"/>
    <n v="60653"/>
    <x v="2"/>
    <s v="OFF-ST-10000777"/>
    <x v="1"/>
    <s v="Storage"/>
    <x v="117"/>
    <x v="1532"/>
    <n v="2"/>
    <n v="0.2"/>
    <x v="1624"/>
    <s v="low"/>
    <s v="Next time"/>
    <s v="Maribeth Schnelling"/>
    <s v="OFF-ST-10000777"/>
    <s v="Office Supplies"/>
  </r>
  <r>
    <n v="8253"/>
    <x v="4085"/>
    <x v="616"/>
    <d v="2015-03-09T00:00:00"/>
    <s v="Second Class"/>
    <s v="MS-17365"/>
    <s v="Dana Kaydos"/>
    <s v="Consumer"/>
    <x v="0"/>
    <x v="4"/>
    <x v="4"/>
    <n v="98103"/>
    <x v="1"/>
    <s v="TEC-CO-10000971"/>
    <x v="2"/>
    <s v="Copiers"/>
    <x v="1313"/>
    <x v="5128"/>
    <n v="1"/>
    <n v="0"/>
    <x v="3824"/>
    <s v="low"/>
    <s v="Next time"/>
    <s v="Dana Kaydos"/>
    <s v="TEC-CO-10000971"/>
    <s v="Technology"/>
  </r>
  <r>
    <n v="8254"/>
    <x v="4086"/>
    <x v="801"/>
    <d v="2017-08-19T00:00:00"/>
    <s v="Standard Class"/>
    <s v="DK-12895"/>
    <s v="Dana Kaydos"/>
    <s v="Consumer"/>
    <x v="0"/>
    <x v="4"/>
    <x v="4"/>
    <n v="98103"/>
    <x v="1"/>
    <s v="OFF-PA-10003134"/>
    <x v="1"/>
    <s v="Paper"/>
    <x v="1672"/>
    <x v="801"/>
    <n v="4"/>
    <n v="0"/>
    <x v="2395"/>
    <s v="low"/>
    <s v="Next time"/>
    <s v="Dana Kaydos"/>
    <s v="OFF-PA-10003134"/>
    <s v="Office Supplies"/>
  </r>
  <r>
    <n v="8255"/>
    <x v="4086"/>
    <x v="801"/>
    <d v="2017-08-19T00:00:00"/>
    <s v="Standard Class"/>
    <s v="DK-12895"/>
    <s v="Dana Kaydos"/>
    <s v="Consumer"/>
    <x v="0"/>
    <x v="4"/>
    <x v="4"/>
    <n v="98103"/>
    <x v="1"/>
    <s v="TEC-PH-10002538"/>
    <x v="2"/>
    <s v="Phones"/>
    <x v="529"/>
    <x v="5129"/>
    <n v="8"/>
    <n v="0.2"/>
    <x v="6284"/>
    <s v="low"/>
    <s v="Next time"/>
    <s v="Dana Kaydos"/>
    <s v="TEC-PH-10002538"/>
    <s v="Technology"/>
  </r>
  <r>
    <n v="8256"/>
    <x v="4086"/>
    <x v="801"/>
    <d v="2017-08-19T00:00:00"/>
    <s v="Standard Class"/>
    <s v="DK-12895"/>
    <s v="Dana Kaydos"/>
    <s v="Consumer"/>
    <x v="0"/>
    <x v="4"/>
    <x v="4"/>
    <n v="98103"/>
    <x v="1"/>
    <s v="OFF-ST-10001228"/>
    <x v="1"/>
    <s v="Storage"/>
    <x v="450"/>
    <x v="481"/>
    <n v="3"/>
    <n v="0"/>
    <x v="496"/>
    <s v="low"/>
    <s v="Next time"/>
    <s v="Dana Kaydos"/>
    <s v="OFF-ST-10001228"/>
    <s v="Office Supplies"/>
  </r>
  <r>
    <n v="8257"/>
    <x v="4086"/>
    <x v="801"/>
    <d v="2017-08-19T00:00:00"/>
    <s v="Standard Class"/>
    <s v="DK-12895"/>
    <s v="Dana Kaydos"/>
    <s v="Consumer"/>
    <x v="0"/>
    <x v="4"/>
    <x v="4"/>
    <n v="98103"/>
    <x v="1"/>
    <s v="TEC-AC-10000397"/>
    <x v="2"/>
    <s v="Accessories"/>
    <x v="1468"/>
    <x v="5130"/>
    <n v="5"/>
    <n v="0"/>
    <x v="6285"/>
    <s v="low"/>
    <s v="Next time"/>
    <s v="Dana Kaydos"/>
    <s v="TEC-AC-10000397"/>
    <s v="Technology"/>
  </r>
  <r>
    <n v="8258"/>
    <x v="4086"/>
    <x v="801"/>
    <d v="2017-08-19T00:00:00"/>
    <s v="Standard Class"/>
    <s v="DK-12895"/>
    <s v="Dana Kaydos"/>
    <s v="Consumer"/>
    <x v="0"/>
    <x v="4"/>
    <x v="4"/>
    <n v="98103"/>
    <x v="1"/>
    <s v="OFF-BI-10004308"/>
    <x v="1"/>
    <s v="Binders"/>
    <x v="1776"/>
    <x v="989"/>
    <n v="6"/>
    <n v="0.2"/>
    <x v="6286"/>
    <s v="low"/>
    <s v="Next time"/>
    <s v="Dana Kaydos"/>
    <s v="OFF-BI-10004308"/>
    <s v="Office Supplies"/>
  </r>
  <r>
    <n v="8259"/>
    <x v="4086"/>
    <x v="801"/>
    <d v="2017-08-19T00:00:00"/>
    <s v="Standard Class"/>
    <s v="DK-12895"/>
    <s v="Skye Norling"/>
    <s v="Home Office"/>
    <x v="0"/>
    <x v="43"/>
    <x v="12"/>
    <n v="48066"/>
    <x v="2"/>
    <s v="OFF-PA-10000357"/>
    <x v="1"/>
    <s v="Paper"/>
    <x v="447"/>
    <x v="1519"/>
    <n v="9"/>
    <n v="0"/>
    <x v="1609"/>
    <s v="low"/>
    <s v="Next time"/>
    <s v="Skye Norling"/>
    <s v="OFF-PA-10000357"/>
    <s v="Office Supplies"/>
  </r>
  <r>
    <n v="8260"/>
    <x v="4087"/>
    <x v="190"/>
    <d v="2016-06-26T00:00:00"/>
    <s v="Same Day"/>
    <s v="SN-20560"/>
    <s v="Skye Norling"/>
    <s v="Home Office"/>
    <x v="0"/>
    <x v="43"/>
    <x v="12"/>
    <n v="48066"/>
    <x v="2"/>
    <s v="OFF-BI-10000773"/>
    <x v="1"/>
    <s v="Binders"/>
    <x v="386"/>
    <x v="5131"/>
    <n v="1"/>
    <n v="0"/>
    <x v="6287"/>
    <s v="low"/>
    <s v="Next time"/>
    <s v="Skye Norling"/>
    <s v="OFF-BI-10000773"/>
    <s v="Office Supplies"/>
  </r>
  <r>
    <n v="8261"/>
    <x v="4087"/>
    <x v="190"/>
    <d v="2016-06-26T00:00:00"/>
    <s v="Same Day"/>
    <s v="SN-20560"/>
    <s v="Skye Norling"/>
    <s v="Home Office"/>
    <x v="0"/>
    <x v="43"/>
    <x v="12"/>
    <n v="48066"/>
    <x v="2"/>
    <s v="OFF-ST-10001837"/>
    <x v="1"/>
    <s v="Storage"/>
    <x v="1340"/>
    <x v="5132"/>
    <n v="4"/>
    <n v="0"/>
    <x v="6288"/>
    <s v="low"/>
    <s v="Next time"/>
    <s v="Skye Norling"/>
    <s v="OFF-ST-10001837"/>
    <s v="Office Supplies"/>
  </r>
  <r>
    <n v="8262"/>
    <x v="4087"/>
    <x v="190"/>
    <d v="2016-06-26T00:00:00"/>
    <s v="Same Day"/>
    <s v="SN-20560"/>
    <s v="Tony Chapman"/>
    <s v="Home Office"/>
    <x v="0"/>
    <x v="115"/>
    <x v="36"/>
    <n v="72701"/>
    <x v="0"/>
    <s v="OFF-PA-10002552"/>
    <x v="1"/>
    <s v="Paper"/>
    <x v="353"/>
    <x v="537"/>
    <n v="3"/>
    <n v="0"/>
    <x v="551"/>
    <s v="low"/>
    <s v="Next time"/>
    <s v="Tony Chapman"/>
    <s v="OFF-PA-10002552"/>
    <s v="Office Supplies"/>
  </r>
  <r>
    <n v="8263"/>
    <x v="4088"/>
    <x v="272"/>
    <d v="2016-12-19T00:00:00"/>
    <s v="Standard Class"/>
    <s v="TC-21475"/>
    <s v="Anne McFarland"/>
    <s v="Consumer"/>
    <x v="0"/>
    <x v="108"/>
    <x v="3"/>
    <n v="28540"/>
    <x v="0"/>
    <s v="OFF-BI-10000014"/>
    <x v="1"/>
    <s v="Binders"/>
    <x v="634"/>
    <x v="3587"/>
    <n v="4"/>
    <n v="0.7"/>
    <x v="4139"/>
    <s v="low"/>
    <s v="Next time"/>
    <s v="Anne Mcfarland"/>
    <s v="OFF-BI-10000014"/>
    <s v="Office Supplies"/>
  </r>
  <r>
    <n v="8264"/>
    <x v="4089"/>
    <x v="1023"/>
    <d v="2015-09-17T00:00:00"/>
    <s v="Standard Class"/>
    <s v="AM-10705"/>
    <s v="Astrea Jones"/>
    <s v="Consumer"/>
    <x v="0"/>
    <x v="20"/>
    <x v="15"/>
    <n v="10035"/>
    <x v="3"/>
    <s v="OFF-AP-10004136"/>
    <x v="1"/>
    <s v="Appliances"/>
    <x v="1824"/>
    <x v="1522"/>
    <n v="3"/>
    <n v="0"/>
    <x v="6289"/>
    <s v="low"/>
    <s v="Next time"/>
    <s v="Astrea Jones"/>
    <s v="OFF-AP-10004136"/>
    <s v="Office Supplies"/>
  </r>
  <r>
    <n v="8265"/>
    <x v="4090"/>
    <x v="125"/>
    <d v="2015-01-04T00:00:00"/>
    <s v="Standard Class"/>
    <s v="AJ-10960"/>
    <s v="Astrea Jones"/>
    <s v="Consumer"/>
    <x v="0"/>
    <x v="20"/>
    <x v="15"/>
    <n v="10035"/>
    <x v="3"/>
    <s v="OFF-BI-10003429"/>
    <x v="1"/>
    <s v="Binders"/>
    <x v="852"/>
    <x v="5133"/>
    <n v="7"/>
    <n v="0.2"/>
    <x v="6290"/>
    <s v="low"/>
    <s v="Next time"/>
    <s v="Astrea Jones"/>
    <s v="OFF-BI-10003429"/>
    <s v="Office Supplies"/>
  </r>
  <r>
    <n v="8266"/>
    <x v="4090"/>
    <x v="125"/>
    <d v="2015-01-04T00:00:00"/>
    <s v="Standard Class"/>
    <s v="AJ-10960"/>
    <s v="Katherine Hughes"/>
    <s v="Consumer"/>
    <x v="0"/>
    <x v="18"/>
    <x v="13"/>
    <n v="19901"/>
    <x v="3"/>
    <s v="TEC-PH-10000376"/>
    <x v="2"/>
    <s v="Phones"/>
    <x v="433"/>
    <x v="1016"/>
    <n v="2"/>
    <n v="0"/>
    <x v="6291"/>
    <s v="low"/>
    <s v="Next time"/>
    <s v="Katherine Hughes"/>
    <s v="TEC-PH-10000376"/>
    <s v="Technology"/>
  </r>
  <r>
    <n v="8267"/>
    <x v="4091"/>
    <x v="333"/>
    <d v="2014-05-04T00:00:00"/>
    <s v="Standard Class"/>
    <s v="KH-16360"/>
    <s v="Liz Preis"/>
    <s v="Consumer"/>
    <x v="0"/>
    <x v="34"/>
    <x v="10"/>
    <n v="60505"/>
    <x v="2"/>
    <s v="FUR-TA-10003469"/>
    <x v="0"/>
    <s v="Tables"/>
    <x v="1573"/>
    <x v="5134"/>
    <n v="1"/>
    <n v="0.5"/>
    <x v="6292"/>
    <s v="low"/>
    <s v="Next time"/>
    <s v="Liz Preis"/>
    <s v="FUR-TA-10003469"/>
    <s v="Furniture"/>
  </r>
  <r>
    <n v="8268"/>
    <x v="4092"/>
    <x v="289"/>
    <d v="2017-02-06T00:00:00"/>
    <s v="Standard Class"/>
    <s v="LP-17095"/>
    <s v="Liz Preis"/>
    <s v="Consumer"/>
    <x v="0"/>
    <x v="34"/>
    <x v="10"/>
    <n v="60505"/>
    <x v="2"/>
    <s v="OFF-SU-10004231"/>
    <x v="1"/>
    <s v="Supplies"/>
    <x v="557"/>
    <x v="2458"/>
    <n v="4"/>
    <n v="0.2"/>
    <x v="2709"/>
    <s v="low"/>
    <s v="Next time"/>
    <s v="Liz Preis"/>
    <s v="OFF-SU-10004231"/>
    <s v="Office Supplies"/>
  </r>
  <r>
    <n v="8269"/>
    <x v="4092"/>
    <x v="289"/>
    <d v="2017-02-06T00:00:00"/>
    <s v="Standard Class"/>
    <s v="LP-17095"/>
    <s v="Liz Preis"/>
    <s v="Consumer"/>
    <x v="0"/>
    <x v="34"/>
    <x v="10"/>
    <n v="60505"/>
    <x v="2"/>
    <s v="TEC-PH-10002584"/>
    <x v="2"/>
    <s v="Phones"/>
    <x v="1705"/>
    <x v="5135"/>
    <n v="4"/>
    <n v="0.2"/>
    <x v="6293"/>
    <s v="high"/>
    <s v="Good Performance"/>
    <s v="Liz Preis"/>
    <s v="TEC-PH-10002584"/>
    <s v="Technology"/>
  </r>
  <r>
    <n v="8270"/>
    <x v="4092"/>
    <x v="289"/>
    <d v="2017-02-06T00:00:00"/>
    <s v="Standard Class"/>
    <s v="LP-17095"/>
    <s v="Liz Preis"/>
    <s v="Consumer"/>
    <x v="0"/>
    <x v="34"/>
    <x v="10"/>
    <n v="60505"/>
    <x v="2"/>
    <s v="OFF-AR-10003602"/>
    <x v="1"/>
    <s v="Art"/>
    <x v="242"/>
    <x v="560"/>
    <n v="2"/>
    <n v="0.2"/>
    <x v="6294"/>
    <s v="low"/>
    <s v="Next time"/>
    <s v="Liz Preis"/>
    <s v="OFF-AR-10003602"/>
    <s v="Office Supplies"/>
  </r>
  <r>
    <n v="8271"/>
    <x v="4092"/>
    <x v="289"/>
    <d v="2017-02-06T00:00:00"/>
    <s v="Standard Class"/>
    <s v="LP-17095"/>
    <s v="Joe Elijah"/>
    <s v="Consumer"/>
    <x v="0"/>
    <x v="20"/>
    <x v="15"/>
    <n v="10009"/>
    <x v="3"/>
    <s v="FUR-CH-10002331"/>
    <x v="0"/>
    <s v="Chairs"/>
    <x v="407"/>
    <x v="5136"/>
    <n v="8"/>
    <n v="0.1"/>
    <x v="6295"/>
    <s v="high"/>
    <s v="Good Performance"/>
    <s v="Joe Elijah"/>
    <s v="FUR-CH-10002331"/>
    <s v="Furniture"/>
  </r>
  <r>
    <n v="8272"/>
    <x v="4093"/>
    <x v="591"/>
    <d v="2016-12-31T00:00:00"/>
    <s v="Standard Class"/>
    <s v="JE-15715"/>
    <s v="Muhammed Yedwab"/>
    <s v="Corporate"/>
    <x v="0"/>
    <x v="485"/>
    <x v="1"/>
    <n v="92020"/>
    <x v="1"/>
    <s v="FUR-CH-10001802"/>
    <x v="0"/>
    <s v="Chairs"/>
    <x v="1697"/>
    <x v="2342"/>
    <n v="4"/>
    <n v="0.2"/>
    <x v="6296"/>
    <s v="low"/>
    <s v="Next time"/>
    <s v="Muhammed Yedwab"/>
    <s v="FUR-CH-10001802"/>
    <s v="Furniture"/>
  </r>
  <r>
    <n v="8273"/>
    <x v="4094"/>
    <x v="201"/>
    <d v="2016-10-25T00:00:00"/>
    <s v="Standard Class"/>
    <s v="MY-18295"/>
    <s v="Frank Carlisle"/>
    <s v="Home Office"/>
    <x v="0"/>
    <x v="24"/>
    <x v="24"/>
    <n v="45503"/>
    <x v="3"/>
    <s v="OFF-AR-10000634"/>
    <x v="1"/>
    <s v="Art"/>
    <x v="997"/>
    <x v="1306"/>
    <n v="1"/>
    <n v="0.2"/>
    <x v="6297"/>
    <s v="low"/>
    <s v="Next time"/>
    <s v="Frank Carlisle"/>
    <s v="OFF-AR-10000634"/>
    <s v="Office Supplies"/>
  </r>
  <r>
    <n v="8274"/>
    <x v="4095"/>
    <x v="385"/>
    <d v="2015-06-15T00:00:00"/>
    <s v="Second Class"/>
    <s v="FC-14245"/>
    <s v="Neil Ducich"/>
    <s v="Corporate"/>
    <x v="0"/>
    <x v="145"/>
    <x v="15"/>
    <n v="10550"/>
    <x v="3"/>
    <s v="OFF-ST-10002615"/>
    <x v="1"/>
    <s v="Storage"/>
    <x v="1436"/>
    <x v="2892"/>
    <n v="7"/>
    <n v="0"/>
    <x v="3244"/>
    <s v="low"/>
    <s v="Good Performance"/>
    <s v="Neil Ducich"/>
    <s v="OFF-ST-10002615"/>
    <s v="Office Supplies"/>
  </r>
  <r>
    <n v="8275"/>
    <x v="4096"/>
    <x v="160"/>
    <d v="2017-07-04T00:00:00"/>
    <s v="Standard Class"/>
    <s v="ND-18460"/>
    <s v="Dennis Bolton"/>
    <s v="Home Office"/>
    <x v="0"/>
    <x v="80"/>
    <x v="24"/>
    <n v="44107"/>
    <x v="3"/>
    <s v="OFF-PA-10004040"/>
    <x v="1"/>
    <s v="Paper"/>
    <x v="99"/>
    <x v="5137"/>
    <n v="9"/>
    <n v="0.2"/>
    <x v="6298"/>
    <s v="low"/>
    <s v="Next time"/>
    <s v="Dennis Bolton"/>
    <s v="OFF-PA-10004040"/>
    <s v="Office Supplies"/>
  </r>
  <r>
    <n v="8276"/>
    <x v="4097"/>
    <x v="153"/>
    <d v="2015-06-30T00:00:00"/>
    <s v="Standard Class"/>
    <s v="DB-13360"/>
    <s v="Lindsay Castell"/>
    <s v="Home Office"/>
    <x v="0"/>
    <x v="67"/>
    <x v="2"/>
    <n v="33614"/>
    <x v="0"/>
    <s v="OFF-BI-10003727"/>
    <x v="1"/>
    <s v="Binders"/>
    <x v="805"/>
    <x v="5010"/>
    <n v="3"/>
    <n v="0.7"/>
    <x v="6121"/>
    <s v="low"/>
    <s v="Next time"/>
    <s v="Lindsay Castell"/>
    <s v="OFF-BI-10003727"/>
    <s v="Office Supplies"/>
  </r>
  <r>
    <n v="8277"/>
    <x v="4098"/>
    <x v="823"/>
    <d v="2016-02-25T00:00:00"/>
    <s v="Standard Class"/>
    <s v="LC-16960"/>
    <s v="Lindsay Castell"/>
    <s v="Home Office"/>
    <x v="0"/>
    <x v="67"/>
    <x v="2"/>
    <n v="33614"/>
    <x v="0"/>
    <s v="OFF-BI-10002026"/>
    <x v="1"/>
    <s v="Binders"/>
    <x v="912"/>
    <x v="1950"/>
    <n v="2"/>
    <n v="0.7"/>
    <x v="6299"/>
    <s v="low"/>
    <s v="Next time"/>
    <s v="Lindsay Castell"/>
    <s v="OFF-BI-10002026"/>
    <s v="Office Supplies"/>
  </r>
  <r>
    <n v="8278"/>
    <x v="4098"/>
    <x v="823"/>
    <d v="2016-02-25T00:00:00"/>
    <s v="Standard Class"/>
    <s v="LC-16960"/>
    <s v="Lindsay Castell"/>
    <s v="Home Office"/>
    <x v="0"/>
    <x v="67"/>
    <x v="2"/>
    <n v="33614"/>
    <x v="0"/>
    <s v="OFF-ST-10001496"/>
    <x v="1"/>
    <s v="Storage"/>
    <x v="733"/>
    <x v="5138"/>
    <n v="3"/>
    <n v="0.2"/>
    <x v="6300"/>
    <s v="low"/>
    <s v="Next time"/>
    <s v="Lindsay Castell"/>
    <s v="OFF-ST-10001496"/>
    <s v="Office Supplies"/>
  </r>
  <r>
    <n v="8279"/>
    <x v="4098"/>
    <x v="823"/>
    <d v="2016-02-25T00:00:00"/>
    <s v="Standard Class"/>
    <s v="LC-16960"/>
    <s v="Bruce Degenhardt"/>
    <s v="Consumer"/>
    <x v="0"/>
    <x v="38"/>
    <x v="32"/>
    <n v="31907"/>
    <x v="0"/>
    <s v="OFF-ST-10003716"/>
    <x v="1"/>
    <s v="Storage"/>
    <x v="898"/>
    <x v="5139"/>
    <n v="3"/>
    <n v="0"/>
    <x v="6301"/>
    <s v="low"/>
    <s v="Next time"/>
    <s v="Bruce Degenhardt"/>
    <s v="OFF-ST-10003716"/>
    <s v="Office Supplies"/>
  </r>
  <r>
    <n v="8280"/>
    <x v="4099"/>
    <x v="300"/>
    <d v="2017-04-26T00:00:00"/>
    <s v="Standard Class"/>
    <s v="BD-11725"/>
    <s v="Matt Connell"/>
    <s v="Corporate"/>
    <x v="0"/>
    <x v="108"/>
    <x v="3"/>
    <n v="28540"/>
    <x v="0"/>
    <s v="OFF-EN-10002504"/>
    <x v="1"/>
    <s v="Envelopes"/>
    <x v="113"/>
    <x v="5140"/>
    <n v="3"/>
    <n v="0.2"/>
    <x v="6302"/>
    <s v="low"/>
    <s v="Next time"/>
    <s v="Matt Connell"/>
    <s v="OFF-EN-10002504"/>
    <s v="Office Supplies"/>
  </r>
  <r>
    <n v="8281"/>
    <x v="4100"/>
    <x v="1188"/>
    <d v="2017-05-10T00:00:00"/>
    <s v="First Class"/>
    <s v="MC-17605"/>
    <s v="Matt Connell"/>
    <s v="Corporate"/>
    <x v="0"/>
    <x v="108"/>
    <x v="3"/>
    <n v="28540"/>
    <x v="0"/>
    <s v="FUR-CH-10001270"/>
    <x v="0"/>
    <s v="Chairs"/>
    <x v="860"/>
    <x v="718"/>
    <n v="3"/>
    <n v="0.2"/>
    <x v="1661"/>
    <s v="low"/>
    <s v="Next time"/>
    <s v="Matt Connell"/>
    <s v="FUR-CH-10001270"/>
    <s v="Furniture"/>
  </r>
  <r>
    <n v="8282"/>
    <x v="4100"/>
    <x v="1188"/>
    <d v="2017-05-10T00:00:00"/>
    <s v="First Class"/>
    <s v="MC-17605"/>
    <s v="Sam Zeldin"/>
    <s v="Home Office"/>
    <x v="0"/>
    <x v="490"/>
    <x v="10"/>
    <n v="60174"/>
    <x v="2"/>
    <s v="TEC-MA-10004241"/>
    <x v="2"/>
    <s v="Machines"/>
    <x v="840"/>
    <x v="5141"/>
    <n v="2"/>
    <n v="0.3"/>
    <x v="6303"/>
    <s v="low"/>
    <s v="Next time"/>
    <s v="Sam Zeldin"/>
    <s v="TEC-MA-10004241"/>
    <s v="Technology"/>
  </r>
  <r>
    <n v="8283"/>
    <x v="4101"/>
    <x v="379"/>
    <d v="2015-12-26T00:00:00"/>
    <s v="Second Class"/>
    <s v="SZ-20035"/>
    <s v="Sam Zeldin"/>
    <s v="Home Office"/>
    <x v="0"/>
    <x v="490"/>
    <x v="10"/>
    <n v="60174"/>
    <x v="2"/>
    <s v="OFF-AR-10001468"/>
    <x v="1"/>
    <s v="Art"/>
    <x v="725"/>
    <x v="3396"/>
    <n v="2"/>
    <n v="0.2"/>
    <x v="3891"/>
    <s v="low"/>
    <s v="Next time"/>
    <s v="Sam Zeldin"/>
    <s v="OFF-AR-10001468"/>
    <s v="Office Supplies"/>
  </r>
  <r>
    <n v="8284"/>
    <x v="4101"/>
    <x v="379"/>
    <d v="2015-12-26T00:00:00"/>
    <s v="Second Class"/>
    <s v="SZ-20035"/>
    <s v="Sam Zeldin"/>
    <s v="Home Office"/>
    <x v="0"/>
    <x v="490"/>
    <x v="10"/>
    <n v="60174"/>
    <x v="2"/>
    <s v="TEC-AC-10003198"/>
    <x v="2"/>
    <s v="Accessories"/>
    <x v="768"/>
    <x v="5142"/>
    <n v="8"/>
    <n v="0.2"/>
    <x v="6304"/>
    <s v="low"/>
    <s v="Next time"/>
    <s v="Sam Zeldin"/>
    <s v="TEC-AC-10003198"/>
    <s v="Technology"/>
  </r>
  <r>
    <n v="8285"/>
    <x v="4101"/>
    <x v="379"/>
    <d v="2015-12-26T00:00:00"/>
    <s v="Second Class"/>
    <s v="SZ-20035"/>
    <s v="Sam Zeldin"/>
    <s v="Home Office"/>
    <x v="0"/>
    <x v="490"/>
    <x v="10"/>
    <n v="60174"/>
    <x v="2"/>
    <s v="FUR-FU-10003039"/>
    <x v="0"/>
    <s v="Furnishings"/>
    <x v="484"/>
    <x v="5143"/>
    <n v="3"/>
    <n v="0.6"/>
    <x v="6305"/>
    <s v="low"/>
    <s v="Next time"/>
    <s v="Sam Zeldin"/>
    <s v="FUR-FU-10003039"/>
    <s v="Furniture"/>
  </r>
  <r>
    <n v="8286"/>
    <x v="4101"/>
    <x v="379"/>
    <d v="2015-12-26T00:00:00"/>
    <s v="Second Class"/>
    <s v="SZ-20035"/>
    <s v="Duane Huffman"/>
    <s v="Home Office"/>
    <x v="0"/>
    <x v="100"/>
    <x v="2"/>
    <n v="33180"/>
    <x v="0"/>
    <s v="OFF-PA-10000295"/>
    <x v="1"/>
    <s v="Paper"/>
    <x v="1788"/>
    <x v="276"/>
    <n v="6"/>
    <n v="0.2"/>
    <x v="282"/>
    <s v="low"/>
    <s v="Next time"/>
    <s v="Duane Huffman"/>
    <s v="OFF-PA-10000295"/>
    <s v="Office Supplies"/>
  </r>
  <r>
    <n v="8287"/>
    <x v="4102"/>
    <x v="1132"/>
    <d v="2014-08-16T00:00:00"/>
    <s v="Standard Class"/>
    <s v="DH-13675"/>
    <s v="Duane Huffman"/>
    <s v="Home Office"/>
    <x v="0"/>
    <x v="100"/>
    <x v="2"/>
    <n v="33180"/>
    <x v="0"/>
    <s v="OFF-AR-10004344"/>
    <x v="1"/>
    <s v="Art"/>
    <x v="370"/>
    <x v="1883"/>
    <n v="5"/>
    <n v="0.2"/>
    <x v="2029"/>
    <s v="low"/>
    <s v="Next time"/>
    <s v="Duane Huffman"/>
    <s v="OFF-AR-10004344"/>
    <s v="Office Supplies"/>
  </r>
  <r>
    <n v="8288"/>
    <x v="4102"/>
    <x v="1132"/>
    <d v="2014-08-16T00:00:00"/>
    <s v="Standard Class"/>
    <s v="DH-13675"/>
    <s v="Duane Huffman"/>
    <s v="Home Office"/>
    <x v="0"/>
    <x v="100"/>
    <x v="2"/>
    <n v="33180"/>
    <x v="0"/>
    <s v="TEC-AC-10002473"/>
    <x v="2"/>
    <s v="Accessories"/>
    <x v="720"/>
    <x v="1996"/>
    <n v="7"/>
    <n v="0.2"/>
    <x v="2156"/>
    <s v="low"/>
    <s v="Next time"/>
    <s v="Duane Huffman"/>
    <s v="TEC-AC-10002473"/>
    <s v="Technology"/>
  </r>
  <r>
    <n v="8289"/>
    <x v="4102"/>
    <x v="1132"/>
    <d v="2014-08-16T00:00:00"/>
    <s v="Standard Class"/>
    <s v="DH-13675"/>
    <s v="Duane Huffman"/>
    <s v="Home Office"/>
    <x v="0"/>
    <x v="100"/>
    <x v="2"/>
    <n v="33180"/>
    <x v="0"/>
    <s v="OFF-AP-10002403"/>
    <x v="1"/>
    <s v="Appliances"/>
    <x v="1311"/>
    <x v="5144"/>
    <n v="6"/>
    <n v="0.2"/>
    <x v="6306"/>
    <s v="low"/>
    <s v="Next time"/>
    <s v="Duane Huffman"/>
    <s v="OFF-AP-10002403"/>
    <s v="Office Supplies"/>
  </r>
  <r>
    <n v="8290"/>
    <x v="4102"/>
    <x v="1132"/>
    <d v="2014-08-16T00:00:00"/>
    <s v="Standard Class"/>
    <s v="DH-13675"/>
    <s v="Duane Huffman"/>
    <s v="Home Office"/>
    <x v="0"/>
    <x v="100"/>
    <x v="2"/>
    <n v="33180"/>
    <x v="0"/>
    <s v="OFF-SU-10000432"/>
    <x v="1"/>
    <s v="Supplies"/>
    <x v="1558"/>
    <x v="4643"/>
    <n v="2"/>
    <n v="0.2"/>
    <x v="5618"/>
    <s v="low"/>
    <s v="Next time"/>
    <s v="Duane Huffman"/>
    <s v="OFF-SU-10000432"/>
    <s v="Office Supplies"/>
  </r>
  <r>
    <n v="8291"/>
    <x v="4102"/>
    <x v="1132"/>
    <d v="2014-08-16T00:00:00"/>
    <s v="Standard Class"/>
    <s v="DH-13675"/>
    <s v="Duane Huffman"/>
    <s v="Home Office"/>
    <x v="0"/>
    <x v="100"/>
    <x v="2"/>
    <n v="33180"/>
    <x v="0"/>
    <s v="OFF-LA-10000443"/>
    <x v="1"/>
    <s v="Labels"/>
    <x v="1127"/>
    <x v="1620"/>
    <n v="1"/>
    <n v="0.2"/>
    <x v="6307"/>
    <s v="low"/>
    <s v="Next time"/>
    <s v="Duane Huffman"/>
    <s v="OFF-LA-10000443"/>
    <s v="Office Supplies"/>
  </r>
  <r>
    <n v="8292"/>
    <x v="4102"/>
    <x v="1132"/>
    <d v="2014-08-16T00:00:00"/>
    <s v="Standard Class"/>
    <s v="DH-13675"/>
    <s v="Lena Creighton"/>
    <s v="Consumer"/>
    <x v="0"/>
    <x v="21"/>
    <x v="24"/>
    <n v="45373"/>
    <x v="3"/>
    <s v="OFF-BI-10003166"/>
    <x v="1"/>
    <s v="Binders"/>
    <x v="1414"/>
    <x v="2250"/>
    <n v="3"/>
    <n v="0.7"/>
    <x v="2443"/>
    <s v="low"/>
    <s v="Next time"/>
    <s v="Lena Creighton"/>
    <s v="OFF-BI-10003166"/>
    <s v="Office Supplies"/>
  </r>
  <r>
    <n v="8293"/>
    <x v="4103"/>
    <x v="555"/>
    <d v="2015-12-15T00:00:00"/>
    <s v="Standard Class"/>
    <s v="LC-16885"/>
    <s v="Jack O'Briant"/>
    <s v="Corporate"/>
    <x v="0"/>
    <x v="4"/>
    <x v="4"/>
    <n v="98103"/>
    <x v="1"/>
    <s v="OFF-BI-10002393"/>
    <x v="1"/>
    <s v="Binders"/>
    <x v="1197"/>
    <x v="5145"/>
    <n v="4"/>
    <n v="0.2"/>
    <x v="6308"/>
    <s v="low"/>
    <s v="Next time"/>
    <s v="Jack O'Briant"/>
    <s v="OFF-BI-10002393"/>
    <s v="Office Supplies"/>
  </r>
  <r>
    <n v="8294"/>
    <x v="4104"/>
    <x v="132"/>
    <d v="2017-11-07T00:00:00"/>
    <s v="Standard Class"/>
    <s v="JO-15145"/>
    <s v="Meg Tillman"/>
    <s v="Consumer"/>
    <x v="0"/>
    <x v="20"/>
    <x v="15"/>
    <n v="10011"/>
    <x v="3"/>
    <s v="TEC-PH-10001809"/>
    <x v="2"/>
    <s v="Phones"/>
    <x v="1173"/>
    <x v="1629"/>
    <n v="2"/>
    <n v="0"/>
    <x v="1734"/>
    <s v="low"/>
    <s v="Next time"/>
    <s v="Meg Tillman"/>
    <s v="TEC-PH-10001809"/>
    <s v="Technology"/>
  </r>
  <r>
    <n v="8295"/>
    <x v="4105"/>
    <x v="677"/>
    <d v="2017-03-17T00:00:00"/>
    <s v="Standard Class"/>
    <s v="MT-17815"/>
    <s v="Edward Becker"/>
    <s v="Corporate"/>
    <x v="0"/>
    <x v="81"/>
    <x v="17"/>
    <n v="22204"/>
    <x v="0"/>
    <s v="OFF-EN-10002600"/>
    <x v="1"/>
    <s v="Envelopes"/>
    <x v="111"/>
    <x v="1756"/>
    <n v="9"/>
    <n v="0"/>
    <x v="6309"/>
    <s v="low"/>
    <s v="Next time"/>
    <s v="Edward Becker"/>
    <s v="OFF-EN-10002600"/>
    <s v="Office Supplies"/>
  </r>
  <r>
    <n v="8296"/>
    <x v="4106"/>
    <x v="198"/>
    <d v="2016-06-03T00:00:00"/>
    <s v="Standard Class"/>
    <s v="EB-13750"/>
    <s v="Edward Becker"/>
    <s v="Corporate"/>
    <x v="0"/>
    <x v="81"/>
    <x v="17"/>
    <n v="22204"/>
    <x v="0"/>
    <s v="TEC-AC-10000109"/>
    <x v="2"/>
    <s v="Accessories"/>
    <x v="202"/>
    <x v="5146"/>
    <n v="2"/>
    <n v="0"/>
    <x v="6310"/>
    <s v="low"/>
    <s v="Next time"/>
    <s v="Edward Becker"/>
    <s v="TEC-AC-10000109"/>
    <s v="Technology"/>
  </r>
  <r>
    <n v="8297"/>
    <x v="4106"/>
    <x v="198"/>
    <d v="2016-06-03T00:00:00"/>
    <s v="Standard Class"/>
    <s v="EB-13750"/>
    <s v="Roland Schwarz"/>
    <s v="Corporate"/>
    <x v="0"/>
    <x v="35"/>
    <x v="3"/>
    <n v="28205"/>
    <x v="0"/>
    <s v="FUR-FU-10003829"/>
    <x v="0"/>
    <s v="Furnishings"/>
    <x v="1378"/>
    <x v="1253"/>
    <n v="2"/>
    <n v="0.2"/>
    <x v="2337"/>
    <s v="low"/>
    <s v="Next time"/>
    <s v="Roland Schwarz"/>
    <s v="FUR-FU-10003829"/>
    <s v="Furniture"/>
  </r>
  <r>
    <n v="8298"/>
    <x v="4107"/>
    <x v="761"/>
    <d v="2015-07-11T00:00:00"/>
    <s v="Standard Class"/>
    <s v="RS-19765"/>
    <s v="Roland Schwarz"/>
    <s v="Corporate"/>
    <x v="0"/>
    <x v="35"/>
    <x v="3"/>
    <n v="28205"/>
    <x v="0"/>
    <s v="OFF-LA-10003223"/>
    <x v="1"/>
    <s v="Labels"/>
    <x v="607"/>
    <x v="692"/>
    <n v="3"/>
    <n v="0.2"/>
    <x v="708"/>
    <s v="low"/>
    <s v="Next time"/>
    <s v="Roland Schwarz"/>
    <s v="OFF-LA-10003223"/>
    <s v="Office Supplies"/>
  </r>
  <r>
    <n v="8299"/>
    <x v="4107"/>
    <x v="761"/>
    <d v="2015-07-11T00:00:00"/>
    <s v="Standard Class"/>
    <s v="RS-19765"/>
    <s v="Richard Bierner"/>
    <s v="Consumer"/>
    <x v="0"/>
    <x v="43"/>
    <x v="1"/>
    <n v="95661"/>
    <x v="1"/>
    <s v="OFF-AR-10001770"/>
    <x v="1"/>
    <s v="Art"/>
    <x v="1588"/>
    <x v="3277"/>
    <n v="3"/>
    <n v="0"/>
    <x v="3729"/>
    <s v="low"/>
    <s v="Next time"/>
    <s v="Richard Bierner"/>
    <s v="OFF-AR-10001770"/>
    <s v="Office Supplies"/>
  </r>
  <r>
    <n v="8300"/>
    <x v="4108"/>
    <x v="518"/>
    <d v="2014-03-15T00:00:00"/>
    <s v="Standard Class"/>
    <s v="RB-19435"/>
    <s v="Olvera Toch"/>
    <s v="Consumer"/>
    <x v="0"/>
    <x v="66"/>
    <x v="12"/>
    <n v="48234"/>
    <x v="2"/>
    <s v="OFF-EN-10003296"/>
    <x v="1"/>
    <s v="Envelopes"/>
    <x v="232"/>
    <x v="2131"/>
    <n v="2"/>
    <n v="0"/>
    <x v="2304"/>
    <s v="low"/>
    <s v="Next time"/>
    <s v="Olvera Toch"/>
    <s v="OFF-EN-10003296"/>
    <s v="Office Supplies"/>
  </r>
  <r>
    <n v="8301"/>
    <x v="4109"/>
    <x v="704"/>
    <d v="2015-04-24T00:00:00"/>
    <s v="Standard Class"/>
    <s v="OT-18730"/>
    <s v="George Zrebassa"/>
    <s v="Corporate"/>
    <x v="0"/>
    <x v="1"/>
    <x v="1"/>
    <n v="90036"/>
    <x v="1"/>
    <s v="TEC-AC-10003870"/>
    <x v="2"/>
    <s v="Accessories"/>
    <x v="1727"/>
    <x v="3808"/>
    <n v="5"/>
    <n v="0"/>
    <x v="4441"/>
    <s v="low"/>
    <s v="Good Performance"/>
    <s v="George Zrebassa"/>
    <s v="TEC-AC-10003870"/>
    <s v="Technology"/>
  </r>
  <r>
    <n v="8302"/>
    <x v="4110"/>
    <x v="1189"/>
    <d v="2017-08-01T00:00:00"/>
    <s v="Standard Class"/>
    <s v="GZ-14545"/>
    <s v="George Zrebassa"/>
    <s v="Corporate"/>
    <x v="0"/>
    <x v="1"/>
    <x v="1"/>
    <n v="90036"/>
    <x v="1"/>
    <s v="FUR-CH-10000665"/>
    <x v="0"/>
    <s v="Chairs"/>
    <x v="662"/>
    <x v="1575"/>
    <n v="3"/>
    <n v="0.2"/>
    <x v="2882"/>
    <s v="low"/>
    <s v="Next time"/>
    <s v="George Zrebassa"/>
    <s v="FUR-CH-10000665"/>
    <s v="Furniture"/>
  </r>
  <r>
    <n v="8303"/>
    <x v="4110"/>
    <x v="1189"/>
    <d v="2017-08-01T00:00:00"/>
    <s v="Standard Class"/>
    <s v="GZ-14545"/>
    <s v="Nancy Lomonaco"/>
    <s v="Home Office"/>
    <x v="0"/>
    <x v="8"/>
    <x v="1"/>
    <n v="94110"/>
    <x v="1"/>
    <s v="TEC-PH-10003092"/>
    <x v="2"/>
    <s v="Phones"/>
    <x v="521"/>
    <x v="89"/>
    <n v="2"/>
    <n v="0.2"/>
    <x v="89"/>
    <s v="low"/>
    <s v="Next time"/>
    <s v="Nancy Lomonaco"/>
    <s v="TEC-PH-10003092"/>
    <s v="Technology"/>
  </r>
  <r>
    <n v="8304"/>
    <x v="4111"/>
    <x v="656"/>
    <d v="2014-11-02T00:00:00"/>
    <s v="Second Class"/>
    <s v="NL-18310"/>
    <s v="Bruce Geld"/>
    <s v="Consumer"/>
    <x v="0"/>
    <x v="329"/>
    <x v="1"/>
    <n v="93309"/>
    <x v="1"/>
    <s v="FUR-TA-10001086"/>
    <x v="0"/>
    <s v="Tables"/>
    <x v="1736"/>
    <x v="5147"/>
    <n v="4"/>
    <n v="0.2"/>
    <x v="6311"/>
    <s v="low"/>
    <s v="Next time"/>
    <s v="Bruce Geld"/>
    <s v="FUR-TA-10001086"/>
    <s v="Furniture"/>
  </r>
  <r>
    <n v="8305"/>
    <x v="4112"/>
    <x v="132"/>
    <d v="2017-11-09T00:00:00"/>
    <s v="Standard Class"/>
    <s v="BG-11740"/>
    <s v="Michelle Tran"/>
    <s v="Home Office"/>
    <x v="0"/>
    <x v="251"/>
    <x v="26"/>
    <n v="74133"/>
    <x v="2"/>
    <s v="OFF-PA-10001870"/>
    <x v="1"/>
    <s v="Paper"/>
    <x v="680"/>
    <x v="56"/>
    <n v="5"/>
    <n v="0"/>
    <x v="56"/>
    <s v="low"/>
    <s v="Next time"/>
    <s v="Michelle Tran"/>
    <s v="OFF-PA-10001870"/>
    <s v="Office Supplies"/>
  </r>
  <r>
    <n v="8306"/>
    <x v="4113"/>
    <x v="1190"/>
    <d v="2016-08-16T00:00:00"/>
    <s v="Standard Class"/>
    <s v="MT-18070"/>
    <s v="Michelle Tran"/>
    <s v="Home Office"/>
    <x v="0"/>
    <x v="251"/>
    <x v="26"/>
    <n v="74133"/>
    <x v="2"/>
    <s v="OFF-BI-10003305"/>
    <x v="1"/>
    <s v="Binders"/>
    <x v="570"/>
    <x v="1075"/>
    <n v="7"/>
    <n v="0"/>
    <x v="6312"/>
    <s v="low"/>
    <s v="Next time"/>
    <s v="Michelle Tran"/>
    <s v="OFF-BI-10003305"/>
    <s v="Office Supplies"/>
  </r>
  <r>
    <n v="8307"/>
    <x v="4113"/>
    <x v="1190"/>
    <d v="2016-08-16T00:00:00"/>
    <s v="Standard Class"/>
    <s v="MT-18070"/>
    <s v="Michelle Tran"/>
    <s v="Home Office"/>
    <x v="0"/>
    <x v="251"/>
    <x v="26"/>
    <n v="74133"/>
    <x v="2"/>
    <s v="OFF-BI-10003007"/>
    <x v="1"/>
    <s v="Binders"/>
    <x v="1551"/>
    <x v="4081"/>
    <n v="2"/>
    <n v="0"/>
    <x v="4810"/>
    <s v="low"/>
    <s v="Next time"/>
    <s v="Michelle Tran"/>
    <s v="OFF-BI-10003007"/>
    <s v="Office Supplies"/>
  </r>
  <r>
    <n v="8308"/>
    <x v="4113"/>
    <x v="1190"/>
    <d v="2016-08-16T00:00:00"/>
    <s v="Standard Class"/>
    <s v="MT-18070"/>
    <s v="Becky Castell"/>
    <s v="Home Office"/>
    <x v="0"/>
    <x v="8"/>
    <x v="1"/>
    <n v="94122"/>
    <x v="1"/>
    <s v="OFF-AR-10001419"/>
    <x v="1"/>
    <s v="Art"/>
    <x v="1015"/>
    <x v="5148"/>
    <n v="9"/>
    <n v="0"/>
    <x v="976"/>
    <s v="low"/>
    <s v="Next time"/>
    <s v="Becky Castell"/>
    <s v="OFF-AR-10001419"/>
    <s v="Office Supplies"/>
  </r>
  <r>
    <n v="8309"/>
    <x v="4114"/>
    <x v="197"/>
    <d v="2016-07-25T00:00:00"/>
    <s v="Same Day"/>
    <s v="BC-11125"/>
    <s v="Giulietta Weimer"/>
    <s v="Consumer"/>
    <x v="0"/>
    <x v="12"/>
    <x v="5"/>
    <n v="77036"/>
    <x v="2"/>
    <s v="OFF-ST-10003692"/>
    <x v="1"/>
    <s v="Storage"/>
    <x v="1262"/>
    <x v="5149"/>
    <n v="3"/>
    <n v="0.2"/>
    <x v="6313"/>
    <s v="low"/>
    <s v="Next time"/>
    <s v="Giulietta Weimer"/>
    <s v="OFF-ST-10003692"/>
    <s v="Office Supplies"/>
  </r>
  <r>
    <n v="8310"/>
    <x v="4115"/>
    <x v="72"/>
    <d v="2014-03-07T00:00:00"/>
    <s v="Standard Class"/>
    <s v="GW-14605"/>
    <s v="Giulietta Weimer"/>
    <s v="Consumer"/>
    <x v="0"/>
    <x v="12"/>
    <x v="5"/>
    <n v="77036"/>
    <x v="2"/>
    <s v="FUR-TA-10001866"/>
    <x v="0"/>
    <s v="Tables"/>
    <x v="1280"/>
    <x v="5150"/>
    <n v="3"/>
    <n v="0.3"/>
    <x v="6314"/>
    <s v="low"/>
    <s v="Next time"/>
    <s v="Giulietta Weimer"/>
    <s v="FUR-TA-10001866"/>
    <s v="Furniture"/>
  </r>
  <r>
    <n v="8311"/>
    <x v="4115"/>
    <x v="72"/>
    <d v="2014-03-07T00:00:00"/>
    <s v="Standard Class"/>
    <s v="GW-14605"/>
    <s v="Bradley Drucker"/>
    <s v="Consumer"/>
    <x v="0"/>
    <x v="38"/>
    <x v="32"/>
    <n v="31907"/>
    <x v="0"/>
    <s v="FUR-FU-10002157"/>
    <x v="0"/>
    <s v="Furnishings"/>
    <x v="116"/>
    <x v="5151"/>
    <n v="4"/>
    <n v="0"/>
    <x v="5430"/>
    <s v="low"/>
    <s v="Next time"/>
    <s v="Bradley Drucker"/>
    <s v="FUR-FU-10002157"/>
    <s v="Furniture"/>
  </r>
  <r>
    <n v="8312"/>
    <x v="4116"/>
    <x v="795"/>
    <d v="2017-01-31T00:00:00"/>
    <s v="Standard Class"/>
    <s v="BD-11500"/>
    <s v="Bradley Drucker"/>
    <s v="Consumer"/>
    <x v="0"/>
    <x v="38"/>
    <x v="32"/>
    <n v="31907"/>
    <x v="0"/>
    <s v="TEC-PH-10001459"/>
    <x v="2"/>
    <s v="Phones"/>
    <x v="1447"/>
    <x v="5152"/>
    <n v="7"/>
    <n v="0"/>
    <x v="6315"/>
    <s v="high"/>
    <s v="Good Performance"/>
    <s v="Bradley Drucker"/>
    <s v="TEC-PH-10001459"/>
    <s v="Technology"/>
  </r>
  <r>
    <n v="8313"/>
    <x v="4116"/>
    <x v="795"/>
    <d v="2017-01-31T00:00:00"/>
    <s v="Standard Class"/>
    <s v="BD-11500"/>
    <s v="Paul Van Hugh"/>
    <s v="Home Office"/>
    <x v="0"/>
    <x v="425"/>
    <x v="5"/>
    <n v="77573"/>
    <x v="2"/>
    <s v="FUR-CH-10002126"/>
    <x v="0"/>
    <s v="Chairs"/>
    <x v="849"/>
    <x v="5153"/>
    <n v="3"/>
    <n v="0.3"/>
    <x v="6316"/>
    <s v="low"/>
    <s v="Next time"/>
    <s v="Paul Van Hugh"/>
    <s v="FUR-CH-10002126"/>
    <s v="Furniture"/>
  </r>
  <r>
    <n v="8314"/>
    <x v="4117"/>
    <x v="136"/>
    <d v="2014-07-16T00:00:00"/>
    <s v="Standard Class"/>
    <s v="PV-18985"/>
    <s v="Paul Van Hugh"/>
    <s v="Home Office"/>
    <x v="0"/>
    <x v="425"/>
    <x v="5"/>
    <n v="77573"/>
    <x v="2"/>
    <s v="OFF-FA-10001561"/>
    <x v="1"/>
    <s v="Fasteners"/>
    <x v="839"/>
    <x v="4120"/>
    <n v="2"/>
    <n v="0.2"/>
    <x v="4866"/>
    <s v="low"/>
    <s v="Next time"/>
    <s v="Paul Van Hugh"/>
    <s v="OFF-FA-10001561"/>
    <s v="Office Supplies"/>
  </r>
  <r>
    <n v="8315"/>
    <x v="4117"/>
    <x v="136"/>
    <d v="2014-07-16T00:00:00"/>
    <s v="Standard Class"/>
    <s v="PV-18985"/>
    <s v="Paul Van Hugh"/>
    <s v="Home Office"/>
    <x v="0"/>
    <x v="425"/>
    <x v="5"/>
    <n v="77573"/>
    <x v="2"/>
    <s v="OFF-AR-10003158"/>
    <x v="1"/>
    <s v="Art"/>
    <x v="703"/>
    <x v="2653"/>
    <n v="7"/>
    <n v="0.2"/>
    <x v="6317"/>
    <s v="low"/>
    <s v="Next time"/>
    <s v="Paul Van Hugh"/>
    <s v="OFF-AR-10003158"/>
    <s v="Office Supplies"/>
  </r>
  <r>
    <n v="8316"/>
    <x v="4117"/>
    <x v="136"/>
    <d v="2014-07-16T00:00:00"/>
    <s v="Standard Class"/>
    <s v="PV-18985"/>
    <s v="Paul Van Hugh"/>
    <s v="Home Office"/>
    <x v="0"/>
    <x v="425"/>
    <x v="5"/>
    <n v="77573"/>
    <x v="2"/>
    <s v="OFF-PA-10001804"/>
    <x v="1"/>
    <s v="Paper"/>
    <x v="129"/>
    <x v="2897"/>
    <n v="3"/>
    <n v="0.2"/>
    <x v="6224"/>
    <s v="low"/>
    <s v="Next time"/>
    <s v="Paul Van Hugh"/>
    <s v="OFF-PA-10001804"/>
    <s v="Office Supplies"/>
  </r>
  <r>
    <n v="8317"/>
    <x v="4117"/>
    <x v="136"/>
    <d v="2014-07-16T00:00:00"/>
    <s v="Standard Class"/>
    <s v="PV-18985"/>
    <s v="Henry MacAllister"/>
    <s v="Consumer"/>
    <x v="0"/>
    <x v="140"/>
    <x v="3"/>
    <n v="27217"/>
    <x v="0"/>
    <s v="OFF-AR-10000422"/>
    <x v="1"/>
    <s v="Art"/>
    <x v="901"/>
    <x v="5154"/>
    <n v="1"/>
    <n v="0.2"/>
    <x v="6318"/>
    <s v="low"/>
    <s v="Next time"/>
    <s v="Henry Macallister"/>
    <s v="OFF-AR-10000422"/>
    <s v="Office Supplies"/>
  </r>
  <r>
    <n v="8318"/>
    <x v="4118"/>
    <x v="645"/>
    <d v="2017-04-16T00:00:00"/>
    <s v="Standard Class"/>
    <s v="HM-14980"/>
    <s v="Henry MacAllister"/>
    <s v="Consumer"/>
    <x v="0"/>
    <x v="140"/>
    <x v="3"/>
    <n v="27217"/>
    <x v="0"/>
    <s v="OFF-AR-10000127"/>
    <x v="1"/>
    <s v="Art"/>
    <x v="1195"/>
    <x v="5155"/>
    <n v="8"/>
    <n v="0.2"/>
    <x v="6319"/>
    <s v="low"/>
    <s v="Next time"/>
    <s v="Henry Macallister"/>
    <s v="OFF-AR-10000127"/>
    <s v="Office Supplies"/>
  </r>
  <r>
    <n v="8319"/>
    <x v="4118"/>
    <x v="645"/>
    <d v="2017-04-16T00:00:00"/>
    <s v="Standard Class"/>
    <s v="HM-14980"/>
    <s v="Erin Mull"/>
    <s v="Consumer"/>
    <x v="0"/>
    <x v="20"/>
    <x v="15"/>
    <n v="10009"/>
    <x v="3"/>
    <s v="OFF-ST-10004634"/>
    <x v="1"/>
    <s v="Storage"/>
    <x v="602"/>
    <x v="1072"/>
    <n v="1"/>
    <n v="0"/>
    <x v="1116"/>
    <s v="low"/>
    <s v="Next time"/>
    <s v="Erin Mull"/>
    <s v="OFF-ST-10004634"/>
    <s v="Office Supplies"/>
  </r>
  <r>
    <n v="8320"/>
    <x v="4119"/>
    <x v="38"/>
    <d v="2017-11-18T00:00:00"/>
    <s v="Standard Class"/>
    <s v="EM-14065"/>
    <s v="Sandra Flanagan"/>
    <s v="Consumer"/>
    <x v="0"/>
    <x v="61"/>
    <x v="5"/>
    <n v="75220"/>
    <x v="2"/>
    <s v="OFF-AR-10003582"/>
    <x v="1"/>
    <s v="Art"/>
    <x v="1460"/>
    <x v="3696"/>
    <n v="2"/>
    <n v="0.2"/>
    <x v="4282"/>
    <s v="low"/>
    <s v="Next time"/>
    <s v="Sandra Flanagan"/>
    <s v="OFF-AR-10003582"/>
    <s v="Office Supplies"/>
  </r>
  <r>
    <n v="8321"/>
    <x v="4120"/>
    <x v="901"/>
    <d v="2015-12-06T00:00:00"/>
    <s v="First Class"/>
    <s v="SF-20065"/>
    <s v="Shahid Collister"/>
    <s v="Consumer"/>
    <x v="0"/>
    <x v="12"/>
    <x v="5"/>
    <n v="77095"/>
    <x v="2"/>
    <s v="OFF-BI-10002026"/>
    <x v="1"/>
    <s v="Binders"/>
    <x v="1758"/>
    <x v="5156"/>
    <n v="2"/>
    <n v="0.8"/>
    <x v="6320"/>
    <s v="low"/>
    <s v="Next time"/>
    <s v="Shahid Collister"/>
    <s v="OFF-BI-10002026"/>
    <s v="Office Supplies"/>
  </r>
  <r>
    <n v="8322"/>
    <x v="4121"/>
    <x v="182"/>
    <d v="2016-10-01T00:00:00"/>
    <s v="Standard Class"/>
    <s v="SC-20380"/>
    <s v="Natalie DeCherney"/>
    <s v="Consumer"/>
    <x v="0"/>
    <x v="85"/>
    <x v="15"/>
    <n v="11561"/>
    <x v="3"/>
    <s v="OFF-AP-10000595"/>
    <x v="1"/>
    <s v="Appliances"/>
    <x v="1505"/>
    <x v="4449"/>
    <n v="2"/>
    <n v="0"/>
    <x v="5337"/>
    <s v="low"/>
    <s v="Next time"/>
    <s v="Natalie Decherney"/>
    <s v="OFF-AP-10000595"/>
    <s v="Office Supplies"/>
  </r>
  <r>
    <n v="8323"/>
    <x v="4122"/>
    <x v="258"/>
    <d v="2016-11-25T00:00:00"/>
    <s v="Standard Class"/>
    <s v="ND-18370"/>
    <s v="Natalie DeCherney"/>
    <s v="Consumer"/>
    <x v="0"/>
    <x v="85"/>
    <x v="15"/>
    <n v="11561"/>
    <x v="3"/>
    <s v="OFF-PA-10001509"/>
    <x v="1"/>
    <s v="Paper"/>
    <x v="422"/>
    <x v="908"/>
    <n v="5"/>
    <n v="0"/>
    <x v="945"/>
    <s v="low"/>
    <s v="Next time"/>
    <s v="Natalie Decherney"/>
    <s v="OFF-PA-10001509"/>
    <s v="Office Supplies"/>
  </r>
  <r>
    <n v="8324"/>
    <x v="4122"/>
    <x v="258"/>
    <d v="2016-11-25T00:00:00"/>
    <s v="Standard Class"/>
    <s v="ND-18370"/>
    <s v="Frank Carlisle"/>
    <s v="Home Office"/>
    <x v="0"/>
    <x v="146"/>
    <x v="2"/>
    <n v="33012"/>
    <x v="0"/>
    <s v="OFF-ST-10001321"/>
    <x v="1"/>
    <s v="Storage"/>
    <x v="421"/>
    <x v="2978"/>
    <n v="5"/>
    <n v="0.2"/>
    <x v="1179"/>
    <s v="low"/>
    <s v="Next time"/>
    <s v="Frank Carlisle"/>
    <s v="OFF-ST-10001321"/>
    <s v="Office Supplies"/>
  </r>
  <r>
    <n v="8325"/>
    <x v="4123"/>
    <x v="565"/>
    <d v="2017-09-09T00:00:00"/>
    <s v="First Class"/>
    <s v="FC-14245"/>
    <s v="Frank Carlisle"/>
    <s v="Home Office"/>
    <x v="0"/>
    <x v="146"/>
    <x v="2"/>
    <n v="33012"/>
    <x v="0"/>
    <s v="TEC-PH-10001750"/>
    <x v="2"/>
    <s v="Phones"/>
    <x v="977"/>
    <x v="3097"/>
    <n v="3"/>
    <n v="0.2"/>
    <x v="3503"/>
    <s v="low"/>
    <s v="Next time"/>
    <s v="Frank Carlisle"/>
    <s v="TEC-PH-10001750"/>
    <s v="Technology"/>
  </r>
  <r>
    <n v="8326"/>
    <x v="4123"/>
    <x v="565"/>
    <d v="2017-09-09T00:00:00"/>
    <s v="First Class"/>
    <s v="FC-14245"/>
    <s v="Kelly Lampkin"/>
    <s v="Corporate"/>
    <x v="0"/>
    <x v="34"/>
    <x v="10"/>
    <n v="60505"/>
    <x v="2"/>
    <s v="OFF-BI-10001890"/>
    <x v="1"/>
    <s v="Binders"/>
    <x v="176"/>
    <x v="5157"/>
    <n v="4"/>
    <n v="0.8"/>
    <x v="6321"/>
    <s v="low"/>
    <s v="Next time"/>
    <s v="Kelly Lampkin"/>
    <s v="OFF-BI-10001890"/>
    <s v="Office Supplies"/>
  </r>
  <r>
    <n v="8327"/>
    <x v="4124"/>
    <x v="246"/>
    <d v="2017-07-24T00:00:00"/>
    <s v="Second Class"/>
    <s v="KL-16555"/>
    <s v="Kelly Lampkin"/>
    <s v="Corporate"/>
    <x v="0"/>
    <x v="34"/>
    <x v="10"/>
    <n v="60505"/>
    <x v="2"/>
    <s v="OFF-BI-10004224"/>
    <x v="1"/>
    <s v="Binders"/>
    <x v="1070"/>
    <x v="5158"/>
    <n v="7"/>
    <n v="0.8"/>
    <x v="6322"/>
    <s v="low"/>
    <s v="Next time"/>
    <s v="Kelly Lampkin"/>
    <s v="OFF-BI-10004224"/>
    <s v="Office Supplies"/>
  </r>
  <r>
    <n v="8328"/>
    <x v="4124"/>
    <x v="246"/>
    <d v="2017-07-24T00:00:00"/>
    <s v="Second Class"/>
    <s v="KL-16555"/>
    <s v="Xylona Preis"/>
    <s v="Consumer"/>
    <x v="0"/>
    <x v="78"/>
    <x v="30"/>
    <n v="7109"/>
    <x v="3"/>
    <s v="OFF-PA-10001357"/>
    <x v="1"/>
    <s v="Paper"/>
    <x v="1041"/>
    <x v="140"/>
    <n v="3"/>
    <n v="0"/>
    <x v="142"/>
    <s v="low"/>
    <s v="Next time"/>
    <s v="Xylona Preis"/>
    <s v="OFF-PA-10001357"/>
    <s v="Office Supplies"/>
  </r>
  <r>
    <n v="8329"/>
    <x v="4125"/>
    <x v="833"/>
    <d v="2017-10-11T00:00:00"/>
    <s v="Standard Class"/>
    <s v="XP-21865"/>
    <s v="Xylona Preis"/>
    <s v="Consumer"/>
    <x v="0"/>
    <x v="78"/>
    <x v="30"/>
    <n v="7109"/>
    <x v="3"/>
    <s v="OFF-PA-10004888"/>
    <x v="1"/>
    <s v="Paper"/>
    <x v="968"/>
    <x v="90"/>
    <n v="1"/>
    <n v="0"/>
    <x v="90"/>
    <s v="low"/>
    <s v="Next time"/>
    <s v="Xylona Preis"/>
    <s v="OFF-PA-10004888"/>
    <s v="Office Supplies"/>
  </r>
  <r>
    <n v="8330"/>
    <x v="4125"/>
    <x v="833"/>
    <d v="2017-10-11T00:00:00"/>
    <s v="Standard Class"/>
    <s v="XP-21865"/>
    <s v="Frank Preis"/>
    <s v="Consumer"/>
    <x v="0"/>
    <x v="20"/>
    <x v="15"/>
    <n v="10024"/>
    <x v="3"/>
    <s v="TEC-AC-10002370"/>
    <x v="2"/>
    <s v="Accessories"/>
    <x v="1825"/>
    <x v="2273"/>
    <n v="4"/>
    <n v="0"/>
    <x v="6323"/>
    <s v="low"/>
    <s v="Next time"/>
    <s v="Frank Preis"/>
    <s v="TEC-AC-10002370"/>
    <s v="Technology"/>
  </r>
  <r>
    <n v="8331"/>
    <x v="4126"/>
    <x v="659"/>
    <d v="2017-11-11T00:00:00"/>
    <s v="Standard Class"/>
    <s v="FP-14320"/>
    <s v="Pamela Stobb"/>
    <s v="Consumer"/>
    <x v="0"/>
    <x v="504"/>
    <x v="31"/>
    <n v="1810"/>
    <x v="3"/>
    <s v="OFF-ST-10004634"/>
    <x v="1"/>
    <s v="Storage"/>
    <x v="602"/>
    <x v="1072"/>
    <n v="1"/>
    <n v="0"/>
    <x v="1116"/>
    <s v="low"/>
    <s v="Next time"/>
    <s v="Pamela Stobb"/>
    <s v="OFF-ST-10004634"/>
    <s v="Office Supplies"/>
  </r>
  <r>
    <n v="8332"/>
    <x v="4127"/>
    <x v="1185"/>
    <d v="2016-03-12T00:00:00"/>
    <s v="First Class"/>
    <s v="PS-18760"/>
    <s v="Pamela Stobb"/>
    <s v="Consumer"/>
    <x v="0"/>
    <x v="504"/>
    <x v="31"/>
    <n v="1810"/>
    <x v="3"/>
    <s v="FUR-CH-10002647"/>
    <x v="0"/>
    <s v="Chairs"/>
    <x v="475"/>
    <x v="1367"/>
    <n v="5"/>
    <n v="0"/>
    <x v="4916"/>
    <s v="low"/>
    <s v="Next time"/>
    <s v="Pamela Stobb"/>
    <s v="FUR-CH-10002647"/>
    <s v="Furniture"/>
  </r>
  <r>
    <n v="8333"/>
    <x v="4127"/>
    <x v="1185"/>
    <d v="2016-03-12T00:00:00"/>
    <s v="First Class"/>
    <s v="PS-18760"/>
    <s v="Pamela Stobb"/>
    <s v="Consumer"/>
    <x v="0"/>
    <x v="504"/>
    <x v="31"/>
    <n v="1810"/>
    <x v="3"/>
    <s v="OFF-PA-10001801"/>
    <x v="1"/>
    <s v="Paper"/>
    <x v="1766"/>
    <x v="1444"/>
    <n v="3"/>
    <n v="0"/>
    <x v="1526"/>
    <s v="low"/>
    <s v="Next time"/>
    <s v="Pamela Stobb"/>
    <s v="OFF-PA-10001801"/>
    <s v="Office Supplies"/>
  </r>
  <r>
    <n v="8334"/>
    <x v="4127"/>
    <x v="1185"/>
    <d v="2016-03-12T00:00:00"/>
    <s v="First Class"/>
    <s v="PS-18760"/>
    <s v="Pamela Stobb"/>
    <s v="Consumer"/>
    <x v="0"/>
    <x v="504"/>
    <x v="31"/>
    <n v="1810"/>
    <x v="3"/>
    <s v="OFF-BI-10004632"/>
    <x v="1"/>
    <s v="Binders"/>
    <x v="919"/>
    <x v="5159"/>
    <n v="4"/>
    <n v="0"/>
    <x v="6324"/>
    <s v="low"/>
    <s v="Next time"/>
    <s v="Pamela Stobb"/>
    <s v="OFF-BI-10004632"/>
    <s v="Office Supplies"/>
  </r>
  <r>
    <n v="8335"/>
    <x v="4127"/>
    <x v="1185"/>
    <d v="2016-03-12T00:00:00"/>
    <s v="First Class"/>
    <s v="PS-18760"/>
    <s v="Carl Weiss"/>
    <s v="Home Office"/>
    <x v="0"/>
    <x v="46"/>
    <x v="13"/>
    <n v="19711"/>
    <x v="3"/>
    <s v="OFF-BI-10002082"/>
    <x v="1"/>
    <s v="Binders"/>
    <x v="1182"/>
    <x v="5160"/>
    <n v="9"/>
    <n v="0"/>
    <x v="6325"/>
    <s v="low"/>
    <s v="Next time"/>
    <s v="Carl Weiss"/>
    <s v="OFF-BI-10002082"/>
    <s v="Office Supplies"/>
  </r>
  <r>
    <n v="8336"/>
    <x v="4128"/>
    <x v="726"/>
    <d v="2017-05-18T00:00:00"/>
    <s v="Second Class"/>
    <s v="CW-11905"/>
    <s v="Katherine Hughes"/>
    <s v="Consumer"/>
    <x v="0"/>
    <x v="81"/>
    <x v="17"/>
    <n v="22204"/>
    <x v="0"/>
    <s v="OFF-AR-10003986"/>
    <x v="1"/>
    <s v="Art"/>
    <x v="1826"/>
    <x v="5161"/>
    <n v="2"/>
    <n v="0"/>
    <x v="6326"/>
    <s v="low"/>
    <s v="Next time"/>
    <s v="Katherine Hughes"/>
    <s v="OFF-AR-10003986"/>
    <s v="Office Supplies"/>
  </r>
  <r>
    <n v="8337"/>
    <x v="4129"/>
    <x v="415"/>
    <d v="2016-07-08T00:00:00"/>
    <s v="Standard Class"/>
    <s v="KH-16360"/>
    <s v="Tamara Chand"/>
    <s v="Corporate"/>
    <x v="0"/>
    <x v="27"/>
    <x v="19"/>
    <n v="35601"/>
    <x v="0"/>
    <s v="OFF-PA-10001243"/>
    <x v="1"/>
    <s v="Paper"/>
    <x v="1803"/>
    <x v="100"/>
    <n v="4"/>
    <n v="0"/>
    <x v="101"/>
    <s v="low"/>
    <s v="Next time"/>
    <s v="Tamara Chand"/>
    <s v="OFF-PA-10001243"/>
    <s v="Office Supplies"/>
  </r>
  <r>
    <n v="8338"/>
    <x v="4130"/>
    <x v="422"/>
    <d v="2015-01-03T00:00:00"/>
    <s v="Standard Class"/>
    <s v="TC-20980"/>
    <s v="Tamara Chand"/>
    <s v="Corporate"/>
    <x v="0"/>
    <x v="27"/>
    <x v="19"/>
    <n v="35601"/>
    <x v="0"/>
    <s v="TEC-AC-10003198"/>
    <x v="2"/>
    <s v="Accessories"/>
    <x v="768"/>
    <x v="5162"/>
    <n v="5"/>
    <n v="0"/>
    <x v="6327"/>
    <s v="low"/>
    <s v="Next time"/>
    <s v="Tamara Chand"/>
    <s v="TEC-AC-10003198"/>
    <s v="Technology"/>
  </r>
  <r>
    <n v="8339"/>
    <x v="4130"/>
    <x v="422"/>
    <d v="2015-01-03T00:00:00"/>
    <s v="Standard Class"/>
    <s v="TC-20980"/>
    <s v="Yana Sorensen"/>
    <s v="Corporate"/>
    <x v="0"/>
    <x v="86"/>
    <x v="1"/>
    <n v="92345"/>
    <x v="1"/>
    <s v="FUR-CH-10003774"/>
    <x v="0"/>
    <s v="Chairs"/>
    <x v="1194"/>
    <x v="5163"/>
    <n v="6"/>
    <n v="0.2"/>
    <x v="6328"/>
    <s v="low"/>
    <s v="Next time"/>
    <s v="Yana Sorensen"/>
    <s v="FUR-CH-10003774"/>
    <s v="Furniture"/>
  </r>
  <r>
    <n v="8340"/>
    <x v="4131"/>
    <x v="669"/>
    <d v="2017-04-17T00:00:00"/>
    <s v="Standard Class"/>
    <s v="YS-21880"/>
    <s v="Chris Cortes"/>
    <s v="Consumer"/>
    <x v="0"/>
    <x v="269"/>
    <x v="17"/>
    <n v="23320"/>
    <x v="0"/>
    <s v="OFF-PA-10002262"/>
    <x v="1"/>
    <s v="Paper"/>
    <x v="1001"/>
    <x v="56"/>
    <n v="5"/>
    <n v="0"/>
    <x v="56"/>
    <s v="low"/>
    <s v="Next time"/>
    <s v="Chris Cortes"/>
    <s v="OFF-PA-10002262"/>
    <s v="Office Supplies"/>
  </r>
  <r>
    <n v="8341"/>
    <x v="4132"/>
    <x v="687"/>
    <d v="2014-11-20T00:00:00"/>
    <s v="Standard Class"/>
    <s v="CC-12220"/>
    <s v="Zuschuss Donatelli"/>
    <s v="Consumer"/>
    <x v="0"/>
    <x v="1"/>
    <x v="1"/>
    <n v="90036"/>
    <x v="1"/>
    <s v="OFF-AP-10004532"/>
    <x v="1"/>
    <s v="Appliances"/>
    <x v="564"/>
    <x v="635"/>
    <n v="3"/>
    <n v="0"/>
    <x v="650"/>
    <s v="low"/>
    <s v="Next time"/>
    <s v="Zuschuss Donatelli"/>
    <s v="OFF-AP-10004532"/>
    <s v="Office Supplies"/>
  </r>
  <r>
    <n v="8342"/>
    <x v="4133"/>
    <x v="532"/>
    <d v="2017-06-14T00:00:00"/>
    <s v="First Class"/>
    <s v="ZD-21925"/>
    <s v="Jay Kimmel"/>
    <s v="Consumer"/>
    <x v="0"/>
    <x v="114"/>
    <x v="19"/>
    <n v="35810"/>
    <x v="0"/>
    <s v="OFF-ST-10001325"/>
    <x v="1"/>
    <s v="Storage"/>
    <x v="471"/>
    <x v="5164"/>
    <n v="7"/>
    <n v="0"/>
    <x v="6329"/>
    <s v="low"/>
    <s v="Next time"/>
    <s v="Jay Kimmel"/>
    <s v="OFF-ST-10001325"/>
    <s v="Office Supplies"/>
  </r>
  <r>
    <n v="8343"/>
    <x v="4134"/>
    <x v="881"/>
    <d v="2016-11-30T00:00:00"/>
    <s v="Standard Class"/>
    <s v="JK-15370"/>
    <s v="Gary McGarr"/>
    <s v="Consumer"/>
    <x v="0"/>
    <x v="289"/>
    <x v="18"/>
    <n v="37918"/>
    <x v="0"/>
    <s v="OFF-LA-10004544"/>
    <x v="1"/>
    <s v="Labels"/>
    <x v="199"/>
    <x v="2261"/>
    <n v="5"/>
    <n v="0.2"/>
    <x v="1962"/>
    <s v="low"/>
    <s v="Next time"/>
    <s v="Gary Mcgarr"/>
    <s v="OFF-LA-10004544"/>
    <s v="Office Supplies"/>
  </r>
  <r>
    <n v="8344"/>
    <x v="4135"/>
    <x v="90"/>
    <d v="2014-03-25T00:00:00"/>
    <s v="Standard Class"/>
    <s v="GM-14440"/>
    <s v="Gary McGarr"/>
    <s v="Consumer"/>
    <x v="0"/>
    <x v="289"/>
    <x v="18"/>
    <n v="37918"/>
    <x v="0"/>
    <s v="FUR-FU-10001473"/>
    <x v="0"/>
    <s v="Furnishings"/>
    <x v="993"/>
    <x v="2377"/>
    <n v="3"/>
    <n v="0.2"/>
    <x v="6330"/>
    <s v="low"/>
    <s v="Next time"/>
    <s v="Gary Mcgarr"/>
    <s v="FUR-FU-10001473"/>
    <s v="Furniture"/>
  </r>
  <r>
    <n v="8345"/>
    <x v="4135"/>
    <x v="90"/>
    <d v="2014-03-25T00:00:00"/>
    <s v="Standard Class"/>
    <s v="GM-14440"/>
    <s v="Gary McGarr"/>
    <s v="Consumer"/>
    <x v="0"/>
    <x v="289"/>
    <x v="18"/>
    <n v="37918"/>
    <x v="0"/>
    <s v="FUR-CH-10000422"/>
    <x v="0"/>
    <s v="Chairs"/>
    <x v="1441"/>
    <x v="5165"/>
    <n v="3"/>
    <n v="0.2"/>
    <x v="6331"/>
    <s v="low"/>
    <s v="Next time"/>
    <s v="Gary Mcgarr"/>
    <s v="FUR-CH-10000422"/>
    <s v="Furniture"/>
  </r>
  <r>
    <n v="8346"/>
    <x v="4135"/>
    <x v="90"/>
    <d v="2014-03-25T00:00:00"/>
    <s v="Standard Class"/>
    <s v="GM-14440"/>
    <s v="Jane Waco"/>
    <s v="Corporate"/>
    <x v="0"/>
    <x v="104"/>
    <x v="31"/>
    <n v="1841"/>
    <x v="3"/>
    <s v="FUR-FU-10002960"/>
    <x v="0"/>
    <s v="Furnishings"/>
    <x v="192"/>
    <x v="809"/>
    <n v="5"/>
    <n v="0"/>
    <x v="6332"/>
    <s v="low"/>
    <s v="Next time"/>
    <s v="Jane Waco"/>
    <s v="FUR-FU-10002960"/>
    <s v="Furniture"/>
  </r>
  <r>
    <n v="8347"/>
    <x v="4136"/>
    <x v="28"/>
    <d v="2015-05-04T00:00:00"/>
    <s v="Standard Class"/>
    <s v="JW-15220"/>
    <s v="Jane Waco"/>
    <s v="Corporate"/>
    <x v="0"/>
    <x v="104"/>
    <x v="31"/>
    <n v="1841"/>
    <x v="3"/>
    <s v="FUR-FU-10002445"/>
    <x v="0"/>
    <s v="Furnishings"/>
    <x v="1448"/>
    <x v="5166"/>
    <n v="1"/>
    <n v="0"/>
    <x v="3185"/>
    <s v="low"/>
    <s v="Next time"/>
    <s v="Jane Waco"/>
    <s v="FUR-FU-10002445"/>
    <s v="Furniture"/>
  </r>
  <r>
    <n v="8348"/>
    <x v="4136"/>
    <x v="28"/>
    <d v="2015-05-04T00:00:00"/>
    <s v="Standard Class"/>
    <s v="JW-15220"/>
    <s v="Jane Waco"/>
    <s v="Corporate"/>
    <x v="0"/>
    <x v="104"/>
    <x v="31"/>
    <n v="1841"/>
    <x v="3"/>
    <s v="TEC-PH-10001300"/>
    <x v="2"/>
    <s v="Phones"/>
    <x v="1011"/>
    <x v="5167"/>
    <n v="10"/>
    <n v="0"/>
    <x v="6333"/>
    <s v="low"/>
    <s v="Next time"/>
    <s v="Jane Waco"/>
    <s v="TEC-PH-10001300"/>
    <s v="Technology"/>
  </r>
  <r>
    <n v="8349"/>
    <x v="4136"/>
    <x v="28"/>
    <d v="2015-05-04T00:00:00"/>
    <s v="Standard Class"/>
    <s v="JW-15220"/>
    <s v="Jane Waco"/>
    <s v="Corporate"/>
    <x v="0"/>
    <x v="104"/>
    <x v="31"/>
    <n v="1841"/>
    <x v="3"/>
    <s v="FUR-FU-10001025"/>
    <x v="0"/>
    <s v="Furnishings"/>
    <x v="1708"/>
    <x v="5168"/>
    <n v="5"/>
    <n v="0"/>
    <x v="6334"/>
    <s v="low"/>
    <s v="Next time"/>
    <s v="Jane Waco"/>
    <s v="FUR-FU-10001025"/>
    <s v="Furniture"/>
  </r>
  <r>
    <n v="8350"/>
    <x v="4136"/>
    <x v="28"/>
    <d v="2015-05-04T00:00:00"/>
    <s v="Standard Class"/>
    <s v="JW-15220"/>
    <s v="Jane Waco"/>
    <s v="Corporate"/>
    <x v="0"/>
    <x v="104"/>
    <x v="31"/>
    <n v="1841"/>
    <x v="3"/>
    <s v="OFF-PA-10002689"/>
    <x v="1"/>
    <s v="Paper"/>
    <x v="1066"/>
    <x v="90"/>
    <n v="1"/>
    <n v="0"/>
    <x v="90"/>
    <s v="low"/>
    <s v="Next time"/>
    <s v="Jane Waco"/>
    <s v="OFF-PA-10002689"/>
    <s v="Office Supplies"/>
  </r>
  <r>
    <n v="8351"/>
    <x v="4136"/>
    <x v="28"/>
    <d v="2015-05-04T00:00:00"/>
    <s v="Standard Class"/>
    <s v="JW-15220"/>
    <s v="Bill Overfelt"/>
    <s v="Corporate"/>
    <x v="0"/>
    <x v="10"/>
    <x v="9"/>
    <n v="19134"/>
    <x v="3"/>
    <s v="FUR-FU-10004245"/>
    <x v="0"/>
    <s v="Furnishings"/>
    <x v="1747"/>
    <x v="5169"/>
    <n v="2"/>
    <n v="0.2"/>
    <x v="2730"/>
    <s v="low"/>
    <s v="Next time"/>
    <s v="Bill Overfelt"/>
    <s v="FUR-FU-10004245"/>
    <s v="Furniture"/>
  </r>
  <r>
    <n v="8352"/>
    <x v="4137"/>
    <x v="898"/>
    <d v="2017-05-08T00:00:00"/>
    <s v="Standard Class"/>
    <s v="BO-11350"/>
    <s v="Bill Overfelt"/>
    <s v="Corporate"/>
    <x v="0"/>
    <x v="10"/>
    <x v="9"/>
    <n v="19134"/>
    <x v="3"/>
    <s v="OFF-BI-10003684"/>
    <x v="1"/>
    <s v="Binders"/>
    <x v="714"/>
    <x v="5170"/>
    <n v="4"/>
    <n v="0.7"/>
    <x v="6335"/>
    <s v="low"/>
    <s v="Next time"/>
    <s v="Bill Overfelt"/>
    <s v="OFF-BI-10003684"/>
    <s v="Office Supplies"/>
  </r>
  <r>
    <n v="8353"/>
    <x v="4137"/>
    <x v="898"/>
    <d v="2017-05-08T00:00:00"/>
    <s v="Standard Class"/>
    <s v="BO-11350"/>
    <s v="Bill Overfelt"/>
    <s v="Corporate"/>
    <x v="0"/>
    <x v="10"/>
    <x v="9"/>
    <n v="19134"/>
    <x v="3"/>
    <s v="FUR-TA-10003748"/>
    <x v="0"/>
    <s v="Tables"/>
    <x v="210"/>
    <x v="5171"/>
    <n v="5"/>
    <n v="0.4"/>
    <x v="6336"/>
    <s v="low"/>
    <s v="Next time"/>
    <s v="Bill Overfelt"/>
    <s v="FUR-TA-10003748"/>
    <s v="Furniture"/>
  </r>
  <r>
    <n v="8354"/>
    <x v="4137"/>
    <x v="898"/>
    <d v="2017-05-08T00:00:00"/>
    <s v="Standard Class"/>
    <s v="BO-11350"/>
    <s v="Bill Overfelt"/>
    <s v="Corporate"/>
    <x v="0"/>
    <x v="10"/>
    <x v="9"/>
    <n v="19134"/>
    <x v="3"/>
    <s v="OFF-BI-10002133"/>
    <x v="1"/>
    <s v="Binders"/>
    <x v="1147"/>
    <x v="4010"/>
    <n v="5"/>
    <n v="0.7"/>
    <x v="6337"/>
    <s v="low"/>
    <s v="Next time"/>
    <s v="Bill Overfelt"/>
    <s v="OFF-BI-10002133"/>
    <s v="Office Supplies"/>
  </r>
  <r>
    <n v="8355"/>
    <x v="4137"/>
    <x v="898"/>
    <d v="2017-05-08T00:00:00"/>
    <s v="Standard Class"/>
    <s v="BO-11350"/>
    <s v="Bill Overfelt"/>
    <s v="Corporate"/>
    <x v="0"/>
    <x v="10"/>
    <x v="9"/>
    <n v="19134"/>
    <x v="3"/>
    <s v="OFF-FA-10002280"/>
    <x v="1"/>
    <s v="Fasteners"/>
    <x v="659"/>
    <x v="3778"/>
    <n v="2"/>
    <n v="0.2"/>
    <x v="6338"/>
    <s v="low"/>
    <s v="Next time"/>
    <s v="Bill Overfelt"/>
    <s v="OFF-FA-10002280"/>
    <s v="Office Supplies"/>
  </r>
  <r>
    <n v="8356"/>
    <x v="4137"/>
    <x v="898"/>
    <d v="2017-05-08T00:00:00"/>
    <s v="Standard Class"/>
    <s v="BO-11350"/>
    <s v="Xylona Preis"/>
    <s v="Consumer"/>
    <x v="0"/>
    <x v="417"/>
    <x v="32"/>
    <n v="30605"/>
    <x v="0"/>
    <s v="FUR-FU-10000308"/>
    <x v="0"/>
    <s v="Furnishings"/>
    <x v="1278"/>
    <x v="4519"/>
    <n v="3"/>
    <n v="0"/>
    <x v="5496"/>
    <s v="low"/>
    <s v="Next time"/>
    <s v="Xylona Preis"/>
    <s v="FUR-FU-10000308"/>
    <s v="Furniture"/>
  </r>
  <r>
    <n v="8357"/>
    <x v="4138"/>
    <x v="370"/>
    <d v="2016-08-30T00:00:00"/>
    <s v="Standard Class"/>
    <s v="XP-21865"/>
    <s v="Michelle Moray"/>
    <s v="Consumer"/>
    <x v="0"/>
    <x v="120"/>
    <x v="37"/>
    <n v="59405"/>
    <x v="1"/>
    <s v="OFF-ST-10000876"/>
    <x v="1"/>
    <s v="Storage"/>
    <x v="254"/>
    <x v="5172"/>
    <n v="7"/>
    <n v="0"/>
    <x v="6339"/>
    <s v="low"/>
    <s v="Next time"/>
    <s v="Michelle Moray"/>
    <s v="OFF-ST-10000876"/>
    <s v="Office Supplies"/>
  </r>
  <r>
    <n v="8358"/>
    <x v="4139"/>
    <x v="909"/>
    <d v="2014-04-18T00:00:00"/>
    <s v="Standard Class"/>
    <s v="MM-18055"/>
    <s v="Michelle Moray"/>
    <s v="Consumer"/>
    <x v="0"/>
    <x v="120"/>
    <x v="37"/>
    <n v="59405"/>
    <x v="1"/>
    <s v="TEC-PH-10000586"/>
    <x v="2"/>
    <s v="Phones"/>
    <x v="506"/>
    <x v="550"/>
    <n v="2"/>
    <n v="0.2"/>
    <x v="563"/>
    <s v="low"/>
    <s v="Next time"/>
    <s v="Michelle Moray"/>
    <s v="TEC-PH-10000586"/>
    <s v="Technology"/>
  </r>
  <r>
    <n v="8359"/>
    <x v="4139"/>
    <x v="909"/>
    <d v="2014-04-18T00:00:00"/>
    <s v="Standard Class"/>
    <s v="MM-18055"/>
    <s v="Michelle Moray"/>
    <s v="Consumer"/>
    <x v="0"/>
    <x v="120"/>
    <x v="37"/>
    <n v="59405"/>
    <x v="1"/>
    <s v="TEC-AC-10003399"/>
    <x v="2"/>
    <s v="Accessories"/>
    <x v="1506"/>
    <x v="5173"/>
    <n v="6"/>
    <n v="0"/>
    <x v="6340"/>
    <s v="low"/>
    <s v="Next time"/>
    <s v="Michelle Moray"/>
    <s v="TEC-AC-10003399"/>
    <s v="Technology"/>
  </r>
  <r>
    <n v="8360"/>
    <x v="4139"/>
    <x v="909"/>
    <d v="2014-04-18T00:00:00"/>
    <s v="Standard Class"/>
    <s v="MM-18055"/>
    <s v="Trudy Schmidt"/>
    <s v="Consumer"/>
    <x v="0"/>
    <x v="236"/>
    <x v="5"/>
    <n v="79907"/>
    <x v="2"/>
    <s v="OFF-AR-10001955"/>
    <x v="1"/>
    <s v="Art"/>
    <x v="1030"/>
    <x v="3993"/>
    <n v="2"/>
    <n v="0.2"/>
    <x v="6341"/>
    <s v="low"/>
    <s v="Next time"/>
    <s v="Trudy Schmidt"/>
    <s v="OFF-AR-10001955"/>
    <s v="Office Supplies"/>
  </r>
  <r>
    <n v="8361"/>
    <x v="4140"/>
    <x v="460"/>
    <d v="2017-01-04T00:00:00"/>
    <s v="Second Class"/>
    <s v="TS-21655"/>
    <s v="Trudy Schmidt"/>
    <s v="Consumer"/>
    <x v="0"/>
    <x v="236"/>
    <x v="5"/>
    <n v="79907"/>
    <x v="2"/>
    <s v="OFF-AP-10000027"/>
    <x v="1"/>
    <s v="Appliances"/>
    <x v="1813"/>
    <x v="5174"/>
    <n v="2"/>
    <n v="0.8"/>
    <x v="6342"/>
    <s v="low"/>
    <s v="Next time"/>
    <s v="Trudy Schmidt"/>
    <s v="OFF-AP-10000027"/>
    <s v="Office Supplies"/>
  </r>
  <r>
    <n v="8362"/>
    <x v="4140"/>
    <x v="460"/>
    <d v="2017-01-04T00:00:00"/>
    <s v="Second Class"/>
    <s v="TS-21655"/>
    <s v="Trudy Schmidt"/>
    <s v="Consumer"/>
    <x v="0"/>
    <x v="236"/>
    <x v="5"/>
    <n v="79907"/>
    <x v="2"/>
    <s v="FUR-TA-10002958"/>
    <x v="0"/>
    <s v="Tables"/>
    <x v="965"/>
    <x v="3245"/>
    <n v="5"/>
    <n v="0.3"/>
    <x v="6343"/>
    <s v="low"/>
    <s v="Next time"/>
    <s v="Trudy Schmidt"/>
    <s v="FUR-TA-10002958"/>
    <s v="Furniture"/>
  </r>
  <r>
    <n v="8363"/>
    <x v="4140"/>
    <x v="460"/>
    <d v="2017-01-04T00:00:00"/>
    <s v="Second Class"/>
    <s v="TS-21655"/>
    <s v="Trudy Schmidt"/>
    <s v="Consumer"/>
    <x v="0"/>
    <x v="236"/>
    <x v="5"/>
    <n v="79907"/>
    <x v="2"/>
    <s v="OFF-ST-10002615"/>
    <x v="1"/>
    <s v="Storage"/>
    <x v="1436"/>
    <x v="5175"/>
    <n v="3"/>
    <n v="0.2"/>
    <x v="6344"/>
    <s v="low"/>
    <s v="Next time"/>
    <s v="Trudy Schmidt"/>
    <s v="OFF-ST-10002615"/>
    <s v="Office Supplies"/>
  </r>
  <r>
    <n v="8364"/>
    <x v="4140"/>
    <x v="460"/>
    <d v="2017-01-04T00:00:00"/>
    <s v="Second Class"/>
    <s v="TS-21655"/>
    <s v="Janet Lee"/>
    <s v="Consumer"/>
    <x v="0"/>
    <x v="505"/>
    <x v="2"/>
    <n v="34741"/>
    <x v="0"/>
    <s v="TEC-PH-10002624"/>
    <x v="2"/>
    <s v="Phones"/>
    <x v="1135"/>
    <x v="5176"/>
    <n v="2"/>
    <n v="0.2"/>
    <x v="6345"/>
    <s v="low"/>
    <s v="Next time"/>
    <s v="Janet Lee"/>
    <s v="TEC-PH-10002624"/>
    <s v="Technology"/>
  </r>
  <r>
    <n v="8365"/>
    <x v="4141"/>
    <x v="1045"/>
    <d v="2017-05-02T00:00:00"/>
    <s v="Standard Class"/>
    <s v="JL-15235"/>
    <s v="Sam Zeldin"/>
    <s v="Home Office"/>
    <x v="0"/>
    <x v="4"/>
    <x v="4"/>
    <n v="98105"/>
    <x v="1"/>
    <s v="TEC-PH-10002275"/>
    <x v="2"/>
    <s v="Phones"/>
    <x v="7"/>
    <x v="5177"/>
    <n v="4"/>
    <n v="0.2"/>
    <x v="6346"/>
    <s v="low"/>
    <s v="Next time"/>
    <s v="Sam Zeldin"/>
    <s v="TEC-PH-10002275"/>
    <s v="Technology"/>
  </r>
  <r>
    <n v="8366"/>
    <x v="4142"/>
    <x v="289"/>
    <d v="2017-02-02T00:00:00"/>
    <s v="First Class"/>
    <s v="SZ-20035"/>
    <s v="Lisa Ryan"/>
    <s v="Corporate"/>
    <x v="0"/>
    <x v="68"/>
    <x v="1"/>
    <n v="95051"/>
    <x v="1"/>
    <s v="OFF-SU-10004290"/>
    <x v="1"/>
    <s v="Supplies"/>
    <x v="1827"/>
    <x v="3251"/>
    <n v="4"/>
    <n v="0"/>
    <x v="6347"/>
    <s v="low"/>
    <s v="Next time"/>
    <s v="Lisa Ryan"/>
    <s v="OFF-SU-10004290"/>
    <s v="Office Supplies"/>
  </r>
  <r>
    <n v="8367"/>
    <x v="4143"/>
    <x v="557"/>
    <d v="2014-09-12T00:00:00"/>
    <s v="Second Class"/>
    <s v="LR-17035"/>
    <s v="Lisa Ryan"/>
    <s v="Corporate"/>
    <x v="0"/>
    <x v="68"/>
    <x v="1"/>
    <n v="95051"/>
    <x v="1"/>
    <s v="OFF-PA-10000174"/>
    <x v="1"/>
    <s v="Paper"/>
    <x v="1524"/>
    <x v="5178"/>
    <n v="2"/>
    <n v="0"/>
    <x v="6348"/>
    <s v="low"/>
    <s v="Next time"/>
    <s v="Lisa Ryan"/>
    <s v="OFF-PA-10000174"/>
    <s v="Office Supplies"/>
  </r>
  <r>
    <n v="8368"/>
    <x v="4143"/>
    <x v="557"/>
    <d v="2014-09-12T00:00:00"/>
    <s v="Second Class"/>
    <s v="LR-17035"/>
    <s v="Lisa Ryan"/>
    <s v="Corporate"/>
    <x v="0"/>
    <x v="68"/>
    <x v="1"/>
    <n v="95051"/>
    <x v="1"/>
    <s v="OFF-BI-10004308"/>
    <x v="1"/>
    <s v="Binders"/>
    <x v="1776"/>
    <x v="202"/>
    <n v="5"/>
    <n v="0.2"/>
    <x v="6349"/>
    <s v="low"/>
    <s v="Next time"/>
    <s v="Lisa Ryan"/>
    <s v="OFF-BI-10004308"/>
    <s v="Office Supplies"/>
  </r>
  <r>
    <n v="8369"/>
    <x v="4143"/>
    <x v="557"/>
    <d v="2014-09-12T00:00:00"/>
    <s v="Second Class"/>
    <s v="LR-17035"/>
    <s v="Seth Vernon"/>
    <s v="Consumer"/>
    <x v="0"/>
    <x v="1"/>
    <x v="1"/>
    <n v="90049"/>
    <x v="1"/>
    <s v="FUR-TA-10003473"/>
    <x v="0"/>
    <s v="Tables"/>
    <x v="216"/>
    <x v="3359"/>
    <n v="3"/>
    <n v="0.2"/>
    <x v="3842"/>
    <s v="low"/>
    <s v="Next time"/>
    <s v="Seth Vernon"/>
    <s v="FUR-TA-10003473"/>
    <s v="Furniture"/>
  </r>
  <r>
    <n v="8370"/>
    <x v="4144"/>
    <x v="725"/>
    <d v="2016-06-16T00:00:00"/>
    <s v="Standard Class"/>
    <s v="SV-20365"/>
    <s v="Michael Granlund"/>
    <s v="Home Office"/>
    <x v="0"/>
    <x v="201"/>
    <x v="1"/>
    <n v="93727"/>
    <x v="1"/>
    <s v="FUR-BO-10003894"/>
    <x v="0"/>
    <s v="Bookcases"/>
    <x v="1628"/>
    <x v="2446"/>
    <n v="2"/>
    <n v="0.15"/>
    <x v="4643"/>
    <s v="low"/>
    <s v="Next time"/>
    <s v="Michael Granlund"/>
    <s v="FUR-BO-10003894"/>
    <s v="Furniture"/>
  </r>
  <r>
    <n v="8371"/>
    <x v="4145"/>
    <x v="508"/>
    <d v="2016-10-21T00:00:00"/>
    <s v="Standard Class"/>
    <s v="MG-17890"/>
    <s v="Nathan Cano"/>
    <s v="Consumer"/>
    <x v="0"/>
    <x v="5"/>
    <x v="5"/>
    <n v="76106"/>
    <x v="2"/>
    <s v="OFF-BI-10001658"/>
    <x v="1"/>
    <s v="Binders"/>
    <x v="444"/>
    <x v="5179"/>
    <n v="1"/>
    <n v="0.8"/>
    <x v="6350"/>
    <s v="low"/>
    <s v="Next time"/>
    <s v="Nathan Cano"/>
    <s v="OFF-BI-10001658"/>
    <s v="Office Supplies"/>
  </r>
  <r>
    <n v="8372"/>
    <x v="4146"/>
    <x v="422"/>
    <d v="2014-12-30T00:00:00"/>
    <s v="First Class"/>
    <s v="NC-18415"/>
    <s v="Steve Carroll"/>
    <s v="Home Office"/>
    <x v="0"/>
    <x v="4"/>
    <x v="4"/>
    <n v="98105"/>
    <x v="1"/>
    <s v="FUR-FU-10003535"/>
    <x v="0"/>
    <s v="Furnishings"/>
    <x v="897"/>
    <x v="4303"/>
    <n v="3"/>
    <n v="0"/>
    <x v="5130"/>
    <s v="low"/>
    <s v="Next time"/>
    <s v="Steve Carroll"/>
    <s v="FUR-FU-10003535"/>
    <s v="Furniture"/>
  </r>
  <r>
    <n v="8373"/>
    <x v="4147"/>
    <x v="390"/>
    <d v="2016-12-01T00:00:00"/>
    <s v="Standard Class"/>
    <s v="SC-20680"/>
    <s v="Rose O'Brian"/>
    <s v="Consumer"/>
    <x v="0"/>
    <x v="8"/>
    <x v="1"/>
    <n v="94110"/>
    <x v="1"/>
    <s v="OFF-ST-10000352"/>
    <x v="1"/>
    <s v="Storage"/>
    <x v="1058"/>
    <x v="5180"/>
    <n v="1"/>
    <n v="0"/>
    <x v="6351"/>
    <s v="low"/>
    <s v="Next time"/>
    <s v="Rose O'Brian"/>
    <s v="OFF-ST-10000352"/>
    <s v="Office Supplies"/>
  </r>
  <r>
    <n v="8374"/>
    <x v="4148"/>
    <x v="338"/>
    <d v="2016-11-13T00:00:00"/>
    <s v="First Class"/>
    <s v="RO-19780"/>
    <s v="James Lanier"/>
    <s v="Home Office"/>
    <x v="0"/>
    <x v="8"/>
    <x v="1"/>
    <n v="94110"/>
    <x v="1"/>
    <s v="OFF-AP-10004859"/>
    <x v="1"/>
    <s v="Appliances"/>
    <x v="930"/>
    <x v="5181"/>
    <n v="6"/>
    <n v="0"/>
    <x v="6352"/>
    <s v="low"/>
    <s v="Next time"/>
    <s v="James Lanier"/>
    <s v="OFF-AP-10004859"/>
    <s v="Office Supplies"/>
  </r>
  <r>
    <n v="8375"/>
    <x v="4149"/>
    <x v="956"/>
    <d v="2015-01-10T00:00:00"/>
    <s v="Standard Class"/>
    <s v="JL-15175"/>
    <s v="James Lanier"/>
    <s v="Home Office"/>
    <x v="0"/>
    <x v="8"/>
    <x v="1"/>
    <n v="94110"/>
    <x v="1"/>
    <s v="OFF-BI-10001294"/>
    <x v="1"/>
    <s v="Binders"/>
    <x v="673"/>
    <x v="5182"/>
    <n v="6"/>
    <n v="0.2"/>
    <x v="6353"/>
    <s v="low"/>
    <s v="Next time"/>
    <s v="James Lanier"/>
    <s v="OFF-BI-10001294"/>
    <s v="Office Supplies"/>
  </r>
  <r>
    <n v="8376"/>
    <x v="4149"/>
    <x v="956"/>
    <d v="2015-01-10T00:00:00"/>
    <s v="Standard Class"/>
    <s v="JL-15175"/>
    <s v="Pauline Webber"/>
    <s v="Corporate"/>
    <x v="0"/>
    <x v="330"/>
    <x v="2"/>
    <n v="33068"/>
    <x v="0"/>
    <s v="OFF-AP-10001242"/>
    <x v="1"/>
    <s v="Appliances"/>
    <x v="1417"/>
    <x v="5183"/>
    <n v="1"/>
    <n v="0.2"/>
    <x v="6354"/>
    <s v="low"/>
    <s v="Next time"/>
    <s v="Pauline Webber"/>
    <s v="OFF-AP-10001242"/>
    <s v="Office Supplies"/>
  </r>
  <r>
    <n v="8377"/>
    <x v="4150"/>
    <x v="708"/>
    <d v="2017-03-27T00:00:00"/>
    <s v="Standard Class"/>
    <s v="PW-19030"/>
    <s v="Monica Federle"/>
    <s v="Corporate"/>
    <x v="0"/>
    <x v="12"/>
    <x v="5"/>
    <n v="77095"/>
    <x v="2"/>
    <s v="OFF-ST-10002344"/>
    <x v="1"/>
    <s v="Storage"/>
    <x v="865"/>
    <x v="1445"/>
    <n v="1"/>
    <n v="0.2"/>
    <x v="1527"/>
    <s v="low"/>
    <s v="Next time"/>
    <s v="Monica Federle"/>
    <s v="OFF-ST-10002344"/>
    <s v="Office Supplies"/>
  </r>
  <r>
    <n v="8378"/>
    <x v="4151"/>
    <x v="768"/>
    <d v="2015-11-18T00:00:00"/>
    <s v="Standard Class"/>
    <s v="MF-18250"/>
    <s v="Monica Federle"/>
    <s v="Corporate"/>
    <x v="0"/>
    <x v="12"/>
    <x v="5"/>
    <n v="77095"/>
    <x v="2"/>
    <s v="OFF-PA-10003349"/>
    <x v="1"/>
    <s v="Paper"/>
    <x v="220"/>
    <x v="12"/>
    <n v="3"/>
    <n v="0.2"/>
    <x v="903"/>
    <s v="low"/>
    <s v="Next time"/>
    <s v="Monica Federle"/>
    <s v="OFF-PA-10003349"/>
    <s v="Office Supplies"/>
  </r>
  <r>
    <n v="8379"/>
    <x v="4151"/>
    <x v="768"/>
    <d v="2015-11-18T00:00:00"/>
    <s v="Standard Class"/>
    <s v="MF-18250"/>
    <s v="Monica Federle"/>
    <s v="Corporate"/>
    <x v="0"/>
    <x v="12"/>
    <x v="5"/>
    <n v="77095"/>
    <x v="2"/>
    <s v="OFF-EN-10003055"/>
    <x v="1"/>
    <s v="Envelopes"/>
    <x v="882"/>
    <x v="5184"/>
    <n v="7"/>
    <n v="0.2"/>
    <x v="6355"/>
    <s v="low"/>
    <s v="Next time"/>
    <s v="Monica Federle"/>
    <s v="OFF-EN-10003055"/>
    <s v="Office Supplies"/>
  </r>
  <r>
    <n v="8380"/>
    <x v="4151"/>
    <x v="768"/>
    <d v="2015-11-18T00:00:00"/>
    <s v="Standard Class"/>
    <s v="MF-18250"/>
    <s v="Chris Cortes"/>
    <s v="Consumer"/>
    <x v="0"/>
    <x v="22"/>
    <x v="10"/>
    <n v="60653"/>
    <x v="2"/>
    <s v="OFF-PA-10001622"/>
    <x v="1"/>
    <s v="Paper"/>
    <x v="702"/>
    <x v="2944"/>
    <n v="3"/>
    <n v="0.2"/>
    <x v="6356"/>
    <s v="low"/>
    <s v="Next time"/>
    <s v="Chris Cortes"/>
    <s v="OFF-PA-10001622"/>
    <s v="Office Supplies"/>
  </r>
  <r>
    <n v="8381"/>
    <x v="4152"/>
    <x v="340"/>
    <d v="2014-09-14T00:00:00"/>
    <s v="Second Class"/>
    <s v="CC-12220"/>
    <s v="Anna Chung"/>
    <s v="Consumer"/>
    <x v="0"/>
    <x v="8"/>
    <x v="1"/>
    <n v="94109"/>
    <x v="1"/>
    <s v="TEC-PH-10003800"/>
    <x v="2"/>
    <s v="Phones"/>
    <x v="509"/>
    <x v="556"/>
    <n v="2"/>
    <n v="0.2"/>
    <x v="569"/>
    <s v="low"/>
    <s v="Next time"/>
    <s v="Anna Chung"/>
    <s v="TEC-PH-10003800"/>
    <s v="Technology"/>
  </r>
  <r>
    <n v="8382"/>
    <x v="4153"/>
    <x v="716"/>
    <d v="2016-03-19T00:00:00"/>
    <s v="Second Class"/>
    <s v="AC-10660"/>
    <s v="Mark Haberlin"/>
    <s v="Corporate"/>
    <x v="0"/>
    <x v="12"/>
    <x v="5"/>
    <n v="77036"/>
    <x v="2"/>
    <s v="FUR-CH-10001270"/>
    <x v="0"/>
    <s v="Chairs"/>
    <x v="860"/>
    <x v="5185"/>
    <n v="4"/>
    <n v="0.3"/>
    <x v="232"/>
    <s v="low"/>
    <s v="Next time"/>
    <s v="Mark Haberlin"/>
    <s v="FUR-CH-10001270"/>
    <s v="Furniture"/>
  </r>
  <r>
    <n v="8383"/>
    <x v="4154"/>
    <x v="597"/>
    <d v="2016-02-15T00:00:00"/>
    <s v="Standard Class"/>
    <s v="MH-17440"/>
    <s v="Cynthia Delaney"/>
    <s v="Home Office"/>
    <x v="0"/>
    <x v="506"/>
    <x v="29"/>
    <n v="6484"/>
    <x v="3"/>
    <s v="TEC-AC-10003447"/>
    <x v="2"/>
    <s v="Accessories"/>
    <x v="806"/>
    <x v="127"/>
    <n v="3"/>
    <n v="0"/>
    <x v="1610"/>
    <s v="low"/>
    <s v="Next time"/>
    <s v="Cynthia Delaney"/>
    <s v="TEC-AC-10003447"/>
    <s v="Technology"/>
  </r>
  <r>
    <n v="8384"/>
    <x v="4155"/>
    <x v="491"/>
    <d v="2016-11-28T00:00:00"/>
    <s v="First Class"/>
    <s v="CD-12790"/>
    <s v="Cynthia Delaney"/>
    <s v="Home Office"/>
    <x v="0"/>
    <x v="506"/>
    <x v="29"/>
    <n v="6484"/>
    <x v="3"/>
    <s v="OFF-PA-10004285"/>
    <x v="1"/>
    <s v="Paper"/>
    <x v="1268"/>
    <x v="518"/>
    <n v="2"/>
    <n v="0"/>
    <x v="534"/>
    <s v="low"/>
    <s v="Next time"/>
    <s v="Cynthia Delaney"/>
    <s v="OFF-PA-10004285"/>
    <s v="Office Supplies"/>
  </r>
  <r>
    <n v="8385"/>
    <x v="4155"/>
    <x v="491"/>
    <d v="2016-11-28T00:00:00"/>
    <s v="First Class"/>
    <s v="CD-12790"/>
    <s v="Cynthia Voltz"/>
    <s v="Corporate"/>
    <x v="0"/>
    <x v="182"/>
    <x v="1"/>
    <n v="94601"/>
    <x v="1"/>
    <s v="OFF-BI-10001757"/>
    <x v="1"/>
    <s v="Binders"/>
    <x v="1167"/>
    <x v="921"/>
    <n v="3"/>
    <n v="0.2"/>
    <x v="5470"/>
    <s v="low"/>
    <s v="Next time"/>
    <s v="Cynthia Voltz"/>
    <s v="OFF-BI-10001757"/>
    <s v="Office Supplies"/>
  </r>
  <r>
    <n v="8386"/>
    <x v="4156"/>
    <x v="507"/>
    <d v="2017-09-08T00:00:00"/>
    <s v="Standard Class"/>
    <s v="CV-12805"/>
    <s v="Trudy Brown"/>
    <s v="Consumer"/>
    <x v="0"/>
    <x v="91"/>
    <x v="29"/>
    <n v="6040"/>
    <x v="3"/>
    <s v="OFF-ST-10001558"/>
    <x v="1"/>
    <s v="Storage"/>
    <x v="719"/>
    <x v="5186"/>
    <n v="1"/>
    <n v="0"/>
    <x v="984"/>
    <s v="low"/>
    <s v="Next time"/>
    <s v="Trudy Brown"/>
    <s v="OFF-ST-10001558"/>
    <s v="Office Supplies"/>
  </r>
  <r>
    <n v="8387"/>
    <x v="4157"/>
    <x v="71"/>
    <d v="2015-06-03T00:00:00"/>
    <s v="Standard Class"/>
    <s v="TB-21625"/>
    <s v="Trudy Brown"/>
    <s v="Consumer"/>
    <x v="0"/>
    <x v="91"/>
    <x v="29"/>
    <n v="6040"/>
    <x v="3"/>
    <s v="OFF-ST-10001328"/>
    <x v="1"/>
    <s v="Storage"/>
    <x v="178"/>
    <x v="3378"/>
    <n v="5"/>
    <n v="0"/>
    <x v="3864"/>
    <s v="low"/>
    <s v="Next time"/>
    <s v="Trudy Brown"/>
    <s v="OFF-ST-10001328"/>
    <s v="Office Supplies"/>
  </r>
  <r>
    <n v="8388"/>
    <x v="4157"/>
    <x v="71"/>
    <d v="2015-06-03T00:00:00"/>
    <s v="Standard Class"/>
    <s v="TB-21625"/>
    <s v="Deirdre Greer"/>
    <s v="Corporate"/>
    <x v="0"/>
    <x v="334"/>
    <x v="30"/>
    <n v="7050"/>
    <x v="3"/>
    <s v="OFF-AP-10004708"/>
    <x v="1"/>
    <s v="Appliances"/>
    <x v="513"/>
    <x v="562"/>
    <n v="2"/>
    <n v="0"/>
    <x v="575"/>
    <s v="low"/>
    <s v="Next time"/>
    <s v="Deirdre Greer"/>
    <s v="OFF-AP-10004708"/>
    <s v="Office Supplies"/>
  </r>
  <r>
    <n v="8389"/>
    <x v="4158"/>
    <x v="301"/>
    <d v="2014-11-05T00:00:00"/>
    <s v="Standard Class"/>
    <s v="DG-13300"/>
    <s v="Ross DeVincentis"/>
    <s v="Home Office"/>
    <x v="0"/>
    <x v="59"/>
    <x v="24"/>
    <n v="44312"/>
    <x v="3"/>
    <s v="OFF-FA-10000621"/>
    <x v="1"/>
    <s v="Fasteners"/>
    <x v="110"/>
    <x v="5187"/>
    <n v="6"/>
    <n v="0.2"/>
    <x v="6357"/>
    <s v="low"/>
    <s v="Next time"/>
    <s v="Ross Devincentis"/>
    <s v="OFF-FA-10000621"/>
    <s v="Office Supplies"/>
  </r>
  <r>
    <n v="8390"/>
    <x v="4159"/>
    <x v="797"/>
    <d v="2016-12-30T00:00:00"/>
    <s v="First Class"/>
    <s v="RD-19810"/>
    <s v="Chris Selesnick"/>
    <s v="Corporate"/>
    <x v="0"/>
    <x v="1"/>
    <x v="1"/>
    <n v="90032"/>
    <x v="1"/>
    <s v="OFF-PA-10001838"/>
    <x v="1"/>
    <s v="Paper"/>
    <x v="1008"/>
    <x v="2660"/>
    <n v="2"/>
    <n v="0"/>
    <x v="3887"/>
    <s v="low"/>
    <s v="Next time"/>
    <s v="Chris Selesnick"/>
    <s v="OFF-PA-10001838"/>
    <s v="Office Supplies"/>
  </r>
  <r>
    <n v="8391"/>
    <x v="4160"/>
    <x v="769"/>
    <d v="2017-12-06T00:00:00"/>
    <s v="First Class"/>
    <s v="CS-12250"/>
    <s v="Julia Barnett"/>
    <s v="Home Office"/>
    <x v="0"/>
    <x v="507"/>
    <x v="29"/>
    <n v="6810"/>
    <x v="3"/>
    <s v="FUR-FU-10001473"/>
    <x v="0"/>
    <s v="Furnishings"/>
    <x v="993"/>
    <x v="1287"/>
    <n v="2"/>
    <n v="0"/>
    <x v="1345"/>
    <s v="low"/>
    <s v="Next time"/>
    <s v="Julia Barnett"/>
    <s v="FUR-FU-10001473"/>
    <s v="Furniture"/>
  </r>
  <r>
    <n v="8392"/>
    <x v="4161"/>
    <x v="331"/>
    <d v="2017-12-30T00:00:00"/>
    <s v="Standard Class"/>
    <s v="JB-16045"/>
    <s v="Eva Jacobs"/>
    <s v="Consumer"/>
    <x v="0"/>
    <x v="47"/>
    <x v="31"/>
    <n v="2038"/>
    <x v="3"/>
    <s v="TEC-PH-10000193"/>
    <x v="2"/>
    <s v="Phones"/>
    <x v="1664"/>
    <x v="4658"/>
    <n v="3"/>
    <n v="0"/>
    <x v="5638"/>
    <s v="low"/>
    <s v="Next time"/>
    <s v="Eva Jacobs"/>
    <s v="TEC-PH-10000193"/>
    <s v="Technology"/>
  </r>
  <r>
    <n v="8393"/>
    <x v="4162"/>
    <x v="49"/>
    <d v="2016-12-06T00:00:00"/>
    <s v="Second Class"/>
    <s v="EJ-14155"/>
    <s v="Eva Jacobs"/>
    <s v="Consumer"/>
    <x v="0"/>
    <x v="47"/>
    <x v="31"/>
    <n v="2038"/>
    <x v="3"/>
    <s v="FUR-FU-10002045"/>
    <x v="0"/>
    <s v="Furnishings"/>
    <x v="1365"/>
    <x v="4623"/>
    <n v="5"/>
    <n v="0"/>
    <x v="5589"/>
    <s v="low"/>
    <s v="Next time"/>
    <s v="Eva Jacobs"/>
    <s v="FUR-FU-10002045"/>
    <s v="Furniture"/>
  </r>
  <r>
    <n v="8394"/>
    <x v="4162"/>
    <x v="49"/>
    <d v="2016-12-06T00:00:00"/>
    <s v="Second Class"/>
    <s v="EJ-14155"/>
    <s v="Eva Jacobs"/>
    <s v="Consumer"/>
    <x v="0"/>
    <x v="47"/>
    <x v="31"/>
    <n v="2038"/>
    <x v="3"/>
    <s v="OFF-AP-10002945"/>
    <x v="1"/>
    <s v="Appliances"/>
    <x v="228"/>
    <x v="3256"/>
    <n v="3"/>
    <n v="0"/>
    <x v="3704"/>
    <s v="low"/>
    <s v="Next time"/>
    <s v="Eva Jacobs"/>
    <s v="OFF-AP-10002945"/>
    <s v="Office Supplies"/>
  </r>
  <r>
    <n v="8395"/>
    <x v="4162"/>
    <x v="49"/>
    <d v="2016-12-06T00:00:00"/>
    <s v="Second Class"/>
    <s v="EJ-14155"/>
    <s v="Eva Jacobs"/>
    <s v="Consumer"/>
    <x v="0"/>
    <x v="47"/>
    <x v="31"/>
    <n v="2038"/>
    <x v="3"/>
    <s v="FUR-TA-10001095"/>
    <x v="0"/>
    <s v="Tables"/>
    <x v="616"/>
    <x v="5188"/>
    <n v="3"/>
    <n v="0.3"/>
    <x v="6358"/>
    <s v="low"/>
    <s v="Next time"/>
    <s v="Eva Jacobs"/>
    <s v="FUR-TA-10001095"/>
    <s v="Furniture"/>
  </r>
  <r>
    <n v="8396"/>
    <x v="4162"/>
    <x v="49"/>
    <d v="2016-12-06T00:00:00"/>
    <s v="Second Class"/>
    <s v="EJ-14155"/>
    <s v="Brian DeCherney"/>
    <s v="Consumer"/>
    <x v="0"/>
    <x v="40"/>
    <x v="3"/>
    <n v="28403"/>
    <x v="0"/>
    <s v="OFF-PA-10001144"/>
    <x v="1"/>
    <s v="Paper"/>
    <x v="163"/>
    <x v="5189"/>
    <n v="7"/>
    <n v="0.2"/>
    <x v="6359"/>
    <s v="low"/>
    <s v="Next time"/>
    <s v="Brian Decherney"/>
    <s v="OFF-PA-10001144"/>
    <s v="Office Supplies"/>
  </r>
  <r>
    <n v="8397"/>
    <x v="4163"/>
    <x v="479"/>
    <d v="2014-06-30T00:00:00"/>
    <s v="Same Day"/>
    <s v="BD-11620"/>
    <s v="Mathew Reese"/>
    <s v="Home Office"/>
    <x v="0"/>
    <x v="12"/>
    <x v="5"/>
    <n v="77095"/>
    <x v="2"/>
    <s v="OFF-BI-10004099"/>
    <x v="1"/>
    <s v="Binders"/>
    <x v="1725"/>
    <x v="5190"/>
    <n v="5"/>
    <n v="0.8"/>
    <x v="6360"/>
    <s v="low"/>
    <s v="Next time"/>
    <s v="Mathew Reese"/>
    <s v="OFF-BI-10004099"/>
    <s v="Office Supplies"/>
  </r>
  <r>
    <n v="8398"/>
    <x v="4164"/>
    <x v="1010"/>
    <d v="2014-09-04T00:00:00"/>
    <s v="First Class"/>
    <s v="MR-17545"/>
    <s v="Sharelle Roach"/>
    <s v="Home Office"/>
    <x v="0"/>
    <x v="24"/>
    <x v="24"/>
    <n v="45503"/>
    <x v="3"/>
    <s v="FUR-CH-10001973"/>
    <x v="0"/>
    <s v="Chairs"/>
    <x v="905"/>
    <x v="1165"/>
    <n v="2"/>
    <n v="0.3"/>
    <x v="5669"/>
    <s v="low"/>
    <s v="Next time"/>
    <s v="Sharelle Roach"/>
    <s v="FUR-CH-10001973"/>
    <s v="Furniture"/>
  </r>
  <r>
    <n v="8399"/>
    <x v="4165"/>
    <x v="808"/>
    <d v="2017-11-07T00:00:00"/>
    <s v="Second Class"/>
    <s v="SR-20425"/>
    <s v="Thea Hendricks"/>
    <s v="Consumer"/>
    <x v="0"/>
    <x v="220"/>
    <x v="16"/>
    <n v="85301"/>
    <x v="1"/>
    <s v="OFF-ST-10000344"/>
    <x v="1"/>
    <s v="Storage"/>
    <x v="1022"/>
    <x v="1340"/>
    <n v="1"/>
    <n v="0.2"/>
    <x v="1404"/>
    <s v="low"/>
    <s v="Next time"/>
    <s v="Thea Hendricks"/>
    <s v="OFF-ST-10000344"/>
    <s v="Office Supplies"/>
  </r>
  <r>
    <n v="8400"/>
    <x v="4166"/>
    <x v="657"/>
    <d v="2015-04-18T00:00:00"/>
    <s v="Standard Class"/>
    <s v="TH-21100"/>
    <s v="Brian Derr"/>
    <s v="Consumer"/>
    <x v="0"/>
    <x v="20"/>
    <x v="15"/>
    <n v="10009"/>
    <x v="3"/>
    <s v="OFF-BI-10002026"/>
    <x v="1"/>
    <s v="Binders"/>
    <x v="912"/>
    <x v="2595"/>
    <n v="5"/>
    <n v="0.2"/>
    <x v="2880"/>
    <s v="low"/>
    <s v="Next time"/>
    <s v="Brian Derr"/>
    <s v="OFF-BI-10002026"/>
    <s v="Office Supplies"/>
  </r>
  <r>
    <n v="8401"/>
    <x v="4167"/>
    <x v="901"/>
    <d v="2015-12-09T00:00:00"/>
    <s v="Second Class"/>
    <s v="BD-11635"/>
    <s v="Brian Derr"/>
    <s v="Consumer"/>
    <x v="0"/>
    <x v="20"/>
    <x v="15"/>
    <n v="10009"/>
    <x v="3"/>
    <s v="FUR-CH-10003535"/>
    <x v="0"/>
    <s v="Chairs"/>
    <x v="1522"/>
    <x v="5191"/>
    <n v="3"/>
    <n v="0.1"/>
    <x v="6361"/>
    <s v="low"/>
    <s v="Next time"/>
    <s v="Brian Derr"/>
    <s v="FUR-CH-10003535"/>
    <s v="Furniture"/>
  </r>
  <r>
    <n v="8402"/>
    <x v="4167"/>
    <x v="901"/>
    <d v="2015-12-09T00:00:00"/>
    <s v="Second Class"/>
    <s v="BD-11635"/>
    <s v="Brian Derr"/>
    <s v="Consumer"/>
    <x v="0"/>
    <x v="20"/>
    <x v="15"/>
    <n v="10009"/>
    <x v="3"/>
    <s v="OFF-PA-10004156"/>
    <x v="1"/>
    <s v="Paper"/>
    <x v="750"/>
    <x v="5192"/>
    <n v="2"/>
    <n v="0"/>
    <x v="6362"/>
    <s v="low"/>
    <s v="Next time"/>
    <s v="Brian Derr"/>
    <s v="OFF-PA-10004156"/>
    <s v="Office Supplies"/>
  </r>
  <r>
    <n v="8403"/>
    <x v="4167"/>
    <x v="901"/>
    <d v="2015-12-09T00:00:00"/>
    <s v="Second Class"/>
    <s v="BD-11635"/>
    <s v="Suzanne McNair"/>
    <s v="Corporate"/>
    <x v="0"/>
    <x v="1"/>
    <x v="1"/>
    <n v="90036"/>
    <x v="1"/>
    <s v="OFF-PA-10002254"/>
    <x v="1"/>
    <s v="Paper"/>
    <x v="146"/>
    <x v="151"/>
    <n v="4"/>
    <n v="0"/>
    <x v="153"/>
    <s v="low"/>
    <s v="Next time"/>
    <s v="Suzanne Mcnair"/>
    <s v="OFF-PA-10002254"/>
    <s v="Office Supplies"/>
  </r>
  <r>
    <n v="8404"/>
    <x v="4168"/>
    <x v="854"/>
    <d v="2016-02-07T00:00:00"/>
    <s v="Standard Class"/>
    <s v="SM-20950"/>
    <s v="Harold Engle"/>
    <s v="Corporate"/>
    <x v="0"/>
    <x v="46"/>
    <x v="13"/>
    <n v="19711"/>
    <x v="3"/>
    <s v="FUR-FU-10003247"/>
    <x v="0"/>
    <s v="Furnishings"/>
    <x v="1465"/>
    <x v="202"/>
    <n v="4"/>
    <n v="0"/>
    <x v="204"/>
    <s v="low"/>
    <s v="Next time"/>
    <s v="Harold Engle"/>
    <s v="FUR-FU-10003247"/>
    <s v="Furniture"/>
  </r>
  <r>
    <n v="8405"/>
    <x v="4169"/>
    <x v="141"/>
    <d v="2017-07-12T00:00:00"/>
    <s v="Standard Class"/>
    <s v="HE-14800"/>
    <s v="Harold Engle"/>
    <s v="Corporate"/>
    <x v="0"/>
    <x v="46"/>
    <x v="13"/>
    <n v="19711"/>
    <x v="3"/>
    <s v="TEC-AC-10002473"/>
    <x v="2"/>
    <s v="Accessories"/>
    <x v="720"/>
    <x v="5193"/>
    <n v="5"/>
    <n v="0"/>
    <x v="6363"/>
    <s v="low"/>
    <s v="Next time"/>
    <s v="Harold Engle"/>
    <s v="TEC-AC-10002473"/>
    <s v="Technology"/>
  </r>
  <r>
    <n v="8406"/>
    <x v="4169"/>
    <x v="141"/>
    <d v="2017-07-12T00:00:00"/>
    <s v="Standard Class"/>
    <s v="HE-14800"/>
    <s v="Harold Engle"/>
    <s v="Corporate"/>
    <x v="0"/>
    <x v="46"/>
    <x v="13"/>
    <n v="19711"/>
    <x v="3"/>
    <s v="FUR-FU-10001057"/>
    <x v="0"/>
    <s v="Furnishings"/>
    <x v="1791"/>
    <x v="369"/>
    <n v="2"/>
    <n v="0"/>
    <x v="6364"/>
    <s v="low"/>
    <s v="Next time"/>
    <s v="Harold Engle"/>
    <s v="FUR-FU-10001057"/>
    <s v="Furniture"/>
  </r>
  <r>
    <n v="8407"/>
    <x v="4169"/>
    <x v="141"/>
    <d v="2017-07-12T00:00:00"/>
    <s v="Standard Class"/>
    <s v="HE-14800"/>
    <s v="Harold Engle"/>
    <s v="Corporate"/>
    <x v="0"/>
    <x v="46"/>
    <x v="13"/>
    <n v="19711"/>
    <x v="3"/>
    <s v="OFF-AR-10001419"/>
    <x v="1"/>
    <s v="Art"/>
    <x v="1015"/>
    <x v="1301"/>
    <n v="7"/>
    <n v="0"/>
    <x v="6365"/>
    <s v="low"/>
    <s v="Next time"/>
    <s v="Harold Engle"/>
    <s v="OFF-AR-10001419"/>
    <s v="Office Supplies"/>
  </r>
  <r>
    <n v="8408"/>
    <x v="4169"/>
    <x v="141"/>
    <d v="2017-07-12T00:00:00"/>
    <s v="Standard Class"/>
    <s v="HE-14800"/>
    <s v="Harold Engle"/>
    <s v="Corporate"/>
    <x v="0"/>
    <x v="46"/>
    <x v="13"/>
    <n v="19711"/>
    <x v="3"/>
    <s v="OFF-AR-10004010"/>
    <x v="1"/>
    <s v="Art"/>
    <x v="1743"/>
    <x v="5130"/>
    <n v="5"/>
    <n v="0"/>
    <x v="6366"/>
    <s v="low"/>
    <s v="Next time"/>
    <s v="Harold Engle"/>
    <s v="OFF-AR-10004010"/>
    <s v="Office Supplies"/>
  </r>
  <r>
    <n v="8409"/>
    <x v="4169"/>
    <x v="141"/>
    <d v="2017-07-12T00:00:00"/>
    <s v="Standard Class"/>
    <s v="HE-14800"/>
    <s v="Jim Kriz"/>
    <s v="Home Office"/>
    <x v="0"/>
    <x v="272"/>
    <x v="1"/>
    <n v="92404"/>
    <x v="1"/>
    <s v="OFF-BI-10004230"/>
    <x v="1"/>
    <s v="Binders"/>
    <x v="655"/>
    <x v="5194"/>
    <n v="4"/>
    <n v="0.2"/>
    <x v="6367"/>
    <s v="low"/>
    <s v="Next time"/>
    <s v="Jim Kriz"/>
    <s v="OFF-BI-10004230"/>
    <s v="Office Supplies"/>
  </r>
  <r>
    <n v="8410"/>
    <x v="4170"/>
    <x v="555"/>
    <d v="2015-12-17T00:00:00"/>
    <s v="Standard Class"/>
    <s v="JK-15640"/>
    <s v="Odella Nelson"/>
    <s v="Corporate"/>
    <x v="0"/>
    <x v="140"/>
    <x v="3"/>
    <n v="27217"/>
    <x v="0"/>
    <s v="FUR-TA-10001768"/>
    <x v="0"/>
    <s v="Tables"/>
    <x v="114"/>
    <x v="5195"/>
    <n v="4"/>
    <n v="0.4"/>
    <x v="6368"/>
    <s v="low"/>
    <s v="Next time"/>
    <s v="Odella Nelson"/>
    <s v="FUR-TA-10001768"/>
    <s v="Furniture"/>
  </r>
  <r>
    <n v="8411"/>
    <x v="4171"/>
    <x v="625"/>
    <d v="2016-11-15T00:00:00"/>
    <s v="Same Day"/>
    <s v="ON-18715"/>
    <s v="Thea Hendricks"/>
    <s v="Consumer"/>
    <x v="0"/>
    <x v="127"/>
    <x v="17"/>
    <n v="24153"/>
    <x v="0"/>
    <s v="OFF-AR-10003514"/>
    <x v="1"/>
    <s v="Art"/>
    <x v="182"/>
    <x v="5196"/>
    <n v="7"/>
    <n v="0"/>
    <x v="6369"/>
    <s v="low"/>
    <s v="Next time"/>
    <s v="Thea Hendricks"/>
    <s v="OFF-AR-10003514"/>
    <s v="Office Supplies"/>
  </r>
  <r>
    <n v="8412"/>
    <x v="4172"/>
    <x v="195"/>
    <d v="2016-05-12T00:00:00"/>
    <s v="Second Class"/>
    <s v="TH-21100"/>
    <s v="Maribeth Dona"/>
    <s v="Consumer"/>
    <x v="0"/>
    <x v="61"/>
    <x v="5"/>
    <n v="75217"/>
    <x v="2"/>
    <s v="FUR-TA-10002228"/>
    <x v="0"/>
    <s v="Tables"/>
    <x v="601"/>
    <x v="5197"/>
    <n v="4"/>
    <n v="0.3"/>
    <x v="6370"/>
    <s v="low"/>
    <s v="Next time"/>
    <s v="Maribeth Dona"/>
    <s v="FUR-TA-10002228"/>
    <s v="Furniture"/>
  </r>
  <r>
    <n v="8413"/>
    <x v="4173"/>
    <x v="434"/>
    <d v="2017-03-14T00:00:00"/>
    <s v="Standard Class"/>
    <s v="MD-17350"/>
    <s v="Adam Hart"/>
    <s v="Corporate"/>
    <x v="0"/>
    <x v="81"/>
    <x v="5"/>
    <n v="76017"/>
    <x v="2"/>
    <s v="OFF-PA-10001972"/>
    <x v="1"/>
    <s v="Paper"/>
    <x v="1178"/>
    <x v="187"/>
    <n v="10"/>
    <n v="0.2"/>
    <x v="6371"/>
    <s v="low"/>
    <s v="Next time"/>
    <s v="Adam Hart"/>
    <s v="OFF-PA-10001972"/>
    <s v="Office Supplies"/>
  </r>
  <r>
    <n v="8414"/>
    <x v="4174"/>
    <x v="907"/>
    <d v="2016-12-21T00:00:00"/>
    <s v="Standard Class"/>
    <s v="AH-10075"/>
    <s v="Adam Hart"/>
    <s v="Corporate"/>
    <x v="0"/>
    <x v="81"/>
    <x v="5"/>
    <n v="76017"/>
    <x v="2"/>
    <s v="TEC-AC-10002942"/>
    <x v="2"/>
    <s v="Accessories"/>
    <x v="1606"/>
    <x v="5198"/>
    <n v="3"/>
    <n v="0.2"/>
    <x v="6372"/>
    <s v="low"/>
    <s v="Next time"/>
    <s v="Adam Hart"/>
    <s v="TEC-AC-10002942"/>
    <s v="Technology"/>
  </r>
  <r>
    <n v="8415"/>
    <x v="4174"/>
    <x v="907"/>
    <d v="2016-12-21T00:00:00"/>
    <s v="Standard Class"/>
    <s v="AH-10075"/>
    <s v="Max Ludwig"/>
    <s v="Home Office"/>
    <x v="0"/>
    <x v="292"/>
    <x v="23"/>
    <n v="52302"/>
    <x v="2"/>
    <s v="OFF-PA-10000474"/>
    <x v="1"/>
    <s v="Paper"/>
    <x v="33"/>
    <x v="1907"/>
    <n v="3"/>
    <n v="0"/>
    <x v="2056"/>
    <s v="low"/>
    <s v="Next time"/>
    <s v="Max Ludwig"/>
    <s v="OFF-PA-10000474"/>
    <s v="Office Supplies"/>
  </r>
  <r>
    <n v="8416"/>
    <x v="4175"/>
    <x v="1191"/>
    <d v="2017-04-12T00:00:00"/>
    <s v="Standard Class"/>
    <s v="ML-17755"/>
    <s v="Laurel Beltran"/>
    <s v="Home Office"/>
    <x v="0"/>
    <x v="4"/>
    <x v="4"/>
    <n v="98105"/>
    <x v="1"/>
    <s v="OFF-BI-10004330"/>
    <x v="1"/>
    <s v="Binders"/>
    <x v="803"/>
    <x v="5199"/>
    <n v="5"/>
    <n v="0.2"/>
    <x v="6373"/>
    <s v="low"/>
    <s v="Next time"/>
    <s v="Laurel Beltran"/>
    <s v="OFF-BI-10004330"/>
    <s v="Office Supplies"/>
  </r>
  <r>
    <n v="8417"/>
    <x v="4176"/>
    <x v="1188"/>
    <d v="2017-05-11T00:00:00"/>
    <s v="First Class"/>
    <s v="LB-16795"/>
    <s v="Laurel Beltran"/>
    <s v="Home Office"/>
    <x v="0"/>
    <x v="4"/>
    <x v="4"/>
    <n v="98105"/>
    <x v="1"/>
    <s v="OFF-ST-10000604"/>
    <x v="1"/>
    <s v="Storage"/>
    <x v="54"/>
    <x v="1443"/>
    <n v="3"/>
    <n v="0"/>
    <x v="1525"/>
    <s v="low"/>
    <s v="Next time"/>
    <s v="Laurel Beltran"/>
    <s v="OFF-ST-10000604"/>
    <s v="Office Supplies"/>
  </r>
  <r>
    <n v="8418"/>
    <x v="4176"/>
    <x v="1188"/>
    <d v="2017-05-11T00:00:00"/>
    <s v="First Class"/>
    <s v="LB-16795"/>
    <s v="Laurel Beltran"/>
    <s v="Home Office"/>
    <x v="0"/>
    <x v="4"/>
    <x v="4"/>
    <n v="98105"/>
    <x v="1"/>
    <s v="FUR-TA-10004154"/>
    <x v="0"/>
    <s v="Tables"/>
    <x v="737"/>
    <x v="5200"/>
    <n v="1"/>
    <n v="0"/>
    <x v="6374"/>
    <s v="low"/>
    <s v="Next time"/>
    <s v="Laurel Beltran"/>
    <s v="FUR-TA-10004154"/>
    <s v="Furniture"/>
  </r>
  <r>
    <n v="8419"/>
    <x v="4176"/>
    <x v="1188"/>
    <d v="2017-05-11T00:00:00"/>
    <s v="First Class"/>
    <s v="LB-16795"/>
    <s v="Laurel Beltran"/>
    <s v="Home Office"/>
    <x v="0"/>
    <x v="4"/>
    <x v="4"/>
    <n v="98105"/>
    <x v="1"/>
    <s v="OFF-ST-10000636"/>
    <x v="1"/>
    <s v="Storage"/>
    <x v="1753"/>
    <x v="5003"/>
    <n v="4"/>
    <n v="0"/>
    <x v="6107"/>
    <s v="low"/>
    <s v="Next time"/>
    <s v="Laurel Beltran"/>
    <s v="OFF-ST-10000636"/>
    <s v="Office Supplies"/>
  </r>
  <r>
    <n v="8420"/>
    <x v="4176"/>
    <x v="1188"/>
    <d v="2017-05-11T00:00:00"/>
    <s v="First Class"/>
    <s v="LB-16795"/>
    <s v="Laurel Beltran"/>
    <s v="Home Office"/>
    <x v="0"/>
    <x v="4"/>
    <x v="4"/>
    <n v="98105"/>
    <x v="1"/>
    <s v="TEC-AC-10004171"/>
    <x v="2"/>
    <s v="Accessories"/>
    <x v="1321"/>
    <x v="1636"/>
    <n v="2"/>
    <n v="0"/>
    <x v="6375"/>
    <s v="low"/>
    <s v="Next time"/>
    <s v="Laurel Beltran"/>
    <s v="TEC-AC-10004171"/>
    <s v="Technology"/>
  </r>
  <r>
    <n v="8421"/>
    <x v="4176"/>
    <x v="1188"/>
    <d v="2017-05-11T00:00:00"/>
    <s v="First Class"/>
    <s v="LB-16795"/>
    <s v="Nora Paige"/>
    <s v="Consumer"/>
    <x v="0"/>
    <x v="80"/>
    <x v="30"/>
    <n v="8701"/>
    <x v="3"/>
    <s v="TEC-AC-10002167"/>
    <x v="2"/>
    <s v="Accessories"/>
    <x v="46"/>
    <x v="47"/>
    <n v="3"/>
    <n v="0"/>
    <x v="47"/>
    <s v="low"/>
    <s v="Next time"/>
    <s v="Nora Paige"/>
    <s v="TEC-AC-10002167"/>
    <s v="Technology"/>
  </r>
  <r>
    <n v="8422"/>
    <x v="4177"/>
    <x v="386"/>
    <d v="2017-10-16T00:00:00"/>
    <s v="Standard Class"/>
    <s v="NP-18670"/>
    <s v="Nora Paige"/>
    <s v="Consumer"/>
    <x v="0"/>
    <x v="80"/>
    <x v="30"/>
    <n v="8701"/>
    <x v="3"/>
    <s v="OFF-FA-10000621"/>
    <x v="1"/>
    <s v="Fasteners"/>
    <x v="110"/>
    <x v="1488"/>
    <n v="5"/>
    <n v="0"/>
    <x v="6376"/>
    <s v="low"/>
    <s v="Next time"/>
    <s v="Nora Paige"/>
    <s v="OFF-FA-10000621"/>
    <s v="Office Supplies"/>
  </r>
  <r>
    <n v="8423"/>
    <x v="4177"/>
    <x v="386"/>
    <d v="2017-10-16T00:00:00"/>
    <s v="Standard Class"/>
    <s v="NP-18670"/>
    <s v="Nora Paige"/>
    <s v="Consumer"/>
    <x v="0"/>
    <x v="80"/>
    <x v="30"/>
    <n v="8701"/>
    <x v="3"/>
    <s v="FUR-FU-10004053"/>
    <x v="0"/>
    <s v="Furnishings"/>
    <x v="1642"/>
    <x v="582"/>
    <n v="2"/>
    <n v="0"/>
    <x v="6377"/>
    <s v="low"/>
    <s v="Next time"/>
    <s v="Nora Paige"/>
    <s v="FUR-FU-10004053"/>
    <s v="Furniture"/>
  </r>
  <r>
    <n v="8424"/>
    <x v="4177"/>
    <x v="386"/>
    <d v="2017-10-16T00:00:00"/>
    <s v="Standard Class"/>
    <s v="NP-18670"/>
    <s v="Nora Paige"/>
    <s v="Consumer"/>
    <x v="0"/>
    <x v="80"/>
    <x v="30"/>
    <n v="8701"/>
    <x v="3"/>
    <s v="FUR-BO-10003404"/>
    <x v="0"/>
    <s v="Bookcases"/>
    <x v="1385"/>
    <x v="5201"/>
    <n v="5"/>
    <n v="0"/>
    <x v="6378"/>
    <s v="high"/>
    <s v="Good Performance"/>
    <s v="Nora Paige"/>
    <s v="FUR-BO-10003404"/>
    <s v="Furniture"/>
  </r>
  <r>
    <n v="8425"/>
    <x v="4177"/>
    <x v="386"/>
    <d v="2017-10-16T00:00:00"/>
    <s v="Standard Class"/>
    <s v="NP-18670"/>
    <s v="Edward Becker"/>
    <s v="Corporate"/>
    <x v="0"/>
    <x v="74"/>
    <x v="24"/>
    <n v="45231"/>
    <x v="3"/>
    <s v="OFF-BI-10004099"/>
    <x v="1"/>
    <s v="Binders"/>
    <x v="1725"/>
    <x v="3584"/>
    <n v="8"/>
    <n v="0.7"/>
    <x v="6379"/>
    <s v="low"/>
    <s v="Next time"/>
    <s v="Edward Becker"/>
    <s v="OFF-BI-10004099"/>
    <s v="Office Supplies"/>
  </r>
  <r>
    <n v="8426"/>
    <x v="4178"/>
    <x v="770"/>
    <d v="2016-08-30T00:00:00"/>
    <s v="First Class"/>
    <s v="EB-13750"/>
    <s v="Resi Pölking"/>
    <s v="Consumer"/>
    <x v="0"/>
    <x v="377"/>
    <x v="22"/>
    <n v="80229"/>
    <x v="1"/>
    <s v="OFF-SU-10004290"/>
    <x v="1"/>
    <s v="Supplies"/>
    <x v="1827"/>
    <x v="5202"/>
    <n v="2"/>
    <n v="0.2"/>
    <x v="6380"/>
    <s v="low"/>
    <s v="Next time"/>
    <s v="Resi Pölking"/>
    <s v="OFF-SU-10004290"/>
    <s v="Office Supplies"/>
  </r>
  <r>
    <n v="8427"/>
    <x v="4179"/>
    <x v="653"/>
    <d v="2015-10-07T00:00:00"/>
    <s v="Standard Class"/>
    <s v="RP-19390"/>
    <s v="Dan Campbell"/>
    <s v="Consumer"/>
    <x v="0"/>
    <x v="43"/>
    <x v="12"/>
    <n v="48066"/>
    <x v="2"/>
    <s v="OFF-SU-10001935"/>
    <x v="1"/>
    <s v="Supplies"/>
    <x v="327"/>
    <x v="1001"/>
    <n v="2"/>
    <n v="0"/>
    <x v="6381"/>
    <s v="low"/>
    <s v="Next time"/>
    <s v="Dan Campbell"/>
    <s v="OFF-SU-10001935"/>
    <s v="Office Supplies"/>
  </r>
  <r>
    <n v="8428"/>
    <x v="4180"/>
    <x v="51"/>
    <d v="2017-11-25T00:00:00"/>
    <s v="First Class"/>
    <s v="DC-12850"/>
    <s v="Don Jones"/>
    <s v="Corporate"/>
    <x v="0"/>
    <x v="228"/>
    <x v="16"/>
    <n v="85281"/>
    <x v="1"/>
    <s v="TEC-AC-10004227"/>
    <x v="2"/>
    <s v="Accessories"/>
    <x v="1409"/>
    <x v="5203"/>
    <n v="6"/>
    <n v="0.2"/>
    <x v="6382"/>
    <s v="low"/>
    <s v="Next time"/>
    <s v="Don Jones"/>
    <s v="TEC-AC-10004227"/>
    <s v="Technology"/>
  </r>
  <r>
    <n v="8429"/>
    <x v="4181"/>
    <x v="105"/>
    <d v="2017-11-16T00:00:00"/>
    <s v="Standard Class"/>
    <s v="DJ-13510"/>
    <s v="Clay Ludtke"/>
    <s v="Consumer"/>
    <x v="0"/>
    <x v="265"/>
    <x v="9"/>
    <n v="19601"/>
    <x v="3"/>
    <s v="FUR-FU-10004904"/>
    <x v="0"/>
    <s v="Furnishings"/>
    <x v="1589"/>
    <x v="5204"/>
    <n v="5"/>
    <n v="0.2"/>
    <x v="6383"/>
    <s v="low"/>
    <s v="Next time"/>
    <s v="Clay Ludtke"/>
    <s v="FUR-FU-10004904"/>
    <s v="Furniture"/>
  </r>
  <r>
    <n v="8430"/>
    <x v="4182"/>
    <x v="1054"/>
    <d v="2016-12-21T00:00:00"/>
    <s v="Second Class"/>
    <s v="CL-12565"/>
    <s v="Nat Carroll"/>
    <s v="Consumer"/>
    <x v="0"/>
    <x v="339"/>
    <x v="11"/>
    <n v="55124"/>
    <x v="2"/>
    <s v="OFF-ST-10001511"/>
    <x v="1"/>
    <s v="Storage"/>
    <x v="556"/>
    <x v="2349"/>
    <n v="2"/>
    <n v="0"/>
    <x v="2569"/>
    <s v="low"/>
    <s v="Next time"/>
    <s v="Nat Carroll"/>
    <s v="OFF-ST-10001511"/>
    <s v="Office Supplies"/>
  </r>
  <r>
    <n v="8431"/>
    <x v="4183"/>
    <x v="809"/>
    <d v="2014-04-05T00:00:00"/>
    <s v="Standard Class"/>
    <s v="NC-18340"/>
    <s v="Kean Nguyen"/>
    <s v="Corporate"/>
    <x v="0"/>
    <x v="248"/>
    <x v="39"/>
    <n v="21215"/>
    <x v="3"/>
    <s v="FUR-FU-10003535"/>
    <x v="0"/>
    <s v="Furnishings"/>
    <x v="897"/>
    <x v="5205"/>
    <n v="10"/>
    <n v="0"/>
    <x v="6384"/>
    <s v="low"/>
    <s v="Next time"/>
    <s v="Kean Nguyen"/>
    <s v="FUR-FU-10003535"/>
    <s v="Furniture"/>
  </r>
  <r>
    <n v="8432"/>
    <x v="4184"/>
    <x v="1183"/>
    <d v="2017-11-13T00:00:00"/>
    <s v="Standard Class"/>
    <s v="KN-16450"/>
    <s v="Scott Cohen"/>
    <s v="Corporate"/>
    <x v="0"/>
    <x v="331"/>
    <x v="5"/>
    <n v="78415"/>
    <x v="2"/>
    <s v="OFF-FA-10000053"/>
    <x v="1"/>
    <s v="Fasteners"/>
    <x v="962"/>
    <x v="192"/>
    <n v="4"/>
    <n v="0.2"/>
    <x v="6385"/>
    <s v="low"/>
    <s v="Next time"/>
    <s v="Scott Cohen"/>
    <s v="OFF-FA-10000053"/>
    <s v="Office Supplies"/>
  </r>
  <r>
    <n v="8433"/>
    <x v="4185"/>
    <x v="80"/>
    <d v="2014-09-18T00:00:00"/>
    <s v="Second Class"/>
    <s v="SC-20260"/>
    <s v="Scott Cohen"/>
    <s v="Corporate"/>
    <x v="0"/>
    <x v="331"/>
    <x v="5"/>
    <n v="78415"/>
    <x v="2"/>
    <s v="OFF-PA-10004610"/>
    <x v="1"/>
    <s v="Paper"/>
    <x v="1520"/>
    <x v="1297"/>
    <n v="2"/>
    <n v="0.2"/>
    <x v="2945"/>
    <s v="low"/>
    <s v="Next time"/>
    <s v="Scott Cohen"/>
    <s v="OFF-PA-10004610"/>
    <s v="Office Supplies"/>
  </r>
  <r>
    <n v="8434"/>
    <x v="4185"/>
    <x v="80"/>
    <d v="2014-09-18T00:00:00"/>
    <s v="Second Class"/>
    <s v="SC-20260"/>
    <s v="Scott Cohen"/>
    <s v="Corporate"/>
    <x v="0"/>
    <x v="331"/>
    <x v="5"/>
    <n v="78415"/>
    <x v="2"/>
    <s v="FUR-FU-10000550"/>
    <x v="0"/>
    <s v="Furnishings"/>
    <x v="1454"/>
    <x v="739"/>
    <n v="5"/>
    <n v="0.6"/>
    <x v="6386"/>
    <s v="low"/>
    <s v="Next time"/>
    <s v="Scott Cohen"/>
    <s v="FUR-FU-10000550"/>
    <s v="Furniture"/>
  </r>
  <r>
    <n v="8435"/>
    <x v="4185"/>
    <x v="80"/>
    <d v="2014-09-18T00:00:00"/>
    <s v="Second Class"/>
    <s v="SC-20260"/>
    <s v="Scott Cohen"/>
    <s v="Corporate"/>
    <x v="0"/>
    <x v="331"/>
    <x v="5"/>
    <n v="78415"/>
    <x v="2"/>
    <s v="OFF-BI-10001721"/>
    <x v="1"/>
    <s v="Binders"/>
    <x v="94"/>
    <x v="5206"/>
    <n v="2"/>
    <n v="0.8"/>
    <x v="6387"/>
    <s v="low"/>
    <s v="Next time"/>
    <s v="Scott Cohen"/>
    <s v="OFF-BI-10001721"/>
    <s v="Office Supplies"/>
  </r>
  <r>
    <n v="8436"/>
    <x v="4185"/>
    <x v="80"/>
    <d v="2014-09-18T00:00:00"/>
    <s v="Second Class"/>
    <s v="SC-20260"/>
    <s v="Anne McFarland"/>
    <s v="Consumer"/>
    <x v="0"/>
    <x v="98"/>
    <x v="33"/>
    <n v="89115"/>
    <x v="1"/>
    <s v="OFF-BI-10004040"/>
    <x v="1"/>
    <s v="Binders"/>
    <x v="1487"/>
    <x v="678"/>
    <n v="11"/>
    <n v="0.2"/>
    <x v="6388"/>
    <s v="low"/>
    <s v="Next time"/>
    <s v="Anne Mcfarland"/>
    <s v="OFF-BI-10004040"/>
    <s v="Office Supplies"/>
  </r>
  <r>
    <n v="8437"/>
    <x v="4186"/>
    <x v="1181"/>
    <d v="2015-09-26T00:00:00"/>
    <s v="Standard Class"/>
    <s v="AM-10705"/>
    <s v="Ryan Akin"/>
    <s v="Consumer"/>
    <x v="0"/>
    <x v="138"/>
    <x v="24"/>
    <n v="44105"/>
    <x v="3"/>
    <s v="TEC-AC-10002550"/>
    <x v="2"/>
    <s v="Accessories"/>
    <x v="1351"/>
    <x v="2079"/>
    <n v="2"/>
    <n v="0.2"/>
    <x v="1191"/>
    <s v="low"/>
    <s v="Next time"/>
    <s v="Ryan Akin"/>
    <s v="TEC-AC-10002550"/>
    <s v="Technology"/>
  </r>
  <r>
    <n v="8438"/>
    <x v="4187"/>
    <x v="895"/>
    <d v="2015-12-16T00:00:00"/>
    <s v="Standard Class"/>
    <s v="RA-19945"/>
    <s v="Magdelene Morse"/>
    <s v="Consumer"/>
    <x v="0"/>
    <x v="4"/>
    <x v="4"/>
    <n v="98105"/>
    <x v="1"/>
    <s v="OFF-BI-10003876"/>
    <x v="1"/>
    <s v="Binders"/>
    <x v="1626"/>
    <x v="5207"/>
    <n v="4"/>
    <n v="0.2"/>
    <x v="6389"/>
    <s v="low"/>
    <s v="Next time"/>
    <s v="Magdelene Morse"/>
    <s v="OFF-BI-10003876"/>
    <s v="Office Supplies"/>
  </r>
  <r>
    <n v="8439"/>
    <x v="4188"/>
    <x v="1061"/>
    <d v="2014-06-01T00:00:00"/>
    <s v="Standard Class"/>
    <s v="MM-17260"/>
    <s v="Brad Norvell"/>
    <s v="Corporate"/>
    <x v="0"/>
    <x v="22"/>
    <x v="10"/>
    <n v="60623"/>
    <x v="2"/>
    <s v="TEC-PH-10000213"/>
    <x v="2"/>
    <s v="Phones"/>
    <x v="1658"/>
    <x v="4812"/>
    <n v="2"/>
    <n v="0.2"/>
    <x v="5846"/>
    <s v="low"/>
    <s v="Next time"/>
    <s v="Brad Norvell"/>
    <s v="TEC-PH-10000213"/>
    <s v="Technology"/>
  </r>
  <r>
    <n v="8440"/>
    <x v="4189"/>
    <x v="1192"/>
    <d v="2017-03-17T00:00:00"/>
    <s v="Second Class"/>
    <s v="BN-11470"/>
    <s v="Julia Barnett"/>
    <s v="Home Office"/>
    <x v="0"/>
    <x v="38"/>
    <x v="24"/>
    <n v="43229"/>
    <x v="3"/>
    <s v="OFF-PA-10002615"/>
    <x v="1"/>
    <s v="Paper"/>
    <x v="250"/>
    <x v="1785"/>
    <n v="3"/>
    <n v="0.2"/>
    <x v="6390"/>
    <s v="low"/>
    <s v="Next time"/>
    <s v="Julia Barnett"/>
    <s v="OFF-PA-10002615"/>
    <s v="Office Supplies"/>
  </r>
  <r>
    <n v="8441"/>
    <x v="4190"/>
    <x v="16"/>
    <d v="2016-12-12T00:00:00"/>
    <s v="Second Class"/>
    <s v="JB-16045"/>
    <s v="Doug Bickford"/>
    <s v="Consumer"/>
    <x v="0"/>
    <x v="93"/>
    <x v="16"/>
    <n v="85705"/>
    <x v="1"/>
    <s v="OFF-PA-10002254"/>
    <x v="1"/>
    <s v="Paper"/>
    <x v="146"/>
    <x v="5208"/>
    <n v="4"/>
    <n v="0.2"/>
    <x v="6391"/>
    <s v="low"/>
    <s v="Next time"/>
    <s v="Doug Bickford"/>
    <s v="OFF-PA-10002254"/>
    <s v="Office Supplies"/>
  </r>
  <r>
    <n v="8442"/>
    <x v="4191"/>
    <x v="636"/>
    <d v="2017-05-10T00:00:00"/>
    <s v="Standard Class"/>
    <s v="DB-13615"/>
    <s v="Julia Barnett"/>
    <s v="Home Office"/>
    <x v="0"/>
    <x v="10"/>
    <x v="9"/>
    <n v="19120"/>
    <x v="3"/>
    <s v="TEC-PH-10004586"/>
    <x v="2"/>
    <s v="Phones"/>
    <x v="899"/>
    <x v="5209"/>
    <n v="2"/>
    <n v="0.4"/>
    <x v="6392"/>
    <s v="low"/>
    <s v="Next time"/>
    <s v="Julia Barnett"/>
    <s v="TEC-PH-10004586"/>
    <s v="Technology"/>
  </r>
  <r>
    <n v="8443"/>
    <x v="4192"/>
    <x v="1193"/>
    <d v="2016-03-10T00:00:00"/>
    <s v="Standard Class"/>
    <s v="JB-16045"/>
    <s v="Julia Barnett"/>
    <s v="Home Office"/>
    <x v="0"/>
    <x v="10"/>
    <x v="9"/>
    <n v="19120"/>
    <x v="3"/>
    <s v="OFF-BI-10002982"/>
    <x v="1"/>
    <s v="Binders"/>
    <x v="1267"/>
    <x v="5210"/>
    <n v="1"/>
    <n v="0.7"/>
    <x v="6393"/>
    <s v="low"/>
    <s v="Next time"/>
    <s v="Julia Barnett"/>
    <s v="OFF-BI-10002982"/>
    <s v="Office Supplies"/>
  </r>
  <r>
    <n v="8444"/>
    <x v="4192"/>
    <x v="1193"/>
    <d v="2016-03-10T00:00:00"/>
    <s v="Standard Class"/>
    <s v="JB-16045"/>
    <s v="Julia Barnett"/>
    <s v="Home Office"/>
    <x v="0"/>
    <x v="10"/>
    <x v="9"/>
    <n v="19120"/>
    <x v="3"/>
    <s v="TEC-PH-10002538"/>
    <x v="2"/>
    <s v="Phones"/>
    <x v="529"/>
    <x v="5211"/>
    <n v="3"/>
    <n v="0.4"/>
    <x v="6394"/>
    <s v="low"/>
    <s v="Next time"/>
    <s v="Julia Barnett"/>
    <s v="TEC-PH-10002538"/>
    <s v="Technology"/>
  </r>
  <r>
    <n v="8445"/>
    <x v="4192"/>
    <x v="1193"/>
    <d v="2016-03-10T00:00:00"/>
    <s v="Standard Class"/>
    <s v="JB-16045"/>
    <s v="Adam Hart"/>
    <s v="Corporate"/>
    <x v="0"/>
    <x v="395"/>
    <x v="34"/>
    <n v="2920"/>
    <x v="3"/>
    <s v="FUR-TA-10001039"/>
    <x v="0"/>
    <s v="Tables"/>
    <x v="832"/>
    <x v="5212"/>
    <n v="4"/>
    <n v="0.3"/>
    <x v="6395"/>
    <s v="low"/>
    <s v="Next time"/>
    <s v="Adam Hart"/>
    <s v="FUR-TA-10001039"/>
    <s v="Furniture"/>
  </r>
  <r>
    <n v="8446"/>
    <x v="4193"/>
    <x v="436"/>
    <d v="2017-10-24T00:00:00"/>
    <s v="First Class"/>
    <s v="AH-10075"/>
    <s v="Adam Hart"/>
    <s v="Corporate"/>
    <x v="0"/>
    <x v="395"/>
    <x v="34"/>
    <n v="2920"/>
    <x v="3"/>
    <s v="FUR-FU-10004963"/>
    <x v="0"/>
    <s v="Furnishings"/>
    <x v="1443"/>
    <x v="762"/>
    <n v="4"/>
    <n v="0"/>
    <x v="5125"/>
    <s v="low"/>
    <s v="Next time"/>
    <s v="Adam Hart"/>
    <s v="FUR-FU-10004963"/>
    <s v="Furniture"/>
  </r>
  <r>
    <n v="8447"/>
    <x v="4193"/>
    <x v="436"/>
    <d v="2017-10-24T00:00:00"/>
    <s v="First Class"/>
    <s v="AH-10075"/>
    <s v="Adam Hart"/>
    <s v="Corporate"/>
    <x v="0"/>
    <x v="395"/>
    <x v="34"/>
    <n v="2920"/>
    <x v="3"/>
    <s v="FUR-FU-10000277"/>
    <x v="0"/>
    <s v="Furnishings"/>
    <x v="1795"/>
    <x v="5031"/>
    <n v="2"/>
    <n v="0"/>
    <x v="6151"/>
    <s v="low"/>
    <s v="Next time"/>
    <s v="Adam Hart"/>
    <s v="FUR-FU-10000277"/>
    <s v="Furniture"/>
  </r>
  <r>
    <n v="8448"/>
    <x v="4193"/>
    <x v="436"/>
    <d v="2017-10-24T00:00:00"/>
    <s v="First Class"/>
    <s v="AH-10075"/>
    <s v="Adam Hart"/>
    <s v="Corporate"/>
    <x v="0"/>
    <x v="395"/>
    <x v="34"/>
    <n v="2920"/>
    <x v="3"/>
    <s v="FUR-TA-10004915"/>
    <x v="0"/>
    <s v="Tables"/>
    <x v="335"/>
    <x v="3029"/>
    <n v="3"/>
    <n v="0.3"/>
    <x v="3418"/>
    <s v="low"/>
    <s v="Next time"/>
    <s v="Adam Hart"/>
    <s v="FUR-TA-10004915"/>
    <s v="Furniture"/>
  </r>
  <r>
    <n v="8449"/>
    <x v="4193"/>
    <x v="436"/>
    <d v="2017-10-24T00:00:00"/>
    <s v="First Class"/>
    <s v="AH-10075"/>
    <s v="Adam Hart"/>
    <s v="Corporate"/>
    <x v="0"/>
    <x v="395"/>
    <x v="34"/>
    <n v="2920"/>
    <x v="3"/>
    <s v="OFF-PA-10003724"/>
    <x v="1"/>
    <s v="Paper"/>
    <x v="362"/>
    <x v="5213"/>
    <n v="8"/>
    <n v="0"/>
    <x v="6396"/>
    <s v="low"/>
    <s v="Next time"/>
    <s v="Adam Hart"/>
    <s v="OFF-PA-10003724"/>
    <s v="Office Supplies"/>
  </r>
  <r>
    <n v="8450"/>
    <x v="4193"/>
    <x v="436"/>
    <d v="2017-10-24T00:00:00"/>
    <s v="First Class"/>
    <s v="AH-10075"/>
    <s v="Adam Hart"/>
    <s v="Corporate"/>
    <x v="0"/>
    <x v="395"/>
    <x v="34"/>
    <n v="2920"/>
    <x v="3"/>
    <s v="OFF-AP-10002906"/>
    <x v="1"/>
    <s v="Appliances"/>
    <x v="1097"/>
    <x v="5214"/>
    <n v="1"/>
    <n v="0"/>
    <x v="6397"/>
    <s v="low"/>
    <s v="Next time"/>
    <s v="Adam Hart"/>
    <s v="OFF-AP-10002906"/>
    <s v="Office Supplies"/>
  </r>
  <r>
    <n v="8451"/>
    <x v="4193"/>
    <x v="436"/>
    <d v="2017-10-24T00:00:00"/>
    <s v="First Class"/>
    <s v="AH-10075"/>
    <s v="Arianne Irving"/>
    <s v="Consumer"/>
    <x v="0"/>
    <x v="8"/>
    <x v="1"/>
    <n v="94122"/>
    <x v="1"/>
    <s v="TEC-PH-10001459"/>
    <x v="2"/>
    <s v="Phones"/>
    <x v="1447"/>
    <x v="5215"/>
    <n v="5"/>
    <n v="0.2"/>
    <x v="6398"/>
    <s v="low"/>
    <s v="Good Performance"/>
    <s v="Arianne Irving"/>
    <s v="TEC-PH-10001459"/>
    <s v="Technology"/>
  </r>
  <r>
    <n v="8452"/>
    <x v="4194"/>
    <x v="582"/>
    <d v="2014-04-30T00:00:00"/>
    <s v="First Class"/>
    <s v="AI-10855"/>
    <s v="Thea Hudgings"/>
    <s v="Corporate"/>
    <x v="0"/>
    <x v="12"/>
    <x v="5"/>
    <n v="77070"/>
    <x v="2"/>
    <s v="FUR-CH-10002880"/>
    <x v="0"/>
    <s v="Chairs"/>
    <x v="809"/>
    <x v="4988"/>
    <n v="4"/>
    <n v="0.3"/>
    <x v="6081"/>
    <s v="low"/>
    <s v="Next time"/>
    <s v="Thea Hudgings"/>
    <s v="FUR-CH-10002880"/>
    <s v="Furniture"/>
  </r>
  <r>
    <n v="8453"/>
    <x v="4195"/>
    <x v="724"/>
    <d v="2016-04-23T00:00:00"/>
    <s v="Standard Class"/>
    <s v="TH-21115"/>
    <s v="Thea Hudgings"/>
    <s v="Corporate"/>
    <x v="0"/>
    <x v="12"/>
    <x v="5"/>
    <n v="77070"/>
    <x v="2"/>
    <s v="OFF-ST-10001780"/>
    <x v="1"/>
    <s v="Storage"/>
    <x v="486"/>
    <x v="5216"/>
    <n v="3"/>
    <n v="0.2"/>
    <x v="6399"/>
    <s v="low"/>
    <s v="Next time"/>
    <s v="Thea Hudgings"/>
    <s v="OFF-ST-10001780"/>
    <s v="Office Supplies"/>
  </r>
  <r>
    <n v="8454"/>
    <x v="4195"/>
    <x v="724"/>
    <d v="2016-04-23T00:00:00"/>
    <s v="Standard Class"/>
    <s v="TH-21115"/>
    <s v="Thea Hudgings"/>
    <s v="Corporate"/>
    <x v="0"/>
    <x v="12"/>
    <x v="5"/>
    <n v="77070"/>
    <x v="2"/>
    <s v="FUR-FU-10004748"/>
    <x v="0"/>
    <s v="Furnishings"/>
    <x v="1252"/>
    <x v="1952"/>
    <n v="5"/>
    <n v="0.6"/>
    <x v="6400"/>
    <s v="low"/>
    <s v="Next time"/>
    <s v="Thea Hudgings"/>
    <s v="FUR-FU-10004748"/>
    <s v="Furniture"/>
  </r>
  <r>
    <n v="8455"/>
    <x v="4195"/>
    <x v="724"/>
    <d v="2016-04-23T00:00:00"/>
    <s v="Standard Class"/>
    <s v="TH-21115"/>
    <s v="Jim Epp"/>
    <s v="Corporate"/>
    <x v="0"/>
    <x v="1"/>
    <x v="1"/>
    <n v="90049"/>
    <x v="1"/>
    <s v="TEC-PH-10001918"/>
    <x v="2"/>
    <s v="Phones"/>
    <x v="193"/>
    <x v="2643"/>
    <n v="2"/>
    <n v="0.2"/>
    <x v="6401"/>
    <s v="low"/>
    <s v="Next time"/>
    <s v="Jim Epp"/>
    <s v="TEC-PH-10001918"/>
    <s v="Technology"/>
  </r>
  <r>
    <n v="8456"/>
    <x v="4196"/>
    <x v="730"/>
    <d v="2016-05-29T00:00:00"/>
    <s v="Standard Class"/>
    <s v="JE-15610"/>
    <s v="Tiffany House"/>
    <s v="Corporate"/>
    <x v="0"/>
    <x v="22"/>
    <x v="10"/>
    <n v="60653"/>
    <x v="2"/>
    <s v="FUR-CH-10001146"/>
    <x v="0"/>
    <s v="Chairs"/>
    <x v="124"/>
    <x v="5217"/>
    <n v="3"/>
    <n v="0.3"/>
    <x v="6402"/>
    <s v="low"/>
    <s v="Next time"/>
    <s v="Tiffany House"/>
    <s v="FUR-CH-10001146"/>
    <s v="Furniture"/>
  </r>
  <r>
    <n v="8457"/>
    <x v="4197"/>
    <x v="39"/>
    <d v="2017-06-02T00:00:00"/>
    <s v="Second Class"/>
    <s v="TH-21235"/>
    <s v="Tiffany House"/>
    <s v="Corporate"/>
    <x v="0"/>
    <x v="22"/>
    <x v="10"/>
    <n v="60653"/>
    <x v="2"/>
    <s v="OFF-BI-10004364"/>
    <x v="1"/>
    <s v="Binders"/>
    <x v="305"/>
    <x v="2940"/>
    <n v="3"/>
    <n v="0.8"/>
    <x v="3300"/>
    <s v="low"/>
    <s v="Next time"/>
    <s v="Tiffany House"/>
    <s v="OFF-BI-10004364"/>
    <s v="Office Supplies"/>
  </r>
  <r>
    <n v="8458"/>
    <x v="4197"/>
    <x v="39"/>
    <d v="2017-06-02T00:00:00"/>
    <s v="Second Class"/>
    <s v="TH-21235"/>
    <s v="Joe Elijah"/>
    <s v="Consumer"/>
    <x v="0"/>
    <x v="12"/>
    <x v="5"/>
    <n v="77070"/>
    <x v="2"/>
    <s v="OFF-BI-10002133"/>
    <x v="1"/>
    <s v="Binders"/>
    <x v="1147"/>
    <x v="2274"/>
    <n v="3"/>
    <n v="0.8"/>
    <x v="6403"/>
    <s v="low"/>
    <s v="Next time"/>
    <s v="Joe Elijah"/>
    <s v="OFF-BI-10002133"/>
    <s v="Office Supplies"/>
  </r>
  <r>
    <n v="8459"/>
    <x v="4198"/>
    <x v="55"/>
    <d v="2014-08-29T00:00:00"/>
    <s v="Standard Class"/>
    <s v="JE-15715"/>
    <s v="Joe Elijah"/>
    <s v="Consumer"/>
    <x v="0"/>
    <x v="12"/>
    <x v="5"/>
    <n v="77070"/>
    <x v="2"/>
    <s v="OFF-BI-10002225"/>
    <x v="1"/>
    <s v="Binders"/>
    <x v="340"/>
    <x v="5218"/>
    <n v="3"/>
    <n v="0.8"/>
    <x v="6404"/>
    <s v="low"/>
    <s v="Next time"/>
    <s v="Joe Elijah"/>
    <s v="OFF-BI-10002225"/>
    <s v="Office Supplies"/>
  </r>
  <r>
    <n v="8460"/>
    <x v="4198"/>
    <x v="55"/>
    <d v="2014-08-29T00:00:00"/>
    <s v="Standard Class"/>
    <s v="JE-15715"/>
    <s v="Annie Thurman"/>
    <s v="Consumer"/>
    <x v="0"/>
    <x v="39"/>
    <x v="29"/>
    <n v="6010"/>
    <x v="3"/>
    <s v="OFF-BI-10002432"/>
    <x v="1"/>
    <s v="Binders"/>
    <x v="875"/>
    <x v="3186"/>
    <n v="5"/>
    <n v="0"/>
    <x v="3616"/>
    <s v="low"/>
    <s v="Next time"/>
    <s v="Annie Thurman"/>
    <s v="OFF-BI-10002432"/>
    <s v="Office Supplies"/>
  </r>
  <r>
    <n v="8461"/>
    <x v="4199"/>
    <x v="1194"/>
    <d v="2014-09-04T00:00:00"/>
    <s v="Standard Class"/>
    <s v="AT-10735"/>
    <s v="Annie Thurman"/>
    <s v="Consumer"/>
    <x v="0"/>
    <x v="39"/>
    <x v="29"/>
    <n v="6010"/>
    <x v="3"/>
    <s v="OFF-ST-10000563"/>
    <x v="1"/>
    <s v="Storage"/>
    <x v="903"/>
    <x v="1429"/>
    <n v="3"/>
    <n v="0"/>
    <x v="1508"/>
    <s v="low"/>
    <s v="Next time"/>
    <s v="Annie Thurman"/>
    <s v="OFF-ST-10000563"/>
    <s v="Office Supplies"/>
  </r>
  <r>
    <n v="8462"/>
    <x v="4199"/>
    <x v="1194"/>
    <d v="2014-09-04T00:00:00"/>
    <s v="Standard Class"/>
    <s v="AT-10735"/>
    <s v="John Huston"/>
    <s v="Consumer"/>
    <x v="0"/>
    <x v="450"/>
    <x v="12"/>
    <n v="49423"/>
    <x v="2"/>
    <s v="OFF-LA-10001982"/>
    <x v="1"/>
    <s v="Labels"/>
    <x v="1538"/>
    <x v="5219"/>
    <n v="2"/>
    <n v="0"/>
    <x v="6405"/>
    <s v="low"/>
    <s v="Next time"/>
    <s v="John Huston"/>
    <s v="OFF-LA-10001982"/>
    <s v="Office Supplies"/>
  </r>
  <r>
    <n v="8463"/>
    <x v="4200"/>
    <x v="37"/>
    <d v="2015-09-07T00:00:00"/>
    <s v="Second Class"/>
    <s v="JH-15820"/>
    <s v="Daniel Raglin"/>
    <s v="Home Office"/>
    <x v="0"/>
    <x v="305"/>
    <x v="27"/>
    <n v="87105"/>
    <x v="1"/>
    <s v="TEC-PH-10003273"/>
    <x v="2"/>
    <s v="Phones"/>
    <x v="173"/>
    <x v="214"/>
    <n v="3"/>
    <n v="0.2"/>
    <x v="216"/>
    <s v="low"/>
    <s v="Next time"/>
    <s v="Daniel Raglin"/>
    <s v="TEC-PH-10003273"/>
    <s v="Technology"/>
  </r>
  <r>
    <n v="8464"/>
    <x v="4201"/>
    <x v="1176"/>
    <d v="2014-04-01T00:00:00"/>
    <s v="Standard Class"/>
    <s v="DR-12940"/>
    <s v="Alan Barnes"/>
    <s v="Consumer"/>
    <x v="0"/>
    <x v="103"/>
    <x v="22"/>
    <n v="80027"/>
    <x v="1"/>
    <s v="TEC-AC-10002718"/>
    <x v="2"/>
    <s v="Accessories"/>
    <x v="1192"/>
    <x v="3728"/>
    <n v="4"/>
    <n v="0.2"/>
    <x v="4330"/>
    <s v="low"/>
    <s v="Next time"/>
    <s v="Alan Barnes"/>
    <s v="TEC-AC-10002718"/>
    <s v="Technology"/>
  </r>
  <r>
    <n v="8465"/>
    <x v="4202"/>
    <x v="1187"/>
    <d v="2015-05-15T00:00:00"/>
    <s v="Standard Class"/>
    <s v="AB-10165"/>
    <s v="Mick Crebagga"/>
    <s v="Consumer"/>
    <x v="0"/>
    <x v="20"/>
    <x v="15"/>
    <n v="10024"/>
    <x v="3"/>
    <s v="OFF-ST-10001505"/>
    <x v="1"/>
    <s v="Storage"/>
    <x v="1183"/>
    <x v="1444"/>
    <n v="3"/>
    <n v="0"/>
    <x v="4146"/>
    <s v="low"/>
    <s v="Next time"/>
    <s v="Mick Crebagga"/>
    <s v="OFF-ST-10001505"/>
    <s v="Office Supplies"/>
  </r>
  <r>
    <n v="8466"/>
    <x v="4203"/>
    <x v="265"/>
    <d v="2015-04-14T00:00:00"/>
    <s v="Standard Class"/>
    <s v="MC-18100"/>
    <s v="Ivan Gibson"/>
    <s v="Consumer"/>
    <x v="0"/>
    <x v="165"/>
    <x v="29"/>
    <n v="6360"/>
    <x v="3"/>
    <s v="OFF-AP-10000179"/>
    <x v="1"/>
    <s v="Appliances"/>
    <x v="532"/>
    <x v="5220"/>
    <n v="3"/>
    <n v="0"/>
    <x v="6406"/>
    <s v="low"/>
    <s v="Next time"/>
    <s v="Ivan Gibson"/>
    <s v="OFF-AP-10000179"/>
    <s v="Office Supplies"/>
  </r>
  <r>
    <n v="8467"/>
    <x v="4204"/>
    <x v="265"/>
    <d v="2015-04-14T00:00:00"/>
    <s v="Standard Class"/>
    <s v="IG-15085"/>
    <s v="Frank Hawley"/>
    <s v="Corporate"/>
    <x v="0"/>
    <x v="8"/>
    <x v="1"/>
    <n v="94122"/>
    <x v="1"/>
    <s v="OFF-BI-10002309"/>
    <x v="1"/>
    <s v="Binders"/>
    <x v="78"/>
    <x v="433"/>
    <n v="2"/>
    <n v="0.2"/>
    <x v="6407"/>
    <s v="low"/>
    <s v="Next time"/>
    <s v="Frank Hawley"/>
    <s v="OFF-BI-10002309"/>
    <s v="Office Supplies"/>
  </r>
  <r>
    <n v="8468"/>
    <x v="4205"/>
    <x v="251"/>
    <d v="2016-09-23T00:00:00"/>
    <s v="Standard Class"/>
    <s v="FH-14275"/>
    <s v="Alejandro Savely"/>
    <s v="Corporate"/>
    <x v="0"/>
    <x v="338"/>
    <x v="14"/>
    <n v="46060"/>
    <x v="2"/>
    <s v="FUR-TA-10001950"/>
    <x v="0"/>
    <s v="Tables"/>
    <x v="1284"/>
    <x v="5221"/>
    <n v="6"/>
    <n v="0"/>
    <x v="6408"/>
    <s v="high"/>
    <s v="Good Performance"/>
    <s v="Alejandro Savely"/>
    <s v="FUR-TA-10001950"/>
    <s v="Furniture"/>
  </r>
  <r>
    <n v="8469"/>
    <x v="4206"/>
    <x v="583"/>
    <d v="2016-11-17T00:00:00"/>
    <s v="Standard Class"/>
    <s v="AS-10285"/>
    <s v="Parhena Norris"/>
    <s v="Home Office"/>
    <x v="0"/>
    <x v="300"/>
    <x v="18"/>
    <n v="37042"/>
    <x v="0"/>
    <s v="FUR-BO-10001972"/>
    <x v="0"/>
    <s v="Bookcases"/>
    <x v="367"/>
    <x v="2342"/>
    <n v="4"/>
    <n v="0.2"/>
    <x v="6409"/>
    <s v="low"/>
    <s v="Next time"/>
    <s v="Parhena Norris"/>
    <s v="FUR-BO-10001972"/>
    <s v="Furniture"/>
  </r>
  <r>
    <n v="8470"/>
    <x v="4207"/>
    <x v="756"/>
    <d v="2017-04-27T00:00:00"/>
    <s v="Standard Class"/>
    <s v="PN-18775"/>
    <s v="Parhena Norris"/>
    <s v="Home Office"/>
    <x v="0"/>
    <x v="300"/>
    <x v="18"/>
    <n v="37042"/>
    <x v="0"/>
    <s v="TEC-AC-10002473"/>
    <x v="2"/>
    <s v="Accessories"/>
    <x v="720"/>
    <x v="5222"/>
    <n v="2"/>
    <n v="0.2"/>
    <x v="6410"/>
    <s v="low"/>
    <s v="Next time"/>
    <s v="Parhena Norris"/>
    <s v="TEC-AC-10002473"/>
    <s v="Technology"/>
  </r>
  <r>
    <n v="8471"/>
    <x v="4207"/>
    <x v="756"/>
    <d v="2017-04-27T00:00:00"/>
    <s v="Standard Class"/>
    <s v="PN-18775"/>
    <s v="Parhena Norris"/>
    <s v="Home Office"/>
    <x v="0"/>
    <x v="300"/>
    <x v="18"/>
    <n v="37042"/>
    <x v="0"/>
    <s v="FUR-FU-10000193"/>
    <x v="0"/>
    <s v="Furnishings"/>
    <x v="1512"/>
    <x v="2486"/>
    <n v="3"/>
    <n v="0.2"/>
    <x v="6411"/>
    <s v="low"/>
    <s v="Next time"/>
    <s v="Parhena Norris"/>
    <s v="FUR-FU-10000193"/>
    <s v="Furniture"/>
  </r>
  <r>
    <n v="8472"/>
    <x v="4207"/>
    <x v="756"/>
    <d v="2017-04-27T00:00:00"/>
    <s v="Standard Class"/>
    <s v="PN-18775"/>
    <s v="Parhena Norris"/>
    <s v="Home Office"/>
    <x v="0"/>
    <x v="300"/>
    <x v="18"/>
    <n v="37042"/>
    <x v="0"/>
    <s v="OFF-LA-10000081"/>
    <x v="1"/>
    <s v="Labels"/>
    <x v="1330"/>
    <x v="3399"/>
    <n v="1"/>
    <n v="0.2"/>
    <x v="3895"/>
    <s v="low"/>
    <s v="Next time"/>
    <s v="Parhena Norris"/>
    <s v="OFF-LA-10000081"/>
    <s v="Office Supplies"/>
  </r>
  <r>
    <n v="8473"/>
    <x v="4207"/>
    <x v="756"/>
    <d v="2017-04-27T00:00:00"/>
    <s v="Standard Class"/>
    <s v="PN-18775"/>
    <s v="Gene McClure"/>
    <s v="Consumer"/>
    <x v="0"/>
    <x v="389"/>
    <x v="2"/>
    <n v="33021"/>
    <x v="0"/>
    <s v="OFF-ST-10000876"/>
    <x v="1"/>
    <s v="Storage"/>
    <x v="254"/>
    <x v="5223"/>
    <n v="1"/>
    <n v="0.2"/>
    <x v="6412"/>
    <s v="low"/>
    <s v="Next time"/>
    <s v="Gene Mcclure"/>
    <s v="OFF-ST-10000876"/>
    <s v="Office Supplies"/>
  </r>
  <r>
    <n v="8474"/>
    <x v="4208"/>
    <x v="420"/>
    <d v="2015-10-26T00:00:00"/>
    <s v="Second Class"/>
    <s v="GM-14500"/>
    <s v="Noah Childs"/>
    <s v="Corporate"/>
    <x v="0"/>
    <x v="283"/>
    <x v="9"/>
    <n v="17403"/>
    <x v="3"/>
    <s v="OFF-BI-10004492"/>
    <x v="1"/>
    <s v="Binders"/>
    <x v="351"/>
    <x v="5224"/>
    <n v="4"/>
    <n v="0.7"/>
    <x v="6413"/>
    <s v="low"/>
    <s v="Next time"/>
    <s v="Noah Childs"/>
    <s v="OFF-BI-10004492"/>
    <s v="Office Supplies"/>
  </r>
  <r>
    <n v="8475"/>
    <x v="4209"/>
    <x v="359"/>
    <d v="2017-04-14T00:00:00"/>
    <s v="Standard Class"/>
    <s v="NC-18625"/>
    <s v="Noah Childs"/>
    <s v="Corporate"/>
    <x v="0"/>
    <x v="283"/>
    <x v="9"/>
    <n v="17403"/>
    <x v="3"/>
    <s v="OFF-PA-10001033"/>
    <x v="1"/>
    <s v="Paper"/>
    <x v="1509"/>
    <x v="4771"/>
    <n v="2"/>
    <n v="0.2"/>
    <x v="5787"/>
    <s v="low"/>
    <s v="Next time"/>
    <s v="Noah Childs"/>
    <s v="OFF-PA-10001033"/>
    <s v="Office Supplies"/>
  </r>
  <r>
    <n v="8476"/>
    <x v="4209"/>
    <x v="359"/>
    <d v="2017-04-14T00:00:00"/>
    <s v="Standard Class"/>
    <s v="NC-18625"/>
    <s v="Tamara Willingham"/>
    <s v="Home Office"/>
    <x v="0"/>
    <x v="123"/>
    <x v="16"/>
    <n v="85204"/>
    <x v="1"/>
    <s v="OFF-PA-10004039"/>
    <x v="1"/>
    <s v="Paper"/>
    <x v="1547"/>
    <x v="2488"/>
    <n v="1"/>
    <n v="0.2"/>
    <x v="6414"/>
    <s v="low"/>
    <s v="Next time"/>
    <s v="Tamara Willingham"/>
    <s v="OFF-PA-10004039"/>
    <s v="Office Supplies"/>
  </r>
  <r>
    <n v="8477"/>
    <x v="4210"/>
    <x v="855"/>
    <d v="2017-11-01T00:00:00"/>
    <s v="Standard Class"/>
    <s v="TW-21025"/>
    <s v="Barry Französisch"/>
    <s v="Corporate"/>
    <x v="0"/>
    <x v="20"/>
    <x v="15"/>
    <n v="10024"/>
    <x v="3"/>
    <s v="TEC-MA-10004552"/>
    <x v="2"/>
    <s v="Machines"/>
    <x v="1828"/>
    <x v="5225"/>
    <n v="4"/>
    <n v="0"/>
    <x v="6415"/>
    <s v="low"/>
    <s v="Good Performance"/>
    <s v="Barry Französisch"/>
    <s v="TEC-MA-10004552"/>
    <s v="Technology"/>
  </r>
  <r>
    <n v="8478"/>
    <x v="4211"/>
    <x v="628"/>
    <d v="2015-10-30T00:00:00"/>
    <s v="Same Day"/>
    <s v="BF-11020"/>
    <s v="Tonja Turnell"/>
    <s v="Home Office"/>
    <x v="0"/>
    <x v="8"/>
    <x v="1"/>
    <n v="94110"/>
    <x v="1"/>
    <s v="OFF-AR-10002578"/>
    <x v="1"/>
    <s v="Art"/>
    <x v="671"/>
    <x v="1755"/>
    <n v="2"/>
    <n v="0"/>
    <x v="907"/>
    <s v="low"/>
    <s v="Next time"/>
    <s v="Tonja Turnell"/>
    <s v="OFF-AR-10002578"/>
    <s v="Office Supplies"/>
  </r>
  <r>
    <n v="8479"/>
    <x v="4212"/>
    <x v="404"/>
    <d v="2017-12-24T00:00:00"/>
    <s v="Standard Class"/>
    <s v="TT-21460"/>
    <s v="Scot Wooten"/>
    <s v="Consumer"/>
    <x v="0"/>
    <x v="1"/>
    <x v="1"/>
    <n v="90036"/>
    <x v="1"/>
    <s v="OFF-PA-10004022"/>
    <x v="1"/>
    <s v="Paper"/>
    <x v="1623"/>
    <x v="1016"/>
    <n v="2"/>
    <n v="0"/>
    <x v="1060"/>
    <s v="low"/>
    <s v="Next time"/>
    <s v="Scot Wooten"/>
    <s v="OFF-PA-10004022"/>
    <s v="Office Supplies"/>
  </r>
  <r>
    <n v="8480"/>
    <x v="4213"/>
    <x v="299"/>
    <d v="2016-03-16T00:00:00"/>
    <s v="Standard Class"/>
    <s v="SW-20245"/>
    <s v="Patrick Gardner"/>
    <s v="Consumer"/>
    <x v="0"/>
    <x v="155"/>
    <x v="8"/>
    <n v="68104"/>
    <x v="2"/>
    <s v="TEC-PH-10004100"/>
    <x v="2"/>
    <s v="Phones"/>
    <x v="1752"/>
    <x v="5226"/>
    <n v="2"/>
    <n v="0"/>
    <x v="6416"/>
    <s v="low"/>
    <s v="Next time"/>
    <s v="Patrick Gardner"/>
    <s v="TEC-PH-10004100"/>
    <s v="Technology"/>
  </r>
  <r>
    <n v="8481"/>
    <x v="4214"/>
    <x v="609"/>
    <d v="2014-07-27T00:00:00"/>
    <s v="Standard Class"/>
    <s v="PG-18820"/>
    <s v="Dennis Pardue"/>
    <s v="Home Office"/>
    <x v="0"/>
    <x v="10"/>
    <x v="9"/>
    <n v="19120"/>
    <x v="3"/>
    <s v="OFF-AR-10001860"/>
    <x v="1"/>
    <s v="Art"/>
    <x v="916"/>
    <x v="3866"/>
    <n v="3"/>
    <n v="0.2"/>
    <x v="6417"/>
    <s v="low"/>
    <s v="Next time"/>
    <s v="Dennis Pardue"/>
    <s v="OFF-AR-10001860"/>
    <s v="Office Supplies"/>
  </r>
  <r>
    <n v="8482"/>
    <x v="4215"/>
    <x v="1012"/>
    <d v="2016-05-28T00:00:00"/>
    <s v="Standard Class"/>
    <s v="DP-13390"/>
    <s v="Don Jones"/>
    <s v="Corporate"/>
    <x v="0"/>
    <x v="20"/>
    <x v="15"/>
    <n v="10024"/>
    <x v="3"/>
    <s v="OFF-LA-10001297"/>
    <x v="1"/>
    <s v="Labels"/>
    <x v="488"/>
    <x v="343"/>
    <n v="2"/>
    <n v="0"/>
    <x v="354"/>
    <s v="low"/>
    <s v="Next time"/>
    <s v="Don Jones"/>
    <s v="OFF-LA-10001297"/>
    <s v="Office Supplies"/>
  </r>
  <r>
    <n v="8483"/>
    <x v="4216"/>
    <x v="512"/>
    <d v="2017-02-15T00:00:00"/>
    <s v="Standard Class"/>
    <s v="DJ-13510"/>
    <s v="Edward Nazzal"/>
    <s v="Consumer"/>
    <x v="0"/>
    <x v="354"/>
    <x v="12"/>
    <n v="49505"/>
    <x v="2"/>
    <s v="OFF-BI-10004828"/>
    <x v="1"/>
    <s v="Binders"/>
    <x v="1587"/>
    <x v="4013"/>
    <n v="5"/>
    <n v="0"/>
    <x v="6418"/>
    <s v="low"/>
    <s v="Next time"/>
    <s v="Edward Nazzal"/>
    <s v="OFF-BI-10004828"/>
    <s v="Office Supplies"/>
  </r>
  <r>
    <n v="8484"/>
    <x v="4217"/>
    <x v="873"/>
    <d v="2016-09-24T00:00:00"/>
    <s v="Standard Class"/>
    <s v="EN-13780"/>
    <s v="Philip Brown"/>
    <s v="Consumer"/>
    <x v="0"/>
    <x v="4"/>
    <x v="4"/>
    <n v="98115"/>
    <x v="1"/>
    <s v="FUR-FU-10002759"/>
    <x v="0"/>
    <s v="Furnishings"/>
    <x v="560"/>
    <x v="5227"/>
    <n v="10"/>
    <n v="0"/>
    <x v="6419"/>
    <s v="low"/>
    <s v="Next time"/>
    <s v="Philip Brown"/>
    <s v="FUR-FU-10002759"/>
    <s v="Furniture"/>
  </r>
  <r>
    <n v="8485"/>
    <x v="4218"/>
    <x v="241"/>
    <d v="2017-09-24T00:00:00"/>
    <s v="Same Day"/>
    <s v="PB-19150"/>
    <s v="Brendan Dodson"/>
    <s v="Home Office"/>
    <x v="0"/>
    <x v="201"/>
    <x v="1"/>
    <n v="93727"/>
    <x v="1"/>
    <s v="OFF-PA-10000740"/>
    <x v="1"/>
    <s v="Paper"/>
    <x v="1248"/>
    <x v="1816"/>
    <n v="2"/>
    <n v="0"/>
    <x v="1957"/>
    <s v="low"/>
    <s v="Next time"/>
    <s v="Brendan Dodson"/>
    <s v="OFF-PA-10000740"/>
    <s v="Office Supplies"/>
  </r>
  <r>
    <n v="8486"/>
    <x v="4219"/>
    <x v="996"/>
    <d v="2017-03-31T00:00:00"/>
    <s v="Standard Class"/>
    <s v="BD-11560"/>
    <s v="Brendan Dodson"/>
    <s v="Home Office"/>
    <x v="0"/>
    <x v="201"/>
    <x v="1"/>
    <n v="93727"/>
    <x v="1"/>
    <s v="OFF-PA-10001144"/>
    <x v="1"/>
    <s v="Paper"/>
    <x v="163"/>
    <x v="168"/>
    <n v="2"/>
    <n v="0"/>
    <x v="170"/>
    <s v="low"/>
    <s v="Next time"/>
    <s v="Brendan Dodson"/>
    <s v="OFF-PA-10001144"/>
    <s v="Office Supplies"/>
  </r>
  <r>
    <n v="8487"/>
    <x v="4219"/>
    <x v="996"/>
    <d v="2017-03-31T00:00:00"/>
    <s v="Standard Class"/>
    <s v="BD-11560"/>
    <s v="Brendan Dodson"/>
    <s v="Home Office"/>
    <x v="0"/>
    <x v="201"/>
    <x v="1"/>
    <n v="93727"/>
    <x v="1"/>
    <s v="OFF-PA-10000859"/>
    <x v="1"/>
    <s v="Paper"/>
    <x v="1730"/>
    <x v="5228"/>
    <n v="3"/>
    <n v="0"/>
    <x v="6420"/>
    <s v="low"/>
    <s v="Next time"/>
    <s v="Brendan Dodson"/>
    <s v="OFF-PA-10000859"/>
    <s v="Office Supplies"/>
  </r>
  <r>
    <n v="8488"/>
    <x v="4219"/>
    <x v="996"/>
    <d v="2017-03-31T00:00:00"/>
    <s v="Standard Class"/>
    <s v="BD-11560"/>
    <s v="Sanjit Engle"/>
    <s v="Consumer"/>
    <x v="0"/>
    <x v="81"/>
    <x v="17"/>
    <n v="22204"/>
    <x v="0"/>
    <s v="TEC-MA-10001127"/>
    <x v="2"/>
    <s v="Machines"/>
    <x v="1619"/>
    <x v="5229"/>
    <n v="5"/>
    <n v="0"/>
    <x v="6421"/>
    <s v="high"/>
    <s v="Good Performance"/>
    <s v="Sanjit Engle"/>
    <s v="TEC-MA-10001127"/>
    <s v="Technology"/>
  </r>
  <r>
    <n v="8489"/>
    <x v="4220"/>
    <x v="1056"/>
    <d v="2016-02-04T00:00:00"/>
    <s v="Second Class"/>
    <s v="SE-20110"/>
    <s v="Sanjit Engle"/>
    <s v="Consumer"/>
    <x v="0"/>
    <x v="81"/>
    <x v="17"/>
    <n v="22204"/>
    <x v="0"/>
    <s v="OFF-BI-10002557"/>
    <x v="1"/>
    <s v="Binders"/>
    <x v="249"/>
    <x v="3343"/>
    <n v="8"/>
    <n v="0"/>
    <x v="6422"/>
    <s v="low"/>
    <s v="Next time"/>
    <s v="Sanjit Engle"/>
    <s v="OFF-BI-10002557"/>
    <s v="Office Supplies"/>
  </r>
  <r>
    <n v="8490"/>
    <x v="4220"/>
    <x v="1056"/>
    <d v="2016-02-04T00:00:00"/>
    <s v="Second Class"/>
    <s v="SE-20110"/>
    <s v="Sanjit Engle"/>
    <s v="Consumer"/>
    <x v="0"/>
    <x v="81"/>
    <x v="17"/>
    <n v="22204"/>
    <x v="0"/>
    <s v="FUR-FU-10001731"/>
    <x v="0"/>
    <s v="Furnishings"/>
    <x v="1556"/>
    <x v="3450"/>
    <n v="7"/>
    <n v="0"/>
    <x v="6423"/>
    <s v="low"/>
    <s v="Next time"/>
    <s v="Sanjit Engle"/>
    <s v="FUR-FU-10001731"/>
    <s v="Furniture"/>
  </r>
  <r>
    <n v="8491"/>
    <x v="4220"/>
    <x v="1056"/>
    <d v="2016-02-04T00:00:00"/>
    <s v="Second Class"/>
    <s v="SE-20110"/>
    <s v="Annie Thurman"/>
    <s v="Consumer"/>
    <x v="0"/>
    <x v="1"/>
    <x v="1"/>
    <n v="90049"/>
    <x v="1"/>
    <s v="OFF-FA-10001135"/>
    <x v="1"/>
    <s v="Fasteners"/>
    <x v="1069"/>
    <x v="3949"/>
    <n v="3"/>
    <n v="0"/>
    <x v="6424"/>
    <s v="low"/>
    <s v="Next time"/>
    <s v="Annie Thurman"/>
    <s v="OFF-FA-10001135"/>
    <s v="Office Supplies"/>
  </r>
  <r>
    <n v="8492"/>
    <x v="4221"/>
    <x v="437"/>
    <d v="2017-07-11T00:00:00"/>
    <s v="Standard Class"/>
    <s v="AT-10735"/>
    <s v="Craig Carroll"/>
    <s v="Consumer"/>
    <x v="0"/>
    <x v="270"/>
    <x v="5"/>
    <n v="79424"/>
    <x v="2"/>
    <s v="OFF-PA-10000069"/>
    <x v="1"/>
    <s v="Paper"/>
    <x v="1578"/>
    <x v="5230"/>
    <n v="8"/>
    <n v="0.2"/>
    <x v="6425"/>
    <s v="low"/>
    <s v="Next time"/>
    <s v="Craig Carroll"/>
    <s v="OFF-PA-10000069"/>
    <s v="Office Supplies"/>
  </r>
  <r>
    <n v="8493"/>
    <x v="4222"/>
    <x v="924"/>
    <d v="2015-10-28T00:00:00"/>
    <s v="Standard Class"/>
    <s v="CC-12685"/>
    <s v="Craig Carroll"/>
    <s v="Consumer"/>
    <x v="0"/>
    <x v="270"/>
    <x v="5"/>
    <n v="79424"/>
    <x v="2"/>
    <s v="TEC-CO-10001943"/>
    <x v="2"/>
    <s v="Copiers"/>
    <x v="1675"/>
    <x v="5231"/>
    <n v="3"/>
    <n v="0.2"/>
    <x v="6426"/>
    <s v="low"/>
    <s v="Next time"/>
    <s v="Craig Carroll"/>
    <s v="TEC-CO-10001943"/>
    <s v="Technology"/>
  </r>
  <r>
    <n v="8494"/>
    <x v="4222"/>
    <x v="924"/>
    <d v="2015-10-28T00:00:00"/>
    <s v="Standard Class"/>
    <s v="CC-12685"/>
    <s v="Craig Carroll"/>
    <s v="Consumer"/>
    <x v="0"/>
    <x v="270"/>
    <x v="5"/>
    <n v="79424"/>
    <x v="2"/>
    <s v="OFF-BI-10000977"/>
    <x v="1"/>
    <s v="Binders"/>
    <x v="991"/>
    <x v="2351"/>
    <n v="1"/>
    <n v="0.8"/>
    <x v="6427"/>
    <s v="low"/>
    <s v="Next time"/>
    <s v="Craig Carroll"/>
    <s v="OFF-BI-10000977"/>
    <s v="Office Supplies"/>
  </r>
  <r>
    <n v="8495"/>
    <x v="4222"/>
    <x v="924"/>
    <d v="2015-10-28T00:00:00"/>
    <s v="Standard Class"/>
    <s v="CC-12685"/>
    <s v="Alan Schoenberger"/>
    <s v="Corporate"/>
    <x v="0"/>
    <x v="497"/>
    <x v="22"/>
    <n v="80501"/>
    <x v="1"/>
    <s v="TEC-AC-10002942"/>
    <x v="2"/>
    <s v="Accessories"/>
    <x v="1606"/>
    <x v="5198"/>
    <n v="3"/>
    <n v="0.2"/>
    <x v="6372"/>
    <s v="low"/>
    <s v="Next time"/>
    <s v="Alan Schoenberger"/>
    <s v="TEC-AC-10002942"/>
    <s v="Technology"/>
  </r>
  <r>
    <n v="8496"/>
    <x v="4223"/>
    <x v="499"/>
    <d v="2016-12-08T00:00:00"/>
    <s v="Standard Class"/>
    <s v="AS-10225"/>
    <s v="Aimee Bixby"/>
    <s v="Consumer"/>
    <x v="0"/>
    <x v="181"/>
    <x v="15"/>
    <n v="10701"/>
    <x v="3"/>
    <s v="OFF-AR-10000588"/>
    <x v="1"/>
    <s v="Art"/>
    <x v="398"/>
    <x v="423"/>
    <n v="3"/>
    <n v="0"/>
    <x v="436"/>
    <s v="low"/>
    <s v="Next time"/>
    <s v="Aimee Bixby"/>
    <s v="OFF-AR-10000588"/>
    <s v="Office Supplies"/>
  </r>
  <r>
    <n v="8497"/>
    <x v="4224"/>
    <x v="1195"/>
    <d v="2014-03-08T00:00:00"/>
    <s v="Second Class"/>
    <s v="AB-10150"/>
    <s v="Aimee Bixby"/>
    <s v="Consumer"/>
    <x v="0"/>
    <x v="181"/>
    <x v="15"/>
    <n v="10701"/>
    <x v="3"/>
    <s v="TEC-AC-10002001"/>
    <x v="2"/>
    <s v="Accessories"/>
    <x v="265"/>
    <x v="647"/>
    <n v="3"/>
    <n v="0"/>
    <x v="6428"/>
    <s v="low"/>
    <s v="Next time"/>
    <s v="Aimee Bixby"/>
    <s v="TEC-AC-10002001"/>
    <s v="Technology"/>
  </r>
  <r>
    <n v="8498"/>
    <x v="4224"/>
    <x v="1195"/>
    <d v="2014-03-08T00:00:00"/>
    <s v="Second Class"/>
    <s v="AB-10150"/>
    <s v="Aimee Bixby"/>
    <s v="Consumer"/>
    <x v="0"/>
    <x v="181"/>
    <x v="15"/>
    <n v="10701"/>
    <x v="3"/>
    <s v="OFF-SU-10000381"/>
    <x v="1"/>
    <s v="Supplies"/>
    <x v="660"/>
    <x v="5232"/>
    <n v="2"/>
    <n v="0"/>
    <x v="6429"/>
    <s v="low"/>
    <s v="Next time"/>
    <s v="Aimee Bixby"/>
    <s v="OFF-SU-10000381"/>
    <s v="Office Supplies"/>
  </r>
  <r>
    <n v="8499"/>
    <x v="4224"/>
    <x v="1195"/>
    <d v="2014-03-08T00:00:00"/>
    <s v="Second Class"/>
    <s v="AB-10150"/>
    <s v="Aimee Bixby"/>
    <s v="Consumer"/>
    <x v="0"/>
    <x v="181"/>
    <x v="15"/>
    <n v="10701"/>
    <x v="3"/>
    <s v="OFF-BI-10001617"/>
    <x v="1"/>
    <s v="Binders"/>
    <x v="1324"/>
    <x v="1587"/>
    <n v="6"/>
    <n v="0.2"/>
    <x v="6430"/>
    <s v="low"/>
    <s v="Next time"/>
    <s v="Aimee Bixby"/>
    <s v="OFF-BI-10001617"/>
    <s v="Office Supplies"/>
  </r>
  <r>
    <n v="8500"/>
    <x v="4224"/>
    <x v="1195"/>
    <d v="2014-03-08T00:00:00"/>
    <s v="Second Class"/>
    <s v="AB-10150"/>
    <s v="Aimee Bixby"/>
    <s v="Consumer"/>
    <x v="0"/>
    <x v="181"/>
    <x v="15"/>
    <n v="10701"/>
    <x v="3"/>
    <s v="OFF-PA-10001878"/>
    <x v="1"/>
    <s v="Paper"/>
    <x v="1170"/>
    <x v="615"/>
    <n v="2"/>
    <n v="0"/>
    <x v="629"/>
    <s v="low"/>
    <s v="Next time"/>
    <s v="Aimee Bixby"/>
    <s v="OFF-PA-10001878"/>
    <s v="Office Supplies"/>
  </r>
  <r>
    <n v="8501"/>
    <x v="4224"/>
    <x v="1195"/>
    <d v="2014-03-08T00:00:00"/>
    <s v="Second Class"/>
    <s v="AB-10150"/>
    <s v="Dave Hallsten"/>
    <s v="Corporate"/>
    <x v="0"/>
    <x v="1"/>
    <x v="1"/>
    <n v="90045"/>
    <x v="1"/>
    <s v="TEC-PH-10000376"/>
    <x v="2"/>
    <s v="Phones"/>
    <x v="433"/>
    <x v="2913"/>
    <n v="2"/>
    <n v="0.2"/>
    <x v="4702"/>
    <s v="low"/>
    <s v="Next time"/>
    <s v="Dave Hallsten"/>
    <s v="TEC-PH-10000376"/>
    <s v="Technology"/>
  </r>
  <r>
    <n v="8502"/>
    <x v="4225"/>
    <x v="879"/>
    <d v="2015-03-03T00:00:00"/>
    <s v="Second Class"/>
    <s v="DH-13075"/>
    <s v="Dave Hallsten"/>
    <s v="Corporate"/>
    <x v="0"/>
    <x v="1"/>
    <x v="1"/>
    <n v="90045"/>
    <x v="1"/>
    <s v="FUR-CH-10003396"/>
    <x v="0"/>
    <s v="Chairs"/>
    <x v="390"/>
    <x v="4086"/>
    <n v="3"/>
    <n v="0.2"/>
    <x v="4817"/>
    <s v="low"/>
    <s v="Next time"/>
    <s v="Dave Hallsten"/>
    <s v="FUR-CH-10003396"/>
    <s v="Furniture"/>
  </r>
  <r>
    <n v="8503"/>
    <x v="4225"/>
    <x v="879"/>
    <d v="2015-03-03T00:00:00"/>
    <s v="Second Class"/>
    <s v="DH-13075"/>
    <s v="Steven Roelle"/>
    <s v="Home Office"/>
    <x v="0"/>
    <x v="1"/>
    <x v="1"/>
    <n v="90049"/>
    <x v="1"/>
    <s v="OFF-PA-10003363"/>
    <x v="1"/>
    <s v="Paper"/>
    <x v="1529"/>
    <x v="91"/>
    <n v="2"/>
    <n v="0"/>
    <x v="91"/>
    <s v="low"/>
    <s v="Next time"/>
    <s v="Steven Roelle"/>
    <s v="OFF-PA-10003363"/>
    <s v="Office Supplies"/>
  </r>
  <r>
    <n v="8504"/>
    <x v="4226"/>
    <x v="980"/>
    <d v="2014-02-24T00:00:00"/>
    <s v="Standard Class"/>
    <s v="SR-20740"/>
    <s v="Nick Radford"/>
    <s v="Consumer"/>
    <x v="0"/>
    <x v="112"/>
    <x v="5"/>
    <n v="79109"/>
    <x v="2"/>
    <s v="FUR-CH-10003298"/>
    <x v="0"/>
    <s v="Chairs"/>
    <x v="1576"/>
    <x v="4565"/>
    <n v="4"/>
    <n v="0.3"/>
    <x v="5502"/>
    <s v="low"/>
    <s v="Next time"/>
    <s v="Nick Radford"/>
    <s v="FUR-CH-10003298"/>
    <s v="Furniture"/>
  </r>
  <r>
    <n v="8505"/>
    <x v="4227"/>
    <x v="440"/>
    <d v="2016-05-06T00:00:00"/>
    <s v="Standard Class"/>
    <s v="NR-18550"/>
    <s v="Sanjit Jacobs"/>
    <s v="Home Office"/>
    <x v="0"/>
    <x v="61"/>
    <x v="5"/>
    <n v="75217"/>
    <x v="2"/>
    <s v="OFF-BI-10001757"/>
    <x v="1"/>
    <s v="Binders"/>
    <x v="1167"/>
    <x v="3096"/>
    <n v="9"/>
    <n v="0.8"/>
    <x v="6431"/>
    <s v="low"/>
    <s v="Next time"/>
    <s v="Sanjit Jacobs"/>
    <s v="OFF-BI-10001757"/>
    <s v="Office Supplies"/>
  </r>
  <r>
    <n v="8506"/>
    <x v="4228"/>
    <x v="387"/>
    <d v="2016-03-12T00:00:00"/>
    <s v="Standard Class"/>
    <s v="SJ-20125"/>
    <s v="Sanjit Jacobs"/>
    <s v="Home Office"/>
    <x v="0"/>
    <x v="61"/>
    <x v="5"/>
    <n v="75217"/>
    <x v="2"/>
    <s v="TEC-AC-10004633"/>
    <x v="2"/>
    <s v="Accessories"/>
    <x v="60"/>
    <x v="5233"/>
    <n v="5"/>
    <n v="0.2"/>
    <x v="6432"/>
    <s v="low"/>
    <s v="Next time"/>
    <s v="Sanjit Jacobs"/>
    <s v="TEC-AC-10004633"/>
    <s v="Technology"/>
  </r>
  <r>
    <n v="8507"/>
    <x v="4228"/>
    <x v="387"/>
    <d v="2016-03-12T00:00:00"/>
    <s v="Standard Class"/>
    <s v="SJ-20125"/>
    <s v="Sanjit Jacobs"/>
    <s v="Home Office"/>
    <x v="0"/>
    <x v="61"/>
    <x v="5"/>
    <n v="75217"/>
    <x v="2"/>
    <s v="OFF-EN-10001453"/>
    <x v="1"/>
    <s v="Envelopes"/>
    <x v="1685"/>
    <x v="1741"/>
    <n v="3"/>
    <n v="0.2"/>
    <x v="6433"/>
    <s v="low"/>
    <s v="Next time"/>
    <s v="Sanjit Jacobs"/>
    <s v="OFF-EN-10001453"/>
    <s v="Office Supplies"/>
  </r>
  <r>
    <n v="8508"/>
    <x v="4228"/>
    <x v="387"/>
    <d v="2016-03-12T00:00:00"/>
    <s v="Standard Class"/>
    <s v="SJ-20125"/>
    <s v="Cynthia Arntzen"/>
    <s v="Consumer"/>
    <x v="0"/>
    <x v="66"/>
    <x v="12"/>
    <n v="48205"/>
    <x v="2"/>
    <s v="TEC-AC-10004761"/>
    <x v="2"/>
    <s v="Accessories"/>
    <x v="786"/>
    <x v="5234"/>
    <n v="11"/>
    <n v="0"/>
    <x v="6434"/>
    <s v="low"/>
    <s v="Next time"/>
    <s v="Cynthia Arntzen"/>
    <s v="TEC-AC-10004761"/>
    <s v="Technology"/>
  </r>
  <r>
    <n v="8509"/>
    <x v="4229"/>
    <x v="555"/>
    <d v="2015-12-14T00:00:00"/>
    <s v="First Class"/>
    <s v="CA-12775"/>
    <s v="Cynthia Arntzen"/>
    <s v="Consumer"/>
    <x v="0"/>
    <x v="66"/>
    <x v="12"/>
    <n v="48205"/>
    <x v="2"/>
    <s v="TEC-PH-10003691"/>
    <x v="2"/>
    <s v="Phones"/>
    <x v="1407"/>
    <x v="4675"/>
    <n v="1"/>
    <n v="0"/>
    <x v="6435"/>
    <s v="low"/>
    <s v="Next time"/>
    <s v="Cynthia Arntzen"/>
    <s v="TEC-PH-10003691"/>
    <s v="Technology"/>
  </r>
  <r>
    <n v="8510"/>
    <x v="4229"/>
    <x v="555"/>
    <d v="2015-12-14T00:00:00"/>
    <s v="First Class"/>
    <s v="CA-12775"/>
    <s v="Cynthia Arntzen"/>
    <s v="Consumer"/>
    <x v="0"/>
    <x v="66"/>
    <x v="12"/>
    <n v="48205"/>
    <x v="2"/>
    <s v="OFF-BI-10004965"/>
    <x v="1"/>
    <s v="Binders"/>
    <x v="1014"/>
    <x v="5235"/>
    <n v="2"/>
    <n v="0"/>
    <x v="139"/>
    <s v="low"/>
    <s v="Next time"/>
    <s v="Cynthia Arntzen"/>
    <s v="OFF-BI-10004965"/>
    <s v="Office Supplies"/>
  </r>
  <r>
    <n v="8511"/>
    <x v="4229"/>
    <x v="555"/>
    <d v="2015-12-14T00:00:00"/>
    <s v="First Class"/>
    <s v="CA-12775"/>
    <s v="Lena Creighton"/>
    <s v="Consumer"/>
    <x v="0"/>
    <x v="20"/>
    <x v="15"/>
    <n v="10035"/>
    <x v="3"/>
    <s v="OFF-BI-10004233"/>
    <x v="1"/>
    <s v="Binders"/>
    <x v="1386"/>
    <x v="2171"/>
    <n v="2"/>
    <n v="0.2"/>
    <x v="2352"/>
    <s v="low"/>
    <s v="Next time"/>
    <s v="Lena Creighton"/>
    <s v="OFF-BI-10004233"/>
    <s v="Office Supplies"/>
  </r>
  <r>
    <n v="8512"/>
    <x v="4230"/>
    <x v="596"/>
    <d v="2016-12-26T00:00:00"/>
    <s v="Standard Class"/>
    <s v="LC-16885"/>
    <s v="Noel Staavos"/>
    <s v="Corporate"/>
    <x v="0"/>
    <x v="12"/>
    <x v="5"/>
    <n v="77041"/>
    <x v="2"/>
    <s v="FUR-FU-10003601"/>
    <x v="0"/>
    <s v="Furnishings"/>
    <x v="736"/>
    <x v="5236"/>
    <n v="2"/>
    <n v="0.6"/>
    <x v="6436"/>
    <s v="low"/>
    <s v="Next time"/>
    <s v="Noel Staavos"/>
    <s v="FUR-FU-10003601"/>
    <s v="Furniture"/>
  </r>
  <r>
    <n v="8513"/>
    <x v="4231"/>
    <x v="1056"/>
    <d v="2016-02-08T00:00:00"/>
    <s v="Standard Class"/>
    <s v="NS-18640"/>
    <s v="Noel Staavos"/>
    <s v="Corporate"/>
    <x v="0"/>
    <x v="333"/>
    <x v="2"/>
    <n v="32839"/>
    <x v="0"/>
    <s v="OFF-PA-10002787"/>
    <x v="1"/>
    <s v="Paper"/>
    <x v="1276"/>
    <x v="557"/>
    <n v="4"/>
    <n v="0.2"/>
    <x v="570"/>
    <s v="low"/>
    <s v="Next time"/>
    <s v="Noel Staavos"/>
    <s v="OFF-PA-10002787"/>
    <s v="Office Supplies"/>
  </r>
  <r>
    <n v="8514"/>
    <x v="4232"/>
    <x v="929"/>
    <d v="2017-06-09T00:00:00"/>
    <s v="Standard Class"/>
    <s v="NS-18640"/>
    <s v="Henry Goldwyn"/>
    <s v="Corporate"/>
    <x v="0"/>
    <x v="159"/>
    <x v="0"/>
    <n v="41042"/>
    <x v="0"/>
    <s v="OFF-AR-10003602"/>
    <x v="1"/>
    <s v="Art"/>
    <x v="242"/>
    <x v="254"/>
    <n v="3"/>
    <n v="0"/>
    <x v="6437"/>
    <s v="low"/>
    <s v="Next time"/>
    <s v="Henry Goldwyn"/>
    <s v="OFF-AR-10003602"/>
    <s v="Office Supplies"/>
  </r>
  <r>
    <n v="8515"/>
    <x v="4233"/>
    <x v="291"/>
    <d v="2015-08-26T00:00:00"/>
    <s v="Standard Class"/>
    <s v="HG-14965"/>
    <s v="Henry Goldwyn"/>
    <s v="Corporate"/>
    <x v="0"/>
    <x v="159"/>
    <x v="0"/>
    <n v="41042"/>
    <x v="0"/>
    <s v="OFF-AR-10002053"/>
    <x v="1"/>
    <s v="Art"/>
    <x v="79"/>
    <x v="5237"/>
    <n v="12"/>
    <n v="0"/>
    <x v="6438"/>
    <s v="low"/>
    <s v="Next time"/>
    <s v="Henry Goldwyn"/>
    <s v="OFF-AR-10002053"/>
    <s v="Office Supplies"/>
  </r>
  <r>
    <n v="8516"/>
    <x v="4233"/>
    <x v="291"/>
    <d v="2015-08-26T00:00:00"/>
    <s v="Standard Class"/>
    <s v="HG-14965"/>
    <s v="Sarah Foster"/>
    <s v="Consumer"/>
    <x v="0"/>
    <x v="20"/>
    <x v="15"/>
    <n v="10009"/>
    <x v="3"/>
    <s v="OFF-AR-10002833"/>
    <x v="1"/>
    <s v="Art"/>
    <x v="6"/>
    <x v="1026"/>
    <n v="2"/>
    <n v="0"/>
    <x v="6439"/>
    <s v="low"/>
    <s v="Next time"/>
    <s v="Sarah Foster"/>
    <s v="OFF-AR-10002833"/>
    <s v="Office Supplies"/>
  </r>
  <r>
    <n v="8517"/>
    <x v="4234"/>
    <x v="281"/>
    <d v="2016-04-11T00:00:00"/>
    <s v="Standard Class"/>
    <s v="SF-20200"/>
    <s v="Erin Mull"/>
    <s v="Consumer"/>
    <x v="0"/>
    <x v="326"/>
    <x v="5"/>
    <n v="75034"/>
    <x v="2"/>
    <s v="FUR-FU-10002501"/>
    <x v="0"/>
    <s v="Furnishings"/>
    <x v="1293"/>
    <x v="5238"/>
    <n v="6"/>
    <n v="0.6"/>
    <x v="6440"/>
    <s v="low"/>
    <s v="Next time"/>
    <s v="Erin Mull"/>
    <s v="FUR-FU-10002501"/>
    <s v="Furniture"/>
  </r>
  <r>
    <n v="8518"/>
    <x v="4235"/>
    <x v="400"/>
    <d v="2017-06-07T00:00:00"/>
    <s v="Second Class"/>
    <s v="EM-14065"/>
    <s v="Doug O'Connell"/>
    <s v="Consumer"/>
    <x v="0"/>
    <x v="267"/>
    <x v="30"/>
    <n v="7501"/>
    <x v="3"/>
    <s v="FUR-FU-10002506"/>
    <x v="0"/>
    <s v="Furnishings"/>
    <x v="1811"/>
    <x v="2391"/>
    <n v="1"/>
    <n v="0"/>
    <x v="2422"/>
    <s v="low"/>
    <s v="Next time"/>
    <s v="Doug O'Connell"/>
    <s v="FUR-FU-10002506"/>
    <s v="Furniture"/>
  </r>
  <r>
    <n v="8519"/>
    <x v="4236"/>
    <x v="769"/>
    <d v="2017-12-10T00:00:00"/>
    <s v="Standard Class"/>
    <s v="DO-13645"/>
    <s v="Doug O'Connell"/>
    <s v="Consumer"/>
    <x v="0"/>
    <x v="267"/>
    <x v="30"/>
    <n v="7501"/>
    <x v="3"/>
    <s v="FUR-CH-10003817"/>
    <x v="0"/>
    <s v="Chairs"/>
    <x v="164"/>
    <x v="5239"/>
    <n v="3"/>
    <n v="0"/>
    <x v="6441"/>
    <s v="low"/>
    <s v="Next time"/>
    <s v="Doug O'Connell"/>
    <s v="FUR-CH-10003817"/>
    <s v="Furniture"/>
  </r>
  <r>
    <n v="8520"/>
    <x v="4236"/>
    <x v="769"/>
    <d v="2017-12-10T00:00:00"/>
    <s v="Standard Class"/>
    <s v="DO-13645"/>
    <s v="Doug O'Connell"/>
    <s v="Consumer"/>
    <x v="0"/>
    <x v="267"/>
    <x v="30"/>
    <n v="7501"/>
    <x v="3"/>
    <s v="FUR-CH-10004860"/>
    <x v="0"/>
    <s v="Chairs"/>
    <x v="212"/>
    <x v="3271"/>
    <n v="3"/>
    <n v="0"/>
    <x v="4877"/>
    <s v="low"/>
    <s v="Next time"/>
    <s v="Doug O'Connell"/>
    <s v="FUR-CH-10004860"/>
    <s v="Furniture"/>
  </r>
  <r>
    <n v="8521"/>
    <x v="4236"/>
    <x v="769"/>
    <d v="2017-12-10T00:00:00"/>
    <s v="Standard Class"/>
    <s v="DO-13645"/>
    <s v="Mark Packer"/>
    <s v="Home Office"/>
    <x v="0"/>
    <x v="38"/>
    <x v="24"/>
    <n v="43229"/>
    <x v="3"/>
    <s v="FUR-FU-10002268"/>
    <x v="0"/>
    <s v="Furnishings"/>
    <x v="869"/>
    <x v="5240"/>
    <n v="14"/>
    <n v="0.2"/>
    <x v="6442"/>
    <s v="low"/>
    <s v="Next time"/>
    <s v="Mark Packer"/>
    <s v="FUR-FU-10002268"/>
    <s v="Furniture"/>
  </r>
  <r>
    <n v="8522"/>
    <x v="4237"/>
    <x v="383"/>
    <d v="2016-01-15T00:00:00"/>
    <s v="Standard Class"/>
    <s v="MP-17470"/>
    <s v="Muhammed Yedwab"/>
    <s v="Corporate"/>
    <x v="0"/>
    <x v="158"/>
    <x v="6"/>
    <n v="53209"/>
    <x v="2"/>
    <s v="TEC-PH-10000148"/>
    <x v="2"/>
    <s v="Phones"/>
    <x v="779"/>
    <x v="2391"/>
    <n v="1"/>
    <n v="0"/>
    <x v="6443"/>
    <s v="low"/>
    <s v="Next time"/>
    <s v="Muhammed Yedwab"/>
    <s v="TEC-PH-10000148"/>
    <s v="Technology"/>
  </r>
  <r>
    <n v="8523"/>
    <x v="4238"/>
    <x v="178"/>
    <d v="2016-04-07T00:00:00"/>
    <s v="Standard Class"/>
    <s v="MY-18295"/>
    <s v="Doug Bickford"/>
    <s v="Consumer"/>
    <x v="0"/>
    <x v="8"/>
    <x v="1"/>
    <n v="94109"/>
    <x v="1"/>
    <s v="OFF-PA-10004082"/>
    <x v="1"/>
    <s v="Paper"/>
    <x v="227"/>
    <x v="5241"/>
    <n v="7"/>
    <n v="0"/>
    <x v="6444"/>
    <s v="low"/>
    <s v="Next time"/>
    <s v="Doug Bickford"/>
    <s v="OFF-PA-10004082"/>
    <s v="Office Supplies"/>
  </r>
  <r>
    <n v="8524"/>
    <x v="4239"/>
    <x v="296"/>
    <d v="2017-09-25T00:00:00"/>
    <s v="Standard Class"/>
    <s v="DB-13615"/>
    <s v="Susan Pistek"/>
    <s v="Consumer"/>
    <x v="0"/>
    <x v="38"/>
    <x v="24"/>
    <n v="43229"/>
    <x v="3"/>
    <s v="TEC-PH-10004348"/>
    <x v="2"/>
    <s v="Phones"/>
    <x v="987"/>
    <x v="5242"/>
    <n v="2"/>
    <n v="0.4"/>
    <x v="6445"/>
    <s v="low"/>
    <s v="Next time"/>
    <s v="Susan Pistek"/>
    <s v="TEC-PH-10004348"/>
    <s v="Technology"/>
  </r>
  <r>
    <n v="8525"/>
    <x v="4240"/>
    <x v="633"/>
    <d v="2017-03-16T00:00:00"/>
    <s v="Same Day"/>
    <s v="SP-20920"/>
    <s v="Susan Pistek"/>
    <s v="Consumer"/>
    <x v="0"/>
    <x v="38"/>
    <x v="24"/>
    <n v="43229"/>
    <x v="3"/>
    <s v="FUR-FU-10003424"/>
    <x v="0"/>
    <s v="Furnishings"/>
    <x v="1668"/>
    <x v="5243"/>
    <n v="6"/>
    <n v="0.2"/>
    <x v="6446"/>
    <s v="low"/>
    <s v="Next time"/>
    <s v="Susan Pistek"/>
    <s v="FUR-FU-10003424"/>
    <s v="Furniture"/>
  </r>
  <r>
    <n v="8526"/>
    <x v="4240"/>
    <x v="633"/>
    <d v="2017-03-16T00:00:00"/>
    <s v="Same Day"/>
    <s v="SP-20920"/>
    <s v="Susan Pistek"/>
    <s v="Consumer"/>
    <x v="0"/>
    <x v="38"/>
    <x v="24"/>
    <n v="43229"/>
    <x v="3"/>
    <s v="OFF-BI-10004654"/>
    <x v="1"/>
    <s v="Binders"/>
    <x v="68"/>
    <x v="5244"/>
    <n v="3"/>
    <n v="0.7"/>
    <x v="635"/>
    <s v="low"/>
    <s v="Next time"/>
    <s v="Susan Pistek"/>
    <s v="OFF-BI-10004654"/>
    <s v="Office Supplies"/>
  </r>
  <r>
    <n v="8527"/>
    <x v="4240"/>
    <x v="633"/>
    <d v="2017-03-16T00:00:00"/>
    <s v="Same Day"/>
    <s v="SP-20920"/>
    <s v="Susan Pistek"/>
    <s v="Consumer"/>
    <x v="0"/>
    <x v="38"/>
    <x v="24"/>
    <n v="43229"/>
    <x v="3"/>
    <s v="TEC-AC-10004571"/>
    <x v="2"/>
    <s v="Accessories"/>
    <x v="409"/>
    <x v="1290"/>
    <n v="2"/>
    <n v="0.2"/>
    <x v="1348"/>
    <s v="low"/>
    <s v="Next time"/>
    <s v="Susan Pistek"/>
    <s v="TEC-AC-10004571"/>
    <s v="Technology"/>
  </r>
  <r>
    <n v="8528"/>
    <x v="4240"/>
    <x v="633"/>
    <d v="2017-03-16T00:00:00"/>
    <s v="Same Day"/>
    <s v="SP-20920"/>
    <s v="Susan Pistek"/>
    <s v="Consumer"/>
    <x v="0"/>
    <x v="38"/>
    <x v="24"/>
    <n v="43229"/>
    <x v="3"/>
    <s v="OFF-ST-10000675"/>
    <x v="1"/>
    <s v="Storage"/>
    <x v="298"/>
    <x v="314"/>
    <n v="2"/>
    <n v="0.2"/>
    <x v="322"/>
    <s v="low"/>
    <s v="Next time"/>
    <s v="Susan Pistek"/>
    <s v="OFF-ST-10000675"/>
    <s v="Office Supplies"/>
  </r>
  <r>
    <n v="8529"/>
    <x v="4240"/>
    <x v="633"/>
    <d v="2017-03-16T00:00:00"/>
    <s v="Same Day"/>
    <s v="SP-20920"/>
    <s v="Maria Etezadi"/>
    <s v="Home Office"/>
    <x v="0"/>
    <x v="1"/>
    <x v="1"/>
    <n v="90008"/>
    <x v="1"/>
    <s v="FUR-CH-10001714"/>
    <x v="0"/>
    <s v="Chairs"/>
    <x v="1304"/>
    <x v="5245"/>
    <n v="2"/>
    <n v="0.2"/>
    <x v="6447"/>
    <s v="low"/>
    <s v="Next time"/>
    <s v="Maria Etezadi"/>
    <s v="FUR-CH-10001714"/>
    <s v="Furniture"/>
  </r>
  <r>
    <n v="8530"/>
    <x v="4241"/>
    <x v="468"/>
    <d v="2017-11-17T00:00:00"/>
    <s v="Standard Class"/>
    <s v="ME-17320"/>
    <s v="Bruce Stewart"/>
    <s v="Consumer"/>
    <x v="0"/>
    <x v="66"/>
    <x v="12"/>
    <n v="48227"/>
    <x v="2"/>
    <s v="OFF-PA-10000380"/>
    <x v="1"/>
    <s v="Paper"/>
    <x v="1290"/>
    <x v="1707"/>
    <n v="4"/>
    <n v="0"/>
    <x v="6114"/>
    <s v="low"/>
    <s v="Next time"/>
    <s v="Bruce Stewart"/>
    <s v="OFF-PA-10000380"/>
    <s v="Office Supplies"/>
  </r>
  <r>
    <n v="8531"/>
    <x v="4242"/>
    <x v="885"/>
    <d v="2016-12-06T00:00:00"/>
    <s v="Standard Class"/>
    <s v="BS-11755"/>
    <s v="Bruce Stewart"/>
    <s v="Consumer"/>
    <x v="0"/>
    <x v="66"/>
    <x v="12"/>
    <n v="48227"/>
    <x v="2"/>
    <s v="OFF-PA-10002713"/>
    <x v="1"/>
    <s v="Paper"/>
    <x v="320"/>
    <x v="1273"/>
    <n v="2"/>
    <n v="0"/>
    <x v="1329"/>
    <s v="low"/>
    <s v="Next time"/>
    <s v="Bruce Stewart"/>
    <s v="OFF-PA-10002713"/>
    <s v="Office Supplies"/>
  </r>
  <r>
    <n v="8532"/>
    <x v="4242"/>
    <x v="885"/>
    <d v="2016-12-06T00:00:00"/>
    <s v="Standard Class"/>
    <s v="BS-11755"/>
    <s v="Bruce Stewart"/>
    <s v="Consumer"/>
    <x v="0"/>
    <x v="66"/>
    <x v="12"/>
    <n v="48227"/>
    <x v="2"/>
    <s v="OFF-ST-10001370"/>
    <x v="1"/>
    <s v="Storage"/>
    <x v="1032"/>
    <x v="5246"/>
    <n v="7"/>
    <n v="0"/>
    <x v="6448"/>
    <s v="low"/>
    <s v="Next time"/>
    <s v="Bruce Stewart"/>
    <s v="OFF-ST-10001370"/>
    <s v="Office Supplies"/>
  </r>
  <r>
    <n v="8533"/>
    <x v="4242"/>
    <x v="885"/>
    <d v="2016-12-06T00:00:00"/>
    <s v="Standard Class"/>
    <s v="BS-11755"/>
    <s v="Bruce Stewart"/>
    <s v="Consumer"/>
    <x v="0"/>
    <x v="66"/>
    <x v="12"/>
    <n v="48227"/>
    <x v="2"/>
    <s v="FUR-CH-10000513"/>
    <x v="0"/>
    <s v="Chairs"/>
    <x v="70"/>
    <x v="1917"/>
    <n v="3"/>
    <n v="0"/>
    <x v="6449"/>
    <s v="low"/>
    <s v="Next time"/>
    <s v="Bruce Stewart"/>
    <s v="FUR-CH-10000513"/>
    <s v="Furniture"/>
  </r>
  <r>
    <n v="8534"/>
    <x v="4242"/>
    <x v="885"/>
    <d v="2016-12-06T00:00:00"/>
    <s v="Standard Class"/>
    <s v="BS-11755"/>
    <s v="Karen Seio"/>
    <s v="Corporate"/>
    <x v="0"/>
    <x v="38"/>
    <x v="32"/>
    <n v="31907"/>
    <x v="0"/>
    <s v="OFF-LA-10003223"/>
    <x v="1"/>
    <s v="Labels"/>
    <x v="607"/>
    <x v="759"/>
    <n v="2"/>
    <n v="0"/>
    <x v="785"/>
    <s v="low"/>
    <s v="Next time"/>
    <s v="Karen Seio"/>
    <s v="OFF-LA-10003223"/>
    <s v="Office Supplies"/>
  </r>
  <r>
    <n v="8535"/>
    <x v="4243"/>
    <x v="1004"/>
    <d v="2015-01-15T00:00:00"/>
    <s v="Second Class"/>
    <s v="KS-16300"/>
    <s v="Cindy Chapman"/>
    <s v="Consumer"/>
    <x v="0"/>
    <x v="8"/>
    <x v="1"/>
    <n v="94122"/>
    <x v="1"/>
    <s v="TEC-AC-10002217"/>
    <x v="2"/>
    <s v="Accessories"/>
    <x v="1187"/>
    <x v="5247"/>
    <n v="3"/>
    <n v="0"/>
    <x v="6450"/>
    <s v="low"/>
    <s v="Next time"/>
    <s v="Cindy Chapman"/>
    <s v="TEC-AC-10002217"/>
    <s v="Technology"/>
  </r>
  <r>
    <n v="8536"/>
    <x v="4244"/>
    <x v="1174"/>
    <d v="2014-05-20T00:00:00"/>
    <s v="Standard Class"/>
    <s v="CC-12475"/>
    <s v="Harold Dahlen"/>
    <s v="Home Office"/>
    <x v="0"/>
    <x v="10"/>
    <x v="9"/>
    <n v="19143"/>
    <x v="3"/>
    <s v="OFF-BI-10003707"/>
    <x v="1"/>
    <s v="Binders"/>
    <x v="784"/>
    <x v="4475"/>
    <n v="4"/>
    <n v="0.7"/>
    <x v="5378"/>
    <s v="low"/>
    <s v="Next time"/>
    <s v="Harold Dahlen"/>
    <s v="OFF-BI-10003707"/>
    <s v="Office Supplies"/>
  </r>
  <r>
    <n v="8537"/>
    <x v="4245"/>
    <x v="722"/>
    <d v="2015-06-11T00:00:00"/>
    <s v="Standard Class"/>
    <s v="HD-14785"/>
    <s v="Harold Dahlen"/>
    <s v="Home Office"/>
    <x v="0"/>
    <x v="10"/>
    <x v="9"/>
    <n v="19143"/>
    <x v="3"/>
    <s v="OFF-PA-10000552"/>
    <x v="1"/>
    <s v="Paper"/>
    <x v="1541"/>
    <x v="233"/>
    <n v="5"/>
    <n v="0.2"/>
    <x v="1430"/>
    <s v="low"/>
    <s v="Next time"/>
    <s v="Harold Dahlen"/>
    <s v="OFF-PA-10000552"/>
    <s v="Office Supplies"/>
  </r>
  <r>
    <n v="8538"/>
    <x v="4245"/>
    <x v="722"/>
    <d v="2015-06-11T00:00:00"/>
    <s v="Standard Class"/>
    <s v="HD-14785"/>
    <s v="Harold Dahlen"/>
    <s v="Home Office"/>
    <x v="0"/>
    <x v="10"/>
    <x v="9"/>
    <n v="19143"/>
    <x v="3"/>
    <s v="OFF-AR-10003183"/>
    <x v="1"/>
    <s v="Art"/>
    <x v="1399"/>
    <x v="2204"/>
    <n v="3"/>
    <n v="0.2"/>
    <x v="2389"/>
    <s v="low"/>
    <s v="Next time"/>
    <s v="Harold Dahlen"/>
    <s v="OFF-AR-10003183"/>
    <s v="Office Supplies"/>
  </r>
  <r>
    <n v="8539"/>
    <x v="4245"/>
    <x v="722"/>
    <d v="2015-06-11T00:00:00"/>
    <s v="Standard Class"/>
    <s v="HD-14785"/>
    <s v="Karl Braun"/>
    <s v="Consumer"/>
    <x v="0"/>
    <x v="1"/>
    <x v="1"/>
    <n v="90008"/>
    <x v="1"/>
    <s v="TEC-CO-10000971"/>
    <x v="2"/>
    <s v="Copiers"/>
    <x v="1313"/>
    <x v="1973"/>
    <n v="2"/>
    <n v="0.2"/>
    <x v="2127"/>
    <s v="low"/>
    <s v="Next time"/>
    <s v="Karl Braun"/>
    <s v="TEC-CO-10000971"/>
    <s v="Technology"/>
  </r>
  <r>
    <n v="8540"/>
    <x v="4246"/>
    <x v="631"/>
    <d v="2017-03-13T00:00:00"/>
    <s v="Standard Class"/>
    <s v="KB-16315"/>
    <s v="Karl Braun"/>
    <s v="Consumer"/>
    <x v="0"/>
    <x v="1"/>
    <x v="1"/>
    <n v="90008"/>
    <x v="1"/>
    <s v="OFF-BI-10003910"/>
    <x v="1"/>
    <s v="Binders"/>
    <x v="8"/>
    <x v="117"/>
    <n v="5"/>
    <n v="0.2"/>
    <x v="6451"/>
    <s v="low"/>
    <s v="Next time"/>
    <s v="Karl Braun"/>
    <s v="OFF-BI-10003910"/>
    <s v="Office Supplies"/>
  </r>
  <r>
    <n v="8541"/>
    <x v="4246"/>
    <x v="631"/>
    <d v="2017-03-13T00:00:00"/>
    <s v="Standard Class"/>
    <s v="KB-16315"/>
    <s v="Harold Ryan"/>
    <s v="Corporate"/>
    <x v="0"/>
    <x v="10"/>
    <x v="9"/>
    <n v="19140"/>
    <x v="3"/>
    <s v="OFF-ST-10001172"/>
    <x v="1"/>
    <s v="Storage"/>
    <x v="1206"/>
    <x v="2939"/>
    <n v="2"/>
    <n v="0.2"/>
    <x v="6452"/>
    <s v="low"/>
    <s v="Next time"/>
    <s v="Harold Ryan"/>
    <s v="OFF-ST-10001172"/>
    <s v="Office Supplies"/>
  </r>
  <r>
    <n v="8542"/>
    <x v="4247"/>
    <x v="937"/>
    <d v="2015-12-23T00:00:00"/>
    <s v="First Class"/>
    <s v="HR-14830"/>
    <s v="Harold Ryan"/>
    <s v="Corporate"/>
    <x v="0"/>
    <x v="10"/>
    <x v="9"/>
    <n v="19140"/>
    <x v="3"/>
    <s v="FUR-CH-10001270"/>
    <x v="0"/>
    <s v="Chairs"/>
    <x v="860"/>
    <x v="5248"/>
    <n v="7"/>
    <n v="0.3"/>
    <x v="232"/>
    <s v="low"/>
    <s v="Next time"/>
    <s v="Harold Ryan"/>
    <s v="FUR-CH-10001270"/>
    <s v="Furniture"/>
  </r>
  <r>
    <n v="8543"/>
    <x v="4247"/>
    <x v="937"/>
    <d v="2015-12-23T00:00:00"/>
    <s v="First Class"/>
    <s v="HR-14830"/>
    <s v="Trudy Brown"/>
    <s v="Consumer"/>
    <x v="0"/>
    <x v="20"/>
    <x v="15"/>
    <n v="10035"/>
    <x v="3"/>
    <s v="TEC-AC-10004571"/>
    <x v="2"/>
    <s v="Accessories"/>
    <x v="409"/>
    <x v="1636"/>
    <n v="2"/>
    <n v="0"/>
    <x v="4116"/>
    <s v="low"/>
    <s v="Next time"/>
    <s v="Trudy Brown"/>
    <s v="TEC-AC-10004571"/>
    <s v="Technology"/>
  </r>
  <r>
    <n v="8544"/>
    <x v="4248"/>
    <x v="908"/>
    <d v="2014-08-11T00:00:00"/>
    <s v="Standard Class"/>
    <s v="TB-21625"/>
    <s v="David Smith"/>
    <s v="Corporate"/>
    <x v="0"/>
    <x v="38"/>
    <x v="32"/>
    <n v="31907"/>
    <x v="0"/>
    <s v="FUR-FU-10004053"/>
    <x v="0"/>
    <s v="Furnishings"/>
    <x v="1642"/>
    <x v="4693"/>
    <n v="1"/>
    <n v="0"/>
    <x v="6453"/>
    <s v="low"/>
    <s v="Next time"/>
    <s v="David Smith"/>
    <s v="FUR-FU-10004053"/>
    <s v="Furniture"/>
  </r>
  <r>
    <n v="8545"/>
    <x v="4249"/>
    <x v="1196"/>
    <d v="2016-03-31T00:00:00"/>
    <s v="Standard Class"/>
    <s v="DS-13180"/>
    <s v="David Smith"/>
    <s v="Corporate"/>
    <x v="0"/>
    <x v="38"/>
    <x v="32"/>
    <n v="31907"/>
    <x v="0"/>
    <s v="FUR-FU-10003731"/>
    <x v="0"/>
    <s v="Furnishings"/>
    <x v="1602"/>
    <x v="3009"/>
    <n v="4"/>
    <n v="0"/>
    <x v="3395"/>
    <s v="low"/>
    <s v="Next time"/>
    <s v="David Smith"/>
    <s v="FUR-FU-10003731"/>
    <s v="Furniture"/>
  </r>
  <r>
    <n v="8546"/>
    <x v="4249"/>
    <x v="1196"/>
    <d v="2016-03-31T00:00:00"/>
    <s v="Standard Class"/>
    <s v="DS-13180"/>
    <s v="David Smith"/>
    <s v="Corporate"/>
    <x v="0"/>
    <x v="38"/>
    <x v="32"/>
    <n v="31907"/>
    <x v="0"/>
    <s v="OFF-BI-10000962"/>
    <x v="1"/>
    <s v="Binders"/>
    <x v="1513"/>
    <x v="2867"/>
    <n v="2"/>
    <n v="0"/>
    <x v="3212"/>
    <s v="low"/>
    <s v="Next time"/>
    <s v="David Smith"/>
    <s v="OFF-BI-10000962"/>
    <s v="Office Supplies"/>
  </r>
  <r>
    <n v="8547"/>
    <x v="4249"/>
    <x v="1196"/>
    <d v="2016-03-31T00:00:00"/>
    <s v="Standard Class"/>
    <s v="DS-13180"/>
    <s v="George Bell"/>
    <s v="Corporate"/>
    <x v="0"/>
    <x v="1"/>
    <x v="1"/>
    <n v="90049"/>
    <x v="1"/>
    <s v="TEC-AC-10001266"/>
    <x v="2"/>
    <s v="Accessories"/>
    <x v="198"/>
    <x v="3798"/>
    <n v="3"/>
    <n v="0"/>
    <x v="6353"/>
    <s v="low"/>
    <s v="Next time"/>
    <s v="George Bell"/>
    <s v="TEC-AC-10001266"/>
    <s v="Technology"/>
  </r>
  <r>
    <n v="8548"/>
    <x v="4250"/>
    <x v="901"/>
    <d v="2015-12-10T00:00:00"/>
    <s v="Standard Class"/>
    <s v="GB-14530"/>
    <s v="George Bell"/>
    <s v="Corporate"/>
    <x v="0"/>
    <x v="1"/>
    <x v="1"/>
    <n v="90049"/>
    <x v="1"/>
    <s v="OFF-LA-10000452"/>
    <x v="1"/>
    <s v="Labels"/>
    <x v="812"/>
    <x v="2336"/>
    <n v="4"/>
    <n v="0"/>
    <x v="2550"/>
    <s v="low"/>
    <s v="Next time"/>
    <s v="George Bell"/>
    <s v="OFF-LA-10000452"/>
    <s v="Office Supplies"/>
  </r>
  <r>
    <n v="8549"/>
    <x v="4250"/>
    <x v="901"/>
    <d v="2015-12-10T00:00:00"/>
    <s v="Standard Class"/>
    <s v="GB-14530"/>
    <s v="George Bell"/>
    <s v="Corporate"/>
    <x v="0"/>
    <x v="34"/>
    <x v="22"/>
    <n v="80013"/>
    <x v="1"/>
    <s v="FUR-FU-10000073"/>
    <x v="0"/>
    <s v="Furnishings"/>
    <x v="442"/>
    <x v="4282"/>
    <n v="4"/>
    <n v="0.2"/>
    <x v="6454"/>
    <s v="low"/>
    <s v="Next time"/>
    <s v="George Bell"/>
    <s v="FUR-FU-10000073"/>
    <s v="Furniture"/>
  </r>
  <r>
    <n v="8550"/>
    <x v="4251"/>
    <x v="861"/>
    <d v="2015-09-12T00:00:00"/>
    <s v="First Class"/>
    <s v="GB-14530"/>
    <s v="Victoria Brennan"/>
    <s v="Corporate"/>
    <x v="0"/>
    <x v="12"/>
    <x v="5"/>
    <n v="77041"/>
    <x v="2"/>
    <s v="OFF-LA-10002368"/>
    <x v="1"/>
    <s v="Labels"/>
    <x v="1786"/>
    <x v="301"/>
    <n v="3"/>
    <n v="0.2"/>
    <x v="308"/>
    <s v="low"/>
    <s v="Next time"/>
    <s v="Victoria Brennan"/>
    <s v="OFF-LA-10002368"/>
    <s v="Office Supplies"/>
  </r>
  <r>
    <n v="8551"/>
    <x v="4252"/>
    <x v="789"/>
    <d v="2015-07-24T00:00:00"/>
    <s v="Standard Class"/>
    <s v="VB-21745"/>
    <s v="Victoria Brennan"/>
    <s v="Corporate"/>
    <x v="0"/>
    <x v="12"/>
    <x v="5"/>
    <n v="77041"/>
    <x v="2"/>
    <s v="OFF-FA-10004248"/>
    <x v="1"/>
    <s v="Fasteners"/>
    <x v="485"/>
    <x v="5249"/>
    <n v="4"/>
    <n v="0.2"/>
    <x v="6455"/>
    <s v="low"/>
    <s v="Next time"/>
    <s v="Victoria Brennan"/>
    <s v="OFF-FA-10004248"/>
    <s v="Office Supplies"/>
  </r>
  <r>
    <n v="8552"/>
    <x v="4252"/>
    <x v="789"/>
    <d v="2015-07-24T00:00:00"/>
    <s v="Standard Class"/>
    <s v="VB-21745"/>
    <s v="Mark Cousins"/>
    <s v="Corporate"/>
    <x v="0"/>
    <x v="22"/>
    <x v="10"/>
    <n v="60623"/>
    <x v="2"/>
    <s v="TEC-CO-10004202"/>
    <x v="2"/>
    <s v="Copiers"/>
    <x v="844"/>
    <x v="5250"/>
    <n v="3"/>
    <n v="0.2"/>
    <x v="6456"/>
    <s v="low"/>
    <s v="Next time"/>
    <s v="Mark Cousins"/>
    <s v="TEC-CO-10004202"/>
    <s v="Technology"/>
  </r>
  <r>
    <n v="8553"/>
    <x v="4253"/>
    <x v="992"/>
    <d v="2014-06-03T00:00:00"/>
    <s v="Standard Class"/>
    <s v="MC-17425"/>
    <s v="Cassandra Brandow"/>
    <s v="Consumer"/>
    <x v="0"/>
    <x v="27"/>
    <x v="19"/>
    <n v="35601"/>
    <x v="0"/>
    <s v="TEC-AC-10000927"/>
    <x v="2"/>
    <s v="Accessories"/>
    <x v="701"/>
    <x v="5251"/>
    <n v="8"/>
    <n v="0"/>
    <x v="6457"/>
    <s v="low"/>
    <s v="Next time"/>
    <s v="Cassandra Brandow"/>
    <s v="TEC-AC-10000927"/>
    <s v="Technology"/>
  </r>
  <r>
    <n v="8554"/>
    <x v="4254"/>
    <x v="38"/>
    <d v="2017-11-20T00:00:00"/>
    <s v="Standard Class"/>
    <s v="CB-12025"/>
    <s v="Paul MacIntyre"/>
    <s v="Consumer"/>
    <x v="0"/>
    <x v="24"/>
    <x v="17"/>
    <n v="22153"/>
    <x v="0"/>
    <s v="FUR-TA-10002530"/>
    <x v="0"/>
    <s v="Tables"/>
    <x v="992"/>
    <x v="2914"/>
    <n v="7"/>
    <n v="0"/>
    <x v="6458"/>
    <s v="low"/>
    <s v="Good Performance"/>
    <s v="Paul Macintyre"/>
    <s v="FUR-TA-10002530"/>
    <s v="Furniture"/>
  </r>
  <r>
    <n v="8555"/>
    <x v="4255"/>
    <x v="10"/>
    <d v="2016-12-11T00:00:00"/>
    <s v="First Class"/>
    <s v="PM-18940"/>
    <s v="Debra Catini"/>
    <s v="Consumer"/>
    <x v="0"/>
    <x v="369"/>
    <x v="2"/>
    <n v="33317"/>
    <x v="0"/>
    <s v="TEC-AC-10002567"/>
    <x v="2"/>
    <s v="Accessories"/>
    <x v="428"/>
    <x v="2941"/>
    <n v="7"/>
    <n v="0.2"/>
    <x v="3302"/>
    <s v="low"/>
    <s v="Next time"/>
    <s v="Debra Catini"/>
    <s v="TEC-AC-10002567"/>
    <s v="Technology"/>
  </r>
  <r>
    <n v="8556"/>
    <x v="4256"/>
    <x v="204"/>
    <d v="2015-03-22T00:00:00"/>
    <s v="Same Day"/>
    <s v="DC-13285"/>
    <s v="Debra Catini"/>
    <s v="Consumer"/>
    <x v="0"/>
    <x v="369"/>
    <x v="2"/>
    <n v="33317"/>
    <x v="0"/>
    <s v="OFF-ST-10002182"/>
    <x v="1"/>
    <s v="Storage"/>
    <x v="1741"/>
    <x v="5252"/>
    <n v="9"/>
    <n v="0.2"/>
    <x v="6459"/>
    <s v="low"/>
    <s v="Next time"/>
    <s v="Debra Catini"/>
    <s v="OFF-ST-10002182"/>
    <s v="Office Supplies"/>
  </r>
  <r>
    <n v="8557"/>
    <x v="4256"/>
    <x v="204"/>
    <d v="2015-03-22T00:00:00"/>
    <s v="Same Day"/>
    <s v="DC-13285"/>
    <s v="Laura Armstrong"/>
    <s v="Corporate"/>
    <x v="0"/>
    <x v="12"/>
    <x v="5"/>
    <n v="77041"/>
    <x v="2"/>
    <s v="TEC-PH-10004539"/>
    <x v="2"/>
    <s v="Phones"/>
    <x v="861"/>
    <x v="1368"/>
    <n v="3"/>
    <n v="0.2"/>
    <x v="1433"/>
    <s v="low"/>
    <s v="Next time"/>
    <s v="Laura Armstrong"/>
    <s v="TEC-PH-10004539"/>
    <s v="Technology"/>
  </r>
  <r>
    <n v="8558"/>
    <x v="4257"/>
    <x v="443"/>
    <d v="2016-12-26T00:00:00"/>
    <s v="Second Class"/>
    <s v="LA-16780"/>
    <s v="Laura Armstrong"/>
    <s v="Corporate"/>
    <x v="0"/>
    <x v="12"/>
    <x v="5"/>
    <n v="77041"/>
    <x v="2"/>
    <s v="OFF-LA-10002945"/>
    <x v="1"/>
    <s v="Labels"/>
    <x v="1612"/>
    <x v="1544"/>
    <n v="9"/>
    <n v="0.2"/>
    <x v="6460"/>
    <s v="low"/>
    <s v="Next time"/>
    <s v="Laura Armstrong"/>
    <s v="OFF-LA-10002945"/>
    <s v="Office Supplies"/>
  </r>
  <r>
    <n v="8559"/>
    <x v="4257"/>
    <x v="443"/>
    <d v="2016-12-26T00:00:00"/>
    <s v="Second Class"/>
    <s v="LA-16780"/>
    <s v="Laura Armstrong"/>
    <s v="Corporate"/>
    <x v="0"/>
    <x v="12"/>
    <x v="5"/>
    <n v="77041"/>
    <x v="2"/>
    <s v="TEC-PH-10004345"/>
    <x v="2"/>
    <s v="Phones"/>
    <x v="1176"/>
    <x v="4095"/>
    <n v="3"/>
    <n v="0.2"/>
    <x v="4829"/>
    <s v="low"/>
    <s v="Next time"/>
    <s v="Laura Armstrong"/>
    <s v="TEC-PH-10004345"/>
    <s v="Technology"/>
  </r>
  <r>
    <n v="8560"/>
    <x v="4257"/>
    <x v="443"/>
    <d v="2016-12-26T00:00:00"/>
    <s v="Second Class"/>
    <s v="LA-16780"/>
    <s v="Laura Armstrong"/>
    <s v="Corporate"/>
    <x v="0"/>
    <x v="12"/>
    <x v="5"/>
    <n v="77041"/>
    <x v="2"/>
    <s v="TEC-PH-10004912"/>
    <x v="2"/>
    <s v="Phones"/>
    <x v="1501"/>
    <x v="5253"/>
    <n v="3"/>
    <n v="0.2"/>
    <x v="6461"/>
    <s v="low"/>
    <s v="Next time"/>
    <s v="Laura Armstrong"/>
    <s v="TEC-PH-10004912"/>
    <s v="Technology"/>
  </r>
  <r>
    <n v="8561"/>
    <x v="4257"/>
    <x v="443"/>
    <d v="2016-12-26T00:00:00"/>
    <s v="Second Class"/>
    <s v="LA-16780"/>
    <s v="Laura Armstrong"/>
    <s v="Corporate"/>
    <x v="0"/>
    <x v="12"/>
    <x v="5"/>
    <n v="77041"/>
    <x v="2"/>
    <s v="FUR-FU-10000206"/>
    <x v="0"/>
    <s v="Furnishings"/>
    <x v="397"/>
    <x v="990"/>
    <n v="2"/>
    <n v="0.6"/>
    <x v="1033"/>
    <s v="low"/>
    <s v="Next time"/>
    <s v="Laura Armstrong"/>
    <s v="FUR-FU-10000206"/>
    <s v="Furniture"/>
  </r>
  <r>
    <n v="8562"/>
    <x v="4257"/>
    <x v="443"/>
    <d v="2016-12-26T00:00:00"/>
    <s v="Second Class"/>
    <s v="LA-16780"/>
    <s v="Denny Joy"/>
    <s v="Corporate"/>
    <x v="0"/>
    <x v="158"/>
    <x v="6"/>
    <n v="53209"/>
    <x v="2"/>
    <s v="FUR-CH-10000847"/>
    <x v="0"/>
    <s v="Chairs"/>
    <x v="995"/>
    <x v="5254"/>
    <n v="5"/>
    <n v="0"/>
    <x v="6462"/>
    <s v="low"/>
    <s v="Good Performance"/>
    <s v="Denny Joy"/>
    <s v="FUR-CH-10000847"/>
    <s v="Furniture"/>
  </r>
  <r>
    <n v="8563"/>
    <x v="4258"/>
    <x v="1197"/>
    <d v="2016-04-06T00:00:00"/>
    <s v="Second Class"/>
    <s v="DJ-13420"/>
    <s v="Mick Hernandez"/>
    <s v="Home Office"/>
    <x v="0"/>
    <x v="508"/>
    <x v="2"/>
    <n v="32771"/>
    <x v="0"/>
    <s v="OFF-BI-10000822"/>
    <x v="1"/>
    <s v="Binders"/>
    <x v="967"/>
    <x v="4937"/>
    <n v="3"/>
    <n v="0.7"/>
    <x v="6463"/>
    <s v="low"/>
    <s v="Next time"/>
    <s v="Mick Hernandez"/>
    <s v="OFF-BI-10000822"/>
    <s v="Office Supplies"/>
  </r>
  <r>
    <n v="8564"/>
    <x v="4259"/>
    <x v="504"/>
    <d v="2017-05-04T00:00:00"/>
    <s v="Standard Class"/>
    <s v="MH-18115"/>
    <s v="Mick Hernandez"/>
    <s v="Home Office"/>
    <x v="0"/>
    <x v="508"/>
    <x v="2"/>
    <n v="32771"/>
    <x v="0"/>
    <s v="FUR-FU-10000747"/>
    <x v="0"/>
    <s v="Furnishings"/>
    <x v="1751"/>
    <x v="5255"/>
    <n v="6"/>
    <n v="0.2"/>
    <x v="6464"/>
    <s v="low"/>
    <s v="Next time"/>
    <s v="Mick Hernandez"/>
    <s v="FUR-FU-10000747"/>
    <s v="Furniture"/>
  </r>
  <r>
    <n v="8565"/>
    <x v="4259"/>
    <x v="504"/>
    <d v="2017-05-04T00:00:00"/>
    <s v="Standard Class"/>
    <s v="MH-18115"/>
    <s v="Barry Gonzalez"/>
    <s v="Consumer"/>
    <x v="0"/>
    <x v="398"/>
    <x v="5"/>
    <n v="75056"/>
    <x v="2"/>
    <s v="TEC-PH-10002350"/>
    <x v="2"/>
    <s v="Phones"/>
    <x v="1467"/>
    <x v="3061"/>
    <n v="3"/>
    <n v="0.2"/>
    <x v="6075"/>
    <s v="low"/>
    <s v="Next time"/>
    <s v="Barry Gonzalez"/>
    <s v="TEC-PH-10002350"/>
    <s v="Technology"/>
  </r>
  <r>
    <n v="8566"/>
    <x v="4260"/>
    <x v="1019"/>
    <d v="2016-11-18T00:00:00"/>
    <s v="First Class"/>
    <s v="BG-11035"/>
    <s v="Barry Gonzalez"/>
    <s v="Consumer"/>
    <x v="0"/>
    <x v="398"/>
    <x v="5"/>
    <n v="75056"/>
    <x v="2"/>
    <s v="OFF-PA-10000697"/>
    <x v="1"/>
    <s v="Paper"/>
    <x v="1379"/>
    <x v="300"/>
    <n v="4"/>
    <n v="0.2"/>
    <x v="5973"/>
    <s v="low"/>
    <s v="Next time"/>
    <s v="Barry Gonzalez"/>
    <s v="OFF-PA-10000697"/>
    <s v="Office Supplies"/>
  </r>
  <r>
    <n v="8567"/>
    <x v="4260"/>
    <x v="1019"/>
    <d v="2016-11-18T00:00:00"/>
    <s v="First Class"/>
    <s v="BG-11035"/>
    <s v="Seth Vernon"/>
    <s v="Consumer"/>
    <x v="0"/>
    <x v="21"/>
    <x v="24"/>
    <n v="45373"/>
    <x v="3"/>
    <s v="OFF-PA-10002787"/>
    <x v="1"/>
    <s v="Paper"/>
    <x v="1276"/>
    <x v="276"/>
    <n v="6"/>
    <n v="0.2"/>
    <x v="282"/>
    <s v="low"/>
    <s v="Next time"/>
    <s v="Seth Vernon"/>
    <s v="OFF-PA-10002787"/>
    <s v="Office Supplies"/>
  </r>
  <r>
    <n v="8568"/>
    <x v="4261"/>
    <x v="338"/>
    <d v="2016-11-12T00:00:00"/>
    <s v="First Class"/>
    <s v="SV-20365"/>
    <s v="Dave Poirier"/>
    <s v="Corporate"/>
    <x v="0"/>
    <x v="337"/>
    <x v="15"/>
    <n v="11550"/>
    <x v="3"/>
    <s v="OFF-BI-10004318"/>
    <x v="1"/>
    <s v="Binders"/>
    <x v="1583"/>
    <x v="5256"/>
    <n v="7"/>
    <n v="0.2"/>
    <x v="6465"/>
    <s v="low"/>
    <s v="Next time"/>
    <s v="Dave Poirier"/>
    <s v="OFF-BI-10004318"/>
    <s v="Office Supplies"/>
  </r>
  <r>
    <n v="8569"/>
    <x v="4262"/>
    <x v="409"/>
    <d v="2016-12-12T00:00:00"/>
    <s v="Standard Class"/>
    <s v="DP-13105"/>
    <s v="Dave Poirier"/>
    <s v="Corporate"/>
    <x v="0"/>
    <x v="337"/>
    <x v="15"/>
    <n v="11550"/>
    <x v="3"/>
    <s v="OFF-BI-10001721"/>
    <x v="1"/>
    <s v="Binders"/>
    <x v="94"/>
    <x v="5257"/>
    <n v="13"/>
    <n v="0.2"/>
    <x v="6466"/>
    <s v="low"/>
    <s v="Next time"/>
    <s v="Dave Poirier"/>
    <s v="OFF-BI-10001721"/>
    <s v="Office Supplies"/>
  </r>
  <r>
    <n v="8570"/>
    <x v="4262"/>
    <x v="409"/>
    <d v="2016-12-12T00:00:00"/>
    <s v="Standard Class"/>
    <s v="DP-13105"/>
    <s v="Dave Poirier"/>
    <s v="Corporate"/>
    <x v="0"/>
    <x v="337"/>
    <x v="15"/>
    <n v="11550"/>
    <x v="3"/>
    <s v="TEC-CO-10004202"/>
    <x v="2"/>
    <s v="Copiers"/>
    <x v="844"/>
    <x v="1973"/>
    <n v="2"/>
    <n v="0.2"/>
    <x v="3824"/>
    <s v="low"/>
    <s v="Next time"/>
    <s v="Dave Poirier"/>
    <s v="TEC-CO-10004202"/>
    <s v="Technology"/>
  </r>
  <r>
    <n v="8571"/>
    <x v="4262"/>
    <x v="409"/>
    <d v="2016-12-12T00:00:00"/>
    <s v="Standard Class"/>
    <s v="DP-13105"/>
    <s v="Steven Roelle"/>
    <s v="Home Office"/>
    <x v="0"/>
    <x v="61"/>
    <x v="5"/>
    <n v="75081"/>
    <x v="2"/>
    <s v="OFF-PA-10003893"/>
    <x v="1"/>
    <s v="Paper"/>
    <x v="1105"/>
    <x v="1495"/>
    <n v="3"/>
    <n v="0.2"/>
    <x v="1583"/>
    <s v="low"/>
    <s v="Next time"/>
    <s v="Steven Roelle"/>
    <s v="OFF-PA-10003893"/>
    <s v="Office Supplies"/>
  </r>
  <r>
    <n v="8572"/>
    <x v="4263"/>
    <x v="1015"/>
    <d v="2016-04-03T00:00:00"/>
    <s v="Same Day"/>
    <s v="SR-20740"/>
    <s v="Brian Thompson"/>
    <s v="Consumer"/>
    <x v="0"/>
    <x v="12"/>
    <x v="5"/>
    <n v="77041"/>
    <x v="2"/>
    <s v="TEC-MA-10004679"/>
    <x v="2"/>
    <s v="Machines"/>
    <x v="1083"/>
    <x v="5258"/>
    <n v="5"/>
    <n v="0.4"/>
    <x v="6467"/>
    <s v="low"/>
    <s v="Next time"/>
    <s v="Brian Thompson"/>
    <s v="TEC-MA-10004679"/>
    <s v="Technology"/>
  </r>
  <r>
    <n v="8573"/>
    <x v="4264"/>
    <x v="683"/>
    <d v="2014-12-02T00:00:00"/>
    <s v="Standard Class"/>
    <s v="BT-11680"/>
    <s v="Maxwell Schwartz"/>
    <s v="Consumer"/>
    <x v="0"/>
    <x v="20"/>
    <x v="15"/>
    <n v="10035"/>
    <x v="3"/>
    <s v="OFF-PA-10000249"/>
    <x v="1"/>
    <s v="Paper"/>
    <x v="33"/>
    <x v="332"/>
    <n v="2"/>
    <n v="0"/>
    <x v="342"/>
    <s v="low"/>
    <s v="Next time"/>
    <s v="Maxwell Schwartz"/>
    <s v="OFF-PA-10000249"/>
    <s v="Office Supplies"/>
  </r>
  <r>
    <n v="8574"/>
    <x v="4265"/>
    <x v="1182"/>
    <d v="2015-10-22T00:00:00"/>
    <s v="First Class"/>
    <s v="MS-17770"/>
    <s v="Jim Kriz"/>
    <s v="Home Office"/>
    <x v="0"/>
    <x v="8"/>
    <x v="1"/>
    <n v="94110"/>
    <x v="1"/>
    <s v="OFF-FA-10000053"/>
    <x v="1"/>
    <s v="Fasteners"/>
    <x v="962"/>
    <x v="1962"/>
    <n v="3"/>
    <n v="0"/>
    <x v="2116"/>
    <s v="low"/>
    <s v="Next time"/>
    <s v="Jim Kriz"/>
    <s v="OFF-FA-10000053"/>
    <s v="Office Supplies"/>
  </r>
  <r>
    <n v="8575"/>
    <x v="4266"/>
    <x v="111"/>
    <d v="2014-09-19T00:00:00"/>
    <s v="Same Day"/>
    <s v="JK-15640"/>
    <s v="Shui Tom"/>
    <s v="Consumer"/>
    <x v="0"/>
    <x v="370"/>
    <x v="2"/>
    <n v="34952"/>
    <x v="0"/>
    <s v="OFF-AP-10000804"/>
    <x v="1"/>
    <s v="Appliances"/>
    <x v="566"/>
    <x v="5259"/>
    <n v="4"/>
    <n v="0.2"/>
    <x v="6468"/>
    <s v="low"/>
    <s v="Next time"/>
    <s v="Shui Tom"/>
    <s v="OFF-AP-10000804"/>
    <s v="Office Supplies"/>
  </r>
  <r>
    <n v="8576"/>
    <x v="4267"/>
    <x v="151"/>
    <d v="2017-08-30T00:00:00"/>
    <s v="Second Class"/>
    <s v="ST-20530"/>
    <s v="Tony Sayre"/>
    <s v="Consumer"/>
    <x v="0"/>
    <x v="3"/>
    <x v="38"/>
    <n v="3301"/>
    <x v="3"/>
    <s v="FUR-FU-10004188"/>
    <x v="0"/>
    <s v="Furnishings"/>
    <x v="741"/>
    <x v="787"/>
    <n v="1"/>
    <n v="0"/>
    <x v="816"/>
    <s v="low"/>
    <s v="Next time"/>
    <s v="Tony Sayre"/>
    <s v="FUR-FU-10004188"/>
    <s v="Furniture"/>
  </r>
  <r>
    <n v="8577"/>
    <x v="4268"/>
    <x v="445"/>
    <d v="2017-07-04T00:00:00"/>
    <s v="First Class"/>
    <s v="TS-21505"/>
    <s v="Charlotte Melton"/>
    <s v="Consumer"/>
    <x v="0"/>
    <x v="30"/>
    <x v="11"/>
    <n v="55901"/>
    <x v="2"/>
    <s v="FUR-TA-10004915"/>
    <x v="0"/>
    <s v="Tables"/>
    <x v="335"/>
    <x v="5260"/>
    <n v="2"/>
    <n v="0"/>
    <x v="6469"/>
    <s v="low"/>
    <s v="Next time"/>
    <s v="Charlotte Melton"/>
    <s v="FUR-TA-10004915"/>
    <s v="Furniture"/>
  </r>
  <r>
    <n v="8578"/>
    <x v="4269"/>
    <x v="66"/>
    <d v="2017-12-26T00:00:00"/>
    <s v="Standard Class"/>
    <s v="CM-12190"/>
    <s v="Charlotte Melton"/>
    <s v="Consumer"/>
    <x v="0"/>
    <x v="30"/>
    <x v="11"/>
    <n v="55901"/>
    <x v="2"/>
    <s v="OFF-ST-10001228"/>
    <x v="1"/>
    <s v="Storage"/>
    <x v="450"/>
    <x v="5261"/>
    <n v="2"/>
    <n v="0"/>
    <x v="6470"/>
    <s v="low"/>
    <s v="Next time"/>
    <s v="Charlotte Melton"/>
    <s v="OFF-ST-10001228"/>
    <s v="Office Supplies"/>
  </r>
  <r>
    <n v="8579"/>
    <x v="4269"/>
    <x v="66"/>
    <d v="2017-12-26T00:00:00"/>
    <s v="Standard Class"/>
    <s v="CM-12190"/>
    <s v="Joni Wasserman"/>
    <s v="Consumer"/>
    <x v="0"/>
    <x v="103"/>
    <x v="0"/>
    <n v="40214"/>
    <x v="0"/>
    <s v="OFF-LA-10002368"/>
    <x v="1"/>
    <s v="Labels"/>
    <x v="1786"/>
    <x v="533"/>
    <n v="1"/>
    <n v="0"/>
    <x v="547"/>
    <s v="low"/>
    <s v="Next time"/>
    <s v="Joni Wasserman"/>
    <s v="OFF-LA-10002368"/>
    <s v="Office Supplies"/>
  </r>
  <r>
    <n v="8580"/>
    <x v="4270"/>
    <x v="797"/>
    <d v="2017-01-02T00:00:00"/>
    <s v="Standard Class"/>
    <s v="JW-15955"/>
    <s v="Matt Collister"/>
    <s v="Corporate"/>
    <x v="0"/>
    <x v="509"/>
    <x v="5"/>
    <n v="78666"/>
    <x v="2"/>
    <s v="FUR-FU-10003489"/>
    <x v="0"/>
    <s v="Furnishings"/>
    <x v="1771"/>
    <x v="2250"/>
    <n v="3"/>
    <n v="0.6"/>
    <x v="6471"/>
    <s v="low"/>
    <s v="Next time"/>
    <s v="Matt Collister"/>
    <s v="FUR-FU-10003489"/>
    <s v="Furniture"/>
  </r>
  <r>
    <n v="8581"/>
    <x v="4271"/>
    <x v="671"/>
    <d v="2014-05-22T00:00:00"/>
    <s v="Second Class"/>
    <s v="MC-17590"/>
    <s v="Matt Collister"/>
    <s v="Corporate"/>
    <x v="0"/>
    <x v="509"/>
    <x v="5"/>
    <n v="78666"/>
    <x v="2"/>
    <s v="OFF-PA-10000289"/>
    <x v="1"/>
    <s v="Paper"/>
    <x v="729"/>
    <x v="559"/>
    <n v="2"/>
    <n v="0.2"/>
    <x v="572"/>
    <s v="low"/>
    <s v="Next time"/>
    <s v="Matt Collister"/>
    <s v="OFF-PA-10000289"/>
    <s v="Office Supplies"/>
  </r>
  <r>
    <n v="8582"/>
    <x v="4271"/>
    <x v="671"/>
    <d v="2014-05-22T00:00:00"/>
    <s v="Second Class"/>
    <s v="MC-17590"/>
    <s v="Matt Collister"/>
    <s v="Corporate"/>
    <x v="0"/>
    <x v="509"/>
    <x v="5"/>
    <n v="78666"/>
    <x v="2"/>
    <s v="TEC-AC-10004227"/>
    <x v="2"/>
    <s v="Accessories"/>
    <x v="1409"/>
    <x v="4225"/>
    <n v="2"/>
    <n v="0.2"/>
    <x v="6472"/>
    <s v="low"/>
    <s v="Next time"/>
    <s v="Matt Collister"/>
    <s v="TEC-AC-10004227"/>
    <s v="Technology"/>
  </r>
  <r>
    <n v="8583"/>
    <x v="4271"/>
    <x v="671"/>
    <d v="2014-05-22T00:00:00"/>
    <s v="Second Class"/>
    <s v="MC-17590"/>
    <s v="Matt Collister"/>
    <s v="Corporate"/>
    <x v="0"/>
    <x v="509"/>
    <x v="5"/>
    <n v="78666"/>
    <x v="2"/>
    <s v="OFF-ST-10000636"/>
    <x v="1"/>
    <s v="Storage"/>
    <x v="1753"/>
    <x v="5003"/>
    <n v="5"/>
    <n v="0.2"/>
    <x v="6473"/>
    <s v="low"/>
    <s v="Next time"/>
    <s v="Matt Collister"/>
    <s v="OFF-ST-10000636"/>
    <s v="Office Supplies"/>
  </r>
  <r>
    <n v="8584"/>
    <x v="4271"/>
    <x v="671"/>
    <d v="2014-05-22T00:00:00"/>
    <s v="Second Class"/>
    <s v="MC-17590"/>
    <s v="Mark Haberlin"/>
    <s v="Corporate"/>
    <x v="0"/>
    <x v="194"/>
    <x v="1"/>
    <n v="92025"/>
    <x v="1"/>
    <s v="OFF-BI-10003676"/>
    <x v="1"/>
    <s v="Binders"/>
    <x v="824"/>
    <x v="2995"/>
    <n v="2"/>
    <n v="0.2"/>
    <x v="3374"/>
    <s v="low"/>
    <s v="Next time"/>
    <s v="Mark Haberlin"/>
    <s v="OFF-BI-10003676"/>
    <s v="Office Supplies"/>
  </r>
  <r>
    <n v="8585"/>
    <x v="4272"/>
    <x v="519"/>
    <d v="2014-02-08T00:00:00"/>
    <s v="Second Class"/>
    <s v="MH-17440"/>
    <s v="Roger Demir"/>
    <s v="Consumer"/>
    <x v="0"/>
    <x v="10"/>
    <x v="9"/>
    <n v="19134"/>
    <x v="3"/>
    <s v="OFF-BI-10001116"/>
    <x v="1"/>
    <s v="Binders"/>
    <x v="1075"/>
    <x v="2186"/>
    <n v="7"/>
    <n v="0.7"/>
    <x v="2369"/>
    <s v="low"/>
    <s v="Next time"/>
    <s v="Roger Demir"/>
    <s v="OFF-BI-10001116"/>
    <s v="Office Supplies"/>
  </r>
  <r>
    <n v="8586"/>
    <x v="4273"/>
    <x v="34"/>
    <d v="2017-12-15T00:00:00"/>
    <s v="Standard Class"/>
    <s v="RD-19720"/>
    <s v="Karen Bern"/>
    <s v="Corporate"/>
    <x v="0"/>
    <x v="1"/>
    <x v="1"/>
    <n v="90049"/>
    <x v="1"/>
    <s v="TEC-AC-10003832"/>
    <x v="2"/>
    <s v="Accessories"/>
    <x v="218"/>
    <x v="2632"/>
    <n v="5"/>
    <n v="0"/>
    <x v="2929"/>
    <s v="low"/>
    <s v="Good Performance"/>
    <s v="Karen Bern"/>
    <s v="TEC-AC-10003832"/>
    <s v="Technology"/>
  </r>
  <r>
    <n v="8587"/>
    <x v="4274"/>
    <x v="497"/>
    <d v="2017-07-18T00:00:00"/>
    <s v="Standard Class"/>
    <s v="KB-16240"/>
    <s v="Karen Bern"/>
    <s v="Corporate"/>
    <x v="0"/>
    <x v="1"/>
    <x v="1"/>
    <n v="90049"/>
    <x v="1"/>
    <s v="OFF-AP-10003040"/>
    <x v="1"/>
    <s v="Appliances"/>
    <x v="730"/>
    <x v="4479"/>
    <n v="5"/>
    <n v="0"/>
    <x v="5386"/>
    <s v="low"/>
    <s v="Next time"/>
    <s v="Karen Bern"/>
    <s v="OFF-AP-10003040"/>
    <s v="Office Supplies"/>
  </r>
  <r>
    <n v="8588"/>
    <x v="4274"/>
    <x v="497"/>
    <d v="2017-07-18T00:00:00"/>
    <s v="Standard Class"/>
    <s v="KB-16240"/>
    <s v="Fred Chung"/>
    <s v="Corporate"/>
    <x v="0"/>
    <x v="10"/>
    <x v="9"/>
    <n v="19140"/>
    <x v="3"/>
    <s v="OFF-ST-10002583"/>
    <x v="1"/>
    <s v="Storage"/>
    <x v="571"/>
    <x v="3417"/>
    <n v="2"/>
    <n v="0.2"/>
    <x v="6474"/>
    <s v="low"/>
    <s v="Next time"/>
    <s v="Fred Chung"/>
    <s v="OFF-ST-10002583"/>
    <s v="Office Supplies"/>
  </r>
  <r>
    <n v="8589"/>
    <x v="4275"/>
    <x v="1060"/>
    <d v="2015-05-22T00:00:00"/>
    <s v="Standard Class"/>
    <s v="FC-14335"/>
    <s v="Bryan Davis"/>
    <s v="Consumer"/>
    <x v="0"/>
    <x v="10"/>
    <x v="9"/>
    <n v="19120"/>
    <x v="3"/>
    <s v="OFF-AR-10002053"/>
    <x v="1"/>
    <s v="Art"/>
    <x v="79"/>
    <x v="408"/>
    <n v="2"/>
    <n v="0.2"/>
    <x v="6475"/>
    <s v="low"/>
    <s v="Next time"/>
    <s v="Bryan Davis"/>
    <s v="OFF-AR-10002053"/>
    <s v="Office Supplies"/>
  </r>
  <r>
    <n v="8590"/>
    <x v="4276"/>
    <x v="926"/>
    <d v="2017-02-01T00:00:00"/>
    <s v="First Class"/>
    <s v="BD-11770"/>
    <s v="Fred Hopkins"/>
    <s v="Corporate"/>
    <x v="0"/>
    <x v="337"/>
    <x v="15"/>
    <n v="11550"/>
    <x v="3"/>
    <s v="OFF-EN-10004846"/>
    <x v="1"/>
    <s v="Envelopes"/>
    <x v="1497"/>
    <x v="3277"/>
    <n v="3"/>
    <n v="0"/>
    <x v="6476"/>
    <s v="low"/>
    <s v="Next time"/>
    <s v="Fred Hopkins"/>
    <s v="OFF-EN-10004846"/>
    <s v="Office Supplies"/>
  </r>
  <r>
    <n v="8591"/>
    <x v="4277"/>
    <x v="365"/>
    <d v="2017-10-01T00:00:00"/>
    <s v="First Class"/>
    <s v="FH-14365"/>
    <s v="Sean O'Donnell"/>
    <s v="Consumer"/>
    <x v="0"/>
    <x v="510"/>
    <x v="22"/>
    <n v="80634"/>
    <x v="1"/>
    <s v="OFF-EN-10003134"/>
    <x v="1"/>
    <s v="Envelopes"/>
    <x v="153"/>
    <x v="3917"/>
    <n v="2"/>
    <n v="0.2"/>
    <x v="6477"/>
    <s v="low"/>
    <s v="Next time"/>
    <s v="Sean O'Donnell"/>
    <s v="OFF-EN-10003134"/>
    <s v="Office Supplies"/>
  </r>
  <r>
    <n v="8592"/>
    <x v="4278"/>
    <x v="756"/>
    <d v="2017-04-26T00:00:00"/>
    <s v="First Class"/>
    <s v="SO-20335"/>
    <s v="Sean O'Donnell"/>
    <s v="Consumer"/>
    <x v="0"/>
    <x v="510"/>
    <x v="22"/>
    <n v="80634"/>
    <x v="1"/>
    <s v="FUR-FU-10001025"/>
    <x v="0"/>
    <s v="Furnishings"/>
    <x v="1708"/>
    <x v="5262"/>
    <n v="3"/>
    <n v="0.2"/>
    <x v="6478"/>
    <s v="low"/>
    <s v="Next time"/>
    <s v="Sean O'Donnell"/>
    <s v="FUR-FU-10001025"/>
    <s v="Furniture"/>
  </r>
  <r>
    <n v="8593"/>
    <x v="4278"/>
    <x v="756"/>
    <d v="2017-04-26T00:00:00"/>
    <s v="First Class"/>
    <s v="SO-20335"/>
    <s v="Peter McVee"/>
    <s v="Home Office"/>
    <x v="0"/>
    <x v="108"/>
    <x v="2"/>
    <n v="32216"/>
    <x v="0"/>
    <s v="TEC-AC-10002567"/>
    <x v="2"/>
    <s v="Accessories"/>
    <x v="428"/>
    <x v="1807"/>
    <n v="3"/>
    <n v="0.2"/>
    <x v="6479"/>
    <s v="low"/>
    <s v="Next time"/>
    <s v="Peter Mcvee"/>
    <s v="TEC-AC-10002567"/>
    <s v="Technology"/>
  </r>
  <r>
    <n v="8594"/>
    <x v="4279"/>
    <x v="45"/>
    <d v="2017-11-13T00:00:00"/>
    <s v="Standard Class"/>
    <s v="PM-19135"/>
    <s v="Peter McVee"/>
    <s v="Home Office"/>
    <x v="0"/>
    <x v="108"/>
    <x v="2"/>
    <n v="32216"/>
    <x v="0"/>
    <s v="TEC-PH-10004094"/>
    <x v="2"/>
    <s v="Phones"/>
    <x v="1797"/>
    <x v="5263"/>
    <n v="4"/>
    <n v="0.2"/>
    <x v="2729"/>
    <s v="low"/>
    <s v="Next time"/>
    <s v="Peter Mcvee"/>
    <s v="TEC-PH-10004094"/>
    <s v="Technology"/>
  </r>
  <r>
    <n v="8595"/>
    <x v="4279"/>
    <x v="45"/>
    <d v="2017-11-13T00:00:00"/>
    <s v="Standard Class"/>
    <s v="PM-19135"/>
    <s v="Giulietta Dortch"/>
    <s v="Corporate"/>
    <x v="0"/>
    <x v="81"/>
    <x v="17"/>
    <n v="22204"/>
    <x v="0"/>
    <s v="OFF-BI-10004364"/>
    <x v="1"/>
    <s v="Binders"/>
    <x v="305"/>
    <x v="5264"/>
    <n v="2"/>
    <n v="0"/>
    <x v="6480"/>
    <s v="low"/>
    <s v="Next time"/>
    <s v="Giulietta Dortch"/>
    <s v="OFF-BI-10004364"/>
    <s v="Office Supplies"/>
  </r>
  <r>
    <n v="8596"/>
    <x v="4280"/>
    <x v="952"/>
    <d v="2014-05-07T00:00:00"/>
    <s v="First Class"/>
    <s v="GD-14590"/>
    <s v="Giulietta Dortch"/>
    <s v="Corporate"/>
    <x v="0"/>
    <x v="81"/>
    <x v="17"/>
    <n v="22204"/>
    <x v="0"/>
    <s v="OFF-PA-10000474"/>
    <x v="1"/>
    <s v="Paper"/>
    <x v="33"/>
    <x v="131"/>
    <n v="1"/>
    <n v="0"/>
    <x v="133"/>
    <s v="low"/>
    <s v="Next time"/>
    <s v="Giulietta Dortch"/>
    <s v="OFF-PA-10000474"/>
    <s v="Office Supplies"/>
  </r>
  <r>
    <n v="8597"/>
    <x v="4280"/>
    <x v="952"/>
    <d v="2014-05-07T00:00:00"/>
    <s v="First Class"/>
    <s v="GD-14590"/>
    <s v="Pete Armstrong"/>
    <s v="Home Office"/>
    <x v="0"/>
    <x v="8"/>
    <x v="1"/>
    <n v="94122"/>
    <x v="1"/>
    <s v="OFF-BI-10004308"/>
    <x v="1"/>
    <s v="Binders"/>
    <x v="1776"/>
    <x v="1715"/>
    <n v="4"/>
    <n v="0.2"/>
    <x v="1830"/>
    <s v="low"/>
    <s v="Next time"/>
    <s v="Pete Armstrong"/>
    <s v="OFF-BI-10004308"/>
    <s v="Office Supplies"/>
  </r>
  <r>
    <n v="8598"/>
    <x v="4281"/>
    <x v="189"/>
    <d v="2016-10-31T00:00:00"/>
    <s v="Standard Class"/>
    <s v="PA-19060"/>
    <s v="Luke Schmidt"/>
    <s v="Corporate"/>
    <x v="0"/>
    <x v="201"/>
    <x v="1"/>
    <n v="93727"/>
    <x v="1"/>
    <s v="OFF-BI-10002012"/>
    <x v="1"/>
    <s v="Binders"/>
    <x v="749"/>
    <x v="5265"/>
    <n v="3"/>
    <n v="0.2"/>
    <x v="1016"/>
    <s v="low"/>
    <s v="Next time"/>
    <s v="Luke Schmidt"/>
    <s v="OFF-BI-10002012"/>
    <s v="Office Supplies"/>
  </r>
  <r>
    <n v="8599"/>
    <x v="4282"/>
    <x v="35"/>
    <d v="2014-12-01T00:00:00"/>
    <s v="Standard Class"/>
    <s v="LS-17200"/>
    <s v="Luke Schmidt"/>
    <s v="Corporate"/>
    <x v="0"/>
    <x v="201"/>
    <x v="1"/>
    <n v="93727"/>
    <x v="1"/>
    <s v="OFF-PA-10002586"/>
    <x v="1"/>
    <s v="Paper"/>
    <x v="1016"/>
    <x v="1801"/>
    <n v="3"/>
    <n v="0"/>
    <x v="1937"/>
    <s v="low"/>
    <s v="Next time"/>
    <s v="Luke Schmidt"/>
    <s v="OFF-PA-10002586"/>
    <s v="Office Supplies"/>
  </r>
  <r>
    <n v="8600"/>
    <x v="4282"/>
    <x v="35"/>
    <d v="2014-12-01T00:00:00"/>
    <s v="Standard Class"/>
    <s v="LS-17200"/>
    <s v="Luke Schmidt"/>
    <s v="Corporate"/>
    <x v="0"/>
    <x v="201"/>
    <x v="1"/>
    <n v="93727"/>
    <x v="1"/>
    <s v="OFF-AP-10000692"/>
    <x v="1"/>
    <s v="Appliances"/>
    <x v="1250"/>
    <x v="5266"/>
    <n v="2"/>
    <n v="0"/>
    <x v="6481"/>
    <s v="low"/>
    <s v="Next time"/>
    <s v="Luke Schmidt"/>
    <s v="OFF-AP-10000692"/>
    <s v="Office Supplies"/>
  </r>
  <r>
    <n v="8601"/>
    <x v="4282"/>
    <x v="35"/>
    <d v="2014-12-01T00:00:00"/>
    <s v="Standard Class"/>
    <s v="LS-17200"/>
    <s v="Luke Schmidt"/>
    <s v="Corporate"/>
    <x v="0"/>
    <x v="201"/>
    <x v="1"/>
    <n v="93727"/>
    <x v="1"/>
    <s v="OFF-BI-10001553"/>
    <x v="1"/>
    <s v="Binders"/>
    <x v="1302"/>
    <x v="1746"/>
    <n v="1"/>
    <n v="0.2"/>
    <x v="1869"/>
    <s v="low"/>
    <s v="Next time"/>
    <s v="Luke Schmidt"/>
    <s v="OFF-BI-10001553"/>
    <s v="Office Supplies"/>
  </r>
  <r>
    <n v="8602"/>
    <x v="4282"/>
    <x v="35"/>
    <d v="2014-12-01T00:00:00"/>
    <s v="Standard Class"/>
    <s v="LS-17200"/>
    <s v="James Lanier"/>
    <s v="Home Office"/>
    <x v="0"/>
    <x v="192"/>
    <x v="33"/>
    <n v="89502"/>
    <x v="1"/>
    <s v="TEC-PH-10004908"/>
    <x v="2"/>
    <s v="Phones"/>
    <x v="1483"/>
    <x v="5267"/>
    <n v="7"/>
    <n v="0.2"/>
    <x v="6482"/>
    <s v="low"/>
    <s v="Next time"/>
    <s v="James Lanier"/>
    <s v="TEC-PH-10004908"/>
    <s v="Technology"/>
  </r>
  <r>
    <n v="8603"/>
    <x v="4283"/>
    <x v="520"/>
    <d v="2014-12-31T00:00:00"/>
    <s v="Same Day"/>
    <s v="JL-15175"/>
    <s v="Christine Abelman"/>
    <s v="Corporate"/>
    <x v="0"/>
    <x v="52"/>
    <x v="5"/>
    <n v="78207"/>
    <x v="2"/>
    <s v="TEC-AC-10002217"/>
    <x v="2"/>
    <s v="Accessories"/>
    <x v="1187"/>
    <x v="5268"/>
    <n v="2"/>
    <n v="0.2"/>
    <x v="6483"/>
    <s v="low"/>
    <s v="Next time"/>
    <s v="Christine Abelman"/>
    <s v="TEC-AC-10002217"/>
    <s v="Technology"/>
  </r>
  <r>
    <n v="8604"/>
    <x v="4284"/>
    <x v="835"/>
    <d v="2016-01-08T00:00:00"/>
    <s v="Standard Class"/>
    <s v="CA-12310"/>
    <s v="Christine Abelman"/>
    <s v="Corporate"/>
    <x v="0"/>
    <x v="52"/>
    <x v="5"/>
    <n v="78207"/>
    <x v="2"/>
    <s v="TEC-AC-10002942"/>
    <x v="2"/>
    <s v="Accessories"/>
    <x v="1606"/>
    <x v="5198"/>
    <n v="3"/>
    <n v="0.2"/>
    <x v="6372"/>
    <s v="low"/>
    <s v="Next time"/>
    <s v="Christine Abelman"/>
    <s v="TEC-AC-10002942"/>
    <s v="Technology"/>
  </r>
  <r>
    <n v="8605"/>
    <x v="4284"/>
    <x v="835"/>
    <d v="2016-01-08T00:00:00"/>
    <s v="Standard Class"/>
    <s v="CA-12310"/>
    <s v="Christine Abelman"/>
    <s v="Corporate"/>
    <x v="0"/>
    <x v="52"/>
    <x v="5"/>
    <n v="78207"/>
    <x v="2"/>
    <s v="TEC-PH-10002890"/>
    <x v="2"/>
    <s v="Phones"/>
    <x v="1396"/>
    <x v="2131"/>
    <n v="5"/>
    <n v="0.2"/>
    <x v="5124"/>
    <s v="low"/>
    <s v="Next time"/>
    <s v="Christine Abelman"/>
    <s v="TEC-PH-10002890"/>
    <s v="Technology"/>
  </r>
  <r>
    <n v="8606"/>
    <x v="4284"/>
    <x v="835"/>
    <d v="2016-01-08T00:00:00"/>
    <s v="Standard Class"/>
    <s v="CA-12310"/>
    <s v="Charles McCrossin"/>
    <s v="Consumer"/>
    <x v="0"/>
    <x v="217"/>
    <x v="31"/>
    <n v="2740"/>
    <x v="3"/>
    <s v="TEC-AC-10003614"/>
    <x v="2"/>
    <s v="Accessories"/>
    <x v="567"/>
    <x v="5269"/>
    <n v="2"/>
    <n v="0"/>
    <x v="6484"/>
    <s v="low"/>
    <s v="Next time"/>
    <s v="Charles Mccrossin"/>
    <s v="TEC-AC-10003614"/>
    <s v="Technology"/>
  </r>
  <r>
    <n v="8607"/>
    <x v="4285"/>
    <x v="238"/>
    <d v="2017-08-22T00:00:00"/>
    <s v="Standard Class"/>
    <s v="CM-12160"/>
    <s v="Bobby Trafton"/>
    <s v="Consumer"/>
    <x v="0"/>
    <x v="20"/>
    <x v="15"/>
    <n v="10035"/>
    <x v="3"/>
    <s v="FUR-FU-10002878"/>
    <x v="0"/>
    <s v="Furnishings"/>
    <x v="1134"/>
    <x v="5270"/>
    <n v="2"/>
    <n v="0"/>
    <x v="6485"/>
    <s v="low"/>
    <s v="Next time"/>
    <s v="Bobby Trafton"/>
    <s v="FUR-FU-10002878"/>
    <s v="Furniture"/>
  </r>
  <r>
    <n v="8608"/>
    <x v="4286"/>
    <x v="611"/>
    <d v="2014-06-09T00:00:00"/>
    <s v="Standard Class"/>
    <s v="BT-11440"/>
    <s v="Bobby Trafton"/>
    <s v="Consumer"/>
    <x v="0"/>
    <x v="20"/>
    <x v="15"/>
    <n v="10035"/>
    <x v="3"/>
    <s v="OFF-AP-10001626"/>
    <x v="1"/>
    <s v="Appliances"/>
    <x v="1025"/>
    <x v="2505"/>
    <n v="4"/>
    <n v="0"/>
    <x v="6486"/>
    <s v="low"/>
    <s v="Next time"/>
    <s v="Bobby Trafton"/>
    <s v="OFF-AP-10001626"/>
    <s v="Office Supplies"/>
  </r>
  <r>
    <n v="8609"/>
    <x v="4286"/>
    <x v="611"/>
    <d v="2014-06-09T00:00:00"/>
    <s v="Standard Class"/>
    <s v="BT-11440"/>
    <s v="Bobby Trafton"/>
    <s v="Consumer"/>
    <x v="0"/>
    <x v="20"/>
    <x v="15"/>
    <n v="10035"/>
    <x v="3"/>
    <s v="FUR-BO-10003272"/>
    <x v="0"/>
    <s v="Bookcases"/>
    <x v="587"/>
    <x v="3710"/>
    <n v="2"/>
    <n v="0.2"/>
    <x v="4303"/>
    <s v="low"/>
    <s v="Next time"/>
    <s v="Bobby Trafton"/>
    <s v="FUR-BO-10003272"/>
    <s v="Furniture"/>
  </r>
  <r>
    <n v="8610"/>
    <x v="4286"/>
    <x v="611"/>
    <d v="2014-06-09T00:00:00"/>
    <s v="Standard Class"/>
    <s v="BT-11440"/>
    <s v="Bobby Trafton"/>
    <s v="Consumer"/>
    <x v="0"/>
    <x v="20"/>
    <x v="15"/>
    <n v="10035"/>
    <x v="3"/>
    <s v="FUR-FU-10002191"/>
    <x v="0"/>
    <s v="Furnishings"/>
    <x v="769"/>
    <x v="540"/>
    <n v="2"/>
    <n v="0"/>
    <x v="952"/>
    <s v="low"/>
    <s v="Next time"/>
    <s v="Bobby Trafton"/>
    <s v="FUR-FU-10002191"/>
    <s v="Furniture"/>
  </r>
  <r>
    <n v="8611"/>
    <x v="4286"/>
    <x v="611"/>
    <d v="2014-06-09T00:00:00"/>
    <s v="Standard Class"/>
    <s v="BT-11440"/>
    <s v="Sanjit Engle"/>
    <s v="Consumer"/>
    <x v="0"/>
    <x v="475"/>
    <x v="1"/>
    <n v="93030"/>
    <x v="1"/>
    <s v="TEC-AC-10000682"/>
    <x v="2"/>
    <s v="Accessories"/>
    <x v="1336"/>
    <x v="2040"/>
    <n v="5"/>
    <n v="0"/>
    <x v="2205"/>
    <s v="low"/>
    <s v="Next time"/>
    <s v="Sanjit Engle"/>
    <s v="TEC-AC-10000682"/>
    <s v="Technology"/>
  </r>
  <r>
    <n v="8612"/>
    <x v="4287"/>
    <x v="38"/>
    <d v="2017-11-17T00:00:00"/>
    <s v="Second Class"/>
    <s v="SE-20110"/>
    <s v="Henry Goldwyn"/>
    <s v="Corporate"/>
    <x v="0"/>
    <x v="1"/>
    <x v="1"/>
    <n v="90036"/>
    <x v="1"/>
    <s v="OFF-AR-10000588"/>
    <x v="1"/>
    <s v="Art"/>
    <x v="398"/>
    <x v="1977"/>
    <n v="2"/>
    <n v="0"/>
    <x v="2132"/>
    <s v="low"/>
    <s v="Next time"/>
    <s v="Henry Goldwyn"/>
    <s v="OFF-AR-10000588"/>
    <s v="Office Supplies"/>
  </r>
  <r>
    <n v="8613"/>
    <x v="4288"/>
    <x v="1198"/>
    <d v="2016-02-01T00:00:00"/>
    <s v="Second Class"/>
    <s v="HG-14965"/>
    <s v="Philip Fox"/>
    <s v="Consumer"/>
    <x v="0"/>
    <x v="182"/>
    <x v="1"/>
    <n v="94601"/>
    <x v="1"/>
    <s v="TEC-AC-10002001"/>
    <x v="2"/>
    <s v="Accessories"/>
    <x v="265"/>
    <x v="647"/>
    <n v="3"/>
    <n v="0"/>
    <x v="6428"/>
    <s v="low"/>
    <s v="Next time"/>
    <s v="Philip Fox"/>
    <s v="TEC-AC-10002001"/>
    <s v="Technology"/>
  </r>
  <r>
    <n v="8614"/>
    <x v="4289"/>
    <x v="1199"/>
    <d v="2016-11-14T00:00:00"/>
    <s v="Standard Class"/>
    <s v="PF-19165"/>
    <s v="Bryan Davis"/>
    <s v="Consumer"/>
    <x v="0"/>
    <x v="156"/>
    <x v="4"/>
    <n v="98026"/>
    <x v="1"/>
    <s v="OFF-LA-10003720"/>
    <x v="1"/>
    <s v="Labels"/>
    <x v="1636"/>
    <x v="1552"/>
    <n v="2"/>
    <n v="0"/>
    <x v="1646"/>
    <s v="low"/>
    <s v="Next time"/>
    <s v="Bryan Davis"/>
    <s v="OFF-LA-10003720"/>
    <s v="Office Supplies"/>
  </r>
  <r>
    <n v="8615"/>
    <x v="4290"/>
    <x v="545"/>
    <d v="2016-09-14T00:00:00"/>
    <s v="Standard Class"/>
    <s v="BD-11770"/>
    <s v="Bryan Davis"/>
    <s v="Consumer"/>
    <x v="0"/>
    <x v="156"/>
    <x v="4"/>
    <n v="98026"/>
    <x v="1"/>
    <s v="OFF-BI-10004364"/>
    <x v="1"/>
    <s v="Binders"/>
    <x v="305"/>
    <x v="5271"/>
    <n v="3"/>
    <n v="0.2"/>
    <x v="6487"/>
    <s v="low"/>
    <s v="Next time"/>
    <s v="Bryan Davis"/>
    <s v="OFF-BI-10004364"/>
    <s v="Office Supplies"/>
  </r>
  <r>
    <n v="8616"/>
    <x v="4290"/>
    <x v="545"/>
    <d v="2016-09-14T00:00:00"/>
    <s v="Standard Class"/>
    <s v="BD-11770"/>
    <s v="Bryan Davis"/>
    <s v="Consumer"/>
    <x v="0"/>
    <x v="156"/>
    <x v="4"/>
    <n v="98026"/>
    <x v="1"/>
    <s v="OFF-PA-10000100"/>
    <x v="1"/>
    <s v="Paper"/>
    <x v="833"/>
    <x v="2597"/>
    <n v="2"/>
    <n v="0"/>
    <x v="2883"/>
    <s v="low"/>
    <s v="Next time"/>
    <s v="Bryan Davis"/>
    <s v="OFF-PA-10000100"/>
    <s v="Office Supplies"/>
  </r>
  <r>
    <n v="8617"/>
    <x v="4290"/>
    <x v="545"/>
    <d v="2016-09-14T00:00:00"/>
    <s v="Standard Class"/>
    <s v="BD-11770"/>
    <s v="Bryan Davis"/>
    <s v="Consumer"/>
    <x v="0"/>
    <x v="156"/>
    <x v="4"/>
    <n v="98026"/>
    <x v="1"/>
    <s v="OFF-BI-10004826"/>
    <x v="1"/>
    <s v="Binders"/>
    <x v="728"/>
    <x v="5272"/>
    <n v="3"/>
    <n v="0.2"/>
    <x v="6488"/>
    <s v="low"/>
    <s v="Next time"/>
    <s v="Bryan Davis"/>
    <s v="OFF-BI-10004826"/>
    <s v="Office Supplies"/>
  </r>
  <r>
    <n v="8618"/>
    <x v="4290"/>
    <x v="545"/>
    <d v="2016-09-14T00:00:00"/>
    <s v="Standard Class"/>
    <s v="BD-11770"/>
    <s v="Bill Tyler"/>
    <s v="Corporate"/>
    <x v="0"/>
    <x v="1"/>
    <x v="1"/>
    <n v="90004"/>
    <x v="1"/>
    <s v="FUR-TA-10001520"/>
    <x v="0"/>
    <s v="Tables"/>
    <x v="718"/>
    <x v="3734"/>
    <n v="7"/>
    <n v="0.2"/>
    <x v="4337"/>
    <s v="low"/>
    <s v="Next time"/>
    <s v="Bill Tyler"/>
    <s v="FUR-TA-10001520"/>
    <s v="Furniture"/>
  </r>
  <r>
    <n v="8619"/>
    <x v="4291"/>
    <x v="448"/>
    <d v="2017-03-08T00:00:00"/>
    <s v="Standard Class"/>
    <s v="BT-11395"/>
    <s v="Eudokia Martin"/>
    <s v="Corporate"/>
    <x v="0"/>
    <x v="20"/>
    <x v="15"/>
    <n v="10024"/>
    <x v="3"/>
    <s v="OFF-ST-10001031"/>
    <x v="1"/>
    <s v="Storage"/>
    <x v="1560"/>
    <x v="5273"/>
    <n v="4"/>
    <n v="0"/>
    <x v="6489"/>
    <s v="low"/>
    <s v="Next time"/>
    <s v="Eudokia Martin"/>
    <s v="OFF-ST-10001031"/>
    <s v="Office Supplies"/>
  </r>
  <r>
    <n v="8620"/>
    <x v="4292"/>
    <x v="565"/>
    <d v="2017-09-13T00:00:00"/>
    <s v="Second Class"/>
    <s v="EM-14095"/>
    <s v="Liz Carlisle"/>
    <s v="Consumer"/>
    <x v="0"/>
    <x v="61"/>
    <x v="5"/>
    <n v="75217"/>
    <x v="2"/>
    <s v="FUR-FU-10003878"/>
    <x v="0"/>
    <s v="Furnishings"/>
    <x v="677"/>
    <x v="2433"/>
    <n v="5"/>
    <n v="0.6"/>
    <x v="6490"/>
    <s v="low"/>
    <s v="Next time"/>
    <s v="Liz Carlisle"/>
    <s v="FUR-FU-10003878"/>
    <s v="Furniture"/>
  </r>
  <r>
    <n v="8621"/>
    <x v="4293"/>
    <x v="44"/>
    <d v="2017-11-09T00:00:00"/>
    <s v="Second Class"/>
    <s v="LC-17050"/>
    <s v="Frank Hawley"/>
    <s v="Corporate"/>
    <x v="0"/>
    <x v="47"/>
    <x v="18"/>
    <n v="37064"/>
    <x v="0"/>
    <s v="OFF-AP-10000358"/>
    <x v="1"/>
    <s v="Appliances"/>
    <x v="95"/>
    <x v="3721"/>
    <n v="2"/>
    <n v="0.2"/>
    <x v="6491"/>
    <s v="low"/>
    <s v="Next time"/>
    <s v="Frank Hawley"/>
    <s v="OFF-AP-10000358"/>
    <s v="Office Supplies"/>
  </r>
  <r>
    <n v="8622"/>
    <x v="4294"/>
    <x v="726"/>
    <d v="2017-05-18T00:00:00"/>
    <s v="Standard Class"/>
    <s v="FH-14275"/>
    <s v="Chris McAfee"/>
    <s v="Consumer"/>
    <x v="0"/>
    <x v="42"/>
    <x v="16"/>
    <n v="85023"/>
    <x v="1"/>
    <s v="OFF-ST-10000876"/>
    <x v="1"/>
    <s v="Storage"/>
    <x v="254"/>
    <x v="5274"/>
    <n v="4"/>
    <n v="0.2"/>
    <x v="6492"/>
    <s v="low"/>
    <s v="Next time"/>
    <s v="Chris Mcafee"/>
    <s v="OFF-ST-10000876"/>
    <s v="Office Supplies"/>
  </r>
  <r>
    <n v="8623"/>
    <x v="4295"/>
    <x v="581"/>
    <d v="2016-12-01T00:00:00"/>
    <s v="Standard Class"/>
    <s v="CM-12235"/>
    <s v="Fred McMath"/>
    <s v="Consumer"/>
    <x v="0"/>
    <x v="100"/>
    <x v="2"/>
    <n v="33178"/>
    <x v="0"/>
    <s v="OFF-BI-10004224"/>
    <x v="1"/>
    <s v="Binders"/>
    <x v="1070"/>
    <x v="1425"/>
    <n v="6"/>
    <n v="0.7"/>
    <x v="1503"/>
    <s v="low"/>
    <s v="Next time"/>
    <s v="Fred Mcmath"/>
    <s v="OFF-BI-10004224"/>
    <s v="Office Supplies"/>
  </r>
  <r>
    <n v="8624"/>
    <x v="4296"/>
    <x v="50"/>
    <d v="2015-11-18T00:00:00"/>
    <s v="Standard Class"/>
    <s v="FM-14380"/>
    <s v="Fred McMath"/>
    <s v="Consumer"/>
    <x v="0"/>
    <x v="100"/>
    <x v="2"/>
    <n v="33178"/>
    <x v="0"/>
    <s v="TEC-AC-10004568"/>
    <x v="2"/>
    <s v="Accessories"/>
    <x v="1118"/>
    <x v="1359"/>
    <n v="5"/>
    <n v="0.2"/>
    <x v="6493"/>
    <s v="low"/>
    <s v="Next time"/>
    <s v="Fred Mcmath"/>
    <s v="TEC-AC-10004568"/>
    <s v="Technology"/>
  </r>
  <r>
    <n v="8625"/>
    <x v="4296"/>
    <x v="50"/>
    <d v="2015-11-18T00:00:00"/>
    <s v="Standard Class"/>
    <s v="FM-14380"/>
    <s v="Henry Goldwyn"/>
    <s v="Corporate"/>
    <x v="0"/>
    <x v="77"/>
    <x v="22"/>
    <n v="80906"/>
    <x v="1"/>
    <s v="OFF-PA-10000533"/>
    <x v="1"/>
    <s v="Paper"/>
    <x v="1205"/>
    <x v="929"/>
    <n v="3"/>
    <n v="0.2"/>
    <x v="968"/>
    <s v="low"/>
    <s v="Next time"/>
    <s v="Henry Goldwyn"/>
    <s v="OFF-PA-10000533"/>
    <s v="Office Supplies"/>
  </r>
  <r>
    <n v="8626"/>
    <x v="4297"/>
    <x v="575"/>
    <d v="2015-12-12T00:00:00"/>
    <s v="Standard Class"/>
    <s v="HG-14965"/>
    <s v="Andy Gerbode"/>
    <s v="Corporate"/>
    <x v="0"/>
    <x v="20"/>
    <x v="15"/>
    <n v="10011"/>
    <x v="3"/>
    <s v="OFF-ST-10003638"/>
    <x v="1"/>
    <s v="Storage"/>
    <x v="1231"/>
    <x v="3702"/>
    <n v="3"/>
    <n v="0"/>
    <x v="4291"/>
    <s v="low"/>
    <s v="Next time"/>
    <s v="Andy Gerbode"/>
    <s v="OFF-ST-10003638"/>
    <s v="Office Supplies"/>
  </r>
  <r>
    <n v="8627"/>
    <x v="4298"/>
    <x v="67"/>
    <d v="2015-09-12T00:00:00"/>
    <s v="Standard Class"/>
    <s v="AG-10525"/>
    <s v="Andy Gerbode"/>
    <s v="Corporate"/>
    <x v="0"/>
    <x v="20"/>
    <x v="15"/>
    <n v="10011"/>
    <x v="3"/>
    <s v="TEC-AC-10002305"/>
    <x v="2"/>
    <s v="Accessories"/>
    <x v="1530"/>
    <x v="2540"/>
    <n v="5"/>
    <n v="0"/>
    <x v="6494"/>
    <s v="low"/>
    <s v="Next time"/>
    <s v="Andy Gerbode"/>
    <s v="TEC-AC-10002305"/>
    <s v="Technology"/>
  </r>
  <r>
    <n v="8628"/>
    <x v="4298"/>
    <x v="67"/>
    <d v="2015-09-12T00:00:00"/>
    <s v="Standard Class"/>
    <s v="AG-10525"/>
    <s v="Andy Gerbode"/>
    <s v="Corporate"/>
    <x v="0"/>
    <x v="20"/>
    <x v="15"/>
    <n v="10011"/>
    <x v="3"/>
    <s v="OFF-BI-10000605"/>
    <x v="1"/>
    <s v="Binders"/>
    <x v="536"/>
    <x v="855"/>
    <n v="2"/>
    <n v="0.2"/>
    <x v="3854"/>
    <s v="low"/>
    <s v="Next time"/>
    <s v="Andy Gerbode"/>
    <s v="OFF-BI-10000605"/>
    <s v="Office Supplies"/>
  </r>
  <r>
    <n v="8629"/>
    <x v="4298"/>
    <x v="67"/>
    <d v="2015-09-12T00:00:00"/>
    <s v="Standard Class"/>
    <s v="AG-10525"/>
    <s v="Andy Gerbode"/>
    <s v="Corporate"/>
    <x v="0"/>
    <x v="20"/>
    <x v="15"/>
    <n v="10011"/>
    <x v="3"/>
    <s v="FUR-TA-10003569"/>
    <x v="0"/>
    <s v="Tables"/>
    <x v="1367"/>
    <x v="5275"/>
    <n v="2"/>
    <n v="0.4"/>
    <x v="6495"/>
    <s v="low"/>
    <s v="Next time"/>
    <s v="Andy Gerbode"/>
    <s v="FUR-TA-10003569"/>
    <s v="Furniture"/>
  </r>
  <r>
    <n v="8630"/>
    <x v="4298"/>
    <x v="67"/>
    <d v="2015-09-12T00:00:00"/>
    <s v="Standard Class"/>
    <s v="AG-10525"/>
    <s v="Andy Gerbode"/>
    <s v="Corporate"/>
    <x v="0"/>
    <x v="20"/>
    <x v="15"/>
    <n v="10011"/>
    <x v="3"/>
    <s v="OFF-FA-10003059"/>
    <x v="1"/>
    <s v="Fasteners"/>
    <x v="802"/>
    <x v="3578"/>
    <n v="4"/>
    <n v="0"/>
    <x v="6496"/>
    <s v="low"/>
    <s v="Next time"/>
    <s v="Andy Gerbode"/>
    <s v="OFF-FA-10003059"/>
    <s v="Office Supplies"/>
  </r>
  <r>
    <n v="8631"/>
    <x v="4298"/>
    <x v="67"/>
    <d v="2015-09-12T00:00:00"/>
    <s v="Standard Class"/>
    <s v="AG-10525"/>
    <s v="Olvera Toch"/>
    <s v="Consumer"/>
    <x v="0"/>
    <x v="437"/>
    <x v="9"/>
    <n v="18018"/>
    <x v="3"/>
    <s v="FUR-BO-10004409"/>
    <x v="0"/>
    <s v="Bookcases"/>
    <x v="631"/>
    <x v="5276"/>
    <n v="5"/>
    <n v="0.5"/>
    <x v="6497"/>
    <s v="low"/>
    <s v="Next time"/>
    <s v="Olvera Toch"/>
    <s v="FUR-BO-10004409"/>
    <s v="Furniture"/>
  </r>
  <r>
    <n v="8632"/>
    <x v="4299"/>
    <x v="1062"/>
    <d v="2016-07-29T00:00:00"/>
    <s v="First Class"/>
    <s v="OT-18730"/>
    <s v="Olvera Toch"/>
    <s v="Consumer"/>
    <x v="0"/>
    <x v="437"/>
    <x v="9"/>
    <n v="18018"/>
    <x v="3"/>
    <s v="OFF-BI-10000545"/>
    <x v="1"/>
    <s v="Binders"/>
    <x v="692"/>
    <x v="5108"/>
    <n v="6"/>
    <n v="0.7"/>
    <x v="6255"/>
    <s v="low"/>
    <s v="Next time"/>
    <s v="Olvera Toch"/>
    <s v="OFF-BI-10000545"/>
    <s v="Office Supplies"/>
  </r>
  <r>
    <n v="8633"/>
    <x v="4299"/>
    <x v="1062"/>
    <d v="2016-07-29T00:00:00"/>
    <s v="First Class"/>
    <s v="OT-18730"/>
    <s v="Olvera Toch"/>
    <s v="Consumer"/>
    <x v="0"/>
    <x v="437"/>
    <x v="9"/>
    <n v="18018"/>
    <x v="3"/>
    <s v="OFF-AP-10004052"/>
    <x v="1"/>
    <s v="Appliances"/>
    <x v="1671"/>
    <x v="5166"/>
    <n v="3"/>
    <n v="0.2"/>
    <x v="6498"/>
    <s v="low"/>
    <s v="Next time"/>
    <s v="Olvera Toch"/>
    <s v="OFF-AP-10004052"/>
    <s v="Office Supplies"/>
  </r>
  <r>
    <n v="8634"/>
    <x v="4299"/>
    <x v="1062"/>
    <d v="2016-07-29T00:00:00"/>
    <s v="First Class"/>
    <s v="OT-18730"/>
    <s v="Seth Vernon"/>
    <s v="Consumer"/>
    <x v="0"/>
    <x v="10"/>
    <x v="9"/>
    <n v="19140"/>
    <x v="3"/>
    <s v="FUR-BO-10001798"/>
    <x v="0"/>
    <s v="Bookcases"/>
    <x v="0"/>
    <x v="5277"/>
    <n v="2"/>
    <n v="0.5"/>
    <x v="6499"/>
    <s v="low"/>
    <s v="Next time"/>
    <s v="Seth Vernon"/>
    <s v="FUR-BO-10001798"/>
    <s v="Furniture"/>
  </r>
  <r>
    <n v="8635"/>
    <x v="4300"/>
    <x v="326"/>
    <d v="2017-08-29T00:00:00"/>
    <s v="Standard Class"/>
    <s v="SV-20365"/>
    <s v="Justin MacKendrick"/>
    <s v="Consumer"/>
    <x v="0"/>
    <x v="103"/>
    <x v="0"/>
    <n v="40214"/>
    <x v="0"/>
    <s v="OFF-AR-10004010"/>
    <x v="1"/>
    <s v="Art"/>
    <x v="1743"/>
    <x v="5130"/>
    <n v="5"/>
    <n v="0"/>
    <x v="6366"/>
    <s v="low"/>
    <s v="Next time"/>
    <s v="Justin Mackendrick"/>
    <s v="OFF-AR-10004010"/>
    <s v="Office Supplies"/>
  </r>
  <r>
    <n v="8636"/>
    <x v="4301"/>
    <x v="1013"/>
    <d v="2014-05-02T00:00:00"/>
    <s v="First Class"/>
    <s v="JM-16195"/>
    <s v="Justin MacKendrick"/>
    <s v="Consumer"/>
    <x v="0"/>
    <x v="103"/>
    <x v="0"/>
    <n v="40214"/>
    <x v="0"/>
    <s v="OFF-ST-10000585"/>
    <x v="1"/>
    <s v="Storage"/>
    <x v="546"/>
    <x v="5278"/>
    <n v="5"/>
    <n v="0"/>
    <x v="6500"/>
    <s v="low"/>
    <s v="Next time"/>
    <s v="Justin Mackendrick"/>
    <s v="OFF-ST-10000585"/>
    <s v="Office Supplies"/>
  </r>
  <r>
    <n v="8637"/>
    <x v="4301"/>
    <x v="1013"/>
    <d v="2014-05-02T00:00:00"/>
    <s v="First Class"/>
    <s v="JM-16195"/>
    <s v="Henry MacAllister"/>
    <s v="Consumer"/>
    <x v="0"/>
    <x v="4"/>
    <x v="4"/>
    <n v="98105"/>
    <x v="1"/>
    <s v="FUR-FU-10000397"/>
    <x v="0"/>
    <s v="Furnishings"/>
    <x v="63"/>
    <x v="5279"/>
    <n v="7"/>
    <n v="0"/>
    <x v="6501"/>
    <s v="low"/>
    <s v="Next time"/>
    <s v="Henry Macallister"/>
    <s v="FUR-FU-10000397"/>
    <s v="Furniture"/>
  </r>
  <r>
    <n v="8638"/>
    <x v="4302"/>
    <x v="842"/>
    <d v="2017-05-02T00:00:00"/>
    <s v="Standard Class"/>
    <s v="HM-14980"/>
    <s v="Philisse Overcash"/>
    <s v="Home Office"/>
    <x v="0"/>
    <x v="249"/>
    <x v="6"/>
    <n v="53142"/>
    <x v="2"/>
    <s v="TEC-AC-10000736"/>
    <x v="2"/>
    <s v="Accessories"/>
    <x v="1094"/>
    <x v="4349"/>
    <n v="5"/>
    <n v="0"/>
    <x v="5188"/>
    <s v="low"/>
    <s v="Next time"/>
    <s v="Philisse Overcash"/>
    <s v="TEC-AC-10000736"/>
    <s v="Technology"/>
  </r>
  <r>
    <n v="8639"/>
    <x v="4303"/>
    <x v="283"/>
    <d v="2017-07-24T00:00:00"/>
    <s v="First Class"/>
    <s v="PO-19180"/>
    <s v="Kimberly Carter"/>
    <s v="Corporate"/>
    <x v="0"/>
    <x v="0"/>
    <x v="0"/>
    <n v="42420"/>
    <x v="0"/>
    <s v="OFF-BI-10004970"/>
    <x v="1"/>
    <s v="Binders"/>
    <x v="917"/>
    <x v="708"/>
    <n v="3"/>
    <n v="0"/>
    <x v="4020"/>
    <s v="low"/>
    <s v="Next time"/>
    <s v="Kimberly Carter"/>
    <s v="OFF-BI-10004970"/>
    <s v="Office Supplies"/>
  </r>
  <r>
    <n v="8640"/>
    <x v="4304"/>
    <x v="736"/>
    <d v="2014-12-15T00:00:00"/>
    <s v="Second Class"/>
    <s v="KC-16675"/>
    <s v="David Bremer"/>
    <s v="Corporate"/>
    <x v="0"/>
    <x v="61"/>
    <x v="5"/>
    <n v="75217"/>
    <x v="2"/>
    <s v="OFF-BI-10000545"/>
    <x v="1"/>
    <s v="Binders"/>
    <x v="692"/>
    <x v="5280"/>
    <n v="5"/>
    <n v="0.8"/>
    <x v="6502"/>
    <s v="low"/>
    <s v="Next time"/>
    <s v="David Bremer"/>
    <s v="OFF-BI-10000545"/>
    <s v="Office Supplies"/>
  </r>
  <r>
    <n v="8641"/>
    <x v="4305"/>
    <x v="602"/>
    <d v="2017-01-16T00:00:00"/>
    <s v="Standard Class"/>
    <s v="DB-13120"/>
    <s v="Susan Vittorini"/>
    <s v="Consumer"/>
    <x v="0"/>
    <x v="97"/>
    <x v="16"/>
    <n v="85345"/>
    <x v="1"/>
    <s v="OFF-BI-10001670"/>
    <x v="1"/>
    <s v="Binders"/>
    <x v="443"/>
    <x v="5281"/>
    <n v="6"/>
    <n v="0.7"/>
    <x v="6503"/>
    <s v="low"/>
    <s v="Next time"/>
    <s v="Susan Vittorini"/>
    <s v="OFF-BI-10001670"/>
    <s v="Office Supplies"/>
  </r>
  <r>
    <n v="8642"/>
    <x v="4306"/>
    <x v="574"/>
    <d v="2017-12-02T00:00:00"/>
    <s v="Same Day"/>
    <s v="SV-20935"/>
    <s v="Noel Staavos"/>
    <s v="Corporate"/>
    <x v="0"/>
    <x v="108"/>
    <x v="3"/>
    <n v="28540"/>
    <x v="0"/>
    <s v="OFF-FA-10000624"/>
    <x v="1"/>
    <s v="Fasteners"/>
    <x v="294"/>
    <x v="5077"/>
    <n v="11"/>
    <n v="0.2"/>
    <x v="6504"/>
    <s v="low"/>
    <s v="Next time"/>
    <s v="Noel Staavos"/>
    <s v="OFF-FA-10000624"/>
    <s v="Office Supplies"/>
  </r>
  <r>
    <n v="8643"/>
    <x v="4307"/>
    <x v="627"/>
    <d v="2015-11-15T00:00:00"/>
    <s v="Standard Class"/>
    <s v="NS-18640"/>
    <s v="Noel Staavos"/>
    <s v="Corporate"/>
    <x v="0"/>
    <x v="108"/>
    <x v="3"/>
    <n v="28540"/>
    <x v="0"/>
    <s v="OFF-LA-10002945"/>
    <x v="1"/>
    <s v="Labels"/>
    <x v="1612"/>
    <x v="1310"/>
    <n v="1"/>
    <n v="0.2"/>
    <x v="1072"/>
    <s v="low"/>
    <s v="Next time"/>
    <s v="Noel Staavos"/>
    <s v="OFF-LA-10002945"/>
    <s v="Office Supplies"/>
  </r>
  <r>
    <n v="8644"/>
    <x v="4307"/>
    <x v="627"/>
    <d v="2015-11-15T00:00:00"/>
    <s v="Standard Class"/>
    <s v="NS-18640"/>
    <s v="Noel Staavos"/>
    <s v="Corporate"/>
    <x v="0"/>
    <x v="108"/>
    <x v="3"/>
    <n v="28540"/>
    <x v="0"/>
    <s v="OFF-BI-10000315"/>
    <x v="1"/>
    <s v="Binders"/>
    <x v="412"/>
    <x v="5282"/>
    <n v="7"/>
    <n v="0.7"/>
    <x v="6505"/>
    <s v="low"/>
    <s v="Next time"/>
    <s v="Noel Staavos"/>
    <s v="OFF-BI-10000315"/>
    <s v="Office Supplies"/>
  </r>
  <r>
    <n v="8645"/>
    <x v="4307"/>
    <x v="627"/>
    <d v="2015-11-15T00:00:00"/>
    <s v="Standard Class"/>
    <s v="NS-18640"/>
    <s v="Noel Staavos"/>
    <s v="Corporate"/>
    <x v="0"/>
    <x v="108"/>
    <x v="3"/>
    <n v="28540"/>
    <x v="0"/>
    <s v="FUR-FU-10000023"/>
    <x v="0"/>
    <s v="Furnishings"/>
    <x v="325"/>
    <x v="5127"/>
    <n v="1"/>
    <n v="0.2"/>
    <x v="6506"/>
    <s v="low"/>
    <s v="Next time"/>
    <s v="Noel Staavos"/>
    <s v="FUR-FU-10000023"/>
    <s v="Furniture"/>
  </r>
  <r>
    <n v="8646"/>
    <x v="4307"/>
    <x v="627"/>
    <d v="2015-11-15T00:00:00"/>
    <s v="Standard Class"/>
    <s v="NS-18640"/>
    <s v="Mark Hamilton"/>
    <s v="Consumer"/>
    <x v="0"/>
    <x v="1"/>
    <x v="1"/>
    <n v="90032"/>
    <x v="1"/>
    <s v="FUR-CH-10004698"/>
    <x v="0"/>
    <s v="Chairs"/>
    <x v="168"/>
    <x v="4732"/>
    <n v="3"/>
    <n v="0.2"/>
    <x v="4034"/>
    <s v="low"/>
    <s v="Next time"/>
    <s v="Mark Hamilton"/>
    <s v="FUR-CH-10004698"/>
    <s v="Furniture"/>
  </r>
  <r>
    <n v="8647"/>
    <x v="4308"/>
    <x v="881"/>
    <d v="2016-11-29T00:00:00"/>
    <s v="Standard Class"/>
    <s v="MH-17455"/>
    <s v="Rick Reed"/>
    <s v="Corporate"/>
    <x v="0"/>
    <x v="316"/>
    <x v="18"/>
    <n v="37211"/>
    <x v="0"/>
    <s v="FUR-CH-10004477"/>
    <x v="0"/>
    <s v="Chairs"/>
    <x v="213"/>
    <x v="5283"/>
    <n v="2"/>
    <n v="0.2"/>
    <x v="6507"/>
    <s v="low"/>
    <s v="Next time"/>
    <s v="Rick Reed"/>
    <s v="FUR-CH-10004477"/>
    <s v="Furniture"/>
  </r>
  <r>
    <n v="8648"/>
    <x v="4309"/>
    <x v="901"/>
    <d v="2015-12-08T00:00:00"/>
    <s v="First Class"/>
    <s v="RR-19525"/>
    <s v="Ritsa Hightower"/>
    <s v="Consumer"/>
    <x v="0"/>
    <x v="35"/>
    <x v="3"/>
    <n v="28205"/>
    <x v="0"/>
    <s v="OFF-ST-10003816"/>
    <x v="1"/>
    <s v="Storage"/>
    <x v="717"/>
    <x v="3232"/>
    <n v="5"/>
    <n v="0.2"/>
    <x v="6508"/>
    <s v="low"/>
    <s v="Next time"/>
    <s v="Ritsa Hightower"/>
    <s v="OFF-ST-10003816"/>
    <s v="Office Supplies"/>
  </r>
  <r>
    <n v="8649"/>
    <x v="4310"/>
    <x v="875"/>
    <d v="2016-08-03T00:00:00"/>
    <s v="Standard Class"/>
    <s v="RH-19555"/>
    <s v="Ritsa Hightower"/>
    <s v="Consumer"/>
    <x v="0"/>
    <x v="35"/>
    <x v="3"/>
    <n v="28205"/>
    <x v="0"/>
    <s v="OFF-BI-10002429"/>
    <x v="1"/>
    <s v="Binders"/>
    <x v="472"/>
    <x v="3940"/>
    <n v="3"/>
    <n v="0.7"/>
    <x v="6509"/>
    <s v="low"/>
    <s v="Next time"/>
    <s v="Ritsa Hightower"/>
    <s v="OFF-BI-10002429"/>
    <s v="Office Supplies"/>
  </r>
  <r>
    <n v="8650"/>
    <x v="4310"/>
    <x v="875"/>
    <d v="2016-08-03T00:00:00"/>
    <s v="Standard Class"/>
    <s v="RH-19555"/>
    <s v="Resi Pölking"/>
    <s v="Consumer"/>
    <x v="0"/>
    <x v="4"/>
    <x v="4"/>
    <n v="98103"/>
    <x v="1"/>
    <s v="OFF-FA-10000840"/>
    <x v="1"/>
    <s v="Fasteners"/>
    <x v="1694"/>
    <x v="5284"/>
    <n v="5"/>
    <n v="0"/>
    <x v="6510"/>
    <s v="low"/>
    <s v="Next time"/>
    <s v="Resi Pölking"/>
    <s v="OFF-FA-10000840"/>
    <s v="Office Supplies"/>
  </r>
  <r>
    <n v="8651"/>
    <x v="4311"/>
    <x v="103"/>
    <d v="2014-09-13T00:00:00"/>
    <s v="Same Day"/>
    <s v="RP-19390"/>
    <s v="Resi Pölking"/>
    <s v="Consumer"/>
    <x v="0"/>
    <x v="4"/>
    <x v="4"/>
    <n v="98103"/>
    <x v="1"/>
    <s v="FUR-FU-10001918"/>
    <x v="0"/>
    <s v="Furnishings"/>
    <x v="283"/>
    <x v="5285"/>
    <n v="3"/>
    <n v="0"/>
    <x v="6511"/>
    <s v="low"/>
    <s v="Next time"/>
    <s v="Resi Pölking"/>
    <s v="FUR-FU-10001918"/>
    <s v="Furniture"/>
  </r>
  <r>
    <n v="8652"/>
    <x v="4311"/>
    <x v="103"/>
    <d v="2014-09-13T00:00:00"/>
    <s v="Same Day"/>
    <s v="RP-19390"/>
    <s v="Resi Pölking"/>
    <s v="Consumer"/>
    <x v="0"/>
    <x v="4"/>
    <x v="4"/>
    <n v="98103"/>
    <x v="1"/>
    <s v="OFF-SU-10001574"/>
    <x v="1"/>
    <s v="Supplies"/>
    <x v="503"/>
    <x v="545"/>
    <n v="2"/>
    <n v="0"/>
    <x v="558"/>
    <s v="low"/>
    <s v="Next time"/>
    <s v="Resi Pölking"/>
    <s v="OFF-SU-10001574"/>
    <s v="Office Supplies"/>
  </r>
  <r>
    <n v="8653"/>
    <x v="4311"/>
    <x v="103"/>
    <d v="2014-09-13T00:00:00"/>
    <s v="Same Day"/>
    <s v="RP-19390"/>
    <s v="Resi Pölking"/>
    <s v="Consumer"/>
    <x v="0"/>
    <x v="4"/>
    <x v="4"/>
    <n v="98103"/>
    <x v="1"/>
    <s v="TEC-AC-10001606"/>
    <x v="2"/>
    <s v="Accessories"/>
    <x v="590"/>
    <x v="1636"/>
    <n v="2"/>
    <n v="0"/>
    <x v="6512"/>
    <s v="low"/>
    <s v="Next time"/>
    <s v="Resi Pölking"/>
    <s v="TEC-AC-10001606"/>
    <s v="Technology"/>
  </r>
  <r>
    <n v="8654"/>
    <x v="4311"/>
    <x v="103"/>
    <d v="2014-09-13T00:00:00"/>
    <s v="Same Day"/>
    <s v="RP-19390"/>
    <s v="Resi Pölking"/>
    <s v="Consumer"/>
    <x v="0"/>
    <x v="4"/>
    <x v="4"/>
    <n v="98103"/>
    <x v="1"/>
    <s v="TEC-AC-10003399"/>
    <x v="2"/>
    <s v="Accessories"/>
    <x v="1506"/>
    <x v="5286"/>
    <n v="4"/>
    <n v="0"/>
    <x v="6513"/>
    <s v="low"/>
    <s v="Next time"/>
    <s v="Resi Pölking"/>
    <s v="TEC-AC-10003399"/>
    <s v="Technology"/>
  </r>
  <r>
    <n v="8655"/>
    <x v="4311"/>
    <x v="103"/>
    <d v="2014-09-13T00:00:00"/>
    <s v="Same Day"/>
    <s v="RP-19390"/>
    <s v="Resi Pölking"/>
    <s v="Consumer"/>
    <x v="0"/>
    <x v="4"/>
    <x v="4"/>
    <n v="98103"/>
    <x v="1"/>
    <s v="TEC-AC-10000865"/>
    <x v="2"/>
    <s v="Accessories"/>
    <x v="1005"/>
    <x v="5287"/>
    <n v="2"/>
    <n v="0"/>
    <x v="6514"/>
    <s v="low"/>
    <s v="Next time"/>
    <s v="Resi Pölking"/>
    <s v="TEC-AC-10000865"/>
    <s v="Technology"/>
  </r>
  <r>
    <n v="8656"/>
    <x v="4311"/>
    <x v="103"/>
    <d v="2014-09-13T00:00:00"/>
    <s v="Same Day"/>
    <s v="RP-19390"/>
    <s v="Resi Pölking"/>
    <s v="Consumer"/>
    <x v="0"/>
    <x v="4"/>
    <x v="4"/>
    <n v="98103"/>
    <x v="1"/>
    <s v="OFF-PA-10002923"/>
    <x v="1"/>
    <s v="Paper"/>
    <x v="1426"/>
    <x v="1529"/>
    <n v="1"/>
    <n v="0"/>
    <x v="1621"/>
    <s v="low"/>
    <s v="Next time"/>
    <s v="Resi Pölking"/>
    <s v="OFF-PA-10002923"/>
    <s v="Office Supplies"/>
  </r>
  <r>
    <n v="8657"/>
    <x v="4311"/>
    <x v="103"/>
    <d v="2014-09-13T00:00:00"/>
    <s v="Same Day"/>
    <s v="RP-19390"/>
    <s v="Resi Pölking"/>
    <s v="Consumer"/>
    <x v="0"/>
    <x v="4"/>
    <x v="4"/>
    <n v="98103"/>
    <x v="1"/>
    <s v="OFF-AP-10004785"/>
    <x v="1"/>
    <s v="Appliances"/>
    <x v="1186"/>
    <x v="5288"/>
    <n v="2"/>
    <n v="0"/>
    <x v="6515"/>
    <s v="low"/>
    <s v="Next time"/>
    <s v="Resi Pölking"/>
    <s v="OFF-AP-10004785"/>
    <s v="Office Supplies"/>
  </r>
  <r>
    <n v="8658"/>
    <x v="4311"/>
    <x v="103"/>
    <d v="2014-09-13T00:00:00"/>
    <s v="Same Day"/>
    <s v="RP-19390"/>
    <s v="Ken Brennan"/>
    <s v="Corporate"/>
    <x v="0"/>
    <x v="22"/>
    <x v="10"/>
    <n v="60623"/>
    <x v="2"/>
    <s v="OFF-BI-10003727"/>
    <x v="1"/>
    <s v="Binders"/>
    <x v="805"/>
    <x v="5289"/>
    <n v="1"/>
    <n v="0.8"/>
    <x v="6516"/>
    <s v="low"/>
    <s v="Next time"/>
    <s v="Ken Brennan"/>
    <s v="OFF-BI-10003727"/>
    <s v="Office Supplies"/>
  </r>
  <r>
    <n v="8659"/>
    <x v="4312"/>
    <x v="1028"/>
    <d v="2016-06-25T00:00:00"/>
    <s v="Standard Class"/>
    <s v="KB-16600"/>
    <s v="Matt Hagelstein"/>
    <s v="Corporate"/>
    <x v="0"/>
    <x v="74"/>
    <x v="24"/>
    <n v="45231"/>
    <x v="3"/>
    <s v="OFF-PA-10002246"/>
    <x v="1"/>
    <s v="Paper"/>
    <x v="1395"/>
    <x v="2585"/>
    <n v="6"/>
    <n v="0.2"/>
    <x v="2972"/>
    <s v="low"/>
    <s v="Next time"/>
    <s v="Matt Hagelstein"/>
    <s v="OFF-PA-10002246"/>
    <s v="Office Supplies"/>
  </r>
  <r>
    <n v="8660"/>
    <x v="4313"/>
    <x v="323"/>
    <d v="2016-09-08T00:00:00"/>
    <s v="Standard Class"/>
    <s v="MH-17620"/>
    <s v="Henia Zydlo"/>
    <s v="Consumer"/>
    <x v="0"/>
    <x v="2"/>
    <x v="2"/>
    <n v="33311"/>
    <x v="0"/>
    <s v="FUR-BO-10003965"/>
    <x v="0"/>
    <s v="Bookcases"/>
    <x v="1092"/>
    <x v="1906"/>
    <n v="5"/>
    <n v="0.2"/>
    <x v="6517"/>
    <s v="low"/>
    <s v="Next time"/>
    <s v="Henia Zydlo"/>
    <s v="FUR-BO-10003965"/>
    <s v="Furniture"/>
  </r>
  <r>
    <n v="8661"/>
    <x v="4314"/>
    <x v="920"/>
    <d v="2017-11-30T00:00:00"/>
    <s v="Standard Class"/>
    <s v="HZ-14950"/>
    <s v="James Galang"/>
    <s v="Consumer"/>
    <x v="0"/>
    <x v="12"/>
    <x v="5"/>
    <n v="77041"/>
    <x v="2"/>
    <s v="FUR-FU-10000175"/>
    <x v="0"/>
    <s v="Furnishings"/>
    <x v="1638"/>
    <x v="5290"/>
    <n v="4"/>
    <n v="0.6"/>
    <x v="6518"/>
    <s v="low"/>
    <s v="Next time"/>
    <s v="James Galang"/>
    <s v="FUR-FU-10000175"/>
    <s v="Furniture"/>
  </r>
  <r>
    <n v="8662"/>
    <x v="4315"/>
    <x v="793"/>
    <d v="2015-05-17T00:00:00"/>
    <s v="Standard Class"/>
    <s v="JG-15160"/>
    <s v="James Galang"/>
    <s v="Consumer"/>
    <x v="0"/>
    <x v="12"/>
    <x v="5"/>
    <n v="77041"/>
    <x v="2"/>
    <s v="TEC-PH-10001336"/>
    <x v="2"/>
    <s v="Phones"/>
    <x v="950"/>
    <x v="5291"/>
    <n v="6"/>
    <n v="0.2"/>
    <x v="6519"/>
    <s v="low"/>
    <s v="Next time"/>
    <s v="James Galang"/>
    <s v="TEC-PH-10001336"/>
    <s v="Technology"/>
  </r>
  <r>
    <n v="8663"/>
    <x v="4315"/>
    <x v="793"/>
    <d v="2015-05-17T00:00:00"/>
    <s v="Standard Class"/>
    <s v="JG-15160"/>
    <s v="James Galang"/>
    <s v="Consumer"/>
    <x v="0"/>
    <x v="12"/>
    <x v="5"/>
    <n v="77041"/>
    <x v="2"/>
    <s v="OFF-PA-10001954"/>
    <x v="1"/>
    <s v="Paper"/>
    <x v="600"/>
    <x v="5292"/>
    <n v="7"/>
    <n v="0.2"/>
    <x v="6520"/>
    <s v="low"/>
    <s v="Next time"/>
    <s v="James Galang"/>
    <s v="OFF-PA-10001954"/>
    <s v="Office Supplies"/>
  </r>
  <r>
    <n v="8664"/>
    <x v="4315"/>
    <x v="793"/>
    <d v="2015-05-17T00:00:00"/>
    <s v="Standard Class"/>
    <s v="JG-15160"/>
    <s v="Alan Barnes"/>
    <s v="Consumer"/>
    <x v="0"/>
    <x v="80"/>
    <x v="1"/>
    <n v="90712"/>
    <x v="1"/>
    <s v="FUR-FU-10004973"/>
    <x v="0"/>
    <s v="Furnishings"/>
    <x v="1143"/>
    <x v="1983"/>
    <n v="5"/>
    <n v="0"/>
    <x v="6521"/>
    <s v="low"/>
    <s v="Next time"/>
    <s v="Alan Barnes"/>
    <s v="FUR-FU-10004973"/>
    <s v="Furniture"/>
  </r>
  <r>
    <n v="8665"/>
    <x v="4316"/>
    <x v="983"/>
    <d v="2017-04-01T00:00:00"/>
    <s v="Second Class"/>
    <s v="AB-10165"/>
    <s v="Heather Jas"/>
    <s v="Home Office"/>
    <x v="0"/>
    <x v="8"/>
    <x v="1"/>
    <n v="94122"/>
    <x v="1"/>
    <s v="OFF-SU-10004231"/>
    <x v="1"/>
    <s v="Supplies"/>
    <x v="557"/>
    <x v="5293"/>
    <n v="5"/>
    <n v="0"/>
    <x v="1326"/>
    <s v="low"/>
    <s v="Next time"/>
    <s v="Heather Jas"/>
    <s v="OFF-SU-10004231"/>
    <s v="Office Supplies"/>
  </r>
  <r>
    <n v="8666"/>
    <x v="4317"/>
    <x v="1019"/>
    <d v="2016-11-18T00:00:00"/>
    <s v="First Class"/>
    <s v="HJ-14875"/>
    <s v="Carl Jackson"/>
    <s v="Corporate"/>
    <x v="0"/>
    <x v="10"/>
    <x v="9"/>
    <n v="19140"/>
    <x v="3"/>
    <s v="OFF-AR-10004269"/>
    <x v="1"/>
    <s v="Art"/>
    <x v="1550"/>
    <x v="1045"/>
    <n v="5"/>
    <n v="0.2"/>
    <x v="113"/>
    <s v="low"/>
    <s v="Next time"/>
    <s v="Carl Jackson"/>
    <s v="OFF-AR-10004269"/>
    <s v="Office Supplies"/>
  </r>
  <r>
    <n v="8667"/>
    <x v="4318"/>
    <x v="945"/>
    <d v="2017-01-02T00:00:00"/>
    <s v="First Class"/>
    <s v="CJ-11875"/>
    <s v="Emily Ducich"/>
    <s v="Home Office"/>
    <x v="0"/>
    <x v="4"/>
    <x v="4"/>
    <n v="98115"/>
    <x v="1"/>
    <s v="OFF-BI-10004002"/>
    <x v="1"/>
    <s v="Binders"/>
    <x v="154"/>
    <x v="2394"/>
    <n v="4"/>
    <n v="0.2"/>
    <x v="6522"/>
    <s v="low"/>
    <s v="Next time"/>
    <s v="Emily Ducich"/>
    <s v="OFF-BI-10004002"/>
    <s v="Office Supplies"/>
  </r>
  <r>
    <n v="8668"/>
    <x v="4319"/>
    <x v="596"/>
    <d v="2016-12-24T00:00:00"/>
    <s v="Second Class"/>
    <s v="ED-13885"/>
    <s v="Emily Ducich"/>
    <s v="Home Office"/>
    <x v="0"/>
    <x v="4"/>
    <x v="4"/>
    <n v="98115"/>
    <x v="1"/>
    <s v="TEC-MA-10000752"/>
    <x v="2"/>
    <s v="Machines"/>
    <x v="1692"/>
    <x v="1049"/>
    <n v="1"/>
    <n v="0.2"/>
    <x v="6523"/>
    <s v="low"/>
    <s v="Next time"/>
    <s v="Emily Ducich"/>
    <s v="TEC-MA-10000752"/>
    <s v="Technology"/>
  </r>
  <r>
    <n v="8669"/>
    <x v="4319"/>
    <x v="596"/>
    <d v="2016-12-24T00:00:00"/>
    <s v="Second Class"/>
    <s v="ED-13885"/>
    <s v="Arianne Irving"/>
    <s v="Consumer"/>
    <x v="0"/>
    <x v="1"/>
    <x v="1"/>
    <n v="90036"/>
    <x v="1"/>
    <s v="OFF-PA-10004947"/>
    <x v="1"/>
    <s v="Paper"/>
    <x v="33"/>
    <x v="854"/>
    <n v="4"/>
    <n v="0"/>
    <x v="1765"/>
    <s v="low"/>
    <s v="Next time"/>
    <s v="Arianne Irving"/>
    <s v="OFF-PA-10004947"/>
    <s v="Office Supplies"/>
  </r>
  <r>
    <n v="8670"/>
    <x v="4320"/>
    <x v="139"/>
    <d v="2015-12-25T00:00:00"/>
    <s v="Second Class"/>
    <s v="AI-10855"/>
    <s v="Karl Braun"/>
    <s v="Consumer"/>
    <x v="0"/>
    <x v="138"/>
    <x v="24"/>
    <n v="44105"/>
    <x v="3"/>
    <s v="FUR-FU-10004904"/>
    <x v="0"/>
    <s v="Furnishings"/>
    <x v="1589"/>
    <x v="5294"/>
    <n v="3"/>
    <n v="0.2"/>
    <x v="6524"/>
    <s v="low"/>
    <s v="Next time"/>
    <s v="Karl Braun"/>
    <s v="FUR-FU-10004904"/>
    <s v="Furniture"/>
  </r>
  <r>
    <n v="8671"/>
    <x v="4321"/>
    <x v="422"/>
    <d v="2015-01-01T00:00:00"/>
    <s v="Second Class"/>
    <s v="KB-16315"/>
    <s v="Karl Braun"/>
    <s v="Consumer"/>
    <x v="0"/>
    <x v="138"/>
    <x v="24"/>
    <n v="44105"/>
    <x v="3"/>
    <s v="OFF-ST-10002790"/>
    <x v="1"/>
    <s v="Storage"/>
    <x v="236"/>
    <x v="4879"/>
    <n v="2"/>
    <n v="0.2"/>
    <x v="5924"/>
    <s v="low"/>
    <s v="Next time"/>
    <s v="Karl Braun"/>
    <s v="OFF-ST-10002790"/>
    <s v="Office Supplies"/>
  </r>
  <r>
    <n v="8672"/>
    <x v="4321"/>
    <x v="422"/>
    <d v="2015-01-01T00:00:00"/>
    <s v="Second Class"/>
    <s v="KB-16315"/>
    <s v="Joy Smith"/>
    <s v="Consumer"/>
    <x v="0"/>
    <x v="27"/>
    <x v="10"/>
    <n v="62521"/>
    <x v="2"/>
    <s v="OFF-FA-10004854"/>
    <x v="1"/>
    <s v="Fasteners"/>
    <x v="271"/>
    <x v="5145"/>
    <n v="2"/>
    <n v="0.2"/>
    <x v="6525"/>
    <s v="low"/>
    <s v="Next time"/>
    <s v="Joy Smith"/>
    <s v="OFF-FA-10004854"/>
    <s v="Office Supplies"/>
  </r>
  <r>
    <n v="8673"/>
    <x v="4322"/>
    <x v="911"/>
    <d v="2017-02-21T00:00:00"/>
    <s v="Standard Class"/>
    <s v="JS-16030"/>
    <s v="Joy Smith"/>
    <s v="Consumer"/>
    <x v="0"/>
    <x v="27"/>
    <x v="10"/>
    <n v="62521"/>
    <x v="2"/>
    <s v="FUR-CH-10004063"/>
    <x v="0"/>
    <s v="Chairs"/>
    <x v="120"/>
    <x v="121"/>
    <n v="3"/>
    <n v="0.3"/>
    <x v="123"/>
    <s v="low"/>
    <s v="Next time"/>
    <s v="Joy Smith"/>
    <s v="FUR-CH-10004063"/>
    <s v="Furniture"/>
  </r>
  <r>
    <n v="8674"/>
    <x v="4322"/>
    <x v="911"/>
    <d v="2017-02-21T00:00:00"/>
    <s v="Standard Class"/>
    <s v="JS-16030"/>
    <s v="Joy Smith"/>
    <s v="Consumer"/>
    <x v="0"/>
    <x v="27"/>
    <x v="10"/>
    <n v="62521"/>
    <x v="2"/>
    <s v="OFF-ST-10000642"/>
    <x v="1"/>
    <s v="Storage"/>
    <x v="194"/>
    <x v="4338"/>
    <n v="3"/>
    <n v="0.2"/>
    <x v="6526"/>
    <s v="low"/>
    <s v="Next time"/>
    <s v="Joy Smith"/>
    <s v="OFF-ST-10000642"/>
    <s v="Office Supplies"/>
  </r>
  <r>
    <n v="8675"/>
    <x v="4322"/>
    <x v="911"/>
    <d v="2017-02-21T00:00:00"/>
    <s v="Standard Class"/>
    <s v="JS-16030"/>
    <s v="Joy Smith"/>
    <s v="Consumer"/>
    <x v="0"/>
    <x v="27"/>
    <x v="10"/>
    <n v="62521"/>
    <x v="2"/>
    <s v="OFF-AR-10004078"/>
    <x v="1"/>
    <s v="Art"/>
    <x v="512"/>
    <x v="5295"/>
    <n v="6"/>
    <n v="0.2"/>
    <x v="1426"/>
    <s v="low"/>
    <s v="Next time"/>
    <s v="Joy Smith"/>
    <s v="OFF-AR-10004078"/>
    <s v="Office Supplies"/>
  </r>
  <r>
    <n v="8676"/>
    <x v="4322"/>
    <x v="911"/>
    <d v="2017-02-21T00:00:00"/>
    <s v="Standard Class"/>
    <s v="JS-16030"/>
    <s v="Joy Smith"/>
    <s v="Consumer"/>
    <x v="0"/>
    <x v="27"/>
    <x v="10"/>
    <n v="62521"/>
    <x v="2"/>
    <s v="FUR-FU-10004270"/>
    <x v="0"/>
    <s v="Furnishings"/>
    <x v="1381"/>
    <x v="5296"/>
    <n v="1"/>
    <n v="0.6"/>
    <x v="6527"/>
    <s v="low"/>
    <s v="Next time"/>
    <s v="Joy Smith"/>
    <s v="FUR-FU-10004270"/>
    <s v="Furniture"/>
  </r>
  <r>
    <n v="8677"/>
    <x v="4322"/>
    <x v="911"/>
    <d v="2017-02-21T00:00:00"/>
    <s v="Standard Class"/>
    <s v="JS-16030"/>
    <s v="Patrick O'Brill"/>
    <s v="Consumer"/>
    <x v="0"/>
    <x v="511"/>
    <x v="5"/>
    <n v="76063"/>
    <x v="2"/>
    <s v="FUR-TA-10004607"/>
    <x v="0"/>
    <s v="Tables"/>
    <x v="1104"/>
    <x v="5297"/>
    <n v="5"/>
    <n v="0.3"/>
    <x v="6528"/>
    <s v="low"/>
    <s v="Next time"/>
    <s v="Patrick O'Brill"/>
    <s v="FUR-TA-10004607"/>
    <s v="Furniture"/>
  </r>
  <r>
    <n v="8678"/>
    <x v="4323"/>
    <x v="1200"/>
    <d v="2017-10-26T00:00:00"/>
    <s v="First Class"/>
    <s v="PO-18850"/>
    <s v="Ross DeVincentis"/>
    <s v="Home Office"/>
    <x v="0"/>
    <x v="12"/>
    <x v="5"/>
    <n v="77070"/>
    <x v="2"/>
    <s v="OFF-BI-10001132"/>
    <x v="1"/>
    <s v="Binders"/>
    <x v="636"/>
    <x v="5298"/>
    <n v="8"/>
    <n v="0.8"/>
    <x v="6529"/>
    <s v="low"/>
    <s v="Next time"/>
    <s v="Ross Devincentis"/>
    <s v="OFF-BI-10001132"/>
    <s v="Office Supplies"/>
  </r>
  <r>
    <n v="8679"/>
    <x v="4324"/>
    <x v="476"/>
    <d v="2016-09-07T00:00:00"/>
    <s v="Second Class"/>
    <s v="RD-19810"/>
    <s v="Ross DeVincentis"/>
    <s v="Home Office"/>
    <x v="0"/>
    <x v="12"/>
    <x v="5"/>
    <n v="77070"/>
    <x v="2"/>
    <s v="TEC-AC-10001714"/>
    <x v="2"/>
    <s v="Accessories"/>
    <x v="685"/>
    <x v="4520"/>
    <n v="5"/>
    <n v="0.2"/>
    <x v="6530"/>
    <s v="low"/>
    <s v="Next time"/>
    <s v="Ross Devincentis"/>
    <s v="TEC-AC-10001714"/>
    <s v="Technology"/>
  </r>
  <r>
    <n v="8680"/>
    <x v="4324"/>
    <x v="476"/>
    <d v="2016-09-07T00:00:00"/>
    <s v="Second Class"/>
    <s v="RD-19810"/>
    <s v="Jonathan Doherty"/>
    <s v="Corporate"/>
    <x v="0"/>
    <x v="102"/>
    <x v="17"/>
    <n v="23223"/>
    <x v="0"/>
    <s v="OFF-AP-10002945"/>
    <x v="1"/>
    <s v="Appliances"/>
    <x v="228"/>
    <x v="5299"/>
    <n v="7"/>
    <n v="0"/>
    <x v="6531"/>
    <s v="high"/>
    <s v="Good Performance"/>
    <s v="Jonathan Doherty"/>
    <s v="OFF-AP-10002945"/>
    <s v="Office Supplies"/>
  </r>
  <r>
    <n v="8681"/>
    <x v="4325"/>
    <x v="49"/>
    <d v="2016-12-03T00:00:00"/>
    <s v="Second Class"/>
    <s v="JD-15895"/>
    <s v="Jonathan Doherty"/>
    <s v="Corporate"/>
    <x v="0"/>
    <x v="102"/>
    <x v="17"/>
    <n v="23223"/>
    <x v="0"/>
    <s v="OFF-SU-10004664"/>
    <x v="1"/>
    <s v="Supplies"/>
    <x v="597"/>
    <x v="5300"/>
    <n v="5"/>
    <n v="0"/>
    <x v="6532"/>
    <s v="low"/>
    <s v="Next time"/>
    <s v="Jonathan Doherty"/>
    <s v="OFF-SU-10004664"/>
    <s v="Office Supplies"/>
  </r>
  <r>
    <n v="8682"/>
    <x v="4325"/>
    <x v="49"/>
    <d v="2016-12-03T00:00:00"/>
    <s v="Second Class"/>
    <s v="JD-15895"/>
    <s v="Steven Roelle"/>
    <s v="Home Office"/>
    <x v="0"/>
    <x v="81"/>
    <x v="17"/>
    <n v="22204"/>
    <x v="0"/>
    <s v="TEC-AC-10002550"/>
    <x v="2"/>
    <s v="Accessories"/>
    <x v="1351"/>
    <x v="3591"/>
    <n v="3"/>
    <n v="0"/>
    <x v="4144"/>
    <s v="low"/>
    <s v="Next time"/>
    <s v="Steven Roelle"/>
    <s v="TEC-AC-10002550"/>
    <s v="Technology"/>
  </r>
  <r>
    <n v="8683"/>
    <x v="4326"/>
    <x v="1127"/>
    <d v="2014-11-10T00:00:00"/>
    <s v="Standard Class"/>
    <s v="SR-20740"/>
    <s v="Tracy Zic"/>
    <s v="Consumer"/>
    <x v="0"/>
    <x v="8"/>
    <x v="1"/>
    <n v="94122"/>
    <x v="1"/>
    <s v="OFF-AR-10002335"/>
    <x v="1"/>
    <s v="Art"/>
    <x v="679"/>
    <x v="782"/>
    <n v="2"/>
    <n v="0"/>
    <x v="811"/>
    <s v="low"/>
    <s v="Next time"/>
    <s v="Tracy Zic"/>
    <s v="OFF-AR-10002335"/>
    <s v="Office Supplies"/>
  </r>
  <r>
    <n v="8684"/>
    <x v="4327"/>
    <x v="920"/>
    <d v="2017-12-01T00:00:00"/>
    <s v="Standard Class"/>
    <s v="TZ-21580"/>
    <s v="Tanja Norvell"/>
    <s v="Home Office"/>
    <x v="0"/>
    <x v="70"/>
    <x v="1"/>
    <n v="92024"/>
    <x v="1"/>
    <s v="TEC-AC-10001445"/>
    <x v="2"/>
    <s v="Accessories"/>
    <x v="427"/>
    <x v="5301"/>
    <n v="7"/>
    <n v="0"/>
    <x v="6533"/>
    <s v="low"/>
    <s v="Next time"/>
    <s v="Tanja Norvell"/>
    <s v="TEC-AC-10001445"/>
    <s v="Technology"/>
  </r>
  <r>
    <n v="8685"/>
    <x v="4328"/>
    <x v="186"/>
    <d v="2016-12-23T00:00:00"/>
    <s v="Standard Class"/>
    <s v="TN-21040"/>
    <s v="Pauline Webber"/>
    <s v="Corporate"/>
    <x v="0"/>
    <x v="232"/>
    <x v="15"/>
    <n v="13601"/>
    <x v="3"/>
    <s v="OFF-ST-10003996"/>
    <x v="1"/>
    <s v="Storage"/>
    <x v="1212"/>
    <x v="5302"/>
    <n v="6"/>
    <n v="0"/>
    <x v="6534"/>
    <s v="low"/>
    <s v="Next time"/>
    <s v="Pauline Webber"/>
    <s v="OFF-ST-10003996"/>
    <s v="Office Supplies"/>
  </r>
  <r>
    <n v="8686"/>
    <x v="4329"/>
    <x v="237"/>
    <d v="2017-11-18T00:00:00"/>
    <s v="Second Class"/>
    <s v="PW-19030"/>
    <s v="Adam Hart"/>
    <s v="Corporate"/>
    <x v="0"/>
    <x v="1"/>
    <x v="1"/>
    <n v="90036"/>
    <x v="1"/>
    <s v="OFF-SU-10003505"/>
    <x v="1"/>
    <s v="Supplies"/>
    <x v="413"/>
    <x v="4372"/>
    <n v="2"/>
    <n v="0"/>
    <x v="5223"/>
    <s v="low"/>
    <s v="Next time"/>
    <s v="Adam Hart"/>
    <s v="OFF-SU-10003505"/>
    <s v="Office Supplies"/>
  </r>
  <r>
    <n v="8687"/>
    <x v="4330"/>
    <x v="190"/>
    <d v="2016-06-26T00:00:00"/>
    <s v="Same Day"/>
    <s v="AH-10075"/>
    <s v="Adam Hart"/>
    <s v="Corporate"/>
    <x v="0"/>
    <x v="1"/>
    <x v="1"/>
    <n v="90036"/>
    <x v="1"/>
    <s v="OFF-FA-10000624"/>
    <x v="1"/>
    <s v="Fasteners"/>
    <x v="294"/>
    <x v="1488"/>
    <n v="5"/>
    <n v="0"/>
    <x v="5380"/>
    <s v="low"/>
    <s v="Next time"/>
    <s v="Adam Hart"/>
    <s v="OFF-FA-10000624"/>
    <s v="Office Supplies"/>
  </r>
  <r>
    <n v="8688"/>
    <x v="4330"/>
    <x v="190"/>
    <d v="2016-06-26T00:00:00"/>
    <s v="Same Day"/>
    <s v="AH-10075"/>
    <s v="Adam Hart"/>
    <s v="Corporate"/>
    <x v="0"/>
    <x v="1"/>
    <x v="1"/>
    <n v="90036"/>
    <x v="1"/>
    <s v="OFF-PA-10002870"/>
    <x v="1"/>
    <s v="Paper"/>
    <x v="902"/>
    <x v="1128"/>
    <n v="2"/>
    <n v="0"/>
    <x v="1172"/>
    <s v="low"/>
    <s v="Next time"/>
    <s v="Adam Hart"/>
    <s v="OFF-PA-10002870"/>
    <s v="Office Supplies"/>
  </r>
  <r>
    <n v="8689"/>
    <x v="4330"/>
    <x v="190"/>
    <d v="2016-06-26T00:00:00"/>
    <s v="Same Day"/>
    <s v="AH-10075"/>
    <s v="Andy Yotov"/>
    <s v="Corporate"/>
    <x v="0"/>
    <x v="10"/>
    <x v="9"/>
    <n v="19140"/>
    <x v="3"/>
    <s v="OFF-AR-10002257"/>
    <x v="1"/>
    <s v="Art"/>
    <x v="1200"/>
    <x v="2204"/>
    <n v="3"/>
    <n v="0.2"/>
    <x v="6535"/>
    <s v="low"/>
    <s v="Next time"/>
    <s v="Andy Yotov"/>
    <s v="OFF-AR-10002257"/>
    <s v="Office Supplies"/>
  </r>
  <r>
    <n v="8690"/>
    <x v="4331"/>
    <x v="58"/>
    <d v="2014-12-30T00:00:00"/>
    <s v="Standard Class"/>
    <s v="AY-10555"/>
    <s v="Stephanie Phelps"/>
    <s v="Corporate"/>
    <x v="0"/>
    <x v="59"/>
    <x v="24"/>
    <n v="44312"/>
    <x v="3"/>
    <s v="TEC-PH-10003580"/>
    <x v="2"/>
    <s v="Phones"/>
    <x v="1006"/>
    <x v="4506"/>
    <n v="2"/>
    <n v="0.4"/>
    <x v="5427"/>
    <s v="low"/>
    <s v="Next time"/>
    <s v="Stephanie Phelps"/>
    <s v="TEC-PH-10003580"/>
    <s v="Technology"/>
  </r>
  <r>
    <n v="8691"/>
    <x v="4332"/>
    <x v="1041"/>
    <d v="2016-08-18T00:00:00"/>
    <s v="Standard Class"/>
    <s v="SP-20650"/>
    <s v="Stephanie Phelps"/>
    <s v="Corporate"/>
    <x v="0"/>
    <x v="59"/>
    <x v="24"/>
    <n v="44312"/>
    <x v="3"/>
    <s v="TEC-PH-10001530"/>
    <x v="2"/>
    <s v="Phones"/>
    <x v="759"/>
    <x v="5303"/>
    <n v="2"/>
    <n v="0.4"/>
    <x v="6536"/>
    <s v="low"/>
    <s v="Next time"/>
    <s v="Stephanie Phelps"/>
    <s v="TEC-PH-10001530"/>
    <s v="Technology"/>
  </r>
  <r>
    <n v="8692"/>
    <x v="4332"/>
    <x v="1041"/>
    <d v="2016-08-18T00:00:00"/>
    <s v="Standard Class"/>
    <s v="SP-20650"/>
    <s v="Stephanie Phelps"/>
    <s v="Corporate"/>
    <x v="0"/>
    <x v="59"/>
    <x v="24"/>
    <n v="44312"/>
    <x v="3"/>
    <s v="TEC-AC-10000420"/>
    <x v="2"/>
    <s v="Accessories"/>
    <x v="1496"/>
    <x v="460"/>
    <n v="5"/>
    <n v="0.2"/>
    <x v="6537"/>
    <s v="low"/>
    <s v="Next time"/>
    <s v="Stephanie Phelps"/>
    <s v="TEC-AC-10000420"/>
    <s v="Technology"/>
  </r>
  <r>
    <n v="8693"/>
    <x v="4332"/>
    <x v="1041"/>
    <d v="2016-08-18T00:00:00"/>
    <s v="Standard Class"/>
    <s v="SP-20650"/>
    <s v="Emily Ducich"/>
    <s v="Home Office"/>
    <x v="0"/>
    <x v="8"/>
    <x v="1"/>
    <n v="94110"/>
    <x v="1"/>
    <s v="TEC-AC-10000892"/>
    <x v="2"/>
    <s v="Accessories"/>
    <x v="293"/>
    <x v="5304"/>
    <n v="5"/>
    <n v="0"/>
    <x v="6538"/>
    <s v="low"/>
    <s v="Next time"/>
    <s v="Emily Ducich"/>
    <s v="TEC-AC-10000892"/>
    <s v="Technology"/>
  </r>
  <r>
    <n v="8694"/>
    <x v="4333"/>
    <x v="1057"/>
    <d v="2016-10-28T00:00:00"/>
    <s v="Standard Class"/>
    <s v="ED-13885"/>
    <s v="Corey Roper"/>
    <s v="Home Office"/>
    <x v="0"/>
    <x v="354"/>
    <x v="12"/>
    <n v="49505"/>
    <x v="2"/>
    <s v="OFF-PA-10001934"/>
    <x v="1"/>
    <s v="Paper"/>
    <x v="548"/>
    <x v="537"/>
    <n v="3"/>
    <n v="0"/>
    <x v="6539"/>
    <s v="low"/>
    <s v="Next time"/>
    <s v="Corey Roper"/>
    <s v="OFF-PA-10001934"/>
    <s v="Office Supplies"/>
  </r>
  <r>
    <n v="8695"/>
    <x v="4334"/>
    <x v="709"/>
    <d v="2014-08-28T00:00:00"/>
    <s v="Second Class"/>
    <s v="CR-12625"/>
    <s v="Christopher Schild"/>
    <s v="Home Office"/>
    <x v="0"/>
    <x v="8"/>
    <x v="1"/>
    <n v="94109"/>
    <x v="1"/>
    <s v="FUR-TA-10003473"/>
    <x v="0"/>
    <s v="Tables"/>
    <x v="216"/>
    <x v="1201"/>
    <n v="1"/>
    <n v="0.2"/>
    <x v="1250"/>
    <s v="low"/>
    <s v="Next time"/>
    <s v="Christopher Schild"/>
    <s v="FUR-TA-10003473"/>
    <s v="Furniture"/>
  </r>
  <r>
    <n v="8696"/>
    <x v="4335"/>
    <x v="175"/>
    <d v="2017-09-17T00:00:00"/>
    <s v="Second Class"/>
    <s v="CS-12400"/>
    <s v="Thomas Seio"/>
    <s v="Corporate"/>
    <x v="0"/>
    <x v="316"/>
    <x v="18"/>
    <n v="37211"/>
    <x v="0"/>
    <s v="TEC-PH-10001051"/>
    <x v="2"/>
    <s v="Phones"/>
    <x v="1263"/>
    <x v="1946"/>
    <n v="3"/>
    <n v="0.2"/>
    <x v="5362"/>
    <s v="low"/>
    <s v="Next time"/>
    <s v="Thomas Seio"/>
    <s v="TEC-PH-10001051"/>
    <s v="Technology"/>
  </r>
  <r>
    <n v="8697"/>
    <x v="4336"/>
    <x v="140"/>
    <d v="2017-06-20T00:00:00"/>
    <s v="Standard Class"/>
    <s v="TS-21205"/>
    <s v="Thomas Seio"/>
    <s v="Corporate"/>
    <x v="0"/>
    <x v="316"/>
    <x v="18"/>
    <n v="37211"/>
    <x v="0"/>
    <s v="FUR-FU-10004351"/>
    <x v="0"/>
    <s v="Furnishings"/>
    <x v="222"/>
    <x v="5305"/>
    <n v="4"/>
    <n v="0.2"/>
    <x v="6540"/>
    <s v="low"/>
    <s v="Next time"/>
    <s v="Thomas Seio"/>
    <s v="FUR-FU-10004351"/>
    <s v="Furniture"/>
  </r>
  <r>
    <n v="8698"/>
    <x v="4336"/>
    <x v="140"/>
    <d v="2017-06-20T00:00:00"/>
    <s v="Standard Class"/>
    <s v="TS-21205"/>
    <s v="Thomas Seio"/>
    <s v="Corporate"/>
    <x v="0"/>
    <x v="316"/>
    <x v="18"/>
    <n v="37211"/>
    <x v="0"/>
    <s v="FUR-TA-10004152"/>
    <x v="0"/>
    <s v="Tables"/>
    <x v="1516"/>
    <x v="5306"/>
    <n v="2"/>
    <n v="0.4"/>
    <x v="3802"/>
    <s v="low"/>
    <s v="Next time"/>
    <s v="Thomas Seio"/>
    <s v="FUR-TA-10004152"/>
    <s v="Furniture"/>
  </r>
  <r>
    <n v="8699"/>
    <x v="4336"/>
    <x v="140"/>
    <d v="2017-06-20T00:00:00"/>
    <s v="Standard Class"/>
    <s v="TS-21205"/>
    <s v="Thomas Seio"/>
    <s v="Corporate"/>
    <x v="0"/>
    <x v="316"/>
    <x v="18"/>
    <n v="37211"/>
    <x v="0"/>
    <s v="TEC-PH-10000560"/>
    <x v="2"/>
    <s v="Phones"/>
    <x v="752"/>
    <x v="5307"/>
    <n v="8"/>
    <n v="0.2"/>
    <x v="6541"/>
    <s v="high"/>
    <s v="Good Performance"/>
    <s v="Thomas Seio"/>
    <s v="TEC-PH-10000560"/>
    <s v="Technology"/>
  </r>
  <r>
    <n v="8700"/>
    <x v="4336"/>
    <x v="140"/>
    <d v="2017-06-20T00:00:00"/>
    <s v="Standard Class"/>
    <s v="TS-21205"/>
    <s v="Thomas Seio"/>
    <s v="Corporate"/>
    <x v="0"/>
    <x v="316"/>
    <x v="18"/>
    <n v="37211"/>
    <x v="0"/>
    <s v="OFF-AP-10004249"/>
    <x v="1"/>
    <s v="Appliances"/>
    <x v="360"/>
    <x v="5308"/>
    <n v="8"/>
    <n v="0.2"/>
    <x v="6542"/>
    <s v="low"/>
    <s v="Next time"/>
    <s v="Thomas Seio"/>
    <s v="OFF-AP-10004249"/>
    <s v="Office Supplies"/>
  </r>
  <r>
    <n v="8701"/>
    <x v="4336"/>
    <x v="140"/>
    <d v="2017-06-20T00:00:00"/>
    <s v="Standard Class"/>
    <s v="TS-21205"/>
    <s v="Thomas Seio"/>
    <s v="Corporate"/>
    <x v="0"/>
    <x v="316"/>
    <x v="18"/>
    <n v="37211"/>
    <x v="0"/>
    <s v="OFF-ST-10001490"/>
    <x v="1"/>
    <s v="Storage"/>
    <x v="518"/>
    <x v="569"/>
    <n v="1"/>
    <n v="0.2"/>
    <x v="582"/>
    <s v="low"/>
    <s v="Next time"/>
    <s v="Thomas Seio"/>
    <s v="OFF-ST-10001490"/>
    <s v="Office Supplies"/>
  </r>
  <r>
    <n v="8702"/>
    <x v="4336"/>
    <x v="140"/>
    <d v="2017-06-20T00:00:00"/>
    <s v="Standard Class"/>
    <s v="TS-21205"/>
    <s v="Thomas Seio"/>
    <s v="Corporate"/>
    <x v="0"/>
    <x v="316"/>
    <x v="18"/>
    <n v="37211"/>
    <x v="0"/>
    <s v="OFF-PA-10000312"/>
    <x v="1"/>
    <s v="Paper"/>
    <x v="1829"/>
    <x v="419"/>
    <n v="5"/>
    <n v="0.2"/>
    <x v="6543"/>
    <s v="low"/>
    <s v="Next time"/>
    <s v="Thomas Seio"/>
    <s v="OFF-PA-10000312"/>
    <s v="Office Supplies"/>
  </r>
  <r>
    <n v="8703"/>
    <x v="4336"/>
    <x v="140"/>
    <d v="2017-06-20T00:00:00"/>
    <s v="Standard Class"/>
    <s v="TS-21205"/>
    <s v="Resi Pölking"/>
    <s v="Consumer"/>
    <x v="0"/>
    <x v="10"/>
    <x v="9"/>
    <n v="19120"/>
    <x v="3"/>
    <s v="OFF-AP-10002906"/>
    <x v="1"/>
    <s v="Appliances"/>
    <x v="1097"/>
    <x v="1480"/>
    <n v="2"/>
    <n v="0.2"/>
    <x v="1565"/>
    <s v="low"/>
    <s v="Next time"/>
    <s v="Resi Pölking"/>
    <s v="OFF-AP-10002906"/>
    <s v="Office Supplies"/>
  </r>
  <r>
    <n v="8704"/>
    <x v="4337"/>
    <x v="879"/>
    <d v="2015-03-05T00:00:00"/>
    <s v="Standard Class"/>
    <s v="RP-19390"/>
    <s v="Ivan Liston"/>
    <s v="Consumer"/>
    <x v="0"/>
    <x v="12"/>
    <x v="5"/>
    <n v="77041"/>
    <x v="2"/>
    <s v="TEC-PH-10004100"/>
    <x v="2"/>
    <s v="Phones"/>
    <x v="1752"/>
    <x v="5309"/>
    <n v="8"/>
    <n v="0.2"/>
    <x v="6544"/>
    <s v="low"/>
    <s v="Next time"/>
    <s v="Ivan Liston"/>
    <s v="TEC-PH-10004100"/>
    <s v="Technology"/>
  </r>
  <r>
    <n v="8705"/>
    <x v="4338"/>
    <x v="310"/>
    <d v="2016-07-26T00:00:00"/>
    <s v="First Class"/>
    <s v="IL-15100"/>
    <s v="Neil Französisch"/>
    <s v="Home Office"/>
    <x v="0"/>
    <x v="192"/>
    <x v="33"/>
    <n v="89502"/>
    <x v="1"/>
    <s v="OFF-FA-10000254"/>
    <x v="1"/>
    <s v="Fasteners"/>
    <x v="1823"/>
    <x v="5310"/>
    <n v="1"/>
    <n v="0"/>
    <x v="232"/>
    <s v="low"/>
    <s v="Next time"/>
    <s v="Neil Französisch"/>
    <s v="OFF-FA-10000254"/>
    <s v="Office Supplies"/>
  </r>
  <r>
    <n v="8706"/>
    <x v="4339"/>
    <x v="1201"/>
    <d v="2014-10-05T00:00:00"/>
    <s v="Standard Class"/>
    <s v="NF-18475"/>
    <s v="Paul Prost"/>
    <s v="Home Office"/>
    <x v="0"/>
    <x v="20"/>
    <x v="15"/>
    <n v="10009"/>
    <x v="3"/>
    <s v="FUR-CH-10004289"/>
    <x v="0"/>
    <s v="Chairs"/>
    <x v="984"/>
    <x v="3058"/>
    <n v="2"/>
    <n v="0.1"/>
    <x v="6545"/>
    <s v="low"/>
    <s v="Next time"/>
    <s v="Paul Prost"/>
    <s v="FUR-CH-10004289"/>
    <s v="Furniture"/>
  </r>
  <r>
    <n v="8707"/>
    <x v="4340"/>
    <x v="78"/>
    <d v="2014-09-13T00:00:00"/>
    <s v="Standard Class"/>
    <s v="PP-18955"/>
    <s v="Paul Prost"/>
    <s v="Home Office"/>
    <x v="0"/>
    <x v="20"/>
    <x v="15"/>
    <n v="10009"/>
    <x v="3"/>
    <s v="OFF-AR-10003469"/>
    <x v="1"/>
    <s v="Art"/>
    <x v="1258"/>
    <x v="2799"/>
    <n v="2"/>
    <n v="0"/>
    <x v="5552"/>
    <s v="low"/>
    <s v="Next time"/>
    <s v="Paul Prost"/>
    <s v="OFF-AR-10003469"/>
    <s v="Office Supplies"/>
  </r>
  <r>
    <n v="8708"/>
    <x v="4340"/>
    <x v="78"/>
    <d v="2014-09-13T00:00:00"/>
    <s v="Standard Class"/>
    <s v="PP-18955"/>
    <s v="Justin Deggeller"/>
    <s v="Corporate"/>
    <x v="0"/>
    <x v="1"/>
    <x v="1"/>
    <n v="90008"/>
    <x v="1"/>
    <s v="TEC-PH-10004188"/>
    <x v="2"/>
    <s v="Phones"/>
    <x v="770"/>
    <x v="5311"/>
    <n v="4"/>
    <n v="0.2"/>
    <x v="6546"/>
    <s v="low"/>
    <s v="Next time"/>
    <s v="Justin Deggeller"/>
    <s v="TEC-PH-10004188"/>
    <s v="Technology"/>
  </r>
  <r>
    <n v="8709"/>
    <x v="4341"/>
    <x v="912"/>
    <d v="2014-11-18T00:00:00"/>
    <s v="First Class"/>
    <s v="JD-16150"/>
    <s v="Justin Deggeller"/>
    <s v="Corporate"/>
    <x v="0"/>
    <x v="1"/>
    <x v="1"/>
    <n v="90008"/>
    <x v="1"/>
    <s v="FUR-BO-10004015"/>
    <x v="0"/>
    <s v="Bookcases"/>
    <x v="574"/>
    <x v="5312"/>
    <n v="3"/>
    <n v="0.15"/>
    <x v="6547"/>
    <s v="low"/>
    <s v="Next time"/>
    <s v="Justin Deggeller"/>
    <s v="FUR-BO-10004015"/>
    <s v="Furniture"/>
  </r>
  <r>
    <n v="8710"/>
    <x v="4341"/>
    <x v="912"/>
    <d v="2014-11-18T00:00:00"/>
    <s v="First Class"/>
    <s v="JD-16150"/>
    <s v="Justin Deggeller"/>
    <s v="Corporate"/>
    <x v="0"/>
    <x v="1"/>
    <x v="1"/>
    <n v="90008"/>
    <x v="1"/>
    <s v="OFF-ST-10000991"/>
    <x v="1"/>
    <s v="Storage"/>
    <x v="157"/>
    <x v="3129"/>
    <n v="3"/>
    <n v="0"/>
    <x v="3544"/>
    <s v="low"/>
    <s v="Next time"/>
    <s v="Justin Deggeller"/>
    <s v="OFF-ST-10000991"/>
    <s v="Office Supplies"/>
  </r>
  <r>
    <n v="8711"/>
    <x v="4341"/>
    <x v="912"/>
    <d v="2014-11-18T00:00:00"/>
    <s v="First Class"/>
    <s v="JD-16150"/>
    <s v="Eva Jacobs"/>
    <s v="Consumer"/>
    <x v="0"/>
    <x v="70"/>
    <x v="1"/>
    <n v="92037"/>
    <x v="1"/>
    <s v="FUR-TA-10002958"/>
    <x v="0"/>
    <s v="Tables"/>
    <x v="965"/>
    <x v="188"/>
    <n v="3"/>
    <n v="0.2"/>
    <x v="6548"/>
    <s v="low"/>
    <s v="Next time"/>
    <s v="Eva Jacobs"/>
    <s v="FUR-TA-10002958"/>
    <s v="Furniture"/>
  </r>
  <r>
    <n v="8712"/>
    <x v="4342"/>
    <x v="223"/>
    <d v="2014-03-07T00:00:00"/>
    <s v="Standard Class"/>
    <s v="EJ-14155"/>
    <s v="Pierre Wener"/>
    <s v="Consumer"/>
    <x v="0"/>
    <x v="8"/>
    <x v="1"/>
    <n v="94110"/>
    <x v="1"/>
    <s v="FUR-BO-10002213"/>
    <x v="0"/>
    <s v="Bookcases"/>
    <x v="1334"/>
    <x v="3638"/>
    <n v="3"/>
    <n v="0.15"/>
    <x v="4201"/>
    <s v="low"/>
    <s v="Next time"/>
    <s v="Pierre Wener"/>
    <s v="FUR-BO-10002213"/>
    <s v="Furniture"/>
  </r>
  <r>
    <n v="8713"/>
    <x v="4343"/>
    <x v="155"/>
    <d v="2015-12-07T00:00:00"/>
    <s v="Standard Class"/>
    <s v="PW-19240"/>
    <s v="Tom Stivers"/>
    <s v="Corporate"/>
    <x v="0"/>
    <x v="70"/>
    <x v="1"/>
    <n v="92105"/>
    <x v="1"/>
    <s v="TEC-PH-10000004"/>
    <x v="2"/>
    <s v="Phones"/>
    <x v="611"/>
    <x v="5313"/>
    <n v="6"/>
    <n v="0.2"/>
    <x v="6549"/>
    <s v="low"/>
    <s v="Next time"/>
    <s v="Tom Stivers"/>
    <s v="TEC-PH-10000004"/>
    <s v="Technology"/>
  </r>
  <r>
    <n v="8714"/>
    <x v="4344"/>
    <x v="497"/>
    <d v="2017-07-16T00:00:00"/>
    <s v="Standard Class"/>
    <s v="TS-21430"/>
    <s v="Tom Stivers"/>
    <s v="Corporate"/>
    <x v="0"/>
    <x v="70"/>
    <x v="1"/>
    <n v="92105"/>
    <x v="1"/>
    <s v="OFF-BI-10003708"/>
    <x v="1"/>
    <s v="Binders"/>
    <x v="978"/>
    <x v="1263"/>
    <n v="5"/>
    <n v="0.2"/>
    <x v="1317"/>
    <s v="low"/>
    <s v="Next time"/>
    <s v="Tom Stivers"/>
    <s v="OFF-BI-10003708"/>
    <s v="Office Supplies"/>
  </r>
  <r>
    <n v="8715"/>
    <x v="4344"/>
    <x v="497"/>
    <d v="2017-07-16T00:00:00"/>
    <s v="Standard Class"/>
    <s v="TS-21430"/>
    <s v="Brian Moss"/>
    <s v="Corporate"/>
    <x v="0"/>
    <x v="512"/>
    <x v="24"/>
    <n v="44035"/>
    <x v="3"/>
    <s v="OFF-BI-10002949"/>
    <x v="1"/>
    <s v="Binders"/>
    <x v="525"/>
    <x v="3515"/>
    <n v="1"/>
    <n v="0.7"/>
    <x v="6550"/>
    <s v="low"/>
    <s v="Next time"/>
    <s v="Brian Moss"/>
    <s v="OFF-BI-10002949"/>
    <s v="Office Supplies"/>
  </r>
  <r>
    <n v="8716"/>
    <x v="4345"/>
    <x v="673"/>
    <d v="2017-11-20T00:00:00"/>
    <s v="Second Class"/>
    <s v="BM-11650"/>
    <s v="Arthur Wiediger"/>
    <s v="Home Office"/>
    <x v="0"/>
    <x v="12"/>
    <x v="5"/>
    <n v="77070"/>
    <x v="2"/>
    <s v="OFF-AP-10001242"/>
    <x v="1"/>
    <s v="Appliances"/>
    <x v="1417"/>
    <x v="5183"/>
    <n v="4"/>
    <n v="0.8"/>
    <x v="6551"/>
    <s v="low"/>
    <s v="Next time"/>
    <s v="Arthur Wiediger"/>
    <s v="OFF-AP-10001242"/>
    <s v="Office Supplies"/>
  </r>
  <r>
    <n v="8717"/>
    <x v="4346"/>
    <x v="1"/>
    <d v="2016-06-16T00:00:00"/>
    <s v="Second Class"/>
    <s v="AW-10930"/>
    <s v="Arthur Wiediger"/>
    <s v="Home Office"/>
    <x v="0"/>
    <x v="12"/>
    <x v="5"/>
    <n v="77070"/>
    <x v="2"/>
    <s v="FUR-FU-10001424"/>
    <x v="0"/>
    <s v="Furnishings"/>
    <x v="698"/>
    <x v="1882"/>
    <n v="2"/>
    <n v="0.6"/>
    <x v="6552"/>
    <s v="low"/>
    <s v="Next time"/>
    <s v="Arthur Wiediger"/>
    <s v="FUR-FU-10001424"/>
    <s v="Furniture"/>
  </r>
  <r>
    <n v="8718"/>
    <x v="4346"/>
    <x v="1"/>
    <d v="2016-06-16T00:00:00"/>
    <s v="Second Class"/>
    <s v="AW-10930"/>
    <s v="Arthur Wiediger"/>
    <s v="Home Office"/>
    <x v="0"/>
    <x v="12"/>
    <x v="5"/>
    <n v="77070"/>
    <x v="2"/>
    <s v="OFF-AR-10003469"/>
    <x v="1"/>
    <s v="Art"/>
    <x v="1258"/>
    <x v="2387"/>
    <n v="8"/>
    <n v="0.2"/>
    <x v="6553"/>
    <s v="low"/>
    <s v="Next time"/>
    <s v="Arthur Wiediger"/>
    <s v="OFF-AR-10003469"/>
    <s v="Office Supplies"/>
  </r>
  <r>
    <n v="8719"/>
    <x v="4346"/>
    <x v="1"/>
    <d v="2016-06-16T00:00:00"/>
    <s v="Second Class"/>
    <s v="AW-10930"/>
    <s v="Arthur Wiediger"/>
    <s v="Home Office"/>
    <x v="0"/>
    <x v="12"/>
    <x v="5"/>
    <n v="77070"/>
    <x v="2"/>
    <s v="OFF-PA-10000232"/>
    <x v="1"/>
    <s v="Paper"/>
    <x v="1631"/>
    <x v="12"/>
    <n v="3"/>
    <n v="0.2"/>
    <x v="903"/>
    <s v="low"/>
    <s v="Next time"/>
    <s v="Arthur Wiediger"/>
    <s v="OFF-PA-10000232"/>
    <s v="Office Supplies"/>
  </r>
  <r>
    <n v="8720"/>
    <x v="4346"/>
    <x v="1"/>
    <d v="2016-06-16T00:00:00"/>
    <s v="Second Class"/>
    <s v="AW-10930"/>
    <s v="Arthur Wiediger"/>
    <s v="Home Office"/>
    <x v="0"/>
    <x v="12"/>
    <x v="5"/>
    <n v="77070"/>
    <x v="2"/>
    <s v="FUR-CH-10000229"/>
    <x v="0"/>
    <s v="Chairs"/>
    <x v="1621"/>
    <x v="5314"/>
    <n v="2"/>
    <n v="0.3"/>
    <x v="6554"/>
    <s v="low"/>
    <s v="Next time"/>
    <s v="Arthur Wiediger"/>
    <s v="FUR-CH-10000229"/>
    <s v="Furniture"/>
  </r>
  <r>
    <n v="8721"/>
    <x v="4346"/>
    <x v="1"/>
    <d v="2016-06-16T00:00:00"/>
    <s v="Second Class"/>
    <s v="AW-10930"/>
    <s v="Arthur Wiediger"/>
    <s v="Home Office"/>
    <x v="0"/>
    <x v="12"/>
    <x v="5"/>
    <n v="77070"/>
    <x v="2"/>
    <s v="OFF-ST-10002562"/>
    <x v="1"/>
    <s v="Storage"/>
    <x v="683"/>
    <x v="5315"/>
    <n v="9"/>
    <n v="0.2"/>
    <x v="6555"/>
    <s v="low"/>
    <s v="Next time"/>
    <s v="Arthur Wiediger"/>
    <s v="OFF-ST-10002562"/>
    <s v="Office Supplies"/>
  </r>
  <r>
    <n v="8722"/>
    <x v="4346"/>
    <x v="1"/>
    <d v="2016-06-16T00:00:00"/>
    <s v="Second Class"/>
    <s v="AW-10930"/>
    <s v="Arthur Wiediger"/>
    <s v="Home Office"/>
    <x v="0"/>
    <x v="12"/>
    <x v="5"/>
    <n v="77070"/>
    <x v="2"/>
    <s v="OFF-BI-10001525"/>
    <x v="1"/>
    <s v="Binders"/>
    <x v="31"/>
    <x v="5316"/>
    <n v="2"/>
    <n v="0.8"/>
    <x v="6556"/>
    <s v="low"/>
    <s v="Next time"/>
    <s v="Arthur Wiediger"/>
    <s v="OFF-BI-10001525"/>
    <s v="Office Supplies"/>
  </r>
  <r>
    <n v="8723"/>
    <x v="4346"/>
    <x v="1"/>
    <d v="2016-06-16T00:00:00"/>
    <s v="Second Class"/>
    <s v="AW-10930"/>
    <s v="Marc Harrigan"/>
    <s v="Home Office"/>
    <x v="0"/>
    <x v="100"/>
    <x v="2"/>
    <n v="33178"/>
    <x v="0"/>
    <s v="OFF-PA-10002986"/>
    <x v="1"/>
    <s v="Paper"/>
    <x v="482"/>
    <x v="5317"/>
    <n v="7"/>
    <n v="0.2"/>
    <x v="6557"/>
    <s v="low"/>
    <s v="Next time"/>
    <s v="Marc Harrigan"/>
    <s v="OFF-PA-10002986"/>
    <s v="Office Supplies"/>
  </r>
  <r>
    <n v="8724"/>
    <x v="4347"/>
    <x v="723"/>
    <d v="2016-12-31T00:00:00"/>
    <s v="Second Class"/>
    <s v="MH-17290"/>
    <s v="Marc Harrigan"/>
    <s v="Home Office"/>
    <x v="0"/>
    <x v="100"/>
    <x v="2"/>
    <n v="33178"/>
    <x v="0"/>
    <s v="OFF-PA-10000143"/>
    <x v="1"/>
    <s v="Paper"/>
    <x v="1701"/>
    <x v="863"/>
    <n v="6"/>
    <n v="0.2"/>
    <x v="2879"/>
    <s v="low"/>
    <s v="Next time"/>
    <s v="Marc Harrigan"/>
    <s v="OFF-PA-10000143"/>
    <s v="Office Supplies"/>
  </r>
  <r>
    <n v="8725"/>
    <x v="4347"/>
    <x v="723"/>
    <d v="2016-12-31T00:00:00"/>
    <s v="Second Class"/>
    <s v="MH-17290"/>
    <s v="Scott Williamson"/>
    <s v="Consumer"/>
    <x v="0"/>
    <x v="4"/>
    <x v="4"/>
    <n v="98115"/>
    <x v="1"/>
    <s v="OFF-AR-10003752"/>
    <x v="1"/>
    <s v="Art"/>
    <x v="684"/>
    <x v="843"/>
    <n v="4"/>
    <n v="0"/>
    <x v="6558"/>
    <s v="low"/>
    <s v="Next time"/>
    <s v="Scott Williamson"/>
    <s v="OFF-AR-10003752"/>
    <s v="Office Supplies"/>
  </r>
  <r>
    <n v="8726"/>
    <x v="4348"/>
    <x v="257"/>
    <d v="2017-03-23T00:00:00"/>
    <s v="Standard Class"/>
    <s v="SW-20275"/>
    <s v="Sung Pak"/>
    <s v="Corporate"/>
    <x v="0"/>
    <x v="87"/>
    <x v="18"/>
    <n v="37130"/>
    <x v="0"/>
    <s v="TEC-AC-10002370"/>
    <x v="2"/>
    <s v="Accessories"/>
    <x v="1825"/>
    <x v="5318"/>
    <n v="3"/>
    <n v="0.2"/>
    <x v="6559"/>
    <s v="low"/>
    <s v="Next time"/>
    <s v="Sung Pak"/>
    <s v="TEC-AC-10002370"/>
    <s v="Technology"/>
  </r>
  <r>
    <n v="8727"/>
    <x v="4349"/>
    <x v="17"/>
    <d v="2015-12-31T00:00:00"/>
    <s v="Standard Class"/>
    <s v="SP-20860"/>
    <s v="Sung Pak"/>
    <s v="Corporate"/>
    <x v="0"/>
    <x v="87"/>
    <x v="18"/>
    <n v="37130"/>
    <x v="0"/>
    <s v="FUR-FU-10002030"/>
    <x v="0"/>
    <s v="Furnishings"/>
    <x v="1822"/>
    <x v="5319"/>
    <n v="3"/>
    <n v="0.2"/>
    <x v="6560"/>
    <s v="low"/>
    <s v="Next time"/>
    <s v="Sung Pak"/>
    <s v="FUR-FU-10002030"/>
    <s v="Furniture"/>
  </r>
  <r>
    <n v="8728"/>
    <x v="4349"/>
    <x v="17"/>
    <d v="2015-12-31T00:00:00"/>
    <s v="Standard Class"/>
    <s v="SP-20860"/>
    <s v="Sung Pak"/>
    <s v="Corporate"/>
    <x v="0"/>
    <x v="87"/>
    <x v="18"/>
    <n v="37130"/>
    <x v="0"/>
    <s v="FUR-BO-10002853"/>
    <x v="0"/>
    <s v="Bookcases"/>
    <x v="1622"/>
    <x v="5320"/>
    <n v="2"/>
    <n v="0.2"/>
    <x v="6561"/>
    <s v="low"/>
    <s v="Next time"/>
    <s v="Sung Pak"/>
    <s v="FUR-BO-10002853"/>
    <s v="Furniture"/>
  </r>
  <r>
    <n v="8729"/>
    <x v="4349"/>
    <x v="17"/>
    <d v="2015-12-31T00:00:00"/>
    <s v="Standard Class"/>
    <s v="SP-20860"/>
    <s v="Sung Pak"/>
    <s v="Corporate"/>
    <x v="0"/>
    <x v="87"/>
    <x v="18"/>
    <n v="37130"/>
    <x v="0"/>
    <s v="OFF-ST-10002562"/>
    <x v="1"/>
    <s v="Storage"/>
    <x v="683"/>
    <x v="2688"/>
    <n v="3"/>
    <n v="0.2"/>
    <x v="2997"/>
    <s v="low"/>
    <s v="Next time"/>
    <s v="Sung Pak"/>
    <s v="OFF-ST-10002562"/>
    <s v="Office Supplies"/>
  </r>
  <r>
    <n v="8730"/>
    <x v="4349"/>
    <x v="17"/>
    <d v="2015-12-31T00:00:00"/>
    <s v="Standard Class"/>
    <s v="SP-20860"/>
    <s v="Sung Pak"/>
    <s v="Corporate"/>
    <x v="0"/>
    <x v="87"/>
    <x v="18"/>
    <n v="37130"/>
    <x v="0"/>
    <s v="TEC-AC-10004227"/>
    <x v="2"/>
    <s v="Accessories"/>
    <x v="1409"/>
    <x v="3063"/>
    <n v="7"/>
    <n v="0.2"/>
    <x v="6562"/>
    <s v="low"/>
    <s v="Next time"/>
    <s v="Sung Pak"/>
    <s v="TEC-AC-10004227"/>
    <s v="Technology"/>
  </r>
  <r>
    <n v="8731"/>
    <x v="4349"/>
    <x v="17"/>
    <d v="2015-12-31T00:00:00"/>
    <s v="Standard Class"/>
    <s v="SP-20860"/>
    <s v="Steve Chapman"/>
    <s v="Corporate"/>
    <x v="0"/>
    <x v="285"/>
    <x v="25"/>
    <n v="63116"/>
    <x v="2"/>
    <s v="OFF-SU-10002573"/>
    <x v="1"/>
    <s v="Supplies"/>
    <x v="354"/>
    <x v="5321"/>
    <n v="3"/>
    <n v="0"/>
    <x v="6563"/>
    <s v="low"/>
    <s v="Next time"/>
    <s v="Steve Chapman"/>
    <s v="OFF-SU-10002573"/>
    <s v="Office Supplies"/>
  </r>
  <r>
    <n v="8732"/>
    <x v="4350"/>
    <x v="374"/>
    <d v="2015-08-06T00:00:00"/>
    <s v="Standard Class"/>
    <s v="SC-20695"/>
    <s v="Pauline Webber"/>
    <s v="Corporate"/>
    <x v="0"/>
    <x v="4"/>
    <x v="4"/>
    <n v="98105"/>
    <x v="1"/>
    <s v="OFF-PA-10003848"/>
    <x v="1"/>
    <s v="Paper"/>
    <x v="1451"/>
    <x v="537"/>
    <n v="3"/>
    <n v="0"/>
    <x v="551"/>
    <s v="low"/>
    <s v="Next time"/>
    <s v="Pauline Webber"/>
    <s v="OFF-PA-10003848"/>
    <s v="Office Supplies"/>
  </r>
  <r>
    <n v="8733"/>
    <x v="4351"/>
    <x v="818"/>
    <d v="2017-06-29T00:00:00"/>
    <s v="Second Class"/>
    <s v="PW-19030"/>
    <s v="Pauline Webber"/>
    <s v="Corporate"/>
    <x v="0"/>
    <x v="4"/>
    <x v="4"/>
    <n v="98105"/>
    <x v="1"/>
    <s v="FUR-FU-10001290"/>
    <x v="0"/>
    <s v="Furnishings"/>
    <x v="452"/>
    <x v="483"/>
    <n v="3"/>
    <n v="0"/>
    <x v="498"/>
    <s v="low"/>
    <s v="Next time"/>
    <s v="Pauline Webber"/>
    <s v="FUR-FU-10001290"/>
    <s v="Furniture"/>
  </r>
  <r>
    <n v="8734"/>
    <x v="4351"/>
    <x v="818"/>
    <d v="2017-06-29T00:00:00"/>
    <s v="Second Class"/>
    <s v="PW-19030"/>
    <s v="Pauline Webber"/>
    <s v="Corporate"/>
    <x v="0"/>
    <x v="4"/>
    <x v="4"/>
    <n v="98105"/>
    <x v="1"/>
    <s v="TEC-AC-10003832"/>
    <x v="2"/>
    <s v="Accessories"/>
    <x v="218"/>
    <x v="2632"/>
    <n v="5"/>
    <n v="0"/>
    <x v="2929"/>
    <s v="low"/>
    <s v="Good Performance"/>
    <s v="Pauline Webber"/>
    <s v="TEC-AC-10003832"/>
    <s v="Technology"/>
  </r>
  <r>
    <n v="8735"/>
    <x v="4351"/>
    <x v="818"/>
    <d v="2017-06-29T00:00:00"/>
    <s v="Second Class"/>
    <s v="PW-19030"/>
    <s v="Chris Selesnick"/>
    <s v="Corporate"/>
    <x v="0"/>
    <x v="20"/>
    <x v="15"/>
    <n v="10024"/>
    <x v="3"/>
    <s v="OFF-ST-10001558"/>
    <x v="1"/>
    <s v="Storage"/>
    <x v="719"/>
    <x v="643"/>
    <n v="4"/>
    <n v="0"/>
    <x v="2681"/>
    <s v="low"/>
    <s v="Next time"/>
    <s v="Chris Selesnick"/>
    <s v="OFF-ST-10001558"/>
    <s v="Office Supplies"/>
  </r>
  <r>
    <n v="8736"/>
    <x v="4352"/>
    <x v="315"/>
    <d v="2014-02-10T00:00:00"/>
    <s v="Second Class"/>
    <s v="CS-12250"/>
    <s v="Roy Phan"/>
    <s v="Corporate"/>
    <x v="0"/>
    <x v="439"/>
    <x v="11"/>
    <n v="55125"/>
    <x v="2"/>
    <s v="OFF-ST-10001490"/>
    <x v="1"/>
    <s v="Storage"/>
    <x v="518"/>
    <x v="3370"/>
    <n v="3"/>
    <n v="0"/>
    <x v="3853"/>
    <s v="low"/>
    <s v="Next time"/>
    <s v="Roy Phan"/>
    <s v="OFF-ST-10001490"/>
    <s v="Office Supplies"/>
  </r>
  <r>
    <n v="8737"/>
    <x v="4353"/>
    <x v="913"/>
    <d v="2016-09-09T00:00:00"/>
    <s v="Standard Class"/>
    <s v="RP-19855"/>
    <s v="Charles Sheldon"/>
    <s v="Corporate"/>
    <x v="0"/>
    <x v="346"/>
    <x v="18"/>
    <n v="37421"/>
    <x v="0"/>
    <s v="OFF-BI-10003669"/>
    <x v="1"/>
    <s v="Binders"/>
    <x v="804"/>
    <x v="5322"/>
    <n v="5"/>
    <n v="0.7"/>
    <x v="6564"/>
    <s v="low"/>
    <s v="Next time"/>
    <s v="Charles Sheldon"/>
    <s v="OFF-BI-10003669"/>
    <s v="Office Supplies"/>
  </r>
  <r>
    <n v="8738"/>
    <x v="4354"/>
    <x v="1191"/>
    <d v="2017-04-10T00:00:00"/>
    <s v="Standard Class"/>
    <s v="CS-12175"/>
    <s v="Max Jones"/>
    <s v="Consumer"/>
    <x v="0"/>
    <x v="10"/>
    <x v="9"/>
    <n v="19140"/>
    <x v="3"/>
    <s v="OFF-AR-10004441"/>
    <x v="1"/>
    <s v="Art"/>
    <x v="155"/>
    <x v="2113"/>
    <n v="4"/>
    <n v="0.2"/>
    <x v="2285"/>
    <s v="low"/>
    <s v="Next time"/>
    <s v="Max Jones"/>
    <s v="OFF-AR-10004441"/>
    <s v="Office Supplies"/>
  </r>
  <r>
    <n v="8739"/>
    <x v="4355"/>
    <x v="166"/>
    <d v="2017-12-11T00:00:00"/>
    <s v="First Class"/>
    <s v="MJ-17740"/>
    <s v="Max Jones"/>
    <s v="Consumer"/>
    <x v="0"/>
    <x v="10"/>
    <x v="9"/>
    <n v="19140"/>
    <x v="3"/>
    <s v="TEC-PH-10001924"/>
    <x v="2"/>
    <s v="Phones"/>
    <x v="431"/>
    <x v="5323"/>
    <n v="2"/>
    <n v="0.4"/>
    <x v="6565"/>
    <s v="low"/>
    <s v="Next time"/>
    <s v="Max Jones"/>
    <s v="TEC-PH-10001924"/>
    <s v="Technology"/>
  </r>
  <r>
    <n v="8740"/>
    <x v="4355"/>
    <x v="166"/>
    <d v="2017-12-11T00:00:00"/>
    <s v="First Class"/>
    <s v="MJ-17740"/>
    <s v="James Galang"/>
    <s v="Consumer"/>
    <x v="0"/>
    <x v="240"/>
    <x v="28"/>
    <n v="70506"/>
    <x v="0"/>
    <s v="OFF-AR-10004456"/>
    <x v="1"/>
    <s v="Art"/>
    <x v="1053"/>
    <x v="1393"/>
    <n v="5"/>
    <n v="0"/>
    <x v="1466"/>
    <s v="low"/>
    <s v="Next time"/>
    <s v="James Galang"/>
    <s v="OFF-AR-10004456"/>
    <s v="Office Supplies"/>
  </r>
  <r>
    <n v="8741"/>
    <x v="4356"/>
    <x v="1131"/>
    <d v="2016-07-25T00:00:00"/>
    <s v="First Class"/>
    <s v="JG-15160"/>
    <s v="Anthony Garverick"/>
    <s v="Home Office"/>
    <x v="0"/>
    <x v="104"/>
    <x v="14"/>
    <n v="46226"/>
    <x v="2"/>
    <s v="OFF-BI-10001890"/>
    <x v="1"/>
    <s v="Binders"/>
    <x v="176"/>
    <x v="627"/>
    <n v="3"/>
    <n v="0"/>
    <x v="6566"/>
    <s v="low"/>
    <s v="Next time"/>
    <s v="Anthony Garverick"/>
    <s v="OFF-BI-10001890"/>
    <s v="Office Supplies"/>
  </r>
  <r>
    <n v="8742"/>
    <x v="4357"/>
    <x v="529"/>
    <d v="2015-11-09T00:00:00"/>
    <s v="Same Day"/>
    <s v="AG-10765"/>
    <s v="Chloris Kastensmidt"/>
    <s v="Consumer"/>
    <x v="0"/>
    <x v="492"/>
    <x v="21"/>
    <n v="97123"/>
    <x v="1"/>
    <s v="FUR-FU-10000629"/>
    <x v="0"/>
    <s v="Furnishings"/>
    <x v="93"/>
    <x v="5324"/>
    <n v="1"/>
    <n v="0.2"/>
    <x v="6567"/>
    <s v="low"/>
    <s v="Next time"/>
    <s v="Chloris Kastensmidt"/>
    <s v="FUR-FU-10000629"/>
    <s v="Furniture"/>
  </r>
  <r>
    <n v="8743"/>
    <x v="4358"/>
    <x v="653"/>
    <d v="2015-10-04T00:00:00"/>
    <s v="First Class"/>
    <s v="CK-12205"/>
    <s v="Chloris Kastensmidt"/>
    <s v="Consumer"/>
    <x v="0"/>
    <x v="492"/>
    <x v="21"/>
    <n v="97123"/>
    <x v="1"/>
    <s v="TEC-AC-10002323"/>
    <x v="2"/>
    <s v="Accessories"/>
    <x v="177"/>
    <x v="3891"/>
    <n v="3"/>
    <n v="0.2"/>
    <x v="4570"/>
    <s v="low"/>
    <s v="Next time"/>
    <s v="Chloris Kastensmidt"/>
    <s v="TEC-AC-10002323"/>
    <s v="Technology"/>
  </r>
  <r>
    <n v="8744"/>
    <x v="4358"/>
    <x v="653"/>
    <d v="2015-10-04T00:00:00"/>
    <s v="First Class"/>
    <s v="CK-12205"/>
    <s v="Harold Dahlen"/>
    <s v="Home Office"/>
    <x v="0"/>
    <x v="471"/>
    <x v="31"/>
    <n v="2138"/>
    <x v="3"/>
    <s v="OFF-AR-10003056"/>
    <x v="1"/>
    <s v="Art"/>
    <x v="18"/>
    <x v="854"/>
    <n v="4"/>
    <n v="0"/>
    <x v="2900"/>
    <s v="low"/>
    <s v="Next time"/>
    <s v="Harold Dahlen"/>
    <s v="OFF-AR-10003056"/>
    <s v="Office Supplies"/>
  </r>
  <r>
    <n v="8745"/>
    <x v="4359"/>
    <x v="6"/>
    <d v="2015-11-25T00:00:00"/>
    <s v="Second Class"/>
    <s v="HD-14785"/>
    <s v="Harold Dahlen"/>
    <s v="Home Office"/>
    <x v="0"/>
    <x v="471"/>
    <x v="31"/>
    <n v="2138"/>
    <x v="3"/>
    <s v="OFF-PA-10000300"/>
    <x v="1"/>
    <s v="Paper"/>
    <x v="1775"/>
    <x v="725"/>
    <n v="3"/>
    <n v="0"/>
    <x v="747"/>
    <s v="low"/>
    <s v="Next time"/>
    <s v="Harold Dahlen"/>
    <s v="OFF-PA-10000300"/>
    <s v="Office Supplies"/>
  </r>
  <r>
    <n v="8746"/>
    <x v="4359"/>
    <x v="6"/>
    <d v="2015-11-25T00:00:00"/>
    <s v="Second Class"/>
    <s v="HD-14785"/>
    <s v="Bill Overfelt"/>
    <s v="Corporate"/>
    <x v="0"/>
    <x v="70"/>
    <x v="1"/>
    <n v="92105"/>
    <x v="1"/>
    <s v="FUR-FU-10000293"/>
    <x v="0"/>
    <s v="Furnishings"/>
    <x v="791"/>
    <x v="5325"/>
    <n v="2"/>
    <n v="0"/>
    <x v="6568"/>
    <s v="low"/>
    <s v="Next time"/>
    <s v="Bill Overfelt"/>
    <s v="FUR-FU-10000293"/>
    <s v="Furniture"/>
  </r>
  <r>
    <n v="8747"/>
    <x v="4360"/>
    <x v="62"/>
    <d v="2017-02-07T00:00:00"/>
    <s v="Standard Class"/>
    <s v="BO-11350"/>
    <s v="Bill Overfelt"/>
    <s v="Corporate"/>
    <x v="0"/>
    <x v="70"/>
    <x v="1"/>
    <n v="92105"/>
    <x v="1"/>
    <s v="OFF-BI-10003638"/>
    <x v="1"/>
    <s v="Binders"/>
    <x v="612"/>
    <x v="2585"/>
    <n v="2"/>
    <n v="0.2"/>
    <x v="6569"/>
    <s v="low"/>
    <s v="Next time"/>
    <s v="Bill Overfelt"/>
    <s v="OFF-BI-10003638"/>
    <s v="Office Supplies"/>
  </r>
  <r>
    <n v="8748"/>
    <x v="4360"/>
    <x v="62"/>
    <d v="2017-02-07T00:00:00"/>
    <s v="Standard Class"/>
    <s v="BO-11350"/>
    <s v="Bill Overfelt"/>
    <s v="Corporate"/>
    <x v="0"/>
    <x v="70"/>
    <x v="1"/>
    <n v="92105"/>
    <x v="1"/>
    <s v="TEC-MA-10002109"/>
    <x v="2"/>
    <s v="Machines"/>
    <x v="1738"/>
    <x v="2507"/>
    <n v="2"/>
    <n v="0.2"/>
    <x v="6570"/>
    <s v="low"/>
    <s v="Next time"/>
    <s v="Bill Overfelt"/>
    <s v="TEC-MA-10002109"/>
    <s v="Technology"/>
  </r>
  <r>
    <n v="8749"/>
    <x v="4360"/>
    <x v="62"/>
    <d v="2017-02-07T00:00:00"/>
    <s v="Standard Class"/>
    <s v="BO-11350"/>
    <s v="Lena Creighton"/>
    <s v="Consumer"/>
    <x v="0"/>
    <x v="20"/>
    <x v="15"/>
    <n v="10009"/>
    <x v="3"/>
    <s v="OFF-BI-10003527"/>
    <x v="1"/>
    <s v="Binders"/>
    <x v="451"/>
    <x v="5326"/>
    <n v="3"/>
    <n v="0.2"/>
    <x v="6571"/>
    <s v="high"/>
    <s v="Good Performance"/>
    <s v="Lena Creighton"/>
    <s v="OFF-BI-10003527"/>
    <s v="Office Supplies"/>
  </r>
  <r>
    <n v="8750"/>
    <x v="4361"/>
    <x v="382"/>
    <d v="2015-06-19T00:00:00"/>
    <s v="First Class"/>
    <s v="LC-16885"/>
    <s v="Lena Creighton"/>
    <s v="Consumer"/>
    <x v="0"/>
    <x v="20"/>
    <x v="15"/>
    <n v="10009"/>
    <x v="3"/>
    <s v="TEC-PH-10004922"/>
    <x v="2"/>
    <s v="Phones"/>
    <x v="1076"/>
    <x v="5327"/>
    <n v="2"/>
    <n v="0"/>
    <x v="6572"/>
    <s v="low"/>
    <s v="Next time"/>
    <s v="Lena Creighton"/>
    <s v="TEC-PH-10004922"/>
    <s v="Technology"/>
  </r>
  <r>
    <n v="8751"/>
    <x v="4361"/>
    <x v="382"/>
    <d v="2015-06-19T00:00:00"/>
    <s v="First Class"/>
    <s v="LC-16885"/>
    <s v="Rick Bensley"/>
    <s v="Home Office"/>
    <x v="0"/>
    <x v="315"/>
    <x v="2"/>
    <n v="32303"/>
    <x v="0"/>
    <s v="OFF-PA-10001001"/>
    <x v="1"/>
    <s v="Paper"/>
    <x v="1830"/>
    <x v="5328"/>
    <n v="4"/>
    <n v="0.2"/>
    <x v="6573"/>
    <s v="low"/>
    <s v="Next time"/>
    <s v="Rick Bensley"/>
    <s v="OFF-PA-10001001"/>
    <s v="Office Supplies"/>
  </r>
  <r>
    <n v="8752"/>
    <x v="4362"/>
    <x v="465"/>
    <d v="2016-05-09T00:00:00"/>
    <s v="Standard Class"/>
    <s v="RB-19465"/>
    <s v="Rick Bensley"/>
    <s v="Home Office"/>
    <x v="0"/>
    <x v="315"/>
    <x v="2"/>
    <n v="32303"/>
    <x v="0"/>
    <s v="TEC-PH-10001198"/>
    <x v="2"/>
    <s v="Phones"/>
    <x v="1177"/>
    <x v="1637"/>
    <n v="3"/>
    <n v="0.2"/>
    <x v="1742"/>
    <s v="low"/>
    <s v="Next time"/>
    <s v="Rick Bensley"/>
    <s v="TEC-PH-10001198"/>
    <s v="Technology"/>
  </r>
  <r>
    <n v="8753"/>
    <x v="4362"/>
    <x v="465"/>
    <d v="2016-05-09T00:00:00"/>
    <s v="Standard Class"/>
    <s v="RB-19465"/>
    <s v="Joy Daniels"/>
    <s v="Consumer"/>
    <x v="0"/>
    <x v="167"/>
    <x v="24"/>
    <n v="43615"/>
    <x v="3"/>
    <s v="OFF-LA-10000443"/>
    <x v="1"/>
    <s v="Labels"/>
    <x v="1127"/>
    <x v="1161"/>
    <n v="6"/>
    <n v="0.2"/>
    <x v="6574"/>
    <s v="low"/>
    <s v="Next time"/>
    <s v="Joy Daniels"/>
    <s v="OFF-LA-10000443"/>
    <s v="Office Supplies"/>
  </r>
  <r>
    <n v="8754"/>
    <x v="4363"/>
    <x v="428"/>
    <d v="2017-09-10T00:00:00"/>
    <s v="First Class"/>
    <s v="JD-16015"/>
    <s v="Joy Daniels"/>
    <s v="Consumer"/>
    <x v="0"/>
    <x v="167"/>
    <x v="24"/>
    <n v="43615"/>
    <x v="3"/>
    <s v="OFF-BI-10003669"/>
    <x v="1"/>
    <s v="Binders"/>
    <x v="804"/>
    <x v="5329"/>
    <n v="3"/>
    <n v="0.7"/>
    <x v="6575"/>
    <s v="low"/>
    <s v="Next time"/>
    <s v="Joy Daniels"/>
    <s v="OFF-BI-10003669"/>
    <s v="Office Supplies"/>
  </r>
  <r>
    <n v="8755"/>
    <x v="4363"/>
    <x v="428"/>
    <d v="2017-09-10T00:00:00"/>
    <s v="First Class"/>
    <s v="JD-16015"/>
    <s v="Joy Daniels"/>
    <s v="Consumer"/>
    <x v="0"/>
    <x v="167"/>
    <x v="24"/>
    <n v="43615"/>
    <x v="3"/>
    <s v="OFF-BI-10001628"/>
    <x v="1"/>
    <s v="Binders"/>
    <x v="1112"/>
    <x v="5330"/>
    <n v="2"/>
    <n v="0.7"/>
    <x v="6576"/>
    <s v="low"/>
    <s v="Next time"/>
    <s v="Joy Daniels"/>
    <s v="OFF-BI-10001628"/>
    <s v="Office Supplies"/>
  </r>
  <r>
    <n v="8756"/>
    <x v="4363"/>
    <x v="428"/>
    <d v="2017-09-10T00:00:00"/>
    <s v="First Class"/>
    <s v="JD-16015"/>
    <s v="Maureen Fritzler"/>
    <s v="Corporate"/>
    <x v="0"/>
    <x v="29"/>
    <x v="39"/>
    <n v="21044"/>
    <x v="3"/>
    <s v="OFF-AP-10002350"/>
    <x v="1"/>
    <s v="Appliances"/>
    <x v="550"/>
    <x v="1015"/>
    <n v="2"/>
    <n v="0"/>
    <x v="1059"/>
    <s v="low"/>
    <s v="Next time"/>
    <s v="Maureen Fritzler"/>
    <s v="OFF-AP-10002350"/>
    <s v="Office Supplies"/>
  </r>
  <r>
    <n v="8757"/>
    <x v="4364"/>
    <x v="405"/>
    <d v="2016-07-26T00:00:00"/>
    <s v="Standard Class"/>
    <s v="MF-17665"/>
    <s v="Maureen Fritzler"/>
    <s v="Corporate"/>
    <x v="0"/>
    <x v="29"/>
    <x v="39"/>
    <n v="21044"/>
    <x v="3"/>
    <s v="OFF-PA-10004100"/>
    <x v="1"/>
    <s v="Paper"/>
    <x v="260"/>
    <x v="187"/>
    <n v="8"/>
    <n v="0"/>
    <x v="189"/>
    <s v="low"/>
    <s v="Next time"/>
    <s v="Maureen Fritzler"/>
    <s v="OFF-PA-10004100"/>
    <s v="Office Supplies"/>
  </r>
  <r>
    <n v="8758"/>
    <x v="4364"/>
    <x v="405"/>
    <d v="2016-07-26T00:00:00"/>
    <s v="Standard Class"/>
    <s v="MF-17665"/>
    <s v="Maureen Fritzler"/>
    <s v="Corporate"/>
    <x v="0"/>
    <x v="29"/>
    <x v="39"/>
    <n v="21044"/>
    <x v="3"/>
    <s v="FUR-FU-10000794"/>
    <x v="0"/>
    <s v="Furnishings"/>
    <x v="645"/>
    <x v="1846"/>
    <n v="3"/>
    <n v="0"/>
    <x v="6181"/>
    <s v="low"/>
    <s v="Next time"/>
    <s v="Maureen Fritzler"/>
    <s v="FUR-FU-10000794"/>
    <s v="Furniture"/>
  </r>
  <r>
    <n v="8759"/>
    <x v="4364"/>
    <x v="405"/>
    <d v="2016-07-26T00:00:00"/>
    <s v="Standard Class"/>
    <s v="MF-17665"/>
    <s v="Maureen Fritzler"/>
    <s v="Corporate"/>
    <x v="0"/>
    <x v="29"/>
    <x v="39"/>
    <n v="21044"/>
    <x v="3"/>
    <s v="OFF-BI-10002012"/>
    <x v="1"/>
    <s v="Binders"/>
    <x v="749"/>
    <x v="5331"/>
    <n v="3"/>
    <n v="0"/>
    <x v="6577"/>
    <s v="low"/>
    <s v="Next time"/>
    <s v="Maureen Fritzler"/>
    <s v="OFF-BI-10002012"/>
    <s v="Office Supplies"/>
  </r>
  <r>
    <n v="8760"/>
    <x v="4364"/>
    <x v="405"/>
    <d v="2016-07-26T00:00:00"/>
    <s v="Standard Class"/>
    <s v="MF-17665"/>
    <s v="Ben Ferrer"/>
    <s v="Home Office"/>
    <x v="0"/>
    <x v="118"/>
    <x v="32"/>
    <n v="30318"/>
    <x v="0"/>
    <s v="OFF-BI-10003527"/>
    <x v="1"/>
    <s v="Binders"/>
    <x v="451"/>
    <x v="5332"/>
    <n v="1"/>
    <n v="0"/>
    <x v="6578"/>
    <s v="low"/>
    <s v="Good Performance"/>
    <s v="Ben Ferrer"/>
    <s v="OFF-BI-10003527"/>
    <s v="Office Supplies"/>
  </r>
  <r>
    <n v="8761"/>
    <x v="4365"/>
    <x v="1011"/>
    <d v="2016-02-06T00:00:00"/>
    <s v="Standard Class"/>
    <s v="BF-11170"/>
    <s v="Ben Ferrer"/>
    <s v="Home Office"/>
    <x v="0"/>
    <x v="118"/>
    <x v="32"/>
    <n v="30318"/>
    <x v="0"/>
    <s v="OFF-EN-10004483"/>
    <x v="1"/>
    <s v="Envelopes"/>
    <x v="1344"/>
    <x v="5333"/>
    <n v="8"/>
    <n v="0"/>
    <x v="6579"/>
    <s v="low"/>
    <s v="Next time"/>
    <s v="Ben Ferrer"/>
    <s v="OFF-EN-10004483"/>
    <s v="Office Supplies"/>
  </r>
  <r>
    <n v="8762"/>
    <x v="4365"/>
    <x v="1011"/>
    <d v="2016-02-06T00:00:00"/>
    <s v="Standard Class"/>
    <s v="BF-11170"/>
    <s v="Frank Olsen"/>
    <s v="Consumer"/>
    <x v="0"/>
    <x v="301"/>
    <x v="1"/>
    <n v="95823"/>
    <x v="1"/>
    <s v="OFF-ST-10003722"/>
    <x v="1"/>
    <s v="Storage"/>
    <x v="767"/>
    <x v="912"/>
    <n v="1"/>
    <n v="0"/>
    <x v="949"/>
    <s v="low"/>
    <s v="Next time"/>
    <s v="Frank Olsen"/>
    <s v="OFF-ST-10003722"/>
    <s v="Office Supplies"/>
  </r>
  <r>
    <n v="8763"/>
    <x v="4366"/>
    <x v="723"/>
    <d v="2017-01-02T00:00:00"/>
    <s v="Standard Class"/>
    <s v="FO-14305"/>
    <s v="Frank Olsen"/>
    <s v="Consumer"/>
    <x v="0"/>
    <x v="301"/>
    <x v="1"/>
    <n v="95823"/>
    <x v="1"/>
    <s v="OFF-SU-10002557"/>
    <x v="1"/>
    <s v="Supplies"/>
    <x v="1338"/>
    <x v="5233"/>
    <n v="2"/>
    <n v="0"/>
    <x v="6580"/>
    <s v="low"/>
    <s v="Next time"/>
    <s v="Frank Olsen"/>
    <s v="OFF-SU-10002557"/>
    <s v="Office Supplies"/>
  </r>
  <r>
    <n v="8764"/>
    <x v="4366"/>
    <x v="723"/>
    <d v="2017-01-02T00:00:00"/>
    <s v="Standard Class"/>
    <s v="FO-14305"/>
    <s v="Brenda Bowman"/>
    <s v="Corporate"/>
    <x v="0"/>
    <x v="5"/>
    <x v="5"/>
    <n v="76106"/>
    <x v="2"/>
    <s v="OFF-AR-10002257"/>
    <x v="1"/>
    <s v="Art"/>
    <x v="1200"/>
    <x v="752"/>
    <n v="2"/>
    <n v="0.2"/>
    <x v="1798"/>
    <s v="low"/>
    <s v="Next time"/>
    <s v="Brenda Bowman"/>
    <s v="OFF-AR-10002257"/>
    <s v="Office Supplies"/>
  </r>
  <r>
    <n v="8765"/>
    <x v="4367"/>
    <x v="82"/>
    <d v="2015-11-27T00:00:00"/>
    <s v="Standard Class"/>
    <s v="BB-11545"/>
    <s v="Brenda Bowman"/>
    <s v="Corporate"/>
    <x v="0"/>
    <x v="5"/>
    <x v="5"/>
    <n v="76106"/>
    <x v="2"/>
    <s v="OFF-BI-10000756"/>
    <x v="1"/>
    <s v="Binders"/>
    <x v="15"/>
    <x v="5334"/>
    <n v="2"/>
    <n v="0.8"/>
    <x v="6581"/>
    <s v="low"/>
    <s v="Next time"/>
    <s v="Brenda Bowman"/>
    <s v="OFF-BI-10000756"/>
    <s v="Office Supplies"/>
  </r>
  <r>
    <n v="8766"/>
    <x v="4367"/>
    <x v="82"/>
    <d v="2015-11-27T00:00:00"/>
    <s v="Standard Class"/>
    <s v="BB-11545"/>
    <s v="Brenda Bowman"/>
    <s v="Corporate"/>
    <x v="0"/>
    <x v="5"/>
    <x v="5"/>
    <n v="76106"/>
    <x v="2"/>
    <s v="OFF-AP-10004136"/>
    <x v="1"/>
    <s v="Appliances"/>
    <x v="1824"/>
    <x v="4238"/>
    <n v="3"/>
    <n v="0.8"/>
    <x v="6582"/>
    <s v="low"/>
    <s v="Next time"/>
    <s v="Brenda Bowman"/>
    <s v="OFF-AP-10004136"/>
    <s v="Office Supplies"/>
  </r>
  <r>
    <n v="8767"/>
    <x v="4367"/>
    <x v="82"/>
    <d v="2015-11-27T00:00:00"/>
    <s v="Standard Class"/>
    <s v="BB-11545"/>
    <s v="Brenda Bowman"/>
    <s v="Corporate"/>
    <x v="0"/>
    <x v="5"/>
    <x v="5"/>
    <n v="76106"/>
    <x v="2"/>
    <s v="OFF-BI-10002194"/>
    <x v="1"/>
    <s v="Binders"/>
    <x v="416"/>
    <x v="3277"/>
    <n v="5"/>
    <n v="0.8"/>
    <x v="6583"/>
    <s v="low"/>
    <s v="Next time"/>
    <s v="Brenda Bowman"/>
    <s v="OFF-BI-10002194"/>
    <s v="Office Supplies"/>
  </r>
  <r>
    <n v="8768"/>
    <x v="4367"/>
    <x v="82"/>
    <d v="2015-11-27T00:00:00"/>
    <s v="Standard Class"/>
    <s v="BB-11545"/>
    <s v="Ivan Liston"/>
    <s v="Consumer"/>
    <x v="0"/>
    <x v="38"/>
    <x v="24"/>
    <n v="43229"/>
    <x v="3"/>
    <s v="TEC-AC-10000892"/>
    <x v="2"/>
    <s v="Accessories"/>
    <x v="293"/>
    <x v="5335"/>
    <n v="4"/>
    <n v="0.2"/>
    <x v="6584"/>
    <s v="low"/>
    <s v="Next time"/>
    <s v="Ivan Liston"/>
    <s v="TEC-AC-10000892"/>
    <s v="Technology"/>
  </r>
  <r>
    <n v="8769"/>
    <x v="4368"/>
    <x v="348"/>
    <d v="2015-10-09T00:00:00"/>
    <s v="Standard Class"/>
    <s v="IL-15100"/>
    <s v="Philisse Overcash"/>
    <s v="Home Office"/>
    <x v="0"/>
    <x v="103"/>
    <x v="22"/>
    <n v="80027"/>
    <x v="1"/>
    <s v="TEC-PH-10001870"/>
    <x v="2"/>
    <s v="Phones"/>
    <x v="1740"/>
    <x v="5336"/>
    <n v="3"/>
    <n v="0.2"/>
    <x v="6585"/>
    <s v="low"/>
    <s v="Next time"/>
    <s v="Philisse Overcash"/>
    <s v="TEC-PH-10001870"/>
    <s v="Technology"/>
  </r>
  <r>
    <n v="8770"/>
    <x v="4369"/>
    <x v="126"/>
    <d v="2016-09-13T00:00:00"/>
    <s v="Same Day"/>
    <s v="PO-19180"/>
    <s v="Philisse Overcash"/>
    <s v="Home Office"/>
    <x v="0"/>
    <x v="103"/>
    <x v="22"/>
    <n v="80027"/>
    <x v="1"/>
    <s v="FUR-CH-10002304"/>
    <x v="0"/>
    <s v="Chairs"/>
    <x v="790"/>
    <x v="5337"/>
    <n v="4"/>
    <n v="0.2"/>
    <x v="6586"/>
    <s v="low"/>
    <s v="Next time"/>
    <s v="Philisse Overcash"/>
    <s v="FUR-CH-10002304"/>
    <s v="Furniture"/>
  </r>
  <r>
    <n v="8771"/>
    <x v="4369"/>
    <x v="126"/>
    <d v="2016-09-13T00:00:00"/>
    <s v="Same Day"/>
    <s v="PO-19180"/>
    <s v="Dorothy Badders"/>
    <s v="Corporate"/>
    <x v="0"/>
    <x v="253"/>
    <x v="3"/>
    <n v="27604"/>
    <x v="0"/>
    <s v="OFF-AP-10002534"/>
    <x v="1"/>
    <s v="Appliances"/>
    <x v="1202"/>
    <x v="5338"/>
    <n v="4"/>
    <n v="0.2"/>
    <x v="6587"/>
    <s v="low"/>
    <s v="Next time"/>
    <s v="Dorothy Badders"/>
    <s v="OFF-AP-10002534"/>
    <s v="Office Supplies"/>
  </r>
  <r>
    <n v="8772"/>
    <x v="4370"/>
    <x v="32"/>
    <d v="2017-09-17T00:00:00"/>
    <s v="First Class"/>
    <s v="DB-13555"/>
    <s v="Dorothy Badders"/>
    <s v="Corporate"/>
    <x v="0"/>
    <x v="253"/>
    <x v="3"/>
    <n v="27604"/>
    <x v="0"/>
    <s v="OFF-PA-10001125"/>
    <x v="1"/>
    <s v="Paper"/>
    <x v="1021"/>
    <x v="1339"/>
    <n v="3"/>
    <n v="0.2"/>
    <x v="1403"/>
    <s v="low"/>
    <s v="Next time"/>
    <s v="Dorothy Badders"/>
    <s v="OFF-PA-10001125"/>
    <s v="Office Supplies"/>
  </r>
  <r>
    <n v="8773"/>
    <x v="4370"/>
    <x v="32"/>
    <d v="2017-09-17T00:00:00"/>
    <s v="First Class"/>
    <s v="DB-13555"/>
    <s v="Lindsay Castell"/>
    <s v="Home Office"/>
    <x v="0"/>
    <x v="20"/>
    <x v="15"/>
    <n v="10024"/>
    <x v="3"/>
    <s v="OFF-AP-10000804"/>
    <x v="1"/>
    <s v="Appliances"/>
    <x v="566"/>
    <x v="2017"/>
    <n v="6"/>
    <n v="0"/>
    <x v="6588"/>
    <s v="low"/>
    <s v="Next time"/>
    <s v="Lindsay Castell"/>
    <s v="OFF-AP-10000804"/>
    <s v="Office Supplies"/>
  </r>
  <r>
    <n v="8774"/>
    <x v="4371"/>
    <x v="1202"/>
    <d v="2015-02-28T00:00:00"/>
    <s v="Standard Class"/>
    <s v="LC-16960"/>
    <s v="Lindsay Castell"/>
    <s v="Home Office"/>
    <x v="0"/>
    <x v="20"/>
    <x v="15"/>
    <n v="10024"/>
    <x v="3"/>
    <s v="OFF-BI-10002982"/>
    <x v="1"/>
    <s v="Binders"/>
    <x v="1267"/>
    <x v="2944"/>
    <n v="2"/>
    <n v="0.2"/>
    <x v="6589"/>
    <s v="low"/>
    <s v="Next time"/>
    <s v="Lindsay Castell"/>
    <s v="OFF-BI-10002982"/>
    <s v="Office Supplies"/>
  </r>
  <r>
    <n v="8775"/>
    <x v="4371"/>
    <x v="1202"/>
    <d v="2015-02-28T00:00:00"/>
    <s v="Standard Class"/>
    <s v="LC-16960"/>
    <s v="Mike Pelletier"/>
    <s v="Home Office"/>
    <x v="0"/>
    <x v="22"/>
    <x v="10"/>
    <n v="60623"/>
    <x v="2"/>
    <s v="OFF-AR-10001547"/>
    <x v="1"/>
    <s v="Art"/>
    <x v="148"/>
    <x v="5339"/>
    <n v="2"/>
    <n v="0.2"/>
    <x v="6590"/>
    <s v="low"/>
    <s v="Next time"/>
    <s v="Mike Pelletier"/>
    <s v="OFF-AR-10001547"/>
    <s v="Office Supplies"/>
  </r>
  <r>
    <n v="8776"/>
    <x v="4372"/>
    <x v="5"/>
    <d v="2016-12-09T00:00:00"/>
    <s v="Second Class"/>
    <s v="MP-18175"/>
    <s v="Erin Ashbrook"/>
    <s v="Corporate"/>
    <x v="0"/>
    <x v="114"/>
    <x v="5"/>
    <n v="77340"/>
    <x v="2"/>
    <s v="FUR-CH-10000665"/>
    <x v="0"/>
    <s v="Chairs"/>
    <x v="662"/>
    <x v="2512"/>
    <n v="5"/>
    <n v="0.3"/>
    <x v="232"/>
    <s v="low"/>
    <s v="Next time"/>
    <s v="Erin Ashbrook"/>
    <s v="FUR-CH-10000665"/>
    <s v="Furniture"/>
  </r>
  <r>
    <n v="8777"/>
    <x v="4373"/>
    <x v="415"/>
    <d v="2016-07-03T00:00:00"/>
    <s v="First Class"/>
    <s v="EA-14035"/>
    <s v="Erin Ashbrook"/>
    <s v="Corporate"/>
    <x v="0"/>
    <x v="114"/>
    <x v="5"/>
    <n v="77340"/>
    <x v="2"/>
    <s v="OFF-PA-10000520"/>
    <x v="1"/>
    <s v="Paper"/>
    <x v="1428"/>
    <x v="753"/>
    <n v="8"/>
    <n v="0.2"/>
    <x v="780"/>
    <s v="low"/>
    <s v="Next time"/>
    <s v="Erin Ashbrook"/>
    <s v="OFF-PA-10000520"/>
    <s v="Office Supplies"/>
  </r>
  <r>
    <n v="8778"/>
    <x v="4373"/>
    <x v="415"/>
    <d v="2016-07-03T00:00:00"/>
    <s v="First Class"/>
    <s v="EA-14035"/>
    <s v="Bart Pistole"/>
    <s v="Corporate"/>
    <x v="0"/>
    <x v="20"/>
    <x v="15"/>
    <n v="10024"/>
    <x v="3"/>
    <s v="FUR-BO-10004015"/>
    <x v="0"/>
    <s v="Bookcases"/>
    <x v="574"/>
    <x v="5340"/>
    <n v="3"/>
    <n v="0.2"/>
    <x v="6591"/>
    <s v="low"/>
    <s v="Next time"/>
    <s v="Bart Pistole"/>
    <s v="FUR-BO-10004015"/>
    <s v="Furniture"/>
  </r>
  <r>
    <n v="8779"/>
    <x v="4374"/>
    <x v="1096"/>
    <d v="2017-12-18T00:00:00"/>
    <s v="Standard Class"/>
    <s v="BP-11095"/>
    <s v="Bryan Mills"/>
    <s v="Consumer"/>
    <x v="0"/>
    <x v="127"/>
    <x v="21"/>
    <n v="97301"/>
    <x v="1"/>
    <s v="OFF-ST-10004258"/>
    <x v="1"/>
    <s v="Storage"/>
    <x v="761"/>
    <x v="5341"/>
    <n v="3"/>
    <n v="0.2"/>
    <x v="6592"/>
    <s v="low"/>
    <s v="Next time"/>
    <s v="Bryan Mills"/>
    <s v="OFF-ST-10004258"/>
    <s v="Office Supplies"/>
  </r>
  <r>
    <n v="8780"/>
    <x v="4375"/>
    <x v="305"/>
    <d v="2015-03-22T00:00:00"/>
    <s v="Second Class"/>
    <s v="BM-11785"/>
    <s v="Craig Molinari"/>
    <s v="Corporate"/>
    <x v="0"/>
    <x v="12"/>
    <x v="5"/>
    <n v="77070"/>
    <x v="2"/>
    <s v="OFF-AR-10003696"/>
    <x v="1"/>
    <s v="Art"/>
    <x v="1245"/>
    <x v="5342"/>
    <n v="2"/>
    <n v="0.2"/>
    <x v="1531"/>
    <s v="low"/>
    <s v="Next time"/>
    <s v="Craig Molinari"/>
    <s v="OFF-AR-10003696"/>
    <s v="Office Supplies"/>
  </r>
  <r>
    <n v="8781"/>
    <x v="4376"/>
    <x v="879"/>
    <d v="2015-03-04T00:00:00"/>
    <s v="First Class"/>
    <s v="CM-12715"/>
    <s v="Craig Molinari"/>
    <s v="Corporate"/>
    <x v="0"/>
    <x v="12"/>
    <x v="5"/>
    <n v="77070"/>
    <x v="2"/>
    <s v="FUR-BO-10001811"/>
    <x v="0"/>
    <s v="Bookcases"/>
    <x v="787"/>
    <x v="5343"/>
    <n v="6"/>
    <n v="0.32"/>
    <x v="6593"/>
    <s v="low"/>
    <s v="Next time"/>
    <s v="Craig Molinari"/>
    <s v="FUR-BO-10001811"/>
    <s v="Furniture"/>
  </r>
  <r>
    <n v="8782"/>
    <x v="4376"/>
    <x v="879"/>
    <d v="2015-03-04T00:00:00"/>
    <s v="First Class"/>
    <s v="CM-12715"/>
    <s v="Justin Deggeller"/>
    <s v="Corporate"/>
    <x v="0"/>
    <x v="513"/>
    <x v="45"/>
    <n v="83301"/>
    <x v="1"/>
    <s v="OFF-BI-10001249"/>
    <x v="1"/>
    <s v="Binders"/>
    <x v="1191"/>
    <x v="5344"/>
    <n v="4"/>
    <n v="0.2"/>
    <x v="6594"/>
    <s v="low"/>
    <s v="Next time"/>
    <s v="Justin Deggeller"/>
    <s v="OFF-BI-10001249"/>
    <s v="Office Supplies"/>
  </r>
  <r>
    <n v="8783"/>
    <x v="4377"/>
    <x v="306"/>
    <d v="2016-09-20T00:00:00"/>
    <s v="Standard Class"/>
    <s v="JD-16150"/>
    <s v="Justin Deggeller"/>
    <s v="Corporate"/>
    <x v="0"/>
    <x v="513"/>
    <x v="45"/>
    <n v="83301"/>
    <x v="1"/>
    <s v="FUR-TA-10003473"/>
    <x v="0"/>
    <s v="Tables"/>
    <x v="216"/>
    <x v="5345"/>
    <n v="3"/>
    <n v="0"/>
    <x v="6595"/>
    <s v="low"/>
    <s v="Good Performance"/>
    <s v="Justin Deggeller"/>
    <s v="FUR-TA-10003473"/>
    <s v="Furniture"/>
  </r>
  <r>
    <n v="8784"/>
    <x v="4377"/>
    <x v="306"/>
    <d v="2016-09-20T00:00:00"/>
    <s v="Standard Class"/>
    <s v="JD-16150"/>
    <s v="Ann Steele"/>
    <s v="Home Office"/>
    <x v="0"/>
    <x v="289"/>
    <x v="18"/>
    <n v="37918"/>
    <x v="0"/>
    <s v="OFF-LA-10003190"/>
    <x v="1"/>
    <s v="Labels"/>
    <x v="1172"/>
    <x v="871"/>
    <n v="2"/>
    <n v="0.2"/>
    <x v="907"/>
    <s v="low"/>
    <s v="Next time"/>
    <s v="Ann Steele"/>
    <s v="OFF-LA-10003190"/>
    <s v="Office Supplies"/>
  </r>
  <r>
    <n v="8785"/>
    <x v="4378"/>
    <x v="294"/>
    <d v="2017-03-23T00:00:00"/>
    <s v="Standard Class"/>
    <s v="AS-10630"/>
    <s v="Candace McMahon"/>
    <s v="Corporate"/>
    <x v="0"/>
    <x v="42"/>
    <x v="16"/>
    <n v="85023"/>
    <x v="1"/>
    <s v="TEC-PH-10001305"/>
    <x v="2"/>
    <s v="Phones"/>
    <x v="1680"/>
    <x v="4240"/>
    <n v="5"/>
    <n v="0.2"/>
    <x v="5029"/>
    <s v="low"/>
    <s v="Next time"/>
    <s v="Candace Mcmahon"/>
    <s v="TEC-PH-10001305"/>
    <s v="Technology"/>
  </r>
  <r>
    <n v="8786"/>
    <x v="4379"/>
    <x v="39"/>
    <d v="2017-06-02T00:00:00"/>
    <s v="Standard Class"/>
    <s v="CM-11815"/>
    <s v="Candace McMahon"/>
    <s v="Corporate"/>
    <x v="0"/>
    <x v="42"/>
    <x v="16"/>
    <n v="85023"/>
    <x v="1"/>
    <s v="OFF-PA-10001534"/>
    <x v="1"/>
    <s v="Paper"/>
    <x v="1470"/>
    <x v="12"/>
    <n v="3"/>
    <n v="0.2"/>
    <x v="12"/>
    <s v="low"/>
    <s v="Next time"/>
    <s v="Candace Mcmahon"/>
    <s v="OFF-PA-10001534"/>
    <s v="Office Supplies"/>
  </r>
  <r>
    <n v="8787"/>
    <x v="4379"/>
    <x v="39"/>
    <d v="2017-06-02T00:00:00"/>
    <s v="Standard Class"/>
    <s v="CM-11815"/>
    <s v="Candace McMahon"/>
    <s v="Corporate"/>
    <x v="0"/>
    <x v="42"/>
    <x v="16"/>
    <n v="85023"/>
    <x v="1"/>
    <s v="TEC-AC-10000844"/>
    <x v="2"/>
    <s v="Accessories"/>
    <x v="106"/>
    <x v="5346"/>
    <n v="4"/>
    <n v="0.2"/>
    <x v="6596"/>
    <s v="low"/>
    <s v="Next time"/>
    <s v="Candace Mcmahon"/>
    <s v="TEC-AC-10000844"/>
    <s v="Technology"/>
  </r>
  <r>
    <n v="8788"/>
    <x v="4379"/>
    <x v="39"/>
    <d v="2017-06-02T00:00:00"/>
    <s v="Standard Class"/>
    <s v="CM-11815"/>
    <s v="Joe Elijah"/>
    <s v="Consumer"/>
    <x v="0"/>
    <x v="53"/>
    <x v="3"/>
    <n v="28110"/>
    <x v="0"/>
    <s v="FUR-CH-10000847"/>
    <x v="0"/>
    <s v="Chairs"/>
    <x v="995"/>
    <x v="324"/>
    <n v="3"/>
    <n v="0.2"/>
    <x v="5250"/>
    <s v="low"/>
    <s v="Next time"/>
    <s v="Joe Elijah"/>
    <s v="FUR-CH-10000847"/>
    <s v="Furniture"/>
  </r>
  <r>
    <n v="8789"/>
    <x v="4380"/>
    <x v="140"/>
    <d v="2017-06-19T00:00:00"/>
    <s v="Standard Class"/>
    <s v="JE-15715"/>
    <s v="Joe Elijah"/>
    <s v="Consumer"/>
    <x v="0"/>
    <x v="53"/>
    <x v="3"/>
    <n v="28110"/>
    <x v="0"/>
    <s v="FUR-BO-10000468"/>
    <x v="0"/>
    <s v="Bookcases"/>
    <x v="1180"/>
    <x v="5347"/>
    <n v="2"/>
    <n v="0.2"/>
    <x v="6597"/>
    <s v="low"/>
    <s v="Next time"/>
    <s v="Joe Elijah"/>
    <s v="FUR-BO-10000468"/>
    <s v="Furniture"/>
  </r>
  <r>
    <n v="8790"/>
    <x v="4380"/>
    <x v="140"/>
    <d v="2017-06-19T00:00:00"/>
    <s v="Standard Class"/>
    <s v="JE-15715"/>
    <s v="Andy Gerbode"/>
    <s v="Corporate"/>
    <x v="0"/>
    <x v="102"/>
    <x v="17"/>
    <n v="23223"/>
    <x v="0"/>
    <s v="OFF-BI-10002799"/>
    <x v="1"/>
    <s v="Binders"/>
    <x v="1459"/>
    <x v="5348"/>
    <n v="9"/>
    <n v="0"/>
    <x v="6598"/>
    <s v="low"/>
    <s v="Next time"/>
    <s v="Andy Gerbode"/>
    <s v="OFF-BI-10002799"/>
    <s v="Office Supplies"/>
  </r>
  <r>
    <n v="8791"/>
    <x v="4381"/>
    <x v="684"/>
    <d v="2015-09-12T00:00:00"/>
    <s v="Standard Class"/>
    <s v="AG-10525"/>
    <s v="Thomas Thornton"/>
    <s v="Consumer"/>
    <x v="0"/>
    <x v="12"/>
    <x v="5"/>
    <n v="77041"/>
    <x v="2"/>
    <s v="TEC-PH-10001557"/>
    <x v="2"/>
    <s v="Phones"/>
    <x v="664"/>
    <x v="3333"/>
    <n v="7"/>
    <n v="0.2"/>
    <x v="6599"/>
    <s v="low"/>
    <s v="Next time"/>
    <s v="Thomas Thornton"/>
    <s v="TEC-PH-10001557"/>
    <s v="Technology"/>
  </r>
  <r>
    <n v="8792"/>
    <x v="4382"/>
    <x v="257"/>
    <d v="2017-03-24T00:00:00"/>
    <s v="Standard Class"/>
    <s v="TT-21220"/>
    <s v="Bart Pistole"/>
    <s v="Corporate"/>
    <x v="0"/>
    <x v="1"/>
    <x v="1"/>
    <n v="90008"/>
    <x v="1"/>
    <s v="OFF-LA-10001934"/>
    <x v="1"/>
    <s v="Labels"/>
    <x v="573"/>
    <x v="2"/>
    <n v="2"/>
    <n v="0"/>
    <x v="2"/>
    <s v="low"/>
    <s v="Next time"/>
    <s v="Bart Pistole"/>
    <s v="OFF-LA-10001934"/>
    <s v="Office Supplies"/>
  </r>
  <r>
    <n v="8793"/>
    <x v="4383"/>
    <x v="174"/>
    <d v="2014-12-21T00:00:00"/>
    <s v="First Class"/>
    <s v="BP-11095"/>
    <s v="Bart Pistole"/>
    <s v="Corporate"/>
    <x v="0"/>
    <x v="1"/>
    <x v="1"/>
    <n v="90008"/>
    <x v="1"/>
    <s v="OFF-FA-10004248"/>
    <x v="1"/>
    <s v="Fasteners"/>
    <x v="485"/>
    <x v="5349"/>
    <n v="5"/>
    <n v="0"/>
    <x v="6600"/>
    <s v="low"/>
    <s v="Next time"/>
    <s v="Bart Pistole"/>
    <s v="OFF-FA-10004248"/>
    <s v="Office Supplies"/>
  </r>
  <r>
    <n v="8794"/>
    <x v="4383"/>
    <x v="174"/>
    <d v="2014-12-21T00:00:00"/>
    <s v="First Class"/>
    <s v="BP-11095"/>
    <s v="Bart Pistole"/>
    <s v="Corporate"/>
    <x v="0"/>
    <x v="1"/>
    <x v="1"/>
    <n v="90008"/>
    <x v="1"/>
    <s v="TEC-PH-10001944"/>
    <x v="2"/>
    <s v="Phones"/>
    <x v="1271"/>
    <x v="5350"/>
    <n v="5"/>
    <n v="0.2"/>
    <x v="6601"/>
    <s v="low"/>
    <s v="Next time"/>
    <s v="Bart Pistole"/>
    <s v="TEC-PH-10001944"/>
    <s v="Technology"/>
  </r>
  <r>
    <n v="8795"/>
    <x v="4383"/>
    <x v="174"/>
    <d v="2014-12-21T00:00:00"/>
    <s v="First Class"/>
    <s v="BP-11095"/>
    <s v="Bart Pistole"/>
    <s v="Corporate"/>
    <x v="0"/>
    <x v="1"/>
    <x v="1"/>
    <n v="90008"/>
    <x v="1"/>
    <s v="TEC-PH-10002085"/>
    <x v="2"/>
    <s v="Phones"/>
    <x v="665"/>
    <x v="1972"/>
    <n v="4"/>
    <n v="0.2"/>
    <x v="2126"/>
    <s v="low"/>
    <s v="Next time"/>
    <s v="Bart Pistole"/>
    <s v="TEC-PH-10002085"/>
    <s v="Technology"/>
  </r>
  <r>
    <n v="8796"/>
    <x v="4383"/>
    <x v="174"/>
    <d v="2014-12-21T00:00:00"/>
    <s v="First Class"/>
    <s v="BP-11095"/>
    <s v="Max Jones"/>
    <s v="Consumer"/>
    <x v="0"/>
    <x v="11"/>
    <x v="7"/>
    <n v="84057"/>
    <x v="1"/>
    <s v="OFF-PA-10003441"/>
    <x v="1"/>
    <s v="Paper"/>
    <x v="490"/>
    <x v="91"/>
    <n v="2"/>
    <n v="0"/>
    <x v="91"/>
    <s v="low"/>
    <s v="Next time"/>
    <s v="Max Jones"/>
    <s v="OFF-PA-10003441"/>
    <s v="Office Supplies"/>
  </r>
  <r>
    <n v="8797"/>
    <x v="4384"/>
    <x v="274"/>
    <d v="2016-07-13T00:00:00"/>
    <s v="Standard Class"/>
    <s v="MJ-17740"/>
    <s v="Max Jones"/>
    <s v="Consumer"/>
    <x v="0"/>
    <x v="11"/>
    <x v="7"/>
    <n v="84057"/>
    <x v="1"/>
    <s v="OFF-AR-10004602"/>
    <x v="1"/>
    <s v="Art"/>
    <x v="1226"/>
    <x v="44"/>
    <n v="2"/>
    <n v="0"/>
    <x v="4400"/>
    <s v="low"/>
    <s v="Next time"/>
    <s v="Max Jones"/>
    <s v="OFF-AR-10004602"/>
    <s v="Office Supplies"/>
  </r>
  <r>
    <n v="8798"/>
    <x v="4384"/>
    <x v="274"/>
    <d v="2016-07-13T00:00:00"/>
    <s v="Standard Class"/>
    <s v="MJ-17740"/>
    <s v="Valerie Mitchum"/>
    <s v="Home Office"/>
    <x v="0"/>
    <x v="140"/>
    <x v="42"/>
    <n v="5408"/>
    <x v="3"/>
    <s v="TEC-PH-10002555"/>
    <x v="2"/>
    <s v="Phones"/>
    <x v="1352"/>
    <x v="5351"/>
    <n v="5"/>
    <n v="0"/>
    <x v="6602"/>
    <s v="low"/>
    <s v="Good Performance"/>
    <s v="Valerie Mitchum"/>
    <s v="TEC-PH-10002555"/>
    <s v="Technology"/>
  </r>
  <r>
    <n v="8799"/>
    <x v="4385"/>
    <x v="1203"/>
    <d v="2016-04-10T00:00:00"/>
    <s v="Standard Class"/>
    <s v="VM-21685"/>
    <s v="Kean Thornton"/>
    <s v="Consumer"/>
    <x v="0"/>
    <x v="10"/>
    <x v="9"/>
    <n v="19134"/>
    <x v="3"/>
    <s v="TEC-CO-10001449"/>
    <x v="2"/>
    <s v="Copiers"/>
    <x v="306"/>
    <x v="371"/>
    <n v="5"/>
    <n v="0.4"/>
    <x v="6603"/>
    <s v="low"/>
    <s v="Good Performance"/>
    <s v="Kean Thornton"/>
    <s v="TEC-CO-10001449"/>
    <s v="Technology"/>
  </r>
  <r>
    <n v="8800"/>
    <x v="4386"/>
    <x v="1204"/>
    <d v="2014-05-10T00:00:00"/>
    <s v="First Class"/>
    <s v="KT-16480"/>
    <s v="Chris Selesnick"/>
    <s v="Corporate"/>
    <x v="0"/>
    <x v="22"/>
    <x v="10"/>
    <n v="60623"/>
    <x v="2"/>
    <s v="OFF-PA-10004285"/>
    <x v="1"/>
    <s v="Paper"/>
    <x v="1268"/>
    <x v="1414"/>
    <n v="2"/>
    <n v="0.2"/>
    <x v="1490"/>
    <s v="low"/>
    <s v="Next time"/>
    <s v="Chris Selesnick"/>
    <s v="OFF-PA-10004285"/>
    <s v="Office Supplies"/>
  </r>
  <r>
    <n v="8801"/>
    <x v="4387"/>
    <x v="51"/>
    <d v="2017-11-27T00:00:00"/>
    <s v="Standard Class"/>
    <s v="CS-12250"/>
    <s v="Aaron Bergman"/>
    <s v="Consumer"/>
    <x v="0"/>
    <x v="268"/>
    <x v="26"/>
    <n v="73120"/>
    <x v="2"/>
    <s v="TEC-PH-10000562"/>
    <x v="2"/>
    <s v="Phones"/>
    <x v="1707"/>
    <x v="5352"/>
    <n v="2"/>
    <n v="0"/>
    <x v="6604"/>
    <s v="low"/>
    <s v="Next time"/>
    <s v="Aaron Bergman"/>
    <s v="TEC-PH-10000562"/>
    <s v="Technology"/>
  </r>
  <r>
    <n v="8802"/>
    <x v="4388"/>
    <x v="338"/>
    <d v="2016-11-12T00:00:00"/>
    <s v="First Class"/>
    <s v="AB-10015"/>
    <s v="Aaron Bergman"/>
    <s v="Consumer"/>
    <x v="0"/>
    <x v="268"/>
    <x v="26"/>
    <n v="73120"/>
    <x v="2"/>
    <s v="FUR-BO-10003966"/>
    <x v="0"/>
    <s v="Bookcases"/>
    <x v="1095"/>
    <x v="2600"/>
    <n v="2"/>
    <n v="0"/>
    <x v="6605"/>
    <s v="low"/>
    <s v="Next time"/>
    <s v="Aaron Bergman"/>
    <s v="FUR-BO-10003966"/>
    <s v="Furniture"/>
  </r>
  <r>
    <n v="8803"/>
    <x v="4388"/>
    <x v="338"/>
    <d v="2016-11-12T00:00:00"/>
    <s v="First Class"/>
    <s v="AB-10015"/>
    <s v="Aaron Hawkins"/>
    <s v="Corporate"/>
    <x v="0"/>
    <x v="20"/>
    <x v="15"/>
    <n v="10035"/>
    <x v="3"/>
    <s v="TEC-AC-10003614"/>
    <x v="2"/>
    <s v="Accessories"/>
    <x v="567"/>
    <x v="5353"/>
    <n v="3"/>
    <n v="0"/>
    <x v="6606"/>
    <s v="low"/>
    <s v="Next time"/>
    <s v="Aaron Hawkins"/>
    <s v="TEC-AC-10003614"/>
    <s v="Technology"/>
  </r>
  <r>
    <n v="8804"/>
    <x v="4389"/>
    <x v="520"/>
    <d v="2015-01-01T00:00:00"/>
    <s v="First Class"/>
    <s v="AH-10030"/>
    <s v="Aaron Hawkins"/>
    <s v="Corporate"/>
    <x v="0"/>
    <x v="20"/>
    <x v="15"/>
    <n v="10035"/>
    <x v="3"/>
    <s v="OFF-LA-10003148"/>
    <x v="1"/>
    <s v="Labels"/>
    <x v="166"/>
    <x v="1365"/>
    <n v="3"/>
    <n v="0"/>
    <x v="276"/>
    <s v="low"/>
    <s v="Next time"/>
    <s v="Aaron Hawkins"/>
    <s v="OFF-LA-10003148"/>
    <s v="Office Supplies"/>
  </r>
  <r>
    <n v="8805"/>
    <x v="4389"/>
    <x v="520"/>
    <d v="2015-01-01T00:00:00"/>
    <s v="First Class"/>
    <s v="AH-10030"/>
    <s v="Denny Ordway"/>
    <s v="Consumer"/>
    <x v="0"/>
    <x v="288"/>
    <x v="7"/>
    <n v="84106"/>
    <x v="1"/>
    <s v="OFF-BI-10002133"/>
    <x v="1"/>
    <s v="Binders"/>
    <x v="1147"/>
    <x v="5354"/>
    <n v="3"/>
    <n v="0.2"/>
    <x v="6607"/>
    <s v="low"/>
    <s v="Next time"/>
    <s v="Denny Ordway"/>
    <s v="OFF-BI-10002133"/>
    <s v="Office Supplies"/>
  </r>
  <r>
    <n v="8806"/>
    <x v="4390"/>
    <x v="971"/>
    <d v="2017-08-23T00:00:00"/>
    <s v="Standard Class"/>
    <s v="DO-13435"/>
    <s v="Matt Collister"/>
    <s v="Corporate"/>
    <x v="0"/>
    <x v="456"/>
    <x v="15"/>
    <n v="13501"/>
    <x v="3"/>
    <s v="FUR-FU-10002813"/>
    <x v="0"/>
    <s v="Furnishings"/>
    <x v="1691"/>
    <x v="582"/>
    <n v="2"/>
    <n v="0"/>
    <x v="6017"/>
    <s v="low"/>
    <s v="Next time"/>
    <s v="Matt Collister"/>
    <s v="FUR-FU-10002813"/>
    <s v="Furniture"/>
  </r>
  <r>
    <n v="8807"/>
    <x v="4391"/>
    <x v="126"/>
    <d v="2016-09-16T00:00:00"/>
    <s v="Standard Class"/>
    <s v="MC-17590"/>
    <s v="Jamie Frazer"/>
    <s v="Consumer"/>
    <x v="0"/>
    <x v="10"/>
    <x v="9"/>
    <n v="19134"/>
    <x v="3"/>
    <s v="OFF-BI-10004330"/>
    <x v="1"/>
    <s v="Binders"/>
    <x v="803"/>
    <x v="5355"/>
    <n v="3"/>
    <n v="0.7"/>
    <x v="6608"/>
    <s v="low"/>
    <s v="Next time"/>
    <s v="Jamie Frazer"/>
    <s v="OFF-BI-10004330"/>
    <s v="Office Supplies"/>
  </r>
  <r>
    <n v="8808"/>
    <x v="4392"/>
    <x v="40"/>
    <d v="2017-10-31T00:00:00"/>
    <s v="Standard Class"/>
    <s v="JF-15190"/>
    <s v="Jamie Frazer"/>
    <s v="Consumer"/>
    <x v="0"/>
    <x v="10"/>
    <x v="9"/>
    <n v="19134"/>
    <x v="3"/>
    <s v="TEC-PH-10002807"/>
    <x v="2"/>
    <s v="Phones"/>
    <x v="1239"/>
    <x v="5356"/>
    <n v="5"/>
    <n v="0.4"/>
    <x v="6609"/>
    <s v="low"/>
    <s v="Next time"/>
    <s v="Jamie Frazer"/>
    <s v="TEC-PH-10002807"/>
    <s v="Technology"/>
  </r>
  <r>
    <n v="8809"/>
    <x v="4392"/>
    <x v="40"/>
    <d v="2017-10-31T00:00:00"/>
    <s v="Standard Class"/>
    <s v="JF-15190"/>
    <s v="Jamie Frazer"/>
    <s v="Consumer"/>
    <x v="0"/>
    <x v="10"/>
    <x v="9"/>
    <n v="19134"/>
    <x v="3"/>
    <s v="OFF-LA-10001404"/>
    <x v="1"/>
    <s v="Labels"/>
    <x v="925"/>
    <x v="1787"/>
    <n v="5"/>
    <n v="0.2"/>
    <x v="6610"/>
    <s v="low"/>
    <s v="Next time"/>
    <s v="Jamie Frazer"/>
    <s v="OFF-LA-10001404"/>
    <s v="Office Supplies"/>
  </r>
  <r>
    <n v="8810"/>
    <x v="4392"/>
    <x v="40"/>
    <d v="2017-10-31T00:00:00"/>
    <s v="Standard Class"/>
    <s v="JF-15190"/>
    <s v="Suzanne McNair"/>
    <s v="Corporate"/>
    <x v="0"/>
    <x v="1"/>
    <x v="1"/>
    <n v="90004"/>
    <x v="1"/>
    <s v="OFF-PA-10004911"/>
    <x v="1"/>
    <s v="Paper"/>
    <x v="938"/>
    <x v="2778"/>
    <n v="4"/>
    <n v="0"/>
    <x v="6611"/>
    <s v="low"/>
    <s v="Next time"/>
    <s v="Suzanne Mcnair"/>
    <s v="OFF-PA-10004911"/>
    <s v="Office Supplies"/>
  </r>
  <r>
    <n v="8811"/>
    <x v="4393"/>
    <x v="1109"/>
    <d v="2017-06-04T00:00:00"/>
    <s v="Standard Class"/>
    <s v="SM-20950"/>
    <s v="Stephanie Phelps"/>
    <s v="Corporate"/>
    <x v="0"/>
    <x v="25"/>
    <x v="12"/>
    <n v="49201"/>
    <x v="2"/>
    <s v="OFF-AP-10004233"/>
    <x v="1"/>
    <s v="Appliances"/>
    <x v="1131"/>
    <x v="5357"/>
    <n v="3"/>
    <n v="0.1"/>
    <x v="6612"/>
    <s v="low"/>
    <s v="Next time"/>
    <s v="Stephanie Phelps"/>
    <s v="OFF-AP-10004233"/>
    <s v="Office Supplies"/>
  </r>
  <r>
    <n v="8812"/>
    <x v="4394"/>
    <x v="387"/>
    <d v="2016-03-13T00:00:00"/>
    <s v="Standard Class"/>
    <s v="SP-20650"/>
    <s v="Stephanie Phelps"/>
    <s v="Corporate"/>
    <x v="0"/>
    <x v="25"/>
    <x v="12"/>
    <n v="49201"/>
    <x v="2"/>
    <s v="OFF-AR-10002766"/>
    <x v="1"/>
    <s v="Art"/>
    <x v="1050"/>
    <x v="2213"/>
    <n v="5"/>
    <n v="0"/>
    <x v="6613"/>
    <s v="low"/>
    <s v="Next time"/>
    <s v="Stephanie Phelps"/>
    <s v="OFF-AR-10002766"/>
    <s v="Office Supplies"/>
  </r>
  <r>
    <n v="8813"/>
    <x v="4394"/>
    <x v="387"/>
    <d v="2016-03-13T00:00:00"/>
    <s v="Standard Class"/>
    <s v="SP-20650"/>
    <s v="Cyma Kinney"/>
    <s v="Corporate"/>
    <x v="0"/>
    <x v="220"/>
    <x v="16"/>
    <n v="85301"/>
    <x v="1"/>
    <s v="FUR-CH-10003199"/>
    <x v="0"/>
    <s v="Chairs"/>
    <x v="637"/>
    <x v="4429"/>
    <n v="3"/>
    <n v="0.2"/>
    <x v="16"/>
    <s v="low"/>
    <s v="Next time"/>
    <s v="Cyma Kinney"/>
    <s v="FUR-CH-10003199"/>
    <s v="Furniture"/>
  </r>
  <r>
    <n v="8814"/>
    <x v="4395"/>
    <x v="353"/>
    <d v="2015-07-31T00:00:00"/>
    <s v="Standard Class"/>
    <s v="CK-12760"/>
    <s v="Pierre Wener"/>
    <s v="Consumer"/>
    <x v="0"/>
    <x v="40"/>
    <x v="13"/>
    <n v="19805"/>
    <x v="3"/>
    <s v="TEC-PH-10003012"/>
    <x v="2"/>
    <s v="Phones"/>
    <x v="348"/>
    <x v="669"/>
    <n v="2"/>
    <n v="0"/>
    <x v="684"/>
    <s v="low"/>
    <s v="Next time"/>
    <s v="Pierre Wener"/>
    <s v="TEC-PH-10003012"/>
    <s v="Technology"/>
  </r>
  <r>
    <n v="8815"/>
    <x v="4396"/>
    <x v="521"/>
    <d v="2015-11-25T00:00:00"/>
    <s v="Second Class"/>
    <s v="PW-19240"/>
    <s v="Pierre Wener"/>
    <s v="Consumer"/>
    <x v="0"/>
    <x v="40"/>
    <x v="13"/>
    <n v="19805"/>
    <x v="3"/>
    <s v="OFF-PA-10001583"/>
    <x v="1"/>
    <s v="Paper"/>
    <x v="1831"/>
    <x v="5358"/>
    <n v="6"/>
    <n v="0"/>
    <x v="6614"/>
    <s v="low"/>
    <s v="Next time"/>
    <s v="Pierre Wener"/>
    <s v="OFF-PA-10001583"/>
    <s v="Office Supplies"/>
  </r>
  <r>
    <n v="8816"/>
    <x v="4396"/>
    <x v="521"/>
    <d v="2015-11-25T00:00:00"/>
    <s v="Second Class"/>
    <s v="PW-19240"/>
    <s v="Pierre Wener"/>
    <s v="Consumer"/>
    <x v="0"/>
    <x v="40"/>
    <x v="13"/>
    <n v="19805"/>
    <x v="3"/>
    <s v="OFF-AR-10001940"/>
    <x v="1"/>
    <s v="Art"/>
    <x v="170"/>
    <x v="1317"/>
    <n v="4"/>
    <n v="0"/>
    <x v="6615"/>
    <s v="low"/>
    <s v="Next time"/>
    <s v="Pierre Wener"/>
    <s v="OFF-AR-10001940"/>
    <s v="Office Supplies"/>
  </r>
  <r>
    <n v="8817"/>
    <x v="4396"/>
    <x v="521"/>
    <d v="2015-11-25T00:00:00"/>
    <s v="Second Class"/>
    <s v="PW-19240"/>
    <s v="Pierre Wener"/>
    <s v="Consumer"/>
    <x v="0"/>
    <x v="40"/>
    <x v="13"/>
    <n v="19805"/>
    <x v="3"/>
    <s v="OFF-EN-10003286"/>
    <x v="1"/>
    <s v="Envelopes"/>
    <x v="153"/>
    <x v="3319"/>
    <n v="2"/>
    <n v="0"/>
    <x v="6616"/>
    <s v="low"/>
    <s v="Next time"/>
    <s v="Pierre Wener"/>
    <s v="OFF-EN-10003286"/>
    <s v="Office Supplies"/>
  </r>
  <r>
    <n v="8818"/>
    <x v="4396"/>
    <x v="521"/>
    <d v="2015-11-25T00:00:00"/>
    <s v="Second Class"/>
    <s v="PW-19240"/>
    <s v="Pierre Wener"/>
    <s v="Consumer"/>
    <x v="0"/>
    <x v="40"/>
    <x v="13"/>
    <n v="19805"/>
    <x v="3"/>
    <s v="OFF-PA-10003441"/>
    <x v="1"/>
    <s v="Paper"/>
    <x v="490"/>
    <x v="783"/>
    <n v="6"/>
    <n v="0"/>
    <x v="812"/>
    <s v="low"/>
    <s v="Next time"/>
    <s v="Pierre Wener"/>
    <s v="OFF-PA-10003441"/>
    <s v="Office Supplies"/>
  </r>
  <r>
    <n v="8819"/>
    <x v="4396"/>
    <x v="521"/>
    <d v="2015-11-25T00:00:00"/>
    <s v="Second Class"/>
    <s v="PW-19240"/>
    <s v="Evan Bailliet"/>
    <s v="Consumer"/>
    <x v="0"/>
    <x v="89"/>
    <x v="5"/>
    <n v="78745"/>
    <x v="2"/>
    <s v="OFF-PA-10003395"/>
    <x v="1"/>
    <s v="Paper"/>
    <x v="656"/>
    <x v="757"/>
    <n v="4"/>
    <n v="0.2"/>
    <x v="783"/>
    <s v="low"/>
    <s v="Next time"/>
    <s v="Evan Bailliet"/>
    <s v="OFF-PA-10003395"/>
    <s v="Office Supplies"/>
  </r>
  <r>
    <n v="8820"/>
    <x v="4397"/>
    <x v="109"/>
    <d v="2015-12-02T00:00:00"/>
    <s v="Standard Class"/>
    <s v="EB-14170"/>
    <s v="Dave Kipp"/>
    <s v="Consumer"/>
    <x v="0"/>
    <x v="333"/>
    <x v="2"/>
    <n v="32839"/>
    <x v="0"/>
    <s v="TEC-CO-10003236"/>
    <x v="2"/>
    <s v="Copiers"/>
    <x v="456"/>
    <x v="321"/>
    <n v="2"/>
    <n v="0.2"/>
    <x v="6617"/>
    <s v="low"/>
    <s v="Next time"/>
    <s v="Dave Kipp"/>
    <s v="TEC-CO-10003236"/>
    <s v="Technology"/>
  </r>
  <r>
    <n v="8821"/>
    <x v="4398"/>
    <x v="132"/>
    <d v="2017-11-07T00:00:00"/>
    <s v="Standard Class"/>
    <s v="DK-13090"/>
    <s v="Dave Kipp"/>
    <s v="Consumer"/>
    <x v="0"/>
    <x v="333"/>
    <x v="2"/>
    <n v="32839"/>
    <x v="0"/>
    <s v="OFF-BI-10002982"/>
    <x v="1"/>
    <s v="Binders"/>
    <x v="1267"/>
    <x v="5359"/>
    <n v="2"/>
    <n v="0.7"/>
    <x v="6618"/>
    <s v="low"/>
    <s v="Next time"/>
    <s v="Dave Kipp"/>
    <s v="OFF-BI-10002982"/>
    <s v="Office Supplies"/>
  </r>
  <r>
    <n v="8822"/>
    <x v="4398"/>
    <x v="132"/>
    <d v="2017-11-07T00:00:00"/>
    <s v="Standard Class"/>
    <s v="DK-13090"/>
    <s v="Dave Kipp"/>
    <s v="Consumer"/>
    <x v="0"/>
    <x v="333"/>
    <x v="2"/>
    <n v="32839"/>
    <x v="0"/>
    <s v="OFF-AR-10004010"/>
    <x v="1"/>
    <s v="Art"/>
    <x v="1743"/>
    <x v="3886"/>
    <n v="2"/>
    <n v="0.2"/>
    <x v="4563"/>
    <s v="low"/>
    <s v="Next time"/>
    <s v="Dave Kipp"/>
    <s v="OFF-AR-10004010"/>
    <s v="Office Supplies"/>
  </r>
  <r>
    <n v="8823"/>
    <x v="4398"/>
    <x v="132"/>
    <d v="2017-11-07T00:00:00"/>
    <s v="Standard Class"/>
    <s v="DK-13090"/>
    <s v="Dave Kipp"/>
    <s v="Consumer"/>
    <x v="0"/>
    <x v="333"/>
    <x v="2"/>
    <n v="32839"/>
    <x v="0"/>
    <s v="OFF-PA-10002947"/>
    <x v="1"/>
    <s v="Paper"/>
    <x v="710"/>
    <x v="1414"/>
    <n v="2"/>
    <n v="0.2"/>
    <x v="1490"/>
    <s v="low"/>
    <s v="Next time"/>
    <s v="Dave Kipp"/>
    <s v="OFF-PA-10002947"/>
    <s v="Office Supplies"/>
  </r>
  <r>
    <n v="8824"/>
    <x v="4398"/>
    <x v="132"/>
    <d v="2017-11-07T00:00:00"/>
    <s v="Standard Class"/>
    <s v="DK-13090"/>
    <s v="Ted Butterfield"/>
    <s v="Consumer"/>
    <x v="0"/>
    <x v="265"/>
    <x v="9"/>
    <n v="19601"/>
    <x v="3"/>
    <s v="OFF-EN-10003845"/>
    <x v="1"/>
    <s v="Envelopes"/>
    <x v="436"/>
    <x v="3096"/>
    <n v="3"/>
    <n v="0.2"/>
    <x v="4498"/>
    <s v="low"/>
    <s v="Next time"/>
    <s v="Ted Butterfield"/>
    <s v="OFF-EN-10003845"/>
    <s v="Office Supplies"/>
  </r>
  <r>
    <n v="8825"/>
    <x v="4399"/>
    <x v="708"/>
    <d v="2017-03-23T00:00:00"/>
    <s v="Second Class"/>
    <s v="TB-21055"/>
    <s v="Arthur Gainer"/>
    <s v="Consumer"/>
    <x v="0"/>
    <x v="10"/>
    <x v="9"/>
    <n v="19134"/>
    <x v="3"/>
    <s v="OFF-LA-10003190"/>
    <x v="1"/>
    <s v="Labels"/>
    <x v="1172"/>
    <x v="2721"/>
    <n v="3"/>
    <n v="0.2"/>
    <x v="1028"/>
    <s v="low"/>
    <s v="Next time"/>
    <s v="Arthur Gainer"/>
    <s v="OFF-LA-10003190"/>
    <s v="Office Supplies"/>
  </r>
  <r>
    <n v="8826"/>
    <x v="4400"/>
    <x v="546"/>
    <d v="2015-12-22T00:00:00"/>
    <s v="First Class"/>
    <s v="AG-10900"/>
    <s v="Sam Craven"/>
    <s v="Consumer"/>
    <x v="0"/>
    <x v="12"/>
    <x v="5"/>
    <n v="77095"/>
    <x v="2"/>
    <s v="OFF-PA-10002986"/>
    <x v="1"/>
    <s v="Paper"/>
    <x v="482"/>
    <x v="2979"/>
    <n v="5"/>
    <n v="0.2"/>
    <x v="3352"/>
    <s v="low"/>
    <s v="Next time"/>
    <s v="Sam Craven"/>
    <s v="OFF-PA-10002986"/>
    <s v="Office Supplies"/>
  </r>
  <r>
    <n v="8827"/>
    <x v="4401"/>
    <x v="1063"/>
    <d v="2014-04-06T00:00:00"/>
    <s v="Second Class"/>
    <s v="SC-20020"/>
    <s v="Sam Craven"/>
    <s v="Consumer"/>
    <x v="0"/>
    <x v="12"/>
    <x v="5"/>
    <n v="77095"/>
    <x v="2"/>
    <s v="OFF-PA-10001593"/>
    <x v="1"/>
    <s v="Paper"/>
    <x v="1764"/>
    <x v="1383"/>
    <n v="7"/>
    <n v="0.2"/>
    <x v="1119"/>
    <s v="low"/>
    <s v="Next time"/>
    <s v="Sam Craven"/>
    <s v="OFF-PA-10001593"/>
    <s v="Office Supplies"/>
  </r>
  <r>
    <n v="8828"/>
    <x v="4401"/>
    <x v="1063"/>
    <d v="2014-04-06T00:00:00"/>
    <s v="Second Class"/>
    <s v="SC-20020"/>
    <s v="Brenda Bowman"/>
    <s v="Corporate"/>
    <x v="0"/>
    <x v="490"/>
    <x v="25"/>
    <n v="63301"/>
    <x v="2"/>
    <s v="OFF-PA-10000528"/>
    <x v="1"/>
    <s v="Paper"/>
    <x v="1145"/>
    <x v="232"/>
    <n v="2"/>
    <n v="0"/>
    <x v="234"/>
    <s v="low"/>
    <s v="Next time"/>
    <s v="Brenda Bowman"/>
    <s v="OFF-PA-10000528"/>
    <s v="Office Supplies"/>
  </r>
  <r>
    <n v="8829"/>
    <x v="4402"/>
    <x v="1117"/>
    <d v="2015-06-09T00:00:00"/>
    <s v="Standard Class"/>
    <s v="BB-11545"/>
    <s v="Victoria Pisteka"/>
    <s v="Corporate"/>
    <x v="0"/>
    <x v="245"/>
    <x v="14"/>
    <n v="46203"/>
    <x v="2"/>
    <s v="OFF-ST-10001932"/>
    <x v="1"/>
    <s v="Storage"/>
    <x v="1650"/>
    <x v="5360"/>
    <n v="2"/>
    <n v="0"/>
    <x v="6619"/>
    <s v="low"/>
    <s v="Next time"/>
    <s v="Victoria Pisteka"/>
    <s v="OFF-ST-10001932"/>
    <s v="Office Supplies"/>
  </r>
  <r>
    <n v="8830"/>
    <x v="4403"/>
    <x v="191"/>
    <d v="2014-10-09T00:00:00"/>
    <s v="First Class"/>
    <s v="VP-21760"/>
    <s v="Rachel Payne"/>
    <s v="Corporate"/>
    <x v="0"/>
    <x v="4"/>
    <x v="4"/>
    <n v="98115"/>
    <x v="1"/>
    <s v="OFF-BI-10003727"/>
    <x v="1"/>
    <s v="Binders"/>
    <x v="805"/>
    <x v="5361"/>
    <n v="10"/>
    <n v="0.2"/>
    <x v="6620"/>
    <s v="low"/>
    <s v="Next time"/>
    <s v="Rachel Payne"/>
    <s v="OFF-BI-10003727"/>
    <s v="Office Supplies"/>
  </r>
  <r>
    <n v="8831"/>
    <x v="4404"/>
    <x v="1036"/>
    <d v="2016-08-24T00:00:00"/>
    <s v="Second Class"/>
    <s v="RP-19270"/>
    <s v="Duane Huffman"/>
    <s v="Home Office"/>
    <x v="0"/>
    <x v="193"/>
    <x v="17"/>
    <n v="22801"/>
    <x v="0"/>
    <s v="FUR-FU-10002759"/>
    <x v="0"/>
    <s v="Furnishings"/>
    <x v="560"/>
    <x v="786"/>
    <n v="2"/>
    <n v="0"/>
    <x v="6621"/>
    <s v="low"/>
    <s v="Next time"/>
    <s v="Duane Huffman"/>
    <s v="FUR-FU-10002759"/>
    <s v="Furniture"/>
  </r>
  <r>
    <n v="8832"/>
    <x v="4405"/>
    <x v="219"/>
    <d v="2015-11-19T00:00:00"/>
    <s v="Standard Class"/>
    <s v="DH-13675"/>
    <s v="Shaun Weien"/>
    <s v="Consumer"/>
    <x v="0"/>
    <x v="30"/>
    <x v="15"/>
    <n v="14609"/>
    <x v="3"/>
    <s v="OFF-BI-10000545"/>
    <x v="1"/>
    <s v="Binders"/>
    <x v="692"/>
    <x v="1380"/>
    <n v="2"/>
    <n v="0.2"/>
    <x v="1448"/>
    <s v="low"/>
    <s v="Good Performance"/>
    <s v="Shaun Weien"/>
    <s v="OFF-BI-10000545"/>
    <s v="Office Supplies"/>
  </r>
  <r>
    <n v="8833"/>
    <x v="4406"/>
    <x v="137"/>
    <d v="2015-06-27T00:00:00"/>
    <s v="Standard Class"/>
    <s v="SW-20455"/>
    <s v="Karen Ferguson"/>
    <s v="Home Office"/>
    <x v="0"/>
    <x v="406"/>
    <x v="32"/>
    <n v="30328"/>
    <x v="0"/>
    <s v="OFF-ST-10004950"/>
    <x v="1"/>
    <s v="Storage"/>
    <x v="1519"/>
    <x v="4542"/>
    <n v="1"/>
    <n v="0"/>
    <x v="5721"/>
    <s v="low"/>
    <s v="Next time"/>
    <s v="Karen Ferguson"/>
    <s v="OFF-ST-10004950"/>
    <s v="Office Supplies"/>
  </r>
  <r>
    <n v="8834"/>
    <x v="4407"/>
    <x v="241"/>
    <d v="2017-09-28T00:00:00"/>
    <s v="Standard Class"/>
    <s v="KF-16285"/>
    <s v="Karen Ferguson"/>
    <s v="Home Office"/>
    <x v="0"/>
    <x v="406"/>
    <x v="32"/>
    <n v="30328"/>
    <x v="0"/>
    <s v="TEC-PH-10003171"/>
    <x v="2"/>
    <s v="Phones"/>
    <x v="1504"/>
    <x v="5362"/>
    <n v="2"/>
    <n v="0"/>
    <x v="6622"/>
    <s v="low"/>
    <s v="Next time"/>
    <s v="Karen Ferguson"/>
    <s v="TEC-PH-10003171"/>
    <s v="Technology"/>
  </r>
  <r>
    <n v="8835"/>
    <x v="4407"/>
    <x v="241"/>
    <d v="2017-09-28T00:00:00"/>
    <s v="Standard Class"/>
    <s v="KF-16285"/>
    <s v="Karen Ferguson"/>
    <s v="Home Office"/>
    <x v="0"/>
    <x v="406"/>
    <x v="32"/>
    <n v="30328"/>
    <x v="0"/>
    <s v="OFF-AR-10000614"/>
    <x v="1"/>
    <s v="Art"/>
    <x v="1731"/>
    <x v="190"/>
    <n v="4"/>
    <n v="0"/>
    <x v="6623"/>
    <s v="low"/>
    <s v="Next time"/>
    <s v="Karen Ferguson"/>
    <s v="OFF-AR-10000614"/>
    <s v="Office Supplies"/>
  </r>
  <r>
    <n v="8836"/>
    <x v="4407"/>
    <x v="241"/>
    <d v="2017-09-28T00:00:00"/>
    <s v="Standard Class"/>
    <s v="KF-16285"/>
    <s v="Karen Ferguson"/>
    <s v="Home Office"/>
    <x v="0"/>
    <x v="406"/>
    <x v="32"/>
    <n v="30328"/>
    <x v="0"/>
    <s v="OFF-AR-10000034"/>
    <x v="1"/>
    <s v="Art"/>
    <x v="751"/>
    <x v="1905"/>
    <n v="3"/>
    <n v="0"/>
    <x v="6624"/>
    <s v="low"/>
    <s v="Next time"/>
    <s v="Karen Ferguson"/>
    <s v="OFF-AR-10000034"/>
    <s v="Office Supplies"/>
  </r>
  <r>
    <n v="8837"/>
    <x v="4407"/>
    <x v="241"/>
    <d v="2017-09-28T00:00:00"/>
    <s v="Standard Class"/>
    <s v="KF-16285"/>
    <s v="Karen Ferguson"/>
    <s v="Home Office"/>
    <x v="0"/>
    <x v="406"/>
    <x v="32"/>
    <n v="30328"/>
    <x v="0"/>
    <s v="OFF-LA-10003766"/>
    <x v="1"/>
    <s v="Labels"/>
    <x v="365"/>
    <x v="2104"/>
    <n v="5"/>
    <n v="0"/>
    <x v="2277"/>
    <s v="low"/>
    <s v="Next time"/>
    <s v="Karen Ferguson"/>
    <s v="OFF-LA-10003766"/>
    <s v="Office Supplies"/>
  </r>
  <r>
    <n v="8838"/>
    <x v="4407"/>
    <x v="241"/>
    <d v="2017-09-28T00:00:00"/>
    <s v="Standard Class"/>
    <s v="KF-16285"/>
    <s v="Frank Hawley"/>
    <s v="Corporate"/>
    <x v="0"/>
    <x v="1"/>
    <x v="1"/>
    <n v="90004"/>
    <x v="1"/>
    <s v="OFF-AR-10001725"/>
    <x v="1"/>
    <s v="Art"/>
    <x v="1549"/>
    <x v="418"/>
    <n v="3"/>
    <n v="0"/>
    <x v="3727"/>
    <s v="low"/>
    <s v="Next time"/>
    <s v="Frank Hawley"/>
    <s v="OFF-AR-10001725"/>
    <s v="Office Supplies"/>
  </r>
  <r>
    <n v="8839"/>
    <x v="4408"/>
    <x v="322"/>
    <d v="2014-04-10T00:00:00"/>
    <s v="Second Class"/>
    <s v="FH-14275"/>
    <s v="Frank Hawley"/>
    <s v="Corporate"/>
    <x v="0"/>
    <x v="1"/>
    <x v="1"/>
    <n v="90004"/>
    <x v="1"/>
    <s v="OFF-BI-10002794"/>
    <x v="1"/>
    <s v="Binders"/>
    <x v="102"/>
    <x v="951"/>
    <n v="2"/>
    <n v="0.2"/>
    <x v="6625"/>
    <s v="low"/>
    <s v="Next time"/>
    <s v="Frank Hawley"/>
    <s v="OFF-BI-10002794"/>
    <s v="Office Supplies"/>
  </r>
  <r>
    <n v="8840"/>
    <x v="4408"/>
    <x v="322"/>
    <d v="2014-04-10T00:00:00"/>
    <s v="Second Class"/>
    <s v="FH-14275"/>
    <s v="Frank Hawley"/>
    <s v="Corporate"/>
    <x v="0"/>
    <x v="1"/>
    <x v="1"/>
    <n v="90004"/>
    <x v="1"/>
    <s v="TEC-AC-10004171"/>
    <x v="2"/>
    <s v="Accessories"/>
    <x v="1321"/>
    <x v="670"/>
    <n v="3"/>
    <n v="0"/>
    <x v="6626"/>
    <s v="low"/>
    <s v="Next time"/>
    <s v="Frank Hawley"/>
    <s v="TEC-AC-10004171"/>
    <s v="Technology"/>
  </r>
  <r>
    <n v="8841"/>
    <x v="4408"/>
    <x v="322"/>
    <d v="2014-04-10T00:00:00"/>
    <s v="Second Class"/>
    <s v="FH-14275"/>
    <s v="Justin Ritter"/>
    <s v="Corporate"/>
    <x v="0"/>
    <x v="8"/>
    <x v="1"/>
    <n v="94110"/>
    <x v="1"/>
    <s v="TEC-AC-10003628"/>
    <x v="2"/>
    <s v="Accessories"/>
    <x v="247"/>
    <x v="1309"/>
    <n v="3"/>
    <n v="0"/>
    <x v="6627"/>
    <s v="low"/>
    <s v="Next time"/>
    <s v="Justin Ritter"/>
    <s v="TEC-AC-10003628"/>
    <s v="Technology"/>
  </r>
  <r>
    <n v="8842"/>
    <x v="4409"/>
    <x v="1205"/>
    <d v="2016-02-13T00:00:00"/>
    <s v="Standard Class"/>
    <s v="JR-16210"/>
    <s v="Justin Ritter"/>
    <s v="Corporate"/>
    <x v="0"/>
    <x v="8"/>
    <x v="1"/>
    <n v="94110"/>
    <x v="1"/>
    <s v="TEC-AC-10004761"/>
    <x v="2"/>
    <s v="Accessories"/>
    <x v="786"/>
    <x v="937"/>
    <n v="2"/>
    <n v="0"/>
    <x v="976"/>
    <s v="low"/>
    <s v="Next time"/>
    <s v="Justin Ritter"/>
    <s v="TEC-AC-10004761"/>
    <s v="Technology"/>
  </r>
  <r>
    <n v="8843"/>
    <x v="4409"/>
    <x v="1205"/>
    <d v="2016-02-13T00:00:00"/>
    <s v="Standard Class"/>
    <s v="JR-16210"/>
    <s v="Julie Creighton"/>
    <s v="Corporate"/>
    <x v="0"/>
    <x v="31"/>
    <x v="11"/>
    <n v="55407"/>
    <x v="2"/>
    <s v="OFF-ST-10000885"/>
    <x v="1"/>
    <s v="Storage"/>
    <x v="1666"/>
    <x v="5102"/>
    <n v="5"/>
    <n v="0"/>
    <x v="6249"/>
    <s v="low"/>
    <s v="Next time"/>
    <s v="Julie Creighton"/>
    <s v="OFF-ST-10000885"/>
    <s v="Office Supplies"/>
  </r>
  <r>
    <n v="8844"/>
    <x v="4410"/>
    <x v="728"/>
    <d v="2014-11-20T00:00:00"/>
    <s v="Second Class"/>
    <s v="JC-16105"/>
    <s v="Beth Paige"/>
    <s v="Consumer"/>
    <x v="0"/>
    <x v="38"/>
    <x v="24"/>
    <n v="43229"/>
    <x v="3"/>
    <s v="OFF-BI-10004209"/>
    <x v="1"/>
    <s v="Binders"/>
    <x v="1215"/>
    <x v="5363"/>
    <n v="3"/>
    <n v="0.7"/>
    <x v="6628"/>
    <s v="low"/>
    <s v="Next time"/>
    <s v="Beth Paige"/>
    <s v="OFF-BI-10004209"/>
    <s v="Office Supplies"/>
  </r>
  <r>
    <n v="8845"/>
    <x v="4411"/>
    <x v="404"/>
    <d v="2017-12-23T00:00:00"/>
    <s v="Standard Class"/>
    <s v="BP-11290"/>
    <s v="Beth Paige"/>
    <s v="Consumer"/>
    <x v="0"/>
    <x v="38"/>
    <x v="24"/>
    <n v="43229"/>
    <x v="3"/>
    <s v="OFF-FA-10002988"/>
    <x v="1"/>
    <s v="Fasteners"/>
    <x v="132"/>
    <x v="5364"/>
    <n v="3"/>
    <n v="0.2"/>
    <x v="6629"/>
    <s v="low"/>
    <s v="Next time"/>
    <s v="Beth Paige"/>
    <s v="OFF-FA-10002988"/>
    <s v="Office Supplies"/>
  </r>
  <r>
    <n v="8846"/>
    <x v="4411"/>
    <x v="404"/>
    <d v="2017-12-23T00:00:00"/>
    <s v="Standard Class"/>
    <s v="BP-11290"/>
    <s v="Beth Paige"/>
    <s v="Consumer"/>
    <x v="0"/>
    <x v="38"/>
    <x v="24"/>
    <n v="43229"/>
    <x v="3"/>
    <s v="OFF-PA-10002222"/>
    <x v="1"/>
    <s v="Paper"/>
    <x v="394"/>
    <x v="419"/>
    <n v="5"/>
    <n v="0.2"/>
    <x v="6543"/>
    <s v="low"/>
    <s v="Next time"/>
    <s v="Beth Paige"/>
    <s v="OFF-PA-10002222"/>
    <s v="Office Supplies"/>
  </r>
  <r>
    <n v="8847"/>
    <x v="4411"/>
    <x v="404"/>
    <d v="2017-12-23T00:00:00"/>
    <s v="Standard Class"/>
    <s v="BP-11290"/>
    <s v="Beth Paige"/>
    <s v="Consumer"/>
    <x v="0"/>
    <x v="38"/>
    <x v="24"/>
    <n v="43229"/>
    <x v="3"/>
    <s v="OFF-AP-10004487"/>
    <x v="1"/>
    <s v="Appliances"/>
    <x v="722"/>
    <x v="5365"/>
    <n v="2"/>
    <n v="0.2"/>
    <x v="6630"/>
    <s v="low"/>
    <s v="Next time"/>
    <s v="Beth Paige"/>
    <s v="OFF-AP-10004487"/>
    <s v="Office Supplies"/>
  </r>
  <r>
    <n v="8848"/>
    <x v="4411"/>
    <x v="404"/>
    <d v="2017-12-23T00:00:00"/>
    <s v="Standard Class"/>
    <s v="BP-11290"/>
    <s v="Frank Atkinson"/>
    <s v="Corporate"/>
    <x v="0"/>
    <x v="253"/>
    <x v="3"/>
    <n v="27604"/>
    <x v="0"/>
    <s v="TEC-PH-10003505"/>
    <x v="2"/>
    <s v="Phones"/>
    <x v="910"/>
    <x v="5366"/>
    <n v="1"/>
    <n v="0.2"/>
    <x v="6631"/>
    <s v="low"/>
    <s v="Next time"/>
    <s v="Frank Atkinson"/>
    <s v="TEC-PH-10003505"/>
    <s v="Technology"/>
  </r>
  <r>
    <n v="8849"/>
    <x v="4412"/>
    <x v="740"/>
    <d v="2015-07-04T00:00:00"/>
    <s v="First Class"/>
    <s v="FA-14230"/>
    <s v="Frank Atkinson"/>
    <s v="Corporate"/>
    <x v="0"/>
    <x v="253"/>
    <x v="3"/>
    <n v="27604"/>
    <x v="0"/>
    <s v="FUR-FU-10000076"/>
    <x v="0"/>
    <s v="Furnishings"/>
    <x v="884"/>
    <x v="5367"/>
    <n v="10"/>
    <n v="0.2"/>
    <x v="6632"/>
    <s v="low"/>
    <s v="Next time"/>
    <s v="Frank Atkinson"/>
    <s v="FUR-FU-10000076"/>
    <s v="Furniture"/>
  </r>
  <r>
    <n v="8850"/>
    <x v="4412"/>
    <x v="740"/>
    <d v="2015-07-04T00:00:00"/>
    <s v="First Class"/>
    <s v="FA-14230"/>
    <s v="Frank Atkinson"/>
    <s v="Corporate"/>
    <x v="0"/>
    <x v="253"/>
    <x v="3"/>
    <n v="27604"/>
    <x v="0"/>
    <s v="OFF-BI-10004728"/>
    <x v="1"/>
    <s v="Binders"/>
    <x v="544"/>
    <x v="4698"/>
    <n v="2"/>
    <n v="0.7"/>
    <x v="6633"/>
    <s v="low"/>
    <s v="Next time"/>
    <s v="Frank Atkinson"/>
    <s v="OFF-BI-10004728"/>
    <s v="Office Supplies"/>
  </r>
  <r>
    <n v="8851"/>
    <x v="4412"/>
    <x v="740"/>
    <d v="2015-07-04T00:00:00"/>
    <s v="First Class"/>
    <s v="FA-14230"/>
    <s v="Frank Atkinson"/>
    <s v="Corporate"/>
    <x v="0"/>
    <x v="253"/>
    <x v="3"/>
    <n v="27604"/>
    <x v="0"/>
    <s v="OFF-PA-10002250"/>
    <x v="1"/>
    <s v="Paper"/>
    <x v="706"/>
    <x v="1718"/>
    <n v="2"/>
    <n v="0.2"/>
    <x v="1833"/>
    <s v="low"/>
    <s v="Next time"/>
    <s v="Frank Atkinson"/>
    <s v="OFF-PA-10002250"/>
    <s v="Office Supplies"/>
  </r>
  <r>
    <n v="8852"/>
    <x v="4412"/>
    <x v="740"/>
    <d v="2015-07-04T00:00:00"/>
    <s v="First Class"/>
    <s v="FA-14230"/>
    <s v="Duane Noonan"/>
    <s v="Consumer"/>
    <x v="0"/>
    <x v="20"/>
    <x v="15"/>
    <n v="10011"/>
    <x v="3"/>
    <s v="OFF-PA-10003823"/>
    <x v="1"/>
    <s v="Paper"/>
    <x v="1010"/>
    <x v="1832"/>
    <n v="4"/>
    <n v="0"/>
    <x v="1972"/>
    <s v="low"/>
    <s v="Next time"/>
    <s v="Duane Noonan"/>
    <s v="OFF-PA-10003823"/>
    <s v="Office Supplies"/>
  </r>
  <r>
    <n v="8853"/>
    <x v="4413"/>
    <x v="1169"/>
    <d v="2014-10-13T00:00:00"/>
    <s v="Second Class"/>
    <s v="DN-13690"/>
    <s v="Frank Olsen"/>
    <s v="Consumer"/>
    <x v="0"/>
    <x v="10"/>
    <x v="9"/>
    <n v="19143"/>
    <x v="3"/>
    <s v="OFF-SU-10000898"/>
    <x v="1"/>
    <s v="Supplies"/>
    <x v="1190"/>
    <x v="5368"/>
    <n v="5"/>
    <n v="0.2"/>
    <x v="186"/>
    <s v="low"/>
    <s v="Next time"/>
    <s v="Frank Olsen"/>
    <s v="OFF-SU-10000898"/>
    <s v="Office Supplies"/>
  </r>
  <r>
    <n v="8854"/>
    <x v="4414"/>
    <x v="357"/>
    <d v="2015-09-25T00:00:00"/>
    <s v="First Class"/>
    <s v="FO-14305"/>
    <s v="Frank Olsen"/>
    <s v="Consumer"/>
    <x v="0"/>
    <x v="10"/>
    <x v="9"/>
    <n v="19143"/>
    <x v="3"/>
    <s v="TEC-AC-10003832"/>
    <x v="2"/>
    <s v="Accessories"/>
    <x v="218"/>
    <x v="231"/>
    <n v="3"/>
    <n v="0.2"/>
    <x v="233"/>
    <s v="low"/>
    <s v="Next time"/>
    <s v="Frank Olsen"/>
    <s v="TEC-AC-10003832"/>
    <s v="Technology"/>
  </r>
  <r>
    <n v="8855"/>
    <x v="4414"/>
    <x v="357"/>
    <d v="2015-09-25T00:00:00"/>
    <s v="First Class"/>
    <s v="FO-14305"/>
    <s v="Dave Poirier"/>
    <s v="Corporate"/>
    <x v="0"/>
    <x v="347"/>
    <x v="45"/>
    <n v="83642"/>
    <x v="1"/>
    <s v="OFF-BI-10001679"/>
    <x v="1"/>
    <s v="Binders"/>
    <x v="214"/>
    <x v="3309"/>
    <n v="3"/>
    <n v="0.2"/>
    <x v="6634"/>
    <s v="low"/>
    <s v="Next time"/>
    <s v="Dave Poirier"/>
    <s v="OFF-BI-10001679"/>
    <s v="Office Supplies"/>
  </r>
  <r>
    <n v="8856"/>
    <x v="4415"/>
    <x v="165"/>
    <d v="2017-12-30T00:00:00"/>
    <s v="Standard Class"/>
    <s v="DP-13105"/>
    <s v="Jane Waco"/>
    <s v="Corporate"/>
    <x v="0"/>
    <x v="301"/>
    <x v="1"/>
    <n v="95823"/>
    <x v="1"/>
    <s v="TEC-AC-10002335"/>
    <x v="2"/>
    <s v="Accessories"/>
    <x v="343"/>
    <x v="4383"/>
    <n v="6"/>
    <n v="0"/>
    <x v="6635"/>
    <s v="low"/>
    <s v="Next time"/>
    <s v="Jane Waco"/>
    <s v="TEC-AC-10002335"/>
    <s v="Technology"/>
  </r>
  <r>
    <n v="8857"/>
    <x v="4416"/>
    <x v="119"/>
    <d v="2017-10-20T00:00:00"/>
    <s v="Standard Class"/>
    <s v="JW-15220"/>
    <s v="Jane Waco"/>
    <s v="Corporate"/>
    <x v="0"/>
    <x v="301"/>
    <x v="1"/>
    <n v="95823"/>
    <x v="1"/>
    <s v="TEC-PH-10003187"/>
    <x v="2"/>
    <s v="Phones"/>
    <x v="1419"/>
    <x v="236"/>
    <n v="2"/>
    <n v="0.2"/>
    <x v="5416"/>
    <s v="low"/>
    <s v="Next time"/>
    <s v="Jane Waco"/>
    <s v="TEC-PH-10003187"/>
    <s v="Technology"/>
  </r>
  <r>
    <n v="8858"/>
    <x v="4416"/>
    <x v="119"/>
    <d v="2017-10-20T00:00:00"/>
    <s v="Standard Class"/>
    <s v="JW-15220"/>
    <s v="Jane Waco"/>
    <s v="Corporate"/>
    <x v="0"/>
    <x v="301"/>
    <x v="1"/>
    <n v="95823"/>
    <x v="1"/>
    <s v="OFF-BI-10003527"/>
    <x v="1"/>
    <s v="Binders"/>
    <x v="451"/>
    <x v="5369"/>
    <n v="5"/>
    <n v="0.2"/>
    <x v="5942"/>
    <s v="high"/>
    <s v="Good Performance"/>
    <s v="Jane Waco"/>
    <s v="OFF-BI-10003527"/>
    <s v="Office Supplies"/>
  </r>
  <r>
    <n v="8859"/>
    <x v="4416"/>
    <x v="119"/>
    <d v="2017-10-20T00:00:00"/>
    <s v="Standard Class"/>
    <s v="JW-15220"/>
    <s v="Tonja Turnell"/>
    <s v="Home Office"/>
    <x v="0"/>
    <x v="35"/>
    <x v="3"/>
    <n v="28205"/>
    <x v="0"/>
    <s v="TEC-PH-10003171"/>
    <x v="2"/>
    <s v="Phones"/>
    <x v="1504"/>
    <x v="3539"/>
    <n v="1"/>
    <n v="0.2"/>
    <x v="6636"/>
    <s v="low"/>
    <s v="Next time"/>
    <s v="Tonja Turnell"/>
    <s v="TEC-PH-10003171"/>
    <s v="Technology"/>
  </r>
  <r>
    <n v="8860"/>
    <x v="4417"/>
    <x v="648"/>
    <d v="2017-08-26T00:00:00"/>
    <s v="Standard Class"/>
    <s v="TT-21460"/>
    <s v="Skye Norling"/>
    <s v="Home Office"/>
    <x v="0"/>
    <x v="267"/>
    <x v="30"/>
    <n v="7501"/>
    <x v="3"/>
    <s v="OFF-LA-10000414"/>
    <x v="1"/>
    <s v="Labels"/>
    <x v="1643"/>
    <x v="2496"/>
    <n v="3"/>
    <n v="0"/>
    <x v="2753"/>
    <s v="low"/>
    <s v="Next time"/>
    <s v="Skye Norling"/>
    <s v="OFF-LA-10000414"/>
    <s v="Office Supplies"/>
  </r>
  <r>
    <n v="8861"/>
    <x v="4418"/>
    <x v="861"/>
    <d v="2015-09-18T00:00:00"/>
    <s v="Standard Class"/>
    <s v="SN-20560"/>
    <s v="Skye Norling"/>
    <s v="Home Office"/>
    <x v="0"/>
    <x v="267"/>
    <x v="30"/>
    <n v="7501"/>
    <x v="3"/>
    <s v="FUR-FU-10002107"/>
    <x v="0"/>
    <s v="Furnishings"/>
    <x v="1333"/>
    <x v="4056"/>
    <n v="4"/>
    <n v="0"/>
    <x v="4775"/>
    <s v="low"/>
    <s v="Next time"/>
    <s v="Skye Norling"/>
    <s v="FUR-FU-10002107"/>
    <s v="Furniture"/>
  </r>
  <r>
    <n v="8862"/>
    <x v="4418"/>
    <x v="861"/>
    <d v="2015-09-18T00:00:00"/>
    <s v="Standard Class"/>
    <s v="SN-20560"/>
    <s v="Skye Norling"/>
    <s v="Home Office"/>
    <x v="0"/>
    <x v="267"/>
    <x v="30"/>
    <n v="7501"/>
    <x v="3"/>
    <s v="OFF-BI-10004593"/>
    <x v="1"/>
    <s v="Binders"/>
    <x v="270"/>
    <x v="4582"/>
    <n v="4"/>
    <n v="0"/>
    <x v="6637"/>
    <s v="low"/>
    <s v="Next time"/>
    <s v="Skye Norling"/>
    <s v="OFF-BI-10004593"/>
    <s v="Office Supplies"/>
  </r>
  <r>
    <n v="8863"/>
    <x v="4418"/>
    <x v="861"/>
    <d v="2015-09-18T00:00:00"/>
    <s v="Standard Class"/>
    <s v="SN-20560"/>
    <s v="Skye Norling"/>
    <s v="Home Office"/>
    <x v="0"/>
    <x v="267"/>
    <x v="30"/>
    <n v="7501"/>
    <x v="3"/>
    <s v="OFF-AP-10003860"/>
    <x v="1"/>
    <s v="Appliances"/>
    <x v="1098"/>
    <x v="5370"/>
    <n v="4"/>
    <n v="0"/>
    <x v="6638"/>
    <s v="low"/>
    <s v="Next time"/>
    <s v="Skye Norling"/>
    <s v="OFF-AP-10003860"/>
    <s v="Office Supplies"/>
  </r>
  <r>
    <n v="8864"/>
    <x v="4418"/>
    <x v="861"/>
    <d v="2015-09-18T00:00:00"/>
    <s v="Standard Class"/>
    <s v="SN-20560"/>
    <s v="Skye Norling"/>
    <s v="Home Office"/>
    <x v="0"/>
    <x v="267"/>
    <x v="30"/>
    <n v="7501"/>
    <x v="3"/>
    <s v="OFF-PA-10000556"/>
    <x v="1"/>
    <s v="Paper"/>
    <x v="1639"/>
    <x v="783"/>
    <n v="6"/>
    <n v="0"/>
    <x v="812"/>
    <s v="low"/>
    <s v="Next time"/>
    <s v="Skye Norling"/>
    <s v="OFF-PA-10000556"/>
    <s v="Office Supplies"/>
  </r>
  <r>
    <n v="8865"/>
    <x v="4418"/>
    <x v="861"/>
    <d v="2015-09-18T00:00:00"/>
    <s v="Standard Class"/>
    <s v="SN-20560"/>
    <s v="John Murray"/>
    <s v="Consumer"/>
    <x v="0"/>
    <x v="81"/>
    <x v="17"/>
    <n v="22204"/>
    <x v="0"/>
    <s v="OFF-AP-10003281"/>
    <x v="1"/>
    <s v="Appliances"/>
    <x v="1189"/>
    <x v="2267"/>
    <n v="3"/>
    <n v="0"/>
    <x v="743"/>
    <s v="low"/>
    <s v="Next time"/>
    <s v="John Murray"/>
    <s v="OFF-AP-10003281"/>
    <s v="Office Supplies"/>
  </r>
  <r>
    <n v="8866"/>
    <x v="4419"/>
    <x v="139"/>
    <d v="2015-12-26T00:00:00"/>
    <s v="Standard Class"/>
    <s v="JM-15865"/>
    <s v="Sarah Brown"/>
    <s v="Consumer"/>
    <x v="0"/>
    <x v="22"/>
    <x v="10"/>
    <n v="60653"/>
    <x v="2"/>
    <s v="FUR-BO-10004218"/>
    <x v="0"/>
    <s v="Bookcases"/>
    <x v="1593"/>
    <x v="5371"/>
    <n v="5"/>
    <n v="0.3"/>
    <x v="6639"/>
    <s v="low"/>
    <s v="Next time"/>
    <s v="Sarah Brown"/>
    <s v="FUR-BO-10004218"/>
    <s v="Furniture"/>
  </r>
  <r>
    <n v="8867"/>
    <x v="4420"/>
    <x v="59"/>
    <d v="2014-09-23T00:00:00"/>
    <s v="First Class"/>
    <s v="SB-20185"/>
    <s v="Sarah Brown"/>
    <s v="Consumer"/>
    <x v="0"/>
    <x v="22"/>
    <x v="10"/>
    <n v="60653"/>
    <x v="2"/>
    <s v="TEC-PH-10002185"/>
    <x v="2"/>
    <s v="Phones"/>
    <x v="1081"/>
    <x v="1731"/>
    <n v="2"/>
    <n v="0.2"/>
    <x v="4502"/>
    <s v="low"/>
    <s v="Next time"/>
    <s v="Sarah Brown"/>
    <s v="TEC-PH-10002185"/>
    <s v="Technology"/>
  </r>
  <r>
    <n v="8868"/>
    <x v="4420"/>
    <x v="59"/>
    <d v="2014-09-23T00:00:00"/>
    <s v="First Class"/>
    <s v="SB-20185"/>
    <s v="Cindy Chapman"/>
    <s v="Consumer"/>
    <x v="0"/>
    <x v="70"/>
    <x v="1"/>
    <n v="92037"/>
    <x v="1"/>
    <s v="TEC-MA-10003176"/>
    <x v="2"/>
    <s v="Machines"/>
    <x v="1761"/>
    <x v="5372"/>
    <n v="2"/>
    <n v="0.2"/>
    <x v="6640"/>
    <s v="low"/>
    <s v="Next time"/>
    <s v="Cindy Chapman"/>
    <s v="TEC-MA-10003176"/>
    <s v="Technology"/>
  </r>
  <r>
    <n v="8869"/>
    <x v="4421"/>
    <x v="254"/>
    <d v="2016-11-08T00:00:00"/>
    <s v="Standard Class"/>
    <s v="CC-12475"/>
    <s v="Sally Hughsby"/>
    <s v="Corporate"/>
    <x v="0"/>
    <x v="4"/>
    <x v="4"/>
    <n v="98105"/>
    <x v="1"/>
    <s v="OFF-BI-10002003"/>
    <x v="1"/>
    <s v="Binders"/>
    <x v="1393"/>
    <x v="204"/>
    <n v="5"/>
    <n v="0.2"/>
    <x v="493"/>
    <s v="low"/>
    <s v="Next time"/>
    <s v="Sally Hughsby"/>
    <s v="OFF-BI-10002003"/>
    <s v="Office Supplies"/>
  </r>
  <r>
    <n v="8870"/>
    <x v="4422"/>
    <x v="96"/>
    <d v="2017-12-06T00:00:00"/>
    <s v="Standard Class"/>
    <s v="SH-19975"/>
    <s v="Sally Hughsby"/>
    <s v="Corporate"/>
    <x v="0"/>
    <x v="4"/>
    <x v="4"/>
    <n v="98105"/>
    <x v="1"/>
    <s v="FUR-FU-10000023"/>
    <x v="0"/>
    <s v="Furnishings"/>
    <x v="325"/>
    <x v="5373"/>
    <n v="12"/>
    <n v="0"/>
    <x v="6641"/>
    <s v="low"/>
    <s v="Next time"/>
    <s v="Sally Hughsby"/>
    <s v="FUR-FU-10000023"/>
    <s v="Furniture"/>
  </r>
  <r>
    <n v="8871"/>
    <x v="4422"/>
    <x v="96"/>
    <d v="2017-12-06T00:00:00"/>
    <s v="Standard Class"/>
    <s v="SH-19975"/>
    <s v="Sally Hughsby"/>
    <s v="Corporate"/>
    <x v="0"/>
    <x v="4"/>
    <x v="4"/>
    <n v="98105"/>
    <x v="1"/>
    <s v="OFF-ST-10002756"/>
    <x v="1"/>
    <s v="Storage"/>
    <x v="273"/>
    <x v="5023"/>
    <n v="4"/>
    <n v="0"/>
    <x v="6140"/>
    <s v="low"/>
    <s v="Next time"/>
    <s v="Sally Hughsby"/>
    <s v="OFF-ST-10002756"/>
    <s v="Office Supplies"/>
  </r>
  <r>
    <n v="8872"/>
    <x v="4422"/>
    <x v="96"/>
    <d v="2017-12-06T00:00:00"/>
    <s v="Standard Class"/>
    <s v="SH-19975"/>
    <s v="Richard Bierner"/>
    <s v="Consumer"/>
    <x v="0"/>
    <x v="38"/>
    <x v="24"/>
    <n v="43229"/>
    <x v="3"/>
    <s v="TEC-MA-10002694"/>
    <x v="2"/>
    <s v="Machines"/>
    <x v="1832"/>
    <x v="5374"/>
    <n v="2"/>
    <n v="0.7"/>
    <x v="6642"/>
    <s v="low"/>
    <s v="Next time"/>
    <s v="Richard Bierner"/>
    <s v="TEC-MA-10002694"/>
    <s v="Technology"/>
  </r>
  <r>
    <n v="8873"/>
    <x v="4423"/>
    <x v="982"/>
    <d v="2014-10-10T00:00:00"/>
    <s v="Same Day"/>
    <s v="RB-19435"/>
    <s v="Richard Bierner"/>
    <s v="Consumer"/>
    <x v="0"/>
    <x v="38"/>
    <x v="24"/>
    <n v="43229"/>
    <x v="3"/>
    <s v="OFF-BI-10002429"/>
    <x v="1"/>
    <s v="Binders"/>
    <x v="472"/>
    <x v="3487"/>
    <n v="2"/>
    <n v="0.7"/>
    <x v="6643"/>
    <s v="low"/>
    <s v="Next time"/>
    <s v="Richard Bierner"/>
    <s v="OFF-BI-10002429"/>
    <s v="Office Supplies"/>
  </r>
  <r>
    <n v="8874"/>
    <x v="4423"/>
    <x v="982"/>
    <d v="2014-10-10T00:00:00"/>
    <s v="Same Day"/>
    <s v="RB-19435"/>
    <s v="Toby Carlisle"/>
    <s v="Consumer"/>
    <x v="0"/>
    <x v="12"/>
    <x v="5"/>
    <n v="77095"/>
    <x v="2"/>
    <s v="OFF-BI-10003684"/>
    <x v="1"/>
    <s v="Binders"/>
    <x v="714"/>
    <x v="839"/>
    <n v="5"/>
    <n v="0.8"/>
    <x v="6644"/>
    <s v="low"/>
    <s v="Next time"/>
    <s v="Toby Carlisle"/>
    <s v="OFF-BI-10003684"/>
    <s v="Office Supplies"/>
  </r>
  <r>
    <n v="8875"/>
    <x v="4424"/>
    <x v="237"/>
    <d v="2017-11-16T00:00:00"/>
    <s v="Second Class"/>
    <s v="TC-21295"/>
    <s v="Carol Triggs"/>
    <s v="Consumer"/>
    <x v="0"/>
    <x v="218"/>
    <x v="5"/>
    <n v="75061"/>
    <x v="2"/>
    <s v="OFF-SU-10003505"/>
    <x v="1"/>
    <s v="Supplies"/>
    <x v="413"/>
    <x v="439"/>
    <n v="2"/>
    <n v="0.2"/>
    <x v="453"/>
    <s v="low"/>
    <s v="Next time"/>
    <s v="Carol Triggs"/>
    <s v="OFF-SU-10003505"/>
    <s v="Office Supplies"/>
  </r>
  <r>
    <n v="8876"/>
    <x v="4425"/>
    <x v="572"/>
    <d v="2016-08-19T00:00:00"/>
    <s v="Standard Class"/>
    <s v="CT-11995"/>
    <s v="Carol Triggs"/>
    <s v="Consumer"/>
    <x v="0"/>
    <x v="218"/>
    <x v="5"/>
    <n v="75061"/>
    <x v="2"/>
    <s v="OFF-AP-10002534"/>
    <x v="1"/>
    <s v="Appliances"/>
    <x v="1202"/>
    <x v="5375"/>
    <n v="1"/>
    <n v="0.8"/>
    <x v="6645"/>
    <s v="low"/>
    <s v="Next time"/>
    <s v="Carol Triggs"/>
    <s v="OFF-AP-10002534"/>
    <s v="Office Supplies"/>
  </r>
  <r>
    <n v="8877"/>
    <x v="4425"/>
    <x v="572"/>
    <d v="2016-08-19T00:00:00"/>
    <s v="Standard Class"/>
    <s v="CT-11995"/>
    <s v="Gary Zandusky"/>
    <s v="Consumer"/>
    <x v="0"/>
    <x v="73"/>
    <x v="30"/>
    <n v="7960"/>
    <x v="3"/>
    <s v="TEC-MA-10004626"/>
    <x v="2"/>
    <s v="Machines"/>
    <x v="1833"/>
    <x v="5376"/>
    <n v="4"/>
    <n v="0"/>
    <x v="6646"/>
    <s v="low"/>
    <s v="Next time"/>
    <s v="Gary Zandusky"/>
    <s v="TEC-MA-10004626"/>
    <s v="Technology"/>
  </r>
  <r>
    <n v="8878"/>
    <x v="4426"/>
    <x v="697"/>
    <d v="2017-09-23T00:00:00"/>
    <s v="Standard Class"/>
    <s v="GZ-14470"/>
    <s v="Gary Zandusky"/>
    <s v="Consumer"/>
    <x v="0"/>
    <x v="73"/>
    <x v="30"/>
    <n v="7960"/>
    <x v="3"/>
    <s v="OFF-ST-10000615"/>
    <x v="1"/>
    <s v="Storage"/>
    <x v="75"/>
    <x v="3881"/>
    <n v="3"/>
    <n v="0"/>
    <x v="4397"/>
    <s v="low"/>
    <s v="Next time"/>
    <s v="Gary Zandusky"/>
    <s v="OFF-ST-10000615"/>
    <s v="Office Supplies"/>
  </r>
  <r>
    <n v="8879"/>
    <x v="4426"/>
    <x v="697"/>
    <d v="2017-09-23T00:00:00"/>
    <s v="Standard Class"/>
    <s v="GZ-14470"/>
    <s v="Alice McCarthy"/>
    <s v="Corporate"/>
    <x v="0"/>
    <x v="1"/>
    <x v="1"/>
    <n v="90008"/>
    <x v="1"/>
    <s v="OFF-PA-10000659"/>
    <x v="1"/>
    <s v="Paper"/>
    <x v="1295"/>
    <x v="5377"/>
    <n v="11"/>
    <n v="0"/>
    <x v="6647"/>
    <s v="low"/>
    <s v="Next time"/>
    <s v="Alice Mccarthy"/>
    <s v="OFF-PA-10000659"/>
    <s v="Office Supplies"/>
  </r>
  <r>
    <n v="8880"/>
    <x v="4427"/>
    <x v="391"/>
    <d v="2015-03-25T00:00:00"/>
    <s v="First Class"/>
    <s v="AM-10360"/>
    <s v="Alice McCarthy"/>
    <s v="Corporate"/>
    <x v="0"/>
    <x v="1"/>
    <x v="1"/>
    <n v="90008"/>
    <x v="1"/>
    <s v="TEC-AC-10000736"/>
    <x v="2"/>
    <s v="Accessories"/>
    <x v="1094"/>
    <x v="758"/>
    <n v="3"/>
    <n v="0"/>
    <x v="6173"/>
    <s v="low"/>
    <s v="Next time"/>
    <s v="Alice Mccarthy"/>
    <s v="TEC-AC-10000736"/>
    <s v="Technology"/>
  </r>
  <r>
    <n v="8881"/>
    <x v="4427"/>
    <x v="391"/>
    <d v="2015-03-25T00:00:00"/>
    <s v="First Class"/>
    <s v="AM-10360"/>
    <s v="Adrian Hane"/>
    <s v="Home Office"/>
    <x v="0"/>
    <x v="34"/>
    <x v="10"/>
    <n v="60505"/>
    <x v="2"/>
    <s v="TEC-AC-10003038"/>
    <x v="2"/>
    <s v="Accessories"/>
    <x v="1033"/>
    <x v="2255"/>
    <n v="7"/>
    <n v="0.2"/>
    <x v="2449"/>
    <s v="low"/>
    <s v="Next time"/>
    <s v="Adrian Hane"/>
    <s v="TEC-AC-10003038"/>
    <s v="Technology"/>
  </r>
  <r>
    <n v="8882"/>
    <x v="4428"/>
    <x v="1186"/>
    <d v="2016-07-03T00:00:00"/>
    <s v="Second Class"/>
    <s v="AH-10120"/>
    <s v="Muhammed Yedwab"/>
    <s v="Corporate"/>
    <x v="0"/>
    <x v="28"/>
    <x v="3"/>
    <n v="27707"/>
    <x v="0"/>
    <s v="TEC-PH-10004071"/>
    <x v="2"/>
    <s v="Phones"/>
    <x v="1546"/>
    <x v="2913"/>
    <n v="2"/>
    <n v="0.2"/>
    <x v="6648"/>
    <s v="low"/>
    <s v="Next time"/>
    <s v="Muhammed Yedwab"/>
    <s v="TEC-PH-10004071"/>
    <s v="Technology"/>
  </r>
  <r>
    <n v="8883"/>
    <x v="4429"/>
    <x v="179"/>
    <d v="2017-10-25T00:00:00"/>
    <s v="Standard Class"/>
    <s v="MY-18295"/>
    <s v="Muhammed Yedwab"/>
    <s v="Corporate"/>
    <x v="0"/>
    <x v="28"/>
    <x v="3"/>
    <n v="27707"/>
    <x v="0"/>
    <s v="OFF-PA-10001667"/>
    <x v="1"/>
    <s v="Paper"/>
    <x v="458"/>
    <x v="642"/>
    <n v="3"/>
    <n v="0.2"/>
    <x v="2926"/>
    <s v="low"/>
    <s v="Next time"/>
    <s v="Muhammed Yedwab"/>
    <s v="OFF-PA-10001667"/>
    <s v="Office Supplies"/>
  </r>
  <r>
    <n v="8884"/>
    <x v="4429"/>
    <x v="179"/>
    <d v="2017-10-25T00:00:00"/>
    <s v="Standard Class"/>
    <s v="MY-18295"/>
    <s v="Brendan Sweed"/>
    <s v="Corporate"/>
    <x v="0"/>
    <x v="38"/>
    <x v="24"/>
    <n v="43229"/>
    <x v="3"/>
    <s v="OFF-BI-10001982"/>
    <x v="1"/>
    <s v="Binders"/>
    <x v="304"/>
    <x v="5378"/>
    <n v="4"/>
    <n v="0.7"/>
    <x v="6649"/>
    <s v="low"/>
    <s v="Next time"/>
    <s v="Brendan Sweed"/>
    <s v="OFF-BI-10001982"/>
    <s v="Office Supplies"/>
  </r>
  <r>
    <n v="8885"/>
    <x v="4430"/>
    <x v="55"/>
    <d v="2014-08-30T00:00:00"/>
    <s v="Standard Class"/>
    <s v="BS-11590"/>
    <s v="Brendan Sweed"/>
    <s v="Corporate"/>
    <x v="0"/>
    <x v="38"/>
    <x v="24"/>
    <n v="43229"/>
    <x v="3"/>
    <s v="OFF-BI-10004141"/>
    <x v="1"/>
    <s v="Binders"/>
    <x v="1296"/>
    <x v="5379"/>
    <n v="3"/>
    <n v="0.7"/>
    <x v="6650"/>
    <s v="low"/>
    <s v="Next time"/>
    <s v="Brendan Sweed"/>
    <s v="OFF-BI-10004141"/>
    <s v="Office Supplies"/>
  </r>
  <r>
    <n v="8886"/>
    <x v="4430"/>
    <x v="55"/>
    <d v="2014-08-30T00:00:00"/>
    <s v="Standard Class"/>
    <s v="BS-11590"/>
    <s v="Brendan Sweed"/>
    <s v="Corporate"/>
    <x v="0"/>
    <x v="38"/>
    <x v="24"/>
    <n v="43229"/>
    <x v="3"/>
    <s v="OFF-BI-10002103"/>
    <x v="1"/>
    <s v="Binders"/>
    <x v="530"/>
    <x v="5380"/>
    <n v="8"/>
    <n v="0.7"/>
    <x v="6651"/>
    <s v="low"/>
    <s v="Next time"/>
    <s v="Brendan Sweed"/>
    <s v="OFF-BI-10002103"/>
    <s v="Office Supplies"/>
  </r>
  <r>
    <n v="8887"/>
    <x v="4430"/>
    <x v="55"/>
    <d v="2014-08-30T00:00:00"/>
    <s v="Standard Class"/>
    <s v="BS-11590"/>
    <s v="Barry Blumstein"/>
    <s v="Corporate"/>
    <x v="0"/>
    <x v="1"/>
    <x v="1"/>
    <n v="90036"/>
    <x v="1"/>
    <s v="OFF-ST-10002574"/>
    <x v="1"/>
    <s v="Storage"/>
    <x v="935"/>
    <x v="5381"/>
    <n v="2"/>
    <n v="0"/>
    <x v="232"/>
    <s v="low"/>
    <s v="Next time"/>
    <s v="Barry Blumstein"/>
    <s v="OFF-ST-10002574"/>
    <s v="Office Supplies"/>
  </r>
  <r>
    <n v="8888"/>
    <x v="4431"/>
    <x v="923"/>
    <d v="2014-07-30T00:00:00"/>
    <s v="Second Class"/>
    <s v="BB-10990"/>
    <s v="Max Ludwig"/>
    <s v="Home Office"/>
    <x v="0"/>
    <x v="280"/>
    <x v="1"/>
    <n v="95207"/>
    <x v="1"/>
    <s v="FUR-FU-10003394"/>
    <x v="0"/>
    <s v="Furnishings"/>
    <x v="583"/>
    <x v="5382"/>
    <n v="9"/>
    <n v="0"/>
    <x v="6652"/>
    <s v="low"/>
    <s v="Next time"/>
    <s v="Max Ludwig"/>
    <s v="FUR-FU-10003394"/>
    <s v="Furniture"/>
  </r>
  <r>
    <n v="8889"/>
    <x v="4432"/>
    <x v="96"/>
    <d v="2017-12-07T00:00:00"/>
    <s v="Standard Class"/>
    <s v="ML-17755"/>
    <s v="Frank Carlisle"/>
    <s v="Home Office"/>
    <x v="0"/>
    <x v="29"/>
    <x v="25"/>
    <n v="65203"/>
    <x v="2"/>
    <s v="TEC-PH-10003072"/>
    <x v="2"/>
    <s v="Phones"/>
    <x v="1319"/>
    <x v="5383"/>
    <n v="3"/>
    <n v="0"/>
    <x v="6653"/>
    <s v="low"/>
    <s v="Next time"/>
    <s v="Frank Carlisle"/>
    <s v="TEC-PH-10003072"/>
    <s v="Technology"/>
  </r>
  <r>
    <n v="8890"/>
    <x v="4433"/>
    <x v="508"/>
    <d v="2016-10-21T00:00:00"/>
    <s v="Second Class"/>
    <s v="FC-14245"/>
    <s v="Frank Carlisle"/>
    <s v="Home Office"/>
    <x v="0"/>
    <x v="29"/>
    <x v="25"/>
    <n v="65203"/>
    <x v="2"/>
    <s v="OFF-AP-10003057"/>
    <x v="1"/>
    <s v="Appliances"/>
    <x v="1326"/>
    <x v="5384"/>
    <n v="7"/>
    <n v="0"/>
    <x v="6654"/>
    <s v="low"/>
    <s v="Good Performance"/>
    <s v="Frank Carlisle"/>
    <s v="OFF-AP-10003057"/>
    <s v="Office Supplies"/>
  </r>
  <r>
    <n v="8891"/>
    <x v="4433"/>
    <x v="508"/>
    <d v="2016-10-21T00:00:00"/>
    <s v="Second Class"/>
    <s v="FC-14245"/>
    <s v="Corey Roper"/>
    <s v="Home Office"/>
    <x v="0"/>
    <x v="38"/>
    <x v="32"/>
    <n v="31907"/>
    <x v="0"/>
    <s v="FUR-CH-10001146"/>
    <x v="0"/>
    <s v="Chairs"/>
    <x v="64"/>
    <x v="5385"/>
    <n v="2"/>
    <n v="0"/>
    <x v="6655"/>
    <s v="low"/>
    <s v="Next time"/>
    <s v="Corey Roper"/>
    <s v="FUR-CH-10001146"/>
    <s v="Furniture"/>
  </r>
  <r>
    <n v="8892"/>
    <x v="4434"/>
    <x v="1142"/>
    <d v="2016-09-18T00:00:00"/>
    <s v="First Class"/>
    <s v="CR-12625"/>
    <s v="Lindsay Castell"/>
    <s v="Home Office"/>
    <x v="0"/>
    <x v="70"/>
    <x v="1"/>
    <n v="92037"/>
    <x v="1"/>
    <s v="FUR-CH-10003973"/>
    <x v="0"/>
    <s v="Chairs"/>
    <x v="867"/>
    <x v="5386"/>
    <n v="9"/>
    <n v="0.2"/>
    <x v="6656"/>
    <s v="high"/>
    <s v="Good Performance"/>
    <s v="Lindsay Castell"/>
    <s v="FUR-CH-10003973"/>
    <s v="Furniture"/>
  </r>
  <r>
    <n v="8893"/>
    <x v="4435"/>
    <x v="494"/>
    <d v="2015-12-06T00:00:00"/>
    <s v="Standard Class"/>
    <s v="LC-16960"/>
    <s v="Gary Zandusky"/>
    <s v="Consumer"/>
    <x v="0"/>
    <x v="480"/>
    <x v="5"/>
    <n v="77590"/>
    <x v="2"/>
    <s v="FUR-TA-10001307"/>
    <x v="0"/>
    <s v="Tables"/>
    <x v="1099"/>
    <x v="5387"/>
    <n v="2"/>
    <n v="0.3"/>
    <x v="6657"/>
    <s v="low"/>
    <s v="Next time"/>
    <s v="Gary Zandusky"/>
    <s v="FUR-TA-10001307"/>
    <s v="Furniture"/>
  </r>
  <r>
    <n v="8894"/>
    <x v="4436"/>
    <x v="79"/>
    <d v="2014-08-12T00:00:00"/>
    <s v="Standard Class"/>
    <s v="GZ-14470"/>
    <s v="Bill Donatelli"/>
    <s v="Consumer"/>
    <x v="0"/>
    <x v="1"/>
    <x v="1"/>
    <n v="90004"/>
    <x v="1"/>
    <s v="FUR-FU-10004071"/>
    <x v="0"/>
    <s v="Furnishings"/>
    <x v="575"/>
    <x v="5388"/>
    <n v="3"/>
    <n v="0"/>
    <x v="6658"/>
    <s v="low"/>
    <s v="Next time"/>
    <s v="Bill Donatelli"/>
    <s v="FUR-FU-10004071"/>
    <s v="Furniture"/>
  </r>
  <r>
    <n v="8895"/>
    <x v="4437"/>
    <x v="243"/>
    <d v="2016-08-22T00:00:00"/>
    <s v="Standard Class"/>
    <s v="BD-11320"/>
    <s v="Bill Donatelli"/>
    <s v="Consumer"/>
    <x v="0"/>
    <x v="1"/>
    <x v="1"/>
    <n v="90004"/>
    <x v="1"/>
    <s v="OFF-ST-10001505"/>
    <x v="1"/>
    <s v="Storage"/>
    <x v="1183"/>
    <x v="1444"/>
    <n v="3"/>
    <n v="0"/>
    <x v="4146"/>
    <s v="low"/>
    <s v="Next time"/>
    <s v="Bill Donatelli"/>
    <s v="OFF-ST-10001505"/>
    <s v="Office Supplies"/>
  </r>
  <r>
    <n v="8896"/>
    <x v="4437"/>
    <x v="243"/>
    <d v="2016-08-22T00:00:00"/>
    <s v="Standard Class"/>
    <s v="BD-11320"/>
    <s v="Bill Donatelli"/>
    <s v="Consumer"/>
    <x v="0"/>
    <x v="1"/>
    <x v="1"/>
    <n v="90004"/>
    <x v="1"/>
    <s v="TEC-PH-10004614"/>
    <x v="2"/>
    <s v="Phones"/>
    <x v="302"/>
    <x v="5198"/>
    <n v="3"/>
    <n v="0.2"/>
    <x v="139"/>
    <s v="low"/>
    <s v="Next time"/>
    <s v="Bill Donatelli"/>
    <s v="TEC-PH-10004614"/>
    <s v="Technology"/>
  </r>
  <r>
    <n v="8897"/>
    <x v="4437"/>
    <x v="243"/>
    <d v="2016-08-22T00:00:00"/>
    <s v="Standard Class"/>
    <s v="BD-11320"/>
    <s v="Bill Donatelli"/>
    <s v="Consumer"/>
    <x v="0"/>
    <x v="1"/>
    <x v="1"/>
    <n v="90004"/>
    <x v="1"/>
    <s v="OFF-PA-10004911"/>
    <x v="1"/>
    <s v="Paper"/>
    <x v="938"/>
    <x v="2778"/>
    <n v="4"/>
    <n v="0"/>
    <x v="6611"/>
    <s v="low"/>
    <s v="Next time"/>
    <s v="Bill Donatelli"/>
    <s v="OFF-PA-10004911"/>
    <s v="Office Supplies"/>
  </r>
  <r>
    <n v="8898"/>
    <x v="4437"/>
    <x v="243"/>
    <d v="2016-08-22T00:00:00"/>
    <s v="Standard Class"/>
    <s v="BD-11320"/>
    <s v="Eudokia Martin"/>
    <s v="Corporate"/>
    <x v="0"/>
    <x v="24"/>
    <x v="17"/>
    <n v="22153"/>
    <x v="0"/>
    <s v="TEC-PH-10003601"/>
    <x v="2"/>
    <s v="Phones"/>
    <x v="1392"/>
    <x v="4496"/>
    <n v="3"/>
    <n v="0"/>
    <x v="5409"/>
    <s v="low"/>
    <s v="Next time"/>
    <s v="Eudokia Martin"/>
    <s v="TEC-PH-10003601"/>
    <s v="Technology"/>
  </r>
  <r>
    <n v="8899"/>
    <x v="4438"/>
    <x v="976"/>
    <d v="2015-08-09T00:00:00"/>
    <s v="Second Class"/>
    <s v="EM-14095"/>
    <s v="Eudokia Martin"/>
    <s v="Corporate"/>
    <x v="0"/>
    <x v="24"/>
    <x v="17"/>
    <n v="22153"/>
    <x v="0"/>
    <s v="OFF-LA-10004545"/>
    <x v="1"/>
    <s v="Labels"/>
    <x v="1337"/>
    <x v="2910"/>
    <n v="2"/>
    <n v="0"/>
    <x v="3266"/>
    <s v="low"/>
    <s v="Next time"/>
    <s v="Eudokia Martin"/>
    <s v="OFF-LA-10004545"/>
    <s v="Office Supplies"/>
  </r>
  <r>
    <n v="8900"/>
    <x v="4438"/>
    <x v="976"/>
    <d v="2015-08-09T00:00:00"/>
    <s v="Second Class"/>
    <s v="EM-14095"/>
    <s v="Beth Paige"/>
    <s v="Consumer"/>
    <x v="0"/>
    <x v="27"/>
    <x v="10"/>
    <n v="62521"/>
    <x v="2"/>
    <s v="FUR-FU-10001379"/>
    <x v="0"/>
    <s v="Furnishings"/>
    <x v="1819"/>
    <x v="164"/>
    <n v="3"/>
    <n v="0.6"/>
    <x v="6659"/>
    <s v="low"/>
    <s v="Next time"/>
    <s v="Beth Paige"/>
    <s v="FUR-FU-10001379"/>
    <s v="Furniture"/>
  </r>
  <r>
    <n v="8901"/>
    <x v="4439"/>
    <x v="1206"/>
    <d v="2016-06-04T00:00:00"/>
    <s v="Standard Class"/>
    <s v="BP-11290"/>
    <s v="Beth Paige"/>
    <s v="Consumer"/>
    <x v="0"/>
    <x v="27"/>
    <x v="10"/>
    <n v="62521"/>
    <x v="2"/>
    <s v="OFF-PA-10001846"/>
    <x v="1"/>
    <s v="Paper"/>
    <x v="1816"/>
    <x v="281"/>
    <n v="4"/>
    <n v="0.2"/>
    <x v="6050"/>
    <s v="low"/>
    <s v="Next time"/>
    <s v="Beth Paige"/>
    <s v="OFF-PA-10001846"/>
    <s v="Office Supplies"/>
  </r>
  <r>
    <n v="8902"/>
    <x v="4439"/>
    <x v="1206"/>
    <d v="2016-06-04T00:00:00"/>
    <s v="Standard Class"/>
    <s v="BP-11290"/>
    <s v="Beth Paige"/>
    <s v="Consumer"/>
    <x v="0"/>
    <x v="27"/>
    <x v="10"/>
    <n v="62521"/>
    <x v="2"/>
    <s v="FUR-CH-10000422"/>
    <x v="0"/>
    <s v="Chairs"/>
    <x v="1441"/>
    <x v="5389"/>
    <n v="3"/>
    <n v="0.3"/>
    <x v="6660"/>
    <s v="low"/>
    <s v="Next time"/>
    <s v="Beth Paige"/>
    <s v="FUR-CH-10000422"/>
    <s v="Furniture"/>
  </r>
  <r>
    <n v="8903"/>
    <x v="4439"/>
    <x v="1206"/>
    <d v="2016-06-04T00:00:00"/>
    <s v="Standard Class"/>
    <s v="BP-11290"/>
    <s v="Beth Paige"/>
    <s v="Consumer"/>
    <x v="0"/>
    <x v="27"/>
    <x v="10"/>
    <n v="62521"/>
    <x v="2"/>
    <s v="OFF-PA-10004621"/>
    <x v="1"/>
    <s v="Paper"/>
    <x v="745"/>
    <x v="559"/>
    <n v="2"/>
    <n v="0.2"/>
    <x v="572"/>
    <s v="low"/>
    <s v="Next time"/>
    <s v="Beth Paige"/>
    <s v="OFF-PA-10004621"/>
    <s v="Office Supplies"/>
  </r>
  <r>
    <n v="8904"/>
    <x v="4439"/>
    <x v="1206"/>
    <d v="2016-06-04T00:00:00"/>
    <s v="Standard Class"/>
    <s v="BP-11290"/>
    <s v="Stephanie Ulpright"/>
    <s v="Home Office"/>
    <x v="0"/>
    <x v="20"/>
    <x v="15"/>
    <n v="10009"/>
    <x v="3"/>
    <s v="OFF-LA-10001474"/>
    <x v="1"/>
    <s v="Labels"/>
    <x v="926"/>
    <x v="5390"/>
    <n v="1"/>
    <n v="0"/>
    <x v="6661"/>
    <s v="low"/>
    <s v="Next time"/>
    <s v="Stephanie Ulpright"/>
    <s v="OFF-LA-10001474"/>
    <s v="Office Supplies"/>
  </r>
  <r>
    <n v="8905"/>
    <x v="4440"/>
    <x v="949"/>
    <d v="2016-07-01T00:00:00"/>
    <s v="Same Day"/>
    <s v="SU-20665"/>
    <s v="Stephanie Ulpright"/>
    <s v="Home Office"/>
    <x v="0"/>
    <x v="20"/>
    <x v="15"/>
    <n v="10009"/>
    <x v="3"/>
    <s v="TEC-AC-10001635"/>
    <x v="2"/>
    <s v="Accessories"/>
    <x v="1372"/>
    <x v="117"/>
    <n v="3"/>
    <n v="0"/>
    <x v="6662"/>
    <s v="low"/>
    <s v="Next time"/>
    <s v="Stephanie Ulpright"/>
    <s v="TEC-AC-10001635"/>
    <s v="Technology"/>
  </r>
  <r>
    <n v="8906"/>
    <x v="4440"/>
    <x v="949"/>
    <d v="2016-07-01T00:00:00"/>
    <s v="Same Day"/>
    <s v="SU-20665"/>
    <s v="Stephanie Ulpright"/>
    <s v="Home Office"/>
    <x v="0"/>
    <x v="20"/>
    <x v="15"/>
    <n v="10009"/>
    <x v="3"/>
    <s v="OFF-PA-10001950"/>
    <x v="1"/>
    <s v="Paper"/>
    <x v="145"/>
    <x v="5391"/>
    <n v="9"/>
    <n v="0"/>
    <x v="6663"/>
    <s v="low"/>
    <s v="Next time"/>
    <s v="Stephanie Ulpright"/>
    <s v="OFF-PA-10001950"/>
    <s v="Office Supplies"/>
  </r>
  <r>
    <n v="8907"/>
    <x v="4440"/>
    <x v="949"/>
    <d v="2016-07-01T00:00:00"/>
    <s v="Same Day"/>
    <s v="SU-20665"/>
    <s v="Andy Yotov"/>
    <s v="Corporate"/>
    <x v="0"/>
    <x v="8"/>
    <x v="1"/>
    <n v="94110"/>
    <x v="1"/>
    <s v="TEC-PH-10001552"/>
    <x v="2"/>
    <s v="Phones"/>
    <x v="180"/>
    <x v="5392"/>
    <n v="7"/>
    <n v="0.2"/>
    <x v="2040"/>
    <s v="low"/>
    <s v="Next time"/>
    <s v="Andy Yotov"/>
    <s v="TEC-PH-10001552"/>
    <s v="Technology"/>
  </r>
  <r>
    <n v="8908"/>
    <x v="4441"/>
    <x v="122"/>
    <d v="2016-12-20T00:00:00"/>
    <s v="First Class"/>
    <s v="AY-10555"/>
    <s v="Elizabeth Moffitt"/>
    <s v="Corporate"/>
    <x v="0"/>
    <x v="429"/>
    <x v="1"/>
    <n v="92553"/>
    <x v="1"/>
    <s v="OFF-PA-10003790"/>
    <x v="1"/>
    <s v="Paper"/>
    <x v="1259"/>
    <x v="681"/>
    <n v="8"/>
    <n v="0"/>
    <x v="697"/>
    <s v="low"/>
    <s v="Next time"/>
    <s v="Elizabeth Moffitt"/>
    <s v="OFF-PA-10003790"/>
    <s v="Office Supplies"/>
  </r>
  <r>
    <n v="8909"/>
    <x v="4442"/>
    <x v="1207"/>
    <d v="2015-02-01T00:00:00"/>
    <s v="Standard Class"/>
    <s v="EM-13825"/>
    <s v="Sue Ann Reed"/>
    <s v="Consumer"/>
    <x v="0"/>
    <x v="231"/>
    <x v="31"/>
    <n v="2149"/>
    <x v="3"/>
    <s v="OFF-LA-10002475"/>
    <x v="1"/>
    <s v="Labels"/>
    <x v="149"/>
    <x v="2468"/>
    <n v="3"/>
    <n v="0"/>
    <x v="3555"/>
    <s v="low"/>
    <s v="Next time"/>
    <s v="Sue Ann Reed"/>
    <s v="OFF-LA-10002475"/>
    <s v="Office Supplies"/>
  </r>
  <r>
    <n v="8910"/>
    <x v="4443"/>
    <x v="960"/>
    <d v="2017-11-01T00:00:00"/>
    <s v="Standard Class"/>
    <s v="SA-20830"/>
    <s v="Christina Anderson"/>
    <s v="Consumer"/>
    <x v="0"/>
    <x v="346"/>
    <x v="18"/>
    <n v="37421"/>
    <x v="0"/>
    <s v="TEC-AC-10000303"/>
    <x v="2"/>
    <s v="Accessories"/>
    <x v="434"/>
    <x v="98"/>
    <n v="3"/>
    <n v="0.2"/>
    <x v="6664"/>
    <s v="low"/>
    <s v="Next time"/>
    <s v="Christina Anderson"/>
    <s v="TEC-AC-10000303"/>
    <s v="Technology"/>
  </r>
  <r>
    <n v="8911"/>
    <x v="4444"/>
    <x v="259"/>
    <d v="2017-11-08T00:00:00"/>
    <s v="Standard Class"/>
    <s v="CA-12265"/>
    <s v="Christina Anderson"/>
    <s v="Consumer"/>
    <x v="0"/>
    <x v="346"/>
    <x v="18"/>
    <n v="37421"/>
    <x v="0"/>
    <s v="TEC-PH-10000127"/>
    <x v="2"/>
    <s v="Phones"/>
    <x v="1767"/>
    <x v="5393"/>
    <n v="9"/>
    <n v="0.2"/>
    <x v="6665"/>
    <s v="low"/>
    <s v="Next time"/>
    <s v="Christina Anderson"/>
    <s v="TEC-PH-10000127"/>
    <s v="Technology"/>
  </r>
  <r>
    <n v="8912"/>
    <x v="4444"/>
    <x v="259"/>
    <d v="2017-11-08T00:00:00"/>
    <s v="Standard Class"/>
    <s v="CA-12265"/>
    <s v="Christina Anderson"/>
    <s v="Consumer"/>
    <x v="0"/>
    <x v="346"/>
    <x v="18"/>
    <n v="37421"/>
    <x v="0"/>
    <s v="OFF-BI-10004364"/>
    <x v="1"/>
    <s v="Binders"/>
    <x v="305"/>
    <x v="2940"/>
    <n v="2"/>
    <n v="0.7"/>
    <x v="6666"/>
    <s v="low"/>
    <s v="Next time"/>
    <s v="Christina Anderson"/>
    <s v="OFF-BI-10004364"/>
    <s v="Office Supplies"/>
  </r>
  <r>
    <n v="8913"/>
    <x v="4444"/>
    <x v="259"/>
    <d v="2017-11-08T00:00:00"/>
    <s v="Standard Class"/>
    <s v="CA-12265"/>
    <s v="Christina Anderson"/>
    <s v="Consumer"/>
    <x v="0"/>
    <x v="346"/>
    <x v="18"/>
    <n v="37421"/>
    <x v="0"/>
    <s v="OFF-LA-10002195"/>
    <x v="1"/>
    <s v="Labels"/>
    <x v="1028"/>
    <x v="1253"/>
    <n v="2"/>
    <n v="0.2"/>
    <x v="5079"/>
    <s v="low"/>
    <s v="Next time"/>
    <s v="Christina Anderson"/>
    <s v="OFF-LA-10002195"/>
    <s v="Office Supplies"/>
  </r>
  <r>
    <n v="8914"/>
    <x v="4444"/>
    <x v="259"/>
    <d v="2017-11-08T00:00:00"/>
    <s v="Standard Class"/>
    <s v="CA-12265"/>
    <s v="Cynthia Voltz"/>
    <s v="Corporate"/>
    <x v="0"/>
    <x v="89"/>
    <x v="5"/>
    <n v="78745"/>
    <x v="2"/>
    <s v="OFF-ST-10001490"/>
    <x v="1"/>
    <s v="Storage"/>
    <x v="518"/>
    <x v="5394"/>
    <n v="6"/>
    <n v="0.2"/>
    <x v="3327"/>
    <s v="low"/>
    <s v="Next time"/>
    <s v="Cynthia Voltz"/>
    <s v="OFF-ST-10001490"/>
    <s v="Office Supplies"/>
  </r>
  <r>
    <n v="8915"/>
    <x v="4445"/>
    <x v="195"/>
    <d v="2016-05-13T00:00:00"/>
    <s v="Standard Class"/>
    <s v="CV-12805"/>
    <s v="Cynthia Voltz"/>
    <s v="Corporate"/>
    <x v="0"/>
    <x v="89"/>
    <x v="5"/>
    <n v="78745"/>
    <x v="2"/>
    <s v="OFF-BI-10002852"/>
    <x v="1"/>
    <s v="Binders"/>
    <x v="91"/>
    <x v="1223"/>
    <n v="4"/>
    <n v="0.8"/>
    <x v="6667"/>
    <s v="low"/>
    <s v="Next time"/>
    <s v="Cynthia Voltz"/>
    <s v="OFF-BI-10002852"/>
    <s v="Office Supplies"/>
  </r>
  <r>
    <n v="8916"/>
    <x v="4445"/>
    <x v="195"/>
    <d v="2016-05-13T00:00:00"/>
    <s v="Standard Class"/>
    <s v="CV-12805"/>
    <s v="Cynthia Voltz"/>
    <s v="Corporate"/>
    <x v="0"/>
    <x v="89"/>
    <x v="5"/>
    <n v="78745"/>
    <x v="2"/>
    <s v="OFF-AP-10000390"/>
    <x v="1"/>
    <s v="Appliances"/>
    <x v="1700"/>
    <x v="3586"/>
    <n v="4"/>
    <n v="0.8"/>
    <x v="6668"/>
    <s v="low"/>
    <s v="Next time"/>
    <s v="Cynthia Voltz"/>
    <s v="OFF-AP-10000390"/>
    <s v="Office Supplies"/>
  </r>
  <r>
    <n v="8917"/>
    <x v="4445"/>
    <x v="195"/>
    <d v="2016-05-13T00:00:00"/>
    <s v="Standard Class"/>
    <s v="CV-12805"/>
    <s v="Cynthia Voltz"/>
    <s v="Corporate"/>
    <x v="0"/>
    <x v="89"/>
    <x v="5"/>
    <n v="78745"/>
    <x v="2"/>
    <s v="OFF-PA-10004327"/>
    <x v="1"/>
    <s v="Paper"/>
    <x v="137"/>
    <x v="4981"/>
    <n v="2"/>
    <n v="0.2"/>
    <x v="6072"/>
    <s v="low"/>
    <s v="Next time"/>
    <s v="Cynthia Voltz"/>
    <s v="OFF-PA-10004327"/>
    <s v="Office Supplies"/>
  </r>
  <r>
    <n v="8918"/>
    <x v="4445"/>
    <x v="195"/>
    <d v="2016-05-13T00:00:00"/>
    <s v="Standard Class"/>
    <s v="CV-12805"/>
    <s v="Cynthia Voltz"/>
    <s v="Corporate"/>
    <x v="0"/>
    <x v="89"/>
    <x v="5"/>
    <n v="78745"/>
    <x v="2"/>
    <s v="OFF-BI-10002353"/>
    <x v="1"/>
    <s v="Binders"/>
    <x v="1077"/>
    <x v="4964"/>
    <n v="6"/>
    <n v="0.8"/>
    <x v="6669"/>
    <s v="low"/>
    <s v="Next time"/>
    <s v="Cynthia Voltz"/>
    <s v="OFF-BI-10002353"/>
    <s v="Office Supplies"/>
  </r>
  <r>
    <n v="8919"/>
    <x v="4445"/>
    <x v="195"/>
    <d v="2016-05-13T00:00:00"/>
    <s v="Standard Class"/>
    <s v="CV-12805"/>
    <s v="Anna Häberlin"/>
    <s v="Corporate"/>
    <x v="0"/>
    <x v="173"/>
    <x v="17"/>
    <n v="23464"/>
    <x v="0"/>
    <s v="FUR-FU-10003192"/>
    <x v="0"/>
    <s v="Furnishings"/>
    <x v="1729"/>
    <x v="5395"/>
    <n v="2"/>
    <n v="0"/>
    <x v="6670"/>
    <s v="low"/>
    <s v="Next time"/>
    <s v="Anna Häberlin"/>
    <s v="FUR-FU-10003192"/>
    <s v="Furniture"/>
  </r>
  <r>
    <n v="8920"/>
    <x v="4446"/>
    <x v="1063"/>
    <d v="2014-04-08T00:00:00"/>
    <s v="Standard Class"/>
    <s v="AH-10690"/>
    <s v="David Smith"/>
    <s v="Corporate"/>
    <x v="0"/>
    <x v="312"/>
    <x v="15"/>
    <n v="14701"/>
    <x v="3"/>
    <s v="TEC-AC-10000736"/>
    <x v="2"/>
    <s v="Accessories"/>
    <x v="1094"/>
    <x v="457"/>
    <n v="2"/>
    <n v="0"/>
    <x v="471"/>
    <s v="low"/>
    <s v="Next time"/>
    <s v="David Smith"/>
    <s v="TEC-AC-10000736"/>
    <s v="Technology"/>
  </r>
  <r>
    <n v="8921"/>
    <x v="4447"/>
    <x v="582"/>
    <d v="2014-05-03T00:00:00"/>
    <s v="Standard Class"/>
    <s v="DS-13180"/>
    <s v="Anna Häberlin"/>
    <s v="Corporate"/>
    <x v="0"/>
    <x v="514"/>
    <x v="2"/>
    <n v="33134"/>
    <x v="0"/>
    <s v="TEC-PH-10003095"/>
    <x v="2"/>
    <s v="Phones"/>
    <x v="1500"/>
    <x v="2610"/>
    <n v="3"/>
    <n v="0.2"/>
    <x v="2898"/>
    <s v="low"/>
    <s v="Next time"/>
    <s v="Anna Häberlin"/>
    <s v="TEC-PH-10003095"/>
    <s v="Technology"/>
  </r>
  <r>
    <n v="8922"/>
    <x v="4448"/>
    <x v="964"/>
    <d v="2016-10-08T00:00:00"/>
    <s v="Standard Class"/>
    <s v="AH-10690"/>
    <s v="Anna Häberlin"/>
    <s v="Corporate"/>
    <x v="0"/>
    <x v="514"/>
    <x v="2"/>
    <n v="33134"/>
    <x v="0"/>
    <s v="FUR-FU-10002885"/>
    <x v="0"/>
    <s v="Furnishings"/>
    <x v="762"/>
    <x v="5396"/>
    <n v="3"/>
    <n v="0.2"/>
    <x v="6671"/>
    <s v="low"/>
    <s v="Next time"/>
    <s v="Anna Häberlin"/>
    <s v="FUR-FU-10002885"/>
    <s v="Furniture"/>
  </r>
  <r>
    <n v="8923"/>
    <x v="4448"/>
    <x v="964"/>
    <d v="2016-10-08T00:00:00"/>
    <s v="Standard Class"/>
    <s v="AH-10690"/>
    <s v="Zuschuss Carroll"/>
    <s v="Consumer"/>
    <x v="0"/>
    <x v="365"/>
    <x v="3"/>
    <n v="28601"/>
    <x v="0"/>
    <s v="OFF-BI-10001525"/>
    <x v="1"/>
    <s v="Binders"/>
    <x v="31"/>
    <x v="5397"/>
    <n v="4"/>
    <n v="0.7"/>
    <x v="6672"/>
    <s v="low"/>
    <s v="Next time"/>
    <s v="Zuschuss Carroll"/>
    <s v="OFF-BI-10001525"/>
    <s v="Office Supplies"/>
  </r>
  <r>
    <n v="8924"/>
    <x v="4449"/>
    <x v="532"/>
    <d v="2017-06-17T00:00:00"/>
    <s v="Standard Class"/>
    <s v="ZC-21910"/>
    <s v="David Flashing"/>
    <s v="Consumer"/>
    <x v="0"/>
    <x v="179"/>
    <x v="10"/>
    <n v="61107"/>
    <x v="2"/>
    <s v="TEC-PH-10004241"/>
    <x v="2"/>
    <s v="Phones"/>
    <x v="1834"/>
    <x v="4188"/>
    <n v="4"/>
    <n v="0.2"/>
    <x v="6673"/>
    <s v="low"/>
    <s v="Good Performance"/>
    <s v="David Flashing"/>
    <s v="TEC-PH-10004241"/>
    <s v="Technology"/>
  </r>
  <r>
    <n v="8925"/>
    <x v="4450"/>
    <x v="806"/>
    <d v="2016-02-03T00:00:00"/>
    <s v="Standard Class"/>
    <s v="DF-13135"/>
    <s v="David Flashing"/>
    <s v="Consumer"/>
    <x v="0"/>
    <x v="179"/>
    <x v="10"/>
    <n v="61107"/>
    <x v="2"/>
    <s v="OFF-BI-10000546"/>
    <x v="1"/>
    <s v="Binders"/>
    <x v="614"/>
    <x v="1089"/>
    <n v="3"/>
    <n v="0.8"/>
    <x v="6674"/>
    <s v="low"/>
    <s v="Next time"/>
    <s v="David Flashing"/>
    <s v="OFF-BI-10000546"/>
    <s v="Office Supplies"/>
  </r>
  <r>
    <n v="8926"/>
    <x v="4450"/>
    <x v="806"/>
    <d v="2016-02-03T00:00:00"/>
    <s v="Standard Class"/>
    <s v="DF-13135"/>
    <s v="David Flashing"/>
    <s v="Consumer"/>
    <x v="0"/>
    <x v="179"/>
    <x v="10"/>
    <n v="61107"/>
    <x v="2"/>
    <s v="FUR-TA-10004256"/>
    <x v="0"/>
    <s v="Tables"/>
    <x v="489"/>
    <x v="5398"/>
    <n v="3"/>
    <n v="0.5"/>
    <x v="6675"/>
    <s v="low"/>
    <s v="Next time"/>
    <s v="David Flashing"/>
    <s v="FUR-TA-10004256"/>
    <s v="Furniture"/>
  </r>
  <r>
    <n v="8927"/>
    <x v="4450"/>
    <x v="806"/>
    <d v="2016-02-03T00:00:00"/>
    <s v="Standard Class"/>
    <s v="DF-13135"/>
    <s v="Saphhira Shifley"/>
    <s v="Corporate"/>
    <x v="0"/>
    <x v="4"/>
    <x v="4"/>
    <n v="98103"/>
    <x v="1"/>
    <s v="OFF-AR-10002067"/>
    <x v="1"/>
    <s v="Art"/>
    <x v="1154"/>
    <x v="1593"/>
    <n v="5"/>
    <n v="0"/>
    <x v="1693"/>
    <s v="low"/>
    <s v="Next time"/>
    <s v="Saphhira Shifley"/>
    <s v="OFF-AR-10002067"/>
    <s v="Office Supplies"/>
  </r>
  <r>
    <n v="8928"/>
    <x v="4451"/>
    <x v="874"/>
    <d v="2015-09-29T00:00:00"/>
    <s v="Second Class"/>
    <s v="SS-20140"/>
    <s v="Frank Preis"/>
    <s v="Consumer"/>
    <x v="0"/>
    <x v="114"/>
    <x v="5"/>
    <n v="77340"/>
    <x v="2"/>
    <s v="FUR-TA-10000688"/>
    <x v="0"/>
    <s v="Tables"/>
    <x v="561"/>
    <x v="4788"/>
    <n v="4"/>
    <n v="0.3"/>
    <x v="6676"/>
    <s v="low"/>
    <s v="Next time"/>
    <s v="Frank Preis"/>
    <s v="FUR-TA-10000688"/>
    <s v="Furniture"/>
  </r>
  <r>
    <n v="8929"/>
    <x v="4452"/>
    <x v="657"/>
    <d v="2015-04-17T00:00:00"/>
    <s v="Standard Class"/>
    <s v="FP-14320"/>
    <s v="Frank Preis"/>
    <s v="Consumer"/>
    <x v="0"/>
    <x v="114"/>
    <x v="5"/>
    <n v="77340"/>
    <x v="2"/>
    <s v="FUR-TA-10002530"/>
    <x v="0"/>
    <s v="Tables"/>
    <x v="992"/>
    <x v="5399"/>
    <n v="2"/>
    <n v="0.3"/>
    <x v="6677"/>
    <s v="low"/>
    <s v="Next time"/>
    <s v="Frank Preis"/>
    <s v="FUR-TA-10002530"/>
    <s v="Furniture"/>
  </r>
  <r>
    <n v="8930"/>
    <x v="4452"/>
    <x v="657"/>
    <d v="2015-04-17T00:00:00"/>
    <s v="Standard Class"/>
    <s v="FP-14320"/>
    <s v="Frank Preis"/>
    <s v="Consumer"/>
    <x v="0"/>
    <x v="114"/>
    <x v="5"/>
    <n v="77340"/>
    <x v="2"/>
    <s v="TEC-PH-10001061"/>
    <x v="2"/>
    <s v="Phones"/>
    <x v="830"/>
    <x v="1946"/>
    <n v="3"/>
    <n v="0.2"/>
    <x v="5018"/>
    <s v="low"/>
    <s v="Next time"/>
    <s v="Frank Preis"/>
    <s v="TEC-PH-10001061"/>
    <s v="Technology"/>
  </r>
  <r>
    <n v="8931"/>
    <x v="4452"/>
    <x v="657"/>
    <d v="2015-04-17T00:00:00"/>
    <s v="Standard Class"/>
    <s v="FP-14320"/>
    <s v="Harold Engle"/>
    <s v="Corporate"/>
    <x v="0"/>
    <x v="158"/>
    <x v="6"/>
    <n v="53209"/>
    <x v="2"/>
    <s v="FUR-FU-10001057"/>
    <x v="0"/>
    <s v="Furnishings"/>
    <x v="1791"/>
    <x v="5400"/>
    <n v="5"/>
    <n v="0"/>
    <x v="6678"/>
    <s v="low"/>
    <s v="Next time"/>
    <s v="Harold Engle"/>
    <s v="FUR-FU-10001057"/>
    <s v="Furniture"/>
  </r>
  <r>
    <n v="8932"/>
    <x v="4453"/>
    <x v="404"/>
    <d v="2017-12-24T00:00:00"/>
    <s v="Standard Class"/>
    <s v="HE-14800"/>
    <s v="Harold Engle"/>
    <s v="Corporate"/>
    <x v="0"/>
    <x v="158"/>
    <x v="6"/>
    <n v="53209"/>
    <x v="2"/>
    <s v="TEC-AC-10002331"/>
    <x v="2"/>
    <s v="Accessories"/>
    <x v="1591"/>
    <x v="1599"/>
    <n v="3"/>
    <n v="0"/>
    <x v="6679"/>
    <s v="low"/>
    <s v="Next time"/>
    <s v="Harold Engle"/>
    <s v="TEC-AC-10002331"/>
    <s v="Technology"/>
  </r>
  <r>
    <n v="8933"/>
    <x v="4453"/>
    <x v="404"/>
    <d v="2017-12-24T00:00:00"/>
    <s v="Standard Class"/>
    <s v="HE-14800"/>
    <s v="Sibella Parks"/>
    <s v="Corporate"/>
    <x v="0"/>
    <x v="124"/>
    <x v="6"/>
    <n v="54302"/>
    <x v="2"/>
    <s v="FUR-FU-10003724"/>
    <x v="0"/>
    <s v="Furnishings"/>
    <x v="896"/>
    <x v="80"/>
    <n v="2"/>
    <n v="0"/>
    <x v="986"/>
    <s v="low"/>
    <s v="Next time"/>
    <s v="Sibella Parks"/>
    <s v="FUR-FU-10003724"/>
    <s v="Furniture"/>
  </r>
  <r>
    <n v="8934"/>
    <x v="4454"/>
    <x v="560"/>
    <d v="2016-03-19T00:00:00"/>
    <s v="Standard Class"/>
    <s v="SP-20545"/>
    <s v="Ben Peterman"/>
    <s v="Corporate"/>
    <x v="0"/>
    <x v="10"/>
    <x v="9"/>
    <n v="19120"/>
    <x v="3"/>
    <s v="OFF-PA-10000528"/>
    <x v="1"/>
    <s v="Paper"/>
    <x v="1145"/>
    <x v="2485"/>
    <n v="3"/>
    <n v="0.2"/>
    <x v="6680"/>
    <s v="low"/>
    <s v="Next time"/>
    <s v="Ben Peterman"/>
    <s v="OFF-PA-10000528"/>
    <s v="Office Supplies"/>
  </r>
  <r>
    <n v="8935"/>
    <x v="4455"/>
    <x v="151"/>
    <d v="2017-08-27T00:00:00"/>
    <s v="Same Day"/>
    <s v="BP-11185"/>
    <s v="Ben Peterman"/>
    <s v="Corporate"/>
    <x v="0"/>
    <x v="10"/>
    <x v="9"/>
    <n v="19120"/>
    <x v="3"/>
    <s v="TEC-AC-10001908"/>
    <x v="2"/>
    <s v="Accessories"/>
    <x v="295"/>
    <x v="5401"/>
    <n v="14"/>
    <n v="0.2"/>
    <x v="6681"/>
    <s v="low"/>
    <s v="Good Performance"/>
    <s v="Ben Peterman"/>
    <s v="TEC-AC-10001908"/>
    <s v="Technology"/>
  </r>
  <r>
    <n v="8936"/>
    <x v="4455"/>
    <x v="151"/>
    <d v="2017-08-27T00:00:00"/>
    <s v="Same Day"/>
    <s v="BP-11185"/>
    <s v="Paul Gonzalez"/>
    <s v="Consumer"/>
    <x v="0"/>
    <x v="1"/>
    <x v="1"/>
    <n v="90008"/>
    <x v="1"/>
    <s v="OFF-AR-10003903"/>
    <x v="1"/>
    <s v="Art"/>
    <x v="887"/>
    <x v="3054"/>
    <n v="5"/>
    <n v="0"/>
    <x v="6682"/>
    <s v="low"/>
    <s v="Next time"/>
    <s v="Paul Gonzalez"/>
    <s v="OFF-AR-10003903"/>
    <s v="Office Supplies"/>
  </r>
  <r>
    <n v="8937"/>
    <x v="4456"/>
    <x v="997"/>
    <d v="2015-12-19T00:00:00"/>
    <s v="Second Class"/>
    <s v="PG-18895"/>
    <s v="Paul Gonzalez"/>
    <s v="Consumer"/>
    <x v="0"/>
    <x v="1"/>
    <x v="1"/>
    <n v="90008"/>
    <x v="1"/>
    <s v="TEC-PH-10004908"/>
    <x v="2"/>
    <s v="Phones"/>
    <x v="1483"/>
    <x v="5402"/>
    <n v="2"/>
    <n v="0.2"/>
    <x v="6683"/>
    <s v="low"/>
    <s v="Next time"/>
    <s v="Paul Gonzalez"/>
    <s v="TEC-PH-10004908"/>
    <s v="Technology"/>
  </r>
  <r>
    <n v="8938"/>
    <x v="4456"/>
    <x v="997"/>
    <d v="2015-12-19T00:00:00"/>
    <s v="Second Class"/>
    <s v="PG-18895"/>
    <s v="Paul Gonzalez"/>
    <s v="Consumer"/>
    <x v="0"/>
    <x v="1"/>
    <x v="1"/>
    <n v="90008"/>
    <x v="1"/>
    <s v="OFF-AR-10001940"/>
    <x v="1"/>
    <s v="Art"/>
    <x v="170"/>
    <x v="1220"/>
    <n v="5"/>
    <n v="0"/>
    <x v="6684"/>
    <s v="low"/>
    <s v="Next time"/>
    <s v="Paul Gonzalez"/>
    <s v="OFF-AR-10001940"/>
    <s v="Office Supplies"/>
  </r>
  <r>
    <n v="8939"/>
    <x v="4456"/>
    <x v="997"/>
    <d v="2015-12-19T00:00:00"/>
    <s v="Second Class"/>
    <s v="PG-18895"/>
    <s v="Paul Gonzalez"/>
    <s v="Consumer"/>
    <x v="0"/>
    <x v="1"/>
    <x v="1"/>
    <n v="90008"/>
    <x v="1"/>
    <s v="OFF-BI-10002026"/>
    <x v="1"/>
    <s v="Binders"/>
    <x v="912"/>
    <x v="5403"/>
    <n v="2"/>
    <n v="0.2"/>
    <x v="6685"/>
    <s v="low"/>
    <s v="Next time"/>
    <s v="Paul Gonzalez"/>
    <s v="OFF-BI-10002026"/>
    <s v="Office Supplies"/>
  </r>
  <r>
    <n v="8940"/>
    <x v="4456"/>
    <x v="997"/>
    <d v="2015-12-19T00:00:00"/>
    <s v="Second Class"/>
    <s v="PG-18895"/>
    <s v="Jeremy Pistek"/>
    <s v="Consumer"/>
    <x v="0"/>
    <x v="368"/>
    <x v="2"/>
    <n v="33161"/>
    <x v="0"/>
    <s v="OFF-SU-10003936"/>
    <x v="1"/>
    <s v="Supplies"/>
    <x v="1835"/>
    <x v="5404"/>
    <n v="3"/>
    <n v="0.2"/>
    <x v="6686"/>
    <s v="low"/>
    <s v="Next time"/>
    <s v="Jeremy Pistek"/>
    <s v="OFF-SU-10003936"/>
    <s v="Office Supplies"/>
  </r>
  <r>
    <n v="8941"/>
    <x v="4457"/>
    <x v="963"/>
    <d v="2014-08-24T00:00:00"/>
    <s v="Second Class"/>
    <s v="JP-15520"/>
    <s v="Natalie Webber"/>
    <s v="Consumer"/>
    <x v="0"/>
    <x v="32"/>
    <x v="21"/>
    <n v="97206"/>
    <x v="1"/>
    <s v="OFF-BI-10002813"/>
    <x v="1"/>
    <s v="Binders"/>
    <x v="914"/>
    <x v="4707"/>
    <n v="7"/>
    <n v="0.7"/>
    <x v="5709"/>
    <s v="low"/>
    <s v="Next time"/>
    <s v="Natalie Webber"/>
    <s v="OFF-BI-10002813"/>
    <s v="Office Supplies"/>
  </r>
  <r>
    <n v="8942"/>
    <x v="4458"/>
    <x v="54"/>
    <d v="2016-11-05T00:00:00"/>
    <s v="First Class"/>
    <s v="NW-18400"/>
    <s v="Natalie Webber"/>
    <s v="Consumer"/>
    <x v="0"/>
    <x v="32"/>
    <x v="21"/>
    <n v="97206"/>
    <x v="1"/>
    <s v="TEC-MA-10003337"/>
    <x v="2"/>
    <s v="Machines"/>
    <x v="1836"/>
    <x v="5405"/>
    <n v="3"/>
    <n v="0.7"/>
    <x v="6687"/>
    <s v="low"/>
    <s v="Next time"/>
    <s v="Natalie Webber"/>
    <s v="TEC-MA-10003337"/>
    <s v="Technology"/>
  </r>
  <r>
    <n v="8943"/>
    <x v="4458"/>
    <x v="54"/>
    <d v="2016-11-05T00:00:00"/>
    <s v="First Class"/>
    <s v="NW-18400"/>
    <s v="Scot Wooten"/>
    <s v="Consumer"/>
    <x v="0"/>
    <x v="34"/>
    <x v="10"/>
    <n v="60505"/>
    <x v="2"/>
    <s v="FUR-CH-10001545"/>
    <x v="0"/>
    <s v="Chairs"/>
    <x v="1746"/>
    <x v="5406"/>
    <n v="3"/>
    <n v="0.3"/>
    <x v="6688"/>
    <s v="low"/>
    <s v="Next time"/>
    <s v="Scot Wooten"/>
    <s v="FUR-CH-10001545"/>
    <s v="Furniture"/>
  </r>
  <r>
    <n v="8944"/>
    <x v="4459"/>
    <x v="1208"/>
    <d v="2017-10-16T00:00:00"/>
    <s v="Standard Class"/>
    <s v="SW-20245"/>
    <s v="Erica Hernandez"/>
    <s v="Home Office"/>
    <x v="0"/>
    <x v="8"/>
    <x v="1"/>
    <n v="94109"/>
    <x v="1"/>
    <s v="OFF-PA-10000062"/>
    <x v="1"/>
    <s v="Paper"/>
    <x v="1384"/>
    <x v="2169"/>
    <n v="3"/>
    <n v="0"/>
    <x v="2350"/>
    <s v="low"/>
    <s v="Next time"/>
    <s v="Erica Hernandez"/>
    <s v="OFF-PA-10000062"/>
    <s v="Office Supplies"/>
  </r>
  <r>
    <n v="8945"/>
    <x v="4460"/>
    <x v="1035"/>
    <d v="2014-12-08T00:00:00"/>
    <s v="First Class"/>
    <s v="EH-14005"/>
    <s v="Scott Cohen"/>
    <s v="Corporate"/>
    <x v="0"/>
    <x v="8"/>
    <x v="1"/>
    <n v="94110"/>
    <x v="1"/>
    <s v="OFF-SU-10001574"/>
    <x v="1"/>
    <s v="Supplies"/>
    <x v="503"/>
    <x v="1023"/>
    <n v="3"/>
    <n v="0"/>
    <x v="3483"/>
    <s v="low"/>
    <s v="Next time"/>
    <s v="Scott Cohen"/>
    <s v="OFF-SU-10001574"/>
    <s v="Office Supplies"/>
  </r>
  <r>
    <n v="8946"/>
    <x v="4461"/>
    <x v="647"/>
    <d v="2014-11-17T00:00:00"/>
    <s v="Second Class"/>
    <s v="SC-20260"/>
    <s v="Nick Crebassa"/>
    <s v="Corporate"/>
    <x v="0"/>
    <x v="217"/>
    <x v="31"/>
    <n v="2740"/>
    <x v="3"/>
    <s v="OFF-PA-10001972"/>
    <x v="1"/>
    <s v="Paper"/>
    <x v="1178"/>
    <x v="537"/>
    <n v="3"/>
    <n v="0"/>
    <x v="551"/>
    <s v="low"/>
    <s v="Next time"/>
    <s v="Nick Crebassa"/>
    <s v="OFF-PA-10001972"/>
    <s v="Office Supplies"/>
  </r>
  <r>
    <n v="8947"/>
    <x v="4462"/>
    <x v="165"/>
    <d v="2017-12-28T00:00:00"/>
    <s v="Standard Class"/>
    <s v="NC-18535"/>
    <s v="Nick Crebassa"/>
    <s v="Corporate"/>
    <x v="0"/>
    <x v="217"/>
    <x v="31"/>
    <n v="2740"/>
    <x v="3"/>
    <s v="OFF-BI-10000201"/>
    <x v="1"/>
    <s v="Binders"/>
    <x v="1687"/>
    <x v="5407"/>
    <n v="5"/>
    <n v="0"/>
    <x v="6689"/>
    <s v="low"/>
    <s v="Next time"/>
    <s v="Nick Crebassa"/>
    <s v="OFF-BI-10000201"/>
    <s v="Office Supplies"/>
  </r>
  <r>
    <n v="8948"/>
    <x v="4462"/>
    <x v="165"/>
    <d v="2017-12-28T00:00:00"/>
    <s v="Standard Class"/>
    <s v="NC-18535"/>
    <s v="Adam Shillingsburg"/>
    <s v="Consumer"/>
    <x v="0"/>
    <x v="70"/>
    <x v="1"/>
    <n v="92037"/>
    <x v="1"/>
    <s v="OFF-AP-10003278"/>
    <x v="1"/>
    <s v="Appliances"/>
    <x v="1793"/>
    <x v="5408"/>
    <n v="1"/>
    <n v="0"/>
    <x v="6690"/>
    <s v="low"/>
    <s v="Next time"/>
    <s v="Adam Shillingsburg"/>
    <s v="OFF-AP-10003278"/>
    <s v="Office Supplies"/>
  </r>
  <r>
    <n v="8949"/>
    <x v="4463"/>
    <x v="163"/>
    <d v="2014-12-26T00:00:00"/>
    <s v="First Class"/>
    <s v="AS-10090"/>
    <s v="Jack Lebron"/>
    <s v="Consumer"/>
    <x v="0"/>
    <x v="25"/>
    <x v="18"/>
    <n v="38301"/>
    <x v="0"/>
    <s v="FUR-TA-10002903"/>
    <x v="0"/>
    <s v="Tables"/>
    <x v="258"/>
    <x v="5409"/>
    <n v="6"/>
    <n v="0.4"/>
    <x v="6691"/>
    <s v="low"/>
    <s v="Next time"/>
    <s v="Jack Lebron"/>
    <s v="FUR-TA-10002903"/>
    <s v="Furniture"/>
  </r>
  <r>
    <n v="8950"/>
    <x v="4464"/>
    <x v="66"/>
    <d v="2017-12-28T00:00:00"/>
    <s v="Standard Class"/>
    <s v="JL-15130"/>
    <s v="Jack Lebron"/>
    <s v="Consumer"/>
    <x v="0"/>
    <x v="25"/>
    <x v="18"/>
    <n v="38301"/>
    <x v="0"/>
    <s v="TEC-AC-10001013"/>
    <x v="2"/>
    <s v="Accessories"/>
    <x v="821"/>
    <x v="1502"/>
    <n v="2"/>
    <n v="0.2"/>
    <x v="1592"/>
    <s v="low"/>
    <s v="Next time"/>
    <s v="Jack Lebron"/>
    <s v="TEC-AC-10001013"/>
    <s v="Technology"/>
  </r>
  <r>
    <n v="8951"/>
    <x v="4464"/>
    <x v="66"/>
    <d v="2017-12-28T00:00:00"/>
    <s v="Standard Class"/>
    <s v="JL-15130"/>
    <s v="Jack Lebron"/>
    <s v="Consumer"/>
    <x v="0"/>
    <x v="25"/>
    <x v="18"/>
    <n v="38301"/>
    <x v="0"/>
    <s v="OFF-ST-10000918"/>
    <x v="1"/>
    <s v="Storage"/>
    <x v="377"/>
    <x v="4165"/>
    <n v="3"/>
    <n v="0.2"/>
    <x v="4926"/>
    <s v="low"/>
    <s v="Next time"/>
    <s v="Jack Lebron"/>
    <s v="OFF-ST-10000918"/>
    <s v="Office Supplies"/>
  </r>
  <r>
    <n v="8952"/>
    <x v="4464"/>
    <x v="66"/>
    <d v="2017-12-28T00:00:00"/>
    <s v="Standard Class"/>
    <s v="JL-15130"/>
    <s v="Jack Lebron"/>
    <s v="Consumer"/>
    <x v="0"/>
    <x v="25"/>
    <x v="18"/>
    <n v="38301"/>
    <x v="0"/>
    <s v="OFF-AR-10001419"/>
    <x v="1"/>
    <s v="Art"/>
    <x v="1015"/>
    <x v="5410"/>
    <n v="7"/>
    <n v="0.2"/>
    <x v="6692"/>
    <s v="low"/>
    <s v="Next time"/>
    <s v="Jack Lebron"/>
    <s v="OFF-AR-10001419"/>
    <s v="Office Supplies"/>
  </r>
  <r>
    <n v="8953"/>
    <x v="4464"/>
    <x v="66"/>
    <d v="2017-12-28T00:00:00"/>
    <s v="Standard Class"/>
    <s v="JL-15130"/>
    <s v="Jack Lebron"/>
    <s v="Consumer"/>
    <x v="0"/>
    <x v="25"/>
    <x v="18"/>
    <n v="38301"/>
    <x v="0"/>
    <s v="OFF-AP-10003266"/>
    <x v="1"/>
    <s v="Appliances"/>
    <x v="667"/>
    <x v="5411"/>
    <n v="5"/>
    <n v="0.2"/>
    <x v="6693"/>
    <s v="low"/>
    <s v="Next time"/>
    <s v="Jack Lebron"/>
    <s v="OFF-AP-10003266"/>
    <s v="Office Supplies"/>
  </r>
  <r>
    <n v="8954"/>
    <x v="4464"/>
    <x v="66"/>
    <d v="2017-12-28T00:00:00"/>
    <s v="Standard Class"/>
    <s v="JL-15130"/>
    <s v="Vivek Gonzalez"/>
    <s v="Consumer"/>
    <x v="0"/>
    <x v="108"/>
    <x v="2"/>
    <n v="32216"/>
    <x v="0"/>
    <s v="FUR-BO-10000468"/>
    <x v="0"/>
    <s v="Bookcases"/>
    <x v="1180"/>
    <x v="5412"/>
    <n v="4"/>
    <n v="0.2"/>
    <x v="6694"/>
    <s v="low"/>
    <s v="Next time"/>
    <s v="Vivek Gonzalez"/>
    <s v="FUR-BO-10000468"/>
    <s v="Furniture"/>
  </r>
  <r>
    <n v="8955"/>
    <x v="4465"/>
    <x v="233"/>
    <d v="2014-08-10T00:00:00"/>
    <s v="Second Class"/>
    <s v="VG-21790"/>
    <s v="Henry Goldwyn"/>
    <s v="Corporate"/>
    <x v="0"/>
    <x v="70"/>
    <x v="1"/>
    <n v="92024"/>
    <x v="1"/>
    <s v="OFF-PA-10004610"/>
    <x v="1"/>
    <s v="Paper"/>
    <x v="1520"/>
    <x v="18"/>
    <n v="2"/>
    <n v="0"/>
    <x v="1588"/>
    <s v="low"/>
    <s v="Next time"/>
    <s v="Henry Goldwyn"/>
    <s v="OFF-PA-10004610"/>
    <s v="Office Supplies"/>
  </r>
  <r>
    <n v="8956"/>
    <x v="4466"/>
    <x v="59"/>
    <d v="2014-09-24T00:00:00"/>
    <s v="Standard Class"/>
    <s v="HG-14965"/>
    <s v="Jennifer Halladay"/>
    <s v="Consumer"/>
    <x v="0"/>
    <x v="146"/>
    <x v="2"/>
    <n v="33012"/>
    <x v="0"/>
    <s v="FUR-FU-10004963"/>
    <x v="0"/>
    <s v="Furnishings"/>
    <x v="1443"/>
    <x v="5413"/>
    <n v="3"/>
    <n v="0.2"/>
    <x v="5104"/>
    <s v="low"/>
    <s v="Next time"/>
    <s v="Jennifer Halladay"/>
    <s v="FUR-FU-10004963"/>
    <s v="Furniture"/>
  </r>
  <r>
    <n v="8957"/>
    <x v="4467"/>
    <x v="53"/>
    <d v="2017-12-28T00:00:00"/>
    <s v="First Class"/>
    <s v="JH-15430"/>
    <s v="Jennifer Halladay"/>
    <s v="Consumer"/>
    <x v="0"/>
    <x v="146"/>
    <x v="2"/>
    <n v="33012"/>
    <x v="0"/>
    <s v="TEC-MA-10004626"/>
    <x v="2"/>
    <s v="Machines"/>
    <x v="1833"/>
    <x v="5028"/>
    <n v="2"/>
    <n v="0.5"/>
    <x v="6695"/>
    <s v="low"/>
    <s v="Next time"/>
    <s v="Jennifer Halladay"/>
    <s v="TEC-MA-10004626"/>
    <s v="Technology"/>
  </r>
  <r>
    <n v="8958"/>
    <x v="4467"/>
    <x v="53"/>
    <d v="2017-12-28T00:00:00"/>
    <s v="First Class"/>
    <s v="JH-15430"/>
    <s v="Rose O'Brian"/>
    <s v="Consumer"/>
    <x v="0"/>
    <x v="12"/>
    <x v="5"/>
    <n v="77070"/>
    <x v="2"/>
    <s v="TEC-PH-10003437"/>
    <x v="2"/>
    <s v="Phones"/>
    <x v="922"/>
    <x v="5414"/>
    <n v="5"/>
    <n v="0.2"/>
    <x v="6696"/>
    <s v="low"/>
    <s v="Next time"/>
    <s v="Rose O'Brian"/>
    <s v="TEC-PH-10003437"/>
    <s v="Technology"/>
  </r>
  <r>
    <n v="8959"/>
    <x v="4468"/>
    <x v="920"/>
    <d v="2017-11-30T00:00:00"/>
    <s v="Standard Class"/>
    <s v="RO-19780"/>
    <s v="Rose O'Brian"/>
    <s v="Consumer"/>
    <x v="0"/>
    <x v="12"/>
    <x v="5"/>
    <n v="77070"/>
    <x v="2"/>
    <s v="OFF-AP-10002867"/>
    <x v="1"/>
    <s v="Appliances"/>
    <x v="1514"/>
    <x v="3561"/>
    <n v="5"/>
    <n v="0.8"/>
    <x v="6697"/>
    <s v="low"/>
    <s v="Next time"/>
    <s v="Rose O'Brian"/>
    <s v="OFF-AP-10002867"/>
    <s v="Office Supplies"/>
  </r>
  <r>
    <n v="8960"/>
    <x v="4468"/>
    <x v="920"/>
    <d v="2017-11-30T00:00:00"/>
    <s v="Standard Class"/>
    <s v="RO-19780"/>
    <s v="Rose O'Brian"/>
    <s v="Consumer"/>
    <x v="0"/>
    <x v="12"/>
    <x v="5"/>
    <n v="77070"/>
    <x v="2"/>
    <s v="FUR-CH-10002126"/>
    <x v="0"/>
    <s v="Chairs"/>
    <x v="849"/>
    <x v="3042"/>
    <n v="5"/>
    <n v="0.3"/>
    <x v="6698"/>
    <s v="low"/>
    <s v="Next time"/>
    <s v="Rose O'Brian"/>
    <s v="FUR-CH-10002126"/>
    <s v="Furniture"/>
  </r>
  <r>
    <n v="8961"/>
    <x v="4468"/>
    <x v="920"/>
    <d v="2017-11-30T00:00:00"/>
    <s v="Standard Class"/>
    <s v="RO-19780"/>
    <s v="Rose O'Brian"/>
    <s v="Consumer"/>
    <x v="0"/>
    <x v="12"/>
    <x v="5"/>
    <n v="77070"/>
    <x v="2"/>
    <s v="OFF-AR-10001761"/>
    <x v="1"/>
    <s v="Art"/>
    <x v="1651"/>
    <x v="3917"/>
    <n v="4"/>
    <n v="0.2"/>
    <x v="6699"/>
    <s v="low"/>
    <s v="Next time"/>
    <s v="Rose O'Brian"/>
    <s v="OFF-AR-10001761"/>
    <s v="Office Supplies"/>
  </r>
  <r>
    <n v="8962"/>
    <x v="4468"/>
    <x v="920"/>
    <d v="2017-11-30T00:00:00"/>
    <s v="Standard Class"/>
    <s v="RO-19780"/>
    <s v="Liz Willingham"/>
    <s v="Consumer"/>
    <x v="0"/>
    <x v="173"/>
    <x v="17"/>
    <n v="23464"/>
    <x v="0"/>
    <s v="FUR-FU-10004665"/>
    <x v="0"/>
    <s v="Furnishings"/>
    <x v="1354"/>
    <x v="2887"/>
    <n v="2"/>
    <n v="0"/>
    <x v="4405"/>
    <s v="low"/>
    <s v="Next time"/>
    <s v="Liz Willingham"/>
    <s v="FUR-FU-10004665"/>
    <s v="Furniture"/>
  </r>
  <r>
    <n v="8963"/>
    <x v="4469"/>
    <x v="732"/>
    <d v="2016-11-07T00:00:00"/>
    <s v="First Class"/>
    <s v="LW-17125"/>
    <s v="Liz Willingham"/>
    <s v="Consumer"/>
    <x v="0"/>
    <x v="173"/>
    <x v="17"/>
    <n v="23464"/>
    <x v="0"/>
    <s v="TEC-AC-10000057"/>
    <x v="2"/>
    <s v="Accessories"/>
    <x v="632"/>
    <x v="1309"/>
    <n v="3"/>
    <n v="0"/>
    <x v="2913"/>
    <s v="low"/>
    <s v="Next time"/>
    <s v="Liz Willingham"/>
    <s v="TEC-AC-10000057"/>
    <s v="Technology"/>
  </r>
  <r>
    <n v="8964"/>
    <x v="4469"/>
    <x v="732"/>
    <d v="2016-11-07T00:00:00"/>
    <s v="First Class"/>
    <s v="LW-17125"/>
    <s v="Liz Willingham"/>
    <s v="Consumer"/>
    <x v="0"/>
    <x v="173"/>
    <x v="17"/>
    <n v="23464"/>
    <x v="0"/>
    <s v="FUR-FU-10003806"/>
    <x v="0"/>
    <s v="Furnishings"/>
    <x v="1804"/>
    <x v="4653"/>
    <n v="5"/>
    <n v="0"/>
    <x v="5631"/>
    <s v="low"/>
    <s v="Next time"/>
    <s v="Liz Willingham"/>
    <s v="FUR-FU-10003806"/>
    <s v="Furniture"/>
  </r>
  <r>
    <n v="8965"/>
    <x v="4469"/>
    <x v="732"/>
    <d v="2016-11-07T00:00:00"/>
    <s v="First Class"/>
    <s v="LW-17125"/>
    <s v="Christopher Conant"/>
    <s v="Consumer"/>
    <x v="0"/>
    <x v="12"/>
    <x v="5"/>
    <n v="77070"/>
    <x v="2"/>
    <s v="OFF-BI-10000145"/>
    <x v="1"/>
    <s v="Binders"/>
    <x v="742"/>
    <x v="75"/>
    <n v="2"/>
    <n v="0.8"/>
    <x v="75"/>
    <s v="low"/>
    <s v="Next time"/>
    <s v="Christopher Conant"/>
    <s v="OFF-BI-10000145"/>
    <s v="Office Supplies"/>
  </r>
  <r>
    <n v="8966"/>
    <x v="4470"/>
    <x v="44"/>
    <d v="2017-11-12T00:00:00"/>
    <s v="Standard Class"/>
    <s v="CC-12370"/>
    <s v="Julie Prescott"/>
    <s v="Home Office"/>
    <x v="0"/>
    <x v="10"/>
    <x v="9"/>
    <n v="19120"/>
    <x v="3"/>
    <s v="TEC-AC-10000892"/>
    <x v="2"/>
    <s v="Accessories"/>
    <x v="293"/>
    <x v="2709"/>
    <n v="1"/>
    <n v="0.2"/>
    <x v="3071"/>
    <s v="low"/>
    <s v="Next time"/>
    <s v="Julie Prescott"/>
    <s v="TEC-AC-10000892"/>
    <s v="Technology"/>
  </r>
  <r>
    <n v="8967"/>
    <x v="4471"/>
    <x v="54"/>
    <d v="2016-11-07T00:00:00"/>
    <s v="Standard Class"/>
    <s v="JP-16135"/>
    <s v="Julie Prescott"/>
    <s v="Home Office"/>
    <x v="0"/>
    <x v="10"/>
    <x v="9"/>
    <n v="19120"/>
    <x v="3"/>
    <s v="FUR-CH-10004886"/>
    <x v="0"/>
    <s v="Chairs"/>
    <x v="371"/>
    <x v="5415"/>
    <n v="7"/>
    <n v="0.3"/>
    <x v="6700"/>
    <s v="low"/>
    <s v="Next time"/>
    <s v="Julie Prescott"/>
    <s v="FUR-CH-10004886"/>
    <s v="Furniture"/>
  </r>
  <r>
    <n v="8968"/>
    <x v="4471"/>
    <x v="54"/>
    <d v="2016-11-07T00:00:00"/>
    <s v="Standard Class"/>
    <s v="JP-16135"/>
    <s v="Dorothy Dickinson"/>
    <s v="Consumer"/>
    <x v="0"/>
    <x v="26"/>
    <x v="18"/>
    <n v="38109"/>
    <x v="0"/>
    <s v="OFF-ST-10002554"/>
    <x v="1"/>
    <s v="Storage"/>
    <x v="1153"/>
    <x v="5416"/>
    <n v="1"/>
    <n v="0.2"/>
    <x v="6701"/>
    <s v="low"/>
    <s v="Next time"/>
    <s v="Dorothy Dickinson"/>
    <s v="OFF-ST-10002554"/>
    <s v="Office Supplies"/>
  </r>
  <r>
    <n v="8969"/>
    <x v="4472"/>
    <x v="125"/>
    <d v="2015-01-01T00:00:00"/>
    <s v="First Class"/>
    <s v="DD-13570"/>
    <s v="Erin Smith"/>
    <s v="Corporate"/>
    <x v="0"/>
    <x v="80"/>
    <x v="24"/>
    <n v="44107"/>
    <x v="3"/>
    <s v="OFF-AR-10001662"/>
    <x v="1"/>
    <s v="Art"/>
    <x v="448"/>
    <x v="5417"/>
    <n v="9"/>
    <n v="0.2"/>
    <x v="6702"/>
    <s v="low"/>
    <s v="Next time"/>
    <s v="Erin Smith"/>
    <s v="OFF-AR-10001662"/>
    <s v="Office Supplies"/>
  </r>
  <r>
    <n v="8970"/>
    <x v="4473"/>
    <x v="574"/>
    <d v="2017-12-07T00:00:00"/>
    <s v="Standard Class"/>
    <s v="ES-14080"/>
    <s v="Erin Smith"/>
    <s v="Corporate"/>
    <x v="0"/>
    <x v="80"/>
    <x v="24"/>
    <n v="44107"/>
    <x v="3"/>
    <s v="TEC-PH-10004531"/>
    <x v="2"/>
    <s v="Phones"/>
    <x v="1404"/>
    <x v="5418"/>
    <n v="2"/>
    <n v="0.4"/>
    <x v="6703"/>
    <s v="low"/>
    <s v="Next time"/>
    <s v="Erin Smith"/>
    <s v="TEC-PH-10004531"/>
    <s v="Technology"/>
  </r>
  <r>
    <n v="8971"/>
    <x v="4473"/>
    <x v="574"/>
    <d v="2017-12-07T00:00:00"/>
    <s v="Standard Class"/>
    <s v="ES-14080"/>
    <s v="Mark Van Huff"/>
    <s v="Consumer"/>
    <x v="0"/>
    <x v="20"/>
    <x v="15"/>
    <n v="10011"/>
    <x v="3"/>
    <s v="FUR-CH-10000665"/>
    <x v="0"/>
    <s v="Chairs"/>
    <x v="662"/>
    <x v="2598"/>
    <n v="2"/>
    <n v="0.1"/>
    <x v="2152"/>
    <s v="low"/>
    <s v="Next time"/>
    <s v="Mark Van Huff"/>
    <s v="FUR-CH-10000665"/>
    <s v="Furniture"/>
  </r>
  <r>
    <n v="8972"/>
    <x v="4474"/>
    <x v="668"/>
    <d v="2017-03-28T00:00:00"/>
    <s v="Standard Class"/>
    <s v="MV-17485"/>
    <s v="Ruben Dartt"/>
    <s v="Consumer"/>
    <x v="0"/>
    <x v="10"/>
    <x v="9"/>
    <n v="19120"/>
    <x v="3"/>
    <s v="TEC-AC-10003023"/>
    <x v="2"/>
    <s v="Accessories"/>
    <x v="1079"/>
    <x v="5419"/>
    <n v="1"/>
    <n v="0.2"/>
    <x v="6704"/>
    <s v="low"/>
    <s v="Next time"/>
    <s v="Ruben Dartt"/>
    <s v="TEC-AC-10003023"/>
    <s v="Technology"/>
  </r>
  <r>
    <n v="8973"/>
    <x v="4475"/>
    <x v="84"/>
    <d v="2014-11-21T00:00:00"/>
    <s v="First Class"/>
    <s v="RD-19900"/>
    <s v="Rob Lucas"/>
    <s v="Consumer"/>
    <x v="0"/>
    <x v="1"/>
    <x v="1"/>
    <n v="90008"/>
    <x v="1"/>
    <s v="FUR-BO-10004709"/>
    <x v="0"/>
    <s v="Bookcases"/>
    <x v="266"/>
    <x v="5420"/>
    <n v="7"/>
    <n v="0.15"/>
    <x v="6705"/>
    <s v="low"/>
    <s v="Next time"/>
    <s v="Rob Lucas"/>
    <s v="FUR-BO-10004709"/>
    <s v="Furniture"/>
  </r>
  <r>
    <n v="8974"/>
    <x v="4476"/>
    <x v="1016"/>
    <d v="2017-04-27T00:00:00"/>
    <s v="Second Class"/>
    <s v="RL-19615"/>
    <s v="Jennifer Patt"/>
    <s v="Corporate"/>
    <x v="0"/>
    <x v="61"/>
    <x v="5"/>
    <n v="75220"/>
    <x v="2"/>
    <s v="OFF-PA-10000477"/>
    <x v="1"/>
    <s v="Paper"/>
    <x v="1270"/>
    <x v="1566"/>
    <n v="7"/>
    <n v="0.2"/>
    <x v="1663"/>
    <s v="low"/>
    <s v="Next time"/>
    <s v="Jennifer Patt"/>
    <s v="OFF-PA-10000477"/>
    <s v="Office Supplies"/>
  </r>
  <r>
    <n v="8975"/>
    <x v="4477"/>
    <x v="51"/>
    <d v="2017-11-26T00:00:00"/>
    <s v="First Class"/>
    <s v="JP-15460"/>
    <s v="Jennifer Patt"/>
    <s v="Corporate"/>
    <x v="0"/>
    <x v="61"/>
    <x v="5"/>
    <n v="75220"/>
    <x v="2"/>
    <s v="OFF-PA-10002923"/>
    <x v="1"/>
    <s v="Paper"/>
    <x v="1426"/>
    <x v="128"/>
    <n v="2"/>
    <n v="0.2"/>
    <x v="130"/>
    <s v="low"/>
    <s v="Next time"/>
    <s v="Jennifer Patt"/>
    <s v="OFF-PA-10002923"/>
    <s v="Office Supplies"/>
  </r>
  <r>
    <n v="8976"/>
    <x v="4477"/>
    <x v="51"/>
    <d v="2017-11-26T00:00:00"/>
    <s v="First Class"/>
    <s v="JP-15460"/>
    <s v="Jennifer Patt"/>
    <s v="Corporate"/>
    <x v="0"/>
    <x v="61"/>
    <x v="5"/>
    <n v="75220"/>
    <x v="2"/>
    <s v="FUR-TA-10003008"/>
    <x v="0"/>
    <s v="Tables"/>
    <x v="955"/>
    <x v="5421"/>
    <n v="1"/>
    <n v="0.3"/>
    <x v="6706"/>
    <s v="low"/>
    <s v="Next time"/>
    <s v="Jennifer Patt"/>
    <s v="FUR-TA-10003008"/>
    <s v="Furniture"/>
  </r>
  <r>
    <n v="8977"/>
    <x v="4477"/>
    <x v="51"/>
    <d v="2017-11-26T00:00:00"/>
    <s v="First Class"/>
    <s v="JP-15460"/>
    <s v="Jennifer Patt"/>
    <s v="Corporate"/>
    <x v="0"/>
    <x v="61"/>
    <x v="5"/>
    <n v="75220"/>
    <x v="2"/>
    <s v="OFF-BI-10003707"/>
    <x v="1"/>
    <s v="Binders"/>
    <x v="784"/>
    <x v="5422"/>
    <n v="2"/>
    <n v="0.8"/>
    <x v="6707"/>
    <s v="low"/>
    <s v="Next time"/>
    <s v="Jennifer Patt"/>
    <s v="OFF-BI-10003707"/>
    <s v="Office Supplies"/>
  </r>
  <r>
    <n v="8978"/>
    <x v="4477"/>
    <x v="51"/>
    <d v="2017-11-26T00:00:00"/>
    <s v="First Class"/>
    <s v="JP-15460"/>
    <s v="Denise Monton"/>
    <s v="Corporate"/>
    <x v="0"/>
    <x v="334"/>
    <x v="30"/>
    <n v="7050"/>
    <x v="3"/>
    <s v="OFF-BI-10000546"/>
    <x v="1"/>
    <s v="Binders"/>
    <x v="614"/>
    <x v="1755"/>
    <n v="2"/>
    <n v="0"/>
    <x v="2136"/>
    <s v="low"/>
    <s v="Next time"/>
    <s v="Denise Monton"/>
    <s v="OFF-BI-10000546"/>
    <s v="Office Supplies"/>
  </r>
  <r>
    <n v="8979"/>
    <x v="4478"/>
    <x v="935"/>
    <d v="2014-11-05T00:00:00"/>
    <s v="Second Class"/>
    <s v="DM-13345"/>
    <s v="Cari Schnelling"/>
    <s v="Consumer"/>
    <x v="0"/>
    <x v="61"/>
    <x v="5"/>
    <n v="75220"/>
    <x v="2"/>
    <s v="OFF-BI-10000404"/>
    <x v="1"/>
    <s v="Binders"/>
    <x v="481"/>
    <x v="5423"/>
    <n v="1"/>
    <n v="0.8"/>
    <x v="6708"/>
    <s v="low"/>
    <s v="Next time"/>
    <s v="Cari Schnelling"/>
    <s v="OFF-BI-10000404"/>
    <s v="Office Supplies"/>
  </r>
  <r>
    <n v="8980"/>
    <x v="4479"/>
    <x v="324"/>
    <d v="2015-10-24T00:00:00"/>
    <s v="Second Class"/>
    <s v="CS-11860"/>
    <s v="Delfina Latchford"/>
    <s v="Consumer"/>
    <x v="0"/>
    <x v="515"/>
    <x v="10"/>
    <n v="60441"/>
    <x v="2"/>
    <s v="OFF-BI-10001196"/>
    <x v="1"/>
    <s v="Binders"/>
    <x v="1390"/>
    <x v="4808"/>
    <n v="2"/>
    <n v="0.8"/>
    <x v="6709"/>
    <s v="low"/>
    <s v="Next time"/>
    <s v="Delfina Latchford"/>
    <s v="OFF-BI-10001196"/>
    <s v="Office Supplies"/>
  </r>
  <r>
    <n v="8981"/>
    <x v="4480"/>
    <x v="644"/>
    <d v="2014-02-10T00:00:00"/>
    <s v="Second Class"/>
    <s v="DL-13315"/>
    <s v="Lena Cacioppo"/>
    <s v="Consumer"/>
    <x v="0"/>
    <x v="22"/>
    <x v="10"/>
    <n v="60623"/>
    <x v="2"/>
    <s v="OFF-AP-10001626"/>
    <x v="1"/>
    <s v="Appliances"/>
    <x v="1025"/>
    <x v="5424"/>
    <n v="3"/>
    <n v="0.8"/>
    <x v="6710"/>
    <s v="low"/>
    <s v="Next time"/>
    <s v="Lena Cacioppo"/>
    <s v="OFF-AP-10001626"/>
    <s v="Office Supplies"/>
  </r>
  <r>
    <n v="8982"/>
    <x v="4481"/>
    <x v="1193"/>
    <d v="2016-03-12T00:00:00"/>
    <s v="Standard Class"/>
    <s v="LC-16870"/>
    <s v="Lena Cacioppo"/>
    <s v="Consumer"/>
    <x v="0"/>
    <x v="22"/>
    <x v="10"/>
    <n v="60623"/>
    <x v="2"/>
    <s v="OFF-BI-10004656"/>
    <x v="1"/>
    <s v="Binders"/>
    <x v="864"/>
    <x v="1089"/>
    <n v="4"/>
    <n v="0.8"/>
    <x v="6711"/>
    <s v="low"/>
    <s v="Next time"/>
    <s v="Lena Cacioppo"/>
    <s v="OFF-BI-10004656"/>
    <s v="Office Supplies"/>
  </r>
  <r>
    <n v="8983"/>
    <x v="4481"/>
    <x v="1193"/>
    <d v="2016-03-12T00:00:00"/>
    <s v="Standard Class"/>
    <s v="LC-16870"/>
    <s v="Lena Cacioppo"/>
    <s v="Consumer"/>
    <x v="0"/>
    <x v="22"/>
    <x v="10"/>
    <n v="60623"/>
    <x v="2"/>
    <s v="FUR-FU-10003773"/>
    <x v="0"/>
    <s v="Furnishings"/>
    <x v="125"/>
    <x v="5425"/>
    <n v="5"/>
    <n v="0.6"/>
    <x v="6712"/>
    <s v="low"/>
    <s v="Next time"/>
    <s v="Lena Cacioppo"/>
    <s v="FUR-FU-10003773"/>
    <s v="Furniture"/>
  </r>
  <r>
    <n v="8984"/>
    <x v="4481"/>
    <x v="1193"/>
    <d v="2016-03-12T00:00:00"/>
    <s v="Standard Class"/>
    <s v="LC-16870"/>
    <s v="Lena Cacioppo"/>
    <s v="Consumer"/>
    <x v="0"/>
    <x v="22"/>
    <x v="10"/>
    <n v="60623"/>
    <x v="2"/>
    <s v="FUR-TA-10000849"/>
    <x v="0"/>
    <s v="Tables"/>
    <x v="1327"/>
    <x v="2010"/>
    <n v="2"/>
    <n v="0.5"/>
    <x v="2170"/>
    <s v="low"/>
    <s v="Next time"/>
    <s v="Lena Cacioppo"/>
    <s v="FUR-TA-10000849"/>
    <s v="Furniture"/>
  </r>
  <r>
    <n v="8985"/>
    <x v="4481"/>
    <x v="1193"/>
    <d v="2016-03-12T00:00:00"/>
    <s v="Standard Class"/>
    <s v="LC-16870"/>
    <s v="Jack Garza"/>
    <s v="Consumer"/>
    <x v="0"/>
    <x v="108"/>
    <x v="3"/>
    <n v="28540"/>
    <x v="0"/>
    <s v="FUR-FU-10000222"/>
    <x v="0"/>
    <s v="Furnishings"/>
    <x v="596"/>
    <x v="2486"/>
    <n v="3"/>
    <n v="0.2"/>
    <x v="6713"/>
    <s v="low"/>
    <s v="Next time"/>
    <s v="Jack Garza"/>
    <s v="FUR-FU-10000222"/>
    <s v="Furniture"/>
  </r>
  <r>
    <n v="8986"/>
    <x v="4482"/>
    <x v="155"/>
    <d v="2015-12-07T00:00:00"/>
    <s v="Standard Class"/>
    <s v="JG-15115"/>
    <s v="Jack Garza"/>
    <s v="Consumer"/>
    <x v="0"/>
    <x v="108"/>
    <x v="3"/>
    <n v="28540"/>
    <x v="0"/>
    <s v="OFF-BI-10001718"/>
    <x v="1"/>
    <s v="Binders"/>
    <x v="1225"/>
    <x v="5426"/>
    <n v="5"/>
    <n v="0.7"/>
    <x v="6714"/>
    <s v="low"/>
    <s v="Next time"/>
    <s v="Jack Garza"/>
    <s v="OFF-BI-10001718"/>
    <s v="Office Supplies"/>
  </r>
  <r>
    <n v="8987"/>
    <x v="4482"/>
    <x v="155"/>
    <d v="2015-12-07T00:00:00"/>
    <s v="Standard Class"/>
    <s v="JG-15115"/>
    <s v="Jack Garza"/>
    <s v="Consumer"/>
    <x v="0"/>
    <x v="108"/>
    <x v="3"/>
    <n v="28540"/>
    <x v="0"/>
    <s v="TEC-PH-10001700"/>
    <x v="2"/>
    <s v="Phones"/>
    <x v="195"/>
    <x v="550"/>
    <n v="2"/>
    <n v="0.2"/>
    <x v="563"/>
    <s v="low"/>
    <s v="Next time"/>
    <s v="Jack Garza"/>
    <s v="TEC-PH-10001700"/>
    <s v="Technology"/>
  </r>
  <r>
    <n v="8988"/>
    <x v="4482"/>
    <x v="155"/>
    <d v="2015-12-07T00:00:00"/>
    <s v="Standard Class"/>
    <s v="JG-15115"/>
    <s v="Jack Garza"/>
    <s v="Consumer"/>
    <x v="0"/>
    <x v="108"/>
    <x v="3"/>
    <n v="28540"/>
    <x v="0"/>
    <s v="OFF-AR-10004078"/>
    <x v="1"/>
    <s v="Art"/>
    <x v="512"/>
    <x v="560"/>
    <n v="2"/>
    <n v="0.2"/>
    <x v="573"/>
    <s v="low"/>
    <s v="Next time"/>
    <s v="Jack Garza"/>
    <s v="OFF-AR-10004078"/>
    <s v="Office Supplies"/>
  </r>
  <r>
    <n v="8989"/>
    <x v="4482"/>
    <x v="155"/>
    <d v="2015-12-07T00:00:00"/>
    <s v="Standard Class"/>
    <s v="JG-15115"/>
    <s v="Harry Marie"/>
    <s v="Corporate"/>
    <x v="0"/>
    <x v="24"/>
    <x v="25"/>
    <n v="65807"/>
    <x v="2"/>
    <s v="FUR-FU-10003026"/>
    <x v="0"/>
    <s v="Furnishings"/>
    <x v="1564"/>
    <x v="387"/>
    <n v="2"/>
    <n v="0"/>
    <x v="6715"/>
    <s v="low"/>
    <s v="Next time"/>
    <s v="Harry Marie"/>
    <s v="FUR-FU-10003026"/>
    <s v="Furniture"/>
  </r>
  <r>
    <n v="8990"/>
    <x v="4483"/>
    <x v="100"/>
    <d v="2015-12-30T00:00:00"/>
    <s v="Standard Class"/>
    <s v="HM-14860"/>
    <s v="Harry Marie"/>
    <s v="Corporate"/>
    <x v="0"/>
    <x v="24"/>
    <x v="25"/>
    <n v="65807"/>
    <x v="2"/>
    <s v="TEC-CO-10003763"/>
    <x v="2"/>
    <s v="Copiers"/>
    <x v="1279"/>
    <x v="972"/>
    <n v="7"/>
    <n v="0"/>
    <x v="6716"/>
    <s v="high"/>
    <s v="Good Performance"/>
    <s v="Harry Marie"/>
    <s v="TEC-CO-10003763"/>
    <s v="Technology"/>
  </r>
  <r>
    <n v="8991"/>
    <x v="4483"/>
    <x v="100"/>
    <d v="2015-12-30T00:00:00"/>
    <s v="Standard Class"/>
    <s v="HM-14860"/>
    <s v="Tanja Norvell"/>
    <s v="Home Office"/>
    <x v="0"/>
    <x v="8"/>
    <x v="1"/>
    <n v="94110"/>
    <x v="1"/>
    <s v="TEC-AC-10004708"/>
    <x v="2"/>
    <s v="Accessories"/>
    <x v="341"/>
    <x v="5427"/>
    <n v="5"/>
    <n v="0"/>
    <x v="6717"/>
    <s v="low"/>
    <s v="Next time"/>
    <s v="Tanja Norvell"/>
    <s v="TEC-AC-10004708"/>
    <s v="Technology"/>
  </r>
  <r>
    <n v="8992"/>
    <x v="4484"/>
    <x v="172"/>
    <d v="2017-10-06T00:00:00"/>
    <s v="Standard Class"/>
    <s v="TN-21040"/>
    <s v="Victoria Pisteka"/>
    <s v="Corporate"/>
    <x v="0"/>
    <x v="29"/>
    <x v="18"/>
    <n v="38401"/>
    <x v="0"/>
    <s v="TEC-AC-10003499"/>
    <x v="2"/>
    <s v="Accessories"/>
    <x v="103"/>
    <x v="4964"/>
    <n v="2"/>
    <n v="0.2"/>
    <x v="6211"/>
    <s v="low"/>
    <s v="Next time"/>
    <s v="Victoria Pisteka"/>
    <s v="TEC-AC-10003499"/>
    <s v="Technology"/>
  </r>
  <r>
    <n v="8993"/>
    <x v="4485"/>
    <x v="524"/>
    <d v="2017-10-21T00:00:00"/>
    <s v="Standard Class"/>
    <s v="VP-21760"/>
    <s v="Victoria Pisteka"/>
    <s v="Corporate"/>
    <x v="0"/>
    <x v="29"/>
    <x v="18"/>
    <n v="38401"/>
    <x v="0"/>
    <s v="FUR-TA-10001950"/>
    <x v="0"/>
    <s v="Tables"/>
    <x v="1284"/>
    <x v="5428"/>
    <n v="7"/>
    <n v="0.4"/>
    <x v="6718"/>
    <s v="low"/>
    <s v="Next time"/>
    <s v="Victoria Pisteka"/>
    <s v="FUR-TA-10001950"/>
    <s v="Furniture"/>
  </r>
  <r>
    <n v="8994"/>
    <x v="4485"/>
    <x v="524"/>
    <d v="2017-10-21T00:00:00"/>
    <s v="Standard Class"/>
    <s v="VP-21760"/>
    <s v="Christine Sundaresam"/>
    <s v="Consumer"/>
    <x v="0"/>
    <x v="389"/>
    <x v="2"/>
    <n v="33021"/>
    <x v="0"/>
    <s v="OFF-PA-10000312"/>
    <x v="1"/>
    <s v="Paper"/>
    <x v="1829"/>
    <x v="419"/>
    <n v="5"/>
    <n v="0.2"/>
    <x v="6543"/>
    <s v="low"/>
    <s v="Next time"/>
    <s v="Christine Sundaresam"/>
    <s v="OFF-PA-10000312"/>
    <s v="Office Supplies"/>
  </r>
  <r>
    <n v="8995"/>
    <x v="4486"/>
    <x v="860"/>
    <d v="2014-08-17T00:00:00"/>
    <s v="First Class"/>
    <s v="CS-12355"/>
    <s v="Christine Sundaresam"/>
    <s v="Consumer"/>
    <x v="0"/>
    <x v="389"/>
    <x v="2"/>
    <n v="33021"/>
    <x v="0"/>
    <s v="OFF-AP-10004708"/>
    <x v="1"/>
    <s v="Appliances"/>
    <x v="513"/>
    <x v="5429"/>
    <n v="5"/>
    <n v="0.2"/>
    <x v="6719"/>
    <s v="low"/>
    <s v="Next time"/>
    <s v="Christine Sundaresam"/>
    <s v="OFF-AP-10004708"/>
    <s v="Office Supplies"/>
  </r>
  <r>
    <n v="8996"/>
    <x v="4486"/>
    <x v="860"/>
    <d v="2014-08-17T00:00:00"/>
    <s v="First Class"/>
    <s v="CS-12355"/>
    <s v="Patrick Gardner"/>
    <s v="Consumer"/>
    <x v="0"/>
    <x v="61"/>
    <x v="5"/>
    <n v="75081"/>
    <x v="2"/>
    <s v="TEC-PH-10004531"/>
    <x v="2"/>
    <s v="Phones"/>
    <x v="721"/>
    <x v="5430"/>
    <n v="2"/>
    <n v="0.2"/>
    <x v="5358"/>
    <s v="low"/>
    <s v="Next time"/>
    <s v="Patrick Gardner"/>
    <s v="TEC-PH-10004531"/>
    <s v="Technology"/>
  </r>
  <r>
    <n v="8997"/>
    <x v="4487"/>
    <x v="343"/>
    <d v="2017-11-13T00:00:00"/>
    <s v="First Class"/>
    <s v="PG-18820"/>
    <s v="Harry Greene"/>
    <s v="Consumer"/>
    <x v="0"/>
    <x v="12"/>
    <x v="5"/>
    <n v="77041"/>
    <x v="2"/>
    <s v="OFF-PA-10000474"/>
    <x v="1"/>
    <s v="Paper"/>
    <x v="33"/>
    <x v="3849"/>
    <n v="2"/>
    <n v="0.2"/>
    <x v="4501"/>
    <s v="low"/>
    <s v="Next time"/>
    <s v="Harry Greene"/>
    <s v="OFF-PA-10000474"/>
    <s v="Office Supplies"/>
  </r>
  <r>
    <n v="8998"/>
    <x v="4488"/>
    <x v="177"/>
    <d v="2017-03-20T00:00:00"/>
    <s v="Same Day"/>
    <s v="HG-14845"/>
    <s v="Harry Greene"/>
    <s v="Consumer"/>
    <x v="0"/>
    <x v="12"/>
    <x v="5"/>
    <n v="77041"/>
    <x v="2"/>
    <s v="OFF-PA-10002377"/>
    <x v="1"/>
    <s v="Paper"/>
    <x v="127"/>
    <x v="5431"/>
    <n v="7"/>
    <n v="0.2"/>
    <x v="6720"/>
    <s v="low"/>
    <s v="Next time"/>
    <s v="Harry Greene"/>
    <s v="OFF-PA-10002377"/>
    <s v="Office Supplies"/>
  </r>
  <r>
    <n v="8999"/>
    <x v="4488"/>
    <x v="177"/>
    <d v="2017-03-20T00:00:00"/>
    <s v="Same Day"/>
    <s v="HG-14845"/>
    <s v="Mick Hernandez"/>
    <s v="Home Office"/>
    <x v="0"/>
    <x v="10"/>
    <x v="9"/>
    <n v="19140"/>
    <x v="3"/>
    <s v="FUR-CH-10001482"/>
    <x v="0"/>
    <s v="Chairs"/>
    <x v="541"/>
    <x v="4087"/>
    <n v="5"/>
    <n v="0.3"/>
    <x v="6721"/>
    <s v="low"/>
    <s v="Next time"/>
    <s v="Mick Hernandez"/>
    <s v="FUR-CH-10001482"/>
    <s v="Furniture"/>
  </r>
  <r>
    <n v="9000"/>
    <x v="4489"/>
    <x v="726"/>
    <d v="2017-05-17T00:00:00"/>
    <s v="Standard Class"/>
    <s v="MH-18115"/>
    <s v="Toby Braunhardt"/>
    <s v="Consumer"/>
    <x v="0"/>
    <x v="42"/>
    <x v="16"/>
    <n v="85023"/>
    <x v="1"/>
    <s v="OFF-BI-10001553"/>
    <x v="1"/>
    <s v="Binders"/>
    <x v="1302"/>
    <x v="2238"/>
    <n v="3"/>
    <n v="0.7"/>
    <x v="2430"/>
    <s v="low"/>
    <s v="Next time"/>
    <s v="Toby Braunhardt"/>
    <s v="OFF-BI-10001553"/>
    <s v="Office Supplies"/>
  </r>
  <r>
    <n v="9001"/>
    <x v="4490"/>
    <x v="169"/>
    <d v="2014-06-22T00:00:00"/>
    <s v="Same Day"/>
    <s v="TB-21280"/>
    <s v="Elizabeth Moffitt"/>
    <s v="Corporate"/>
    <x v="0"/>
    <x v="406"/>
    <x v="32"/>
    <n v="30328"/>
    <x v="0"/>
    <s v="TEC-AC-10000199"/>
    <x v="2"/>
    <s v="Accessories"/>
    <x v="1618"/>
    <x v="5432"/>
    <n v="1"/>
    <n v="0"/>
    <x v="6722"/>
    <s v="low"/>
    <s v="Next time"/>
    <s v="Elizabeth Moffitt"/>
    <s v="TEC-AC-10000199"/>
    <s v="Technology"/>
  </r>
  <r>
    <n v="9002"/>
    <x v="4491"/>
    <x v="266"/>
    <d v="2014-12-09T00:00:00"/>
    <s v="Standard Class"/>
    <s v="EM-13825"/>
    <s v="Elizabeth Moffitt"/>
    <s v="Corporate"/>
    <x v="0"/>
    <x v="406"/>
    <x v="32"/>
    <n v="30328"/>
    <x v="0"/>
    <s v="OFF-PA-10002195"/>
    <x v="1"/>
    <s v="Paper"/>
    <x v="726"/>
    <x v="593"/>
    <n v="3"/>
    <n v="0"/>
    <x v="6723"/>
    <s v="low"/>
    <s v="Next time"/>
    <s v="Elizabeth Moffitt"/>
    <s v="OFF-PA-10002195"/>
    <s v="Office Supplies"/>
  </r>
  <r>
    <n v="9003"/>
    <x v="4491"/>
    <x v="266"/>
    <d v="2014-12-09T00:00:00"/>
    <s v="Standard Class"/>
    <s v="EM-13825"/>
    <s v="Jennifer Ferguson"/>
    <s v="Consumer"/>
    <x v="0"/>
    <x v="258"/>
    <x v="4"/>
    <n v="99207"/>
    <x v="1"/>
    <s v="TEC-AC-10001767"/>
    <x v="2"/>
    <s v="Accessories"/>
    <x v="97"/>
    <x v="5433"/>
    <n v="6"/>
    <n v="0"/>
    <x v="4426"/>
    <s v="low"/>
    <s v="Next time"/>
    <s v="Jennifer Ferguson"/>
    <s v="TEC-AC-10001767"/>
    <s v="Technology"/>
  </r>
  <r>
    <n v="9004"/>
    <x v="4492"/>
    <x v="57"/>
    <d v="2015-04-06T00:00:00"/>
    <s v="Same Day"/>
    <s v="JF-15415"/>
    <s v="Jennifer Ferguson"/>
    <s v="Consumer"/>
    <x v="0"/>
    <x v="258"/>
    <x v="4"/>
    <n v="99207"/>
    <x v="1"/>
    <s v="OFF-AR-10002467"/>
    <x v="1"/>
    <s v="Art"/>
    <x v="1690"/>
    <x v="4748"/>
    <n v="8"/>
    <n v="0"/>
    <x v="6724"/>
    <s v="low"/>
    <s v="Next time"/>
    <s v="Jennifer Ferguson"/>
    <s v="OFF-AR-10002467"/>
    <s v="Office Supplies"/>
  </r>
  <r>
    <n v="9005"/>
    <x v="4492"/>
    <x v="57"/>
    <d v="2015-04-06T00:00:00"/>
    <s v="Same Day"/>
    <s v="JF-15415"/>
    <s v="Nona Balk"/>
    <s v="Corporate"/>
    <x v="0"/>
    <x v="158"/>
    <x v="6"/>
    <n v="53209"/>
    <x v="2"/>
    <s v="OFF-ST-10001321"/>
    <x v="1"/>
    <s v="Storage"/>
    <x v="421"/>
    <x v="448"/>
    <n v="6"/>
    <n v="0"/>
    <x v="462"/>
    <s v="low"/>
    <s v="Next time"/>
    <s v="Nona Balk"/>
    <s v="OFF-ST-10001321"/>
    <s v="Office Supplies"/>
  </r>
  <r>
    <n v="9006"/>
    <x v="4493"/>
    <x v="551"/>
    <d v="2017-11-18T00:00:00"/>
    <s v="Same Day"/>
    <s v="NB-18655"/>
    <s v="Nona Balk"/>
    <s v="Corporate"/>
    <x v="0"/>
    <x v="158"/>
    <x v="6"/>
    <n v="53209"/>
    <x v="2"/>
    <s v="OFF-ST-10000777"/>
    <x v="1"/>
    <s v="Storage"/>
    <x v="117"/>
    <x v="5434"/>
    <n v="1"/>
    <n v="0"/>
    <x v="6725"/>
    <s v="low"/>
    <s v="Next time"/>
    <s v="Nona Balk"/>
    <s v="OFF-ST-10000777"/>
    <s v="Office Supplies"/>
  </r>
  <r>
    <n v="9007"/>
    <x v="4493"/>
    <x v="551"/>
    <d v="2017-11-18T00:00:00"/>
    <s v="Same Day"/>
    <s v="NB-18655"/>
    <s v="Nona Balk"/>
    <s v="Corporate"/>
    <x v="0"/>
    <x v="158"/>
    <x v="6"/>
    <n v="53209"/>
    <x v="2"/>
    <s v="OFF-LA-10003720"/>
    <x v="1"/>
    <s v="Labels"/>
    <x v="1636"/>
    <x v="1552"/>
    <n v="2"/>
    <n v="0"/>
    <x v="1646"/>
    <s v="low"/>
    <s v="Next time"/>
    <s v="Nona Balk"/>
    <s v="OFF-LA-10003720"/>
    <s v="Office Supplies"/>
  </r>
  <r>
    <n v="9008"/>
    <x v="4493"/>
    <x v="551"/>
    <d v="2017-11-18T00:00:00"/>
    <s v="Same Day"/>
    <s v="NB-18655"/>
    <s v="Nona Balk"/>
    <s v="Corporate"/>
    <x v="0"/>
    <x v="158"/>
    <x v="6"/>
    <n v="53209"/>
    <x v="2"/>
    <s v="FUR-FU-10000206"/>
    <x v="0"/>
    <s v="Furnishings"/>
    <x v="397"/>
    <x v="5435"/>
    <n v="2"/>
    <n v="0"/>
    <x v="6726"/>
    <s v="low"/>
    <s v="Next time"/>
    <s v="Nona Balk"/>
    <s v="FUR-FU-10000206"/>
    <s v="Furniture"/>
  </r>
  <r>
    <n v="9009"/>
    <x v="4493"/>
    <x v="551"/>
    <d v="2017-11-18T00:00:00"/>
    <s v="Same Day"/>
    <s v="NB-18655"/>
    <s v="Cari Schnelling"/>
    <s v="Consumer"/>
    <x v="0"/>
    <x v="54"/>
    <x v="24"/>
    <n v="45014"/>
    <x v="3"/>
    <s v="OFF-PA-10000791"/>
    <x v="1"/>
    <s v="Paper"/>
    <x v="1433"/>
    <x v="5436"/>
    <n v="1"/>
    <n v="0.2"/>
    <x v="6727"/>
    <s v="low"/>
    <s v="Next time"/>
    <s v="Cari Schnelling"/>
    <s v="OFF-PA-10000791"/>
    <s v="Office Supplies"/>
  </r>
  <r>
    <n v="9010"/>
    <x v="4494"/>
    <x v="1209"/>
    <d v="2017-07-18T00:00:00"/>
    <s v="Standard Class"/>
    <s v="CS-11860"/>
    <s v="Neil Ducich"/>
    <s v="Corporate"/>
    <x v="0"/>
    <x v="114"/>
    <x v="19"/>
    <n v="35810"/>
    <x v="0"/>
    <s v="OFF-BI-10001787"/>
    <x v="1"/>
    <s v="Binders"/>
    <x v="1491"/>
    <x v="4165"/>
    <n v="4"/>
    <n v="0"/>
    <x v="6728"/>
    <s v="low"/>
    <s v="Next time"/>
    <s v="Neil Ducich"/>
    <s v="OFF-BI-10001787"/>
    <s v="Office Supplies"/>
  </r>
  <r>
    <n v="9011"/>
    <x v="4495"/>
    <x v="240"/>
    <d v="2017-05-23T00:00:00"/>
    <s v="Standard Class"/>
    <s v="ND-18460"/>
    <s v="Emily Ducich"/>
    <s v="Home Office"/>
    <x v="0"/>
    <x v="12"/>
    <x v="5"/>
    <n v="77036"/>
    <x v="2"/>
    <s v="TEC-AC-10004353"/>
    <x v="2"/>
    <s v="Accessories"/>
    <x v="724"/>
    <x v="4470"/>
    <n v="2"/>
    <n v="0.2"/>
    <x v="5370"/>
    <s v="low"/>
    <s v="Next time"/>
    <s v="Emily Ducich"/>
    <s v="TEC-AC-10004353"/>
    <s v="Technology"/>
  </r>
  <r>
    <n v="9012"/>
    <x v="4496"/>
    <x v="139"/>
    <d v="2015-12-21T00:00:00"/>
    <s v="First Class"/>
    <s v="ED-13885"/>
    <s v="Erin Ashbrook"/>
    <s v="Corporate"/>
    <x v="0"/>
    <x v="20"/>
    <x v="15"/>
    <n v="10011"/>
    <x v="3"/>
    <s v="FUR-FU-10001861"/>
    <x v="0"/>
    <s v="Furnishings"/>
    <x v="275"/>
    <x v="5437"/>
    <n v="7"/>
    <n v="0"/>
    <x v="6729"/>
    <s v="low"/>
    <s v="Next time"/>
    <s v="Erin Ashbrook"/>
    <s v="FUR-FU-10001861"/>
    <s v="Furniture"/>
  </r>
  <r>
    <n v="9013"/>
    <x v="4497"/>
    <x v="823"/>
    <d v="2016-02-22T00:00:00"/>
    <s v="First Class"/>
    <s v="EA-14035"/>
    <s v="Barry Pond"/>
    <s v="Corporate"/>
    <x v="0"/>
    <x v="1"/>
    <x v="1"/>
    <n v="90008"/>
    <x v="1"/>
    <s v="OFF-AR-10002766"/>
    <x v="1"/>
    <s v="Art"/>
    <x v="1050"/>
    <x v="2213"/>
    <n v="5"/>
    <n v="0"/>
    <x v="6613"/>
    <s v="low"/>
    <s v="Next time"/>
    <s v="Barry Pond"/>
    <s v="OFF-AR-10002766"/>
    <s v="Office Supplies"/>
  </r>
  <r>
    <n v="9014"/>
    <x v="4498"/>
    <x v="257"/>
    <d v="2017-03-22T00:00:00"/>
    <s v="Standard Class"/>
    <s v="BP-11050"/>
    <s v="Barry Pond"/>
    <s v="Corporate"/>
    <x v="0"/>
    <x v="1"/>
    <x v="1"/>
    <n v="90008"/>
    <x v="1"/>
    <s v="OFF-EN-10003072"/>
    <x v="1"/>
    <s v="Envelopes"/>
    <x v="775"/>
    <x v="5438"/>
    <n v="5"/>
    <n v="0"/>
    <x v="6730"/>
    <s v="low"/>
    <s v="Next time"/>
    <s v="Barry Pond"/>
    <s v="OFF-EN-10003072"/>
    <s v="Office Supplies"/>
  </r>
  <r>
    <n v="9015"/>
    <x v="4498"/>
    <x v="257"/>
    <d v="2017-03-22T00:00:00"/>
    <s v="Standard Class"/>
    <s v="BP-11050"/>
    <s v="Noel Staavos"/>
    <s v="Corporate"/>
    <x v="0"/>
    <x v="51"/>
    <x v="27"/>
    <n v="88220"/>
    <x v="1"/>
    <s v="OFF-BI-10001636"/>
    <x v="1"/>
    <s v="Binders"/>
    <x v="674"/>
    <x v="5439"/>
    <n v="2"/>
    <n v="0.2"/>
    <x v="6731"/>
    <s v="low"/>
    <s v="Next time"/>
    <s v="Noel Staavos"/>
    <s v="OFF-BI-10001636"/>
    <s v="Office Supplies"/>
  </r>
  <r>
    <n v="9016"/>
    <x v="4499"/>
    <x v="907"/>
    <d v="2016-12-23T00:00:00"/>
    <s v="Standard Class"/>
    <s v="NS-18640"/>
    <s v="Noel Staavos"/>
    <s v="Corporate"/>
    <x v="0"/>
    <x v="51"/>
    <x v="27"/>
    <n v="88220"/>
    <x v="1"/>
    <s v="OFF-BI-10000948"/>
    <x v="1"/>
    <s v="Binders"/>
    <x v="1382"/>
    <x v="3161"/>
    <n v="1"/>
    <n v="0.2"/>
    <x v="6732"/>
    <s v="low"/>
    <s v="Next time"/>
    <s v="Noel Staavos"/>
    <s v="OFF-BI-10000948"/>
    <s v="Office Supplies"/>
  </r>
  <r>
    <n v="9017"/>
    <x v="4499"/>
    <x v="907"/>
    <d v="2016-12-23T00:00:00"/>
    <s v="Standard Class"/>
    <s v="NS-18640"/>
    <s v="Mark Van Huff"/>
    <s v="Consumer"/>
    <x v="0"/>
    <x v="449"/>
    <x v="45"/>
    <n v="83201"/>
    <x v="1"/>
    <s v="OFF-PA-10001838"/>
    <x v="1"/>
    <s v="Paper"/>
    <x v="1008"/>
    <x v="4459"/>
    <n v="3"/>
    <n v="0"/>
    <x v="5750"/>
    <s v="low"/>
    <s v="Next time"/>
    <s v="Mark Van Huff"/>
    <s v="OFF-PA-10001838"/>
    <s v="Office Supplies"/>
  </r>
  <r>
    <n v="9018"/>
    <x v="4500"/>
    <x v="253"/>
    <d v="2016-03-28T00:00:00"/>
    <s v="Second Class"/>
    <s v="MV-17485"/>
    <s v="Mark Van Huff"/>
    <s v="Consumer"/>
    <x v="0"/>
    <x v="449"/>
    <x v="45"/>
    <n v="83201"/>
    <x v="1"/>
    <s v="OFF-BI-10002215"/>
    <x v="1"/>
    <s v="Binders"/>
    <x v="20"/>
    <x v="339"/>
    <n v="3"/>
    <n v="0.2"/>
    <x v="5840"/>
    <s v="low"/>
    <s v="Next time"/>
    <s v="Mark Van Huff"/>
    <s v="OFF-BI-10002215"/>
    <s v="Office Supplies"/>
  </r>
  <r>
    <n v="9019"/>
    <x v="4500"/>
    <x v="253"/>
    <d v="2016-03-28T00:00:00"/>
    <s v="Second Class"/>
    <s v="MV-17485"/>
    <s v="Laurel Elliston"/>
    <s v="Consumer"/>
    <x v="0"/>
    <x v="24"/>
    <x v="17"/>
    <n v="22153"/>
    <x v="0"/>
    <s v="TEC-AC-10001314"/>
    <x v="2"/>
    <s v="Accessories"/>
    <x v="952"/>
    <x v="2564"/>
    <n v="2"/>
    <n v="0"/>
    <x v="2841"/>
    <s v="low"/>
    <s v="Next time"/>
    <s v="Laurel Elliston"/>
    <s v="TEC-AC-10001314"/>
    <s v="Technology"/>
  </r>
  <r>
    <n v="9020"/>
    <x v="4501"/>
    <x v="757"/>
    <d v="2014-12-18T00:00:00"/>
    <s v="Second Class"/>
    <s v="LE-16810"/>
    <s v="Laurel Elliston"/>
    <s v="Consumer"/>
    <x v="0"/>
    <x v="24"/>
    <x v="17"/>
    <n v="22153"/>
    <x v="0"/>
    <s v="FUR-FU-10002268"/>
    <x v="0"/>
    <s v="Furnishings"/>
    <x v="869"/>
    <x v="2074"/>
    <n v="6"/>
    <n v="0"/>
    <x v="6733"/>
    <s v="low"/>
    <s v="Next time"/>
    <s v="Laurel Elliston"/>
    <s v="FUR-FU-10002268"/>
    <s v="Furniture"/>
  </r>
  <r>
    <n v="9021"/>
    <x v="4501"/>
    <x v="757"/>
    <d v="2014-12-18T00:00:00"/>
    <s v="Second Class"/>
    <s v="LE-16810"/>
    <s v="Victoria Pisteka"/>
    <s v="Corporate"/>
    <x v="0"/>
    <x v="167"/>
    <x v="24"/>
    <n v="43615"/>
    <x v="3"/>
    <s v="OFF-BI-10002133"/>
    <x v="1"/>
    <s v="Binders"/>
    <x v="1147"/>
    <x v="5440"/>
    <n v="13"/>
    <n v="0.7"/>
    <x v="6734"/>
    <s v="low"/>
    <s v="Next time"/>
    <s v="Victoria Pisteka"/>
    <s v="OFF-BI-10002133"/>
    <s v="Office Supplies"/>
  </r>
  <r>
    <n v="9022"/>
    <x v="4502"/>
    <x v="219"/>
    <d v="2015-11-20T00:00:00"/>
    <s v="Standard Class"/>
    <s v="VP-21760"/>
    <s v="Tony Chapman"/>
    <s v="Home Office"/>
    <x v="0"/>
    <x v="299"/>
    <x v="22"/>
    <n v="80525"/>
    <x v="1"/>
    <s v="FUR-FU-10001979"/>
    <x v="0"/>
    <s v="Furnishings"/>
    <x v="514"/>
    <x v="5441"/>
    <n v="3"/>
    <n v="0.2"/>
    <x v="6735"/>
    <s v="low"/>
    <s v="Next time"/>
    <s v="Tony Chapman"/>
    <s v="FUR-FU-10001979"/>
    <s v="Furniture"/>
  </r>
  <r>
    <n v="9023"/>
    <x v="4503"/>
    <x v="250"/>
    <d v="2016-08-23T00:00:00"/>
    <s v="First Class"/>
    <s v="TC-21475"/>
    <s v="Sheri Gordon"/>
    <s v="Consumer"/>
    <x v="0"/>
    <x v="20"/>
    <x v="15"/>
    <n v="10024"/>
    <x v="3"/>
    <s v="FUR-CH-10001482"/>
    <x v="0"/>
    <s v="Chairs"/>
    <x v="541"/>
    <x v="5442"/>
    <n v="1"/>
    <n v="0.1"/>
    <x v="6736"/>
    <s v="low"/>
    <s v="Next time"/>
    <s v="Sheri Gordon"/>
    <s v="FUR-CH-10001482"/>
    <s v="Furniture"/>
  </r>
  <r>
    <n v="9024"/>
    <x v="4504"/>
    <x v="685"/>
    <d v="2015-07-02T00:00:00"/>
    <s v="First Class"/>
    <s v="SG-20470"/>
    <s v="Victoria Pisteka"/>
    <s v="Corporate"/>
    <x v="0"/>
    <x v="20"/>
    <x v="15"/>
    <n v="10035"/>
    <x v="3"/>
    <s v="TEC-AC-10002018"/>
    <x v="2"/>
    <s v="Accessories"/>
    <x v="1683"/>
    <x v="5443"/>
    <n v="3"/>
    <n v="0"/>
    <x v="6737"/>
    <s v="low"/>
    <s v="Next time"/>
    <s v="Victoria Pisteka"/>
    <s v="TEC-AC-10002018"/>
    <s v="Technology"/>
  </r>
  <r>
    <n v="9025"/>
    <x v="4505"/>
    <x v="190"/>
    <d v="2016-07-02T00:00:00"/>
    <s v="Standard Class"/>
    <s v="VP-21760"/>
    <s v="Victoria Pisteka"/>
    <s v="Corporate"/>
    <x v="0"/>
    <x v="20"/>
    <x v="15"/>
    <n v="10035"/>
    <x v="3"/>
    <s v="TEC-AC-10000397"/>
    <x v="2"/>
    <s v="Accessories"/>
    <x v="1468"/>
    <x v="3943"/>
    <n v="4"/>
    <n v="0"/>
    <x v="6738"/>
    <s v="low"/>
    <s v="Next time"/>
    <s v="Victoria Pisteka"/>
    <s v="TEC-AC-10000397"/>
    <s v="Technology"/>
  </r>
  <r>
    <n v="9026"/>
    <x v="4505"/>
    <x v="190"/>
    <d v="2016-07-02T00:00:00"/>
    <s v="Standard Class"/>
    <s v="VP-21760"/>
    <s v="Victoria Pisteka"/>
    <s v="Corporate"/>
    <x v="0"/>
    <x v="20"/>
    <x v="15"/>
    <n v="10035"/>
    <x v="3"/>
    <s v="FUR-FU-10003976"/>
    <x v="0"/>
    <s v="Furnishings"/>
    <x v="973"/>
    <x v="1250"/>
    <n v="3"/>
    <n v="0"/>
    <x v="1304"/>
    <s v="low"/>
    <s v="Next time"/>
    <s v="Victoria Pisteka"/>
    <s v="FUR-FU-10003976"/>
    <s v="Furniture"/>
  </r>
  <r>
    <n v="9027"/>
    <x v="4505"/>
    <x v="190"/>
    <d v="2016-07-02T00:00:00"/>
    <s v="Standard Class"/>
    <s v="VP-21760"/>
    <s v="Patrick O'Donnell"/>
    <s v="Consumer"/>
    <x v="0"/>
    <x v="516"/>
    <x v="31"/>
    <n v="1752"/>
    <x v="3"/>
    <s v="FUR-FU-10002597"/>
    <x v="0"/>
    <s v="Furnishings"/>
    <x v="627"/>
    <x v="1450"/>
    <n v="3"/>
    <n v="0"/>
    <x v="1531"/>
    <s v="low"/>
    <s v="Next time"/>
    <s v="Patrick O'Donnell"/>
    <s v="FUR-FU-10002597"/>
    <s v="Furniture"/>
  </r>
  <r>
    <n v="9028"/>
    <x v="4506"/>
    <x v="42"/>
    <d v="2016-09-22T00:00:00"/>
    <s v="Standard Class"/>
    <s v="PO-18865"/>
    <s v="Patrick O'Donnell"/>
    <s v="Consumer"/>
    <x v="0"/>
    <x v="516"/>
    <x v="31"/>
    <n v="1752"/>
    <x v="3"/>
    <s v="FUR-FU-10004864"/>
    <x v="0"/>
    <s v="Furnishings"/>
    <x v="441"/>
    <x v="1838"/>
    <n v="3"/>
    <n v="0"/>
    <x v="4870"/>
    <s v="low"/>
    <s v="Next time"/>
    <s v="Patrick O'Donnell"/>
    <s v="FUR-FU-10004864"/>
    <s v="Furniture"/>
  </r>
  <r>
    <n v="9029"/>
    <x v="4506"/>
    <x v="42"/>
    <d v="2016-09-22T00:00:00"/>
    <s v="Standard Class"/>
    <s v="PO-18865"/>
    <s v="Jack Lebron"/>
    <s v="Consumer"/>
    <x v="0"/>
    <x v="106"/>
    <x v="15"/>
    <n v="10801"/>
    <x v="3"/>
    <s v="OFF-BI-10002103"/>
    <x v="1"/>
    <s v="Binders"/>
    <x v="530"/>
    <x v="1150"/>
    <n v="2"/>
    <n v="0.2"/>
    <x v="1196"/>
    <s v="low"/>
    <s v="Next time"/>
    <s v="Jack Lebron"/>
    <s v="OFF-BI-10002103"/>
    <s v="Office Supplies"/>
  </r>
  <r>
    <n v="9030"/>
    <x v="4507"/>
    <x v="667"/>
    <d v="2014-07-23T00:00:00"/>
    <s v="Standard Class"/>
    <s v="JL-15130"/>
    <s v="Rick Wilson"/>
    <s v="Corporate"/>
    <x v="0"/>
    <x v="4"/>
    <x v="4"/>
    <n v="98103"/>
    <x v="1"/>
    <s v="OFF-AP-10001005"/>
    <x v="1"/>
    <s v="Appliances"/>
    <x v="1140"/>
    <x v="5444"/>
    <n v="4"/>
    <n v="0"/>
    <x v="6739"/>
    <s v="low"/>
    <s v="Next time"/>
    <s v="Rick Wilson"/>
    <s v="OFF-AP-10001005"/>
    <s v="Office Supplies"/>
  </r>
  <r>
    <n v="9031"/>
    <x v="4508"/>
    <x v="853"/>
    <d v="2017-09-01T00:00:00"/>
    <s v="Same Day"/>
    <s v="RW-19540"/>
    <s v="Rick Wilson"/>
    <s v="Corporate"/>
    <x v="0"/>
    <x v="4"/>
    <x v="4"/>
    <n v="98103"/>
    <x v="1"/>
    <s v="FUR-TA-10002607"/>
    <x v="0"/>
    <s v="Tables"/>
    <x v="224"/>
    <x v="5445"/>
    <n v="4"/>
    <n v="0"/>
    <x v="6740"/>
    <s v="low"/>
    <s v="Next time"/>
    <s v="Rick Wilson"/>
    <s v="FUR-TA-10002607"/>
    <s v="Furniture"/>
  </r>
  <r>
    <n v="9032"/>
    <x v="4508"/>
    <x v="853"/>
    <d v="2017-09-01T00:00:00"/>
    <s v="Same Day"/>
    <s v="RW-19540"/>
    <s v="Rick Bensley"/>
    <s v="Home Office"/>
    <x v="0"/>
    <x v="66"/>
    <x v="12"/>
    <n v="48227"/>
    <x v="2"/>
    <s v="FUR-CH-10000454"/>
    <x v="0"/>
    <s v="Chairs"/>
    <x v="1"/>
    <x v="5446"/>
    <n v="2"/>
    <n v="0"/>
    <x v="3950"/>
    <s v="low"/>
    <s v="Next time"/>
    <s v="Rick Bensley"/>
    <s v="FUR-CH-10000454"/>
    <s v="Furniture"/>
  </r>
  <r>
    <n v="9033"/>
    <x v="4509"/>
    <x v="738"/>
    <d v="2017-06-26T00:00:00"/>
    <s v="Standard Class"/>
    <s v="RB-19465"/>
    <s v="Sanjit Chand"/>
    <s v="Consumer"/>
    <x v="0"/>
    <x v="115"/>
    <x v="36"/>
    <n v="72701"/>
    <x v="0"/>
    <s v="OFF-BI-10001359"/>
    <x v="1"/>
    <s v="Binders"/>
    <x v="1162"/>
    <x v="1612"/>
    <n v="2"/>
    <n v="0"/>
    <x v="1715"/>
    <s v="low"/>
    <s v="Good Performance"/>
    <s v="Sanjit Chand"/>
    <s v="OFF-BI-10001359"/>
    <s v="Office Supplies"/>
  </r>
  <r>
    <n v="9034"/>
    <x v="4510"/>
    <x v="814"/>
    <d v="2014-09-07T00:00:00"/>
    <s v="Standard Class"/>
    <s v="SC-20095"/>
    <s v="Eric Murdock"/>
    <s v="Consumer"/>
    <x v="0"/>
    <x v="94"/>
    <x v="10"/>
    <n v="62301"/>
    <x v="2"/>
    <s v="OFF-BI-10003196"/>
    <x v="1"/>
    <s v="Binders"/>
    <x v="1376"/>
    <x v="5447"/>
    <n v="4"/>
    <n v="0.8"/>
    <x v="6741"/>
    <s v="low"/>
    <s v="Next time"/>
    <s v="Eric Murdock"/>
    <s v="OFF-BI-10003196"/>
    <s v="Office Supplies"/>
  </r>
  <r>
    <n v="9035"/>
    <x v="4511"/>
    <x v="486"/>
    <d v="2015-10-05T00:00:00"/>
    <s v="Standard Class"/>
    <s v="EM-13960"/>
    <s v="Eric Murdock"/>
    <s v="Consumer"/>
    <x v="0"/>
    <x v="94"/>
    <x v="10"/>
    <n v="62301"/>
    <x v="2"/>
    <s v="TEC-AC-10003657"/>
    <x v="2"/>
    <s v="Accessories"/>
    <x v="152"/>
    <x v="5448"/>
    <n v="4"/>
    <n v="0.2"/>
    <x v="6742"/>
    <s v="low"/>
    <s v="Next time"/>
    <s v="Eric Murdock"/>
    <s v="TEC-AC-10003657"/>
    <s v="Technology"/>
  </r>
  <r>
    <n v="9036"/>
    <x v="4511"/>
    <x v="486"/>
    <d v="2015-10-05T00:00:00"/>
    <s v="Standard Class"/>
    <s v="EM-13960"/>
    <s v="Resi Pölking"/>
    <s v="Consumer"/>
    <x v="0"/>
    <x v="20"/>
    <x v="15"/>
    <n v="10035"/>
    <x v="3"/>
    <s v="OFF-PA-10002262"/>
    <x v="1"/>
    <s v="Paper"/>
    <x v="1001"/>
    <x v="233"/>
    <n v="4"/>
    <n v="0"/>
    <x v="245"/>
    <s v="low"/>
    <s v="Next time"/>
    <s v="Resi Pölking"/>
    <s v="OFF-PA-10002262"/>
    <s v="Office Supplies"/>
  </r>
  <r>
    <n v="9037"/>
    <x v="4512"/>
    <x v="1003"/>
    <d v="2015-04-10T00:00:00"/>
    <s v="First Class"/>
    <s v="RP-19390"/>
    <s v="Resi Pölking"/>
    <s v="Consumer"/>
    <x v="0"/>
    <x v="20"/>
    <x v="15"/>
    <n v="10035"/>
    <x v="3"/>
    <s v="OFF-ST-10002214"/>
    <x v="1"/>
    <s v="Storage"/>
    <x v="1003"/>
    <x v="2383"/>
    <n v="2"/>
    <n v="0"/>
    <x v="2615"/>
    <s v="low"/>
    <s v="Next time"/>
    <s v="Resi Pölking"/>
    <s v="OFF-ST-10002214"/>
    <s v="Office Supplies"/>
  </r>
  <r>
    <n v="9038"/>
    <x v="4512"/>
    <x v="1003"/>
    <d v="2015-04-10T00:00:00"/>
    <s v="First Class"/>
    <s v="RP-19390"/>
    <s v="Henia Zydlo"/>
    <s v="Consumer"/>
    <x v="0"/>
    <x v="12"/>
    <x v="5"/>
    <n v="77095"/>
    <x v="2"/>
    <s v="TEC-PH-10003555"/>
    <x v="2"/>
    <s v="Phones"/>
    <x v="462"/>
    <x v="494"/>
    <n v="3"/>
    <n v="0.2"/>
    <x v="510"/>
    <s v="low"/>
    <s v="Next time"/>
    <s v="Henia Zydlo"/>
    <s v="TEC-PH-10003555"/>
    <s v="Technology"/>
  </r>
  <r>
    <n v="9039"/>
    <x v="4513"/>
    <x v="610"/>
    <d v="2017-11-21T00:00:00"/>
    <s v="Same Day"/>
    <s v="HZ-14950"/>
    <s v="Adrian Barton"/>
    <s v="Consumer"/>
    <x v="0"/>
    <x v="66"/>
    <x v="12"/>
    <n v="48205"/>
    <x v="2"/>
    <s v="OFF-BI-10000545"/>
    <x v="1"/>
    <s v="Binders"/>
    <x v="692"/>
    <x v="5449"/>
    <n v="13"/>
    <n v="0"/>
    <x v="6743"/>
    <s v="high"/>
    <s v="Good Performance"/>
    <s v="Adrian Barton"/>
    <s v="OFF-BI-10000545"/>
    <s v="Office Supplies"/>
  </r>
  <r>
    <n v="9040"/>
    <x v="4514"/>
    <x v="907"/>
    <d v="2016-12-21T00:00:00"/>
    <s v="Standard Class"/>
    <s v="AB-10105"/>
    <s v="Neil Ducich"/>
    <s v="Corporate"/>
    <x v="0"/>
    <x v="432"/>
    <x v="16"/>
    <n v="85224"/>
    <x v="1"/>
    <s v="FUR-TA-10004607"/>
    <x v="0"/>
    <s v="Tables"/>
    <x v="1104"/>
    <x v="5450"/>
    <n v="1"/>
    <n v="0.5"/>
    <x v="6744"/>
    <s v="low"/>
    <s v="Next time"/>
    <s v="Neil Ducich"/>
    <s v="FUR-TA-10004607"/>
    <s v="Furniture"/>
  </r>
  <r>
    <n v="9041"/>
    <x v="4515"/>
    <x v="111"/>
    <d v="2014-09-24T00:00:00"/>
    <s v="Standard Class"/>
    <s v="ND-18460"/>
    <s v="Xylona Preis"/>
    <s v="Consumer"/>
    <x v="0"/>
    <x v="389"/>
    <x v="2"/>
    <n v="33021"/>
    <x v="0"/>
    <s v="FUR-FU-10000277"/>
    <x v="0"/>
    <s v="Furnishings"/>
    <x v="1795"/>
    <x v="5451"/>
    <n v="4"/>
    <n v="0.2"/>
    <x v="6745"/>
    <s v="low"/>
    <s v="Next time"/>
    <s v="Xylona Preis"/>
    <s v="FUR-FU-10000277"/>
    <s v="Furniture"/>
  </r>
  <r>
    <n v="9042"/>
    <x v="4516"/>
    <x v="450"/>
    <d v="2014-10-03T00:00:00"/>
    <s v="Standard Class"/>
    <s v="XP-21865"/>
    <s v="Muhammed MacIntyre"/>
    <s v="Corporate"/>
    <x v="0"/>
    <x v="1"/>
    <x v="1"/>
    <n v="90049"/>
    <x v="1"/>
    <s v="OFF-AP-10004532"/>
    <x v="1"/>
    <s v="Appliances"/>
    <x v="564"/>
    <x v="635"/>
    <n v="3"/>
    <n v="0"/>
    <x v="650"/>
    <s v="low"/>
    <s v="Next time"/>
    <s v="Muhammed Macintyre"/>
    <s v="OFF-AP-10004532"/>
    <s v="Office Supplies"/>
  </r>
  <r>
    <n v="9043"/>
    <x v="4517"/>
    <x v="357"/>
    <d v="2015-09-26T00:00:00"/>
    <s v="Second Class"/>
    <s v="MM-18280"/>
    <s v="Marina Lichtenstein"/>
    <s v="Corporate"/>
    <x v="0"/>
    <x v="8"/>
    <x v="1"/>
    <n v="94122"/>
    <x v="1"/>
    <s v="TEC-AC-10003911"/>
    <x v="2"/>
    <s v="Accessories"/>
    <x v="331"/>
    <x v="647"/>
    <n v="3"/>
    <n v="0"/>
    <x v="662"/>
    <s v="low"/>
    <s v="Next time"/>
    <s v="Marina Lichtenstein"/>
    <s v="TEC-AC-10003911"/>
    <s v="Technology"/>
  </r>
  <r>
    <n v="9044"/>
    <x v="4518"/>
    <x v="77"/>
    <d v="2016-11-13T00:00:00"/>
    <s v="Standard Class"/>
    <s v="ML-17395"/>
    <s v="Kalyca Meade"/>
    <s v="Corporate"/>
    <x v="0"/>
    <x v="282"/>
    <x v="1"/>
    <n v="94086"/>
    <x v="1"/>
    <s v="OFF-BI-10003196"/>
    <x v="1"/>
    <s v="Binders"/>
    <x v="1376"/>
    <x v="4290"/>
    <n v="2"/>
    <n v="0.2"/>
    <x v="6105"/>
    <s v="low"/>
    <s v="Next time"/>
    <s v="Kalyca Meade"/>
    <s v="OFF-BI-10003196"/>
    <s v="Office Supplies"/>
  </r>
  <r>
    <n v="9045"/>
    <x v="4519"/>
    <x v="819"/>
    <d v="2017-12-20T00:00:00"/>
    <s v="Second Class"/>
    <s v="KM-16225"/>
    <s v="Kalyca Meade"/>
    <s v="Corporate"/>
    <x v="0"/>
    <x v="282"/>
    <x v="1"/>
    <n v="94086"/>
    <x v="1"/>
    <s v="TEC-AC-10000358"/>
    <x v="2"/>
    <s v="Accessories"/>
    <x v="1287"/>
    <x v="5452"/>
    <n v="5"/>
    <n v="0"/>
    <x v="6746"/>
    <s v="low"/>
    <s v="Next time"/>
    <s v="Kalyca Meade"/>
    <s v="TEC-AC-10000358"/>
    <s v="Technology"/>
  </r>
  <r>
    <n v="9046"/>
    <x v="4519"/>
    <x v="819"/>
    <d v="2017-12-20T00:00:00"/>
    <s v="Second Class"/>
    <s v="KM-16225"/>
    <s v="Kalyca Meade"/>
    <s v="Corporate"/>
    <x v="0"/>
    <x v="282"/>
    <x v="1"/>
    <n v="94086"/>
    <x v="1"/>
    <s v="TEC-AC-10000057"/>
    <x v="2"/>
    <s v="Accessories"/>
    <x v="632"/>
    <x v="179"/>
    <n v="5"/>
    <n v="0"/>
    <x v="5314"/>
    <s v="low"/>
    <s v="Next time"/>
    <s v="Kalyca Meade"/>
    <s v="TEC-AC-10000057"/>
    <s v="Technology"/>
  </r>
  <r>
    <n v="9047"/>
    <x v="4519"/>
    <x v="819"/>
    <d v="2017-12-20T00:00:00"/>
    <s v="Second Class"/>
    <s v="KM-16225"/>
    <s v="Kalyca Meade"/>
    <s v="Corporate"/>
    <x v="0"/>
    <x v="282"/>
    <x v="1"/>
    <n v="94086"/>
    <x v="1"/>
    <s v="OFF-AR-10001988"/>
    <x v="1"/>
    <s v="Art"/>
    <x v="756"/>
    <x v="5453"/>
    <n v="5"/>
    <n v="0"/>
    <x v="6747"/>
    <s v="low"/>
    <s v="Next time"/>
    <s v="Kalyca Meade"/>
    <s v="OFF-AR-10001988"/>
    <s v="Office Supplies"/>
  </r>
  <r>
    <n v="9048"/>
    <x v="4519"/>
    <x v="819"/>
    <d v="2017-12-20T00:00:00"/>
    <s v="Second Class"/>
    <s v="KM-16225"/>
    <s v="Kalyca Meade"/>
    <s v="Corporate"/>
    <x v="0"/>
    <x v="282"/>
    <x v="1"/>
    <n v="94086"/>
    <x v="1"/>
    <s v="OFF-LA-10003498"/>
    <x v="1"/>
    <s v="Labels"/>
    <x v="1749"/>
    <x v="1821"/>
    <n v="3"/>
    <n v="0"/>
    <x v="1962"/>
    <s v="low"/>
    <s v="Next time"/>
    <s v="Kalyca Meade"/>
    <s v="OFF-LA-10003498"/>
    <s v="Office Supplies"/>
  </r>
  <r>
    <n v="9049"/>
    <x v="4519"/>
    <x v="819"/>
    <d v="2017-12-20T00:00:00"/>
    <s v="Second Class"/>
    <s v="KM-16225"/>
    <s v="Sara Luxemburg"/>
    <s v="Home Office"/>
    <x v="0"/>
    <x v="20"/>
    <x v="15"/>
    <n v="10011"/>
    <x v="3"/>
    <s v="OFF-AR-10002956"/>
    <x v="1"/>
    <s v="Art"/>
    <x v="666"/>
    <x v="5454"/>
    <n v="3"/>
    <n v="0"/>
    <x v="6748"/>
    <s v="low"/>
    <s v="Next time"/>
    <s v="Sara Luxemburg"/>
    <s v="OFF-AR-10002956"/>
    <s v="Office Supplies"/>
  </r>
  <r>
    <n v="9050"/>
    <x v="4520"/>
    <x v="158"/>
    <d v="2014-09-25T00:00:00"/>
    <s v="Standard Class"/>
    <s v="SL-20155"/>
    <s v="Anthony Jacobs"/>
    <s v="Corporate"/>
    <x v="0"/>
    <x v="1"/>
    <x v="1"/>
    <n v="90004"/>
    <x v="1"/>
    <s v="OFF-PA-10003724"/>
    <x v="1"/>
    <s v="Paper"/>
    <x v="362"/>
    <x v="139"/>
    <n v="2"/>
    <n v="0"/>
    <x v="2093"/>
    <s v="low"/>
    <s v="Next time"/>
    <s v="Anthony Jacobs"/>
    <s v="OFF-PA-10003724"/>
    <s v="Office Supplies"/>
  </r>
  <r>
    <n v="9051"/>
    <x v="4521"/>
    <x v="1210"/>
    <d v="2015-05-22T00:00:00"/>
    <s v="Standard Class"/>
    <s v="AJ-10780"/>
    <s v="Damala Kotsonis"/>
    <s v="Corporate"/>
    <x v="0"/>
    <x v="8"/>
    <x v="1"/>
    <n v="94122"/>
    <x v="1"/>
    <s v="OFF-AR-10004272"/>
    <x v="1"/>
    <s v="Art"/>
    <x v="1229"/>
    <x v="3525"/>
    <n v="2"/>
    <n v="0"/>
    <x v="61"/>
    <s v="low"/>
    <s v="Next time"/>
    <s v="Damala Kotsonis"/>
    <s v="OFF-AR-10004272"/>
    <s v="Office Supplies"/>
  </r>
  <r>
    <n v="9052"/>
    <x v="4522"/>
    <x v="959"/>
    <d v="2014-03-31T00:00:00"/>
    <s v="Second Class"/>
    <s v="DK-12835"/>
    <s v="Damala Kotsonis"/>
    <s v="Corporate"/>
    <x v="0"/>
    <x v="8"/>
    <x v="1"/>
    <n v="94122"/>
    <x v="1"/>
    <s v="OFF-BI-10003291"/>
    <x v="1"/>
    <s v="Binders"/>
    <x v="44"/>
    <x v="688"/>
    <n v="4"/>
    <n v="0.2"/>
    <x v="705"/>
    <s v="low"/>
    <s v="Next time"/>
    <s v="Damala Kotsonis"/>
    <s v="OFF-BI-10003291"/>
    <s v="Office Supplies"/>
  </r>
  <r>
    <n v="9053"/>
    <x v="4522"/>
    <x v="959"/>
    <d v="2014-03-31T00:00:00"/>
    <s v="Second Class"/>
    <s v="DK-12835"/>
    <s v="Damala Kotsonis"/>
    <s v="Corporate"/>
    <x v="0"/>
    <x v="8"/>
    <x v="1"/>
    <n v="94122"/>
    <x v="1"/>
    <s v="TEC-PH-10004100"/>
    <x v="2"/>
    <s v="Phones"/>
    <x v="1752"/>
    <x v="5455"/>
    <n v="2"/>
    <n v="0.2"/>
    <x v="6749"/>
    <s v="low"/>
    <s v="Next time"/>
    <s v="Damala Kotsonis"/>
    <s v="TEC-PH-10004100"/>
    <s v="Technology"/>
  </r>
  <r>
    <n v="9054"/>
    <x v="4522"/>
    <x v="959"/>
    <d v="2014-03-31T00:00:00"/>
    <s v="Second Class"/>
    <s v="DK-12835"/>
    <s v="Berenike Kampe"/>
    <s v="Consumer"/>
    <x v="0"/>
    <x v="157"/>
    <x v="1"/>
    <n v="92704"/>
    <x v="1"/>
    <s v="OFF-SU-10001218"/>
    <x v="1"/>
    <s v="Supplies"/>
    <x v="134"/>
    <x v="2099"/>
    <n v="2"/>
    <n v="0"/>
    <x v="5111"/>
    <s v="low"/>
    <s v="Next time"/>
    <s v="Berenike Kampe"/>
    <s v="OFF-SU-10001218"/>
    <s v="Office Supplies"/>
  </r>
  <r>
    <n v="9055"/>
    <x v="4523"/>
    <x v="585"/>
    <d v="2017-09-28T00:00:00"/>
    <s v="Standard Class"/>
    <s v="BK-11260"/>
    <s v="Craig Carreira"/>
    <s v="Consumer"/>
    <x v="0"/>
    <x v="4"/>
    <x v="4"/>
    <n v="98103"/>
    <x v="1"/>
    <s v="TEC-AC-10004209"/>
    <x v="2"/>
    <s v="Accessories"/>
    <x v="908"/>
    <x v="223"/>
    <n v="2"/>
    <n v="0"/>
    <x v="6750"/>
    <s v="low"/>
    <s v="Next time"/>
    <s v="Craig Carreira"/>
    <s v="TEC-AC-10004209"/>
    <s v="Technology"/>
  </r>
  <r>
    <n v="9056"/>
    <x v="4524"/>
    <x v="811"/>
    <d v="2015-09-17T00:00:00"/>
    <s v="Second Class"/>
    <s v="CC-12670"/>
    <s v="Emily Ducich"/>
    <s v="Home Office"/>
    <x v="0"/>
    <x v="20"/>
    <x v="15"/>
    <n v="10011"/>
    <x v="3"/>
    <s v="FUR-CH-10002073"/>
    <x v="0"/>
    <s v="Chairs"/>
    <x v="1792"/>
    <x v="5456"/>
    <n v="11"/>
    <n v="0.1"/>
    <x v="6751"/>
    <s v="high"/>
    <s v="Good Performance"/>
    <s v="Emily Ducich"/>
    <s v="FUR-CH-10002073"/>
    <s v="Furniture"/>
  </r>
  <r>
    <n v="9057"/>
    <x v="4525"/>
    <x v="121"/>
    <d v="2015-11-04T00:00:00"/>
    <s v="First Class"/>
    <s v="ED-13885"/>
    <s v="Stewart Visinsky"/>
    <s v="Consumer"/>
    <x v="0"/>
    <x v="1"/>
    <x v="1"/>
    <n v="90045"/>
    <x v="1"/>
    <s v="FUR-FU-10003424"/>
    <x v="0"/>
    <s v="Furnishings"/>
    <x v="1668"/>
    <x v="4021"/>
    <n v="7"/>
    <n v="0"/>
    <x v="6752"/>
    <s v="low"/>
    <s v="Next time"/>
    <s v="Stewart Visinsky"/>
    <s v="FUR-FU-10003424"/>
    <s v="Furniture"/>
  </r>
  <r>
    <n v="9058"/>
    <x v="4526"/>
    <x v="1182"/>
    <d v="2015-10-24T00:00:00"/>
    <s v="Standard Class"/>
    <s v="SV-20785"/>
    <s v="Stewart Visinsky"/>
    <s v="Consumer"/>
    <x v="0"/>
    <x v="1"/>
    <x v="1"/>
    <n v="90045"/>
    <x v="1"/>
    <s v="FUR-TA-10001086"/>
    <x v="0"/>
    <s v="Tables"/>
    <x v="1736"/>
    <x v="5457"/>
    <n v="3"/>
    <n v="0.2"/>
    <x v="6753"/>
    <s v="low"/>
    <s v="Next time"/>
    <s v="Stewart Visinsky"/>
    <s v="FUR-TA-10001086"/>
    <s v="Furniture"/>
  </r>
  <r>
    <n v="9059"/>
    <x v="4526"/>
    <x v="1182"/>
    <d v="2015-10-24T00:00:00"/>
    <s v="Standard Class"/>
    <s v="SV-20785"/>
    <s v="Anthony Rawles"/>
    <s v="Corporate"/>
    <x v="0"/>
    <x v="4"/>
    <x v="4"/>
    <n v="98103"/>
    <x v="1"/>
    <s v="FUR-TA-10004619"/>
    <x v="0"/>
    <s v="Tables"/>
    <x v="891"/>
    <x v="5458"/>
    <n v="7"/>
    <n v="0"/>
    <x v="6754"/>
    <s v="low"/>
    <s v="Good Performance"/>
    <s v="Anthony Rawles"/>
    <s v="FUR-TA-10004619"/>
    <s v="Furniture"/>
  </r>
  <r>
    <n v="9060"/>
    <x v="4527"/>
    <x v="403"/>
    <d v="2016-06-18T00:00:00"/>
    <s v="Standard Class"/>
    <s v="AR-10825"/>
    <s v="Chris Selesnick"/>
    <s v="Corporate"/>
    <x v="0"/>
    <x v="70"/>
    <x v="1"/>
    <n v="92024"/>
    <x v="1"/>
    <s v="OFF-BI-10002854"/>
    <x v="1"/>
    <s v="Binders"/>
    <x v="904"/>
    <x v="5459"/>
    <n v="4"/>
    <n v="0.2"/>
    <x v="6755"/>
    <s v="low"/>
    <s v="Next time"/>
    <s v="Chris Selesnick"/>
    <s v="OFF-BI-10002854"/>
    <s v="Office Supplies"/>
  </r>
  <r>
    <n v="9061"/>
    <x v="4528"/>
    <x v="312"/>
    <d v="2015-11-21T00:00:00"/>
    <s v="First Class"/>
    <s v="CS-12250"/>
    <s v="Chris Selesnick"/>
    <s v="Corporate"/>
    <x v="0"/>
    <x v="70"/>
    <x v="1"/>
    <n v="92024"/>
    <x v="1"/>
    <s v="OFF-LA-10002762"/>
    <x v="1"/>
    <s v="Labels"/>
    <x v="49"/>
    <x v="2255"/>
    <n v="4"/>
    <n v="0"/>
    <x v="6756"/>
    <s v="low"/>
    <s v="Next time"/>
    <s v="Chris Selesnick"/>
    <s v="OFF-LA-10002762"/>
    <s v="Office Supplies"/>
  </r>
  <r>
    <n v="9062"/>
    <x v="4528"/>
    <x v="312"/>
    <d v="2015-11-21T00:00:00"/>
    <s v="First Class"/>
    <s v="CS-12250"/>
    <s v="Rick Reed"/>
    <s v="Corporate"/>
    <x v="0"/>
    <x v="20"/>
    <x v="15"/>
    <n v="10035"/>
    <x v="3"/>
    <s v="OFF-FA-10003495"/>
    <x v="1"/>
    <s v="Fasteners"/>
    <x v="128"/>
    <x v="5460"/>
    <n v="6"/>
    <n v="0"/>
    <x v="6757"/>
    <s v="low"/>
    <s v="Next time"/>
    <s v="Rick Reed"/>
    <s v="OFF-FA-10003495"/>
    <s v="Office Supplies"/>
  </r>
  <r>
    <n v="9063"/>
    <x v="4529"/>
    <x v="1211"/>
    <d v="2016-03-06T00:00:00"/>
    <s v="Standard Class"/>
    <s v="RR-19525"/>
    <s v="Bradley Drucker"/>
    <s v="Consumer"/>
    <x v="0"/>
    <x v="22"/>
    <x v="10"/>
    <n v="60653"/>
    <x v="2"/>
    <s v="OFF-PA-10002581"/>
    <x v="1"/>
    <s v="Paper"/>
    <x v="1309"/>
    <x v="5461"/>
    <n v="13"/>
    <n v="0.2"/>
    <x v="6758"/>
    <s v="low"/>
    <s v="Next time"/>
    <s v="Bradley Drucker"/>
    <s v="OFF-PA-10002581"/>
    <s v="Office Supplies"/>
  </r>
  <r>
    <n v="9064"/>
    <x v="4530"/>
    <x v="1005"/>
    <d v="2014-10-20T00:00:00"/>
    <s v="Standard Class"/>
    <s v="BD-11500"/>
    <s v="Bradley Drucker"/>
    <s v="Consumer"/>
    <x v="0"/>
    <x v="22"/>
    <x v="10"/>
    <n v="60653"/>
    <x v="2"/>
    <s v="OFF-BI-10000343"/>
    <x v="1"/>
    <s v="Binders"/>
    <x v="186"/>
    <x v="194"/>
    <n v="3"/>
    <n v="0.8"/>
    <x v="6759"/>
    <s v="low"/>
    <s v="Next time"/>
    <s v="Bradley Drucker"/>
    <s v="OFF-BI-10000343"/>
    <s v="Office Supplies"/>
  </r>
  <r>
    <n v="9065"/>
    <x v="4530"/>
    <x v="1005"/>
    <d v="2014-10-20T00:00:00"/>
    <s v="Standard Class"/>
    <s v="BD-11500"/>
    <s v="Bradley Drucker"/>
    <s v="Consumer"/>
    <x v="0"/>
    <x v="22"/>
    <x v="10"/>
    <n v="60653"/>
    <x v="2"/>
    <s v="OFF-PA-10001184"/>
    <x v="1"/>
    <s v="Paper"/>
    <x v="1316"/>
    <x v="4336"/>
    <n v="4"/>
    <n v="0.2"/>
    <x v="6760"/>
    <s v="low"/>
    <s v="Next time"/>
    <s v="Bradley Drucker"/>
    <s v="OFF-PA-10001184"/>
    <s v="Office Supplies"/>
  </r>
  <r>
    <n v="9066"/>
    <x v="4530"/>
    <x v="1005"/>
    <d v="2014-10-20T00:00:00"/>
    <s v="Standard Class"/>
    <s v="BD-11500"/>
    <s v="Bryan Mills"/>
    <s v="Consumer"/>
    <x v="0"/>
    <x v="193"/>
    <x v="17"/>
    <n v="22801"/>
    <x v="0"/>
    <s v="TEC-AC-10000521"/>
    <x v="2"/>
    <s v="Accessories"/>
    <x v="1566"/>
    <x v="5462"/>
    <n v="2"/>
    <n v="0"/>
    <x v="5813"/>
    <s v="low"/>
    <s v="Next time"/>
    <s v="Bryan Mills"/>
    <s v="TEC-AC-10000521"/>
    <s v="Technology"/>
  </r>
  <r>
    <n v="9067"/>
    <x v="4531"/>
    <x v="1143"/>
    <d v="2017-05-30T00:00:00"/>
    <s v="Standard Class"/>
    <s v="BM-11785"/>
    <s v="Maribeth Schnelling"/>
    <s v="Consumer"/>
    <x v="0"/>
    <x v="196"/>
    <x v="39"/>
    <n v="20852"/>
    <x v="3"/>
    <s v="TEC-PH-10002890"/>
    <x v="2"/>
    <s v="Phones"/>
    <x v="1396"/>
    <x v="3377"/>
    <n v="2"/>
    <n v="0"/>
    <x v="4086"/>
    <s v="low"/>
    <s v="Next time"/>
    <s v="Maribeth Schnelling"/>
    <s v="TEC-PH-10002890"/>
    <s v="Technology"/>
  </r>
  <r>
    <n v="9068"/>
    <x v="4532"/>
    <x v="1084"/>
    <d v="2016-02-10T00:00:00"/>
    <s v="Standard Class"/>
    <s v="MS-17365"/>
    <s v="Becky Martin"/>
    <s v="Consumer"/>
    <x v="0"/>
    <x v="96"/>
    <x v="4"/>
    <n v="98198"/>
    <x v="1"/>
    <s v="FUR-CH-10003061"/>
    <x v="0"/>
    <s v="Chairs"/>
    <x v="51"/>
    <x v="1775"/>
    <n v="3"/>
    <n v="0.2"/>
    <x v="1908"/>
    <s v="low"/>
    <s v="Next time"/>
    <s v="Becky Martin"/>
    <s v="FUR-CH-10003061"/>
    <s v="Furniture"/>
  </r>
  <r>
    <n v="9069"/>
    <x v="4533"/>
    <x v="476"/>
    <d v="2016-09-05T00:00:00"/>
    <s v="Second Class"/>
    <s v="BM-11140"/>
    <s v="Becky Martin"/>
    <s v="Consumer"/>
    <x v="0"/>
    <x v="96"/>
    <x v="4"/>
    <n v="98198"/>
    <x v="1"/>
    <s v="OFF-EN-10003567"/>
    <x v="1"/>
    <s v="Envelopes"/>
    <x v="1652"/>
    <x v="4196"/>
    <n v="3"/>
    <n v="0"/>
    <x v="6761"/>
    <s v="low"/>
    <s v="Next time"/>
    <s v="Becky Martin"/>
    <s v="OFF-EN-10003567"/>
    <s v="Office Supplies"/>
  </r>
  <r>
    <n v="9070"/>
    <x v="4533"/>
    <x v="476"/>
    <d v="2016-09-05T00:00:00"/>
    <s v="Second Class"/>
    <s v="BM-11140"/>
    <s v="Katrina Edelman"/>
    <s v="Corporate"/>
    <x v="0"/>
    <x v="10"/>
    <x v="9"/>
    <n v="19134"/>
    <x v="3"/>
    <s v="FUR-FU-10001918"/>
    <x v="0"/>
    <s v="Furnishings"/>
    <x v="283"/>
    <x v="1366"/>
    <n v="3"/>
    <n v="0.2"/>
    <x v="6762"/>
    <s v="low"/>
    <s v="Next time"/>
    <s v="Katrina Edelman"/>
    <s v="FUR-FU-10001918"/>
    <s v="Furniture"/>
  </r>
  <r>
    <n v="9071"/>
    <x v="4534"/>
    <x v="769"/>
    <d v="2017-12-05T00:00:00"/>
    <s v="First Class"/>
    <s v="KE-16420"/>
    <s v="Sam Zeldin"/>
    <s v="Home Office"/>
    <x v="0"/>
    <x v="38"/>
    <x v="14"/>
    <n v="47201"/>
    <x v="2"/>
    <s v="OFF-ST-10002444"/>
    <x v="1"/>
    <s v="Storage"/>
    <x v="576"/>
    <x v="332"/>
    <n v="2"/>
    <n v="0"/>
    <x v="725"/>
    <s v="low"/>
    <s v="Next time"/>
    <s v="Sam Zeldin"/>
    <s v="OFF-ST-10002444"/>
    <s v="Office Supplies"/>
  </r>
  <r>
    <n v="9072"/>
    <x v="4535"/>
    <x v="821"/>
    <d v="2015-06-16T00:00:00"/>
    <s v="Standard Class"/>
    <s v="SZ-20035"/>
    <s v="Mick Brown"/>
    <s v="Consumer"/>
    <x v="0"/>
    <x v="24"/>
    <x v="25"/>
    <n v="65807"/>
    <x v="2"/>
    <s v="OFF-EN-10003286"/>
    <x v="1"/>
    <s v="Envelopes"/>
    <x v="153"/>
    <x v="3319"/>
    <n v="2"/>
    <n v="0"/>
    <x v="6616"/>
    <s v="low"/>
    <s v="Next time"/>
    <s v="Mick Brown"/>
    <s v="OFF-EN-10003286"/>
    <s v="Office Supplies"/>
  </r>
  <r>
    <n v="9073"/>
    <x v="4536"/>
    <x v="913"/>
    <d v="2016-09-08T00:00:00"/>
    <s v="Standard Class"/>
    <s v="MB-18085"/>
    <s v="Mick Brown"/>
    <s v="Consumer"/>
    <x v="0"/>
    <x v="24"/>
    <x v="25"/>
    <n v="65807"/>
    <x v="2"/>
    <s v="TEC-AC-10000109"/>
    <x v="2"/>
    <s v="Accessories"/>
    <x v="202"/>
    <x v="5463"/>
    <n v="5"/>
    <n v="0"/>
    <x v="6763"/>
    <s v="low"/>
    <s v="Next time"/>
    <s v="Mick Brown"/>
    <s v="TEC-AC-10000109"/>
    <s v="Technology"/>
  </r>
  <r>
    <n v="9074"/>
    <x v="4536"/>
    <x v="913"/>
    <d v="2016-09-08T00:00:00"/>
    <s v="Standard Class"/>
    <s v="MB-18085"/>
    <s v="Dorothy Badders"/>
    <s v="Corporate"/>
    <x v="0"/>
    <x v="0"/>
    <x v="0"/>
    <n v="42420"/>
    <x v="0"/>
    <s v="OFF-ST-10002574"/>
    <x v="1"/>
    <s v="Storage"/>
    <x v="935"/>
    <x v="5464"/>
    <n v="6"/>
    <n v="0"/>
    <x v="232"/>
    <s v="low"/>
    <s v="Next time"/>
    <s v="Dorothy Badders"/>
    <s v="OFF-ST-10002574"/>
    <s v="Office Supplies"/>
  </r>
  <r>
    <n v="9075"/>
    <x v="4537"/>
    <x v="419"/>
    <d v="2014-04-26T00:00:00"/>
    <s v="Standard Class"/>
    <s v="DB-13555"/>
    <s v="Christy Brittain"/>
    <s v="Consumer"/>
    <x v="0"/>
    <x v="80"/>
    <x v="24"/>
    <n v="44107"/>
    <x v="3"/>
    <s v="OFF-BI-10000773"/>
    <x v="1"/>
    <s v="Binders"/>
    <x v="386"/>
    <x v="570"/>
    <n v="3"/>
    <n v="0.7"/>
    <x v="583"/>
    <s v="low"/>
    <s v="Next time"/>
    <s v="Christy Brittain"/>
    <s v="OFF-BI-10000773"/>
    <s v="Office Supplies"/>
  </r>
  <r>
    <n v="9076"/>
    <x v="4538"/>
    <x v="599"/>
    <d v="2015-11-08T00:00:00"/>
    <s v="First Class"/>
    <s v="CB-12415"/>
    <s v="Christy Brittain"/>
    <s v="Consumer"/>
    <x v="0"/>
    <x v="80"/>
    <x v="24"/>
    <n v="44107"/>
    <x v="3"/>
    <s v="OFF-SU-10004661"/>
    <x v="1"/>
    <s v="Supplies"/>
    <x v="1757"/>
    <x v="5465"/>
    <n v="4"/>
    <n v="0.2"/>
    <x v="6764"/>
    <s v="low"/>
    <s v="Next time"/>
    <s v="Christy Brittain"/>
    <s v="OFF-SU-10004661"/>
    <s v="Office Supplies"/>
  </r>
  <r>
    <n v="9077"/>
    <x v="4538"/>
    <x v="599"/>
    <d v="2015-11-08T00:00:00"/>
    <s v="First Class"/>
    <s v="CB-12415"/>
    <s v="Stephanie Phelps"/>
    <s v="Corporate"/>
    <x v="0"/>
    <x v="155"/>
    <x v="8"/>
    <n v="68104"/>
    <x v="2"/>
    <s v="TEC-AC-10003280"/>
    <x v="2"/>
    <s v="Accessories"/>
    <x v="1037"/>
    <x v="1309"/>
    <n v="3"/>
    <n v="0"/>
    <x v="2913"/>
    <s v="low"/>
    <s v="Next time"/>
    <s v="Stephanie Phelps"/>
    <s v="TEC-AC-10003280"/>
    <s v="Technology"/>
  </r>
  <r>
    <n v="9078"/>
    <x v="4539"/>
    <x v="935"/>
    <d v="2014-11-07T00:00:00"/>
    <s v="Standard Class"/>
    <s v="SP-20650"/>
    <s v="Giulietta Weimer"/>
    <s v="Consumer"/>
    <x v="0"/>
    <x v="0"/>
    <x v="0"/>
    <n v="42420"/>
    <x v="0"/>
    <s v="FUR-FU-10003773"/>
    <x v="0"/>
    <s v="Furnishings"/>
    <x v="125"/>
    <x v="5466"/>
    <n v="4"/>
    <n v="0"/>
    <x v="6765"/>
    <s v="low"/>
    <s v="Next time"/>
    <s v="Giulietta Weimer"/>
    <s v="FUR-FU-10003773"/>
    <s v="Furniture"/>
  </r>
  <r>
    <n v="9079"/>
    <x v="4540"/>
    <x v="595"/>
    <d v="2016-02-23T00:00:00"/>
    <s v="Standard Class"/>
    <s v="GW-14605"/>
    <s v="Giulietta Weimer"/>
    <s v="Consumer"/>
    <x v="0"/>
    <x v="0"/>
    <x v="0"/>
    <n v="42420"/>
    <x v="0"/>
    <s v="OFF-BI-10002412"/>
    <x v="1"/>
    <s v="Binders"/>
    <x v="326"/>
    <x v="4773"/>
    <n v="1"/>
    <n v="0"/>
    <x v="6766"/>
    <s v="low"/>
    <s v="Next time"/>
    <s v="Giulietta Weimer"/>
    <s v="OFF-BI-10002412"/>
    <s v="Office Supplies"/>
  </r>
  <r>
    <n v="9080"/>
    <x v="4540"/>
    <x v="595"/>
    <d v="2016-02-23T00:00:00"/>
    <s v="Standard Class"/>
    <s v="GW-14605"/>
    <s v="Ken Heidel"/>
    <s v="Corporate"/>
    <x v="0"/>
    <x v="157"/>
    <x v="1"/>
    <n v="92704"/>
    <x v="1"/>
    <s v="TEC-PH-10002564"/>
    <x v="2"/>
    <s v="Phones"/>
    <x v="985"/>
    <x v="2092"/>
    <n v="6"/>
    <n v="0.2"/>
    <x v="5486"/>
    <s v="low"/>
    <s v="Next time"/>
    <s v="Ken Heidel"/>
    <s v="TEC-PH-10002564"/>
    <s v="Technology"/>
  </r>
  <r>
    <n v="9081"/>
    <x v="4541"/>
    <x v="220"/>
    <d v="2017-09-13T00:00:00"/>
    <s v="Second Class"/>
    <s v="KH-16630"/>
    <s v="Ken Heidel"/>
    <s v="Corporate"/>
    <x v="0"/>
    <x v="157"/>
    <x v="1"/>
    <n v="92704"/>
    <x v="1"/>
    <s v="OFF-PA-10002262"/>
    <x v="1"/>
    <s v="Paper"/>
    <x v="1001"/>
    <x v="537"/>
    <n v="3"/>
    <n v="0"/>
    <x v="551"/>
    <s v="low"/>
    <s v="Next time"/>
    <s v="Ken Heidel"/>
    <s v="OFF-PA-10002262"/>
    <s v="Office Supplies"/>
  </r>
  <r>
    <n v="9082"/>
    <x v="4541"/>
    <x v="220"/>
    <d v="2017-09-13T00:00:00"/>
    <s v="Second Class"/>
    <s v="KH-16630"/>
    <s v="Barry Gonzalez"/>
    <s v="Consumer"/>
    <x v="0"/>
    <x v="24"/>
    <x v="17"/>
    <n v="22153"/>
    <x v="0"/>
    <s v="OFF-AR-10000246"/>
    <x v="1"/>
    <s v="Art"/>
    <x v="21"/>
    <x v="345"/>
    <n v="2"/>
    <n v="0"/>
    <x v="356"/>
    <s v="low"/>
    <s v="Next time"/>
    <s v="Barry Gonzalez"/>
    <s v="OFF-AR-10000246"/>
    <s v="Office Supplies"/>
  </r>
  <r>
    <n v="9083"/>
    <x v="4542"/>
    <x v="808"/>
    <d v="2017-11-06T00:00:00"/>
    <s v="Standard Class"/>
    <s v="BG-11035"/>
    <s v="Lori Olson"/>
    <s v="Corporate"/>
    <x v="0"/>
    <x v="244"/>
    <x v="17"/>
    <n v="23434"/>
    <x v="0"/>
    <s v="OFF-ST-10002554"/>
    <x v="1"/>
    <s v="Storage"/>
    <x v="1153"/>
    <x v="64"/>
    <n v="3"/>
    <n v="0"/>
    <x v="5424"/>
    <s v="low"/>
    <s v="Next time"/>
    <s v="Lori Olson"/>
    <s v="OFF-ST-10002554"/>
    <s v="Office Supplies"/>
  </r>
  <r>
    <n v="9084"/>
    <x v="4543"/>
    <x v="525"/>
    <d v="2015-02-08T00:00:00"/>
    <s v="First Class"/>
    <s v="LO-17170"/>
    <s v="Lori Olson"/>
    <s v="Corporate"/>
    <x v="0"/>
    <x v="244"/>
    <x v="17"/>
    <n v="23434"/>
    <x v="0"/>
    <s v="OFF-PA-10002751"/>
    <x v="1"/>
    <s v="Paper"/>
    <x v="151"/>
    <x v="2680"/>
    <n v="5"/>
    <n v="0"/>
    <x v="4295"/>
    <s v="low"/>
    <s v="Next time"/>
    <s v="Lori Olson"/>
    <s v="OFF-PA-10002751"/>
    <s v="Office Supplies"/>
  </r>
  <r>
    <n v="9085"/>
    <x v="4543"/>
    <x v="525"/>
    <d v="2015-02-08T00:00:00"/>
    <s v="First Class"/>
    <s v="LO-17170"/>
    <s v="Dianna Vittorini"/>
    <s v="Consumer"/>
    <x v="0"/>
    <x v="1"/>
    <x v="1"/>
    <n v="90049"/>
    <x v="1"/>
    <s v="OFF-BI-10004318"/>
    <x v="1"/>
    <s v="Binders"/>
    <x v="1583"/>
    <x v="4604"/>
    <n v="2"/>
    <n v="0.2"/>
    <x v="5560"/>
    <s v="low"/>
    <s v="Next time"/>
    <s v="Dianna Vittorini"/>
    <s v="OFF-BI-10004318"/>
    <s v="Office Supplies"/>
  </r>
  <r>
    <n v="9086"/>
    <x v="4544"/>
    <x v="545"/>
    <d v="2016-09-12T00:00:00"/>
    <s v="Second Class"/>
    <s v="DV-13465"/>
    <s v="Lisa Ryan"/>
    <s v="Corporate"/>
    <x v="0"/>
    <x v="12"/>
    <x v="5"/>
    <n v="77041"/>
    <x v="2"/>
    <s v="OFF-AP-10001564"/>
    <x v="1"/>
    <s v="Appliances"/>
    <x v="1768"/>
    <x v="5467"/>
    <n v="2"/>
    <n v="0.8"/>
    <x v="6767"/>
    <s v="low"/>
    <s v="Next time"/>
    <s v="Lisa Ryan"/>
    <s v="OFF-AP-10001564"/>
    <s v="Office Supplies"/>
  </r>
  <r>
    <n v="9087"/>
    <x v="4545"/>
    <x v="182"/>
    <d v="2016-09-30T00:00:00"/>
    <s v="Standard Class"/>
    <s v="LR-17035"/>
    <s v="Lisa Ryan"/>
    <s v="Corporate"/>
    <x v="0"/>
    <x v="12"/>
    <x v="5"/>
    <n v="77041"/>
    <x v="2"/>
    <s v="FUR-CH-10000513"/>
    <x v="0"/>
    <s v="Chairs"/>
    <x v="70"/>
    <x v="5468"/>
    <n v="5"/>
    <n v="0.3"/>
    <x v="6768"/>
    <s v="low"/>
    <s v="Next time"/>
    <s v="Lisa Ryan"/>
    <s v="FUR-CH-10000513"/>
    <s v="Furniture"/>
  </r>
  <r>
    <n v="9088"/>
    <x v="4545"/>
    <x v="182"/>
    <d v="2016-09-30T00:00:00"/>
    <s v="Standard Class"/>
    <s v="LR-17035"/>
    <s v="Rick Reed"/>
    <s v="Corporate"/>
    <x v="0"/>
    <x v="143"/>
    <x v="3"/>
    <n v="27511"/>
    <x v="0"/>
    <s v="TEC-PH-10001433"/>
    <x v="2"/>
    <s v="Phones"/>
    <x v="240"/>
    <x v="2126"/>
    <n v="3"/>
    <n v="0.2"/>
    <x v="2299"/>
    <s v="low"/>
    <s v="Next time"/>
    <s v="Rick Reed"/>
    <s v="TEC-PH-10001433"/>
    <s v="Technology"/>
  </r>
  <r>
    <n v="9089"/>
    <x v="4546"/>
    <x v="83"/>
    <d v="2015-12-20T00:00:00"/>
    <s v="Standard Class"/>
    <s v="RR-19525"/>
    <s v="Troy Staebel"/>
    <s v="Consumer"/>
    <x v="0"/>
    <x v="24"/>
    <x v="24"/>
    <n v="45503"/>
    <x v="3"/>
    <s v="OFF-ST-10002790"/>
    <x v="1"/>
    <s v="Storage"/>
    <x v="236"/>
    <x v="5469"/>
    <n v="5"/>
    <n v="0.2"/>
    <x v="6769"/>
    <s v="low"/>
    <s v="Next time"/>
    <s v="Troy Staebel"/>
    <s v="OFF-ST-10002790"/>
    <s v="Office Supplies"/>
  </r>
  <r>
    <n v="9090"/>
    <x v="4547"/>
    <x v="42"/>
    <d v="2016-09-20T00:00:00"/>
    <s v="Second Class"/>
    <s v="TS-21610"/>
    <s v="Alan Hwang"/>
    <s v="Consumer"/>
    <x v="0"/>
    <x v="103"/>
    <x v="0"/>
    <n v="40214"/>
    <x v="0"/>
    <s v="OFF-ST-10002974"/>
    <x v="1"/>
    <s v="Storage"/>
    <x v="123"/>
    <x v="5470"/>
    <n v="8"/>
    <n v="0"/>
    <x v="6770"/>
    <s v="low"/>
    <s v="Next time"/>
    <s v="Alan Hwang"/>
    <s v="OFF-ST-10002974"/>
    <s v="Office Supplies"/>
  </r>
  <r>
    <n v="9091"/>
    <x v="4548"/>
    <x v="119"/>
    <d v="2017-10-15T00:00:00"/>
    <s v="First Class"/>
    <s v="AH-10210"/>
    <s v="Dorothy Wardle"/>
    <s v="Corporate"/>
    <x v="0"/>
    <x v="21"/>
    <x v="24"/>
    <n v="45373"/>
    <x v="3"/>
    <s v="OFF-PA-10003177"/>
    <x v="1"/>
    <s v="Paper"/>
    <x v="89"/>
    <x v="12"/>
    <n v="3"/>
    <n v="0.2"/>
    <x v="12"/>
    <s v="low"/>
    <s v="Next time"/>
    <s v="Dorothy Wardle"/>
    <s v="OFF-PA-10003177"/>
    <s v="Office Supplies"/>
  </r>
  <r>
    <n v="9092"/>
    <x v="4549"/>
    <x v="1141"/>
    <d v="2015-07-03T00:00:00"/>
    <s v="Second Class"/>
    <s v="DW-13585"/>
    <s v="Dorothy Wardle"/>
    <s v="Corporate"/>
    <x v="0"/>
    <x v="21"/>
    <x v="24"/>
    <n v="45373"/>
    <x v="3"/>
    <s v="FUR-BO-10001918"/>
    <x v="0"/>
    <s v="Bookcases"/>
    <x v="1149"/>
    <x v="5471"/>
    <n v="6"/>
    <n v="0.5"/>
    <x v="6771"/>
    <s v="low"/>
    <s v="Next time"/>
    <s v="Dorothy Wardle"/>
    <s v="FUR-BO-10001918"/>
    <s v="Furniture"/>
  </r>
  <r>
    <n v="9093"/>
    <x v="4549"/>
    <x v="1141"/>
    <d v="2015-07-03T00:00:00"/>
    <s v="Second Class"/>
    <s v="DW-13585"/>
    <s v="Ashley Jarboe"/>
    <s v="Consumer"/>
    <x v="0"/>
    <x v="66"/>
    <x v="12"/>
    <n v="48227"/>
    <x v="2"/>
    <s v="TEC-PH-10001299"/>
    <x v="2"/>
    <s v="Phones"/>
    <x v="1489"/>
    <x v="3633"/>
    <n v="2"/>
    <n v="0"/>
    <x v="4195"/>
    <s v="low"/>
    <s v="Next time"/>
    <s v="Ashley Jarboe"/>
    <s v="TEC-PH-10001299"/>
    <s v="Technology"/>
  </r>
  <r>
    <n v="9094"/>
    <x v="4550"/>
    <x v="932"/>
    <d v="2015-06-05T00:00:00"/>
    <s v="Standard Class"/>
    <s v="AJ-10945"/>
    <s v="Ashley Jarboe"/>
    <s v="Consumer"/>
    <x v="0"/>
    <x v="66"/>
    <x v="12"/>
    <n v="48227"/>
    <x v="2"/>
    <s v="OFF-BI-10004224"/>
    <x v="1"/>
    <s v="Binders"/>
    <x v="1070"/>
    <x v="5472"/>
    <n v="6"/>
    <n v="0"/>
    <x v="6772"/>
    <s v="low"/>
    <s v="Next time"/>
    <s v="Ashley Jarboe"/>
    <s v="OFF-BI-10004224"/>
    <s v="Office Supplies"/>
  </r>
  <r>
    <n v="9095"/>
    <x v="4550"/>
    <x v="932"/>
    <d v="2015-06-05T00:00:00"/>
    <s v="Standard Class"/>
    <s v="AJ-10945"/>
    <s v="Ashley Jarboe"/>
    <s v="Consumer"/>
    <x v="0"/>
    <x v="66"/>
    <x v="12"/>
    <n v="48227"/>
    <x v="2"/>
    <s v="TEC-PH-10001300"/>
    <x v="2"/>
    <s v="Phones"/>
    <x v="1011"/>
    <x v="362"/>
    <n v="2"/>
    <n v="0"/>
    <x v="6773"/>
    <s v="low"/>
    <s v="Next time"/>
    <s v="Ashley Jarboe"/>
    <s v="TEC-PH-10001300"/>
    <s v="Technology"/>
  </r>
  <r>
    <n v="9096"/>
    <x v="4550"/>
    <x v="932"/>
    <d v="2015-06-05T00:00:00"/>
    <s v="Standard Class"/>
    <s v="AJ-10945"/>
    <s v="Ashley Jarboe"/>
    <s v="Consumer"/>
    <x v="0"/>
    <x v="66"/>
    <x v="12"/>
    <n v="48227"/>
    <x v="2"/>
    <s v="OFF-LA-10004178"/>
    <x v="1"/>
    <s v="Labels"/>
    <x v="1709"/>
    <x v="1301"/>
    <n v="7"/>
    <n v="0"/>
    <x v="1359"/>
    <s v="low"/>
    <s v="Next time"/>
    <s v="Ashley Jarboe"/>
    <s v="OFF-LA-10004178"/>
    <s v="Office Supplies"/>
  </r>
  <r>
    <n v="9097"/>
    <x v="4550"/>
    <x v="932"/>
    <d v="2015-06-05T00:00:00"/>
    <s v="Standard Class"/>
    <s v="AJ-10945"/>
    <s v="Stewart Visinsky"/>
    <s v="Consumer"/>
    <x v="0"/>
    <x v="41"/>
    <x v="14"/>
    <n v="47401"/>
    <x v="2"/>
    <s v="OFF-PA-10000289"/>
    <x v="1"/>
    <s v="Paper"/>
    <x v="729"/>
    <x v="56"/>
    <n v="5"/>
    <n v="0"/>
    <x v="56"/>
    <s v="low"/>
    <s v="Next time"/>
    <s v="Stewart Visinsky"/>
    <s v="OFF-PA-10000289"/>
    <s v="Office Supplies"/>
  </r>
  <r>
    <n v="9098"/>
    <x v="4551"/>
    <x v="791"/>
    <d v="2014-04-17T00:00:00"/>
    <s v="Standard Class"/>
    <s v="SV-20785"/>
    <s v="Matthew Grinstein"/>
    <s v="Home Office"/>
    <x v="0"/>
    <x v="61"/>
    <x v="5"/>
    <n v="75081"/>
    <x v="2"/>
    <s v="TEC-PH-10002085"/>
    <x v="2"/>
    <s v="Phones"/>
    <x v="665"/>
    <x v="4085"/>
    <n v="7"/>
    <n v="0.2"/>
    <x v="6774"/>
    <s v="low"/>
    <s v="Next time"/>
    <s v="Matthew Grinstein"/>
    <s v="TEC-PH-10002085"/>
    <s v="Technology"/>
  </r>
  <r>
    <n v="9099"/>
    <x v="4552"/>
    <x v="386"/>
    <d v="2017-10-16T00:00:00"/>
    <s v="Standard Class"/>
    <s v="MG-17650"/>
    <s v="Matthew Grinstein"/>
    <s v="Home Office"/>
    <x v="0"/>
    <x v="61"/>
    <x v="5"/>
    <n v="75081"/>
    <x v="2"/>
    <s v="OFF-PA-10001934"/>
    <x v="1"/>
    <s v="Paper"/>
    <x v="548"/>
    <x v="559"/>
    <n v="2"/>
    <n v="0.2"/>
    <x v="4413"/>
    <s v="low"/>
    <s v="Next time"/>
    <s v="Matthew Grinstein"/>
    <s v="OFF-PA-10001934"/>
    <s v="Office Supplies"/>
  </r>
  <r>
    <n v="9100"/>
    <x v="4552"/>
    <x v="386"/>
    <d v="2017-10-16T00:00:00"/>
    <s v="Standard Class"/>
    <s v="MG-17650"/>
    <s v="Matthew Grinstein"/>
    <s v="Home Office"/>
    <x v="0"/>
    <x v="61"/>
    <x v="5"/>
    <n v="75081"/>
    <x v="2"/>
    <s v="TEC-AC-10003033"/>
    <x v="2"/>
    <s v="Accessories"/>
    <x v="763"/>
    <x v="5473"/>
    <n v="3"/>
    <n v="0.2"/>
    <x v="6775"/>
    <s v="low"/>
    <s v="Next time"/>
    <s v="Matthew Grinstein"/>
    <s v="TEC-AC-10003033"/>
    <s v="Technology"/>
  </r>
  <r>
    <n v="9101"/>
    <x v="4552"/>
    <x v="386"/>
    <d v="2017-10-16T00:00:00"/>
    <s v="Standard Class"/>
    <s v="MG-17650"/>
    <s v="Adrian Barton"/>
    <s v="Consumer"/>
    <x v="0"/>
    <x v="12"/>
    <x v="5"/>
    <n v="77041"/>
    <x v="2"/>
    <s v="OFF-AR-10001683"/>
    <x v="1"/>
    <s v="Art"/>
    <x v="32"/>
    <x v="5474"/>
    <n v="3"/>
    <n v="0.2"/>
    <x v="6776"/>
    <s v="low"/>
    <s v="Next time"/>
    <s v="Adrian Barton"/>
    <s v="OFF-AR-10001683"/>
    <s v="Office Supplies"/>
  </r>
  <r>
    <n v="9102"/>
    <x v="4553"/>
    <x v="209"/>
    <d v="2015-11-12T00:00:00"/>
    <s v="Standard Class"/>
    <s v="AB-10105"/>
    <s v="Adrian Barton"/>
    <s v="Consumer"/>
    <x v="0"/>
    <x v="12"/>
    <x v="5"/>
    <n v="77041"/>
    <x v="2"/>
    <s v="OFF-ST-10001713"/>
    <x v="1"/>
    <s v="Storage"/>
    <x v="45"/>
    <x v="556"/>
    <n v="2"/>
    <n v="0.2"/>
    <x v="2986"/>
    <s v="low"/>
    <s v="Next time"/>
    <s v="Adrian Barton"/>
    <s v="OFF-ST-10001713"/>
    <s v="Office Supplies"/>
  </r>
  <r>
    <n v="9103"/>
    <x v="4553"/>
    <x v="209"/>
    <d v="2015-11-12T00:00:00"/>
    <s v="Standard Class"/>
    <s v="AB-10105"/>
    <s v="Adrian Barton"/>
    <s v="Consumer"/>
    <x v="0"/>
    <x v="12"/>
    <x v="5"/>
    <n v="77041"/>
    <x v="2"/>
    <s v="FUR-FU-10000193"/>
    <x v="0"/>
    <s v="Furnishings"/>
    <x v="1512"/>
    <x v="643"/>
    <n v="5"/>
    <n v="0.6"/>
    <x v="6777"/>
    <s v="low"/>
    <s v="Next time"/>
    <s v="Adrian Barton"/>
    <s v="FUR-FU-10000193"/>
    <s v="Furniture"/>
  </r>
  <r>
    <n v="9104"/>
    <x v="4553"/>
    <x v="209"/>
    <d v="2015-11-12T00:00:00"/>
    <s v="Standard Class"/>
    <s v="AB-10105"/>
    <s v="Adrian Barton"/>
    <s v="Consumer"/>
    <x v="0"/>
    <x v="12"/>
    <x v="5"/>
    <n v="77041"/>
    <x v="2"/>
    <s v="OFF-BI-10000474"/>
    <x v="1"/>
    <s v="Binders"/>
    <x v="27"/>
    <x v="4078"/>
    <n v="10"/>
    <n v="0.8"/>
    <x v="6778"/>
    <s v="low"/>
    <s v="Next time"/>
    <s v="Adrian Barton"/>
    <s v="OFF-BI-10000474"/>
    <s v="Office Supplies"/>
  </r>
  <r>
    <n v="9105"/>
    <x v="4553"/>
    <x v="209"/>
    <d v="2015-11-12T00:00:00"/>
    <s v="Standard Class"/>
    <s v="AB-10105"/>
    <s v="Adrian Barton"/>
    <s v="Consumer"/>
    <x v="0"/>
    <x v="12"/>
    <x v="5"/>
    <n v="77041"/>
    <x v="2"/>
    <s v="OFF-ST-10000129"/>
    <x v="1"/>
    <s v="Storage"/>
    <x v="1655"/>
    <x v="5475"/>
    <n v="2"/>
    <n v="0.2"/>
    <x v="6779"/>
    <s v="low"/>
    <s v="Next time"/>
    <s v="Adrian Barton"/>
    <s v="OFF-ST-10000129"/>
    <s v="Office Supplies"/>
  </r>
  <r>
    <n v="9106"/>
    <x v="4553"/>
    <x v="209"/>
    <d v="2015-11-12T00:00:00"/>
    <s v="Standard Class"/>
    <s v="AB-10105"/>
    <s v="Adrian Barton"/>
    <s v="Consumer"/>
    <x v="0"/>
    <x v="12"/>
    <x v="5"/>
    <n v="77041"/>
    <x v="2"/>
    <s v="TEC-MA-10001016"/>
    <x v="2"/>
    <s v="Machines"/>
    <x v="1607"/>
    <x v="3030"/>
    <n v="3"/>
    <n v="0.4"/>
    <x v="3419"/>
    <s v="low"/>
    <s v="Next time"/>
    <s v="Adrian Barton"/>
    <s v="TEC-MA-10001016"/>
    <s v="Technology"/>
  </r>
  <r>
    <n v="9107"/>
    <x v="4553"/>
    <x v="209"/>
    <d v="2015-11-12T00:00:00"/>
    <s v="Standard Class"/>
    <s v="AB-10105"/>
    <s v="Muhammed MacIntyre"/>
    <s v="Corporate"/>
    <x v="0"/>
    <x v="319"/>
    <x v="5"/>
    <n v="76117"/>
    <x v="2"/>
    <s v="OFF-SU-10002557"/>
    <x v="1"/>
    <s v="Supplies"/>
    <x v="1338"/>
    <x v="4"/>
    <n v="2"/>
    <n v="0.2"/>
    <x v="4094"/>
    <s v="low"/>
    <s v="Next time"/>
    <s v="Muhammed Macintyre"/>
    <s v="OFF-SU-10002557"/>
    <s v="Office Supplies"/>
  </r>
  <r>
    <n v="9108"/>
    <x v="4554"/>
    <x v="442"/>
    <d v="2015-05-28T00:00:00"/>
    <s v="First Class"/>
    <s v="MM-18280"/>
    <s v="Muhammed MacIntyre"/>
    <s v="Corporate"/>
    <x v="0"/>
    <x v="319"/>
    <x v="5"/>
    <n v="76117"/>
    <x v="2"/>
    <s v="OFF-PA-10002160"/>
    <x v="1"/>
    <s v="Paper"/>
    <x v="1199"/>
    <x v="5476"/>
    <n v="7"/>
    <n v="0.2"/>
    <x v="6780"/>
    <s v="low"/>
    <s v="Next time"/>
    <s v="Muhammed Macintyre"/>
    <s v="OFF-PA-10002160"/>
    <s v="Office Supplies"/>
  </r>
  <r>
    <n v="9109"/>
    <x v="4554"/>
    <x v="442"/>
    <d v="2015-05-28T00:00:00"/>
    <s v="First Class"/>
    <s v="MM-18280"/>
    <s v="Muhammed MacIntyre"/>
    <s v="Corporate"/>
    <x v="0"/>
    <x v="319"/>
    <x v="5"/>
    <n v="76117"/>
    <x v="2"/>
    <s v="TEC-AC-10003095"/>
    <x v="2"/>
    <s v="Accessories"/>
    <x v="1286"/>
    <x v="3568"/>
    <n v="2"/>
    <n v="0.2"/>
    <x v="6781"/>
    <s v="low"/>
    <s v="Next time"/>
    <s v="Muhammed Macintyre"/>
    <s v="TEC-AC-10003095"/>
    <s v="Technology"/>
  </r>
  <r>
    <n v="9110"/>
    <x v="4554"/>
    <x v="442"/>
    <d v="2015-05-28T00:00:00"/>
    <s v="First Class"/>
    <s v="MM-18280"/>
    <s v="Michelle Arnett"/>
    <s v="Home Office"/>
    <x v="0"/>
    <x v="102"/>
    <x v="17"/>
    <n v="23223"/>
    <x v="0"/>
    <s v="OFF-EN-10003160"/>
    <x v="1"/>
    <s v="Envelopes"/>
    <x v="1036"/>
    <x v="3343"/>
    <n v="5"/>
    <n v="0"/>
    <x v="4854"/>
    <s v="low"/>
    <s v="Next time"/>
    <s v="Michelle Arnett"/>
    <s v="OFF-EN-10003160"/>
    <s v="Office Supplies"/>
  </r>
  <r>
    <n v="9111"/>
    <x v="4555"/>
    <x v="303"/>
    <d v="2014-10-15T00:00:00"/>
    <s v="First Class"/>
    <s v="MA-17995"/>
    <s v="Michelle Arnett"/>
    <s v="Home Office"/>
    <x v="0"/>
    <x v="102"/>
    <x v="17"/>
    <n v="23223"/>
    <x v="0"/>
    <s v="TEC-AC-10001542"/>
    <x v="2"/>
    <s v="Accessories"/>
    <x v="1678"/>
    <x v="1003"/>
    <n v="2"/>
    <n v="0"/>
    <x v="6782"/>
    <s v="low"/>
    <s v="Next time"/>
    <s v="Michelle Arnett"/>
    <s v="TEC-AC-10001542"/>
    <s v="Technology"/>
  </r>
  <r>
    <n v="9112"/>
    <x v="4555"/>
    <x v="303"/>
    <d v="2014-10-15T00:00:00"/>
    <s v="First Class"/>
    <s v="MA-17995"/>
    <s v="Michelle Arnett"/>
    <s v="Home Office"/>
    <x v="0"/>
    <x v="102"/>
    <x v="17"/>
    <n v="23223"/>
    <x v="0"/>
    <s v="OFF-ST-10003641"/>
    <x v="1"/>
    <s v="Storage"/>
    <x v="1808"/>
    <x v="5477"/>
    <n v="4"/>
    <n v="0"/>
    <x v="6783"/>
    <s v="low"/>
    <s v="Next time"/>
    <s v="Michelle Arnett"/>
    <s v="OFF-ST-10003641"/>
    <s v="Office Supplies"/>
  </r>
  <r>
    <n v="9113"/>
    <x v="4555"/>
    <x v="303"/>
    <d v="2014-10-15T00:00:00"/>
    <s v="First Class"/>
    <s v="MA-17995"/>
    <s v="Michelle Arnett"/>
    <s v="Home Office"/>
    <x v="0"/>
    <x v="102"/>
    <x v="17"/>
    <n v="23223"/>
    <x v="0"/>
    <s v="OFF-BI-10002432"/>
    <x v="1"/>
    <s v="Binders"/>
    <x v="875"/>
    <x v="5478"/>
    <n v="3"/>
    <n v="0"/>
    <x v="6784"/>
    <s v="low"/>
    <s v="Next time"/>
    <s v="Michelle Arnett"/>
    <s v="OFF-BI-10002432"/>
    <s v="Office Supplies"/>
  </r>
  <r>
    <n v="9114"/>
    <x v="4555"/>
    <x v="303"/>
    <d v="2014-10-15T00:00:00"/>
    <s v="First Class"/>
    <s v="MA-17995"/>
    <s v="Erica Bern"/>
    <s v="Corporate"/>
    <x v="0"/>
    <x v="1"/>
    <x v="1"/>
    <n v="90049"/>
    <x v="1"/>
    <s v="TEC-PH-10004094"/>
    <x v="2"/>
    <s v="Phones"/>
    <x v="1797"/>
    <x v="4537"/>
    <n v="5"/>
    <n v="0.2"/>
    <x v="5464"/>
    <s v="low"/>
    <s v="Next time"/>
    <s v="Erica Bern"/>
    <s v="TEC-PH-10004094"/>
    <s v="Technology"/>
  </r>
  <r>
    <n v="9115"/>
    <x v="4556"/>
    <x v="569"/>
    <d v="2016-02-10T00:00:00"/>
    <s v="Second Class"/>
    <s v="EB-13975"/>
    <s v="Neola Schneider"/>
    <s v="Consumer"/>
    <x v="0"/>
    <x v="10"/>
    <x v="9"/>
    <n v="19140"/>
    <x v="3"/>
    <s v="TEC-PH-10001817"/>
    <x v="2"/>
    <s v="Phones"/>
    <x v="1106"/>
    <x v="5479"/>
    <n v="2"/>
    <n v="0.4"/>
    <x v="6785"/>
    <s v="low"/>
    <s v="Next time"/>
    <s v="Neola Schneider"/>
    <s v="TEC-PH-10001817"/>
    <s v="Technology"/>
  </r>
  <r>
    <n v="9116"/>
    <x v="4557"/>
    <x v="617"/>
    <d v="2017-01-24T00:00:00"/>
    <s v="Second Class"/>
    <s v="NS-18505"/>
    <s v="Neola Schneider"/>
    <s v="Consumer"/>
    <x v="0"/>
    <x v="10"/>
    <x v="9"/>
    <n v="19140"/>
    <x v="3"/>
    <s v="FUR-FU-10002759"/>
    <x v="0"/>
    <s v="Furnishings"/>
    <x v="560"/>
    <x v="1303"/>
    <n v="2"/>
    <n v="0.2"/>
    <x v="6034"/>
    <s v="low"/>
    <s v="Next time"/>
    <s v="Neola Schneider"/>
    <s v="FUR-FU-10002759"/>
    <s v="Furniture"/>
  </r>
  <r>
    <n v="9117"/>
    <x v="4557"/>
    <x v="617"/>
    <d v="2017-01-24T00:00:00"/>
    <s v="Second Class"/>
    <s v="NS-18505"/>
    <s v="Neola Schneider"/>
    <s v="Consumer"/>
    <x v="0"/>
    <x v="10"/>
    <x v="9"/>
    <n v="19140"/>
    <x v="3"/>
    <s v="FUR-CH-10000309"/>
    <x v="0"/>
    <s v="Chairs"/>
    <x v="773"/>
    <x v="4843"/>
    <n v="3"/>
    <n v="0.3"/>
    <x v="5878"/>
    <s v="low"/>
    <s v="Next time"/>
    <s v="Neola Schneider"/>
    <s v="FUR-CH-10000309"/>
    <s v="Furniture"/>
  </r>
  <r>
    <n v="9118"/>
    <x v="4557"/>
    <x v="617"/>
    <d v="2017-01-24T00:00:00"/>
    <s v="Second Class"/>
    <s v="NS-18505"/>
    <s v="Neola Schneider"/>
    <s v="Consumer"/>
    <x v="0"/>
    <x v="10"/>
    <x v="9"/>
    <n v="19140"/>
    <x v="3"/>
    <s v="OFF-PA-10003673"/>
    <x v="1"/>
    <s v="Paper"/>
    <x v="980"/>
    <x v="5480"/>
    <n v="4"/>
    <n v="0.2"/>
    <x v="6786"/>
    <s v="low"/>
    <s v="Next time"/>
    <s v="Neola Schneider"/>
    <s v="OFF-PA-10003673"/>
    <s v="Office Supplies"/>
  </r>
  <r>
    <n v="9119"/>
    <x v="4557"/>
    <x v="617"/>
    <d v="2017-01-24T00:00:00"/>
    <s v="Second Class"/>
    <s v="NS-18505"/>
    <s v="Ross Baird"/>
    <s v="Home Office"/>
    <x v="0"/>
    <x v="1"/>
    <x v="1"/>
    <n v="90036"/>
    <x v="1"/>
    <s v="OFF-LA-10000452"/>
    <x v="1"/>
    <s v="Labels"/>
    <x v="812"/>
    <x v="421"/>
    <n v="7"/>
    <n v="0"/>
    <x v="434"/>
    <s v="low"/>
    <s v="Next time"/>
    <s v="Ross Baird"/>
    <s v="OFF-LA-10000452"/>
    <s v="Office Supplies"/>
  </r>
  <r>
    <n v="9120"/>
    <x v="4558"/>
    <x v="112"/>
    <d v="2016-06-12T00:00:00"/>
    <s v="Standard Class"/>
    <s v="RB-19795"/>
    <s v="Ross Baird"/>
    <s v="Home Office"/>
    <x v="0"/>
    <x v="1"/>
    <x v="1"/>
    <n v="90036"/>
    <x v="1"/>
    <s v="OFF-PA-10000210"/>
    <x v="1"/>
    <s v="Paper"/>
    <x v="1837"/>
    <x v="3324"/>
    <n v="5"/>
    <n v="0"/>
    <x v="6787"/>
    <s v="low"/>
    <s v="Next time"/>
    <s v="Ross Baird"/>
    <s v="OFF-PA-10000210"/>
    <s v="Office Supplies"/>
  </r>
  <r>
    <n v="9121"/>
    <x v="4558"/>
    <x v="112"/>
    <d v="2016-06-12T00:00:00"/>
    <s v="Standard Class"/>
    <s v="RB-19795"/>
    <s v="Jason Klamczynski"/>
    <s v="Corporate"/>
    <x v="0"/>
    <x v="1"/>
    <x v="1"/>
    <n v="90032"/>
    <x v="1"/>
    <s v="OFF-AP-10000358"/>
    <x v="1"/>
    <s v="Appliances"/>
    <x v="95"/>
    <x v="1750"/>
    <n v="7"/>
    <n v="0"/>
    <x v="1874"/>
    <s v="low"/>
    <s v="Next time"/>
    <s v="Jason Klamczynski"/>
    <s v="OFF-AP-10000358"/>
    <s v="Office Supplies"/>
  </r>
  <r>
    <n v="9122"/>
    <x v="4559"/>
    <x v="257"/>
    <d v="2017-03-20T00:00:00"/>
    <s v="Second Class"/>
    <s v="JK-15325"/>
    <s v="Patrick Ryan"/>
    <s v="Consumer"/>
    <x v="0"/>
    <x v="8"/>
    <x v="1"/>
    <n v="94109"/>
    <x v="1"/>
    <s v="OFF-PA-10002137"/>
    <x v="1"/>
    <s v="Paper"/>
    <x v="565"/>
    <x v="3890"/>
    <n v="1"/>
    <n v="0"/>
    <x v="6788"/>
    <s v="low"/>
    <s v="Next time"/>
    <s v="Patrick Ryan"/>
    <s v="OFF-PA-10002137"/>
    <s v="Office Supplies"/>
  </r>
  <r>
    <n v="9123"/>
    <x v="4560"/>
    <x v="221"/>
    <d v="2017-11-24T00:00:00"/>
    <s v="Same Day"/>
    <s v="PR-18880"/>
    <s v="Eric Hoffmann"/>
    <s v="Consumer"/>
    <x v="0"/>
    <x v="10"/>
    <x v="9"/>
    <n v="19120"/>
    <x v="3"/>
    <s v="OFF-BI-10003364"/>
    <x v="1"/>
    <s v="Binders"/>
    <x v="705"/>
    <x v="5481"/>
    <n v="9"/>
    <n v="0.7"/>
    <x v="6789"/>
    <s v="low"/>
    <s v="Next time"/>
    <s v="Eric Hoffmann"/>
    <s v="OFF-BI-10003364"/>
    <s v="Office Supplies"/>
  </r>
  <r>
    <n v="9124"/>
    <x v="4561"/>
    <x v="491"/>
    <d v="2016-11-28T00:00:00"/>
    <s v="Second Class"/>
    <s v="EH-13945"/>
    <s v="Matt Abelman"/>
    <s v="Home Office"/>
    <x v="0"/>
    <x v="12"/>
    <x v="5"/>
    <n v="77070"/>
    <x v="2"/>
    <s v="FUR-FU-10001940"/>
    <x v="0"/>
    <s v="Furnishings"/>
    <x v="222"/>
    <x v="1235"/>
    <n v="3"/>
    <n v="0.6"/>
    <x v="2924"/>
    <s v="low"/>
    <s v="Next time"/>
    <s v="Matt Abelman"/>
    <s v="FUR-FU-10001940"/>
    <s v="Furniture"/>
  </r>
  <r>
    <n v="9125"/>
    <x v="4562"/>
    <x v="298"/>
    <d v="2016-08-20T00:00:00"/>
    <s v="Second Class"/>
    <s v="MA-17560"/>
    <s v="Matt Abelman"/>
    <s v="Home Office"/>
    <x v="0"/>
    <x v="12"/>
    <x v="5"/>
    <n v="77070"/>
    <x v="2"/>
    <s v="FUR-FU-10000320"/>
    <x v="0"/>
    <s v="Furnishings"/>
    <x v="1521"/>
    <x v="752"/>
    <n v="4"/>
    <n v="0.6"/>
    <x v="6790"/>
    <s v="low"/>
    <s v="Next time"/>
    <s v="Matt Abelman"/>
    <s v="FUR-FU-10000320"/>
    <s v="Furniture"/>
  </r>
  <r>
    <n v="9126"/>
    <x v="4562"/>
    <x v="298"/>
    <d v="2016-08-20T00:00:00"/>
    <s v="Second Class"/>
    <s v="MA-17560"/>
    <s v="Michelle Arnett"/>
    <s v="Home Office"/>
    <x v="0"/>
    <x v="324"/>
    <x v="27"/>
    <n v="88001"/>
    <x v="1"/>
    <s v="OFF-AR-10004441"/>
    <x v="1"/>
    <s v="Art"/>
    <x v="155"/>
    <x v="5482"/>
    <n v="2"/>
    <n v="0"/>
    <x v="6791"/>
    <s v="low"/>
    <s v="Next time"/>
    <s v="Michelle Arnett"/>
    <s v="OFF-AR-10004441"/>
    <s v="Office Supplies"/>
  </r>
  <r>
    <n v="9127"/>
    <x v="4563"/>
    <x v="109"/>
    <d v="2015-12-03T00:00:00"/>
    <s v="Standard Class"/>
    <s v="MA-17995"/>
    <s v="Jeremy Lonsdale"/>
    <s v="Consumer"/>
    <x v="0"/>
    <x v="12"/>
    <x v="5"/>
    <n v="77070"/>
    <x v="2"/>
    <s v="OFF-ST-10002182"/>
    <x v="1"/>
    <s v="Storage"/>
    <x v="1741"/>
    <x v="5483"/>
    <n v="3"/>
    <n v="0.2"/>
    <x v="6792"/>
    <s v="low"/>
    <s v="Next time"/>
    <s v="Jeremy Lonsdale"/>
    <s v="OFF-ST-10002182"/>
    <s v="Office Supplies"/>
  </r>
  <r>
    <n v="9128"/>
    <x v="4564"/>
    <x v="1126"/>
    <d v="2017-06-01T00:00:00"/>
    <s v="Standard Class"/>
    <s v="JL-15505"/>
    <s v="Aaron Smayling"/>
    <s v="Corporate"/>
    <x v="0"/>
    <x v="252"/>
    <x v="21"/>
    <n v="97756"/>
    <x v="1"/>
    <s v="OFF-BI-10002931"/>
    <x v="1"/>
    <s v="Binders"/>
    <x v="734"/>
    <x v="5484"/>
    <n v="7"/>
    <n v="0.7"/>
    <x v="6793"/>
    <s v="low"/>
    <s v="Next time"/>
    <s v="Aaron Smayling"/>
    <s v="OFF-BI-10002931"/>
    <s v="Office Supplies"/>
  </r>
  <r>
    <n v="9129"/>
    <x v="4565"/>
    <x v="507"/>
    <d v="2017-09-05T00:00:00"/>
    <s v="First Class"/>
    <s v="AS-10045"/>
    <s v="Dan Campbell"/>
    <s v="Consumer"/>
    <x v="0"/>
    <x v="138"/>
    <x v="24"/>
    <n v="44105"/>
    <x v="3"/>
    <s v="FUR-BO-10004357"/>
    <x v="0"/>
    <s v="Bookcases"/>
    <x v="1358"/>
    <x v="5485"/>
    <n v="3"/>
    <n v="0.5"/>
    <x v="6794"/>
    <s v="low"/>
    <s v="Next time"/>
    <s v="Dan Campbell"/>
    <s v="FUR-BO-10004357"/>
    <s v="Furniture"/>
  </r>
  <r>
    <n v="9130"/>
    <x v="4566"/>
    <x v="830"/>
    <d v="2016-03-26T00:00:00"/>
    <s v="Second Class"/>
    <s v="DC-12850"/>
    <s v="Dan Campbell"/>
    <s v="Consumer"/>
    <x v="0"/>
    <x v="138"/>
    <x v="24"/>
    <n v="44105"/>
    <x v="3"/>
    <s v="OFF-AR-10000475"/>
    <x v="1"/>
    <s v="Art"/>
    <x v="1120"/>
    <x v="3923"/>
    <n v="2"/>
    <n v="0.2"/>
    <x v="6795"/>
    <s v="low"/>
    <s v="Next time"/>
    <s v="Dan Campbell"/>
    <s v="OFF-AR-10000475"/>
    <s v="Office Supplies"/>
  </r>
  <r>
    <n v="9131"/>
    <x v="4566"/>
    <x v="830"/>
    <d v="2016-03-26T00:00:00"/>
    <s v="Second Class"/>
    <s v="DC-12850"/>
    <s v="Michael Dominguez"/>
    <s v="Corporate"/>
    <x v="0"/>
    <x v="517"/>
    <x v="39"/>
    <n v="20707"/>
    <x v="3"/>
    <s v="FUR-FU-10001473"/>
    <x v="0"/>
    <s v="Furnishings"/>
    <x v="993"/>
    <x v="1287"/>
    <n v="2"/>
    <n v="0"/>
    <x v="1345"/>
    <s v="low"/>
    <s v="Next time"/>
    <s v="Michael Dominguez"/>
    <s v="FUR-FU-10001473"/>
    <s v="Furniture"/>
  </r>
  <r>
    <n v="9132"/>
    <x v="4567"/>
    <x v="39"/>
    <d v="2017-06-01T00:00:00"/>
    <s v="Standard Class"/>
    <s v="MD-17860"/>
    <s v="Michael Dominguez"/>
    <s v="Corporate"/>
    <x v="0"/>
    <x v="517"/>
    <x v="39"/>
    <n v="20707"/>
    <x v="3"/>
    <s v="OFF-AP-10001469"/>
    <x v="1"/>
    <s v="Appliances"/>
    <x v="586"/>
    <x v="5486"/>
    <n v="3"/>
    <n v="0"/>
    <x v="6796"/>
    <s v="low"/>
    <s v="Next time"/>
    <s v="Michael Dominguez"/>
    <s v="OFF-AP-10001469"/>
    <s v="Office Supplies"/>
  </r>
  <r>
    <n v="9133"/>
    <x v="4567"/>
    <x v="39"/>
    <d v="2017-06-01T00:00:00"/>
    <s v="Standard Class"/>
    <s v="MD-17860"/>
    <s v="Rick Huthwaite"/>
    <s v="Home Office"/>
    <x v="0"/>
    <x v="70"/>
    <x v="1"/>
    <n v="92037"/>
    <x v="1"/>
    <s v="TEC-PH-10004447"/>
    <x v="2"/>
    <s v="Phones"/>
    <x v="866"/>
    <x v="5487"/>
    <n v="5"/>
    <n v="0.2"/>
    <x v="6797"/>
    <s v="low"/>
    <s v="Next time"/>
    <s v="Rick Huthwaite"/>
    <s v="TEC-PH-10004447"/>
    <s v="Technology"/>
  </r>
  <r>
    <n v="9134"/>
    <x v="4568"/>
    <x v="284"/>
    <d v="2015-09-04T00:00:00"/>
    <s v="Standard Class"/>
    <s v="RH-19510"/>
    <s v="Thomas Boland"/>
    <s v="Corporate"/>
    <x v="0"/>
    <x v="481"/>
    <x v="3"/>
    <n v="27893"/>
    <x v="0"/>
    <s v="OFF-ST-10001469"/>
    <x v="1"/>
    <s v="Storage"/>
    <x v="399"/>
    <x v="5001"/>
    <n v="3"/>
    <n v="0.2"/>
    <x v="6104"/>
    <s v="low"/>
    <s v="Next time"/>
    <s v="Thomas Boland"/>
    <s v="OFF-ST-10001469"/>
    <s v="Office Supplies"/>
  </r>
  <r>
    <n v="9135"/>
    <x v="4569"/>
    <x v="408"/>
    <d v="2016-04-17T00:00:00"/>
    <s v="Standard Class"/>
    <s v="TB-21175"/>
    <s v="Thomas Boland"/>
    <s v="Corporate"/>
    <x v="0"/>
    <x v="481"/>
    <x v="3"/>
    <n v="27893"/>
    <x v="0"/>
    <s v="OFF-ST-10000060"/>
    <x v="1"/>
    <s v="Storage"/>
    <x v="392"/>
    <x v="5488"/>
    <n v="1"/>
    <n v="0.2"/>
    <x v="6798"/>
    <s v="low"/>
    <s v="Next time"/>
    <s v="Thomas Boland"/>
    <s v="OFF-ST-10000060"/>
    <s v="Office Supplies"/>
  </r>
  <r>
    <n v="9136"/>
    <x v="4569"/>
    <x v="408"/>
    <d v="2016-04-17T00:00:00"/>
    <s v="Standard Class"/>
    <s v="TB-21175"/>
    <s v="Thomas Boland"/>
    <s v="Corporate"/>
    <x v="0"/>
    <x v="481"/>
    <x v="3"/>
    <n v="27893"/>
    <x v="0"/>
    <s v="OFF-PA-10000807"/>
    <x v="1"/>
    <s v="Paper"/>
    <x v="1659"/>
    <x v="1495"/>
    <n v="3"/>
    <n v="0.2"/>
    <x v="3383"/>
    <s v="low"/>
    <s v="Next time"/>
    <s v="Thomas Boland"/>
    <s v="OFF-PA-10000807"/>
    <s v="Office Supplies"/>
  </r>
  <r>
    <n v="9137"/>
    <x v="4569"/>
    <x v="408"/>
    <d v="2016-04-17T00:00:00"/>
    <s v="Standard Class"/>
    <s v="TB-21175"/>
    <s v="Eric Barreto"/>
    <s v="Consumer"/>
    <x v="0"/>
    <x v="84"/>
    <x v="2"/>
    <n v="33710"/>
    <x v="0"/>
    <s v="OFF-BI-10000666"/>
    <x v="1"/>
    <s v="Binders"/>
    <x v="989"/>
    <x v="823"/>
    <n v="2"/>
    <n v="0.7"/>
    <x v="6799"/>
    <s v="low"/>
    <s v="Next time"/>
    <s v="Eric Barreto"/>
    <s v="OFF-BI-10000666"/>
    <s v="Office Supplies"/>
  </r>
  <r>
    <n v="9138"/>
    <x v="4570"/>
    <x v="563"/>
    <d v="2014-02-09T00:00:00"/>
    <s v="Standard Class"/>
    <s v="EB-13930"/>
    <s v="Eric Barreto"/>
    <s v="Consumer"/>
    <x v="0"/>
    <x v="84"/>
    <x v="2"/>
    <n v="33710"/>
    <x v="0"/>
    <s v="TEC-PH-10002890"/>
    <x v="2"/>
    <s v="Phones"/>
    <x v="1396"/>
    <x v="2131"/>
    <n v="5"/>
    <n v="0.2"/>
    <x v="5124"/>
    <s v="low"/>
    <s v="Next time"/>
    <s v="Eric Barreto"/>
    <s v="TEC-PH-10002890"/>
    <s v="Technology"/>
  </r>
  <r>
    <n v="9139"/>
    <x v="4570"/>
    <x v="563"/>
    <d v="2014-02-09T00:00:00"/>
    <s v="Standard Class"/>
    <s v="EB-13930"/>
    <s v="Bryan Mills"/>
    <s v="Consumer"/>
    <x v="0"/>
    <x v="452"/>
    <x v="10"/>
    <n v="60089"/>
    <x v="2"/>
    <s v="TEC-AC-10000844"/>
    <x v="2"/>
    <s v="Accessories"/>
    <x v="106"/>
    <x v="5267"/>
    <n v="7"/>
    <n v="0.2"/>
    <x v="6800"/>
    <s v="low"/>
    <s v="Next time"/>
    <s v="Bryan Mills"/>
    <s v="TEC-AC-10000844"/>
    <s v="Technology"/>
  </r>
  <r>
    <n v="9140"/>
    <x v="4571"/>
    <x v="814"/>
    <d v="2014-09-08T00:00:00"/>
    <s v="Standard Class"/>
    <s v="BM-11785"/>
    <s v="Bradley Talbott"/>
    <s v="Home Office"/>
    <x v="0"/>
    <x v="1"/>
    <x v="1"/>
    <n v="90049"/>
    <x v="1"/>
    <s v="TEC-AC-10002402"/>
    <x v="2"/>
    <s v="Accessories"/>
    <x v="657"/>
    <x v="457"/>
    <n v="2"/>
    <n v="0"/>
    <x v="4011"/>
    <s v="low"/>
    <s v="Next time"/>
    <s v="Bradley Talbott"/>
    <s v="TEC-AC-10002402"/>
    <s v="Technology"/>
  </r>
  <r>
    <n v="9141"/>
    <x v="4572"/>
    <x v="1033"/>
    <d v="2017-10-02T00:00:00"/>
    <s v="Second Class"/>
    <s v="BT-11530"/>
    <s v="Fred Wasserman"/>
    <s v="Corporate"/>
    <x v="0"/>
    <x v="20"/>
    <x v="15"/>
    <n v="10011"/>
    <x v="3"/>
    <s v="TEC-PH-10003988"/>
    <x v="2"/>
    <s v="Phones"/>
    <x v="47"/>
    <x v="3477"/>
    <n v="4"/>
    <n v="0"/>
    <x v="5988"/>
    <s v="low"/>
    <s v="Next time"/>
    <s v="Fred Wasserman"/>
    <s v="TEC-PH-10003988"/>
    <s v="Technology"/>
  </r>
  <r>
    <n v="9142"/>
    <x v="4573"/>
    <x v="64"/>
    <d v="2016-09-07T00:00:00"/>
    <s v="First Class"/>
    <s v="FW-14395"/>
    <s v="Rick Duston"/>
    <s v="Consumer"/>
    <x v="0"/>
    <x v="98"/>
    <x v="33"/>
    <n v="89115"/>
    <x v="1"/>
    <s v="OFF-BI-10004040"/>
    <x v="1"/>
    <s v="Binders"/>
    <x v="1487"/>
    <x v="1808"/>
    <n v="2"/>
    <n v="0.2"/>
    <x v="1947"/>
    <s v="low"/>
    <s v="Next time"/>
    <s v="Rick Duston"/>
    <s v="OFF-BI-10004040"/>
    <s v="Office Supplies"/>
  </r>
  <r>
    <n v="9143"/>
    <x v="4574"/>
    <x v="968"/>
    <d v="2017-05-26T00:00:00"/>
    <s v="Standard Class"/>
    <s v="RD-19480"/>
    <s v="Rick Duston"/>
    <s v="Consumer"/>
    <x v="0"/>
    <x v="98"/>
    <x v="33"/>
    <n v="89115"/>
    <x v="1"/>
    <s v="TEC-PH-10004094"/>
    <x v="2"/>
    <s v="Phones"/>
    <x v="1797"/>
    <x v="5489"/>
    <n v="9"/>
    <n v="0.2"/>
    <x v="6801"/>
    <s v="low"/>
    <s v="Next time"/>
    <s v="Rick Duston"/>
    <s v="TEC-PH-10004094"/>
    <s v="Technology"/>
  </r>
  <r>
    <n v="9144"/>
    <x v="4574"/>
    <x v="968"/>
    <d v="2017-05-26T00:00:00"/>
    <s v="Standard Class"/>
    <s v="RD-19480"/>
    <s v="Rick Duston"/>
    <s v="Consumer"/>
    <x v="0"/>
    <x v="98"/>
    <x v="33"/>
    <n v="89115"/>
    <x v="1"/>
    <s v="OFF-AP-10000358"/>
    <x v="1"/>
    <s v="Appliances"/>
    <x v="95"/>
    <x v="5490"/>
    <n v="5"/>
    <n v="0"/>
    <x v="6802"/>
    <s v="low"/>
    <s v="Next time"/>
    <s v="Rick Duston"/>
    <s v="OFF-AP-10000358"/>
    <s v="Office Supplies"/>
  </r>
  <r>
    <n v="9145"/>
    <x v="4574"/>
    <x v="968"/>
    <d v="2017-05-26T00:00:00"/>
    <s v="Standard Class"/>
    <s v="RD-19480"/>
    <s v="Theone Pippenger"/>
    <s v="Consumer"/>
    <x v="0"/>
    <x v="14"/>
    <x v="10"/>
    <n v="60540"/>
    <x v="2"/>
    <s v="OFF-BI-10000138"/>
    <x v="1"/>
    <s v="Binders"/>
    <x v="605"/>
    <x v="1774"/>
    <n v="3"/>
    <n v="0.8"/>
    <x v="6803"/>
    <s v="low"/>
    <s v="Next time"/>
    <s v="Theone Pippenger"/>
    <s v="OFF-BI-10000138"/>
    <s v="Office Supplies"/>
  </r>
  <r>
    <n v="9146"/>
    <x v="4575"/>
    <x v="1181"/>
    <d v="2015-09-24T00:00:00"/>
    <s v="Standard Class"/>
    <s v="TP-21130"/>
    <s v="Claudia Bergmann"/>
    <s v="Corporate"/>
    <x v="0"/>
    <x v="140"/>
    <x v="42"/>
    <n v="5408"/>
    <x v="3"/>
    <s v="TEC-AC-10002926"/>
    <x v="2"/>
    <s v="Accessories"/>
    <x v="1123"/>
    <x v="2564"/>
    <n v="2"/>
    <n v="0"/>
    <x v="3012"/>
    <s v="low"/>
    <s v="Next time"/>
    <s v="Claudia Bergmann"/>
    <s v="TEC-AC-10002926"/>
    <s v="Technology"/>
  </r>
  <r>
    <n v="9147"/>
    <x v="4576"/>
    <x v="1156"/>
    <d v="2016-01-27T00:00:00"/>
    <s v="Standard Class"/>
    <s v="CB-12535"/>
    <s v="Claudia Bergmann"/>
    <s v="Corporate"/>
    <x v="0"/>
    <x v="140"/>
    <x v="42"/>
    <n v="5408"/>
    <x v="3"/>
    <s v="OFF-AR-10003477"/>
    <x v="1"/>
    <s v="Art"/>
    <x v="1838"/>
    <x v="1384"/>
    <n v="6"/>
    <n v="0"/>
    <x v="6804"/>
    <s v="low"/>
    <s v="Next time"/>
    <s v="Claudia Bergmann"/>
    <s v="OFF-AR-10003477"/>
    <s v="Office Supplies"/>
  </r>
  <r>
    <n v="9148"/>
    <x v="4576"/>
    <x v="1156"/>
    <d v="2016-01-27T00:00:00"/>
    <s v="Standard Class"/>
    <s v="CB-12535"/>
    <s v="Claudia Bergmann"/>
    <s v="Corporate"/>
    <x v="0"/>
    <x v="140"/>
    <x v="42"/>
    <n v="5408"/>
    <x v="3"/>
    <s v="OFF-ST-10001526"/>
    <x v="1"/>
    <s v="Storage"/>
    <x v="771"/>
    <x v="5491"/>
    <n v="13"/>
    <n v="0"/>
    <x v="6805"/>
    <s v="low"/>
    <s v="Good Performance"/>
    <s v="Claudia Bergmann"/>
    <s v="OFF-ST-10001526"/>
    <s v="Office Supplies"/>
  </r>
  <r>
    <n v="9149"/>
    <x v="4576"/>
    <x v="1156"/>
    <d v="2016-01-27T00:00:00"/>
    <s v="Standard Class"/>
    <s v="CB-12535"/>
    <s v="Quincy Jones"/>
    <s v="Corporate"/>
    <x v="0"/>
    <x v="66"/>
    <x v="12"/>
    <n v="48234"/>
    <x v="2"/>
    <s v="OFF-BI-10001765"/>
    <x v="1"/>
    <s v="Binders"/>
    <x v="994"/>
    <x v="5492"/>
    <n v="4"/>
    <n v="0"/>
    <x v="6806"/>
    <s v="low"/>
    <s v="Next time"/>
    <s v="Quincy Jones"/>
    <s v="OFF-BI-10001765"/>
    <s v="Office Supplies"/>
  </r>
  <r>
    <n v="9150"/>
    <x v="4577"/>
    <x v="106"/>
    <d v="2014-06-06T00:00:00"/>
    <s v="Standard Class"/>
    <s v="QJ-19255"/>
    <s v="Quincy Jones"/>
    <s v="Corporate"/>
    <x v="0"/>
    <x v="66"/>
    <x v="12"/>
    <n v="48234"/>
    <x v="2"/>
    <s v="OFF-AP-10004859"/>
    <x v="1"/>
    <s v="Appliances"/>
    <x v="930"/>
    <x v="5493"/>
    <n v="5"/>
    <n v="0.1"/>
    <x v="6807"/>
    <s v="low"/>
    <s v="Next time"/>
    <s v="Quincy Jones"/>
    <s v="OFF-AP-10004859"/>
    <s v="Office Supplies"/>
  </r>
  <r>
    <n v="9151"/>
    <x v="4577"/>
    <x v="106"/>
    <d v="2014-06-06T00:00:00"/>
    <s v="Standard Class"/>
    <s v="QJ-19255"/>
    <s v="Kunst Miller"/>
    <s v="Consumer"/>
    <x v="0"/>
    <x v="418"/>
    <x v="16"/>
    <n v="85323"/>
    <x v="1"/>
    <s v="OFF-AR-10003179"/>
    <x v="1"/>
    <s v="Art"/>
    <x v="1574"/>
    <x v="4581"/>
    <n v="2"/>
    <n v="0.2"/>
    <x v="5528"/>
    <s v="low"/>
    <s v="Next time"/>
    <s v="Kunst Miller"/>
    <s v="OFF-AR-10003179"/>
    <s v="Office Supplies"/>
  </r>
  <r>
    <n v="9152"/>
    <x v="4578"/>
    <x v="496"/>
    <d v="2015-09-29T00:00:00"/>
    <s v="Second Class"/>
    <s v="KM-16720"/>
    <s v="Kunst Miller"/>
    <s v="Consumer"/>
    <x v="0"/>
    <x v="418"/>
    <x v="16"/>
    <n v="85323"/>
    <x v="1"/>
    <s v="TEC-AC-10002345"/>
    <x v="2"/>
    <s v="Accessories"/>
    <x v="175"/>
    <x v="347"/>
    <n v="2"/>
    <n v="0.2"/>
    <x v="6808"/>
    <s v="low"/>
    <s v="Next time"/>
    <s v="Kunst Miller"/>
    <s v="TEC-AC-10002345"/>
    <s v="Technology"/>
  </r>
  <r>
    <n v="9153"/>
    <x v="4578"/>
    <x v="496"/>
    <d v="2015-09-29T00:00:00"/>
    <s v="Second Class"/>
    <s v="KM-16720"/>
    <s v="Kunst Miller"/>
    <s v="Consumer"/>
    <x v="0"/>
    <x v="418"/>
    <x v="16"/>
    <n v="85323"/>
    <x v="1"/>
    <s v="OFF-AR-10001246"/>
    <x v="1"/>
    <s v="Art"/>
    <x v="455"/>
    <x v="2265"/>
    <n v="7"/>
    <n v="0.2"/>
    <x v="6809"/>
    <s v="low"/>
    <s v="Next time"/>
    <s v="Kunst Miller"/>
    <s v="OFF-AR-10001246"/>
    <s v="Office Supplies"/>
  </r>
  <r>
    <n v="9154"/>
    <x v="4578"/>
    <x v="496"/>
    <d v="2015-09-29T00:00:00"/>
    <s v="Second Class"/>
    <s v="KM-16720"/>
    <s v="Khloe Miller"/>
    <s v="Consumer"/>
    <x v="0"/>
    <x v="10"/>
    <x v="9"/>
    <n v="19140"/>
    <x v="3"/>
    <s v="FUR-FU-10004864"/>
    <x v="0"/>
    <s v="Furnishings"/>
    <x v="1719"/>
    <x v="5494"/>
    <n v="2"/>
    <n v="0.2"/>
    <x v="6810"/>
    <s v="low"/>
    <s v="Next time"/>
    <s v="Khloe Miller"/>
    <s v="FUR-FU-10004864"/>
    <s v="Furniture"/>
  </r>
  <r>
    <n v="9155"/>
    <x v="4579"/>
    <x v="1147"/>
    <d v="2016-08-03T00:00:00"/>
    <s v="Second Class"/>
    <s v="KM-16660"/>
    <s v="Ionia McGrath"/>
    <s v="Consumer"/>
    <x v="0"/>
    <x v="98"/>
    <x v="33"/>
    <n v="89115"/>
    <x v="1"/>
    <s v="OFF-PA-10001804"/>
    <x v="1"/>
    <s v="Paper"/>
    <x v="129"/>
    <x v="1574"/>
    <n v="6"/>
    <n v="0"/>
    <x v="1672"/>
    <s v="low"/>
    <s v="Next time"/>
    <s v="Ionia Mcgrath"/>
    <s v="OFF-PA-10001804"/>
    <s v="Office Supplies"/>
  </r>
  <r>
    <n v="9156"/>
    <x v="4580"/>
    <x v="1212"/>
    <d v="2014-01-28T00:00:00"/>
    <s v="Standard Class"/>
    <s v="IM-15055"/>
    <s v="Marina Lichtenstein"/>
    <s v="Corporate"/>
    <x v="0"/>
    <x v="294"/>
    <x v="43"/>
    <n v="4401"/>
    <x v="3"/>
    <s v="OFF-AP-10001271"/>
    <x v="1"/>
    <s v="Appliances"/>
    <x v="474"/>
    <x v="5495"/>
    <n v="2"/>
    <n v="0"/>
    <x v="6811"/>
    <s v="low"/>
    <s v="Next time"/>
    <s v="Marina Lichtenstein"/>
    <s v="OFF-AP-10001271"/>
    <s v="Office Supplies"/>
  </r>
  <r>
    <n v="9157"/>
    <x v="4581"/>
    <x v="472"/>
    <d v="2014-08-08T00:00:00"/>
    <s v="Standard Class"/>
    <s v="ML-17395"/>
    <s v="Marina Lichtenstein"/>
    <s v="Corporate"/>
    <x v="0"/>
    <x v="294"/>
    <x v="43"/>
    <n v="4401"/>
    <x v="3"/>
    <s v="OFF-PA-10004353"/>
    <x v="1"/>
    <s v="Paper"/>
    <x v="1661"/>
    <x v="5496"/>
    <n v="13"/>
    <n v="0"/>
    <x v="6812"/>
    <s v="low"/>
    <s v="Next time"/>
    <s v="Marina Lichtenstein"/>
    <s v="OFF-PA-10004353"/>
    <s v="Office Supplies"/>
  </r>
  <r>
    <n v="9158"/>
    <x v="4581"/>
    <x v="472"/>
    <d v="2014-08-08T00:00:00"/>
    <s v="Standard Class"/>
    <s v="ML-17395"/>
    <s v="Marina Lichtenstein"/>
    <s v="Corporate"/>
    <x v="0"/>
    <x v="294"/>
    <x v="43"/>
    <n v="4401"/>
    <x v="3"/>
    <s v="TEC-AC-10002473"/>
    <x v="2"/>
    <s v="Accessories"/>
    <x v="720"/>
    <x v="5497"/>
    <n v="9"/>
    <n v="0"/>
    <x v="6813"/>
    <s v="low"/>
    <s v="Next time"/>
    <s v="Marina Lichtenstein"/>
    <s v="TEC-AC-10002473"/>
    <s v="Technology"/>
  </r>
  <r>
    <n v="9159"/>
    <x v="4581"/>
    <x v="472"/>
    <d v="2014-08-08T00:00:00"/>
    <s v="Standard Class"/>
    <s v="ML-17395"/>
    <s v="Gary Hansen"/>
    <s v="Home Office"/>
    <x v="0"/>
    <x v="469"/>
    <x v="18"/>
    <n v="37075"/>
    <x v="0"/>
    <s v="OFF-BI-10003314"/>
    <x v="1"/>
    <s v="Binders"/>
    <x v="308"/>
    <x v="5498"/>
    <n v="3"/>
    <n v="0.7"/>
    <x v="6814"/>
    <s v="low"/>
    <s v="Next time"/>
    <s v="Gary Hansen"/>
    <s v="OFF-BI-10003314"/>
    <s v="Office Supplies"/>
  </r>
  <r>
    <n v="9160"/>
    <x v="4582"/>
    <x v="888"/>
    <d v="2016-08-14T00:00:00"/>
    <s v="Standard Class"/>
    <s v="GH-14410"/>
    <s v="Gary Hansen"/>
    <s v="Home Office"/>
    <x v="0"/>
    <x v="469"/>
    <x v="18"/>
    <n v="37075"/>
    <x v="0"/>
    <s v="OFF-BI-10004465"/>
    <x v="1"/>
    <s v="Binders"/>
    <x v="739"/>
    <x v="5264"/>
    <n v="5"/>
    <n v="0.7"/>
    <x v="6815"/>
    <s v="low"/>
    <s v="Next time"/>
    <s v="Gary Hansen"/>
    <s v="OFF-BI-10004465"/>
    <s v="Office Supplies"/>
  </r>
  <r>
    <n v="9161"/>
    <x v="4582"/>
    <x v="888"/>
    <d v="2016-08-14T00:00:00"/>
    <s v="Standard Class"/>
    <s v="GH-14410"/>
    <s v="Arthur Gainer"/>
    <s v="Consumer"/>
    <x v="0"/>
    <x v="342"/>
    <x v="6"/>
    <n v="54703"/>
    <x v="2"/>
    <s v="FUR-BO-10003450"/>
    <x v="0"/>
    <s v="Bookcases"/>
    <x v="1353"/>
    <x v="5499"/>
    <n v="7"/>
    <n v="0"/>
    <x v="6816"/>
    <s v="low"/>
    <s v="Next time"/>
    <s v="Arthur Gainer"/>
    <s v="FUR-BO-10003450"/>
    <s v="Furniture"/>
  </r>
  <r>
    <n v="9162"/>
    <x v="4583"/>
    <x v="16"/>
    <d v="2016-12-12T00:00:00"/>
    <s v="Standard Class"/>
    <s v="AG-10900"/>
    <s v="Arthur Gainer"/>
    <s v="Consumer"/>
    <x v="0"/>
    <x v="342"/>
    <x v="6"/>
    <n v="54703"/>
    <x v="2"/>
    <s v="FUR-CH-10002335"/>
    <x v="0"/>
    <s v="Chairs"/>
    <x v="629"/>
    <x v="5500"/>
    <n v="3"/>
    <n v="0"/>
    <x v="6817"/>
    <s v="low"/>
    <s v="Next time"/>
    <s v="Arthur Gainer"/>
    <s v="FUR-CH-10002335"/>
    <s v="Furniture"/>
  </r>
  <r>
    <n v="9163"/>
    <x v="4583"/>
    <x v="16"/>
    <d v="2016-12-12T00:00:00"/>
    <s v="Standard Class"/>
    <s v="AG-10900"/>
    <s v="Maureen Gnade"/>
    <s v="Consumer"/>
    <x v="0"/>
    <x v="22"/>
    <x v="10"/>
    <n v="60610"/>
    <x v="2"/>
    <s v="TEC-AC-10003433"/>
    <x v="2"/>
    <s v="Accessories"/>
    <x v="1418"/>
    <x v="477"/>
    <n v="3"/>
    <n v="0.2"/>
    <x v="2457"/>
    <s v="low"/>
    <s v="Next time"/>
    <s v="Maureen Gnade"/>
    <s v="TEC-AC-10003433"/>
    <s v="Technology"/>
  </r>
  <r>
    <n v="9164"/>
    <x v="4584"/>
    <x v="1213"/>
    <d v="2015-06-12T00:00:00"/>
    <s v="Standard Class"/>
    <s v="MG-17695"/>
    <s v="Maureen Gnade"/>
    <s v="Consumer"/>
    <x v="0"/>
    <x v="22"/>
    <x v="10"/>
    <n v="60610"/>
    <x v="2"/>
    <s v="OFF-AP-10003849"/>
    <x v="1"/>
    <s v="Appliances"/>
    <x v="841"/>
    <x v="5501"/>
    <n v="2"/>
    <n v="0.8"/>
    <x v="6818"/>
    <s v="low"/>
    <s v="Next time"/>
    <s v="Maureen Gnade"/>
    <s v="OFF-AP-10003849"/>
    <s v="Office Supplies"/>
  </r>
  <r>
    <n v="9165"/>
    <x v="4584"/>
    <x v="1213"/>
    <d v="2015-06-12T00:00:00"/>
    <s v="Standard Class"/>
    <s v="MG-17695"/>
    <s v="Max Jones"/>
    <s v="Consumer"/>
    <x v="0"/>
    <x v="70"/>
    <x v="1"/>
    <n v="92037"/>
    <x v="1"/>
    <s v="TEC-MA-10000984"/>
    <x v="2"/>
    <s v="Machines"/>
    <x v="1820"/>
    <x v="5502"/>
    <n v="4"/>
    <n v="0.2"/>
    <x v="6819"/>
    <s v="high"/>
    <s v="Good Performance"/>
    <s v="Max Jones"/>
    <s v="TEC-MA-10000984"/>
    <s v="Technology"/>
  </r>
  <r>
    <n v="9166"/>
    <x v="4585"/>
    <x v="890"/>
    <d v="2016-06-26T00:00:00"/>
    <s v="Second Class"/>
    <s v="MJ-17740"/>
    <s v="Max Jones"/>
    <s v="Consumer"/>
    <x v="0"/>
    <x v="70"/>
    <x v="1"/>
    <n v="92037"/>
    <x v="1"/>
    <s v="OFF-PA-10000418"/>
    <x v="1"/>
    <s v="Paper"/>
    <x v="970"/>
    <x v="1230"/>
    <n v="1"/>
    <n v="0"/>
    <x v="3096"/>
    <s v="low"/>
    <s v="Next time"/>
    <s v="Max Jones"/>
    <s v="OFF-PA-10000418"/>
    <s v="Office Supplies"/>
  </r>
  <r>
    <n v="9167"/>
    <x v="4585"/>
    <x v="890"/>
    <d v="2016-06-26T00:00:00"/>
    <s v="Second Class"/>
    <s v="MJ-17740"/>
    <s v="Max Jones"/>
    <s v="Consumer"/>
    <x v="0"/>
    <x v="70"/>
    <x v="1"/>
    <n v="92037"/>
    <x v="1"/>
    <s v="OFF-AP-10001242"/>
    <x v="1"/>
    <s v="Appliances"/>
    <x v="1417"/>
    <x v="2566"/>
    <n v="3"/>
    <n v="0"/>
    <x v="2843"/>
    <s v="low"/>
    <s v="Next time"/>
    <s v="Max Jones"/>
    <s v="OFF-AP-10001242"/>
    <s v="Office Supplies"/>
  </r>
  <r>
    <n v="9168"/>
    <x v="4585"/>
    <x v="890"/>
    <d v="2016-06-26T00:00:00"/>
    <s v="Second Class"/>
    <s v="MJ-17740"/>
    <s v="Sanjit Jacobs"/>
    <s v="Home Office"/>
    <x v="0"/>
    <x v="25"/>
    <x v="35"/>
    <n v="39212"/>
    <x v="0"/>
    <s v="OFF-PA-10001954"/>
    <x v="1"/>
    <s v="Paper"/>
    <x v="600"/>
    <x v="5503"/>
    <n v="14"/>
    <n v="0"/>
    <x v="6820"/>
    <s v="low"/>
    <s v="Next time"/>
    <s v="Sanjit Jacobs"/>
    <s v="OFF-PA-10001954"/>
    <s v="Office Supplies"/>
  </r>
  <r>
    <n v="9169"/>
    <x v="4586"/>
    <x v="543"/>
    <d v="2016-03-19T00:00:00"/>
    <s v="Standard Class"/>
    <s v="SJ-20125"/>
    <s v="Sanjit Jacobs"/>
    <s v="Home Office"/>
    <x v="0"/>
    <x v="25"/>
    <x v="35"/>
    <n v="39212"/>
    <x v="0"/>
    <s v="OFF-PA-10001954"/>
    <x v="1"/>
    <s v="Paper"/>
    <x v="600"/>
    <x v="1816"/>
    <n v="2"/>
    <n v="0"/>
    <x v="1957"/>
    <s v="low"/>
    <s v="Next time"/>
    <s v="Sanjit Jacobs"/>
    <s v="OFF-PA-10001954"/>
    <s v="Office Supplies"/>
  </r>
  <r>
    <n v="9170"/>
    <x v="4586"/>
    <x v="543"/>
    <d v="2016-03-19T00:00:00"/>
    <s v="Standard Class"/>
    <s v="SJ-20125"/>
    <s v="Laurel Beltran"/>
    <s v="Home Office"/>
    <x v="0"/>
    <x v="475"/>
    <x v="1"/>
    <n v="93030"/>
    <x v="1"/>
    <s v="FUR-FU-10000448"/>
    <x v="0"/>
    <s v="Furnishings"/>
    <x v="469"/>
    <x v="5504"/>
    <n v="2"/>
    <n v="0"/>
    <x v="6821"/>
    <s v="low"/>
    <s v="Next time"/>
    <s v="Laurel Beltran"/>
    <s v="FUR-FU-10000448"/>
    <s v="Furniture"/>
  </r>
  <r>
    <n v="9171"/>
    <x v="4587"/>
    <x v="49"/>
    <d v="2016-12-01T00:00:00"/>
    <s v="Same Day"/>
    <s v="LB-16795"/>
    <s v="Laurel Beltran"/>
    <s v="Home Office"/>
    <x v="0"/>
    <x v="475"/>
    <x v="1"/>
    <n v="93030"/>
    <x v="1"/>
    <s v="OFF-PA-10001357"/>
    <x v="1"/>
    <s v="Paper"/>
    <x v="1041"/>
    <x v="3531"/>
    <n v="1"/>
    <n v="0"/>
    <x v="4063"/>
    <s v="low"/>
    <s v="Next time"/>
    <s v="Laurel Beltran"/>
    <s v="OFF-PA-10001357"/>
    <s v="Office Supplies"/>
  </r>
  <r>
    <n v="9172"/>
    <x v="4587"/>
    <x v="49"/>
    <d v="2016-12-01T00:00:00"/>
    <s v="Same Day"/>
    <s v="LB-16795"/>
    <s v="Laurel Beltran"/>
    <s v="Home Office"/>
    <x v="0"/>
    <x v="475"/>
    <x v="1"/>
    <n v="93030"/>
    <x v="1"/>
    <s v="OFF-ST-10002292"/>
    <x v="1"/>
    <s v="Storage"/>
    <x v="872"/>
    <x v="5505"/>
    <n v="3"/>
    <n v="0"/>
    <x v="6822"/>
    <s v="low"/>
    <s v="Good Performance"/>
    <s v="Laurel Beltran"/>
    <s v="OFF-ST-10002292"/>
    <s v="Office Supplies"/>
  </r>
  <r>
    <n v="9173"/>
    <x v="4587"/>
    <x v="49"/>
    <d v="2016-12-01T00:00:00"/>
    <s v="Same Day"/>
    <s v="LB-16795"/>
    <s v="Laurel Beltran"/>
    <s v="Home Office"/>
    <x v="0"/>
    <x v="475"/>
    <x v="1"/>
    <n v="93030"/>
    <x v="1"/>
    <s v="OFF-EN-10001219"/>
    <x v="1"/>
    <s v="Envelopes"/>
    <x v="588"/>
    <x v="988"/>
    <n v="3"/>
    <n v="0"/>
    <x v="1031"/>
    <s v="low"/>
    <s v="Next time"/>
    <s v="Laurel Beltran"/>
    <s v="OFF-EN-10001219"/>
    <s v="Office Supplies"/>
  </r>
  <r>
    <n v="9174"/>
    <x v="4587"/>
    <x v="49"/>
    <d v="2016-12-01T00:00:00"/>
    <s v="Same Day"/>
    <s v="LB-16795"/>
    <s v="Sarah Brown"/>
    <s v="Consumer"/>
    <x v="0"/>
    <x v="239"/>
    <x v="4"/>
    <n v="98031"/>
    <x v="1"/>
    <s v="TEC-PH-10002564"/>
    <x v="2"/>
    <s v="Phones"/>
    <x v="985"/>
    <x v="973"/>
    <n v="3"/>
    <n v="0.2"/>
    <x v="3237"/>
    <s v="low"/>
    <s v="Next time"/>
    <s v="Sarah Brown"/>
    <s v="TEC-PH-10002564"/>
    <s v="Technology"/>
  </r>
  <r>
    <n v="9175"/>
    <x v="4588"/>
    <x v="492"/>
    <d v="2017-06-14T00:00:00"/>
    <s v="Second Class"/>
    <s v="SB-20185"/>
    <s v="Sarah Brown"/>
    <s v="Consumer"/>
    <x v="0"/>
    <x v="239"/>
    <x v="4"/>
    <n v="98031"/>
    <x v="1"/>
    <s v="OFF-PA-10001639"/>
    <x v="1"/>
    <s v="Paper"/>
    <x v="981"/>
    <x v="537"/>
    <n v="3"/>
    <n v="0"/>
    <x v="551"/>
    <s v="low"/>
    <s v="Next time"/>
    <s v="Sarah Brown"/>
    <s v="OFF-PA-10001639"/>
    <s v="Office Supplies"/>
  </r>
  <r>
    <n v="9176"/>
    <x v="4588"/>
    <x v="492"/>
    <d v="2017-06-14T00:00:00"/>
    <s v="Second Class"/>
    <s v="SB-20185"/>
    <s v="Corey Catlett"/>
    <s v="Corporate"/>
    <x v="0"/>
    <x v="316"/>
    <x v="18"/>
    <n v="37211"/>
    <x v="0"/>
    <s v="OFF-BI-10001153"/>
    <x v="1"/>
    <s v="Binders"/>
    <x v="303"/>
    <x v="756"/>
    <n v="3"/>
    <n v="0.7"/>
    <x v="6823"/>
    <s v="low"/>
    <s v="Next time"/>
    <s v="Corey Catlett"/>
    <s v="OFF-BI-10001153"/>
    <s v="Office Supplies"/>
  </r>
  <r>
    <n v="9177"/>
    <x v="4589"/>
    <x v="690"/>
    <d v="2016-03-24T00:00:00"/>
    <s v="Standard Class"/>
    <s v="CC-12610"/>
    <s v="Darren Powers"/>
    <s v="Consumer"/>
    <x v="0"/>
    <x v="20"/>
    <x v="15"/>
    <n v="10035"/>
    <x v="3"/>
    <s v="TEC-PH-10003356"/>
    <x v="2"/>
    <s v="Phones"/>
    <x v="1698"/>
    <x v="62"/>
    <n v="2"/>
    <n v="0"/>
    <x v="6824"/>
    <s v="low"/>
    <s v="Next time"/>
    <s v="Darren Powers"/>
    <s v="TEC-PH-10003356"/>
    <s v="Technology"/>
  </r>
  <r>
    <n v="9178"/>
    <x v="4590"/>
    <x v="696"/>
    <d v="2016-11-18T00:00:00"/>
    <s v="Standard Class"/>
    <s v="DP-13000"/>
    <s v="Darren Powers"/>
    <s v="Consumer"/>
    <x v="0"/>
    <x v="20"/>
    <x v="15"/>
    <n v="10035"/>
    <x v="3"/>
    <s v="OFF-AR-10001725"/>
    <x v="1"/>
    <s v="Art"/>
    <x v="1549"/>
    <x v="5506"/>
    <n v="1"/>
    <n v="0"/>
    <x v="6825"/>
    <s v="low"/>
    <s v="Next time"/>
    <s v="Darren Powers"/>
    <s v="OFF-AR-10001725"/>
    <s v="Office Supplies"/>
  </r>
  <r>
    <n v="9179"/>
    <x v="4590"/>
    <x v="696"/>
    <d v="2016-11-18T00:00:00"/>
    <s v="Standard Class"/>
    <s v="DP-13000"/>
    <s v="Jeremy Lonsdale"/>
    <s v="Consumer"/>
    <x v="0"/>
    <x v="223"/>
    <x v="1"/>
    <n v="92683"/>
    <x v="1"/>
    <s v="TEC-PH-10002415"/>
    <x v="2"/>
    <s v="Phones"/>
    <x v="1526"/>
    <x v="5507"/>
    <n v="3"/>
    <n v="0.2"/>
    <x v="6826"/>
    <s v="low"/>
    <s v="Next time"/>
    <s v="Jeremy Lonsdale"/>
    <s v="TEC-PH-10002415"/>
    <s v="Technology"/>
  </r>
  <r>
    <n v="9180"/>
    <x v="4591"/>
    <x v="783"/>
    <d v="2017-08-11T00:00:00"/>
    <s v="Standard Class"/>
    <s v="JL-15505"/>
    <s v="Jeremy Lonsdale"/>
    <s v="Consumer"/>
    <x v="0"/>
    <x v="223"/>
    <x v="1"/>
    <n v="92683"/>
    <x v="1"/>
    <s v="OFF-BI-10003355"/>
    <x v="1"/>
    <s v="Binders"/>
    <x v="591"/>
    <x v="1627"/>
    <n v="3"/>
    <n v="0.2"/>
    <x v="3973"/>
    <s v="low"/>
    <s v="Next time"/>
    <s v="Jeremy Lonsdale"/>
    <s v="OFF-BI-10003355"/>
    <s v="Office Supplies"/>
  </r>
  <r>
    <n v="9181"/>
    <x v="4591"/>
    <x v="783"/>
    <d v="2017-08-11T00:00:00"/>
    <s v="Standard Class"/>
    <s v="JL-15505"/>
    <s v="Jeremy Lonsdale"/>
    <s v="Consumer"/>
    <x v="0"/>
    <x v="223"/>
    <x v="1"/>
    <n v="92683"/>
    <x v="1"/>
    <s v="OFF-BI-10000216"/>
    <x v="1"/>
    <s v="Binders"/>
    <x v="1634"/>
    <x v="5508"/>
    <n v="3"/>
    <n v="0.2"/>
    <x v="6827"/>
    <s v="low"/>
    <s v="Next time"/>
    <s v="Jeremy Lonsdale"/>
    <s v="OFF-BI-10000216"/>
    <s v="Office Supplies"/>
  </r>
  <r>
    <n v="9182"/>
    <x v="4591"/>
    <x v="783"/>
    <d v="2017-08-11T00:00:00"/>
    <s v="Standard Class"/>
    <s v="JL-15505"/>
    <s v="Jeremy Lonsdale"/>
    <s v="Consumer"/>
    <x v="0"/>
    <x v="223"/>
    <x v="1"/>
    <n v="92683"/>
    <x v="1"/>
    <s v="TEC-AC-10004803"/>
    <x v="2"/>
    <s v="Accessories"/>
    <x v="1765"/>
    <x v="5509"/>
    <n v="4"/>
    <n v="0"/>
    <x v="6828"/>
    <s v="low"/>
    <s v="Next time"/>
    <s v="Jeremy Lonsdale"/>
    <s v="TEC-AC-10004803"/>
    <s v="Technology"/>
  </r>
  <r>
    <n v="9183"/>
    <x v="4591"/>
    <x v="783"/>
    <d v="2017-08-11T00:00:00"/>
    <s v="Standard Class"/>
    <s v="JL-15505"/>
    <s v="Jeremy Lonsdale"/>
    <s v="Consumer"/>
    <x v="0"/>
    <x v="223"/>
    <x v="1"/>
    <n v="92683"/>
    <x v="1"/>
    <s v="OFF-PA-10001970"/>
    <x v="1"/>
    <s v="Paper"/>
    <x v="314"/>
    <x v="332"/>
    <n v="2"/>
    <n v="0"/>
    <x v="342"/>
    <s v="low"/>
    <s v="Next time"/>
    <s v="Jeremy Lonsdale"/>
    <s v="OFF-PA-10001970"/>
    <s v="Office Supplies"/>
  </r>
  <r>
    <n v="9184"/>
    <x v="4591"/>
    <x v="783"/>
    <d v="2017-08-11T00:00:00"/>
    <s v="Standard Class"/>
    <s v="JL-15505"/>
    <s v="Jeremy Lonsdale"/>
    <s v="Consumer"/>
    <x v="0"/>
    <x v="223"/>
    <x v="1"/>
    <n v="92683"/>
    <x v="1"/>
    <s v="FUR-FU-10004848"/>
    <x v="0"/>
    <s v="Furnishings"/>
    <x v="28"/>
    <x v="2616"/>
    <n v="1"/>
    <n v="0"/>
    <x v="29"/>
    <s v="low"/>
    <s v="Next time"/>
    <s v="Jeremy Lonsdale"/>
    <s v="FUR-FU-10004848"/>
    <s v="Furniture"/>
  </r>
  <r>
    <n v="9185"/>
    <x v="4591"/>
    <x v="783"/>
    <d v="2017-08-11T00:00:00"/>
    <s v="Standard Class"/>
    <s v="JL-15505"/>
    <s v="Jeremy Lonsdale"/>
    <s v="Consumer"/>
    <x v="0"/>
    <x v="223"/>
    <x v="1"/>
    <n v="92683"/>
    <x v="1"/>
    <s v="FUR-CH-10002317"/>
    <x v="0"/>
    <s v="Chairs"/>
    <x v="1839"/>
    <x v="5510"/>
    <n v="1"/>
    <n v="0.2"/>
    <x v="6829"/>
    <s v="low"/>
    <s v="Next time"/>
    <s v="Jeremy Lonsdale"/>
    <s v="FUR-CH-10002317"/>
    <s v="Furniture"/>
  </r>
  <r>
    <n v="9186"/>
    <x v="4591"/>
    <x v="783"/>
    <d v="2017-08-11T00:00:00"/>
    <s v="Standard Class"/>
    <s v="JL-15505"/>
    <s v="Jeremy Lonsdale"/>
    <s v="Consumer"/>
    <x v="0"/>
    <x v="223"/>
    <x v="1"/>
    <n v="92683"/>
    <x v="1"/>
    <s v="OFF-AP-10002534"/>
    <x v="1"/>
    <s v="Appliances"/>
    <x v="1202"/>
    <x v="5511"/>
    <n v="5"/>
    <n v="0"/>
    <x v="6830"/>
    <s v="low"/>
    <s v="Good Performance"/>
    <s v="Jeremy Lonsdale"/>
    <s v="OFF-AP-10002534"/>
    <s v="Office Supplies"/>
  </r>
  <r>
    <n v="9187"/>
    <x v="4591"/>
    <x v="783"/>
    <d v="2017-08-11T00:00:00"/>
    <s v="Standard Class"/>
    <s v="JL-15505"/>
    <s v="Sean Miller"/>
    <s v="Home Office"/>
    <x v="0"/>
    <x v="227"/>
    <x v="9"/>
    <n v="18103"/>
    <x v="3"/>
    <s v="OFF-SU-10001935"/>
    <x v="1"/>
    <s v="Supplies"/>
    <x v="327"/>
    <x v="4120"/>
    <n v="2"/>
    <n v="0.2"/>
    <x v="6831"/>
    <s v="low"/>
    <s v="Next time"/>
    <s v="Sean Miller"/>
    <s v="OFF-SU-10001935"/>
    <s v="Office Supplies"/>
  </r>
  <r>
    <n v="9188"/>
    <x v="4592"/>
    <x v="291"/>
    <d v="2015-08-25T00:00:00"/>
    <s v="Standard Class"/>
    <s v="SM-20320"/>
    <s v="Sean Miller"/>
    <s v="Home Office"/>
    <x v="0"/>
    <x v="227"/>
    <x v="9"/>
    <n v="18103"/>
    <x v="3"/>
    <s v="TEC-AC-10000290"/>
    <x v="2"/>
    <s v="Accessories"/>
    <x v="235"/>
    <x v="4809"/>
    <n v="4"/>
    <n v="0.2"/>
    <x v="6832"/>
    <s v="low"/>
    <s v="Next time"/>
    <s v="Sean Miller"/>
    <s v="TEC-AC-10000290"/>
    <s v="Technology"/>
  </r>
  <r>
    <n v="9189"/>
    <x v="4592"/>
    <x v="291"/>
    <d v="2015-08-25T00:00:00"/>
    <s v="Standard Class"/>
    <s v="SM-20320"/>
    <s v="Sean Miller"/>
    <s v="Home Office"/>
    <x v="0"/>
    <x v="227"/>
    <x v="9"/>
    <n v="18103"/>
    <x v="3"/>
    <s v="OFF-ST-10002574"/>
    <x v="1"/>
    <s v="Storage"/>
    <x v="935"/>
    <x v="5512"/>
    <n v="6"/>
    <n v="0.2"/>
    <x v="6833"/>
    <s v="low"/>
    <s v="Next time"/>
    <s v="Sean Miller"/>
    <s v="OFF-ST-10002574"/>
    <s v="Office Supplies"/>
  </r>
  <r>
    <n v="9190"/>
    <x v="4592"/>
    <x v="291"/>
    <d v="2015-08-25T00:00:00"/>
    <s v="Standard Class"/>
    <s v="SM-20320"/>
    <s v="Sean Miller"/>
    <s v="Home Office"/>
    <x v="0"/>
    <x v="227"/>
    <x v="9"/>
    <n v="18103"/>
    <x v="3"/>
    <s v="OFF-BI-10004519"/>
    <x v="1"/>
    <s v="Binders"/>
    <x v="889"/>
    <x v="5513"/>
    <n v="2"/>
    <n v="0.7"/>
    <x v="6834"/>
    <s v="low"/>
    <s v="Next time"/>
    <s v="Sean Miller"/>
    <s v="OFF-BI-10004519"/>
    <s v="Office Supplies"/>
  </r>
  <r>
    <n v="9191"/>
    <x v="4592"/>
    <x v="291"/>
    <d v="2015-08-25T00:00:00"/>
    <s v="Standard Class"/>
    <s v="SM-20320"/>
    <s v="Sean Miller"/>
    <s v="Home Office"/>
    <x v="0"/>
    <x v="227"/>
    <x v="9"/>
    <n v="18103"/>
    <x v="3"/>
    <s v="OFF-PA-10003625"/>
    <x v="1"/>
    <s v="Paper"/>
    <x v="757"/>
    <x v="1967"/>
    <n v="2"/>
    <n v="0.2"/>
    <x v="2121"/>
    <s v="low"/>
    <s v="Next time"/>
    <s v="Sean Miller"/>
    <s v="OFF-PA-10003625"/>
    <s v="Office Supplies"/>
  </r>
  <r>
    <n v="9192"/>
    <x v="4592"/>
    <x v="291"/>
    <d v="2015-08-25T00:00:00"/>
    <s v="Standard Class"/>
    <s v="SM-20320"/>
    <s v="Barry Blumstein"/>
    <s v="Corporate"/>
    <x v="0"/>
    <x v="52"/>
    <x v="5"/>
    <n v="78207"/>
    <x v="2"/>
    <s v="OFF-BI-10001524"/>
    <x v="1"/>
    <s v="Binders"/>
    <x v="301"/>
    <x v="5514"/>
    <n v="7"/>
    <n v="0.8"/>
    <x v="6835"/>
    <s v="low"/>
    <s v="Next time"/>
    <s v="Barry Blumstein"/>
    <s v="OFF-BI-10001524"/>
    <s v="Office Supplies"/>
  </r>
  <r>
    <n v="9193"/>
    <x v="4593"/>
    <x v="121"/>
    <d v="2015-11-07T00:00:00"/>
    <s v="Standard Class"/>
    <s v="BB-10990"/>
    <s v="Barry Blumstein"/>
    <s v="Corporate"/>
    <x v="0"/>
    <x v="52"/>
    <x v="5"/>
    <n v="78207"/>
    <x v="2"/>
    <s v="TEC-PH-10002200"/>
    <x v="2"/>
    <s v="Phones"/>
    <x v="1480"/>
    <x v="3430"/>
    <n v="2"/>
    <n v="0.2"/>
    <x v="3934"/>
    <s v="low"/>
    <s v="Next time"/>
    <s v="Barry Blumstein"/>
    <s v="TEC-PH-10002200"/>
    <s v="Technology"/>
  </r>
  <r>
    <n v="9194"/>
    <x v="4593"/>
    <x v="121"/>
    <d v="2015-11-07T00:00:00"/>
    <s v="Standard Class"/>
    <s v="BB-10990"/>
    <s v="Philip Brown"/>
    <s v="Consumer"/>
    <x v="0"/>
    <x v="418"/>
    <x v="16"/>
    <n v="85323"/>
    <x v="1"/>
    <s v="OFF-SU-10001664"/>
    <x v="1"/>
    <s v="Supplies"/>
    <x v="1241"/>
    <x v="1388"/>
    <n v="7"/>
    <n v="0.2"/>
    <x v="6836"/>
    <s v="low"/>
    <s v="Next time"/>
    <s v="Philip Brown"/>
    <s v="OFF-SU-10001664"/>
    <s v="Office Supplies"/>
  </r>
  <r>
    <n v="9195"/>
    <x v="4594"/>
    <x v="953"/>
    <d v="2014-12-06T00:00:00"/>
    <s v="Standard Class"/>
    <s v="PB-19150"/>
    <s v="Philip Brown"/>
    <s v="Consumer"/>
    <x v="0"/>
    <x v="418"/>
    <x v="16"/>
    <n v="85323"/>
    <x v="1"/>
    <s v="TEC-AC-10002550"/>
    <x v="2"/>
    <s v="Accessories"/>
    <x v="1548"/>
    <x v="5515"/>
    <n v="4"/>
    <n v="0.2"/>
    <x v="6837"/>
    <s v="low"/>
    <s v="Next time"/>
    <s v="Philip Brown"/>
    <s v="TEC-AC-10002550"/>
    <s v="Technology"/>
  </r>
  <r>
    <n v="9196"/>
    <x v="4594"/>
    <x v="953"/>
    <d v="2014-12-06T00:00:00"/>
    <s v="Standard Class"/>
    <s v="PB-19150"/>
    <s v="Greg Matthias"/>
    <s v="Consumer"/>
    <x v="0"/>
    <x v="49"/>
    <x v="1"/>
    <n v="95123"/>
    <x v="1"/>
    <s v="OFF-PA-10004353"/>
    <x v="1"/>
    <s v="Paper"/>
    <x v="1661"/>
    <x v="786"/>
    <n v="2"/>
    <n v="0"/>
    <x v="6838"/>
    <s v="low"/>
    <s v="Next time"/>
    <s v="Greg Matthias"/>
    <s v="OFF-PA-10004353"/>
    <s v="Office Supplies"/>
  </r>
  <r>
    <n v="9197"/>
    <x v="4595"/>
    <x v="1025"/>
    <d v="2014-05-15T00:00:00"/>
    <s v="Standard Class"/>
    <s v="GM-14680"/>
    <s v="Greg Matthias"/>
    <s v="Consumer"/>
    <x v="0"/>
    <x v="49"/>
    <x v="1"/>
    <n v="95123"/>
    <x v="1"/>
    <s v="TEC-PH-10001817"/>
    <x v="2"/>
    <s v="Phones"/>
    <x v="1106"/>
    <x v="5516"/>
    <n v="5"/>
    <n v="0.2"/>
    <x v="6839"/>
    <s v="low"/>
    <s v="Good Performance"/>
    <s v="Greg Matthias"/>
    <s v="TEC-PH-10001817"/>
    <s v="Technology"/>
  </r>
  <r>
    <n v="9198"/>
    <x v="4595"/>
    <x v="1025"/>
    <d v="2014-05-15T00:00:00"/>
    <s v="Standard Class"/>
    <s v="GM-14680"/>
    <s v="Greg Matthias"/>
    <s v="Consumer"/>
    <x v="0"/>
    <x v="49"/>
    <x v="1"/>
    <n v="95123"/>
    <x v="1"/>
    <s v="OFF-SU-10004737"/>
    <x v="1"/>
    <s v="Supplies"/>
    <x v="1713"/>
    <x v="5517"/>
    <n v="6"/>
    <n v="0"/>
    <x v="6840"/>
    <s v="low"/>
    <s v="Next time"/>
    <s v="Greg Matthias"/>
    <s v="OFF-SU-10004737"/>
    <s v="Office Supplies"/>
  </r>
  <r>
    <n v="9199"/>
    <x v="4595"/>
    <x v="1025"/>
    <d v="2014-05-15T00:00:00"/>
    <s v="Standard Class"/>
    <s v="GM-14680"/>
    <s v="Greg Matthias"/>
    <s v="Consumer"/>
    <x v="0"/>
    <x v="49"/>
    <x v="1"/>
    <n v="95123"/>
    <x v="1"/>
    <s v="FUR-CH-10002320"/>
    <x v="0"/>
    <s v="Chairs"/>
    <x v="1463"/>
    <x v="5518"/>
    <n v="1"/>
    <n v="0.2"/>
    <x v="6841"/>
    <s v="low"/>
    <s v="Next time"/>
    <s v="Greg Matthias"/>
    <s v="FUR-CH-10002320"/>
    <s v="Furniture"/>
  </r>
  <r>
    <n v="9200"/>
    <x v="4595"/>
    <x v="1025"/>
    <d v="2014-05-15T00:00:00"/>
    <s v="Standard Class"/>
    <s v="GM-14680"/>
    <s v="Nick Radford"/>
    <s v="Consumer"/>
    <x v="0"/>
    <x v="275"/>
    <x v="30"/>
    <n v="8861"/>
    <x v="3"/>
    <s v="FUR-BO-10001337"/>
    <x v="0"/>
    <s v="Bookcases"/>
    <x v="430"/>
    <x v="5519"/>
    <n v="1"/>
    <n v="0"/>
    <x v="6842"/>
    <s v="low"/>
    <s v="Next time"/>
    <s v="Nick Radford"/>
    <s v="FUR-BO-10001337"/>
    <s v="Furniture"/>
  </r>
  <r>
    <n v="9201"/>
    <x v="4596"/>
    <x v="508"/>
    <d v="2016-10-20T00:00:00"/>
    <s v="First Class"/>
    <s v="NR-18550"/>
    <s v="Nick Radford"/>
    <s v="Consumer"/>
    <x v="0"/>
    <x v="275"/>
    <x v="30"/>
    <n v="8861"/>
    <x v="3"/>
    <s v="OFF-BI-10004584"/>
    <x v="1"/>
    <s v="Binders"/>
    <x v="383"/>
    <x v="5520"/>
    <n v="1"/>
    <n v="0"/>
    <x v="6843"/>
    <s v="low"/>
    <s v="Next time"/>
    <s v="Nick Radford"/>
    <s v="OFF-BI-10004584"/>
    <s v="Office Supplies"/>
  </r>
  <r>
    <n v="9202"/>
    <x v="4596"/>
    <x v="508"/>
    <d v="2016-10-20T00:00:00"/>
    <s v="First Class"/>
    <s v="NR-18550"/>
    <s v="Edward Hooks"/>
    <s v="Corporate"/>
    <x v="0"/>
    <x v="20"/>
    <x v="15"/>
    <n v="10011"/>
    <x v="3"/>
    <s v="OFF-BI-10004817"/>
    <x v="1"/>
    <s v="Binders"/>
    <x v="1208"/>
    <x v="1505"/>
    <n v="3"/>
    <n v="0.2"/>
    <x v="6844"/>
    <s v="low"/>
    <s v="Next time"/>
    <s v="Edward Hooks"/>
    <s v="OFF-BI-10004817"/>
    <s v="Office Supplies"/>
  </r>
  <r>
    <n v="9203"/>
    <x v="4597"/>
    <x v="859"/>
    <d v="2016-11-03T00:00:00"/>
    <s v="Standard Class"/>
    <s v="EH-13765"/>
    <s v="Edward Hooks"/>
    <s v="Corporate"/>
    <x v="0"/>
    <x v="20"/>
    <x v="15"/>
    <n v="10011"/>
    <x v="3"/>
    <s v="OFF-AR-10004602"/>
    <x v="1"/>
    <s v="Art"/>
    <x v="1226"/>
    <x v="1152"/>
    <n v="5"/>
    <n v="0"/>
    <x v="6845"/>
    <s v="low"/>
    <s v="Next time"/>
    <s v="Edward Hooks"/>
    <s v="OFF-AR-10004602"/>
    <s v="Office Supplies"/>
  </r>
  <r>
    <n v="9204"/>
    <x v="4597"/>
    <x v="859"/>
    <d v="2016-11-03T00:00:00"/>
    <s v="Standard Class"/>
    <s v="EH-13765"/>
    <s v="Fred Hopkins"/>
    <s v="Corporate"/>
    <x v="0"/>
    <x v="1"/>
    <x v="1"/>
    <n v="90004"/>
    <x v="1"/>
    <s v="OFF-AR-10001149"/>
    <x v="1"/>
    <s v="Art"/>
    <x v="131"/>
    <x v="4023"/>
    <n v="8"/>
    <n v="0"/>
    <x v="6846"/>
    <s v="low"/>
    <s v="Next time"/>
    <s v="Fred Hopkins"/>
    <s v="OFF-AR-10001149"/>
    <s v="Office Supplies"/>
  </r>
  <r>
    <n v="9205"/>
    <x v="4598"/>
    <x v="49"/>
    <d v="2016-12-05T00:00:00"/>
    <s v="Standard Class"/>
    <s v="FH-14365"/>
    <s v="Brian Thompson"/>
    <s v="Consumer"/>
    <x v="0"/>
    <x v="451"/>
    <x v="29"/>
    <n v="6460"/>
    <x v="3"/>
    <s v="OFF-AR-10004817"/>
    <x v="1"/>
    <s v="Art"/>
    <x v="915"/>
    <x v="1142"/>
    <n v="3"/>
    <n v="0"/>
    <x v="1188"/>
    <s v="low"/>
    <s v="Next time"/>
    <s v="Brian Thompson"/>
    <s v="OFF-AR-10004817"/>
    <s v="Office Supplies"/>
  </r>
  <r>
    <n v="9206"/>
    <x v="4599"/>
    <x v="438"/>
    <d v="2016-04-21T00:00:00"/>
    <s v="Same Day"/>
    <s v="BT-11680"/>
    <s v="Brian Thompson"/>
    <s v="Consumer"/>
    <x v="0"/>
    <x v="451"/>
    <x v="29"/>
    <n v="6460"/>
    <x v="3"/>
    <s v="OFF-PA-10003797"/>
    <x v="1"/>
    <s v="Paper"/>
    <x v="1710"/>
    <x v="187"/>
    <n v="8"/>
    <n v="0"/>
    <x v="189"/>
    <s v="low"/>
    <s v="Next time"/>
    <s v="Brian Thompson"/>
    <s v="OFF-PA-10003797"/>
    <s v="Office Supplies"/>
  </r>
  <r>
    <n v="9207"/>
    <x v="4599"/>
    <x v="438"/>
    <d v="2016-04-21T00:00:00"/>
    <s v="Same Day"/>
    <s v="BT-11680"/>
    <s v="Adrian Barton"/>
    <s v="Consumer"/>
    <x v="0"/>
    <x v="41"/>
    <x v="10"/>
    <n v="61701"/>
    <x v="2"/>
    <s v="TEC-AC-10000682"/>
    <x v="2"/>
    <s v="Accessories"/>
    <x v="1336"/>
    <x v="5521"/>
    <n v="3"/>
    <n v="0.2"/>
    <x v="6847"/>
    <s v="low"/>
    <s v="Next time"/>
    <s v="Adrian Barton"/>
    <s v="TEC-AC-10000682"/>
    <s v="Technology"/>
  </r>
  <r>
    <n v="9208"/>
    <x v="4600"/>
    <x v="646"/>
    <d v="2017-08-07T00:00:00"/>
    <s v="Standard Class"/>
    <s v="AB-10105"/>
    <s v="Scot Coram"/>
    <s v="Corporate"/>
    <x v="0"/>
    <x v="4"/>
    <x v="4"/>
    <n v="98105"/>
    <x v="1"/>
    <s v="OFF-ST-10003996"/>
    <x v="1"/>
    <s v="Storage"/>
    <x v="1212"/>
    <x v="5522"/>
    <n v="1"/>
    <n v="0"/>
    <x v="6848"/>
    <s v="low"/>
    <s v="Next time"/>
    <s v="Scot Coram"/>
    <s v="OFF-ST-10003996"/>
    <s v="Office Supplies"/>
  </r>
  <r>
    <n v="9209"/>
    <x v="4601"/>
    <x v="646"/>
    <d v="2017-08-08T00:00:00"/>
    <s v="Second Class"/>
    <s v="SC-20230"/>
    <s v="Roy Skaria"/>
    <s v="Home Office"/>
    <x v="0"/>
    <x v="140"/>
    <x v="23"/>
    <n v="52601"/>
    <x v="2"/>
    <s v="OFF-EN-10003160"/>
    <x v="1"/>
    <s v="Envelopes"/>
    <x v="1036"/>
    <x v="6"/>
    <n v="1"/>
    <n v="0"/>
    <x v="6849"/>
    <s v="low"/>
    <s v="Next time"/>
    <s v="Roy Skaria"/>
    <s v="OFF-EN-10003160"/>
    <s v="Office Supplies"/>
  </r>
  <r>
    <n v="9210"/>
    <x v="4602"/>
    <x v="157"/>
    <d v="2017-12-14T00:00:00"/>
    <s v="Second Class"/>
    <s v="RS-19870"/>
    <s v="Roy Skaria"/>
    <s v="Home Office"/>
    <x v="0"/>
    <x v="140"/>
    <x v="23"/>
    <n v="52601"/>
    <x v="2"/>
    <s v="OFF-BI-10002012"/>
    <x v="1"/>
    <s v="Binders"/>
    <x v="749"/>
    <x v="5331"/>
    <n v="3"/>
    <n v="0"/>
    <x v="6577"/>
    <s v="low"/>
    <s v="Next time"/>
    <s v="Roy Skaria"/>
    <s v="OFF-BI-10002012"/>
    <s v="Office Supplies"/>
  </r>
  <r>
    <n v="9211"/>
    <x v="4602"/>
    <x v="157"/>
    <d v="2017-12-14T00:00:00"/>
    <s v="Second Class"/>
    <s v="RS-19870"/>
    <s v="Arianne Irving"/>
    <s v="Consumer"/>
    <x v="0"/>
    <x v="43"/>
    <x v="1"/>
    <n v="95661"/>
    <x v="1"/>
    <s v="OFF-PA-10002105"/>
    <x v="1"/>
    <s v="Paper"/>
    <x v="272"/>
    <x v="537"/>
    <n v="3"/>
    <n v="0"/>
    <x v="551"/>
    <s v="low"/>
    <s v="Next time"/>
    <s v="Arianne Irving"/>
    <s v="OFF-PA-10002105"/>
    <s v="Office Supplies"/>
  </r>
  <r>
    <n v="9212"/>
    <x v="4603"/>
    <x v="948"/>
    <d v="2015-03-19T00:00:00"/>
    <s v="Standard Class"/>
    <s v="AI-10855"/>
    <s v="Denny Joy"/>
    <s v="Corporate"/>
    <x v="0"/>
    <x v="8"/>
    <x v="1"/>
    <n v="94110"/>
    <x v="1"/>
    <s v="FUR-FU-10000397"/>
    <x v="0"/>
    <s v="Furnishings"/>
    <x v="63"/>
    <x v="1143"/>
    <n v="2"/>
    <n v="0"/>
    <x v="1189"/>
    <s v="low"/>
    <s v="Next time"/>
    <s v="Denny Joy"/>
    <s v="FUR-FU-10000397"/>
    <s v="Furniture"/>
  </r>
  <r>
    <n v="9213"/>
    <x v="4604"/>
    <x v="589"/>
    <d v="2014-12-15T00:00:00"/>
    <s v="Standard Class"/>
    <s v="DJ-13420"/>
    <s v="Denny Joy"/>
    <s v="Corporate"/>
    <x v="0"/>
    <x v="8"/>
    <x v="1"/>
    <n v="94110"/>
    <x v="1"/>
    <s v="FUR-FU-10000758"/>
    <x v="0"/>
    <s v="Furnishings"/>
    <x v="1082"/>
    <x v="3946"/>
    <n v="3"/>
    <n v="0"/>
    <x v="911"/>
    <s v="low"/>
    <s v="Next time"/>
    <s v="Denny Joy"/>
    <s v="FUR-FU-10000758"/>
    <s v="Furniture"/>
  </r>
  <r>
    <n v="9214"/>
    <x v="4604"/>
    <x v="589"/>
    <d v="2014-12-15T00:00:00"/>
    <s v="Standard Class"/>
    <s v="DJ-13420"/>
    <s v="Barbara Fisher"/>
    <s v="Corporate"/>
    <x v="0"/>
    <x v="10"/>
    <x v="9"/>
    <n v="19120"/>
    <x v="3"/>
    <s v="OFF-LA-10004677"/>
    <x v="1"/>
    <s v="Labels"/>
    <x v="1840"/>
    <x v="5523"/>
    <n v="7"/>
    <n v="0.2"/>
    <x v="6850"/>
    <s v="low"/>
    <s v="Next time"/>
    <s v="Barbara Fisher"/>
    <s v="OFF-LA-10004677"/>
    <s v="Office Supplies"/>
  </r>
  <r>
    <n v="9215"/>
    <x v="4605"/>
    <x v="1033"/>
    <d v="2017-10-02T00:00:00"/>
    <s v="First Class"/>
    <s v="BF-10975"/>
    <s v="Tiffany House"/>
    <s v="Corporate"/>
    <x v="0"/>
    <x v="1"/>
    <x v="1"/>
    <n v="90049"/>
    <x v="1"/>
    <s v="OFF-PA-10004451"/>
    <x v="1"/>
    <s v="Paper"/>
    <x v="498"/>
    <x v="56"/>
    <n v="5"/>
    <n v="0"/>
    <x v="56"/>
    <s v="low"/>
    <s v="Next time"/>
    <s v="Tiffany House"/>
    <s v="OFF-PA-10004451"/>
    <s v="Office Supplies"/>
  </r>
  <r>
    <n v="9216"/>
    <x v="4606"/>
    <x v="831"/>
    <d v="2016-11-26T00:00:00"/>
    <s v="Standard Class"/>
    <s v="TH-21235"/>
    <s v="Jason Gross"/>
    <s v="Corporate"/>
    <x v="0"/>
    <x v="372"/>
    <x v="5"/>
    <n v="79762"/>
    <x v="2"/>
    <s v="OFF-AP-10002311"/>
    <x v="1"/>
    <s v="Appliances"/>
    <x v="14"/>
    <x v="5524"/>
    <n v="1"/>
    <n v="0.8"/>
    <x v="6851"/>
    <s v="low"/>
    <s v="Next time"/>
    <s v="Jason Gross"/>
    <s v="OFF-AP-10002311"/>
    <s v="Office Supplies"/>
  </r>
  <r>
    <n v="9217"/>
    <x v="4607"/>
    <x v="221"/>
    <d v="2017-11-30T00:00:00"/>
    <s v="Standard Class"/>
    <s v="JG-15310"/>
    <s v="Arthur Wiediger"/>
    <s v="Home Office"/>
    <x v="0"/>
    <x v="31"/>
    <x v="11"/>
    <n v="55407"/>
    <x v="2"/>
    <s v="OFF-EN-10004459"/>
    <x v="1"/>
    <s v="Envelopes"/>
    <x v="661"/>
    <x v="764"/>
    <n v="2"/>
    <n v="0"/>
    <x v="790"/>
    <s v="low"/>
    <s v="Next time"/>
    <s v="Arthur Wiediger"/>
    <s v="OFF-EN-10004459"/>
    <s v="Office Supplies"/>
  </r>
  <r>
    <n v="9218"/>
    <x v="4608"/>
    <x v="237"/>
    <d v="2017-11-17T00:00:00"/>
    <s v="First Class"/>
    <s v="AW-10930"/>
    <s v="Joni Wasserman"/>
    <s v="Consumer"/>
    <x v="0"/>
    <x v="10"/>
    <x v="9"/>
    <n v="19120"/>
    <x v="3"/>
    <s v="OFF-ST-10002352"/>
    <x v="1"/>
    <s v="Storage"/>
    <x v="855"/>
    <x v="4998"/>
    <n v="7"/>
    <n v="0.2"/>
    <x v="6852"/>
    <s v="low"/>
    <s v="Next time"/>
    <s v="Joni Wasserman"/>
    <s v="OFF-ST-10002352"/>
    <s v="Office Supplies"/>
  </r>
  <r>
    <n v="9219"/>
    <x v="4609"/>
    <x v="748"/>
    <d v="2015-08-20T00:00:00"/>
    <s v="Standard Class"/>
    <s v="JW-15955"/>
    <s v="Joni Wasserman"/>
    <s v="Consumer"/>
    <x v="0"/>
    <x v="10"/>
    <x v="9"/>
    <n v="19120"/>
    <x v="3"/>
    <s v="FUR-BO-10000780"/>
    <x v="0"/>
    <s v="Bookcases"/>
    <x v="1318"/>
    <x v="5485"/>
    <n v="3"/>
    <n v="0.5"/>
    <x v="6853"/>
    <s v="low"/>
    <s v="Next time"/>
    <s v="Joni Wasserman"/>
    <s v="FUR-BO-10000780"/>
    <s v="Furniture"/>
  </r>
  <r>
    <n v="9220"/>
    <x v="4609"/>
    <x v="748"/>
    <d v="2015-08-20T00:00:00"/>
    <s v="Standard Class"/>
    <s v="JW-15955"/>
    <s v="Michelle Huthwaite"/>
    <s v="Consumer"/>
    <x v="0"/>
    <x v="240"/>
    <x v="28"/>
    <n v="70506"/>
    <x v="0"/>
    <s v="OFF-LA-10000248"/>
    <x v="1"/>
    <s v="Labels"/>
    <x v="1221"/>
    <x v="466"/>
    <n v="3"/>
    <n v="0"/>
    <x v="5319"/>
    <s v="low"/>
    <s v="Next time"/>
    <s v="Michelle Huthwaite"/>
    <s v="OFF-LA-10000248"/>
    <s v="Office Supplies"/>
  </r>
  <r>
    <n v="9221"/>
    <x v="4610"/>
    <x v="119"/>
    <d v="2017-10-14T00:00:00"/>
    <s v="First Class"/>
    <s v="MH-18025"/>
    <s v="Michelle Huthwaite"/>
    <s v="Consumer"/>
    <x v="0"/>
    <x v="240"/>
    <x v="28"/>
    <n v="70506"/>
    <x v="0"/>
    <s v="FUR-TA-10003473"/>
    <x v="0"/>
    <s v="Tables"/>
    <x v="216"/>
    <x v="5525"/>
    <n v="4"/>
    <n v="0"/>
    <x v="6854"/>
    <s v="low"/>
    <s v="Good Performance"/>
    <s v="Michelle Huthwaite"/>
    <s v="FUR-TA-10003473"/>
    <s v="Furniture"/>
  </r>
  <r>
    <n v="9222"/>
    <x v="4610"/>
    <x v="119"/>
    <d v="2017-10-14T00:00:00"/>
    <s v="First Class"/>
    <s v="MH-18025"/>
    <s v="Michelle Huthwaite"/>
    <s v="Consumer"/>
    <x v="0"/>
    <x v="240"/>
    <x v="28"/>
    <n v="70506"/>
    <x v="0"/>
    <s v="OFF-PA-10004355"/>
    <x v="1"/>
    <s v="Paper"/>
    <x v="1103"/>
    <x v="233"/>
    <n v="4"/>
    <n v="0"/>
    <x v="245"/>
    <s v="low"/>
    <s v="Next time"/>
    <s v="Michelle Huthwaite"/>
    <s v="OFF-PA-10004355"/>
    <s v="Office Supplies"/>
  </r>
  <r>
    <n v="9223"/>
    <x v="4610"/>
    <x v="119"/>
    <d v="2017-10-14T00:00:00"/>
    <s v="First Class"/>
    <s v="MH-18025"/>
    <s v="Frank Merwin"/>
    <s v="Home Office"/>
    <x v="0"/>
    <x v="518"/>
    <x v="5"/>
    <n v="77803"/>
    <x v="2"/>
    <s v="OFF-BI-10001308"/>
    <x v="1"/>
    <s v="Binders"/>
    <x v="1360"/>
    <x v="5526"/>
    <n v="6"/>
    <n v="0.8"/>
    <x v="6855"/>
    <s v="low"/>
    <s v="Next time"/>
    <s v="Frank Merwin"/>
    <s v="OFF-BI-10001308"/>
    <s v="Office Supplies"/>
  </r>
  <r>
    <n v="9224"/>
    <x v="4611"/>
    <x v="259"/>
    <d v="2017-11-04T00:00:00"/>
    <s v="Same Day"/>
    <s v="FM-14290"/>
    <s v="Frank Merwin"/>
    <s v="Home Office"/>
    <x v="0"/>
    <x v="518"/>
    <x v="5"/>
    <n v="77803"/>
    <x v="2"/>
    <s v="OFF-BI-10003094"/>
    <x v="1"/>
    <s v="Binders"/>
    <x v="653"/>
    <x v="4729"/>
    <n v="2"/>
    <n v="0.8"/>
    <x v="6856"/>
    <s v="low"/>
    <s v="Next time"/>
    <s v="Frank Merwin"/>
    <s v="OFF-BI-10003094"/>
    <s v="Office Supplies"/>
  </r>
  <r>
    <n v="9225"/>
    <x v="4611"/>
    <x v="259"/>
    <d v="2017-11-04T00:00:00"/>
    <s v="Same Day"/>
    <s v="FM-14290"/>
    <s v="Frank Merwin"/>
    <s v="Home Office"/>
    <x v="0"/>
    <x v="518"/>
    <x v="5"/>
    <n v="77803"/>
    <x v="2"/>
    <s v="OFF-BI-10004040"/>
    <x v="1"/>
    <s v="Binders"/>
    <x v="1487"/>
    <x v="5527"/>
    <n v="4"/>
    <n v="0.8"/>
    <x v="6857"/>
    <s v="low"/>
    <s v="Next time"/>
    <s v="Frank Merwin"/>
    <s v="OFF-BI-10004040"/>
    <s v="Office Supplies"/>
  </r>
  <r>
    <n v="9226"/>
    <x v="4611"/>
    <x v="259"/>
    <d v="2017-11-04T00:00:00"/>
    <s v="Same Day"/>
    <s v="FM-14290"/>
    <s v="Frank Merwin"/>
    <s v="Home Office"/>
    <x v="0"/>
    <x v="518"/>
    <x v="5"/>
    <n v="77803"/>
    <x v="2"/>
    <s v="OFF-ST-10002485"/>
    <x v="1"/>
    <s v="Storage"/>
    <x v="211"/>
    <x v="5528"/>
    <n v="3"/>
    <n v="0.2"/>
    <x v="6858"/>
    <s v="low"/>
    <s v="Next time"/>
    <s v="Frank Merwin"/>
    <s v="OFF-ST-10002485"/>
    <s v="Office Supplies"/>
  </r>
  <r>
    <n v="9227"/>
    <x v="4611"/>
    <x v="259"/>
    <d v="2017-11-04T00:00:00"/>
    <s v="Same Day"/>
    <s v="FM-14290"/>
    <s v="George Zrebassa"/>
    <s v="Corporate"/>
    <x v="0"/>
    <x v="1"/>
    <x v="1"/>
    <n v="90008"/>
    <x v="1"/>
    <s v="OFF-AP-10001205"/>
    <x v="1"/>
    <s v="Appliances"/>
    <x v="1294"/>
    <x v="5529"/>
    <n v="7"/>
    <n v="0"/>
    <x v="6859"/>
    <s v="low"/>
    <s v="Next time"/>
    <s v="George Zrebassa"/>
    <s v="OFF-AP-10001205"/>
    <s v="Office Supplies"/>
  </r>
  <r>
    <n v="9228"/>
    <x v="4612"/>
    <x v="498"/>
    <d v="2017-03-24T00:00:00"/>
    <s v="Standard Class"/>
    <s v="GZ-14545"/>
    <s v="Tracy Collins"/>
    <s v="Home Office"/>
    <x v="0"/>
    <x v="1"/>
    <x v="1"/>
    <n v="90049"/>
    <x v="1"/>
    <s v="OFF-AR-10001868"/>
    <x v="1"/>
    <s v="Art"/>
    <x v="59"/>
    <x v="944"/>
    <n v="4"/>
    <n v="0"/>
    <x v="524"/>
    <s v="low"/>
    <s v="Next time"/>
    <s v="Tracy Collins"/>
    <s v="OFF-AR-10001868"/>
    <s v="Office Supplies"/>
  </r>
  <r>
    <n v="9229"/>
    <x v="4613"/>
    <x v="935"/>
    <d v="2014-11-03T00:00:00"/>
    <s v="Same Day"/>
    <s v="TC-21535"/>
    <s v="Tracy Blumstein"/>
    <s v="Consumer"/>
    <x v="0"/>
    <x v="1"/>
    <x v="1"/>
    <n v="90045"/>
    <x v="1"/>
    <s v="OFF-BI-10003429"/>
    <x v="1"/>
    <s v="Binders"/>
    <x v="852"/>
    <x v="5530"/>
    <n v="3"/>
    <n v="0.2"/>
    <x v="6860"/>
    <s v="low"/>
    <s v="Next time"/>
    <s v="Tracy Blumstein"/>
    <s v="OFF-BI-10003429"/>
    <s v="Office Supplies"/>
  </r>
  <r>
    <n v="9230"/>
    <x v="4614"/>
    <x v="283"/>
    <d v="2017-07-26T00:00:00"/>
    <s v="First Class"/>
    <s v="TB-21520"/>
    <s v="Tracy Blumstein"/>
    <s v="Consumer"/>
    <x v="0"/>
    <x v="1"/>
    <x v="1"/>
    <n v="90045"/>
    <x v="1"/>
    <s v="OFF-PA-10002689"/>
    <x v="1"/>
    <s v="Paper"/>
    <x v="1066"/>
    <x v="707"/>
    <n v="9"/>
    <n v="0"/>
    <x v="729"/>
    <s v="low"/>
    <s v="Next time"/>
    <s v="Tracy Blumstein"/>
    <s v="OFF-PA-10002689"/>
    <s v="Office Supplies"/>
  </r>
  <r>
    <n v="9231"/>
    <x v="4614"/>
    <x v="283"/>
    <d v="2017-07-26T00:00:00"/>
    <s v="First Class"/>
    <s v="TB-21520"/>
    <s v="Resi Pölking"/>
    <s v="Consumer"/>
    <x v="0"/>
    <x v="42"/>
    <x v="16"/>
    <n v="85023"/>
    <x v="1"/>
    <s v="OFF-BI-10003650"/>
    <x v="1"/>
    <s v="Binders"/>
    <x v="115"/>
    <x v="5531"/>
    <n v="6"/>
    <n v="0.7"/>
    <x v="6861"/>
    <s v="low"/>
    <s v="Next time"/>
    <s v="Resi Pölking"/>
    <s v="OFF-BI-10003650"/>
    <s v="Office Supplies"/>
  </r>
  <r>
    <n v="9232"/>
    <x v="4615"/>
    <x v="422"/>
    <d v="2014-12-31T00:00:00"/>
    <s v="Standard Class"/>
    <s v="RP-19390"/>
    <s v="Lena Radford"/>
    <s v="Consumer"/>
    <x v="0"/>
    <x v="1"/>
    <x v="1"/>
    <n v="90036"/>
    <x v="1"/>
    <s v="FUR-FU-10001889"/>
    <x v="0"/>
    <s v="Furnishings"/>
    <x v="1158"/>
    <x v="5532"/>
    <n v="9"/>
    <n v="0"/>
    <x v="6862"/>
    <s v="low"/>
    <s v="Next time"/>
    <s v="Lena Radford"/>
    <s v="FUR-FU-10001889"/>
    <s v="Furniture"/>
  </r>
  <r>
    <n v="9233"/>
    <x v="4616"/>
    <x v="476"/>
    <d v="2016-09-06T00:00:00"/>
    <s v="Standard Class"/>
    <s v="LR-16915"/>
    <s v="Lena Radford"/>
    <s v="Consumer"/>
    <x v="0"/>
    <x v="1"/>
    <x v="1"/>
    <n v="90036"/>
    <x v="1"/>
    <s v="OFF-ST-10000321"/>
    <x v="1"/>
    <s v="Storage"/>
    <x v="1543"/>
    <x v="5533"/>
    <n v="3"/>
    <n v="0"/>
    <x v="6863"/>
    <s v="low"/>
    <s v="Next time"/>
    <s v="Lena Radford"/>
    <s v="OFF-ST-10000321"/>
    <s v="Office Supplies"/>
  </r>
  <r>
    <n v="9234"/>
    <x v="4616"/>
    <x v="476"/>
    <d v="2016-09-06T00:00:00"/>
    <s v="Standard Class"/>
    <s v="LR-16915"/>
    <s v="Lena Radford"/>
    <s v="Consumer"/>
    <x v="0"/>
    <x v="1"/>
    <x v="1"/>
    <n v="90036"/>
    <x v="1"/>
    <s v="TEC-PH-10001530"/>
    <x v="2"/>
    <s v="Phones"/>
    <x v="638"/>
    <x v="2645"/>
    <n v="4"/>
    <n v="0.2"/>
    <x v="2946"/>
    <s v="low"/>
    <s v="Next time"/>
    <s v="Lena Radford"/>
    <s v="TEC-PH-10001530"/>
    <s v="Technology"/>
  </r>
  <r>
    <n v="9235"/>
    <x v="4616"/>
    <x v="476"/>
    <d v="2016-09-06T00:00:00"/>
    <s v="Standard Class"/>
    <s v="LR-16915"/>
    <s v="Lena Radford"/>
    <s v="Consumer"/>
    <x v="0"/>
    <x v="1"/>
    <x v="1"/>
    <n v="90036"/>
    <x v="1"/>
    <s v="OFF-AR-10004752"/>
    <x v="1"/>
    <s v="Art"/>
    <x v="1114"/>
    <x v="3450"/>
    <n v="7"/>
    <n v="0"/>
    <x v="6864"/>
    <s v="low"/>
    <s v="Next time"/>
    <s v="Lena Radford"/>
    <s v="OFF-AR-10004752"/>
    <s v="Office Supplies"/>
  </r>
  <r>
    <n v="9236"/>
    <x v="4616"/>
    <x v="476"/>
    <d v="2016-09-06T00:00:00"/>
    <s v="Standard Class"/>
    <s v="LR-16915"/>
    <s v="Lena Radford"/>
    <s v="Consumer"/>
    <x v="0"/>
    <x v="1"/>
    <x v="1"/>
    <n v="90036"/>
    <x v="1"/>
    <s v="FUR-TA-10001539"/>
    <x v="0"/>
    <s v="Tables"/>
    <x v="10"/>
    <x v="2613"/>
    <n v="3"/>
    <n v="0.2"/>
    <x v="2903"/>
    <s v="low"/>
    <s v="Next time"/>
    <s v="Lena Radford"/>
    <s v="FUR-TA-10001539"/>
    <s v="Furniture"/>
  </r>
  <r>
    <n v="9237"/>
    <x v="4616"/>
    <x v="476"/>
    <d v="2016-09-06T00:00:00"/>
    <s v="Standard Class"/>
    <s v="LR-16915"/>
    <s v="Lena Radford"/>
    <s v="Consumer"/>
    <x v="0"/>
    <x v="1"/>
    <x v="1"/>
    <n v="90036"/>
    <x v="1"/>
    <s v="OFF-BI-10001553"/>
    <x v="1"/>
    <s v="Binders"/>
    <x v="1302"/>
    <x v="1746"/>
    <n v="1"/>
    <n v="0.2"/>
    <x v="1869"/>
    <s v="low"/>
    <s v="Next time"/>
    <s v="Lena Radford"/>
    <s v="OFF-BI-10001553"/>
    <s v="Office Supplies"/>
  </r>
  <r>
    <n v="9238"/>
    <x v="4616"/>
    <x v="476"/>
    <d v="2016-09-06T00:00:00"/>
    <s v="Standard Class"/>
    <s v="LR-16915"/>
    <s v="Magdelene Morse"/>
    <s v="Consumer"/>
    <x v="0"/>
    <x v="38"/>
    <x v="24"/>
    <n v="43229"/>
    <x v="3"/>
    <s v="FUR-FU-10003601"/>
    <x v="0"/>
    <s v="Furnishings"/>
    <x v="736"/>
    <x v="5534"/>
    <n v="2"/>
    <n v="0.2"/>
    <x v="423"/>
    <s v="low"/>
    <s v="Next time"/>
    <s v="Magdelene Morse"/>
    <s v="FUR-FU-10003601"/>
    <s v="Furniture"/>
  </r>
  <r>
    <n v="9239"/>
    <x v="4617"/>
    <x v="512"/>
    <d v="2017-02-14T00:00:00"/>
    <s v="First Class"/>
    <s v="MM-17260"/>
    <s v="Nona Balk"/>
    <s v="Corporate"/>
    <x v="0"/>
    <x v="315"/>
    <x v="2"/>
    <n v="32303"/>
    <x v="0"/>
    <s v="OFF-PA-10001685"/>
    <x v="1"/>
    <s v="Paper"/>
    <x v="33"/>
    <x v="5535"/>
    <n v="7"/>
    <n v="0.2"/>
    <x v="1695"/>
    <s v="low"/>
    <s v="Next time"/>
    <s v="Nona Balk"/>
    <s v="OFF-PA-10001685"/>
    <s v="Office Supplies"/>
  </r>
  <r>
    <n v="9240"/>
    <x v="4618"/>
    <x v="855"/>
    <d v="2017-11-02T00:00:00"/>
    <s v="Standard Class"/>
    <s v="NB-18655"/>
    <s v="Nona Balk"/>
    <s v="Corporate"/>
    <x v="0"/>
    <x v="315"/>
    <x v="2"/>
    <n v="32303"/>
    <x v="0"/>
    <s v="OFF-BI-10001097"/>
    <x v="1"/>
    <s v="Binders"/>
    <x v="797"/>
    <x v="1540"/>
    <n v="3"/>
    <n v="0.7"/>
    <x v="6865"/>
    <s v="low"/>
    <s v="Next time"/>
    <s v="Nona Balk"/>
    <s v="OFF-BI-10001097"/>
    <s v="Office Supplies"/>
  </r>
  <r>
    <n v="9241"/>
    <x v="4618"/>
    <x v="855"/>
    <d v="2017-11-02T00:00:00"/>
    <s v="Standard Class"/>
    <s v="NB-18655"/>
    <s v="Nona Balk"/>
    <s v="Corporate"/>
    <x v="0"/>
    <x v="315"/>
    <x v="2"/>
    <n v="32303"/>
    <x v="0"/>
    <s v="OFF-AR-10001662"/>
    <x v="1"/>
    <s v="Art"/>
    <x v="448"/>
    <x v="5536"/>
    <n v="3"/>
    <n v="0.2"/>
    <x v="6866"/>
    <s v="low"/>
    <s v="Next time"/>
    <s v="Nona Balk"/>
    <s v="OFF-AR-10001662"/>
    <s v="Office Supplies"/>
  </r>
  <r>
    <n v="9242"/>
    <x v="4618"/>
    <x v="855"/>
    <d v="2017-11-02T00:00:00"/>
    <s v="Standard Class"/>
    <s v="NB-18655"/>
    <s v="Darrin Sayre"/>
    <s v="Home Office"/>
    <x v="0"/>
    <x v="8"/>
    <x v="1"/>
    <n v="94122"/>
    <x v="1"/>
    <s v="OFF-BI-10002609"/>
    <x v="1"/>
    <s v="Binders"/>
    <x v="98"/>
    <x v="1471"/>
    <n v="6"/>
    <n v="0.2"/>
    <x v="6867"/>
    <s v="low"/>
    <s v="Next time"/>
    <s v="Darrin Sayre"/>
    <s v="OFF-BI-10002609"/>
    <s v="Office Supplies"/>
  </r>
  <r>
    <n v="9243"/>
    <x v="4619"/>
    <x v="868"/>
    <d v="2014-07-14T00:00:00"/>
    <s v="Standard Class"/>
    <s v="DS-13030"/>
    <s v="Darrin Sayre"/>
    <s v="Home Office"/>
    <x v="0"/>
    <x v="8"/>
    <x v="1"/>
    <n v="94122"/>
    <x v="1"/>
    <s v="FUR-BO-10004218"/>
    <x v="0"/>
    <s v="Bookcases"/>
    <x v="1593"/>
    <x v="997"/>
    <n v="1"/>
    <n v="0.15"/>
    <x v="4958"/>
    <s v="low"/>
    <s v="Next time"/>
    <s v="Darrin Sayre"/>
    <s v="FUR-BO-10004218"/>
    <s v="Furniture"/>
  </r>
  <r>
    <n v="9244"/>
    <x v="4619"/>
    <x v="868"/>
    <d v="2014-07-14T00:00:00"/>
    <s v="Standard Class"/>
    <s v="DS-13030"/>
    <s v="Darrin Sayre"/>
    <s v="Home Office"/>
    <x v="0"/>
    <x v="8"/>
    <x v="1"/>
    <n v="94122"/>
    <x v="1"/>
    <s v="OFF-AR-10003251"/>
    <x v="1"/>
    <s v="Art"/>
    <x v="1050"/>
    <x v="345"/>
    <n v="2"/>
    <n v="0"/>
    <x v="2434"/>
    <s v="low"/>
    <s v="Next time"/>
    <s v="Darrin Sayre"/>
    <s v="OFF-AR-10003251"/>
    <s v="Office Supplies"/>
  </r>
  <r>
    <n v="9245"/>
    <x v="4619"/>
    <x v="868"/>
    <d v="2014-07-14T00:00:00"/>
    <s v="Standard Class"/>
    <s v="DS-13030"/>
    <s v="Darrin Sayre"/>
    <s v="Home Office"/>
    <x v="0"/>
    <x v="8"/>
    <x v="1"/>
    <n v="94122"/>
    <x v="1"/>
    <s v="OFF-PA-10002365"/>
    <x v="1"/>
    <s v="Paper"/>
    <x v="12"/>
    <x v="56"/>
    <n v="5"/>
    <n v="0"/>
    <x v="56"/>
    <s v="low"/>
    <s v="Next time"/>
    <s v="Darrin Sayre"/>
    <s v="OFF-PA-10002365"/>
    <s v="Office Supplies"/>
  </r>
  <r>
    <n v="9246"/>
    <x v="4619"/>
    <x v="868"/>
    <d v="2014-07-14T00:00:00"/>
    <s v="Standard Class"/>
    <s v="DS-13030"/>
    <s v="Vicky Freymann"/>
    <s v="Home Office"/>
    <x v="0"/>
    <x v="8"/>
    <x v="1"/>
    <n v="94109"/>
    <x v="1"/>
    <s v="OFF-AR-10003651"/>
    <x v="1"/>
    <s v="Art"/>
    <x v="279"/>
    <x v="294"/>
    <n v="3"/>
    <n v="0"/>
    <x v="301"/>
    <s v="low"/>
    <s v="Next time"/>
    <s v="Vicky Freymann"/>
    <s v="OFF-AR-10003651"/>
    <s v="Office Supplies"/>
  </r>
  <r>
    <n v="9247"/>
    <x v="4620"/>
    <x v="1053"/>
    <d v="2017-05-26T00:00:00"/>
    <s v="Standard Class"/>
    <s v="VF-21715"/>
    <s v="Vicky Freymann"/>
    <s v="Home Office"/>
    <x v="0"/>
    <x v="8"/>
    <x v="1"/>
    <n v="94109"/>
    <x v="1"/>
    <s v="OFF-AR-10003732"/>
    <x v="1"/>
    <s v="Art"/>
    <x v="324"/>
    <x v="1094"/>
    <n v="1"/>
    <n v="0"/>
    <x v="1139"/>
    <s v="low"/>
    <s v="Next time"/>
    <s v="Vicky Freymann"/>
    <s v="OFF-AR-10003732"/>
    <s v="Office Supplies"/>
  </r>
  <r>
    <n v="9248"/>
    <x v="4620"/>
    <x v="1053"/>
    <d v="2017-05-26T00:00:00"/>
    <s v="Standard Class"/>
    <s v="VF-21715"/>
    <s v="Scott Williamson"/>
    <s v="Consumer"/>
    <x v="0"/>
    <x v="20"/>
    <x v="15"/>
    <n v="10009"/>
    <x v="3"/>
    <s v="OFF-BI-10002557"/>
    <x v="1"/>
    <s v="Binders"/>
    <x v="249"/>
    <x v="1026"/>
    <n v="1"/>
    <n v="0.2"/>
    <x v="6868"/>
    <s v="low"/>
    <s v="Next time"/>
    <s v="Scott Williamson"/>
    <s v="OFF-BI-10002557"/>
    <s v="Office Supplies"/>
  </r>
  <r>
    <n v="9249"/>
    <x v="4621"/>
    <x v="338"/>
    <d v="2016-11-14T00:00:00"/>
    <s v="Standard Class"/>
    <s v="SW-20275"/>
    <s v="Scott Williamson"/>
    <s v="Consumer"/>
    <x v="0"/>
    <x v="20"/>
    <x v="15"/>
    <n v="10009"/>
    <x v="3"/>
    <s v="TEC-PH-10003691"/>
    <x v="2"/>
    <s v="Phones"/>
    <x v="1407"/>
    <x v="1837"/>
    <n v="7"/>
    <n v="0"/>
    <x v="6869"/>
    <s v="low"/>
    <s v="Next time"/>
    <s v="Scott Williamson"/>
    <s v="TEC-PH-10003691"/>
    <s v="Technology"/>
  </r>
  <r>
    <n v="9250"/>
    <x v="4621"/>
    <x v="338"/>
    <d v="2016-11-14T00:00:00"/>
    <s v="Standard Class"/>
    <s v="SW-20275"/>
    <s v="Pauline Webber"/>
    <s v="Corporate"/>
    <x v="0"/>
    <x v="292"/>
    <x v="23"/>
    <n v="52302"/>
    <x v="2"/>
    <s v="OFF-BI-10001107"/>
    <x v="1"/>
    <s v="Binders"/>
    <x v="497"/>
    <x v="5537"/>
    <n v="8"/>
    <n v="0"/>
    <x v="6870"/>
    <s v="low"/>
    <s v="Next time"/>
    <s v="Pauline Webber"/>
    <s v="OFF-BI-10001107"/>
    <s v="Office Supplies"/>
  </r>
  <r>
    <n v="9251"/>
    <x v="4622"/>
    <x v="499"/>
    <d v="2016-12-06T00:00:00"/>
    <s v="Standard Class"/>
    <s v="PW-19030"/>
    <s v="Ken Dana"/>
    <s v="Corporate"/>
    <x v="0"/>
    <x v="1"/>
    <x v="1"/>
    <n v="90008"/>
    <x v="1"/>
    <s v="OFF-BI-10004224"/>
    <x v="1"/>
    <s v="Binders"/>
    <x v="1070"/>
    <x v="3725"/>
    <n v="2"/>
    <n v="0.2"/>
    <x v="4325"/>
    <s v="low"/>
    <s v="Next time"/>
    <s v="Ken Dana"/>
    <s v="OFF-BI-10004224"/>
    <s v="Office Supplies"/>
  </r>
  <r>
    <n v="9252"/>
    <x v="4623"/>
    <x v="580"/>
    <d v="2017-03-08T00:00:00"/>
    <s v="Standard Class"/>
    <s v="KD-16615"/>
    <s v="Doug O'Connell"/>
    <s v="Consumer"/>
    <x v="0"/>
    <x v="519"/>
    <x v="36"/>
    <n v="71603"/>
    <x v="0"/>
    <s v="TEC-AC-10001114"/>
    <x v="2"/>
    <s v="Accessories"/>
    <x v="1211"/>
    <x v="1695"/>
    <n v="5"/>
    <n v="0"/>
    <x v="1852"/>
    <s v="low"/>
    <s v="Next time"/>
    <s v="Doug O'Connell"/>
    <s v="TEC-AC-10001114"/>
    <s v="Technology"/>
  </r>
  <r>
    <n v="9253"/>
    <x v="4624"/>
    <x v="397"/>
    <d v="2017-09-25T00:00:00"/>
    <s v="Second Class"/>
    <s v="DO-13645"/>
    <s v="Doug O'Connell"/>
    <s v="Consumer"/>
    <x v="0"/>
    <x v="519"/>
    <x v="36"/>
    <n v="71603"/>
    <x v="0"/>
    <s v="OFF-PA-10002005"/>
    <x v="1"/>
    <s v="Paper"/>
    <x v="510"/>
    <x v="91"/>
    <n v="2"/>
    <n v="0"/>
    <x v="91"/>
    <s v="low"/>
    <s v="Next time"/>
    <s v="Doug O'Connell"/>
    <s v="OFF-PA-10002005"/>
    <s v="Office Supplies"/>
  </r>
  <r>
    <n v="9254"/>
    <x v="4624"/>
    <x v="397"/>
    <d v="2017-09-25T00:00:00"/>
    <s v="Second Class"/>
    <s v="DO-13645"/>
    <s v="Guy Armstrong"/>
    <s v="Consumer"/>
    <x v="0"/>
    <x v="29"/>
    <x v="25"/>
    <n v="65203"/>
    <x v="2"/>
    <s v="FUR-CH-10001146"/>
    <x v="0"/>
    <s v="Chairs"/>
    <x v="64"/>
    <x v="5538"/>
    <n v="1"/>
    <n v="0"/>
    <x v="6871"/>
    <s v="low"/>
    <s v="Next time"/>
    <s v="Guy Armstrong"/>
    <s v="FUR-CH-10001146"/>
    <s v="Furniture"/>
  </r>
  <r>
    <n v="9255"/>
    <x v="4625"/>
    <x v="1058"/>
    <d v="2014-02-15T00:00:00"/>
    <s v="Second Class"/>
    <s v="GA-14725"/>
    <s v="Guy Armstrong"/>
    <s v="Consumer"/>
    <x v="0"/>
    <x v="29"/>
    <x v="25"/>
    <n v="65203"/>
    <x v="2"/>
    <s v="OFF-LA-10004853"/>
    <x v="1"/>
    <s v="Labels"/>
    <x v="690"/>
    <x v="1801"/>
    <n v="3"/>
    <n v="0"/>
    <x v="2557"/>
    <s v="low"/>
    <s v="Next time"/>
    <s v="Guy Armstrong"/>
    <s v="OFF-LA-10004853"/>
    <s v="Office Supplies"/>
  </r>
  <r>
    <n v="9256"/>
    <x v="4625"/>
    <x v="1058"/>
    <d v="2014-02-15T00:00:00"/>
    <s v="Second Class"/>
    <s v="GA-14725"/>
    <s v="Guy Armstrong"/>
    <s v="Consumer"/>
    <x v="0"/>
    <x v="29"/>
    <x v="25"/>
    <n v="65203"/>
    <x v="2"/>
    <s v="OFF-BI-10004728"/>
    <x v="1"/>
    <s v="Binders"/>
    <x v="544"/>
    <x v="1313"/>
    <n v="2"/>
    <n v="0"/>
    <x v="1494"/>
    <s v="low"/>
    <s v="Next time"/>
    <s v="Guy Armstrong"/>
    <s v="OFF-BI-10004728"/>
    <s v="Office Supplies"/>
  </r>
  <r>
    <n v="9257"/>
    <x v="4625"/>
    <x v="1058"/>
    <d v="2014-02-15T00:00:00"/>
    <s v="Second Class"/>
    <s v="GA-14725"/>
    <s v="Guy Armstrong"/>
    <s v="Consumer"/>
    <x v="0"/>
    <x v="29"/>
    <x v="25"/>
    <n v="65203"/>
    <x v="2"/>
    <s v="FUR-FU-10002298"/>
    <x v="0"/>
    <s v="Furnishings"/>
    <x v="1305"/>
    <x v="737"/>
    <n v="3"/>
    <n v="0"/>
    <x v="6872"/>
    <s v="low"/>
    <s v="Next time"/>
    <s v="Guy Armstrong"/>
    <s v="FUR-FU-10002298"/>
    <s v="Furniture"/>
  </r>
  <r>
    <n v="9258"/>
    <x v="4625"/>
    <x v="1058"/>
    <d v="2014-02-15T00:00:00"/>
    <s v="Second Class"/>
    <s v="GA-14725"/>
    <s v="Guy Armstrong"/>
    <s v="Consumer"/>
    <x v="0"/>
    <x v="29"/>
    <x v="25"/>
    <n v="65203"/>
    <x v="2"/>
    <s v="OFF-BI-10004654"/>
    <x v="1"/>
    <s v="Binders"/>
    <x v="1453"/>
    <x v="5539"/>
    <n v="3"/>
    <n v="0"/>
    <x v="6873"/>
    <s v="low"/>
    <s v="Next time"/>
    <s v="Guy Armstrong"/>
    <s v="OFF-BI-10004654"/>
    <s v="Office Supplies"/>
  </r>
  <r>
    <n v="9259"/>
    <x v="4625"/>
    <x v="1058"/>
    <d v="2014-02-15T00:00:00"/>
    <s v="Second Class"/>
    <s v="GA-14725"/>
    <s v="Guy Armstrong"/>
    <s v="Consumer"/>
    <x v="0"/>
    <x v="29"/>
    <x v="25"/>
    <n v="65203"/>
    <x v="2"/>
    <s v="OFF-ST-10002583"/>
    <x v="1"/>
    <s v="Storage"/>
    <x v="571"/>
    <x v="643"/>
    <n v="2"/>
    <n v="0"/>
    <x v="658"/>
    <s v="low"/>
    <s v="Next time"/>
    <s v="Guy Armstrong"/>
    <s v="OFF-ST-10002583"/>
    <s v="Office Supplies"/>
  </r>
  <r>
    <n v="9260"/>
    <x v="4625"/>
    <x v="1058"/>
    <d v="2014-02-15T00:00:00"/>
    <s v="Second Class"/>
    <s v="GA-14725"/>
    <s v="Jeremy Lonsdale"/>
    <s v="Consumer"/>
    <x v="0"/>
    <x v="520"/>
    <x v="44"/>
    <n v="57401"/>
    <x v="2"/>
    <s v="OFF-SU-10004661"/>
    <x v="1"/>
    <s v="Supplies"/>
    <x v="1757"/>
    <x v="4048"/>
    <n v="3"/>
    <n v="0"/>
    <x v="4766"/>
    <s v="low"/>
    <s v="Next time"/>
    <s v="Jeremy Lonsdale"/>
    <s v="OFF-SU-10004661"/>
    <s v="Office Supplies"/>
  </r>
  <r>
    <n v="9261"/>
    <x v="4626"/>
    <x v="343"/>
    <d v="2017-11-14T00:00:00"/>
    <s v="Second Class"/>
    <s v="JL-15505"/>
    <s v="Stephanie Ulpright"/>
    <s v="Home Office"/>
    <x v="0"/>
    <x v="4"/>
    <x v="4"/>
    <n v="98103"/>
    <x v="1"/>
    <s v="FUR-CH-10003061"/>
    <x v="0"/>
    <s v="Chairs"/>
    <x v="51"/>
    <x v="1775"/>
    <n v="3"/>
    <n v="0.2"/>
    <x v="1908"/>
    <s v="low"/>
    <s v="Next time"/>
    <s v="Stephanie Ulpright"/>
    <s v="FUR-CH-10003061"/>
    <s v="Furniture"/>
  </r>
  <r>
    <n v="9262"/>
    <x v="4627"/>
    <x v="264"/>
    <d v="2017-09-02T00:00:00"/>
    <s v="Same Day"/>
    <s v="SU-20665"/>
    <s v="Fred McMath"/>
    <s v="Consumer"/>
    <x v="0"/>
    <x v="66"/>
    <x v="12"/>
    <n v="48227"/>
    <x v="2"/>
    <s v="FUR-CH-10000513"/>
    <x v="0"/>
    <s v="Chairs"/>
    <x v="70"/>
    <x v="1917"/>
    <n v="3"/>
    <n v="0"/>
    <x v="6449"/>
    <s v="low"/>
    <s v="Next time"/>
    <s v="Fred Mcmath"/>
    <s v="FUR-CH-10000513"/>
    <s v="Furniture"/>
  </r>
  <r>
    <n v="9263"/>
    <x v="4628"/>
    <x v="330"/>
    <d v="2015-10-13T00:00:00"/>
    <s v="Standard Class"/>
    <s v="FM-14380"/>
    <s v="Fred McMath"/>
    <s v="Consumer"/>
    <x v="0"/>
    <x v="66"/>
    <x v="12"/>
    <n v="48227"/>
    <x v="2"/>
    <s v="OFF-AP-10002191"/>
    <x v="1"/>
    <s v="Appliances"/>
    <x v="808"/>
    <x v="5540"/>
    <n v="5"/>
    <n v="0.1"/>
    <x v="6874"/>
    <s v="low"/>
    <s v="Next time"/>
    <s v="Fred Mcmath"/>
    <s v="OFF-AP-10002191"/>
    <s v="Office Supplies"/>
  </r>
  <r>
    <n v="9264"/>
    <x v="4628"/>
    <x v="330"/>
    <d v="2015-10-13T00:00:00"/>
    <s v="Standard Class"/>
    <s v="FM-14380"/>
    <s v="Maribeth Yedwab"/>
    <s v="Corporate"/>
    <x v="0"/>
    <x v="26"/>
    <x v="18"/>
    <n v="38109"/>
    <x v="0"/>
    <s v="OFF-BI-10000216"/>
    <x v="1"/>
    <s v="Binders"/>
    <x v="1634"/>
    <x v="3177"/>
    <n v="3"/>
    <n v="0.7"/>
    <x v="3604"/>
    <s v="low"/>
    <s v="Next time"/>
    <s v="Maribeth Yedwab"/>
    <s v="OFF-BI-10000216"/>
    <s v="Office Supplies"/>
  </r>
  <r>
    <n v="9265"/>
    <x v="4629"/>
    <x v="221"/>
    <d v="2017-12-01T00:00:00"/>
    <s v="Standard Class"/>
    <s v="MY-17380"/>
    <s v="Maribeth Yedwab"/>
    <s v="Corporate"/>
    <x v="0"/>
    <x v="26"/>
    <x v="18"/>
    <n v="38109"/>
    <x v="0"/>
    <s v="OFF-EN-10003448"/>
    <x v="1"/>
    <s v="Envelopes"/>
    <x v="1711"/>
    <x v="5541"/>
    <n v="7"/>
    <n v="0.2"/>
    <x v="6875"/>
    <s v="low"/>
    <s v="Next time"/>
    <s v="Maribeth Yedwab"/>
    <s v="OFF-EN-10003448"/>
    <s v="Office Supplies"/>
  </r>
  <r>
    <n v="9266"/>
    <x v="4629"/>
    <x v="221"/>
    <d v="2017-12-01T00:00:00"/>
    <s v="Standard Class"/>
    <s v="MY-17380"/>
    <s v="Nathan Mautz"/>
    <s v="Home Office"/>
    <x v="0"/>
    <x v="226"/>
    <x v="33"/>
    <n v="89031"/>
    <x v="1"/>
    <s v="FUR-FU-10002111"/>
    <x v="0"/>
    <s v="Furnishings"/>
    <x v="1665"/>
    <x v="58"/>
    <n v="2"/>
    <n v="0"/>
    <x v="6876"/>
    <s v="low"/>
    <s v="Next time"/>
    <s v="Nathan Mautz"/>
    <s v="FUR-FU-10002111"/>
    <s v="Furniture"/>
  </r>
  <r>
    <n v="9267"/>
    <x v="4630"/>
    <x v="1214"/>
    <d v="2014-02-09T00:00:00"/>
    <s v="First Class"/>
    <s v="NM-18445"/>
    <s v="Carlos Soltero"/>
    <s v="Consumer"/>
    <x v="0"/>
    <x v="210"/>
    <x v="15"/>
    <n v="11520"/>
    <x v="3"/>
    <s v="FUR-CH-10001545"/>
    <x v="0"/>
    <s v="Chairs"/>
    <x v="1746"/>
    <x v="5542"/>
    <n v="1"/>
    <n v="0.1"/>
    <x v="6877"/>
    <s v="low"/>
    <s v="Next time"/>
    <s v="Carlos Soltero"/>
    <s v="FUR-CH-10001545"/>
    <s v="Furniture"/>
  </r>
  <r>
    <n v="9268"/>
    <x v="4631"/>
    <x v="12"/>
    <d v="2015-09-25T00:00:00"/>
    <s v="Same Day"/>
    <s v="CS-11950"/>
    <s v="Carlos Soltero"/>
    <s v="Consumer"/>
    <x v="0"/>
    <x v="210"/>
    <x v="15"/>
    <n v="11520"/>
    <x v="3"/>
    <s v="OFF-PA-10002947"/>
    <x v="1"/>
    <s v="Paper"/>
    <x v="710"/>
    <x v="130"/>
    <n v="3"/>
    <n v="0"/>
    <x v="132"/>
    <s v="low"/>
    <s v="Next time"/>
    <s v="Carlos Soltero"/>
    <s v="OFF-PA-10002947"/>
    <s v="Office Supplies"/>
  </r>
  <r>
    <n v="9269"/>
    <x v="4631"/>
    <x v="12"/>
    <d v="2015-09-25T00:00:00"/>
    <s v="Same Day"/>
    <s v="CS-11950"/>
    <s v="Pete Kriz"/>
    <s v="Consumer"/>
    <x v="0"/>
    <x v="20"/>
    <x v="15"/>
    <n v="10035"/>
    <x v="3"/>
    <s v="OFF-BI-10003476"/>
    <x v="1"/>
    <s v="Binders"/>
    <x v="1535"/>
    <x v="5543"/>
    <n v="7"/>
    <n v="0.2"/>
    <x v="1031"/>
    <s v="low"/>
    <s v="Next time"/>
    <s v="Pete Kriz"/>
    <s v="OFF-BI-10003476"/>
    <s v="Office Supplies"/>
  </r>
  <r>
    <n v="9270"/>
    <x v="4632"/>
    <x v="170"/>
    <d v="2017-08-28T00:00:00"/>
    <s v="Standard Class"/>
    <s v="PK-19075"/>
    <s v="Pete Kriz"/>
    <s v="Consumer"/>
    <x v="0"/>
    <x v="20"/>
    <x v="15"/>
    <n v="10035"/>
    <x v="3"/>
    <s v="OFF-BI-10001359"/>
    <x v="1"/>
    <s v="Binders"/>
    <x v="1162"/>
    <x v="5544"/>
    <n v="6"/>
    <n v="0.2"/>
    <x v="6878"/>
    <s v="high"/>
    <s v="Good Performance"/>
    <s v="Pete Kriz"/>
    <s v="OFF-BI-10001359"/>
    <s v="Office Supplies"/>
  </r>
  <r>
    <n v="9271"/>
    <x v="4632"/>
    <x v="170"/>
    <d v="2017-08-28T00:00:00"/>
    <s v="Standard Class"/>
    <s v="PK-19075"/>
    <s v="Harry Marie"/>
    <s v="Corporate"/>
    <x v="0"/>
    <x v="20"/>
    <x v="15"/>
    <n v="10024"/>
    <x v="3"/>
    <s v="FUR-FU-10000320"/>
    <x v="0"/>
    <s v="Furnishings"/>
    <x v="1521"/>
    <x v="4613"/>
    <n v="3"/>
    <n v="0"/>
    <x v="5577"/>
    <s v="low"/>
    <s v="Next time"/>
    <s v="Harry Marie"/>
    <s v="FUR-FU-10000320"/>
    <s v="Furniture"/>
  </r>
  <r>
    <n v="9272"/>
    <x v="4633"/>
    <x v="536"/>
    <d v="2016-05-17T00:00:00"/>
    <s v="Standard Class"/>
    <s v="HM-14860"/>
    <s v="Harry Marie"/>
    <s v="Corporate"/>
    <x v="0"/>
    <x v="20"/>
    <x v="15"/>
    <n v="10024"/>
    <x v="3"/>
    <s v="TEC-PH-10001835"/>
    <x v="2"/>
    <s v="Phones"/>
    <x v="1342"/>
    <x v="2050"/>
    <n v="4"/>
    <n v="0"/>
    <x v="2217"/>
    <s v="low"/>
    <s v="Next time"/>
    <s v="Harry Marie"/>
    <s v="TEC-PH-10001835"/>
    <s v="Technology"/>
  </r>
  <r>
    <n v="9273"/>
    <x v="4633"/>
    <x v="536"/>
    <d v="2016-05-17T00:00:00"/>
    <s v="Standard Class"/>
    <s v="HM-14860"/>
    <s v="Alan Hwang"/>
    <s v="Consumer"/>
    <x v="0"/>
    <x v="0"/>
    <x v="0"/>
    <n v="42420"/>
    <x v="0"/>
    <s v="OFF-BI-10003650"/>
    <x v="1"/>
    <s v="Binders"/>
    <x v="115"/>
    <x v="2758"/>
    <n v="3"/>
    <n v="0"/>
    <x v="3084"/>
    <s v="low"/>
    <s v="Good Performance"/>
    <s v="Alan Hwang"/>
    <s v="OFF-BI-10003650"/>
    <s v="Office Supplies"/>
  </r>
  <r>
    <n v="9274"/>
    <x v="4634"/>
    <x v="264"/>
    <d v="2017-09-06T00:00:00"/>
    <s v="Standard Class"/>
    <s v="AH-10210"/>
    <s v="Fred Chung"/>
    <s v="Corporate"/>
    <x v="0"/>
    <x v="305"/>
    <x v="27"/>
    <n v="87105"/>
    <x v="1"/>
    <s v="OFF-AR-10000937"/>
    <x v="1"/>
    <s v="Art"/>
    <x v="1821"/>
    <x v="5545"/>
    <n v="7"/>
    <n v="0"/>
    <x v="6879"/>
    <s v="low"/>
    <s v="Next time"/>
    <s v="Fred Chung"/>
    <s v="OFF-AR-10000937"/>
    <s v="Office Supplies"/>
  </r>
  <r>
    <n v="9275"/>
    <x v="4635"/>
    <x v="982"/>
    <d v="2014-10-10T00:00:00"/>
    <s v="Same Day"/>
    <s v="FC-14335"/>
    <s v="Cathy Prescott"/>
    <s v="Corporate"/>
    <x v="0"/>
    <x v="478"/>
    <x v="2"/>
    <n v="33445"/>
    <x v="0"/>
    <s v="OFF-ST-10000532"/>
    <x v="1"/>
    <s v="Storage"/>
    <x v="1412"/>
    <x v="5546"/>
    <n v="6"/>
    <n v="0.2"/>
    <x v="2618"/>
    <s v="low"/>
    <s v="Next time"/>
    <s v="Cathy Prescott"/>
    <s v="OFF-ST-10000532"/>
    <s v="Office Supplies"/>
  </r>
  <r>
    <n v="9276"/>
    <x v="4636"/>
    <x v="439"/>
    <d v="2016-05-29T00:00:00"/>
    <s v="Second Class"/>
    <s v="CP-12085"/>
    <s v="Cathy Prescott"/>
    <s v="Corporate"/>
    <x v="0"/>
    <x v="478"/>
    <x v="2"/>
    <n v="33445"/>
    <x v="0"/>
    <s v="TEC-AC-10001267"/>
    <x v="2"/>
    <s v="Accessories"/>
    <x v="538"/>
    <x v="5547"/>
    <n v="2"/>
    <n v="0.2"/>
    <x v="6880"/>
    <s v="low"/>
    <s v="Next time"/>
    <s v="Cathy Prescott"/>
    <s v="TEC-AC-10001267"/>
    <s v="Technology"/>
  </r>
  <r>
    <n v="9277"/>
    <x v="4636"/>
    <x v="439"/>
    <d v="2016-05-29T00:00:00"/>
    <s v="Second Class"/>
    <s v="CP-12085"/>
    <s v="Sean Christensen"/>
    <s v="Consumer"/>
    <x v="0"/>
    <x v="10"/>
    <x v="9"/>
    <n v="19140"/>
    <x v="3"/>
    <s v="OFF-LA-10004853"/>
    <x v="1"/>
    <s v="Labels"/>
    <x v="690"/>
    <x v="795"/>
    <n v="4"/>
    <n v="0.2"/>
    <x v="824"/>
    <s v="low"/>
    <s v="Next time"/>
    <s v="Sean Christensen"/>
    <s v="OFF-LA-10004853"/>
    <s v="Office Supplies"/>
  </r>
  <r>
    <n v="9278"/>
    <x v="4637"/>
    <x v="96"/>
    <d v="2017-12-05T00:00:00"/>
    <s v="Standard Class"/>
    <s v="SC-20305"/>
    <s v="Sean Christensen"/>
    <s v="Consumer"/>
    <x v="0"/>
    <x v="10"/>
    <x v="9"/>
    <n v="19140"/>
    <x v="3"/>
    <s v="OFF-BI-10001759"/>
    <x v="1"/>
    <s v="Binders"/>
    <x v="732"/>
    <x v="5548"/>
    <n v="7"/>
    <n v="0.7"/>
    <x v="6881"/>
    <s v="low"/>
    <s v="Next time"/>
    <s v="Sean Christensen"/>
    <s v="OFF-BI-10001759"/>
    <s v="Office Supplies"/>
  </r>
  <r>
    <n v="9279"/>
    <x v="4637"/>
    <x v="96"/>
    <d v="2017-12-05T00:00:00"/>
    <s v="Standard Class"/>
    <s v="SC-20305"/>
    <s v="Sean Christensen"/>
    <s v="Consumer"/>
    <x v="0"/>
    <x v="10"/>
    <x v="9"/>
    <n v="19140"/>
    <x v="3"/>
    <s v="FUR-CH-10003379"/>
    <x v="0"/>
    <s v="Chairs"/>
    <x v="464"/>
    <x v="5549"/>
    <n v="2"/>
    <n v="0.3"/>
    <x v="6882"/>
    <s v="low"/>
    <s v="Next time"/>
    <s v="Sean Christensen"/>
    <s v="FUR-CH-10003379"/>
    <s v="Furniture"/>
  </r>
  <r>
    <n v="9280"/>
    <x v="4637"/>
    <x v="96"/>
    <d v="2017-12-05T00:00:00"/>
    <s v="Standard Class"/>
    <s v="SC-20305"/>
    <s v="Heather Jas"/>
    <s v="Home Office"/>
    <x v="0"/>
    <x v="4"/>
    <x v="4"/>
    <n v="98105"/>
    <x v="1"/>
    <s v="FUR-BO-10002853"/>
    <x v="0"/>
    <s v="Bookcases"/>
    <x v="1622"/>
    <x v="3413"/>
    <n v="2"/>
    <n v="0"/>
    <x v="6883"/>
    <s v="low"/>
    <s v="Next time"/>
    <s v="Heather Jas"/>
    <s v="FUR-BO-10002853"/>
    <s v="Furniture"/>
  </r>
  <r>
    <n v="9281"/>
    <x v="4638"/>
    <x v="873"/>
    <d v="2016-09-24T00:00:00"/>
    <s v="Standard Class"/>
    <s v="HJ-14875"/>
    <s v="Cassandra Brandow"/>
    <s v="Consumer"/>
    <x v="0"/>
    <x v="102"/>
    <x v="17"/>
    <n v="23223"/>
    <x v="0"/>
    <s v="OFF-AP-10000027"/>
    <x v="1"/>
    <s v="Appliances"/>
    <x v="1813"/>
    <x v="4490"/>
    <n v="5"/>
    <n v="0"/>
    <x v="6884"/>
    <s v="low"/>
    <s v="Next time"/>
    <s v="Cassandra Brandow"/>
    <s v="OFF-AP-10000027"/>
    <s v="Office Supplies"/>
  </r>
  <r>
    <n v="9282"/>
    <x v="4639"/>
    <x v="220"/>
    <d v="2017-09-15T00:00:00"/>
    <s v="Standard Class"/>
    <s v="CB-12025"/>
    <s v="Evan Henry"/>
    <s v="Consumer"/>
    <x v="0"/>
    <x v="487"/>
    <x v="2"/>
    <n v="33407"/>
    <x v="0"/>
    <s v="OFF-PA-10002421"/>
    <x v="1"/>
    <s v="Paper"/>
    <x v="1425"/>
    <x v="5550"/>
    <n v="4"/>
    <n v="0.2"/>
    <x v="6885"/>
    <s v="low"/>
    <s v="Next time"/>
    <s v="Evan Henry"/>
    <s v="OFF-PA-10002421"/>
    <s v="Office Supplies"/>
  </r>
  <r>
    <n v="9283"/>
    <x v="4640"/>
    <x v="945"/>
    <d v="2017-01-04T00:00:00"/>
    <s v="Standard Class"/>
    <s v="EH-14185"/>
    <s v="Luke Weiss"/>
    <s v="Consumer"/>
    <x v="0"/>
    <x v="299"/>
    <x v="22"/>
    <n v="80525"/>
    <x v="1"/>
    <s v="OFF-LA-10002475"/>
    <x v="1"/>
    <s v="Labels"/>
    <x v="149"/>
    <x v="3190"/>
    <n v="2"/>
    <n v="0.2"/>
    <x v="3620"/>
    <s v="low"/>
    <s v="Next time"/>
    <s v="Luke Weiss"/>
    <s v="OFF-LA-10002475"/>
    <s v="Office Supplies"/>
  </r>
  <r>
    <n v="9284"/>
    <x v="4641"/>
    <x v="264"/>
    <d v="2017-09-04T00:00:00"/>
    <s v="Second Class"/>
    <s v="LW-17215"/>
    <s v="Michael Kennedy"/>
    <s v="Corporate"/>
    <x v="0"/>
    <x v="47"/>
    <x v="6"/>
    <n v="53132"/>
    <x v="2"/>
    <s v="FUR-CH-10001482"/>
    <x v="0"/>
    <s v="Chairs"/>
    <x v="541"/>
    <x v="600"/>
    <n v="3"/>
    <n v="0"/>
    <x v="613"/>
    <s v="low"/>
    <s v="Next time"/>
    <s v="Michael Kennedy"/>
    <s v="FUR-CH-10001482"/>
    <s v="Furniture"/>
  </r>
  <r>
    <n v="9285"/>
    <x v="4642"/>
    <x v="728"/>
    <d v="2014-11-23T00:00:00"/>
    <s v="Standard Class"/>
    <s v="MK-17905"/>
    <s v="John Huston"/>
    <s v="Consumer"/>
    <x v="0"/>
    <x v="53"/>
    <x v="3"/>
    <n v="28110"/>
    <x v="0"/>
    <s v="FUR-FU-10000087"/>
    <x v="0"/>
    <s v="Furnishings"/>
    <x v="206"/>
    <x v="268"/>
    <n v="1"/>
    <n v="0.2"/>
    <x v="6886"/>
    <s v="low"/>
    <s v="Next time"/>
    <s v="John Huston"/>
    <s v="FUR-FU-10000087"/>
    <s v="Furniture"/>
  </r>
  <r>
    <n v="9286"/>
    <x v="4643"/>
    <x v="82"/>
    <d v="2015-11-24T00:00:00"/>
    <s v="First Class"/>
    <s v="JH-15820"/>
    <s v="Deborah Brumfield"/>
    <s v="Home Office"/>
    <x v="0"/>
    <x v="61"/>
    <x v="5"/>
    <n v="75081"/>
    <x v="2"/>
    <s v="OFF-BI-10003166"/>
    <x v="1"/>
    <s v="Binders"/>
    <x v="1414"/>
    <x v="4734"/>
    <n v="3"/>
    <n v="0.8"/>
    <x v="6887"/>
    <s v="low"/>
    <s v="Next time"/>
    <s v="Deborah Brumfield"/>
    <s v="OFF-BI-10003166"/>
    <s v="Office Supplies"/>
  </r>
  <r>
    <n v="9287"/>
    <x v="4644"/>
    <x v="249"/>
    <d v="2017-06-26T00:00:00"/>
    <s v="Standard Class"/>
    <s v="DB-13270"/>
    <s v="Deborah Brumfield"/>
    <s v="Home Office"/>
    <x v="0"/>
    <x v="61"/>
    <x v="5"/>
    <n v="75081"/>
    <x v="2"/>
    <s v="FUR-TA-10000688"/>
    <x v="0"/>
    <s v="Tables"/>
    <x v="561"/>
    <x v="5551"/>
    <n v="3"/>
    <n v="0.3"/>
    <x v="6888"/>
    <s v="low"/>
    <s v="Next time"/>
    <s v="Deborah Brumfield"/>
    <s v="FUR-TA-10000688"/>
    <s v="Furniture"/>
  </r>
  <r>
    <n v="9288"/>
    <x v="4644"/>
    <x v="249"/>
    <d v="2017-06-26T00:00:00"/>
    <s v="Standard Class"/>
    <s v="DB-13270"/>
    <s v="Trudy Brown"/>
    <s v="Consumer"/>
    <x v="0"/>
    <x v="10"/>
    <x v="9"/>
    <n v="19134"/>
    <x v="3"/>
    <s v="FUR-CH-10003981"/>
    <x v="0"/>
    <s v="Chairs"/>
    <x v="1175"/>
    <x v="5552"/>
    <n v="6"/>
    <n v="0.3"/>
    <x v="6889"/>
    <s v="low"/>
    <s v="Next time"/>
    <s v="Trudy Brown"/>
    <s v="FUR-CH-10003981"/>
    <s v="Furniture"/>
  </r>
  <r>
    <n v="9289"/>
    <x v="4645"/>
    <x v="329"/>
    <d v="2017-12-03T00:00:00"/>
    <s v="First Class"/>
    <s v="TB-21625"/>
    <s v="Nathan Mautz"/>
    <s v="Home Office"/>
    <x v="0"/>
    <x v="8"/>
    <x v="1"/>
    <n v="94109"/>
    <x v="1"/>
    <s v="OFF-PA-10001878"/>
    <x v="1"/>
    <s v="Paper"/>
    <x v="1170"/>
    <x v="5553"/>
    <n v="1"/>
    <n v="0"/>
    <x v="6890"/>
    <s v="low"/>
    <s v="Next time"/>
    <s v="Nathan Mautz"/>
    <s v="OFF-PA-10001878"/>
    <s v="Office Supplies"/>
  </r>
  <r>
    <n v="9290"/>
    <x v="4646"/>
    <x v="488"/>
    <d v="2014-04-26T00:00:00"/>
    <s v="Second Class"/>
    <s v="NM-18445"/>
    <s v="Thomas Thornton"/>
    <s v="Consumer"/>
    <x v="0"/>
    <x v="18"/>
    <x v="13"/>
    <n v="19901"/>
    <x v="3"/>
    <s v="OFF-AR-10002375"/>
    <x v="1"/>
    <s v="Art"/>
    <x v="831"/>
    <x v="294"/>
    <n v="3"/>
    <n v="0"/>
    <x v="301"/>
    <s v="low"/>
    <s v="Next time"/>
    <s v="Thomas Thornton"/>
    <s v="OFF-AR-10002375"/>
    <s v="Office Supplies"/>
  </r>
  <r>
    <n v="9291"/>
    <x v="4647"/>
    <x v="865"/>
    <d v="2014-09-25T00:00:00"/>
    <s v="First Class"/>
    <s v="TT-21220"/>
    <s v="Thomas Thornton"/>
    <s v="Consumer"/>
    <x v="0"/>
    <x v="18"/>
    <x v="13"/>
    <n v="19901"/>
    <x v="3"/>
    <s v="OFF-BI-10004965"/>
    <x v="1"/>
    <s v="Binders"/>
    <x v="1014"/>
    <x v="1323"/>
    <n v="3"/>
    <n v="0"/>
    <x v="29"/>
    <s v="low"/>
    <s v="Next time"/>
    <s v="Thomas Thornton"/>
    <s v="OFF-BI-10004965"/>
    <s v="Office Supplies"/>
  </r>
  <r>
    <n v="9292"/>
    <x v="4647"/>
    <x v="865"/>
    <d v="2014-09-25T00:00:00"/>
    <s v="First Class"/>
    <s v="TT-21220"/>
    <s v="Roland Schwarz"/>
    <s v="Corporate"/>
    <x v="0"/>
    <x v="435"/>
    <x v="5"/>
    <n v="76706"/>
    <x v="2"/>
    <s v="OFF-BI-10004022"/>
    <x v="1"/>
    <s v="Binders"/>
    <x v="755"/>
    <x v="5554"/>
    <n v="1"/>
    <n v="0.8"/>
    <x v="6891"/>
    <s v="low"/>
    <s v="Next time"/>
    <s v="Roland Schwarz"/>
    <s v="OFF-BI-10004022"/>
    <s v="Office Supplies"/>
  </r>
  <r>
    <n v="9293"/>
    <x v="4648"/>
    <x v="580"/>
    <d v="2017-03-02T00:00:00"/>
    <s v="Same Day"/>
    <s v="RS-19765"/>
    <s v="Trudy Brown"/>
    <s v="Consumer"/>
    <x v="0"/>
    <x v="521"/>
    <x v="39"/>
    <n v="21740"/>
    <x v="3"/>
    <s v="OFF-BI-10000050"/>
    <x v="1"/>
    <s v="Binders"/>
    <x v="347"/>
    <x v="1844"/>
    <n v="6"/>
    <n v="0"/>
    <x v="6892"/>
    <s v="low"/>
    <s v="Next time"/>
    <s v="Trudy Brown"/>
    <s v="OFF-BI-10000050"/>
    <s v="Office Supplies"/>
  </r>
  <r>
    <n v="9294"/>
    <x v="4649"/>
    <x v="701"/>
    <d v="2017-11-21T00:00:00"/>
    <s v="Second Class"/>
    <s v="TB-21625"/>
    <s v="Alice McCarthy"/>
    <s v="Corporate"/>
    <x v="0"/>
    <x v="138"/>
    <x v="24"/>
    <n v="44105"/>
    <x v="3"/>
    <s v="OFF-PA-10002464"/>
    <x v="1"/>
    <s v="Paper"/>
    <x v="1002"/>
    <x v="847"/>
    <n v="3"/>
    <n v="0.2"/>
    <x v="882"/>
    <s v="low"/>
    <s v="Next time"/>
    <s v="Alice Mccarthy"/>
    <s v="OFF-PA-10002464"/>
    <s v="Office Supplies"/>
  </r>
  <r>
    <n v="9295"/>
    <x v="4650"/>
    <x v="39"/>
    <d v="2017-06-01T00:00:00"/>
    <s v="Standard Class"/>
    <s v="AM-10360"/>
    <s v="Alice McCarthy"/>
    <s v="Corporate"/>
    <x v="0"/>
    <x v="138"/>
    <x v="24"/>
    <n v="44105"/>
    <x v="3"/>
    <s v="FUR-BO-10004709"/>
    <x v="0"/>
    <s v="Bookcases"/>
    <x v="266"/>
    <x v="4518"/>
    <n v="4"/>
    <n v="0.5"/>
    <x v="6893"/>
    <s v="low"/>
    <s v="Next time"/>
    <s v="Alice Mccarthy"/>
    <s v="FUR-BO-10004709"/>
    <s v="Furniture"/>
  </r>
  <r>
    <n v="9296"/>
    <x v="4650"/>
    <x v="39"/>
    <d v="2017-06-01T00:00:00"/>
    <s v="Standard Class"/>
    <s v="AM-10360"/>
    <s v="Michael Paige"/>
    <s v="Corporate"/>
    <x v="0"/>
    <x v="392"/>
    <x v="5"/>
    <n v="78501"/>
    <x v="2"/>
    <s v="TEC-AC-10003590"/>
    <x v="2"/>
    <s v="Accessories"/>
    <x v="1102"/>
    <x v="2890"/>
    <n v="2"/>
    <n v="0.2"/>
    <x v="3242"/>
    <s v="low"/>
    <s v="Next time"/>
    <s v="Michael Paige"/>
    <s v="TEC-AC-10003590"/>
    <s v="Technology"/>
  </r>
  <r>
    <n v="9297"/>
    <x v="4651"/>
    <x v="24"/>
    <d v="2015-04-22T00:00:00"/>
    <s v="Second Class"/>
    <s v="MP-17965"/>
    <s v="Michael Paige"/>
    <s v="Corporate"/>
    <x v="0"/>
    <x v="392"/>
    <x v="5"/>
    <n v="78501"/>
    <x v="2"/>
    <s v="TEC-PH-10003357"/>
    <x v="2"/>
    <s v="Phones"/>
    <x v="1071"/>
    <x v="4329"/>
    <n v="4"/>
    <n v="0.2"/>
    <x v="5163"/>
    <s v="low"/>
    <s v="Next time"/>
    <s v="Michael Paige"/>
    <s v="TEC-PH-10003357"/>
    <s v="Technology"/>
  </r>
  <r>
    <n v="9298"/>
    <x v="4651"/>
    <x v="24"/>
    <d v="2015-04-22T00:00:00"/>
    <s v="Second Class"/>
    <s v="MP-17965"/>
    <s v="Michael Paige"/>
    <s v="Corporate"/>
    <x v="0"/>
    <x v="392"/>
    <x v="5"/>
    <n v="78501"/>
    <x v="2"/>
    <s v="OFF-AR-10003373"/>
    <x v="1"/>
    <s v="Art"/>
    <x v="290"/>
    <x v="1339"/>
    <n v="3"/>
    <n v="0.2"/>
    <x v="6894"/>
    <s v="low"/>
    <s v="Next time"/>
    <s v="Michael Paige"/>
    <s v="OFF-AR-10003373"/>
    <s v="Office Supplies"/>
  </r>
  <r>
    <n v="9299"/>
    <x v="4651"/>
    <x v="24"/>
    <d v="2015-04-22T00:00:00"/>
    <s v="Second Class"/>
    <s v="MP-17965"/>
    <s v="Michael Paige"/>
    <s v="Corporate"/>
    <x v="0"/>
    <x v="392"/>
    <x v="5"/>
    <n v="78501"/>
    <x v="2"/>
    <s v="OFF-BI-10003676"/>
    <x v="1"/>
    <s v="Binders"/>
    <x v="824"/>
    <x v="3093"/>
    <n v="2"/>
    <n v="0.8"/>
    <x v="3497"/>
    <s v="low"/>
    <s v="Next time"/>
    <s v="Michael Paige"/>
    <s v="OFF-BI-10003676"/>
    <s v="Office Supplies"/>
  </r>
  <r>
    <n v="9300"/>
    <x v="4651"/>
    <x v="24"/>
    <d v="2015-04-22T00:00:00"/>
    <s v="Second Class"/>
    <s v="MP-17965"/>
    <s v="Michael Paige"/>
    <s v="Corporate"/>
    <x v="0"/>
    <x v="392"/>
    <x v="5"/>
    <n v="78501"/>
    <x v="2"/>
    <s v="FUR-CH-10000225"/>
    <x v="0"/>
    <s v="Chairs"/>
    <x v="406"/>
    <x v="4193"/>
    <n v="1"/>
    <n v="0.3"/>
    <x v="6895"/>
    <s v="low"/>
    <s v="Next time"/>
    <s v="Michael Paige"/>
    <s v="FUR-CH-10000225"/>
    <s v="Furniture"/>
  </r>
  <r>
    <n v="9301"/>
    <x v="4651"/>
    <x v="24"/>
    <d v="2015-04-22T00:00:00"/>
    <s v="Second Class"/>
    <s v="MP-17965"/>
    <s v="Michael Paige"/>
    <s v="Corporate"/>
    <x v="0"/>
    <x v="392"/>
    <x v="5"/>
    <n v="78501"/>
    <x v="2"/>
    <s v="TEC-PH-10001870"/>
    <x v="2"/>
    <s v="Phones"/>
    <x v="1740"/>
    <x v="5555"/>
    <n v="2"/>
    <n v="0.2"/>
    <x v="6896"/>
    <s v="low"/>
    <s v="Next time"/>
    <s v="Michael Paige"/>
    <s v="TEC-PH-10001870"/>
    <s v="Technology"/>
  </r>
  <r>
    <n v="9302"/>
    <x v="4651"/>
    <x v="24"/>
    <d v="2015-04-22T00:00:00"/>
    <s v="Second Class"/>
    <s v="MP-17965"/>
    <s v="Michael Paige"/>
    <s v="Corporate"/>
    <x v="0"/>
    <x v="392"/>
    <x v="5"/>
    <n v="78501"/>
    <x v="2"/>
    <s v="OFF-AR-10003481"/>
    <x v="1"/>
    <s v="Art"/>
    <x v="1600"/>
    <x v="956"/>
    <n v="3"/>
    <n v="0.2"/>
    <x v="3385"/>
    <s v="low"/>
    <s v="Next time"/>
    <s v="Michael Paige"/>
    <s v="OFF-AR-10003481"/>
    <s v="Office Supplies"/>
  </r>
  <r>
    <n v="9303"/>
    <x v="4651"/>
    <x v="24"/>
    <d v="2015-04-22T00:00:00"/>
    <s v="Second Class"/>
    <s v="MP-17965"/>
    <s v="Michael Paige"/>
    <s v="Corporate"/>
    <x v="0"/>
    <x v="392"/>
    <x v="5"/>
    <n v="78501"/>
    <x v="2"/>
    <s v="OFF-PA-10003936"/>
    <x v="1"/>
    <s v="Paper"/>
    <x v="1292"/>
    <x v="12"/>
    <n v="3"/>
    <n v="0.2"/>
    <x v="12"/>
    <s v="low"/>
    <s v="Next time"/>
    <s v="Michael Paige"/>
    <s v="OFF-PA-10003936"/>
    <s v="Office Supplies"/>
  </r>
  <r>
    <n v="9304"/>
    <x v="4651"/>
    <x v="24"/>
    <d v="2015-04-22T00:00:00"/>
    <s v="Second Class"/>
    <s v="MP-17965"/>
    <s v="Michael Paige"/>
    <s v="Corporate"/>
    <x v="0"/>
    <x v="392"/>
    <x v="5"/>
    <n v="78501"/>
    <x v="2"/>
    <s v="OFF-BI-10000320"/>
    <x v="1"/>
    <s v="Binders"/>
    <x v="776"/>
    <x v="3466"/>
    <n v="1"/>
    <n v="0.8"/>
    <x v="6897"/>
    <s v="low"/>
    <s v="Next time"/>
    <s v="Michael Paige"/>
    <s v="OFF-BI-10000320"/>
    <s v="Office Supplies"/>
  </r>
  <r>
    <n v="9305"/>
    <x v="4651"/>
    <x v="24"/>
    <d v="2015-04-22T00:00:00"/>
    <s v="Second Class"/>
    <s v="MP-17965"/>
    <s v="Marc Harrigan"/>
    <s v="Home Office"/>
    <x v="0"/>
    <x v="364"/>
    <x v="27"/>
    <n v="87505"/>
    <x v="1"/>
    <s v="OFF-AR-10001972"/>
    <x v="1"/>
    <s v="Art"/>
    <x v="1632"/>
    <x v="3566"/>
    <n v="5"/>
    <n v="0"/>
    <x v="6898"/>
    <s v="low"/>
    <s v="Next time"/>
    <s v="Marc Harrigan"/>
    <s v="OFF-AR-10001972"/>
    <s v="Office Supplies"/>
  </r>
  <r>
    <n v="9306"/>
    <x v="4652"/>
    <x v="444"/>
    <d v="2015-09-24T00:00:00"/>
    <s v="Standard Class"/>
    <s v="MH-17290"/>
    <s v="Christina Anderson"/>
    <s v="Consumer"/>
    <x v="0"/>
    <x v="8"/>
    <x v="1"/>
    <n v="94110"/>
    <x v="1"/>
    <s v="OFF-AR-10003829"/>
    <x v="1"/>
    <s v="Art"/>
    <x v="943"/>
    <x v="2578"/>
    <n v="2"/>
    <n v="0"/>
    <x v="2860"/>
    <s v="low"/>
    <s v="Next time"/>
    <s v="Christina Anderson"/>
    <s v="OFF-AR-10003829"/>
    <s v="Office Supplies"/>
  </r>
  <r>
    <n v="9307"/>
    <x v="4653"/>
    <x v="727"/>
    <d v="2014-03-30T00:00:00"/>
    <s v="Standard Class"/>
    <s v="CA-12265"/>
    <s v="Christina Anderson"/>
    <s v="Consumer"/>
    <x v="0"/>
    <x v="8"/>
    <x v="1"/>
    <n v="94110"/>
    <x v="1"/>
    <s v="OFF-AR-10003338"/>
    <x v="1"/>
    <s v="Art"/>
    <x v="1439"/>
    <x v="3544"/>
    <n v="2"/>
    <n v="0"/>
    <x v="4087"/>
    <s v="low"/>
    <s v="Next time"/>
    <s v="Christina Anderson"/>
    <s v="OFF-AR-10003338"/>
    <s v="Office Supplies"/>
  </r>
  <r>
    <n v="9308"/>
    <x v="4653"/>
    <x v="727"/>
    <d v="2014-03-30T00:00:00"/>
    <s v="Standard Class"/>
    <s v="CA-12265"/>
    <s v="Christina Anderson"/>
    <s v="Consumer"/>
    <x v="0"/>
    <x v="8"/>
    <x v="1"/>
    <n v="94110"/>
    <x v="1"/>
    <s v="TEC-AC-10002558"/>
    <x v="2"/>
    <s v="Accessories"/>
    <x v="1555"/>
    <x v="295"/>
    <n v="4"/>
    <n v="0"/>
    <x v="6899"/>
    <s v="low"/>
    <s v="Next time"/>
    <s v="Christina Anderson"/>
    <s v="TEC-AC-10002558"/>
    <s v="Technology"/>
  </r>
  <r>
    <n v="9309"/>
    <x v="4653"/>
    <x v="727"/>
    <d v="2014-03-30T00:00:00"/>
    <s v="Standard Class"/>
    <s v="CA-12265"/>
    <s v="Christina Anderson"/>
    <s v="Consumer"/>
    <x v="0"/>
    <x v="8"/>
    <x v="1"/>
    <n v="94110"/>
    <x v="1"/>
    <s v="OFF-AR-10000034"/>
    <x v="1"/>
    <s v="Art"/>
    <x v="751"/>
    <x v="2326"/>
    <n v="6"/>
    <n v="0"/>
    <x v="6900"/>
    <s v="low"/>
    <s v="Next time"/>
    <s v="Christina Anderson"/>
    <s v="OFF-AR-10000034"/>
    <s v="Office Supplies"/>
  </r>
  <r>
    <n v="9310"/>
    <x v="4653"/>
    <x v="727"/>
    <d v="2014-03-30T00:00:00"/>
    <s v="Standard Class"/>
    <s v="CA-12265"/>
    <s v="Ken Dana"/>
    <s v="Corporate"/>
    <x v="0"/>
    <x v="20"/>
    <x v="15"/>
    <n v="10024"/>
    <x v="3"/>
    <s v="OFF-BI-10001510"/>
    <x v="1"/>
    <s v="Binders"/>
    <x v="709"/>
    <x v="4603"/>
    <n v="8"/>
    <n v="0.2"/>
    <x v="1339"/>
    <s v="low"/>
    <s v="Next time"/>
    <s v="Ken Dana"/>
    <s v="OFF-BI-10001510"/>
    <s v="Office Supplies"/>
  </r>
  <r>
    <n v="9311"/>
    <x v="4654"/>
    <x v="370"/>
    <d v="2016-08-31T00:00:00"/>
    <s v="Standard Class"/>
    <s v="KD-16615"/>
    <s v="Don Weiss"/>
    <s v="Consumer"/>
    <x v="0"/>
    <x v="61"/>
    <x v="5"/>
    <n v="75220"/>
    <x v="2"/>
    <s v="OFF-LA-10000134"/>
    <x v="1"/>
    <s v="Labels"/>
    <x v="85"/>
    <x v="1253"/>
    <n v="2"/>
    <n v="0.2"/>
    <x v="5079"/>
    <s v="low"/>
    <s v="Next time"/>
    <s v="Don Weiss"/>
    <s v="OFF-LA-10000134"/>
    <s v="Office Supplies"/>
  </r>
  <r>
    <n v="9312"/>
    <x v="4655"/>
    <x v="904"/>
    <d v="2017-03-12T00:00:00"/>
    <s v="Standard Class"/>
    <s v="DW-13540"/>
    <s v="Don Weiss"/>
    <s v="Consumer"/>
    <x v="0"/>
    <x v="61"/>
    <x v="5"/>
    <n v="75220"/>
    <x v="2"/>
    <s v="OFF-AR-10000588"/>
    <x v="1"/>
    <s v="Art"/>
    <x v="398"/>
    <x v="5556"/>
    <n v="4"/>
    <n v="0.2"/>
    <x v="6901"/>
    <s v="low"/>
    <s v="Next time"/>
    <s v="Don Weiss"/>
    <s v="OFF-AR-10000588"/>
    <s v="Office Supplies"/>
  </r>
  <r>
    <n v="9313"/>
    <x v="4655"/>
    <x v="904"/>
    <d v="2017-03-12T00:00:00"/>
    <s v="Standard Class"/>
    <s v="DW-13540"/>
    <s v="Andrew Gjertsen"/>
    <s v="Corporate"/>
    <x v="0"/>
    <x v="66"/>
    <x v="12"/>
    <n v="48234"/>
    <x v="2"/>
    <s v="OFF-ST-10003282"/>
    <x v="1"/>
    <s v="Storage"/>
    <x v="42"/>
    <x v="5557"/>
    <n v="7"/>
    <n v="0"/>
    <x v="6902"/>
    <s v="low"/>
    <s v="Next time"/>
    <s v="Andrew Gjertsen"/>
    <s v="OFF-ST-10003282"/>
    <s v="Office Supplies"/>
  </r>
  <r>
    <n v="9314"/>
    <x v="4656"/>
    <x v="1215"/>
    <d v="2015-11-11T00:00:00"/>
    <s v="Same Day"/>
    <s v="AG-10495"/>
    <s v="Andrew Gjertsen"/>
    <s v="Corporate"/>
    <x v="0"/>
    <x v="66"/>
    <x v="12"/>
    <n v="48234"/>
    <x v="2"/>
    <s v="OFF-AP-10002311"/>
    <x v="1"/>
    <s v="Appliances"/>
    <x v="14"/>
    <x v="5558"/>
    <n v="2"/>
    <n v="0.1"/>
    <x v="6903"/>
    <s v="low"/>
    <s v="Next time"/>
    <s v="Andrew Gjertsen"/>
    <s v="OFF-AP-10002311"/>
    <s v="Office Supplies"/>
  </r>
  <r>
    <n v="9315"/>
    <x v="4656"/>
    <x v="1215"/>
    <d v="2015-11-11T00:00:00"/>
    <s v="Same Day"/>
    <s v="AG-10495"/>
    <s v="Justin Hirsh"/>
    <s v="Consumer"/>
    <x v="0"/>
    <x v="10"/>
    <x v="9"/>
    <n v="19140"/>
    <x v="3"/>
    <s v="TEC-PH-10000141"/>
    <x v="2"/>
    <s v="Phones"/>
    <x v="1312"/>
    <x v="957"/>
    <n v="3"/>
    <n v="0.4"/>
    <x v="996"/>
    <s v="low"/>
    <s v="Next time"/>
    <s v="Justin Hirsh"/>
    <s v="TEC-PH-10000141"/>
    <s v="Technology"/>
  </r>
  <r>
    <n v="9316"/>
    <x v="4657"/>
    <x v="41"/>
    <d v="2016-04-09T00:00:00"/>
    <s v="Standard Class"/>
    <s v="JH-16180"/>
    <s v="Justin Hirsh"/>
    <s v="Consumer"/>
    <x v="0"/>
    <x v="10"/>
    <x v="9"/>
    <n v="19140"/>
    <x v="3"/>
    <s v="OFF-SU-10000646"/>
    <x v="1"/>
    <s v="Supplies"/>
    <x v="262"/>
    <x v="5559"/>
    <n v="4"/>
    <n v="0.2"/>
    <x v="6904"/>
    <s v="low"/>
    <s v="Next time"/>
    <s v="Justin Hirsh"/>
    <s v="OFF-SU-10000646"/>
    <s v="Office Supplies"/>
  </r>
  <r>
    <n v="9317"/>
    <x v="4657"/>
    <x v="41"/>
    <d v="2016-04-09T00:00:00"/>
    <s v="Standard Class"/>
    <s v="JH-16180"/>
    <s v="Dave Kipp"/>
    <s v="Consumer"/>
    <x v="0"/>
    <x v="238"/>
    <x v="5"/>
    <n v="75007"/>
    <x v="2"/>
    <s v="TEC-AC-10002076"/>
    <x v="2"/>
    <s v="Accessories"/>
    <x v="333"/>
    <x v="5560"/>
    <n v="1"/>
    <n v="0.2"/>
    <x v="6905"/>
    <s v="low"/>
    <s v="Next time"/>
    <s v="Dave Kipp"/>
    <s v="TEC-AC-10002076"/>
    <s v="Technology"/>
  </r>
  <r>
    <n v="9318"/>
    <x v="4658"/>
    <x v="1216"/>
    <d v="2017-02-26T00:00:00"/>
    <s v="Standard Class"/>
    <s v="DK-13090"/>
    <s v="Anthony Rawles"/>
    <s v="Corporate"/>
    <x v="0"/>
    <x v="20"/>
    <x v="15"/>
    <n v="10009"/>
    <x v="3"/>
    <s v="OFF-PA-10000743"/>
    <x v="1"/>
    <s v="Paper"/>
    <x v="578"/>
    <x v="518"/>
    <n v="2"/>
    <n v="0"/>
    <x v="534"/>
    <s v="low"/>
    <s v="Next time"/>
    <s v="Anthony Rawles"/>
    <s v="OFF-PA-10000743"/>
    <s v="Office Supplies"/>
  </r>
  <r>
    <n v="9319"/>
    <x v="4659"/>
    <x v="228"/>
    <d v="2017-07-25T00:00:00"/>
    <s v="Standard Class"/>
    <s v="AR-10825"/>
    <s v="Anthony Rawles"/>
    <s v="Corporate"/>
    <x v="0"/>
    <x v="20"/>
    <x v="15"/>
    <n v="10009"/>
    <x v="3"/>
    <s v="FUR-CH-10002780"/>
    <x v="0"/>
    <s v="Chairs"/>
    <x v="1841"/>
    <x v="5561"/>
    <n v="2"/>
    <n v="0.1"/>
    <x v="6906"/>
    <s v="low"/>
    <s v="Next time"/>
    <s v="Anthony Rawles"/>
    <s v="FUR-CH-10002780"/>
    <s v="Furniture"/>
  </r>
  <r>
    <n v="9320"/>
    <x v="4659"/>
    <x v="228"/>
    <d v="2017-07-25T00:00:00"/>
    <s v="Standard Class"/>
    <s v="AR-10825"/>
    <s v="Anthony Rawles"/>
    <s v="Corporate"/>
    <x v="0"/>
    <x v="20"/>
    <x v="15"/>
    <n v="10009"/>
    <x v="3"/>
    <s v="FUR-FU-10000747"/>
    <x v="0"/>
    <s v="Furnishings"/>
    <x v="1751"/>
    <x v="5562"/>
    <n v="4"/>
    <n v="0"/>
    <x v="6907"/>
    <s v="low"/>
    <s v="Next time"/>
    <s v="Anthony Rawles"/>
    <s v="FUR-FU-10000747"/>
    <s v="Furniture"/>
  </r>
  <r>
    <n v="9321"/>
    <x v="4659"/>
    <x v="228"/>
    <d v="2017-07-25T00:00:00"/>
    <s v="Standard Class"/>
    <s v="AR-10825"/>
    <s v="Sally Matthias"/>
    <s v="Consumer"/>
    <x v="0"/>
    <x v="12"/>
    <x v="5"/>
    <n v="77041"/>
    <x v="2"/>
    <s v="FUR-FU-10002445"/>
    <x v="0"/>
    <s v="Furnishings"/>
    <x v="1448"/>
    <x v="5563"/>
    <n v="3"/>
    <n v="0.6"/>
    <x v="6908"/>
    <s v="low"/>
    <s v="Next time"/>
    <s v="Sally Matthias"/>
    <s v="FUR-FU-10002445"/>
    <s v="Furniture"/>
  </r>
  <r>
    <n v="9322"/>
    <x v="4660"/>
    <x v="254"/>
    <d v="2016-11-08T00:00:00"/>
    <s v="Standard Class"/>
    <s v="SM-20005"/>
    <s v="Sally Matthias"/>
    <s v="Consumer"/>
    <x v="0"/>
    <x v="12"/>
    <x v="5"/>
    <n v="77041"/>
    <x v="2"/>
    <s v="FUR-FU-10000723"/>
    <x v="0"/>
    <s v="Furnishings"/>
    <x v="480"/>
    <x v="516"/>
    <n v="4"/>
    <n v="0.6"/>
    <x v="532"/>
    <s v="low"/>
    <s v="Next time"/>
    <s v="Sally Matthias"/>
    <s v="FUR-FU-10000723"/>
    <s v="Furniture"/>
  </r>
  <r>
    <n v="9323"/>
    <x v="4660"/>
    <x v="254"/>
    <d v="2016-11-08T00:00:00"/>
    <s v="Standard Class"/>
    <s v="SM-20005"/>
    <s v="Duane Benoit"/>
    <s v="Consumer"/>
    <x v="0"/>
    <x v="1"/>
    <x v="1"/>
    <n v="90036"/>
    <x v="1"/>
    <s v="OFF-PA-10003641"/>
    <x v="1"/>
    <s v="Paper"/>
    <x v="947"/>
    <x v="5564"/>
    <n v="8"/>
    <n v="0"/>
    <x v="6909"/>
    <s v="low"/>
    <s v="Next time"/>
    <s v="Duane Benoit"/>
    <s v="OFF-PA-10003641"/>
    <s v="Office Supplies"/>
  </r>
  <r>
    <n v="9324"/>
    <x v="4661"/>
    <x v="397"/>
    <d v="2017-09-29T00:00:00"/>
    <s v="Standard Class"/>
    <s v="DB-13660"/>
    <s v="Duane Benoit"/>
    <s v="Consumer"/>
    <x v="0"/>
    <x v="1"/>
    <x v="1"/>
    <n v="90036"/>
    <x v="1"/>
    <s v="FUR-CH-10003973"/>
    <x v="0"/>
    <s v="Chairs"/>
    <x v="867"/>
    <x v="5565"/>
    <n v="2"/>
    <n v="0.2"/>
    <x v="6910"/>
    <s v="low"/>
    <s v="Next time"/>
    <s v="Duane Benoit"/>
    <s v="FUR-CH-10003973"/>
    <s v="Furniture"/>
  </r>
  <r>
    <n v="9325"/>
    <x v="4661"/>
    <x v="397"/>
    <d v="2017-09-29T00:00:00"/>
    <s v="Standard Class"/>
    <s v="DB-13660"/>
    <s v="Duane Benoit"/>
    <s v="Consumer"/>
    <x v="0"/>
    <x v="1"/>
    <x v="1"/>
    <n v="90036"/>
    <x v="1"/>
    <s v="OFF-BI-10000977"/>
    <x v="1"/>
    <s v="Binders"/>
    <x v="991"/>
    <x v="5566"/>
    <n v="3"/>
    <n v="0.2"/>
    <x v="6911"/>
    <s v="low"/>
    <s v="Next time"/>
    <s v="Duane Benoit"/>
    <s v="OFF-BI-10000977"/>
    <s v="Office Supplies"/>
  </r>
  <r>
    <n v="9326"/>
    <x v="4661"/>
    <x v="397"/>
    <d v="2017-09-29T00:00:00"/>
    <s v="Standard Class"/>
    <s v="DB-13660"/>
    <s v="Phillip Flathmann"/>
    <s v="Consumer"/>
    <x v="0"/>
    <x v="156"/>
    <x v="4"/>
    <n v="98026"/>
    <x v="1"/>
    <s v="FUR-FU-10004053"/>
    <x v="0"/>
    <s v="Furnishings"/>
    <x v="1642"/>
    <x v="4016"/>
    <n v="4"/>
    <n v="0"/>
    <x v="6912"/>
    <s v="low"/>
    <s v="Next time"/>
    <s v="Phillip Flathmann"/>
    <s v="FUR-FU-10004053"/>
    <s v="Furniture"/>
  </r>
  <r>
    <n v="9327"/>
    <x v="4662"/>
    <x v="210"/>
    <d v="2017-09-10T00:00:00"/>
    <s v="First Class"/>
    <s v="PF-19225"/>
    <s v="Phillip Flathmann"/>
    <s v="Consumer"/>
    <x v="0"/>
    <x v="156"/>
    <x v="4"/>
    <n v="98026"/>
    <x v="1"/>
    <s v="TEC-PH-10002033"/>
    <x v="2"/>
    <s v="Phones"/>
    <x v="11"/>
    <x v="5567"/>
    <n v="2"/>
    <n v="0.2"/>
    <x v="6913"/>
    <s v="low"/>
    <s v="Next time"/>
    <s v="Phillip Flathmann"/>
    <s v="TEC-PH-10002033"/>
    <s v="Technology"/>
  </r>
  <r>
    <n v="9328"/>
    <x v="4662"/>
    <x v="210"/>
    <d v="2017-09-10T00:00:00"/>
    <s v="First Class"/>
    <s v="PF-19225"/>
    <s v="Phillip Flathmann"/>
    <s v="Consumer"/>
    <x v="0"/>
    <x v="156"/>
    <x v="4"/>
    <n v="98026"/>
    <x v="1"/>
    <s v="OFF-AR-10004260"/>
    <x v="1"/>
    <s v="Art"/>
    <x v="1490"/>
    <x v="2232"/>
    <n v="1"/>
    <n v="0"/>
    <x v="6914"/>
    <s v="low"/>
    <s v="Next time"/>
    <s v="Phillip Flathmann"/>
    <s v="OFF-AR-10004260"/>
    <s v="Office Supplies"/>
  </r>
  <r>
    <n v="9329"/>
    <x v="4662"/>
    <x v="210"/>
    <d v="2017-09-10T00:00:00"/>
    <s v="First Class"/>
    <s v="PF-19225"/>
    <s v="Ashley Jarboe"/>
    <s v="Consumer"/>
    <x v="0"/>
    <x v="8"/>
    <x v="1"/>
    <n v="94110"/>
    <x v="1"/>
    <s v="OFF-AP-10004655"/>
    <x v="1"/>
    <s v="Appliances"/>
    <x v="1616"/>
    <x v="5568"/>
    <n v="4"/>
    <n v="0"/>
    <x v="6915"/>
    <s v="low"/>
    <s v="Next time"/>
    <s v="Ashley Jarboe"/>
    <s v="OFF-AP-10004655"/>
    <s v="Office Supplies"/>
  </r>
  <r>
    <n v="9330"/>
    <x v="4663"/>
    <x v="109"/>
    <d v="2015-11-30T00:00:00"/>
    <s v="First Class"/>
    <s v="AJ-10945"/>
    <s v="Eugene Barchas"/>
    <s v="Consumer"/>
    <x v="0"/>
    <x v="20"/>
    <x v="15"/>
    <n v="10035"/>
    <x v="3"/>
    <s v="OFF-EN-10001539"/>
    <x v="1"/>
    <s v="Envelopes"/>
    <x v="153"/>
    <x v="2505"/>
    <n v="2"/>
    <n v="0"/>
    <x v="2763"/>
    <s v="low"/>
    <s v="Next time"/>
    <s v="Eugene Barchas"/>
    <s v="OFF-EN-10001539"/>
    <s v="Office Supplies"/>
  </r>
  <r>
    <n v="9331"/>
    <x v="4664"/>
    <x v="768"/>
    <d v="2015-11-18T00:00:00"/>
    <s v="Standard Class"/>
    <s v="EB-14110"/>
    <s v="Erin Smith"/>
    <s v="Corporate"/>
    <x v="0"/>
    <x v="24"/>
    <x v="21"/>
    <n v="97477"/>
    <x v="1"/>
    <s v="TEC-PH-10001817"/>
    <x v="2"/>
    <s v="Phones"/>
    <x v="1106"/>
    <x v="3848"/>
    <n v="3"/>
    <n v="0.2"/>
    <x v="4842"/>
    <s v="low"/>
    <s v="Next time"/>
    <s v="Erin Smith"/>
    <s v="TEC-PH-10001817"/>
    <s v="Technology"/>
  </r>
  <r>
    <n v="9332"/>
    <x v="4665"/>
    <x v="321"/>
    <d v="2016-10-03T00:00:00"/>
    <s v="Standard Class"/>
    <s v="ES-14080"/>
    <s v="Shahid Shariari"/>
    <s v="Consumer"/>
    <x v="0"/>
    <x v="430"/>
    <x v="0"/>
    <n v="40324"/>
    <x v="0"/>
    <s v="OFF-AP-10002578"/>
    <x v="1"/>
    <s v="Appliances"/>
    <x v="414"/>
    <x v="5569"/>
    <n v="4"/>
    <n v="0"/>
    <x v="6916"/>
    <s v="low"/>
    <s v="Next time"/>
    <s v="Shahid Shariari"/>
    <s v="OFF-AP-10002578"/>
    <s v="Office Supplies"/>
  </r>
  <r>
    <n v="9333"/>
    <x v="4666"/>
    <x v="220"/>
    <d v="2017-09-13T00:00:00"/>
    <s v="Second Class"/>
    <s v="SS-20410"/>
    <s v="Shahid Shariari"/>
    <s v="Consumer"/>
    <x v="0"/>
    <x v="430"/>
    <x v="0"/>
    <n v="40324"/>
    <x v="0"/>
    <s v="OFF-FA-10000992"/>
    <x v="1"/>
    <s v="Fasteners"/>
    <x v="1042"/>
    <x v="1168"/>
    <n v="4"/>
    <n v="0"/>
    <x v="6917"/>
    <s v="low"/>
    <s v="Next time"/>
    <s v="Shahid Shariari"/>
    <s v="OFF-FA-10000992"/>
    <s v="Office Supplies"/>
  </r>
  <r>
    <n v="9334"/>
    <x v="4666"/>
    <x v="220"/>
    <d v="2017-09-13T00:00:00"/>
    <s v="Second Class"/>
    <s v="SS-20410"/>
    <s v="Arthur Gainer"/>
    <s v="Consumer"/>
    <x v="0"/>
    <x v="197"/>
    <x v="2"/>
    <n v="33065"/>
    <x v="0"/>
    <s v="FUR-BO-10001798"/>
    <x v="0"/>
    <s v="Bookcases"/>
    <x v="0"/>
    <x v="2317"/>
    <n v="3"/>
    <n v="0.2"/>
    <x v="3272"/>
    <s v="low"/>
    <s v="Next time"/>
    <s v="Arthur Gainer"/>
    <s v="FUR-BO-10001798"/>
    <s v="Furniture"/>
  </r>
  <r>
    <n v="9335"/>
    <x v="4667"/>
    <x v="927"/>
    <d v="2017-05-02T00:00:00"/>
    <s v="First Class"/>
    <s v="AG-10900"/>
    <s v="Arthur Gainer"/>
    <s v="Consumer"/>
    <x v="0"/>
    <x v="197"/>
    <x v="2"/>
    <n v="33065"/>
    <x v="0"/>
    <s v="OFF-LA-10004409"/>
    <x v="1"/>
    <s v="Labels"/>
    <x v="1559"/>
    <x v="871"/>
    <n v="2"/>
    <n v="0.2"/>
    <x v="6918"/>
    <s v="low"/>
    <s v="Next time"/>
    <s v="Arthur Gainer"/>
    <s v="OFF-LA-10004409"/>
    <s v="Office Supplies"/>
  </r>
  <r>
    <n v="9336"/>
    <x v="4667"/>
    <x v="927"/>
    <d v="2017-05-02T00:00:00"/>
    <s v="First Class"/>
    <s v="AG-10900"/>
    <s v="Craig Yedwab"/>
    <s v="Corporate"/>
    <x v="0"/>
    <x v="8"/>
    <x v="1"/>
    <n v="94110"/>
    <x v="1"/>
    <s v="OFF-FA-10000621"/>
    <x v="1"/>
    <s v="Fasteners"/>
    <x v="110"/>
    <x v="1488"/>
    <n v="5"/>
    <n v="0"/>
    <x v="6376"/>
    <s v="low"/>
    <s v="Next time"/>
    <s v="Craig Yedwab"/>
    <s v="OFF-FA-10000621"/>
    <s v="Office Supplies"/>
  </r>
  <r>
    <n v="9337"/>
    <x v="4668"/>
    <x v="118"/>
    <d v="2017-09-20T00:00:00"/>
    <s v="Standard Class"/>
    <s v="CY-12745"/>
    <s v="Rachel Payne"/>
    <s v="Corporate"/>
    <x v="0"/>
    <x v="8"/>
    <x v="1"/>
    <n v="94110"/>
    <x v="1"/>
    <s v="OFF-BI-10003196"/>
    <x v="1"/>
    <s v="Binders"/>
    <x v="1376"/>
    <x v="5447"/>
    <n v="1"/>
    <n v="0.2"/>
    <x v="6919"/>
    <s v="low"/>
    <s v="Next time"/>
    <s v="Rachel Payne"/>
    <s v="OFF-BI-10003196"/>
    <s v="Office Supplies"/>
  </r>
  <r>
    <n v="9338"/>
    <x v="4669"/>
    <x v="538"/>
    <d v="2014-10-22T00:00:00"/>
    <s v="Second Class"/>
    <s v="RP-19270"/>
    <s v="Rachel Payne"/>
    <s v="Corporate"/>
    <x v="0"/>
    <x v="8"/>
    <x v="1"/>
    <n v="94110"/>
    <x v="1"/>
    <s v="OFF-BI-10003727"/>
    <x v="1"/>
    <s v="Binders"/>
    <x v="805"/>
    <x v="5570"/>
    <n v="6"/>
    <n v="0.2"/>
    <x v="5140"/>
    <s v="low"/>
    <s v="Next time"/>
    <s v="Rachel Payne"/>
    <s v="OFF-BI-10003727"/>
    <s v="Office Supplies"/>
  </r>
  <r>
    <n v="9339"/>
    <x v="4669"/>
    <x v="538"/>
    <d v="2014-10-22T00:00:00"/>
    <s v="Second Class"/>
    <s v="RP-19270"/>
    <s v="Rachel Payne"/>
    <s v="Corporate"/>
    <x v="0"/>
    <x v="8"/>
    <x v="1"/>
    <n v="94110"/>
    <x v="1"/>
    <s v="OFF-PA-10003228"/>
    <x v="1"/>
    <s v="Paper"/>
    <x v="1677"/>
    <x v="64"/>
    <n v="3"/>
    <n v="0"/>
    <x v="64"/>
    <s v="low"/>
    <s v="Next time"/>
    <s v="Rachel Payne"/>
    <s v="OFF-PA-10003228"/>
    <s v="Office Supplies"/>
  </r>
  <r>
    <n v="9340"/>
    <x v="4669"/>
    <x v="538"/>
    <d v="2014-10-22T00:00:00"/>
    <s v="Second Class"/>
    <s v="RP-19270"/>
    <s v="Rachel Payne"/>
    <s v="Corporate"/>
    <x v="0"/>
    <x v="8"/>
    <x v="1"/>
    <n v="94110"/>
    <x v="1"/>
    <s v="OFF-LA-10002787"/>
    <x v="1"/>
    <s v="Labels"/>
    <x v="547"/>
    <x v="2022"/>
    <n v="5"/>
    <n v="0"/>
    <x v="2183"/>
    <s v="low"/>
    <s v="Next time"/>
    <s v="Rachel Payne"/>
    <s v="OFF-LA-10002787"/>
    <s v="Office Supplies"/>
  </r>
  <r>
    <n v="9341"/>
    <x v="4669"/>
    <x v="538"/>
    <d v="2014-10-22T00:00:00"/>
    <s v="Second Class"/>
    <s v="RP-19270"/>
    <s v="Rachel Payne"/>
    <s v="Corporate"/>
    <x v="0"/>
    <x v="8"/>
    <x v="1"/>
    <n v="94110"/>
    <x v="1"/>
    <s v="TEC-PH-10001305"/>
    <x v="2"/>
    <s v="Phones"/>
    <x v="1680"/>
    <x v="5571"/>
    <n v="3"/>
    <n v="0.2"/>
    <x v="6920"/>
    <s v="low"/>
    <s v="Next time"/>
    <s v="Rachel Payne"/>
    <s v="TEC-PH-10001305"/>
    <s v="Technology"/>
  </r>
  <r>
    <n v="9342"/>
    <x v="4669"/>
    <x v="538"/>
    <d v="2014-10-22T00:00:00"/>
    <s v="Second Class"/>
    <s v="RP-19270"/>
    <s v="Dennis Bolton"/>
    <s v="Home Office"/>
    <x v="0"/>
    <x v="169"/>
    <x v="1"/>
    <n v="92503"/>
    <x v="1"/>
    <s v="OFF-BI-10001036"/>
    <x v="1"/>
    <s v="Binders"/>
    <x v="624"/>
    <x v="771"/>
    <n v="7"/>
    <n v="0.2"/>
    <x v="6921"/>
    <s v="low"/>
    <s v="Next time"/>
    <s v="Dennis Bolton"/>
    <s v="OFF-BI-10001036"/>
    <s v="Office Supplies"/>
  </r>
  <r>
    <n v="9343"/>
    <x v="4670"/>
    <x v="69"/>
    <d v="2016-03-18T00:00:00"/>
    <s v="Standard Class"/>
    <s v="DB-13360"/>
    <s v="Christine Kargatis"/>
    <s v="Home Office"/>
    <x v="0"/>
    <x v="21"/>
    <x v="24"/>
    <n v="45373"/>
    <x v="3"/>
    <s v="FUR-TA-10001086"/>
    <x v="0"/>
    <s v="Tables"/>
    <x v="1736"/>
    <x v="3861"/>
    <n v="5"/>
    <n v="0.4"/>
    <x v="6922"/>
    <s v="low"/>
    <s v="Next time"/>
    <s v="Christine Kargatis"/>
    <s v="FUR-TA-10001086"/>
    <s v="Furniture"/>
  </r>
  <r>
    <n v="9344"/>
    <x v="4671"/>
    <x v="922"/>
    <d v="2017-02-20T00:00:00"/>
    <s v="First Class"/>
    <s v="CK-12325"/>
    <s v="Christine Kargatis"/>
    <s v="Home Office"/>
    <x v="0"/>
    <x v="21"/>
    <x v="24"/>
    <n v="45373"/>
    <x v="3"/>
    <s v="OFF-BI-10001525"/>
    <x v="1"/>
    <s v="Binders"/>
    <x v="31"/>
    <x v="3416"/>
    <n v="5"/>
    <n v="0.7"/>
    <x v="3916"/>
    <s v="low"/>
    <s v="Next time"/>
    <s v="Christine Kargatis"/>
    <s v="OFF-BI-10001525"/>
    <s v="Office Supplies"/>
  </r>
  <r>
    <n v="9345"/>
    <x v="4671"/>
    <x v="922"/>
    <d v="2017-02-20T00:00:00"/>
    <s v="First Class"/>
    <s v="CK-12325"/>
    <s v="Christine Kargatis"/>
    <s v="Home Office"/>
    <x v="0"/>
    <x v="21"/>
    <x v="24"/>
    <n v="45373"/>
    <x v="3"/>
    <s v="TEC-PH-10000526"/>
    <x v="2"/>
    <s v="Phones"/>
    <x v="1472"/>
    <x v="5572"/>
    <n v="1"/>
    <n v="0.4"/>
    <x v="6923"/>
    <s v="low"/>
    <s v="Next time"/>
    <s v="Christine Kargatis"/>
    <s v="TEC-PH-10000526"/>
    <s v="Technology"/>
  </r>
  <r>
    <n v="9346"/>
    <x v="4671"/>
    <x v="922"/>
    <d v="2017-02-20T00:00:00"/>
    <s v="First Class"/>
    <s v="CK-12325"/>
    <s v="Christine Kargatis"/>
    <s v="Home Office"/>
    <x v="0"/>
    <x v="21"/>
    <x v="24"/>
    <n v="45373"/>
    <x v="3"/>
    <s v="FUR-FU-10004973"/>
    <x v="0"/>
    <s v="Furnishings"/>
    <x v="1143"/>
    <x v="611"/>
    <n v="2"/>
    <n v="0.2"/>
    <x v="6924"/>
    <s v="low"/>
    <s v="Next time"/>
    <s v="Christine Kargatis"/>
    <s v="FUR-FU-10004973"/>
    <s v="Furniture"/>
  </r>
  <r>
    <n v="9347"/>
    <x v="4671"/>
    <x v="922"/>
    <d v="2017-02-20T00:00:00"/>
    <s v="First Class"/>
    <s v="CK-12325"/>
    <s v="Christine Kargatis"/>
    <s v="Home Office"/>
    <x v="0"/>
    <x v="21"/>
    <x v="24"/>
    <n v="45373"/>
    <x v="3"/>
    <s v="FUR-CH-10003981"/>
    <x v="0"/>
    <s v="Chairs"/>
    <x v="1175"/>
    <x v="4287"/>
    <n v="5"/>
    <n v="0.3"/>
    <x v="5103"/>
    <s v="low"/>
    <s v="Next time"/>
    <s v="Christine Kargatis"/>
    <s v="FUR-CH-10003981"/>
    <s v="Furniture"/>
  </r>
  <r>
    <n v="9348"/>
    <x v="4671"/>
    <x v="922"/>
    <d v="2017-02-20T00:00:00"/>
    <s v="First Class"/>
    <s v="CK-12325"/>
    <s v="Duane Noonan"/>
    <s v="Consumer"/>
    <x v="0"/>
    <x v="429"/>
    <x v="1"/>
    <n v="92553"/>
    <x v="1"/>
    <s v="FUR-FU-10000277"/>
    <x v="0"/>
    <s v="Furnishings"/>
    <x v="1795"/>
    <x v="5573"/>
    <n v="8"/>
    <n v="0"/>
    <x v="6925"/>
    <s v="low"/>
    <s v="Next time"/>
    <s v="Duane Noonan"/>
    <s v="FUR-FU-10000277"/>
    <s v="Furniture"/>
  </r>
  <r>
    <n v="9349"/>
    <x v="4672"/>
    <x v="596"/>
    <d v="2016-12-28T00:00:00"/>
    <s v="Standard Class"/>
    <s v="DN-13690"/>
    <s v="Duane Noonan"/>
    <s v="Consumer"/>
    <x v="0"/>
    <x v="429"/>
    <x v="1"/>
    <n v="92553"/>
    <x v="1"/>
    <s v="FUR-FU-10001934"/>
    <x v="0"/>
    <s v="Furnishings"/>
    <x v="107"/>
    <x v="108"/>
    <n v="2"/>
    <n v="0"/>
    <x v="109"/>
    <s v="low"/>
    <s v="Next time"/>
    <s v="Duane Noonan"/>
    <s v="FUR-FU-10001934"/>
    <s v="Furniture"/>
  </r>
  <r>
    <n v="9350"/>
    <x v="4672"/>
    <x v="596"/>
    <d v="2016-12-28T00:00:00"/>
    <s v="Standard Class"/>
    <s v="DN-13690"/>
    <s v="Dave Poirier"/>
    <s v="Corporate"/>
    <x v="0"/>
    <x v="4"/>
    <x v="4"/>
    <n v="98115"/>
    <x v="1"/>
    <s v="OFF-BI-10004970"/>
    <x v="1"/>
    <s v="Binders"/>
    <x v="917"/>
    <x v="1145"/>
    <n v="4"/>
    <n v="0.2"/>
    <x v="1191"/>
    <s v="low"/>
    <s v="Next time"/>
    <s v="Dave Poirier"/>
    <s v="OFF-BI-10004970"/>
    <s v="Office Supplies"/>
  </r>
  <r>
    <n v="9351"/>
    <x v="4673"/>
    <x v="713"/>
    <d v="2016-09-27T00:00:00"/>
    <s v="Standard Class"/>
    <s v="DP-13105"/>
    <s v="Dave Poirier"/>
    <s v="Corporate"/>
    <x v="0"/>
    <x v="4"/>
    <x v="4"/>
    <n v="98115"/>
    <x v="1"/>
    <s v="FUR-CH-10003396"/>
    <x v="0"/>
    <s v="Chairs"/>
    <x v="390"/>
    <x v="4086"/>
    <n v="3"/>
    <n v="0.2"/>
    <x v="4817"/>
    <s v="low"/>
    <s v="Next time"/>
    <s v="Dave Poirier"/>
    <s v="FUR-CH-10003396"/>
    <s v="Furniture"/>
  </r>
  <r>
    <n v="9352"/>
    <x v="4673"/>
    <x v="713"/>
    <d v="2016-09-27T00:00:00"/>
    <s v="Standard Class"/>
    <s v="DP-13105"/>
    <s v="Rose O'Brian"/>
    <s v="Consumer"/>
    <x v="0"/>
    <x v="22"/>
    <x v="10"/>
    <n v="60623"/>
    <x v="2"/>
    <s v="FUR-CH-10003973"/>
    <x v="0"/>
    <s v="Chairs"/>
    <x v="867"/>
    <x v="3230"/>
    <n v="2"/>
    <n v="0.3"/>
    <x v="3674"/>
    <s v="low"/>
    <s v="Next time"/>
    <s v="Rose O'Brian"/>
    <s v="FUR-CH-10003973"/>
    <s v="Furniture"/>
  </r>
  <r>
    <n v="9353"/>
    <x v="4674"/>
    <x v="241"/>
    <d v="2017-09-26T00:00:00"/>
    <s v="First Class"/>
    <s v="RO-19780"/>
    <s v="Rose O'Brian"/>
    <s v="Consumer"/>
    <x v="0"/>
    <x v="22"/>
    <x v="10"/>
    <n v="60623"/>
    <x v="2"/>
    <s v="OFF-PA-10002109"/>
    <x v="1"/>
    <s v="Paper"/>
    <x v="1780"/>
    <x v="5574"/>
    <n v="3"/>
    <n v="0.2"/>
    <x v="6623"/>
    <s v="low"/>
    <s v="Next time"/>
    <s v="Rose O'Brian"/>
    <s v="OFF-PA-10002109"/>
    <s v="Office Supplies"/>
  </r>
  <r>
    <n v="9354"/>
    <x v="4674"/>
    <x v="241"/>
    <d v="2017-09-26T00:00:00"/>
    <s v="First Class"/>
    <s v="RO-19780"/>
    <s v="Matt Abelman"/>
    <s v="Home Office"/>
    <x v="0"/>
    <x v="25"/>
    <x v="12"/>
    <n v="49201"/>
    <x v="2"/>
    <s v="OFF-PA-10001826"/>
    <x v="1"/>
    <s v="Paper"/>
    <x v="1759"/>
    <x v="537"/>
    <n v="3"/>
    <n v="0"/>
    <x v="551"/>
    <s v="low"/>
    <s v="Next time"/>
    <s v="Matt Abelman"/>
    <s v="OFF-PA-10001826"/>
    <s v="Office Supplies"/>
  </r>
  <r>
    <n v="9355"/>
    <x v="4675"/>
    <x v="494"/>
    <d v="2015-12-05T00:00:00"/>
    <s v="Standard Class"/>
    <s v="MA-17560"/>
    <s v="Matt Abelman"/>
    <s v="Home Office"/>
    <x v="0"/>
    <x v="25"/>
    <x v="12"/>
    <n v="49201"/>
    <x v="2"/>
    <s v="OFF-AR-10000823"/>
    <x v="1"/>
    <s v="Art"/>
    <x v="1052"/>
    <x v="1026"/>
    <n v="2"/>
    <n v="0"/>
    <x v="4038"/>
    <s v="low"/>
    <s v="Next time"/>
    <s v="Matt Abelman"/>
    <s v="OFF-AR-10000823"/>
    <s v="Office Supplies"/>
  </r>
  <r>
    <n v="9356"/>
    <x v="4675"/>
    <x v="494"/>
    <d v="2015-12-05T00:00:00"/>
    <s v="Standard Class"/>
    <s v="MA-17560"/>
    <s v="Matt Abelman"/>
    <s v="Home Office"/>
    <x v="0"/>
    <x v="25"/>
    <x v="12"/>
    <n v="49201"/>
    <x v="2"/>
    <s v="OFF-PA-10001776"/>
    <x v="1"/>
    <s v="Paper"/>
    <x v="1272"/>
    <x v="1878"/>
    <n v="2"/>
    <n v="0"/>
    <x v="2022"/>
    <s v="low"/>
    <s v="Next time"/>
    <s v="Matt Abelman"/>
    <s v="OFF-PA-10001776"/>
    <s v="Office Supplies"/>
  </r>
  <r>
    <n v="9357"/>
    <x v="4675"/>
    <x v="494"/>
    <d v="2015-12-05T00:00:00"/>
    <s v="Standard Class"/>
    <s v="MA-17560"/>
    <s v="Jonathan Doherty"/>
    <s v="Corporate"/>
    <x v="0"/>
    <x v="20"/>
    <x v="15"/>
    <n v="10024"/>
    <x v="3"/>
    <s v="OFF-BI-10003676"/>
    <x v="1"/>
    <s v="Binders"/>
    <x v="824"/>
    <x v="136"/>
    <n v="5"/>
    <n v="0.2"/>
    <x v="6926"/>
    <s v="low"/>
    <s v="Next time"/>
    <s v="Jonathan Doherty"/>
    <s v="OFF-BI-10003676"/>
    <s v="Office Supplies"/>
  </r>
  <r>
    <n v="9358"/>
    <x v="4676"/>
    <x v="967"/>
    <d v="2016-01-28T00:00:00"/>
    <s v="Second Class"/>
    <s v="JD-15895"/>
    <s v="Jonathan Doherty"/>
    <s v="Corporate"/>
    <x v="0"/>
    <x v="20"/>
    <x v="15"/>
    <n v="10024"/>
    <x v="3"/>
    <s v="FUR-TA-10001095"/>
    <x v="0"/>
    <s v="Tables"/>
    <x v="616"/>
    <x v="5575"/>
    <n v="3"/>
    <n v="0.4"/>
    <x v="6927"/>
    <s v="low"/>
    <s v="Next time"/>
    <s v="Jonathan Doherty"/>
    <s v="FUR-TA-10001095"/>
    <s v="Furniture"/>
  </r>
  <r>
    <n v="9359"/>
    <x v="4676"/>
    <x v="967"/>
    <d v="2016-01-28T00:00:00"/>
    <s v="Second Class"/>
    <s v="JD-15895"/>
    <s v="Jonathan Doherty"/>
    <s v="Corporate"/>
    <x v="0"/>
    <x v="20"/>
    <x v="15"/>
    <n v="10024"/>
    <x v="3"/>
    <s v="FUR-FU-10000747"/>
    <x v="0"/>
    <s v="Furnishings"/>
    <x v="1751"/>
    <x v="44"/>
    <n v="1"/>
    <n v="0"/>
    <x v="6928"/>
    <s v="low"/>
    <s v="Next time"/>
    <s v="Jonathan Doherty"/>
    <s v="FUR-FU-10000747"/>
    <s v="Furniture"/>
  </r>
  <r>
    <n v="9360"/>
    <x v="4676"/>
    <x v="967"/>
    <d v="2016-01-28T00:00:00"/>
    <s v="Second Class"/>
    <s v="JD-15895"/>
    <s v="Jonathan Doherty"/>
    <s v="Corporate"/>
    <x v="0"/>
    <x v="20"/>
    <x v="15"/>
    <n v="10024"/>
    <x v="3"/>
    <s v="OFF-ST-10004337"/>
    <x v="1"/>
    <s v="Storage"/>
    <x v="847"/>
    <x v="5576"/>
    <n v="7"/>
    <n v="0"/>
    <x v="232"/>
    <s v="low"/>
    <s v="Next time"/>
    <s v="Jonathan Doherty"/>
    <s v="OFF-ST-10004337"/>
    <s v="Office Supplies"/>
  </r>
  <r>
    <n v="9361"/>
    <x v="4676"/>
    <x v="967"/>
    <d v="2016-01-28T00:00:00"/>
    <s v="Second Class"/>
    <s v="JD-15895"/>
    <s v="Paul Stevenson"/>
    <s v="Home Office"/>
    <x v="0"/>
    <x v="4"/>
    <x v="4"/>
    <n v="98105"/>
    <x v="1"/>
    <s v="OFF-BI-10004410"/>
    <x v="1"/>
    <s v="Binders"/>
    <x v="48"/>
    <x v="5577"/>
    <n v="6"/>
    <n v="0.2"/>
    <x v="6929"/>
    <s v="low"/>
    <s v="Next time"/>
    <s v="Paul Stevenson"/>
    <s v="OFF-BI-10004410"/>
    <s v="Office Supplies"/>
  </r>
  <r>
    <n v="9362"/>
    <x v="4677"/>
    <x v="708"/>
    <d v="2017-03-25T00:00:00"/>
    <s v="Standard Class"/>
    <s v="PS-18970"/>
    <s v="Paul Stevenson"/>
    <s v="Home Office"/>
    <x v="0"/>
    <x v="4"/>
    <x v="4"/>
    <n v="98105"/>
    <x v="1"/>
    <s v="OFF-FA-10004838"/>
    <x v="1"/>
    <s v="Fasteners"/>
    <x v="800"/>
    <x v="5578"/>
    <n v="7"/>
    <n v="0"/>
    <x v="6930"/>
    <s v="low"/>
    <s v="Next time"/>
    <s v="Paul Stevenson"/>
    <s v="OFF-FA-10004838"/>
    <s v="Office Supplies"/>
  </r>
  <r>
    <n v="9363"/>
    <x v="4677"/>
    <x v="708"/>
    <d v="2017-03-25T00:00:00"/>
    <s v="Standard Class"/>
    <s v="PS-18970"/>
    <s v="Paul Stevenson"/>
    <s v="Home Office"/>
    <x v="0"/>
    <x v="4"/>
    <x v="4"/>
    <n v="98105"/>
    <x v="1"/>
    <s v="FUR-FU-10002364"/>
    <x v="0"/>
    <s v="Furnishings"/>
    <x v="1240"/>
    <x v="2997"/>
    <n v="3"/>
    <n v="0"/>
    <x v="1207"/>
    <s v="low"/>
    <s v="Next time"/>
    <s v="Paul Stevenson"/>
    <s v="FUR-FU-10002364"/>
    <s v="Furniture"/>
  </r>
  <r>
    <n v="9364"/>
    <x v="4677"/>
    <x v="708"/>
    <d v="2017-03-25T00:00:00"/>
    <s v="Standard Class"/>
    <s v="PS-18970"/>
    <s v="Paul Stevenson"/>
    <s v="Home Office"/>
    <x v="0"/>
    <x v="4"/>
    <x v="4"/>
    <n v="98105"/>
    <x v="1"/>
    <s v="OFF-ST-10001809"/>
    <x v="1"/>
    <s v="Storage"/>
    <x v="435"/>
    <x v="699"/>
    <n v="4"/>
    <n v="0"/>
    <x v="716"/>
    <s v="low"/>
    <s v="Next time"/>
    <s v="Paul Stevenson"/>
    <s v="OFF-ST-10001809"/>
    <s v="Office Supplies"/>
  </r>
  <r>
    <n v="9365"/>
    <x v="4677"/>
    <x v="708"/>
    <d v="2017-03-25T00:00:00"/>
    <s v="Standard Class"/>
    <s v="PS-18970"/>
    <s v="Jennifer Ferguson"/>
    <s v="Consumer"/>
    <x v="0"/>
    <x v="490"/>
    <x v="25"/>
    <n v="63301"/>
    <x v="2"/>
    <s v="OFF-PA-10001846"/>
    <x v="1"/>
    <s v="Paper"/>
    <x v="1816"/>
    <x v="1049"/>
    <n v="2"/>
    <n v="0"/>
    <x v="1290"/>
    <s v="low"/>
    <s v="Next time"/>
    <s v="Jennifer Ferguson"/>
    <s v="OFF-PA-10001846"/>
    <s v="Office Supplies"/>
  </r>
  <r>
    <n v="9366"/>
    <x v="4678"/>
    <x v="963"/>
    <d v="2014-08-25T00:00:00"/>
    <s v="First Class"/>
    <s v="JF-15415"/>
    <s v="Rick Duston"/>
    <s v="Consumer"/>
    <x v="0"/>
    <x v="85"/>
    <x v="15"/>
    <n v="11561"/>
    <x v="3"/>
    <s v="OFF-BI-10003876"/>
    <x v="1"/>
    <s v="Binders"/>
    <x v="1626"/>
    <x v="5579"/>
    <n v="2"/>
    <n v="0.2"/>
    <x v="6931"/>
    <s v="low"/>
    <s v="Next time"/>
    <s v="Rick Duston"/>
    <s v="OFF-BI-10003876"/>
    <s v="Office Supplies"/>
  </r>
  <r>
    <n v="9367"/>
    <x v="4679"/>
    <x v="785"/>
    <d v="2014-06-13T00:00:00"/>
    <s v="Standard Class"/>
    <s v="RD-19480"/>
    <s v="Rick Duston"/>
    <s v="Consumer"/>
    <x v="0"/>
    <x v="85"/>
    <x v="15"/>
    <n v="11561"/>
    <x v="3"/>
    <s v="OFF-ST-10003470"/>
    <x v="1"/>
    <s v="Storage"/>
    <x v="1348"/>
    <x v="5580"/>
    <n v="6"/>
    <n v="0"/>
    <x v="6932"/>
    <s v="low"/>
    <s v="Next time"/>
    <s v="Rick Duston"/>
    <s v="OFF-ST-10003470"/>
    <s v="Office Supplies"/>
  </r>
  <r>
    <n v="9368"/>
    <x v="4679"/>
    <x v="785"/>
    <d v="2014-06-13T00:00:00"/>
    <s v="Standard Class"/>
    <s v="RD-19480"/>
    <s v="Erin Smith"/>
    <s v="Corporate"/>
    <x v="0"/>
    <x v="80"/>
    <x v="30"/>
    <n v="8701"/>
    <x v="3"/>
    <s v="OFF-PA-10004243"/>
    <x v="1"/>
    <s v="Paper"/>
    <x v="274"/>
    <x v="2428"/>
    <n v="2"/>
    <n v="0"/>
    <x v="2672"/>
    <s v="low"/>
    <s v="Next time"/>
    <s v="Erin Smith"/>
    <s v="OFF-PA-10004243"/>
    <s v="Office Supplies"/>
  </r>
  <r>
    <n v="9369"/>
    <x v="4680"/>
    <x v="281"/>
    <d v="2016-04-09T00:00:00"/>
    <s v="First Class"/>
    <s v="ES-14080"/>
    <s v="Katherine Nockton"/>
    <s v="Corporate"/>
    <x v="0"/>
    <x v="183"/>
    <x v="39"/>
    <n v="20735"/>
    <x v="3"/>
    <s v="FUR-CH-10000422"/>
    <x v="0"/>
    <s v="Chairs"/>
    <x v="1441"/>
    <x v="5581"/>
    <n v="3"/>
    <n v="0"/>
    <x v="6933"/>
    <s v="low"/>
    <s v="Next time"/>
    <s v="Katherine Nockton"/>
    <s v="FUR-CH-10000422"/>
    <s v="Furniture"/>
  </r>
  <r>
    <n v="9370"/>
    <x v="4681"/>
    <x v="659"/>
    <d v="2017-11-09T00:00:00"/>
    <s v="Second Class"/>
    <s v="KN-16390"/>
    <s v="Victoria Pisteka"/>
    <s v="Corporate"/>
    <x v="0"/>
    <x v="38"/>
    <x v="24"/>
    <n v="43229"/>
    <x v="3"/>
    <s v="FUR-FU-10002506"/>
    <x v="0"/>
    <s v="Furnishings"/>
    <x v="1811"/>
    <x v="1501"/>
    <n v="4"/>
    <n v="0.2"/>
    <x v="6934"/>
    <s v="low"/>
    <s v="Next time"/>
    <s v="Victoria Pisteka"/>
    <s v="FUR-FU-10002506"/>
    <s v="Furniture"/>
  </r>
  <r>
    <n v="9371"/>
    <x v="4682"/>
    <x v="352"/>
    <d v="2015-05-31T00:00:00"/>
    <s v="First Class"/>
    <s v="VP-21760"/>
    <s v="Victoria Pisteka"/>
    <s v="Corporate"/>
    <x v="0"/>
    <x v="38"/>
    <x v="24"/>
    <n v="43229"/>
    <x v="3"/>
    <s v="FUR-CH-10000863"/>
    <x v="0"/>
    <s v="Chairs"/>
    <x v="83"/>
    <x v="2555"/>
    <n v="3"/>
    <n v="0.3"/>
    <x v="6935"/>
    <s v="low"/>
    <s v="Next time"/>
    <s v="Victoria Pisteka"/>
    <s v="FUR-CH-10000863"/>
    <s v="Furniture"/>
  </r>
  <r>
    <n v="9372"/>
    <x v="4682"/>
    <x v="352"/>
    <d v="2015-05-31T00:00:00"/>
    <s v="First Class"/>
    <s v="VP-21760"/>
    <s v="Victoria Pisteka"/>
    <s v="Corporate"/>
    <x v="0"/>
    <x v="38"/>
    <x v="24"/>
    <n v="43229"/>
    <x v="3"/>
    <s v="OFF-FA-10002988"/>
    <x v="1"/>
    <s v="Fasteners"/>
    <x v="132"/>
    <x v="1384"/>
    <n v="5"/>
    <n v="0.2"/>
    <x v="1453"/>
    <s v="low"/>
    <s v="Next time"/>
    <s v="Victoria Pisteka"/>
    <s v="OFF-FA-10002988"/>
    <s v="Office Supplies"/>
  </r>
  <r>
    <n v="9373"/>
    <x v="4682"/>
    <x v="352"/>
    <d v="2015-05-31T00:00:00"/>
    <s v="First Class"/>
    <s v="VP-21760"/>
    <s v="Carlos Soltero"/>
    <s v="Consumer"/>
    <x v="0"/>
    <x v="45"/>
    <x v="1"/>
    <n v="91104"/>
    <x v="1"/>
    <s v="TEC-PH-10003437"/>
    <x v="2"/>
    <s v="Phones"/>
    <x v="922"/>
    <x v="1159"/>
    <n v="7"/>
    <n v="0.2"/>
    <x v="1205"/>
    <s v="low"/>
    <s v="Next time"/>
    <s v="Carlos Soltero"/>
    <s v="TEC-PH-10003437"/>
    <s v="Technology"/>
  </r>
  <r>
    <n v="9374"/>
    <x v="4683"/>
    <x v="917"/>
    <d v="2017-05-11T00:00:00"/>
    <s v="Standard Class"/>
    <s v="CS-11950"/>
    <s v="Ken Brennan"/>
    <s v="Corporate"/>
    <x v="0"/>
    <x v="4"/>
    <x v="4"/>
    <n v="98105"/>
    <x v="1"/>
    <s v="OFF-SU-10002537"/>
    <x v="1"/>
    <s v="Supplies"/>
    <x v="682"/>
    <x v="5582"/>
    <n v="6"/>
    <n v="0"/>
    <x v="6936"/>
    <s v="low"/>
    <s v="Next time"/>
    <s v="Ken Brennan"/>
    <s v="OFF-SU-10002537"/>
    <s v="Office Supplies"/>
  </r>
  <r>
    <n v="9375"/>
    <x v="4684"/>
    <x v="410"/>
    <d v="2016-06-09T00:00:00"/>
    <s v="Standard Class"/>
    <s v="KB-16600"/>
    <s v="Ashley Jarboe"/>
    <s v="Consumer"/>
    <x v="0"/>
    <x v="1"/>
    <x v="1"/>
    <n v="90045"/>
    <x v="1"/>
    <s v="TEC-AC-10003063"/>
    <x v="2"/>
    <s v="Accessories"/>
    <x v="1061"/>
    <x v="1406"/>
    <n v="2"/>
    <n v="0"/>
    <x v="1482"/>
    <s v="low"/>
    <s v="Next time"/>
    <s v="Ashley Jarboe"/>
    <s v="TEC-AC-10003063"/>
    <s v="Technology"/>
  </r>
  <r>
    <n v="9376"/>
    <x v="4685"/>
    <x v="639"/>
    <d v="2015-12-19T00:00:00"/>
    <s v="Second Class"/>
    <s v="AJ-10945"/>
    <s v="Patrick O'Donnell"/>
    <s v="Consumer"/>
    <x v="0"/>
    <x v="522"/>
    <x v="30"/>
    <n v="7017"/>
    <x v="3"/>
    <s v="TEC-AC-10003237"/>
    <x v="2"/>
    <s v="Accessories"/>
    <x v="1640"/>
    <x v="5583"/>
    <n v="3"/>
    <n v="0"/>
    <x v="6937"/>
    <s v="low"/>
    <s v="Next time"/>
    <s v="Patrick O'Donnell"/>
    <s v="TEC-AC-10003237"/>
    <s v="Technology"/>
  </r>
  <r>
    <n v="9377"/>
    <x v="4686"/>
    <x v="53"/>
    <d v="2017-12-29T00:00:00"/>
    <s v="Standard Class"/>
    <s v="PO-18865"/>
    <s v="Dave Poirier"/>
    <s v="Corporate"/>
    <x v="0"/>
    <x v="342"/>
    <x v="6"/>
    <n v="54703"/>
    <x v="2"/>
    <s v="OFF-ST-10001031"/>
    <x v="1"/>
    <s v="Storage"/>
    <x v="1560"/>
    <x v="5584"/>
    <n v="2"/>
    <n v="0"/>
    <x v="6938"/>
    <s v="low"/>
    <s v="Next time"/>
    <s v="Dave Poirier"/>
    <s v="OFF-ST-10001031"/>
    <s v="Office Supplies"/>
  </r>
  <r>
    <n v="9378"/>
    <x v="4687"/>
    <x v="94"/>
    <d v="2017-12-21T00:00:00"/>
    <s v="Standard Class"/>
    <s v="DP-13105"/>
    <s v="Gene McClure"/>
    <s v="Consumer"/>
    <x v="0"/>
    <x v="22"/>
    <x v="10"/>
    <n v="60610"/>
    <x v="2"/>
    <s v="OFF-EN-10001535"/>
    <x v="1"/>
    <s v="Envelopes"/>
    <x v="1842"/>
    <x v="5585"/>
    <n v="2"/>
    <n v="0.2"/>
    <x v="6939"/>
    <s v="low"/>
    <s v="Next time"/>
    <s v="Gene Mcclure"/>
    <s v="OFF-EN-10001535"/>
    <s v="Office Supplies"/>
  </r>
  <r>
    <n v="9379"/>
    <x v="4688"/>
    <x v="1120"/>
    <d v="2016-05-15T00:00:00"/>
    <s v="Standard Class"/>
    <s v="GM-14500"/>
    <s v="Craig Carreira"/>
    <s v="Consumer"/>
    <x v="0"/>
    <x v="67"/>
    <x v="2"/>
    <n v="33614"/>
    <x v="0"/>
    <s v="OFF-PA-10001295"/>
    <x v="1"/>
    <s v="Paper"/>
    <x v="1220"/>
    <x v="2748"/>
    <n v="3"/>
    <n v="0.2"/>
    <x v="3072"/>
    <s v="low"/>
    <s v="Next time"/>
    <s v="Craig Carreira"/>
    <s v="OFF-PA-10001295"/>
    <s v="Office Supplies"/>
  </r>
  <r>
    <n v="9380"/>
    <x v="4689"/>
    <x v="851"/>
    <d v="2014-12-27T00:00:00"/>
    <s v="Second Class"/>
    <s v="CC-12670"/>
    <s v="Craig Carreira"/>
    <s v="Consumer"/>
    <x v="0"/>
    <x v="67"/>
    <x v="2"/>
    <n v="33614"/>
    <x v="0"/>
    <s v="FUR-CH-10004698"/>
    <x v="0"/>
    <s v="Chairs"/>
    <x v="168"/>
    <x v="1445"/>
    <n v="1"/>
    <n v="0.2"/>
    <x v="6940"/>
    <s v="low"/>
    <s v="Next time"/>
    <s v="Craig Carreira"/>
    <s v="FUR-CH-10004698"/>
    <s v="Furniture"/>
  </r>
  <r>
    <n v="9381"/>
    <x v="4689"/>
    <x v="851"/>
    <d v="2014-12-27T00:00:00"/>
    <s v="Second Class"/>
    <s v="CC-12670"/>
    <s v="Craig Carreira"/>
    <s v="Consumer"/>
    <x v="0"/>
    <x v="67"/>
    <x v="2"/>
    <n v="33614"/>
    <x v="0"/>
    <s v="OFF-ST-10000078"/>
    <x v="1"/>
    <s v="Storage"/>
    <x v="1227"/>
    <x v="5586"/>
    <n v="2"/>
    <n v="0.2"/>
    <x v="6941"/>
    <s v="low"/>
    <s v="Next time"/>
    <s v="Craig Carreira"/>
    <s v="OFF-ST-10000078"/>
    <s v="Office Supplies"/>
  </r>
  <r>
    <n v="9382"/>
    <x v="4689"/>
    <x v="851"/>
    <d v="2014-12-27T00:00:00"/>
    <s v="Second Class"/>
    <s v="CC-12670"/>
    <s v="Craig Carreira"/>
    <s v="Consumer"/>
    <x v="0"/>
    <x v="67"/>
    <x v="2"/>
    <n v="33614"/>
    <x v="0"/>
    <s v="OFF-AR-10001868"/>
    <x v="1"/>
    <s v="Art"/>
    <x v="59"/>
    <x v="2000"/>
    <n v="1"/>
    <n v="0.2"/>
    <x v="1989"/>
    <s v="low"/>
    <s v="Next time"/>
    <s v="Craig Carreira"/>
    <s v="OFF-AR-10001868"/>
    <s v="Office Supplies"/>
  </r>
  <r>
    <n v="9383"/>
    <x v="4689"/>
    <x v="851"/>
    <d v="2014-12-27T00:00:00"/>
    <s v="Second Class"/>
    <s v="CC-12670"/>
    <s v="Craig Carreira"/>
    <s v="Consumer"/>
    <x v="0"/>
    <x v="67"/>
    <x v="2"/>
    <n v="33614"/>
    <x v="0"/>
    <s v="OFF-ST-10004950"/>
    <x v="1"/>
    <s v="Storage"/>
    <x v="1009"/>
    <x v="202"/>
    <n v="5"/>
    <n v="0.2"/>
    <x v="6942"/>
    <s v="low"/>
    <s v="Next time"/>
    <s v="Craig Carreira"/>
    <s v="OFF-ST-10004950"/>
    <s v="Office Supplies"/>
  </r>
  <r>
    <n v="9384"/>
    <x v="4689"/>
    <x v="851"/>
    <d v="2014-12-27T00:00:00"/>
    <s v="Second Class"/>
    <s v="CC-12670"/>
    <s v="Sanjit Jacobs"/>
    <s v="Home Office"/>
    <x v="0"/>
    <x v="20"/>
    <x v="15"/>
    <n v="10009"/>
    <x v="3"/>
    <s v="OFF-PA-10003441"/>
    <x v="1"/>
    <s v="Paper"/>
    <x v="490"/>
    <x v="233"/>
    <n v="4"/>
    <n v="0"/>
    <x v="245"/>
    <s v="low"/>
    <s v="Next time"/>
    <s v="Sanjit Jacobs"/>
    <s v="OFF-PA-10003441"/>
    <s v="Office Supplies"/>
  </r>
  <r>
    <n v="9385"/>
    <x v="4690"/>
    <x v="938"/>
    <d v="2017-08-16T00:00:00"/>
    <s v="Standard Class"/>
    <s v="SJ-20125"/>
    <s v="Sarah Foster"/>
    <s v="Consumer"/>
    <x v="0"/>
    <x v="123"/>
    <x v="16"/>
    <n v="85204"/>
    <x v="1"/>
    <s v="FUR-FU-10004973"/>
    <x v="0"/>
    <s v="Furnishings"/>
    <x v="1143"/>
    <x v="5587"/>
    <n v="8"/>
    <n v="0.2"/>
    <x v="6943"/>
    <s v="low"/>
    <s v="Next time"/>
    <s v="Sarah Foster"/>
    <s v="FUR-FU-10004973"/>
    <s v="Furniture"/>
  </r>
  <r>
    <n v="9386"/>
    <x v="4691"/>
    <x v="151"/>
    <d v="2017-08-31T00:00:00"/>
    <s v="Standard Class"/>
    <s v="SF-20200"/>
    <s v="Raymond Messe"/>
    <s v="Consumer"/>
    <x v="0"/>
    <x v="140"/>
    <x v="42"/>
    <n v="5408"/>
    <x v="3"/>
    <s v="OFF-PA-10000157"/>
    <x v="1"/>
    <s v="Paper"/>
    <x v="369"/>
    <x v="705"/>
    <n v="4"/>
    <n v="0"/>
    <x v="5288"/>
    <s v="low"/>
    <s v="Next time"/>
    <s v="Raymond Messe"/>
    <s v="OFF-PA-10000157"/>
    <s v="Office Supplies"/>
  </r>
  <r>
    <n v="9387"/>
    <x v="4692"/>
    <x v="617"/>
    <d v="2017-01-23T00:00:00"/>
    <s v="Standard Class"/>
    <s v="RM-19375"/>
    <s v="Raymond Messe"/>
    <s v="Consumer"/>
    <x v="0"/>
    <x v="140"/>
    <x v="42"/>
    <n v="5408"/>
    <x v="3"/>
    <s v="OFF-PA-10001970"/>
    <x v="1"/>
    <s v="Paper"/>
    <x v="314"/>
    <x v="5588"/>
    <n v="1"/>
    <n v="0"/>
    <x v="6944"/>
    <s v="low"/>
    <s v="Next time"/>
    <s v="Raymond Messe"/>
    <s v="OFF-PA-10001970"/>
    <s v="Office Supplies"/>
  </r>
  <r>
    <n v="9388"/>
    <x v="4692"/>
    <x v="617"/>
    <d v="2017-01-23T00:00:00"/>
    <s v="Standard Class"/>
    <s v="RM-19375"/>
    <s v="Raymond Messe"/>
    <s v="Consumer"/>
    <x v="0"/>
    <x v="140"/>
    <x v="42"/>
    <n v="5408"/>
    <x v="3"/>
    <s v="OFF-AP-10000828"/>
    <x v="1"/>
    <s v="Appliances"/>
    <x v="1096"/>
    <x v="3036"/>
    <n v="3"/>
    <n v="0"/>
    <x v="3425"/>
    <s v="low"/>
    <s v="Next time"/>
    <s v="Raymond Messe"/>
    <s v="OFF-AP-10000828"/>
    <s v="Office Supplies"/>
  </r>
  <r>
    <n v="9389"/>
    <x v="4692"/>
    <x v="617"/>
    <d v="2017-01-23T00:00:00"/>
    <s v="Standard Class"/>
    <s v="RM-19375"/>
    <s v="Raymond Messe"/>
    <s v="Consumer"/>
    <x v="0"/>
    <x v="140"/>
    <x v="42"/>
    <n v="5408"/>
    <x v="3"/>
    <s v="OFF-EN-10001509"/>
    <x v="1"/>
    <s v="Envelopes"/>
    <x v="29"/>
    <x v="5589"/>
    <n v="1"/>
    <n v="0"/>
    <x v="6945"/>
    <s v="low"/>
    <s v="Next time"/>
    <s v="Raymond Messe"/>
    <s v="OFF-EN-10001509"/>
    <s v="Office Supplies"/>
  </r>
  <r>
    <n v="9390"/>
    <x v="4692"/>
    <x v="617"/>
    <d v="2017-01-23T00:00:00"/>
    <s v="Standard Class"/>
    <s v="RM-19375"/>
    <s v="Katherine Murray"/>
    <s v="Home Office"/>
    <x v="0"/>
    <x v="12"/>
    <x v="5"/>
    <n v="77070"/>
    <x v="2"/>
    <s v="OFF-ST-10003692"/>
    <x v="1"/>
    <s v="Storage"/>
    <x v="1262"/>
    <x v="1863"/>
    <n v="5"/>
    <n v="0.2"/>
    <x v="2005"/>
    <s v="low"/>
    <s v="Next time"/>
    <s v="Katherine Murray"/>
    <s v="OFF-ST-10003692"/>
    <s v="Office Supplies"/>
  </r>
  <r>
    <n v="9391"/>
    <x v="4693"/>
    <x v="974"/>
    <d v="2015-06-24T00:00:00"/>
    <s v="Standard Class"/>
    <s v="KM-16375"/>
    <s v="Frank Hawley"/>
    <s v="Corporate"/>
    <x v="0"/>
    <x v="34"/>
    <x v="10"/>
    <n v="60505"/>
    <x v="2"/>
    <s v="TEC-PH-10004700"/>
    <x v="2"/>
    <s v="Phones"/>
    <x v="851"/>
    <x v="462"/>
    <n v="1"/>
    <n v="0.2"/>
    <x v="6946"/>
    <s v="low"/>
    <s v="Next time"/>
    <s v="Frank Hawley"/>
    <s v="TEC-PH-10004700"/>
    <s v="Technology"/>
  </r>
  <r>
    <n v="9392"/>
    <x v="4694"/>
    <x v="677"/>
    <d v="2017-03-16T00:00:00"/>
    <s v="First Class"/>
    <s v="FH-14275"/>
    <s v="Deirdre Greer"/>
    <s v="Corporate"/>
    <x v="0"/>
    <x v="60"/>
    <x v="22"/>
    <n v="80219"/>
    <x v="1"/>
    <s v="FUR-CH-10000422"/>
    <x v="0"/>
    <s v="Chairs"/>
    <x v="1441"/>
    <x v="5590"/>
    <n v="8"/>
    <n v="0.2"/>
    <x v="6947"/>
    <s v="low"/>
    <s v="Next time"/>
    <s v="Deirdre Greer"/>
    <s v="FUR-CH-10000422"/>
    <s v="Furniture"/>
  </r>
  <r>
    <n v="9393"/>
    <x v="4695"/>
    <x v="969"/>
    <d v="2015-10-25T00:00:00"/>
    <s v="Same Day"/>
    <s v="DG-13300"/>
    <s v="Mitch Webber"/>
    <s v="Consumer"/>
    <x v="0"/>
    <x v="20"/>
    <x v="15"/>
    <n v="10011"/>
    <x v="3"/>
    <s v="TEC-PH-10003484"/>
    <x v="2"/>
    <s v="Phones"/>
    <x v="1539"/>
    <x v="3125"/>
    <n v="5"/>
    <n v="0"/>
    <x v="6948"/>
    <s v="low"/>
    <s v="Next time"/>
    <s v="Mitch Webber"/>
    <s v="TEC-PH-10003484"/>
    <s v="Technology"/>
  </r>
  <r>
    <n v="9394"/>
    <x v="4696"/>
    <x v="59"/>
    <d v="2014-09-23T00:00:00"/>
    <s v="First Class"/>
    <s v="MW-18220"/>
    <s v="Mitch Webber"/>
    <s v="Consumer"/>
    <x v="0"/>
    <x v="20"/>
    <x v="15"/>
    <n v="10011"/>
    <x v="3"/>
    <s v="FUR-CH-10001394"/>
    <x v="0"/>
    <s v="Chairs"/>
    <x v="654"/>
    <x v="3223"/>
    <n v="2"/>
    <n v="0.1"/>
    <x v="3665"/>
    <s v="low"/>
    <s v="Next time"/>
    <s v="Mitch Webber"/>
    <s v="FUR-CH-10001394"/>
    <s v="Furniture"/>
  </r>
  <r>
    <n v="9395"/>
    <x v="4696"/>
    <x v="59"/>
    <d v="2014-09-23T00:00:00"/>
    <s v="First Class"/>
    <s v="MW-18220"/>
    <s v="Mitch Webber"/>
    <s v="Consumer"/>
    <x v="0"/>
    <x v="20"/>
    <x v="15"/>
    <n v="10011"/>
    <x v="3"/>
    <s v="FUR-BO-10002213"/>
    <x v="0"/>
    <s v="Bookcases"/>
    <x v="1232"/>
    <x v="476"/>
    <n v="2"/>
    <n v="0.2"/>
    <x v="6949"/>
    <s v="low"/>
    <s v="Next time"/>
    <s v="Mitch Webber"/>
    <s v="FUR-BO-10002213"/>
    <s v="Furniture"/>
  </r>
  <r>
    <n v="9396"/>
    <x v="4696"/>
    <x v="59"/>
    <d v="2014-09-23T00:00:00"/>
    <s v="First Class"/>
    <s v="MW-18220"/>
    <s v="Mitch Webber"/>
    <s v="Consumer"/>
    <x v="0"/>
    <x v="20"/>
    <x v="15"/>
    <n v="10011"/>
    <x v="3"/>
    <s v="OFF-LA-10002762"/>
    <x v="1"/>
    <s v="Labels"/>
    <x v="49"/>
    <x v="50"/>
    <n v="6"/>
    <n v="0"/>
    <x v="50"/>
    <s v="low"/>
    <s v="Next time"/>
    <s v="Mitch Webber"/>
    <s v="OFF-LA-10002762"/>
    <s v="Office Supplies"/>
  </r>
  <r>
    <n v="9397"/>
    <x v="4696"/>
    <x v="59"/>
    <d v="2014-09-23T00:00:00"/>
    <s v="First Class"/>
    <s v="MW-18220"/>
    <s v="Mitch Webber"/>
    <s v="Consumer"/>
    <x v="0"/>
    <x v="20"/>
    <x v="15"/>
    <n v="10011"/>
    <x v="3"/>
    <s v="OFF-AP-10003842"/>
    <x v="1"/>
    <s v="Appliances"/>
    <x v="1256"/>
    <x v="4583"/>
    <n v="1"/>
    <n v="0"/>
    <x v="6950"/>
    <s v="low"/>
    <s v="Next time"/>
    <s v="Mitch Webber"/>
    <s v="OFF-AP-10003842"/>
    <s v="Office Supplies"/>
  </r>
  <r>
    <n v="9398"/>
    <x v="4696"/>
    <x v="59"/>
    <d v="2014-09-23T00:00:00"/>
    <s v="First Class"/>
    <s v="MW-18220"/>
    <s v="Mitch Webber"/>
    <s v="Consumer"/>
    <x v="0"/>
    <x v="20"/>
    <x v="15"/>
    <n v="10011"/>
    <x v="3"/>
    <s v="TEC-PH-10003072"/>
    <x v="2"/>
    <s v="Phones"/>
    <x v="1319"/>
    <x v="5591"/>
    <n v="9"/>
    <n v="0"/>
    <x v="6951"/>
    <s v="low"/>
    <s v="Good Performance"/>
    <s v="Mitch Webber"/>
    <s v="TEC-PH-10003072"/>
    <s v="Technology"/>
  </r>
  <r>
    <n v="9399"/>
    <x v="4696"/>
    <x v="59"/>
    <d v="2014-09-23T00:00:00"/>
    <s v="First Class"/>
    <s v="MW-18220"/>
    <s v="Sung Chung"/>
    <s v="Consumer"/>
    <x v="0"/>
    <x v="523"/>
    <x v="10"/>
    <n v="60004"/>
    <x v="2"/>
    <s v="OFF-AR-10003394"/>
    <x v="1"/>
    <s v="Art"/>
    <x v="501"/>
    <x v="492"/>
    <n v="6"/>
    <n v="0.2"/>
    <x v="6952"/>
    <s v="low"/>
    <s v="Next time"/>
    <s v="Sung Chung"/>
    <s v="OFF-AR-10003394"/>
    <s v="Office Supplies"/>
  </r>
  <r>
    <n v="9400"/>
    <x v="4697"/>
    <x v="583"/>
    <d v="2016-11-15T00:00:00"/>
    <s v="Standard Class"/>
    <s v="SC-20845"/>
    <s v="Bradley Drucker"/>
    <s v="Consumer"/>
    <x v="0"/>
    <x v="311"/>
    <x v="17"/>
    <n v="23602"/>
    <x v="0"/>
    <s v="OFF-EN-10001539"/>
    <x v="1"/>
    <s v="Envelopes"/>
    <x v="153"/>
    <x v="4791"/>
    <n v="4"/>
    <n v="0"/>
    <x v="6953"/>
    <s v="low"/>
    <s v="Next time"/>
    <s v="Bradley Drucker"/>
    <s v="OFF-EN-10001539"/>
    <s v="Office Supplies"/>
  </r>
  <r>
    <n v="9401"/>
    <x v="4698"/>
    <x v="1217"/>
    <d v="2015-09-21T00:00:00"/>
    <s v="Standard Class"/>
    <s v="BD-11500"/>
    <s v="Liz Pelletier"/>
    <s v="Consumer"/>
    <x v="0"/>
    <x v="93"/>
    <x v="16"/>
    <n v="85705"/>
    <x v="1"/>
    <s v="FUR-FU-10001731"/>
    <x v="0"/>
    <s v="Furnishings"/>
    <x v="1556"/>
    <x v="5592"/>
    <n v="2"/>
    <n v="0.2"/>
    <x v="6954"/>
    <s v="low"/>
    <s v="Next time"/>
    <s v="Liz Pelletier"/>
    <s v="FUR-FU-10001731"/>
    <s v="Furniture"/>
  </r>
  <r>
    <n v="9402"/>
    <x v="4699"/>
    <x v="1218"/>
    <d v="2014-06-28T00:00:00"/>
    <s v="Standard Class"/>
    <s v="LP-17080"/>
    <s v="Nora Preis"/>
    <s v="Consumer"/>
    <x v="0"/>
    <x v="20"/>
    <x v="15"/>
    <n v="10024"/>
    <x v="3"/>
    <s v="FUR-TA-10001095"/>
    <x v="0"/>
    <s v="Tables"/>
    <x v="616"/>
    <x v="5593"/>
    <n v="2"/>
    <n v="0.4"/>
    <x v="6955"/>
    <s v="low"/>
    <s v="Next time"/>
    <s v="Nora Preis"/>
    <s v="FUR-TA-10001095"/>
    <s v="Furniture"/>
  </r>
  <r>
    <n v="9403"/>
    <x v="4700"/>
    <x v="399"/>
    <d v="2016-08-17T00:00:00"/>
    <s v="Second Class"/>
    <s v="NP-18700"/>
    <s v="Nora Preis"/>
    <s v="Consumer"/>
    <x v="0"/>
    <x v="20"/>
    <x v="15"/>
    <n v="10024"/>
    <x v="3"/>
    <s v="OFF-ST-10000078"/>
    <x v="1"/>
    <s v="Storage"/>
    <x v="1227"/>
    <x v="5594"/>
    <n v="6"/>
    <n v="0"/>
    <x v="6956"/>
    <s v="low"/>
    <s v="Good Performance"/>
    <s v="Nora Preis"/>
    <s v="OFF-ST-10000078"/>
    <s v="Office Supplies"/>
  </r>
  <r>
    <n v="9404"/>
    <x v="4700"/>
    <x v="399"/>
    <d v="2016-08-17T00:00:00"/>
    <s v="Second Class"/>
    <s v="NP-18700"/>
    <s v="Dave Poirier"/>
    <s v="Corporate"/>
    <x v="0"/>
    <x v="10"/>
    <x v="9"/>
    <n v="19134"/>
    <x v="3"/>
    <s v="OFF-FA-10004076"/>
    <x v="1"/>
    <s v="Fasteners"/>
    <x v="1222"/>
    <x v="1054"/>
    <n v="5"/>
    <n v="0.2"/>
    <x v="6957"/>
    <s v="low"/>
    <s v="Next time"/>
    <s v="Dave Poirier"/>
    <s v="OFF-FA-10004076"/>
    <s v="Office Supplies"/>
  </r>
  <r>
    <n v="9405"/>
    <x v="4701"/>
    <x v="669"/>
    <d v="2017-04-17T00:00:00"/>
    <s v="Standard Class"/>
    <s v="DP-13105"/>
    <s v="Rick Bensley"/>
    <s v="Home Office"/>
    <x v="0"/>
    <x v="22"/>
    <x v="10"/>
    <n v="60653"/>
    <x v="2"/>
    <s v="TEC-MA-10003626"/>
    <x v="2"/>
    <s v="Machines"/>
    <x v="1397"/>
    <x v="5595"/>
    <n v="2"/>
    <n v="0.3"/>
    <x v="6958"/>
    <s v="low"/>
    <s v="Next time"/>
    <s v="Rick Bensley"/>
    <s v="TEC-MA-10003626"/>
    <s v="Technology"/>
  </r>
  <r>
    <n v="9406"/>
    <x v="4702"/>
    <x v="619"/>
    <d v="2014-03-17T00:00:00"/>
    <s v="First Class"/>
    <s v="RB-19465"/>
    <s v="Rick Bensley"/>
    <s v="Home Office"/>
    <x v="0"/>
    <x v="22"/>
    <x v="10"/>
    <n v="60653"/>
    <x v="2"/>
    <s v="OFF-PA-10001215"/>
    <x v="1"/>
    <s v="Paper"/>
    <x v="1726"/>
    <x v="578"/>
    <n v="2"/>
    <n v="0.2"/>
    <x v="590"/>
    <s v="low"/>
    <s v="Next time"/>
    <s v="Rick Bensley"/>
    <s v="OFF-PA-10001215"/>
    <s v="Office Supplies"/>
  </r>
  <r>
    <n v="9407"/>
    <x v="4702"/>
    <x v="619"/>
    <d v="2014-03-17T00:00:00"/>
    <s v="First Class"/>
    <s v="RB-19465"/>
    <s v="Logan Currie"/>
    <s v="Consumer"/>
    <x v="0"/>
    <x v="20"/>
    <x v="15"/>
    <n v="10035"/>
    <x v="3"/>
    <s v="TEC-AC-10002842"/>
    <x v="2"/>
    <s v="Accessories"/>
    <x v="1185"/>
    <x v="5596"/>
    <n v="9"/>
    <n v="0"/>
    <x v="6959"/>
    <s v="low"/>
    <s v="Good Performance"/>
    <s v="Logan Currie"/>
    <s v="TEC-AC-10002842"/>
    <s v="Technology"/>
  </r>
  <r>
    <n v="9408"/>
    <x v="4703"/>
    <x v="585"/>
    <d v="2017-09-24T00:00:00"/>
    <s v="Second Class"/>
    <s v="LC-17140"/>
    <s v="Logan Currie"/>
    <s v="Consumer"/>
    <x v="0"/>
    <x v="20"/>
    <x v="15"/>
    <n v="10035"/>
    <x v="3"/>
    <s v="FUR-FU-10004864"/>
    <x v="0"/>
    <s v="Furnishings"/>
    <x v="1719"/>
    <x v="5597"/>
    <n v="1"/>
    <n v="0"/>
    <x v="6960"/>
    <s v="low"/>
    <s v="Next time"/>
    <s v="Logan Currie"/>
    <s v="FUR-FU-10004864"/>
    <s v="Furniture"/>
  </r>
  <r>
    <n v="9409"/>
    <x v="4703"/>
    <x v="585"/>
    <d v="2017-09-24T00:00:00"/>
    <s v="Second Class"/>
    <s v="LC-17140"/>
    <s v="William Brown"/>
    <s v="Consumer"/>
    <x v="0"/>
    <x v="10"/>
    <x v="9"/>
    <n v="19143"/>
    <x v="3"/>
    <s v="OFF-BI-10000014"/>
    <x v="1"/>
    <s v="Binders"/>
    <x v="634"/>
    <x v="5598"/>
    <n v="1"/>
    <n v="0.7"/>
    <x v="6961"/>
    <s v="low"/>
    <s v="Next time"/>
    <s v="William Brown"/>
    <s v="OFF-BI-10000014"/>
    <s v="Office Supplies"/>
  </r>
  <r>
    <n v="9410"/>
    <x v="4704"/>
    <x v="389"/>
    <d v="2017-12-13T00:00:00"/>
    <s v="First Class"/>
    <s v="WB-21850"/>
    <s v="William Brown"/>
    <s v="Consumer"/>
    <x v="0"/>
    <x v="10"/>
    <x v="9"/>
    <n v="19143"/>
    <x v="3"/>
    <s v="FUR-FU-10001475"/>
    <x v="0"/>
    <s v="Furnishings"/>
    <x v="504"/>
    <x v="1177"/>
    <n v="5"/>
    <n v="0.2"/>
    <x v="6962"/>
    <s v="low"/>
    <s v="Next time"/>
    <s v="William Brown"/>
    <s v="FUR-FU-10001475"/>
    <s v="Furniture"/>
  </r>
  <r>
    <n v="9411"/>
    <x v="4704"/>
    <x v="389"/>
    <d v="2017-12-13T00:00:00"/>
    <s v="First Class"/>
    <s v="WB-21850"/>
    <s v="Maya Herman"/>
    <s v="Corporate"/>
    <x v="0"/>
    <x v="220"/>
    <x v="16"/>
    <n v="85301"/>
    <x v="1"/>
    <s v="OFF-ST-10001272"/>
    <x v="1"/>
    <s v="Storage"/>
    <x v="533"/>
    <x v="5599"/>
    <n v="1"/>
    <n v="0.2"/>
    <x v="6963"/>
    <s v="low"/>
    <s v="Next time"/>
    <s v="Maya Herman"/>
    <s v="OFF-ST-10001272"/>
    <s v="Office Supplies"/>
  </r>
  <r>
    <n v="9412"/>
    <x v="4705"/>
    <x v="612"/>
    <d v="2016-03-14T00:00:00"/>
    <s v="Second Class"/>
    <s v="MH-17785"/>
    <s v="Sean Christensen"/>
    <s v="Consumer"/>
    <x v="0"/>
    <x v="1"/>
    <x v="1"/>
    <n v="90036"/>
    <x v="1"/>
    <s v="FUR-CH-10002024"/>
    <x v="0"/>
    <s v="Chairs"/>
    <x v="483"/>
    <x v="5118"/>
    <n v="5"/>
    <n v="0.2"/>
    <x v="232"/>
    <s v="high"/>
    <s v="Next time"/>
    <s v="Sean Christensen"/>
    <s v="FUR-CH-10002024"/>
    <s v="Furniture"/>
  </r>
  <r>
    <n v="9413"/>
    <x v="4706"/>
    <x v="746"/>
    <d v="2015-01-29T00:00:00"/>
    <s v="First Class"/>
    <s v="SC-20305"/>
    <s v="Matt Hagelstein"/>
    <s v="Corporate"/>
    <x v="0"/>
    <x v="12"/>
    <x v="5"/>
    <n v="77041"/>
    <x v="2"/>
    <s v="OFF-BI-10004001"/>
    <x v="1"/>
    <s v="Binders"/>
    <x v="818"/>
    <x v="5600"/>
    <n v="2"/>
    <n v="0.8"/>
    <x v="6964"/>
    <s v="low"/>
    <s v="Next time"/>
    <s v="Matt Hagelstein"/>
    <s v="OFF-BI-10004001"/>
    <s v="Office Supplies"/>
  </r>
  <r>
    <n v="9414"/>
    <x v="4707"/>
    <x v="182"/>
    <d v="2016-09-27T00:00:00"/>
    <s v="First Class"/>
    <s v="MH-17620"/>
    <s v="John Castell"/>
    <s v="Consumer"/>
    <x v="0"/>
    <x v="4"/>
    <x v="4"/>
    <n v="98115"/>
    <x v="1"/>
    <s v="TEC-PH-10004094"/>
    <x v="2"/>
    <s v="Phones"/>
    <x v="1797"/>
    <x v="2475"/>
    <n v="2"/>
    <n v="0.2"/>
    <x v="2000"/>
    <s v="low"/>
    <s v="Next time"/>
    <s v="John Castell"/>
    <s v="TEC-PH-10004094"/>
    <s v="Technology"/>
  </r>
  <r>
    <n v="9415"/>
    <x v="4708"/>
    <x v="1090"/>
    <d v="2015-10-22T00:00:00"/>
    <s v="Standard Class"/>
    <s v="JC-15775"/>
    <s v="John Castell"/>
    <s v="Consumer"/>
    <x v="0"/>
    <x v="4"/>
    <x v="4"/>
    <n v="98115"/>
    <x v="1"/>
    <s v="OFF-PA-10001184"/>
    <x v="1"/>
    <s v="Paper"/>
    <x v="1316"/>
    <x v="1444"/>
    <n v="3"/>
    <n v="0"/>
    <x v="1526"/>
    <s v="low"/>
    <s v="Next time"/>
    <s v="John Castell"/>
    <s v="OFF-PA-10001184"/>
    <s v="Office Supplies"/>
  </r>
  <r>
    <n v="9416"/>
    <x v="4708"/>
    <x v="1090"/>
    <d v="2015-10-22T00:00:00"/>
    <s v="Standard Class"/>
    <s v="JC-15775"/>
    <s v="John Castell"/>
    <s v="Consumer"/>
    <x v="0"/>
    <x v="4"/>
    <x v="4"/>
    <n v="98115"/>
    <x v="1"/>
    <s v="FUR-FU-10002505"/>
    <x v="0"/>
    <s v="Furnishings"/>
    <x v="225"/>
    <x v="3601"/>
    <n v="3"/>
    <n v="0"/>
    <x v="4154"/>
    <s v="low"/>
    <s v="Next time"/>
    <s v="John Castell"/>
    <s v="FUR-FU-10002505"/>
    <s v="Furniture"/>
  </r>
  <r>
    <n v="9417"/>
    <x v="4708"/>
    <x v="1090"/>
    <d v="2015-10-22T00:00:00"/>
    <s v="Standard Class"/>
    <s v="JC-15775"/>
    <s v="Ross DeVincentis"/>
    <s v="Home Office"/>
    <x v="0"/>
    <x v="115"/>
    <x v="3"/>
    <n v="28314"/>
    <x v="0"/>
    <s v="OFF-PA-10001166"/>
    <x v="1"/>
    <s v="Paper"/>
    <x v="777"/>
    <x v="559"/>
    <n v="2"/>
    <n v="0.2"/>
    <x v="572"/>
    <s v="low"/>
    <s v="Next time"/>
    <s v="Ross Devincentis"/>
    <s v="OFF-PA-10001166"/>
    <s v="Office Supplies"/>
  </r>
  <r>
    <n v="9418"/>
    <x v="4709"/>
    <x v="1219"/>
    <d v="2014-11-01T00:00:00"/>
    <s v="Standard Class"/>
    <s v="RD-19810"/>
    <s v="Ross DeVincentis"/>
    <s v="Home Office"/>
    <x v="0"/>
    <x v="115"/>
    <x v="3"/>
    <n v="28314"/>
    <x v="0"/>
    <s v="OFF-PA-10000349"/>
    <x v="1"/>
    <s v="Paper"/>
    <x v="33"/>
    <x v="1627"/>
    <n v="3"/>
    <n v="0.2"/>
    <x v="3517"/>
    <s v="low"/>
    <s v="Next time"/>
    <s v="Ross Devincentis"/>
    <s v="OFF-PA-10000349"/>
    <s v="Office Supplies"/>
  </r>
  <r>
    <n v="9419"/>
    <x v="4709"/>
    <x v="1219"/>
    <d v="2014-11-01T00:00:00"/>
    <s v="Standard Class"/>
    <s v="RD-19810"/>
    <s v="Steve Chapman"/>
    <s v="Corporate"/>
    <x v="0"/>
    <x v="12"/>
    <x v="5"/>
    <n v="77041"/>
    <x v="2"/>
    <s v="OFF-AP-10004708"/>
    <x v="1"/>
    <s v="Appliances"/>
    <x v="513"/>
    <x v="5052"/>
    <n v="2"/>
    <n v="0.8"/>
    <x v="6180"/>
    <s v="low"/>
    <s v="Next time"/>
    <s v="Steve Chapman"/>
    <s v="OFF-AP-10004708"/>
    <s v="Office Supplies"/>
  </r>
  <r>
    <n v="9420"/>
    <x v="4710"/>
    <x v="280"/>
    <d v="2017-10-04T00:00:00"/>
    <s v="Second Class"/>
    <s v="SC-20695"/>
    <s v="Steve Chapman"/>
    <s v="Corporate"/>
    <x v="0"/>
    <x v="12"/>
    <x v="5"/>
    <n v="77041"/>
    <x v="2"/>
    <s v="OFF-AP-10001947"/>
    <x v="1"/>
    <s v="Appliances"/>
    <x v="1537"/>
    <x v="5601"/>
    <n v="6"/>
    <n v="0.8"/>
    <x v="6965"/>
    <s v="low"/>
    <s v="Next time"/>
    <s v="Steve Chapman"/>
    <s v="OFF-AP-10001947"/>
    <s v="Office Supplies"/>
  </r>
  <r>
    <n v="9421"/>
    <x v="4710"/>
    <x v="280"/>
    <d v="2017-10-04T00:00:00"/>
    <s v="Second Class"/>
    <s v="SC-20695"/>
    <s v="Nick Crebassa"/>
    <s v="Corporate"/>
    <x v="0"/>
    <x v="8"/>
    <x v="1"/>
    <n v="94122"/>
    <x v="1"/>
    <s v="TEC-PH-10000441"/>
    <x v="2"/>
    <s v="Phones"/>
    <x v="1055"/>
    <x v="2752"/>
    <n v="6"/>
    <n v="0.2"/>
    <x v="6966"/>
    <s v="low"/>
    <s v="Next time"/>
    <s v="Nick Crebassa"/>
    <s v="TEC-PH-10000441"/>
    <s v="Technology"/>
  </r>
  <r>
    <n v="9422"/>
    <x v="4711"/>
    <x v="149"/>
    <d v="2014-07-27T00:00:00"/>
    <s v="Standard Class"/>
    <s v="NC-18535"/>
    <s v="Nick Crebassa"/>
    <s v="Corporate"/>
    <x v="0"/>
    <x v="8"/>
    <x v="1"/>
    <n v="94122"/>
    <x v="1"/>
    <s v="OFF-SU-10004664"/>
    <x v="1"/>
    <s v="Supplies"/>
    <x v="597"/>
    <x v="5300"/>
    <n v="5"/>
    <n v="0"/>
    <x v="6532"/>
    <s v="low"/>
    <s v="Next time"/>
    <s v="Nick Crebassa"/>
    <s v="OFF-SU-10004664"/>
    <s v="Office Supplies"/>
  </r>
  <r>
    <n v="9423"/>
    <x v="4711"/>
    <x v="149"/>
    <d v="2014-07-27T00:00:00"/>
    <s v="Standard Class"/>
    <s v="NC-18535"/>
    <s v="Nick Crebassa"/>
    <s v="Corporate"/>
    <x v="0"/>
    <x v="8"/>
    <x v="1"/>
    <n v="94122"/>
    <x v="1"/>
    <s v="TEC-PH-10004531"/>
    <x v="2"/>
    <s v="Phones"/>
    <x v="1404"/>
    <x v="214"/>
    <n v="3"/>
    <n v="0.2"/>
    <x v="2401"/>
    <s v="low"/>
    <s v="Next time"/>
    <s v="Nick Crebassa"/>
    <s v="TEC-PH-10004531"/>
    <s v="Technology"/>
  </r>
  <r>
    <n v="9424"/>
    <x v="4711"/>
    <x v="149"/>
    <d v="2014-07-27T00:00:00"/>
    <s v="Standard Class"/>
    <s v="NC-18535"/>
    <s v="Nick Crebassa"/>
    <s v="Corporate"/>
    <x v="0"/>
    <x v="8"/>
    <x v="1"/>
    <n v="94122"/>
    <x v="1"/>
    <s v="TEC-AC-10002167"/>
    <x v="2"/>
    <s v="Accessories"/>
    <x v="46"/>
    <x v="47"/>
    <n v="3"/>
    <n v="0"/>
    <x v="47"/>
    <s v="low"/>
    <s v="Next time"/>
    <s v="Nick Crebassa"/>
    <s v="TEC-AC-10002167"/>
    <s v="Technology"/>
  </r>
  <r>
    <n v="9425"/>
    <x v="4711"/>
    <x v="149"/>
    <d v="2014-07-27T00:00:00"/>
    <s v="Standard Class"/>
    <s v="NC-18535"/>
    <s v="Luke Weiss"/>
    <s v="Consumer"/>
    <x v="0"/>
    <x v="20"/>
    <x v="15"/>
    <n v="10035"/>
    <x v="3"/>
    <s v="FUR-CH-10002024"/>
    <x v="0"/>
    <s v="Chairs"/>
    <x v="483"/>
    <x v="5602"/>
    <n v="6"/>
    <n v="0.1"/>
    <x v="6967"/>
    <s v="high"/>
    <s v="Good Performance"/>
    <s v="Luke Weiss"/>
    <s v="FUR-CH-10002024"/>
    <s v="Furniture"/>
  </r>
  <r>
    <n v="9426"/>
    <x v="4712"/>
    <x v="171"/>
    <d v="2014-09-17T00:00:00"/>
    <s v="Second Class"/>
    <s v="LW-17215"/>
    <s v="Angele Hood"/>
    <s v="Consumer"/>
    <x v="0"/>
    <x v="4"/>
    <x v="4"/>
    <n v="98105"/>
    <x v="1"/>
    <s v="OFF-AR-10002445"/>
    <x v="1"/>
    <s v="Art"/>
    <x v="1646"/>
    <x v="3704"/>
    <n v="5"/>
    <n v="0"/>
    <x v="4294"/>
    <s v="low"/>
    <s v="Next time"/>
    <s v="Angele Hood"/>
    <s v="OFF-AR-10002445"/>
    <s v="Office Supplies"/>
  </r>
  <r>
    <n v="9427"/>
    <x v="4713"/>
    <x v="306"/>
    <d v="2016-09-20T00:00:00"/>
    <s v="Standard Class"/>
    <s v="AH-10585"/>
    <s v="Jack O'Briant"/>
    <s v="Corporate"/>
    <x v="0"/>
    <x v="198"/>
    <x v="15"/>
    <n v="14215"/>
    <x v="3"/>
    <s v="FUR-FU-10003268"/>
    <x v="0"/>
    <s v="Furnishings"/>
    <x v="885"/>
    <x v="3255"/>
    <n v="5"/>
    <n v="0"/>
    <x v="6968"/>
    <s v="low"/>
    <s v="Next time"/>
    <s v="Jack O'Briant"/>
    <s v="FUR-FU-10003268"/>
    <s v="Furniture"/>
  </r>
  <r>
    <n v="9428"/>
    <x v="4714"/>
    <x v="501"/>
    <d v="2014-12-01T00:00:00"/>
    <s v="Standard Class"/>
    <s v="JO-15145"/>
    <s v="Victoria Wilson"/>
    <s v="Corporate"/>
    <x v="0"/>
    <x v="114"/>
    <x v="5"/>
    <n v="77340"/>
    <x v="2"/>
    <s v="FUR-CH-10000015"/>
    <x v="0"/>
    <s v="Chairs"/>
    <x v="378"/>
    <x v="1877"/>
    <n v="8"/>
    <n v="0.3"/>
    <x v="6969"/>
    <s v="low"/>
    <s v="Next time"/>
    <s v="Victoria Wilson"/>
    <s v="FUR-CH-10000015"/>
    <s v="Furniture"/>
  </r>
  <r>
    <n v="9429"/>
    <x v="4715"/>
    <x v="218"/>
    <d v="2014-05-16T00:00:00"/>
    <s v="Standard Class"/>
    <s v="VW-21775"/>
    <s v="Ben Peterman"/>
    <s v="Corporate"/>
    <x v="0"/>
    <x v="61"/>
    <x v="5"/>
    <n v="75081"/>
    <x v="2"/>
    <s v="TEC-PH-10004165"/>
    <x v="2"/>
    <s v="Phones"/>
    <x v="895"/>
    <x v="1113"/>
    <n v="5"/>
    <n v="0.2"/>
    <x v="6970"/>
    <s v="low"/>
    <s v="Next time"/>
    <s v="Ben Peterman"/>
    <s v="TEC-PH-10004165"/>
    <s v="Technology"/>
  </r>
  <r>
    <n v="9430"/>
    <x v="4716"/>
    <x v="834"/>
    <d v="2015-09-01T00:00:00"/>
    <s v="Standard Class"/>
    <s v="BP-11185"/>
    <s v="Ben Peterman"/>
    <s v="Corporate"/>
    <x v="0"/>
    <x v="61"/>
    <x v="5"/>
    <n v="75081"/>
    <x v="2"/>
    <s v="FUR-TA-10004607"/>
    <x v="0"/>
    <s v="Tables"/>
    <x v="1104"/>
    <x v="5603"/>
    <n v="1"/>
    <n v="0.3"/>
    <x v="6971"/>
    <s v="low"/>
    <s v="Next time"/>
    <s v="Ben Peterman"/>
    <s v="FUR-TA-10004607"/>
    <s v="Furniture"/>
  </r>
  <r>
    <n v="9431"/>
    <x v="4716"/>
    <x v="834"/>
    <d v="2015-09-01T00:00:00"/>
    <s v="Standard Class"/>
    <s v="BP-11185"/>
    <s v="Paul Prost"/>
    <s v="Home Office"/>
    <x v="0"/>
    <x v="10"/>
    <x v="9"/>
    <n v="19134"/>
    <x v="3"/>
    <s v="OFF-LA-10004677"/>
    <x v="1"/>
    <s v="Labels"/>
    <x v="1840"/>
    <x v="2144"/>
    <n v="2"/>
    <n v="0.2"/>
    <x v="2318"/>
    <s v="low"/>
    <s v="Next time"/>
    <s v="Paul Prost"/>
    <s v="OFF-LA-10004677"/>
    <s v="Office Supplies"/>
  </r>
  <r>
    <n v="9432"/>
    <x v="4717"/>
    <x v="974"/>
    <d v="2015-06-19T00:00:00"/>
    <s v="Same Day"/>
    <s v="PP-18955"/>
    <s v="Steven Cartwright"/>
    <s v="Consumer"/>
    <x v="0"/>
    <x v="97"/>
    <x v="16"/>
    <n v="85345"/>
    <x v="1"/>
    <s v="TEC-AC-10002217"/>
    <x v="2"/>
    <s v="Accessories"/>
    <x v="1187"/>
    <x v="5268"/>
    <n v="2"/>
    <n v="0.2"/>
    <x v="6483"/>
    <s v="low"/>
    <s v="Next time"/>
    <s v="Steven Cartwright"/>
    <s v="TEC-AC-10002217"/>
    <s v="Technology"/>
  </r>
  <r>
    <n v="9433"/>
    <x v="4718"/>
    <x v="493"/>
    <d v="2015-08-23T00:00:00"/>
    <s v="Standard Class"/>
    <s v="SC-20725"/>
    <s v="Steven Cartwright"/>
    <s v="Consumer"/>
    <x v="0"/>
    <x v="97"/>
    <x v="16"/>
    <n v="85345"/>
    <x v="1"/>
    <s v="OFF-PA-10001937"/>
    <x v="1"/>
    <s v="Paper"/>
    <x v="289"/>
    <x v="1566"/>
    <n v="7"/>
    <n v="0.2"/>
    <x v="1663"/>
    <s v="low"/>
    <s v="Next time"/>
    <s v="Steven Cartwright"/>
    <s v="OFF-PA-10001937"/>
    <s v="Office Supplies"/>
  </r>
  <r>
    <n v="9434"/>
    <x v="4718"/>
    <x v="493"/>
    <d v="2015-08-23T00:00:00"/>
    <s v="Standard Class"/>
    <s v="SC-20725"/>
    <s v="Steven Cartwright"/>
    <s v="Consumer"/>
    <x v="0"/>
    <x v="97"/>
    <x v="16"/>
    <n v="85345"/>
    <x v="1"/>
    <s v="OFF-AR-10000203"/>
    <x v="1"/>
    <s v="Art"/>
    <x v="785"/>
    <x v="1495"/>
    <n v="3"/>
    <n v="0.2"/>
    <x v="4703"/>
    <s v="low"/>
    <s v="Next time"/>
    <s v="Steven Cartwright"/>
    <s v="OFF-AR-10000203"/>
    <s v="Office Supplies"/>
  </r>
  <r>
    <n v="9435"/>
    <x v="4718"/>
    <x v="493"/>
    <d v="2015-08-23T00:00:00"/>
    <s v="Standard Class"/>
    <s v="SC-20725"/>
    <s v="Steven Cartwright"/>
    <s v="Consumer"/>
    <x v="0"/>
    <x v="97"/>
    <x v="16"/>
    <n v="85345"/>
    <x v="1"/>
    <s v="TEC-AC-10001142"/>
    <x v="2"/>
    <s v="Accessories"/>
    <x v="551"/>
    <x v="5604"/>
    <n v="4"/>
    <n v="0.2"/>
    <x v="6972"/>
    <s v="low"/>
    <s v="Next time"/>
    <s v="Steven Cartwright"/>
    <s v="TEC-AC-10001142"/>
    <s v="Technology"/>
  </r>
  <r>
    <n v="9436"/>
    <x v="4718"/>
    <x v="493"/>
    <d v="2015-08-23T00:00:00"/>
    <s v="Standard Class"/>
    <s v="SC-20725"/>
    <s v="Bryan Mills"/>
    <s v="Consumer"/>
    <x v="0"/>
    <x v="10"/>
    <x v="9"/>
    <n v="19143"/>
    <x v="3"/>
    <s v="OFF-BI-10003712"/>
    <x v="1"/>
    <s v="Binders"/>
    <x v="696"/>
    <x v="194"/>
    <n v="2"/>
    <n v="0.7"/>
    <x v="2839"/>
    <s v="low"/>
    <s v="Next time"/>
    <s v="Bryan Mills"/>
    <s v="OFF-BI-10003712"/>
    <s v="Office Supplies"/>
  </r>
  <r>
    <n v="9437"/>
    <x v="4719"/>
    <x v="12"/>
    <d v="2015-09-25T00:00:00"/>
    <s v="Same Day"/>
    <s v="BM-11785"/>
    <s v="Carlos Daly"/>
    <s v="Consumer"/>
    <x v="0"/>
    <x v="147"/>
    <x v="1"/>
    <n v="92054"/>
    <x v="1"/>
    <s v="OFF-PA-10000520"/>
    <x v="1"/>
    <s v="Paper"/>
    <x v="1428"/>
    <x v="91"/>
    <n v="2"/>
    <n v="0"/>
    <x v="91"/>
    <s v="low"/>
    <s v="Next time"/>
    <s v="Carlos Daly"/>
    <s v="OFF-PA-10000520"/>
    <s v="Office Supplies"/>
  </r>
  <r>
    <n v="9438"/>
    <x v="4720"/>
    <x v="1143"/>
    <d v="2017-05-31T00:00:00"/>
    <s v="Standard Class"/>
    <s v="CD-11920"/>
    <s v="Greg Matthias"/>
    <s v="Consumer"/>
    <x v="0"/>
    <x v="10"/>
    <x v="9"/>
    <n v="19134"/>
    <x v="3"/>
    <s v="TEC-PH-10001079"/>
    <x v="2"/>
    <s v="Phones"/>
    <x v="1255"/>
    <x v="5605"/>
    <n v="4"/>
    <n v="0.4"/>
    <x v="6973"/>
    <s v="low"/>
    <s v="Next time"/>
    <s v="Greg Matthias"/>
    <s v="TEC-PH-10001079"/>
    <s v="Technology"/>
  </r>
  <r>
    <n v="9439"/>
    <x v="4721"/>
    <x v="689"/>
    <d v="2017-08-05T00:00:00"/>
    <s v="Standard Class"/>
    <s v="GM-14680"/>
    <s v="Barry Pond"/>
    <s v="Corporate"/>
    <x v="0"/>
    <x v="22"/>
    <x v="10"/>
    <n v="60623"/>
    <x v="2"/>
    <s v="OFF-SU-10000898"/>
    <x v="1"/>
    <s v="Supplies"/>
    <x v="1190"/>
    <x v="5606"/>
    <n v="2"/>
    <n v="0.2"/>
    <x v="6273"/>
    <s v="low"/>
    <s v="Next time"/>
    <s v="Barry Pond"/>
    <s v="OFF-SU-10000898"/>
    <s v="Office Supplies"/>
  </r>
  <r>
    <n v="9440"/>
    <x v="4722"/>
    <x v="36"/>
    <d v="2014-10-17T00:00:00"/>
    <s v="Standard Class"/>
    <s v="BP-11050"/>
    <s v="Barry Weirich"/>
    <s v="Consumer"/>
    <x v="0"/>
    <x v="20"/>
    <x v="15"/>
    <n v="10035"/>
    <x v="3"/>
    <s v="OFF-PA-10001471"/>
    <x v="1"/>
    <s v="Paper"/>
    <x v="1477"/>
    <x v="2"/>
    <n v="2"/>
    <n v="0"/>
    <x v="5090"/>
    <s v="low"/>
    <s v="Next time"/>
    <s v="Barry Weirich"/>
    <s v="OFF-PA-10001471"/>
    <s v="Office Supplies"/>
  </r>
  <r>
    <n v="9441"/>
    <x v="4723"/>
    <x v="594"/>
    <d v="2014-05-29T00:00:00"/>
    <s v="Standard Class"/>
    <s v="BW-11065"/>
    <s v="Ricardo Emerson"/>
    <s v="Consumer"/>
    <x v="0"/>
    <x v="239"/>
    <x v="24"/>
    <n v="44240"/>
    <x v="3"/>
    <s v="OFF-AP-10003281"/>
    <x v="1"/>
    <s v="Appliances"/>
    <x v="1189"/>
    <x v="5607"/>
    <n v="5"/>
    <n v="0.2"/>
    <x v="6974"/>
    <s v="low"/>
    <s v="Next time"/>
    <s v="Ricardo Emerson"/>
    <s v="OFF-AP-10003281"/>
    <s v="Office Supplies"/>
  </r>
  <r>
    <n v="9442"/>
    <x v="4724"/>
    <x v="282"/>
    <d v="2014-12-31T00:00:00"/>
    <s v="Second Class"/>
    <s v="RE-19405"/>
    <s v="Hallie Redmond"/>
    <s v="Home Office"/>
    <x v="0"/>
    <x v="108"/>
    <x v="2"/>
    <n v="32216"/>
    <x v="0"/>
    <s v="OFF-AR-10003156"/>
    <x v="1"/>
    <s v="Art"/>
    <x v="401"/>
    <x v="5608"/>
    <n v="2"/>
    <n v="0.2"/>
    <x v="6975"/>
    <s v="low"/>
    <s v="Next time"/>
    <s v="Hallie Redmond"/>
    <s v="OFF-AR-10003156"/>
    <s v="Office Supplies"/>
  </r>
  <r>
    <n v="9443"/>
    <x v="4725"/>
    <x v="104"/>
    <d v="2017-04-11T00:00:00"/>
    <s v="Standard Class"/>
    <s v="HR-14770"/>
    <s v="Hallie Redmond"/>
    <s v="Home Office"/>
    <x v="0"/>
    <x v="108"/>
    <x v="2"/>
    <n v="32216"/>
    <x v="0"/>
    <s v="TEC-PH-10000576"/>
    <x v="2"/>
    <s v="Phones"/>
    <x v="815"/>
    <x v="977"/>
    <n v="2"/>
    <n v="0.2"/>
    <x v="1019"/>
    <s v="low"/>
    <s v="Next time"/>
    <s v="Hallie Redmond"/>
    <s v="TEC-PH-10000576"/>
    <s v="Technology"/>
  </r>
  <r>
    <n v="9444"/>
    <x v="4725"/>
    <x v="104"/>
    <d v="2017-04-11T00:00:00"/>
    <s v="Standard Class"/>
    <s v="HR-14770"/>
    <s v="Tracy Poddar"/>
    <s v="Corporate"/>
    <x v="0"/>
    <x v="224"/>
    <x v="5"/>
    <n v="75019"/>
    <x v="2"/>
    <s v="TEC-PH-10003215"/>
    <x v="2"/>
    <s v="Phones"/>
    <x v="1611"/>
    <x v="3044"/>
    <n v="4"/>
    <n v="0.2"/>
    <x v="3431"/>
    <s v="low"/>
    <s v="Next time"/>
    <s v="Tracy Poddar"/>
    <s v="TEC-PH-10003215"/>
    <s v="Technology"/>
  </r>
  <r>
    <n v="9445"/>
    <x v="4726"/>
    <x v="879"/>
    <d v="2015-03-02T00:00:00"/>
    <s v="First Class"/>
    <s v="TP-21565"/>
    <s v="Karl Braun"/>
    <s v="Consumer"/>
    <x v="0"/>
    <x v="245"/>
    <x v="14"/>
    <n v="46203"/>
    <x v="2"/>
    <s v="OFF-LA-10004484"/>
    <x v="1"/>
    <s v="Labels"/>
    <x v="617"/>
    <x v="708"/>
    <n v="3"/>
    <n v="0"/>
    <x v="730"/>
    <s v="low"/>
    <s v="Next time"/>
    <s v="Karl Braun"/>
    <s v="OFF-LA-10004484"/>
    <s v="Office Supplies"/>
  </r>
  <r>
    <n v="9446"/>
    <x v="4727"/>
    <x v="352"/>
    <d v="2015-06-03T00:00:00"/>
    <s v="Standard Class"/>
    <s v="KB-16315"/>
    <s v="Anna Chung"/>
    <s v="Consumer"/>
    <x v="0"/>
    <x v="104"/>
    <x v="14"/>
    <n v="46226"/>
    <x v="2"/>
    <s v="OFF-PA-10002245"/>
    <x v="1"/>
    <s v="Paper"/>
    <x v="1343"/>
    <x v="1197"/>
    <n v="6"/>
    <n v="0"/>
    <x v="5331"/>
    <s v="low"/>
    <s v="Next time"/>
    <s v="Anna Chung"/>
    <s v="OFF-PA-10002245"/>
    <s v="Office Supplies"/>
  </r>
  <r>
    <n v="9447"/>
    <x v="4728"/>
    <x v="897"/>
    <d v="2016-09-28T00:00:00"/>
    <s v="Standard Class"/>
    <s v="AC-10660"/>
    <s v="Duane Noonan"/>
    <s v="Consumer"/>
    <x v="0"/>
    <x v="251"/>
    <x v="26"/>
    <n v="74133"/>
    <x v="2"/>
    <s v="FUR-FU-10003664"/>
    <x v="0"/>
    <s v="Furnishings"/>
    <x v="35"/>
    <x v="5609"/>
    <n v="5"/>
    <n v="0"/>
    <x v="6976"/>
    <s v="low"/>
    <s v="Next time"/>
    <s v="Duane Noonan"/>
    <s v="FUR-FU-10003664"/>
    <s v="Furniture"/>
  </r>
  <r>
    <n v="9448"/>
    <x v="4729"/>
    <x v="837"/>
    <d v="2017-06-03T00:00:00"/>
    <s v="Standard Class"/>
    <s v="DN-13690"/>
    <s v="Chuck Clark"/>
    <s v="Home Office"/>
    <x v="0"/>
    <x v="252"/>
    <x v="4"/>
    <n v="98052"/>
    <x v="1"/>
    <s v="OFF-LA-10002195"/>
    <x v="1"/>
    <s v="Labels"/>
    <x v="1028"/>
    <x v="3987"/>
    <n v="4"/>
    <n v="0"/>
    <x v="6977"/>
    <s v="low"/>
    <s v="Next time"/>
    <s v="Chuck Clark"/>
    <s v="OFF-LA-10002195"/>
    <s v="Office Supplies"/>
  </r>
  <r>
    <n v="9449"/>
    <x v="4730"/>
    <x v="42"/>
    <d v="2016-09-23T00:00:00"/>
    <s v="Standard Class"/>
    <s v="CC-12430"/>
    <s v="Toby Swindell"/>
    <s v="Consumer"/>
    <x v="0"/>
    <x v="8"/>
    <x v="1"/>
    <n v="94109"/>
    <x v="1"/>
    <s v="OFF-BI-10000822"/>
    <x v="1"/>
    <s v="Binders"/>
    <x v="967"/>
    <x v="5298"/>
    <n v="2"/>
    <n v="0.2"/>
    <x v="6978"/>
    <s v="low"/>
    <s v="Next time"/>
    <s v="Toby Swindell"/>
    <s v="OFF-BI-10000822"/>
    <s v="Office Supplies"/>
  </r>
  <r>
    <n v="9450"/>
    <x v="4731"/>
    <x v="78"/>
    <d v="2014-09-13T00:00:00"/>
    <s v="Standard Class"/>
    <s v="TS-21340"/>
    <s v="Meg O'Connel"/>
    <s v="Home Office"/>
    <x v="0"/>
    <x v="258"/>
    <x v="4"/>
    <n v="99207"/>
    <x v="1"/>
    <s v="OFF-ST-10004963"/>
    <x v="1"/>
    <s v="Storage"/>
    <x v="465"/>
    <x v="5610"/>
    <n v="9"/>
    <n v="0"/>
    <x v="6979"/>
    <s v="low"/>
    <s v="Next time"/>
    <s v="Meg O'Connel"/>
    <s v="OFF-ST-10004963"/>
    <s v="Office Supplies"/>
  </r>
  <r>
    <n v="9451"/>
    <x v="4732"/>
    <x v="95"/>
    <d v="2017-06-07T00:00:00"/>
    <s v="Standard Class"/>
    <s v="MO-17800"/>
    <s v="Roy Phan"/>
    <s v="Corporate"/>
    <x v="0"/>
    <x v="1"/>
    <x v="1"/>
    <n v="90032"/>
    <x v="1"/>
    <s v="OFF-AP-10002495"/>
    <x v="1"/>
    <s v="Appliances"/>
    <x v="1084"/>
    <x v="5611"/>
    <n v="3"/>
    <n v="0"/>
    <x v="6980"/>
    <s v="low"/>
    <s v="Next time"/>
    <s v="Roy Phan"/>
    <s v="OFF-AP-10002495"/>
    <s v="Office Supplies"/>
  </r>
  <r>
    <n v="9452"/>
    <x v="4733"/>
    <x v="694"/>
    <d v="2015-10-05T00:00:00"/>
    <s v="Standard Class"/>
    <s v="RP-19855"/>
    <s v="Roy Phan"/>
    <s v="Corporate"/>
    <x v="0"/>
    <x v="1"/>
    <x v="1"/>
    <n v="90032"/>
    <x v="1"/>
    <s v="OFF-BI-10004001"/>
    <x v="1"/>
    <s v="Binders"/>
    <x v="818"/>
    <x v="5612"/>
    <n v="6"/>
    <n v="0.2"/>
    <x v="6981"/>
    <s v="low"/>
    <s v="Next time"/>
    <s v="Roy Phan"/>
    <s v="OFF-BI-10004001"/>
    <s v="Office Supplies"/>
  </r>
  <r>
    <n v="9453"/>
    <x v="4733"/>
    <x v="694"/>
    <d v="2015-10-05T00:00:00"/>
    <s v="Standard Class"/>
    <s v="RP-19855"/>
    <s v="Roy Phan"/>
    <s v="Corporate"/>
    <x v="0"/>
    <x v="1"/>
    <x v="1"/>
    <n v="90032"/>
    <x v="1"/>
    <s v="OFF-SU-10004884"/>
    <x v="1"/>
    <s v="Supplies"/>
    <x v="1789"/>
    <x v="5613"/>
    <n v="3"/>
    <n v="0"/>
    <x v="6982"/>
    <s v="low"/>
    <s v="Next time"/>
    <s v="Roy Phan"/>
    <s v="OFF-SU-10004884"/>
    <s v="Office Supplies"/>
  </r>
  <r>
    <n v="9454"/>
    <x v="4733"/>
    <x v="694"/>
    <d v="2015-10-05T00:00:00"/>
    <s v="Standard Class"/>
    <s v="RP-19855"/>
    <s v="Roy Phan"/>
    <s v="Corporate"/>
    <x v="0"/>
    <x v="1"/>
    <x v="1"/>
    <n v="90032"/>
    <x v="1"/>
    <s v="TEC-PH-10003555"/>
    <x v="2"/>
    <s v="Phones"/>
    <x v="462"/>
    <x v="2790"/>
    <n v="2"/>
    <n v="0.2"/>
    <x v="6464"/>
    <s v="low"/>
    <s v="Next time"/>
    <s v="Roy Phan"/>
    <s v="TEC-PH-10003555"/>
    <s v="Technology"/>
  </r>
  <r>
    <n v="9455"/>
    <x v="4733"/>
    <x v="694"/>
    <d v="2015-10-05T00:00:00"/>
    <s v="Standard Class"/>
    <s v="RP-19855"/>
    <s v="James Lanier"/>
    <s v="Home Office"/>
    <x v="0"/>
    <x v="346"/>
    <x v="18"/>
    <n v="37421"/>
    <x v="0"/>
    <s v="TEC-MA-10003493"/>
    <x v="2"/>
    <s v="Machines"/>
    <x v="1843"/>
    <x v="5614"/>
    <n v="1"/>
    <n v="0.5"/>
    <x v="6983"/>
    <s v="low"/>
    <s v="Next time"/>
    <s v="James Lanier"/>
    <s v="TEC-MA-10003493"/>
    <s v="Technology"/>
  </r>
  <r>
    <n v="9456"/>
    <x v="4734"/>
    <x v="950"/>
    <d v="2016-06-19T00:00:00"/>
    <s v="Second Class"/>
    <s v="JL-15175"/>
    <s v="Bart Watters"/>
    <s v="Corporate"/>
    <x v="0"/>
    <x v="247"/>
    <x v="3"/>
    <n v="27405"/>
    <x v="0"/>
    <s v="TEC-AC-10002380"/>
    <x v="2"/>
    <s v="Accessories"/>
    <x v="1844"/>
    <x v="5615"/>
    <n v="3"/>
    <n v="0.2"/>
    <x v="6984"/>
    <s v="low"/>
    <s v="Next time"/>
    <s v="Bart Watters"/>
    <s v="TEC-AC-10002380"/>
    <s v="Technology"/>
  </r>
  <r>
    <n v="9457"/>
    <x v="4735"/>
    <x v="837"/>
    <d v="2017-06-03T00:00:00"/>
    <s v="Standard Class"/>
    <s v="BW-11110"/>
    <s v="Bart Watters"/>
    <s v="Corporate"/>
    <x v="0"/>
    <x v="247"/>
    <x v="3"/>
    <n v="27405"/>
    <x v="0"/>
    <s v="OFF-BI-10004209"/>
    <x v="1"/>
    <s v="Binders"/>
    <x v="1215"/>
    <x v="5616"/>
    <n v="5"/>
    <n v="0.7"/>
    <x v="6985"/>
    <s v="low"/>
    <s v="Next time"/>
    <s v="Bart Watters"/>
    <s v="OFF-BI-10004209"/>
    <s v="Office Supplies"/>
  </r>
  <r>
    <n v="9458"/>
    <x v="4735"/>
    <x v="837"/>
    <d v="2017-06-03T00:00:00"/>
    <s v="Standard Class"/>
    <s v="BW-11110"/>
    <s v="Shirley Jackson"/>
    <s v="Consumer"/>
    <x v="0"/>
    <x v="8"/>
    <x v="1"/>
    <n v="94122"/>
    <x v="1"/>
    <s v="OFF-AR-10002135"/>
    <x v="1"/>
    <s v="Art"/>
    <x v="281"/>
    <x v="5617"/>
    <n v="3"/>
    <n v="0"/>
    <x v="6657"/>
    <s v="low"/>
    <s v="Next time"/>
    <s v="Shirley Jackson"/>
    <s v="OFF-AR-10002135"/>
    <s v="Office Supplies"/>
  </r>
  <r>
    <n v="9459"/>
    <x v="4736"/>
    <x v="1148"/>
    <d v="2014-10-14T00:00:00"/>
    <s v="Standard Class"/>
    <s v="SJ-20500"/>
    <s v="Shirley Jackson"/>
    <s v="Consumer"/>
    <x v="0"/>
    <x v="8"/>
    <x v="1"/>
    <n v="94122"/>
    <x v="1"/>
    <s v="TEC-PH-10002583"/>
    <x v="2"/>
    <s v="Phones"/>
    <x v="1717"/>
    <x v="312"/>
    <n v="1"/>
    <n v="0.2"/>
    <x v="6116"/>
    <s v="low"/>
    <s v="Next time"/>
    <s v="Shirley Jackson"/>
    <s v="TEC-PH-10002583"/>
    <s v="Technology"/>
  </r>
  <r>
    <n v="9460"/>
    <x v="4736"/>
    <x v="1148"/>
    <d v="2014-10-14T00:00:00"/>
    <s v="Standard Class"/>
    <s v="SJ-20500"/>
    <s v="Frank Gastineau"/>
    <s v="Home Office"/>
    <x v="0"/>
    <x v="20"/>
    <x v="15"/>
    <n v="10024"/>
    <x v="3"/>
    <s v="OFF-PA-10003591"/>
    <x v="1"/>
    <s v="Paper"/>
    <x v="693"/>
    <x v="799"/>
    <n v="3"/>
    <n v="0"/>
    <x v="828"/>
    <s v="low"/>
    <s v="Next time"/>
    <s v="Frank Gastineau"/>
    <s v="OFF-PA-10003591"/>
    <s v="Office Supplies"/>
  </r>
  <r>
    <n v="9461"/>
    <x v="4737"/>
    <x v="664"/>
    <d v="2014-11-22T00:00:00"/>
    <s v="Second Class"/>
    <s v="FG-14260"/>
    <s v="Eugene Hildebrand"/>
    <s v="Home Office"/>
    <x v="0"/>
    <x v="80"/>
    <x v="1"/>
    <n v="90712"/>
    <x v="1"/>
    <s v="TEC-PH-10004922"/>
    <x v="2"/>
    <s v="Phones"/>
    <x v="1076"/>
    <x v="5618"/>
    <n v="6"/>
    <n v="0.2"/>
    <x v="6986"/>
    <s v="low"/>
    <s v="Next time"/>
    <s v="Eugene Hildebrand"/>
    <s v="TEC-PH-10004922"/>
    <s v="Technology"/>
  </r>
  <r>
    <n v="9462"/>
    <x v="4738"/>
    <x v="538"/>
    <d v="2014-10-24T00:00:00"/>
    <s v="Standard Class"/>
    <s v="EH-14125"/>
    <s v="Brendan Sweed"/>
    <s v="Corporate"/>
    <x v="0"/>
    <x v="103"/>
    <x v="0"/>
    <n v="40214"/>
    <x v="0"/>
    <s v="FUR-CH-10001854"/>
    <x v="0"/>
    <s v="Chairs"/>
    <x v="1119"/>
    <x v="4233"/>
    <n v="2"/>
    <n v="0"/>
    <x v="5021"/>
    <s v="low"/>
    <s v="Next time"/>
    <s v="Brendan Sweed"/>
    <s v="FUR-CH-10001854"/>
    <s v="Furniture"/>
  </r>
  <r>
    <n v="9463"/>
    <x v="4739"/>
    <x v="920"/>
    <d v="2017-11-30T00:00:00"/>
    <s v="Second Class"/>
    <s v="BS-11590"/>
    <s v="Joy Smith"/>
    <s v="Consumer"/>
    <x v="0"/>
    <x v="38"/>
    <x v="24"/>
    <n v="43229"/>
    <x v="3"/>
    <s v="OFF-AR-10003560"/>
    <x v="1"/>
    <s v="Art"/>
    <x v="487"/>
    <x v="526"/>
    <n v="4"/>
    <n v="0.2"/>
    <x v="541"/>
    <s v="low"/>
    <s v="Next time"/>
    <s v="Joy Smith"/>
    <s v="OFF-AR-10003560"/>
    <s v="Office Supplies"/>
  </r>
  <r>
    <n v="9464"/>
    <x v="4740"/>
    <x v="1220"/>
    <d v="2014-03-03T00:00:00"/>
    <s v="First Class"/>
    <s v="JS-16030"/>
    <s v="John Castell"/>
    <s v="Consumer"/>
    <x v="0"/>
    <x v="46"/>
    <x v="13"/>
    <n v="19711"/>
    <x v="3"/>
    <s v="OFF-LA-10004409"/>
    <x v="1"/>
    <s v="Labels"/>
    <x v="1559"/>
    <x v="1300"/>
    <n v="6"/>
    <n v="0"/>
    <x v="6987"/>
    <s v="low"/>
    <s v="Next time"/>
    <s v="John Castell"/>
    <s v="OFF-LA-10004409"/>
    <s v="Office Supplies"/>
  </r>
  <r>
    <n v="9465"/>
    <x v="4741"/>
    <x v="1059"/>
    <d v="2014-12-25T00:00:00"/>
    <s v="Standard Class"/>
    <s v="JC-15775"/>
    <s v="Janet Molinari"/>
    <s v="Corporate"/>
    <x v="0"/>
    <x v="4"/>
    <x v="4"/>
    <n v="98115"/>
    <x v="1"/>
    <s v="FUR-FU-10000448"/>
    <x v="0"/>
    <s v="Furnishings"/>
    <x v="469"/>
    <x v="5504"/>
    <n v="2"/>
    <n v="0"/>
    <x v="6821"/>
    <s v="low"/>
    <s v="Next time"/>
    <s v="Janet Molinari"/>
    <s v="FUR-FU-10000448"/>
    <s v="Furniture"/>
  </r>
  <r>
    <n v="9466"/>
    <x v="4742"/>
    <x v="258"/>
    <d v="2016-11-23T00:00:00"/>
    <s v="Standard Class"/>
    <s v="JM-15265"/>
    <s v="Christina DeMoss"/>
    <s v="Consumer"/>
    <x v="0"/>
    <x v="20"/>
    <x v="15"/>
    <n v="10024"/>
    <x v="3"/>
    <s v="OFF-BI-10002735"/>
    <x v="1"/>
    <s v="Binders"/>
    <x v="142"/>
    <x v="5619"/>
    <n v="6"/>
    <n v="0.2"/>
    <x v="6988"/>
    <s v="low"/>
    <s v="Next time"/>
    <s v="Christina Demoss"/>
    <s v="OFF-BI-10002735"/>
    <s v="Office Supplies"/>
  </r>
  <r>
    <n v="9467"/>
    <x v="4743"/>
    <x v="60"/>
    <d v="2017-11-10T00:00:00"/>
    <s v="Second Class"/>
    <s v="CD-12280"/>
    <s v="Christina DeMoss"/>
    <s v="Consumer"/>
    <x v="0"/>
    <x v="20"/>
    <x v="15"/>
    <n v="10024"/>
    <x v="3"/>
    <s v="FUR-TA-10003469"/>
    <x v="0"/>
    <s v="Tables"/>
    <x v="1573"/>
    <x v="4207"/>
    <n v="2"/>
    <n v="0.4"/>
    <x v="6989"/>
    <s v="low"/>
    <s v="Next time"/>
    <s v="Christina Demoss"/>
    <s v="FUR-TA-10003469"/>
    <s v="Furniture"/>
  </r>
  <r>
    <n v="9468"/>
    <x v="4743"/>
    <x v="60"/>
    <d v="2017-11-10T00:00:00"/>
    <s v="Second Class"/>
    <s v="CD-12280"/>
    <s v="Christina DeMoss"/>
    <s v="Consumer"/>
    <x v="0"/>
    <x v="20"/>
    <x v="15"/>
    <n v="10024"/>
    <x v="3"/>
    <s v="OFF-PA-10001870"/>
    <x v="1"/>
    <s v="Paper"/>
    <x v="680"/>
    <x v="91"/>
    <n v="2"/>
    <n v="0"/>
    <x v="91"/>
    <s v="low"/>
    <s v="Next time"/>
    <s v="Christina Demoss"/>
    <s v="OFF-PA-10001870"/>
    <s v="Office Supplies"/>
  </r>
  <r>
    <n v="9469"/>
    <x v="4743"/>
    <x v="60"/>
    <d v="2017-11-10T00:00:00"/>
    <s v="Second Class"/>
    <s v="CD-12280"/>
    <s v="Christina DeMoss"/>
    <s v="Consumer"/>
    <x v="0"/>
    <x v="20"/>
    <x v="15"/>
    <n v="10024"/>
    <x v="3"/>
    <s v="OFF-PA-10004071"/>
    <x v="1"/>
    <s v="Paper"/>
    <x v="417"/>
    <x v="168"/>
    <n v="2"/>
    <n v="0"/>
    <x v="170"/>
    <s v="low"/>
    <s v="Next time"/>
    <s v="Christina Demoss"/>
    <s v="OFF-PA-10004071"/>
    <s v="Office Supplies"/>
  </r>
  <r>
    <n v="9470"/>
    <x v="4743"/>
    <x v="60"/>
    <d v="2017-11-10T00:00:00"/>
    <s v="Second Class"/>
    <s v="CD-12280"/>
    <s v="Christina DeMoss"/>
    <s v="Consumer"/>
    <x v="0"/>
    <x v="20"/>
    <x v="15"/>
    <n v="10024"/>
    <x v="3"/>
    <s v="TEC-PH-10001448"/>
    <x v="2"/>
    <s v="Phones"/>
    <x v="141"/>
    <x v="2564"/>
    <n v="2"/>
    <n v="0"/>
    <x v="6990"/>
    <s v="low"/>
    <s v="Next time"/>
    <s v="Christina Demoss"/>
    <s v="TEC-PH-10001448"/>
    <s v="Technology"/>
  </r>
  <r>
    <n v="9471"/>
    <x v="4743"/>
    <x v="60"/>
    <d v="2017-11-10T00:00:00"/>
    <s v="Second Class"/>
    <s v="CD-12280"/>
    <s v="Christina DeMoss"/>
    <s v="Consumer"/>
    <x v="0"/>
    <x v="20"/>
    <x v="15"/>
    <n v="10024"/>
    <x v="3"/>
    <s v="OFF-BI-10002706"/>
    <x v="1"/>
    <s v="Binders"/>
    <x v="276"/>
    <x v="5574"/>
    <n v="1"/>
    <n v="0.2"/>
    <x v="6623"/>
    <s v="low"/>
    <s v="Next time"/>
    <s v="Christina Demoss"/>
    <s v="OFF-BI-10002706"/>
    <s v="Office Supplies"/>
  </r>
  <r>
    <n v="9472"/>
    <x v="4743"/>
    <x v="60"/>
    <d v="2017-11-10T00:00:00"/>
    <s v="Second Class"/>
    <s v="CD-12280"/>
    <s v="Christina DeMoss"/>
    <s v="Consumer"/>
    <x v="0"/>
    <x v="20"/>
    <x v="15"/>
    <n v="10024"/>
    <x v="3"/>
    <s v="FUR-CH-10004875"/>
    <x v="0"/>
    <s v="Chairs"/>
    <x v="1445"/>
    <x v="5620"/>
    <n v="2"/>
    <n v="0.1"/>
    <x v="6991"/>
    <s v="low"/>
    <s v="Next time"/>
    <s v="Christina Demoss"/>
    <s v="FUR-CH-10004875"/>
    <s v="Furniture"/>
  </r>
  <r>
    <n v="9473"/>
    <x v="4743"/>
    <x v="60"/>
    <d v="2017-11-10T00:00:00"/>
    <s v="Second Class"/>
    <s v="CD-12280"/>
    <s v="Christina DeMoss"/>
    <s v="Consumer"/>
    <x v="0"/>
    <x v="20"/>
    <x v="15"/>
    <n v="10024"/>
    <x v="3"/>
    <s v="FUR-FU-10004245"/>
    <x v="0"/>
    <s v="Furnishings"/>
    <x v="1747"/>
    <x v="5621"/>
    <n v="5"/>
    <n v="0"/>
    <x v="6992"/>
    <s v="low"/>
    <s v="Next time"/>
    <s v="Christina Demoss"/>
    <s v="FUR-FU-10004245"/>
    <s v="Furniture"/>
  </r>
  <r>
    <n v="9474"/>
    <x v="4743"/>
    <x v="60"/>
    <d v="2017-11-10T00:00:00"/>
    <s v="Second Class"/>
    <s v="CD-12280"/>
    <s v="Janet Molinari"/>
    <s v="Corporate"/>
    <x v="0"/>
    <x v="22"/>
    <x v="10"/>
    <n v="60653"/>
    <x v="2"/>
    <s v="OFF-LA-10000443"/>
    <x v="1"/>
    <s v="Labels"/>
    <x v="1127"/>
    <x v="2144"/>
    <n v="2"/>
    <n v="0.2"/>
    <x v="2318"/>
    <s v="low"/>
    <s v="Next time"/>
    <s v="Janet Molinari"/>
    <s v="OFF-LA-10000443"/>
    <s v="Office Supplies"/>
  </r>
  <r>
    <n v="9475"/>
    <x v="4744"/>
    <x v="70"/>
    <d v="2015-06-05T00:00:00"/>
    <s v="Second Class"/>
    <s v="JM-15265"/>
    <s v="Janet Molinari"/>
    <s v="Corporate"/>
    <x v="0"/>
    <x v="22"/>
    <x v="10"/>
    <n v="60653"/>
    <x v="2"/>
    <s v="OFF-PA-10001125"/>
    <x v="1"/>
    <s v="Paper"/>
    <x v="1021"/>
    <x v="4107"/>
    <n v="7"/>
    <n v="0.2"/>
    <x v="4849"/>
    <s v="low"/>
    <s v="Next time"/>
    <s v="Janet Molinari"/>
    <s v="OFF-PA-10001125"/>
    <s v="Office Supplies"/>
  </r>
  <r>
    <n v="9476"/>
    <x v="4744"/>
    <x v="70"/>
    <d v="2015-06-05T00:00:00"/>
    <s v="Second Class"/>
    <s v="JM-15265"/>
    <s v="Janet Molinari"/>
    <s v="Corporate"/>
    <x v="0"/>
    <x v="22"/>
    <x v="10"/>
    <n v="60653"/>
    <x v="2"/>
    <s v="FUR-FU-10002703"/>
    <x v="0"/>
    <s v="Furnishings"/>
    <x v="1525"/>
    <x v="5622"/>
    <n v="2"/>
    <n v="0.6"/>
    <x v="6993"/>
    <s v="low"/>
    <s v="Next time"/>
    <s v="Janet Molinari"/>
    <s v="FUR-FU-10002703"/>
    <s v="Furniture"/>
  </r>
  <r>
    <n v="9477"/>
    <x v="4744"/>
    <x v="70"/>
    <d v="2015-06-05T00:00:00"/>
    <s v="Second Class"/>
    <s v="JM-15265"/>
    <s v="Janet Molinari"/>
    <s v="Corporate"/>
    <x v="0"/>
    <x v="22"/>
    <x v="10"/>
    <n v="60653"/>
    <x v="2"/>
    <s v="OFF-BI-10004364"/>
    <x v="1"/>
    <s v="Binders"/>
    <x v="305"/>
    <x v="2940"/>
    <n v="3"/>
    <n v="0.8"/>
    <x v="3300"/>
    <s v="low"/>
    <s v="Next time"/>
    <s v="Janet Molinari"/>
    <s v="OFF-BI-10004364"/>
    <s v="Office Supplies"/>
  </r>
  <r>
    <n v="9478"/>
    <x v="4744"/>
    <x v="70"/>
    <d v="2015-06-05T00:00:00"/>
    <s v="Second Class"/>
    <s v="JM-15265"/>
    <s v="Shahid Shariari"/>
    <s v="Consumer"/>
    <x v="0"/>
    <x v="524"/>
    <x v="10"/>
    <n v="60543"/>
    <x v="2"/>
    <s v="OFF-FA-10000936"/>
    <x v="1"/>
    <s v="Fasteners"/>
    <x v="1307"/>
    <x v="5623"/>
    <n v="5"/>
    <n v="0.2"/>
    <x v="6994"/>
    <s v="low"/>
    <s v="Next time"/>
    <s v="Shahid Shariari"/>
    <s v="OFF-FA-10000936"/>
    <s v="Office Supplies"/>
  </r>
  <r>
    <n v="9479"/>
    <x v="4745"/>
    <x v="557"/>
    <d v="2014-09-14T00:00:00"/>
    <s v="Standard Class"/>
    <s v="SS-20410"/>
    <s v="Shahid Shariari"/>
    <s v="Consumer"/>
    <x v="0"/>
    <x v="524"/>
    <x v="10"/>
    <n v="60543"/>
    <x v="2"/>
    <s v="OFF-BI-10001249"/>
    <x v="1"/>
    <s v="Binders"/>
    <x v="1191"/>
    <x v="5624"/>
    <n v="3"/>
    <n v="0.8"/>
    <x v="6995"/>
    <s v="low"/>
    <s v="Next time"/>
    <s v="Shahid Shariari"/>
    <s v="OFF-BI-10001249"/>
    <s v="Office Supplies"/>
  </r>
  <r>
    <n v="9480"/>
    <x v="4745"/>
    <x v="557"/>
    <d v="2014-09-14T00:00:00"/>
    <s v="Standard Class"/>
    <s v="SS-20410"/>
    <s v="Shahid Shariari"/>
    <s v="Consumer"/>
    <x v="0"/>
    <x v="524"/>
    <x v="10"/>
    <n v="60543"/>
    <x v="2"/>
    <s v="OFF-BI-10004632"/>
    <x v="1"/>
    <s v="Binders"/>
    <x v="569"/>
    <x v="5625"/>
    <n v="5"/>
    <n v="0.8"/>
    <x v="6996"/>
    <s v="low"/>
    <s v="Next time"/>
    <s v="Shahid Shariari"/>
    <s v="OFF-BI-10004632"/>
    <s v="Office Supplies"/>
  </r>
  <r>
    <n v="9481"/>
    <x v="4745"/>
    <x v="557"/>
    <d v="2014-09-14T00:00:00"/>
    <s v="Standard Class"/>
    <s v="SS-20410"/>
    <s v="Harry Greene"/>
    <s v="Consumer"/>
    <x v="0"/>
    <x v="61"/>
    <x v="5"/>
    <n v="75220"/>
    <x v="2"/>
    <s v="OFF-ST-10000615"/>
    <x v="1"/>
    <s v="Storage"/>
    <x v="75"/>
    <x v="1318"/>
    <n v="2"/>
    <n v="0.2"/>
    <x v="4492"/>
    <s v="low"/>
    <s v="Next time"/>
    <s v="Harry Greene"/>
    <s v="OFF-ST-10000615"/>
    <s v="Office Supplies"/>
  </r>
  <r>
    <n v="9482"/>
    <x v="4746"/>
    <x v="44"/>
    <d v="2017-11-12T00:00:00"/>
    <s v="Standard Class"/>
    <s v="HG-14845"/>
    <s v="Becky Castell"/>
    <s v="Home Office"/>
    <x v="0"/>
    <x v="10"/>
    <x v="9"/>
    <n v="19134"/>
    <x v="3"/>
    <s v="TEC-AC-10001838"/>
    <x v="2"/>
    <s v="Accessories"/>
    <x v="651"/>
    <x v="4398"/>
    <n v="2"/>
    <n v="0.2"/>
    <x v="6997"/>
    <s v="low"/>
    <s v="Next time"/>
    <s v="Becky Castell"/>
    <s v="TEC-AC-10001838"/>
    <s v="Technology"/>
  </r>
  <r>
    <n v="9483"/>
    <x v="4747"/>
    <x v="782"/>
    <d v="2015-06-24T00:00:00"/>
    <s v="Second Class"/>
    <s v="BC-11125"/>
    <s v="Alejandro Ballentine"/>
    <s v="Home Office"/>
    <x v="0"/>
    <x v="1"/>
    <x v="1"/>
    <n v="90008"/>
    <x v="1"/>
    <s v="OFF-AR-10004757"/>
    <x v="1"/>
    <s v="Art"/>
    <x v="346"/>
    <x v="1195"/>
    <n v="6"/>
    <n v="0"/>
    <x v="1914"/>
    <s v="low"/>
    <s v="Next time"/>
    <s v="Alejandro Ballentine"/>
    <s v="OFF-AR-10004757"/>
    <s v="Office Supplies"/>
  </r>
  <r>
    <n v="9484"/>
    <x v="4748"/>
    <x v="192"/>
    <d v="2014-07-28T00:00:00"/>
    <s v="Standard Class"/>
    <s v="AB-10255"/>
    <s v="Muhammed Yedwab"/>
    <s v="Corporate"/>
    <x v="0"/>
    <x v="12"/>
    <x v="5"/>
    <n v="77036"/>
    <x v="2"/>
    <s v="FUR-BO-10003893"/>
    <x v="0"/>
    <s v="Bookcases"/>
    <x v="1674"/>
    <x v="5626"/>
    <n v="10"/>
    <n v="0.32"/>
    <x v="6998"/>
    <s v="low"/>
    <s v="Next time"/>
    <s v="Muhammed Yedwab"/>
    <s v="FUR-BO-10003893"/>
    <s v="Furniture"/>
  </r>
  <r>
    <n v="9485"/>
    <x v="4749"/>
    <x v="499"/>
    <d v="2016-12-04T00:00:00"/>
    <s v="Second Class"/>
    <s v="MY-18295"/>
    <s v="Muhammed Yedwab"/>
    <s v="Corporate"/>
    <x v="0"/>
    <x v="12"/>
    <x v="5"/>
    <n v="77036"/>
    <x v="2"/>
    <s v="OFF-PA-10003893"/>
    <x v="1"/>
    <s v="Paper"/>
    <x v="1105"/>
    <x v="2723"/>
    <n v="9"/>
    <n v="0.2"/>
    <x v="3045"/>
    <s v="low"/>
    <s v="Next time"/>
    <s v="Muhammed Yedwab"/>
    <s v="OFF-PA-10003893"/>
    <s v="Office Supplies"/>
  </r>
  <r>
    <n v="9486"/>
    <x v="4749"/>
    <x v="499"/>
    <d v="2016-12-04T00:00:00"/>
    <s v="Second Class"/>
    <s v="MY-18295"/>
    <s v="Natalie Fritzler"/>
    <s v="Consumer"/>
    <x v="0"/>
    <x v="320"/>
    <x v="48"/>
    <n v="26003"/>
    <x v="3"/>
    <s v="FUR-TA-10001932"/>
    <x v="0"/>
    <s v="Tables"/>
    <x v="848"/>
    <x v="5627"/>
    <n v="3"/>
    <n v="0.3"/>
    <x v="6999"/>
    <s v="low"/>
    <s v="Next time"/>
    <s v="Natalie Fritzler"/>
    <s v="FUR-TA-10001932"/>
    <s v="Furniture"/>
  </r>
  <r>
    <n v="9487"/>
    <x v="4750"/>
    <x v="386"/>
    <d v="2017-10-12T00:00:00"/>
    <s v="Same Day"/>
    <s v="NF-18385"/>
    <s v="Nona Balk"/>
    <s v="Corporate"/>
    <x v="0"/>
    <x v="267"/>
    <x v="30"/>
    <n v="7501"/>
    <x v="3"/>
    <s v="OFF-FA-10001561"/>
    <x v="1"/>
    <s v="Fasteners"/>
    <x v="839"/>
    <x v="2571"/>
    <n v="3"/>
    <n v="0"/>
    <x v="7000"/>
    <s v="low"/>
    <s v="Next time"/>
    <s v="Nona Balk"/>
    <s v="OFF-FA-10001561"/>
    <s v="Office Supplies"/>
  </r>
  <r>
    <n v="9488"/>
    <x v="4751"/>
    <x v="157"/>
    <d v="2017-12-13T00:00:00"/>
    <s v="First Class"/>
    <s v="NB-18655"/>
    <s v="Eric Murdock"/>
    <s v="Consumer"/>
    <x v="0"/>
    <x v="32"/>
    <x v="21"/>
    <n v="97206"/>
    <x v="1"/>
    <s v="TEC-PH-10001817"/>
    <x v="2"/>
    <s v="Phones"/>
    <x v="1106"/>
    <x v="5628"/>
    <n v="2"/>
    <n v="0.2"/>
    <x v="7001"/>
    <s v="low"/>
    <s v="Next time"/>
    <s v="Eric Murdock"/>
    <s v="TEC-PH-10001817"/>
    <s v="Technology"/>
  </r>
  <r>
    <n v="9489"/>
    <x v="4752"/>
    <x v="486"/>
    <d v="2015-10-04T00:00:00"/>
    <s v="First Class"/>
    <s v="EM-13960"/>
    <s v="Maureen Fritzler"/>
    <s v="Corporate"/>
    <x v="0"/>
    <x v="114"/>
    <x v="19"/>
    <n v="35810"/>
    <x v="0"/>
    <s v="OFF-AR-10000538"/>
    <x v="1"/>
    <s v="Art"/>
    <x v="1254"/>
    <x v="5629"/>
    <n v="7"/>
    <n v="0"/>
    <x v="7002"/>
    <s v="low"/>
    <s v="Next time"/>
    <s v="Maureen Fritzler"/>
    <s v="OFF-AR-10000538"/>
    <s v="Office Supplies"/>
  </r>
  <r>
    <n v="9490"/>
    <x v="4753"/>
    <x v="1221"/>
    <d v="2016-08-11T00:00:00"/>
    <s v="Standard Class"/>
    <s v="MF-17665"/>
    <s v="Christopher Martinez"/>
    <s v="Consumer"/>
    <x v="0"/>
    <x v="8"/>
    <x v="1"/>
    <n v="94110"/>
    <x v="1"/>
    <s v="OFF-BI-10004584"/>
    <x v="1"/>
    <s v="Binders"/>
    <x v="383"/>
    <x v="5630"/>
    <n v="8"/>
    <n v="0.2"/>
    <x v="7003"/>
    <s v="high"/>
    <s v="Good Performance"/>
    <s v="Christopher Martinez"/>
    <s v="OFF-BI-10004584"/>
    <s v="Office Supplies"/>
  </r>
  <r>
    <n v="9491"/>
    <x v="4754"/>
    <x v="1032"/>
    <d v="2017-01-07T00:00:00"/>
    <s v="Standard Class"/>
    <s v="CM-12385"/>
    <s v="Christopher Martinez"/>
    <s v="Consumer"/>
    <x v="0"/>
    <x v="8"/>
    <x v="1"/>
    <n v="94110"/>
    <x v="1"/>
    <s v="OFF-AR-10000817"/>
    <x v="1"/>
    <s v="Art"/>
    <x v="1264"/>
    <x v="5631"/>
    <n v="3"/>
    <n v="0"/>
    <x v="7004"/>
    <s v="low"/>
    <s v="Next time"/>
    <s v="Christopher Martinez"/>
    <s v="OFF-AR-10000817"/>
    <s v="Office Supplies"/>
  </r>
  <r>
    <n v="9492"/>
    <x v="4754"/>
    <x v="1032"/>
    <d v="2017-01-07T00:00:00"/>
    <s v="Standard Class"/>
    <s v="CM-12385"/>
    <s v="Erin Creighton"/>
    <s v="Consumer"/>
    <x v="0"/>
    <x v="268"/>
    <x v="26"/>
    <n v="73120"/>
    <x v="2"/>
    <s v="OFF-BI-10000756"/>
    <x v="1"/>
    <s v="Binders"/>
    <x v="15"/>
    <x v="5632"/>
    <n v="9"/>
    <n v="0"/>
    <x v="7005"/>
    <s v="low"/>
    <s v="Next time"/>
    <s v="Erin Creighton"/>
    <s v="OFF-BI-10000756"/>
    <s v="Office Supplies"/>
  </r>
  <r>
    <n v="9493"/>
    <x v="4755"/>
    <x v="659"/>
    <d v="2017-11-07T00:00:00"/>
    <s v="Same Day"/>
    <s v="EC-14050"/>
    <s v="Bill Overfelt"/>
    <s v="Corporate"/>
    <x v="0"/>
    <x v="387"/>
    <x v="26"/>
    <n v="74012"/>
    <x v="2"/>
    <s v="FUR-TA-10000617"/>
    <x v="0"/>
    <s v="Tables"/>
    <x v="342"/>
    <x v="5633"/>
    <n v="7"/>
    <n v="0"/>
    <x v="7006"/>
    <s v="low"/>
    <s v="Good Performance"/>
    <s v="Bill Overfelt"/>
    <s v="FUR-TA-10000617"/>
    <s v="Furniture"/>
  </r>
  <r>
    <n v="9494"/>
    <x v="4756"/>
    <x v="835"/>
    <d v="2016-01-08T00:00:00"/>
    <s v="Standard Class"/>
    <s v="BO-11350"/>
    <s v="Bill Overfelt"/>
    <s v="Corporate"/>
    <x v="0"/>
    <x v="387"/>
    <x v="26"/>
    <n v="74012"/>
    <x v="2"/>
    <s v="OFF-BI-10004364"/>
    <x v="1"/>
    <s v="Binders"/>
    <x v="305"/>
    <x v="5264"/>
    <n v="2"/>
    <n v="0"/>
    <x v="6480"/>
    <s v="low"/>
    <s v="Next time"/>
    <s v="Bill Overfelt"/>
    <s v="OFF-BI-10004364"/>
    <s v="Office Supplies"/>
  </r>
  <r>
    <n v="9495"/>
    <x v="4756"/>
    <x v="835"/>
    <d v="2016-01-08T00:00:00"/>
    <s v="Standard Class"/>
    <s v="BO-11350"/>
    <s v="Vivian Mathis"/>
    <s v="Consumer"/>
    <x v="0"/>
    <x v="133"/>
    <x v="1"/>
    <n v="92691"/>
    <x v="1"/>
    <s v="TEC-AC-10004518"/>
    <x v="2"/>
    <s v="Accessories"/>
    <x v="1812"/>
    <x v="5028"/>
    <n v="6"/>
    <n v="0"/>
    <x v="7007"/>
    <s v="low"/>
    <s v="Next time"/>
    <s v="Vivian Mathis"/>
    <s v="TEC-AC-10004518"/>
    <s v="Technology"/>
  </r>
  <r>
    <n v="9496"/>
    <x v="4757"/>
    <x v="536"/>
    <d v="2016-05-16T00:00:00"/>
    <s v="Standard Class"/>
    <s v="VM-21835"/>
    <s v="Vivian Mathis"/>
    <s v="Consumer"/>
    <x v="0"/>
    <x v="133"/>
    <x v="1"/>
    <n v="92691"/>
    <x v="1"/>
    <s v="OFF-AP-10002222"/>
    <x v="1"/>
    <s v="Appliances"/>
    <x v="360"/>
    <x v="1298"/>
    <n v="1"/>
    <n v="0"/>
    <x v="5184"/>
    <s v="low"/>
    <s v="Next time"/>
    <s v="Vivian Mathis"/>
    <s v="OFF-AP-10002222"/>
    <s v="Office Supplies"/>
  </r>
  <r>
    <n v="9497"/>
    <x v="4757"/>
    <x v="536"/>
    <d v="2016-05-16T00:00:00"/>
    <s v="Standard Class"/>
    <s v="VM-21835"/>
    <s v="Adam Bellavance"/>
    <s v="Home Office"/>
    <x v="0"/>
    <x v="382"/>
    <x v="14"/>
    <n v="46142"/>
    <x v="2"/>
    <s v="OFF-PA-10002615"/>
    <x v="1"/>
    <s v="Paper"/>
    <x v="250"/>
    <x v="5634"/>
    <n v="1"/>
    <n v="0"/>
    <x v="7008"/>
    <s v="low"/>
    <s v="Next time"/>
    <s v="Adam Bellavance"/>
    <s v="OFF-PA-10002615"/>
    <s v="Office Supplies"/>
  </r>
  <r>
    <n v="9498"/>
    <x v="4758"/>
    <x v="60"/>
    <d v="2017-11-07T00:00:00"/>
    <s v="First Class"/>
    <s v="AB-10060"/>
    <s v="Adam Bellavance"/>
    <s v="Home Office"/>
    <x v="0"/>
    <x v="382"/>
    <x v="14"/>
    <n v="46142"/>
    <x v="2"/>
    <s v="OFF-PA-10000565"/>
    <x v="1"/>
    <s v="Paper"/>
    <x v="33"/>
    <x v="3730"/>
    <n v="3"/>
    <n v="0"/>
    <x v="4332"/>
    <s v="low"/>
    <s v="Next time"/>
    <s v="Adam Bellavance"/>
    <s v="OFF-PA-10000565"/>
    <s v="Office Supplies"/>
  </r>
  <r>
    <n v="9499"/>
    <x v="4758"/>
    <x v="60"/>
    <d v="2017-11-07T00:00:00"/>
    <s v="First Class"/>
    <s v="AB-10060"/>
    <s v="Adam Bellavance"/>
    <s v="Home Office"/>
    <x v="0"/>
    <x v="382"/>
    <x v="14"/>
    <n v="46142"/>
    <x v="2"/>
    <s v="OFF-PA-10003673"/>
    <x v="1"/>
    <s v="Paper"/>
    <x v="980"/>
    <x v="760"/>
    <n v="10"/>
    <n v="0"/>
    <x v="7009"/>
    <s v="low"/>
    <s v="Next time"/>
    <s v="Adam Bellavance"/>
    <s v="OFF-PA-10003673"/>
    <s v="Office Supplies"/>
  </r>
  <r>
    <n v="9500"/>
    <x v="4758"/>
    <x v="60"/>
    <d v="2017-11-07T00:00:00"/>
    <s v="First Class"/>
    <s v="AB-10060"/>
    <s v="Chris McAfee"/>
    <s v="Consumer"/>
    <x v="0"/>
    <x v="158"/>
    <x v="6"/>
    <n v="53209"/>
    <x v="2"/>
    <s v="FUR-FU-10002088"/>
    <x v="0"/>
    <s v="Furnishings"/>
    <x v="1093"/>
    <x v="5635"/>
    <n v="3"/>
    <n v="0"/>
    <x v="7010"/>
    <s v="low"/>
    <s v="Next time"/>
    <s v="Chris Mcafee"/>
    <s v="FUR-FU-10002088"/>
    <s v="Furniture"/>
  </r>
  <r>
    <n v="9501"/>
    <x v="4759"/>
    <x v="439"/>
    <d v="2016-05-30T00:00:00"/>
    <s v="Standard Class"/>
    <s v="CM-12235"/>
    <s v="Kelly Williams"/>
    <s v="Consumer"/>
    <x v="0"/>
    <x v="8"/>
    <x v="1"/>
    <n v="94109"/>
    <x v="1"/>
    <s v="FUR-FU-10001546"/>
    <x v="0"/>
    <s v="Furnishings"/>
    <x v="1432"/>
    <x v="4492"/>
    <n v="3"/>
    <n v="0"/>
    <x v="7011"/>
    <s v="low"/>
    <s v="Next time"/>
    <s v="Kelly Williams"/>
    <s v="FUR-FU-10001546"/>
    <s v="Furniture"/>
  </r>
  <r>
    <n v="9502"/>
    <x v="4760"/>
    <x v="312"/>
    <d v="2015-11-24T00:00:00"/>
    <s v="Standard Class"/>
    <s v="KW-16570"/>
    <s v="Michael Moore"/>
    <s v="Consumer"/>
    <x v="0"/>
    <x v="410"/>
    <x v="15"/>
    <n v="13440"/>
    <x v="3"/>
    <s v="OFF-AR-10000614"/>
    <x v="1"/>
    <s v="Art"/>
    <x v="1731"/>
    <x v="5636"/>
    <n v="9"/>
    <n v="0"/>
    <x v="7012"/>
    <s v="low"/>
    <s v="Next time"/>
    <s v="Michael Moore"/>
    <s v="OFF-AR-10000614"/>
    <s v="Office Supplies"/>
  </r>
  <r>
    <n v="9503"/>
    <x v="4761"/>
    <x v="183"/>
    <d v="2016-04-29T00:00:00"/>
    <s v="Standard Class"/>
    <s v="MM-17920"/>
    <s v="Michael Moore"/>
    <s v="Consumer"/>
    <x v="0"/>
    <x v="410"/>
    <x v="15"/>
    <n v="13440"/>
    <x v="3"/>
    <s v="OFF-AR-10003190"/>
    <x v="1"/>
    <s v="Art"/>
    <x v="649"/>
    <x v="704"/>
    <n v="1"/>
    <n v="0"/>
    <x v="7013"/>
    <s v="low"/>
    <s v="Next time"/>
    <s v="Michael Moore"/>
    <s v="OFF-AR-10003190"/>
    <s v="Office Supplies"/>
  </r>
  <r>
    <n v="9504"/>
    <x v="4761"/>
    <x v="183"/>
    <d v="2016-04-29T00:00:00"/>
    <s v="Standard Class"/>
    <s v="MM-17920"/>
    <s v="Pauline Webber"/>
    <s v="Corporate"/>
    <x v="0"/>
    <x v="20"/>
    <x v="15"/>
    <n v="10009"/>
    <x v="3"/>
    <s v="TEC-PH-10004094"/>
    <x v="2"/>
    <s v="Phones"/>
    <x v="1797"/>
    <x v="5637"/>
    <n v="7"/>
    <n v="0"/>
    <x v="7014"/>
    <s v="low"/>
    <s v="Good Performance"/>
    <s v="Pauline Webber"/>
    <s v="TEC-PH-10004094"/>
    <s v="Technology"/>
  </r>
  <r>
    <n v="9505"/>
    <x v="4762"/>
    <x v="500"/>
    <d v="2016-10-18T00:00:00"/>
    <s v="Standard Class"/>
    <s v="PW-19030"/>
    <s v="Pauline Webber"/>
    <s v="Corporate"/>
    <x v="0"/>
    <x v="20"/>
    <x v="15"/>
    <n v="10009"/>
    <x v="3"/>
    <s v="OFF-PA-10001970"/>
    <x v="1"/>
    <s v="Paper"/>
    <x v="366"/>
    <x v="1359"/>
    <n v="2"/>
    <n v="0"/>
    <x v="1422"/>
    <s v="low"/>
    <s v="Next time"/>
    <s v="Pauline Webber"/>
    <s v="OFF-PA-10001970"/>
    <s v="Office Supplies"/>
  </r>
  <r>
    <n v="9506"/>
    <x v="4762"/>
    <x v="500"/>
    <d v="2016-10-18T00:00:00"/>
    <s v="Standard Class"/>
    <s v="PW-19030"/>
    <s v="Ruben Dartt"/>
    <s v="Consumer"/>
    <x v="0"/>
    <x v="363"/>
    <x v="12"/>
    <n v="48127"/>
    <x v="2"/>
    <s v="OFF-AR-10002952"/>
    <x v="1"/>
    <s v="Art"/>
    <x v="814"/>
    <x v="4170"/>
    <n v="2"/>
    <n v="0"/>
    <x v="7015"/>
    <s v="low"/>
    <s v="Next time"/>
    <s v="Ruben Dartt"/>
    <s v="OFF-AR-10002952"/>
    <s v="Office Supplies"/>
  </r>
  <r>
    <n v="9507"/>
    <x v="4763"/>
    <x v="267"/>
    <d v="2014-04-07T00:00:00"/>
    <s v="Second Class"/>
    <s v="RD-19900"/>
    <s v="Ruben Dartt"/>
    <s v="Consumer"/>
    <x v="0"/>
    <x v="363"/>
    <x v="12"/>
    <n v="48127"/>
    <x v="2"/>
    <s v="OFF-BI-10004209"/>
    <x v="1"/>
    <s v="Binders"/>
    <x v="1215"/>
    <x v="452"/>
    <n v="5"/>
    <n v="0"/>
    <x v="7016"/>
    <s v="low"/>
    <s v="Next time"/>
    <s v="Ruben Dartt"/>
    <s v="OFF-BI-10004209"/>
    <s v="Office Supplies"/>
  </r>
  <r>
    <n v="9508"/>
    <x v="4763"/>
    <x v="267"/>
    <d v="2014-04-07T00:00:00"/>
    <s v="Second Class"/>
    <s v="RD-19900"/>
    <s v="Ruben Dartt"/>
    <s v="Consumer"/>
    <x v="0"/>
    <x v="363"/>
    <x v="12"/>
    <n v="48127"/>
    <x v="2"/>
    <s v="OFF-AR-10004685"/>
    <x v="1"/>
    <s v="Art"/>
    <x v="183"/>
    <x v="4614"/>
    <n v="3"/>
    <n v="0"/>
    <x v="5578"/>
    <s v="low"/>
    <s v="Next time"/>
    <s v="Ruben Dartt"/>
    <s v="OFF-AR-10004685"/>
    <s v="Office Supplies"/>
  </r>
  <r>
    <n v="9509"/>
    <x v="4763"/>
    <x v="267"/>
    <d v="2014-04-07T00:00:00"/>
    <s v="Second Class"/>
    <s v="RD-19900"/>
    <s v="Ruben Dartt"/>
    <s v="Consumer"/>
    <x v="0"/>
    <x v="363"/>
    <x v="12"/>
    <n v="48127"/>
    <x v="2"/>
    <s v="OFF-ST-10000991"/>
    <x v="1"/>
    <s v="Storage"/>
    <x v="157"/>
    <x v="5638"/>
    <n v="6"/>
    <n v="0"/>
    <x v="7017"/>
    <s v="low"/>
    <s v="Next time"/>
    <s v="Ruben Dartt"/>
    <s v="OFF-ST-10000991"/>
    <s v="Office Supplies"/>
  </r>
  <r>
    <n v="9510"/>
    <x v="4763"/>
    <x v="267"/>
    <d v="2014-04-07T00:00:00"/>
    <s v="Second Class"/>
    <s v="RD-19900"/>
    <s v="Liz MacKendrick"/>
    <s v="Consumer"/>
    <x v="0"/>
    <x v="20"/>
    <x v="15"/>
    <n v="10024"/>
    <x v="3"/>
    <s v="OFF-AR-10002399"/>
    <x v="1"/>
    <s v="Art"/>
    <x v="319"/>
    <x v="3631"/>
    <n v="9"/>
    <n v="0"/>
    <x v="7018"/>
    <s v="low"/>
    <s v="Next time"/>
    <s v="Liz Mackendrick"/>
    <s v="OFF-AR-10002399"/>
    <s v="Office Supplies"/>
  </r>
  <r>
    <n v="9511"/>
    <x v="4764"/>
    <x v="876"/>
    <d v="2016-08-11T00:00:00"/>
    <s v="Standard Class"/>
    <s v="LM-17065"/>
    <s v="Cari Sayre"/>
    <s v="Corporate"/>
    <x v="0"/>
    <x v="22"/>
    <x v="10"/>
    <n v="60623"/>
    <x v="2"/>
    <s v="OFF-BI-10002353"/>
    <x v="1"/>
    <s v="Binders"/>
    <x v="1077"/>
    <x v="1814"/>
    <n v="3"/>
    <n v="0.8"/>
    <x v="1955"/>
    <s v="low"/>
    <s v="Next time"/>
    <s v="Cari Sayre"/>
    <s v="OFF-BI-10002353"/>
    <s v="Office Supplies"/>
  </r>
  <r>
    <n v="9512"/>
    <x v="4765"/>
    <x v="637"/>
    <d v="2014-12-16T00:00:00"/>
    <s v="First Class"/>
    <s v="CS-11845"/>
    <s v="Kean Thornton"/>
    <s v="Consumer"/>
    <x v="0"/>
    <x v="61"/>
    <x v="5"/>
    <n v="75217"/>
    <x v="2"/>
    <s v="FUR-BO-10001811"/>
    <x v="0"/>
    <s v="Bookcases"/>
    <x v="787"/>
    <x v="5639"/>
    <n v="1"/>
    <n v="0.32"/>
    <x v="4700"/>
    <s v="low"/>
    <s v="Next time"/>
    <s v="Kean Thornton"/>
    <s v="FUR-BO-10001811"/>
    <s v="Furniture"/>
  </r>
  <r>
    <n v="9513"/>
    <x v="4766"/>
    <x v="1109"/>
    <d v="2017-06-03T00:00:00"/>
    <s v="Second Class"/>
    <s v="KT-16480"/>
    <s v="Bobby Elias"/>
    <s v="Consumer"/>
    <x v="0"/>
    <x v="233"/>
    <x v="6"/>
    <n v="54915"/>
    <x v="2"/>
    <s v="TEC-AC-10003033"/>
    <x v="2"/>
    <s v="Accessories"/>
    <x v="763"/>
    <x v="5640"/>
    <n v="5"/>
    <n v="0"/>
    <x v="7019"/>
    <s v="low"/>
    <s v="Good Performance"/>
    <s v="Bobby Elias"/>
    <s v="TEC-AC-10003033"/>
    <s v="Technology"/>
  </r>
  <r>
    <n v="9514"/>
    <x v="4767"/>
    <x v="500"/>
    <d v="2016-10-19T00:00:00"/>
    <s v="Standard Class"/>
    <s v="BE-11410"/>
    <s v="Neil Französisch"/>
    <s v="Home Office"/>
    <x v="0"/>
    <x v="108"/>
    <x v="2"/>
    <n v="32216"/>
    <x v="0"/>
    <s v="OFF-PA-10000176"/>
    <x v="1"/>
    <s v="Paper"/>
    <x v="640"/>
    <x v="5641"/>
    <n v="6"/>
    <n v="0.2"/>
    <x v="7020"/>
    <s v="low"/>
    <s v="Next time"/>
    <s v="Neil Französisch"/>
    <s v="OFF-PA-10000176"/>
    <s v="Office Supplies"/>
  </r>
  <r>
    <n v="9515"/>
    <x v="4768"/>
    <x v="619"/>
    <d v="2014-03-18T00:00:00"/>
    <s v="Standard Class"/>
    <s v="NF-18475"/>
    <s v="Delfina Latchford"/>
    <s v="Consumer"/>
    <x v="0"/>
    <x v="22"/>
    <x v="10"/>
    <n v="60653"/>
    <x v="2"/>
    <s v="OFF-AR-10003631"/>
    <x v="1"/>
    <s v="Art"/>
    <x v="772"/>
    <x v="5642"/>
    <n v="14"/>
    <n v="0.2"/>
    <x v="7021"/>
    <s v="low"/>
    <s v="Next time"/>
    <s v="Delfina Latchford"/>
    <s v="OFF-AR-10003631"/>
    <s v="Office Supplies"/>
  </r>
  <r>
    <n v="9516"/>
    <x v="4769"/>
    <x v="1222"/>
    <d v="2014-02-24T00:00:00"/>
    <s v="Standard Class"/>
    <s v="DL-13315"/>
    <s v="Maurice Satty"/>
    <s v="Consumer"/>
    <x v="0"/>
    <x v="256"/>
    <x v="24"/>
    <n v="43402"/>
    <x v="3"/>
    <s v="TEC-PH-10000923"/>
    <x v="2"/>
    <s v="Phones"/>
    <x v="1234"/>
    <x v="5643"/>
    <n v="3"/>
    <n v="0.4"/>
    <x v="7022"/>
    <s v="low"/>
    <s v="Next time"/>
    <s v="Maurice Satty"/>
    <s v="TEC-PH-10000923"/>
    <s v="Technology"/>
  </r>
  <r>
    <n v="9517"/>
    <x v="4770"/>
    <x v="252"/>
    <d v="2015-08-26T00:00:00"/>
    <s v="Second Class"/>
    <s v="MS-17710"/>
    <s v="Maurice Satty"/>
    <s v="Consumer"/>
    <x v="0"/>
    <x v="256"/>
    <x v="24"/>
    <n v="43402"/>
    <x v="3"/>
    <s v="OFF-LA-10003190"/>
    <x v="1"/>
    <s v="Labels"/>
    <x v="1172"/>
    <x v="2721"/>
    <n v="3"/>
    <n v="0.2"/>
    <x v="1028"/>
    <s v="low"/>
    <s v="Next time"/>
    <s v="Maurice Satty"/>
    <s v="OFF-LA-10003190"/>
    <s v="Office Supplies"/>
  </r>
  <r>
    <n v="9518"/>
    <x v="4770"/>
    <x v="252"/>
    <d v="2015-08-26T00:00:00"/>
    <s v="Second Class"/>
    <s v="MS-17710"/>
    <s v="Maurice Satty"/>
    <s v="Consumer"/>
    <x v="0"/>
    <x v="256"/>
    <x v="24"/>
    <n v="43402"/>
    <x v="3"/>
    <s v="OFF-ST-10003208"/>
    <x v="1"/>
    <s v="Storage"/>
    <x v="246"/>
    <x v="2708"/>
    <n v="3"/>
    <n v="0.2"/>
    <x v="3026"/>
    <s v="low"/>
    <s v="Next time"/>
    <s v="Maurice Satty"/>
    <s v="OFF-ST-10003208"/>
    <s v="Office Supplies"/>
  </r>
  <r>
    <n v="9519"/>
    <x v="4770"/>
    <x v="252"/>
    <d v="2015-08-26T00:00:00"/>
    <s v="Second Class"/>
    <s v="MS-17710"/>
    <s v="Michelle Moray"/>
    <s v="Consumer"/>
    <x v="0"/>
    <x v="8"/>
    <x v="1"/>
    <n v="94110"/>
    <x v="1"/>
    <s v="OFF-AP-10000692"/>
    <x v="1"/>
    <s v="Appliances"/>
    <x v="1250"/>
    <x v="5644"/>
    <n v="4"/>
    <n v="0"/>
    <x v="7023"/>
    <s v="low"/>
    <s v="Next time"/>
    <s v="Michelle Moray"/>
    <s v="OFF-AP-10000692"/>
    <s v="Office Supplies"/>
  </r>
  <r>
    <n v="9520"/>
    <x v="4771"/>
    <x v="540"/>
    <d v="2017-05-12T00:00:00"/>
    <s v="Second Class"/>
    <s v="MM-18055"/>
    <s v="Jennifer Braxton"/>
    <s v="Corporate"/>
    <x v="0"/>
    <x v="1"/>
    <x v="1"/>
    <n v="90049"/>
    <x v="1"/>
    <s v="OFF-ST-10004180"/>
    <x v="1"/>
    <s v="Storage"/>
    <x v="244"/>
    <x v="5645"/>
    <n v="2"/>
    <n v="0"/>
    <x v="7024"/>
    <s v="low"/>
    <s v="Next time"/>
    <s v="Jennifer Braxton"/>
    <s v="OFF-ST-10004180"/>
    <s v="Office Supplies"/>
  </r>
  <r>
    <n v="9521"/>
    <x v="4772"/>
    <x v="1084"/>
    <d v="2016-02-09T00:00:00"/>
    <s v="Standard Class"/>
    <s v="JB-15400"/>
    <s v="Speros Goranitis"/>
    <s v="Consumer"/>
    <x v="0"/>
    <x v="22"/>
    <x v="10"/>
    <n v="60623"/>
    <x v="2"/>
    <s v="TEC-PH-10002817"/>
    <x v="2"/>
    <s v="Phones"/>
    <x v="1845"/>
    <x v="824"/>
    <n v="3"/>
    <n v="0.2"/>
    <x v="4629"/>
    <s v="low"/>
    <s v="Next time"/>
    <s v="Speros Goranitis"/>
    <s v="TEC-PH-10002817"/>
    <s v="Technology"/>
  </r>
  <r>
    <n v="9522"/>
    <x v="4773"/>
    <x v="174"/>
    <d v="2014-12-25T00:00:00"/>
    <s v="Standard Class"/>
    <s v="SG-20605"/>
    <s v="Speros Goranitis"/>
    <s v="Consumer"/>
    <x v="0"/>
    <x v="22"/>
    <x v="10"/>
    <n v="60623"/>
    <x v="2"/>
    <s v="OFF-PA-10000295"/>
    <x v="1"/>
    <s v="Paper"/>
    <x v="1788"/>
    <x v="12"/>
    <n v="3"/>
    <n v="0.2"/>
    <x v="12"/>
    <s v="low"/>
    <s v="Next time"/>
    <s v="Speros Goranitis"/>
    <s v="OFF-PA-10000295"/>
    <s v="Office Supplies"/>
  </r>
  <r>
    <n v="9523"/>
    <x v="4773"/>
    <x v="174"/>
    <d v="2014-12-25T00:00:00"/>
    <s v="Standard Class"/>
    <s v="SG-20605"/>
    <s v="Speros Goranitis"/>
    <s v="Consumer"/>
    <x v="0"/>
    <x v="22"/>
    <x v="10"/>
    <n v="60623"/>
    <x v="2"/>
    <s v="OFF-ST-10000419"/>
    <x v="1"/>
    <s v="Storage"/>
    <x v="1024"/>
    <x v="5646"/>
    <n v="3"/>
    <n v="0.2"/>
    <x v="7025"/>
    <s v="low"/>
    <s v="Next time"/>
    <s v="Speros Goranitis"/>
    <s v="OFF-ST-10000419"/>
    <s v="Office Supplies"/>
  </r>
  <r>
    <n v="9524"/>
    <x v="4773"/>
    <x v="174"/>
    <d v="2014-12-25T00:00:00"/>
    <s v="Standard Class"/>
    <s v="SG-20605"/>
    <s v="Patrick Bzostek"/>
    <s v="Home Office"/>
    <x v="0"/>
    <x v="4"/>
    <x v="4"/>
    <n v="98115"/>
    <x v="1"/>
    <s v="OFF-BI-10001524"/>
    <x v="1"/>
    <s v="Binders"/>
    <x v="301"/>
    <x v="202"/>
    <n v="5"/>
    <n v="0.2"/>
    <x v="2195"/>
    <s v="low"/>
    <s v="Next time"/>
    <s v="Patrick Bzostek"/>
    <s v="OFF-BI-10001524"/>
    <s v="Office Supplies"/>
  </r>
  <r>
    <n v="9525"/>
    <x v="4774"/>
    <x v="256"/>
    <d v="2017-12-06T00:00:00"/>
    <s v="First Class"/>
    <s v="PB-18805"/>
    <s v="Patrick Bzostek"/>
    <s v="Home Office"/>
    <x v="0"/>
    <x v="4"/>
    <x v="4"/>
    <n v="98115"/>
    <x v="1"/>
    <s v="FUR-FU-10003268"/>
    <x v="0"/>
    <s v="Furnishings"/>
    <x v="885"/>
    <x v="3255"/>
    <n v="5"/>
    <n v="0"/>
    <x v="6968"/>
    <s v="low"/>
    <s v="Next time"/>
    <s v="Patrick Bzostek"/>
    <s v="FUR-FU-10003268"/>
    <s v="Furniture"/>
  </r>
  <r>
    <n v="9526"/>
    <x v="4774"/>
    <x v="256"/>
    <d v="2017-12-06T00:00:00"/>
    <s v="First Class"/>
    <s v="PB-18805"/>
    <s v="Patrick Bzostek"/>
    <s v="Home Office"/>
    <x v="0"/>
    <x v="4"/>
    <x v="4"/>
    <n v="98115"/>
    <x v="1"/>
    <s v="TEC-PH-10000148"/>
    <x v="2"/>
    <s v="Phones"/>
    <x v="779"/>
    <x v="5009"/>
    <n v="3"/>
    <n v="0.2"/>
    <x v="7026"/>
    <s v="low"/>
    <s v="Next time"/>
    <s v="Patrick Bzostek"/>
    <s v="TEC-PH-10000148"/>
    <s v="Technology"/>
  </r>
  <r>
    <n v="9527"/>
    <x v="4774"/>
    <x v="256"/>
    <d v="2017-12-06T00:00:00"/>
    <s v="First Class"/>
    <s v="PB-18805"/>
    <s v="Patrick Bzostek"/>
    <s v="Home Office"/>
    <x v="0"/>
    <x v="4"/>
    <x v="4"/>
    <n v="98115"/>
    <x v="1"/>
    <s v="OFF-BI-10001543"/>
    <x v="1"/>
    <s v="Binders"/>
    <x v="380"/>
    <x v="5647"/>
    <n v="6"/>
    <n v="0.2"/>
    <x v="7027"/>
    <s v="low"/>
    <s v="Next time"/>
    <s v="Patrick Bzostek"/>
    <s v="OFF-BI-10001543"/>
    <s v="Office Supplies"/>
  </r>
  <r>
    <n v="9528"/>
    <x v="4774"/>
    <x v="256"/>
    <d v="2017-12-06T00:00:00"/>
    <s v="First Class"/>
    <s v="PB-18805"/>
    <s v="Patrick Bzostek"/>
    <s v="Home Office"/>
    <x v="0"/>
    <x v="4"/>
    <x v="4"/>
    <n v="98115"/>
    <x v="1"/>
    <s v="OFF-BI-10002071"/>
    <x v="1"/>
    <s v="Binders"/>
    <x v="699"/>
    <x v="3299"/>
    <n v="2"/>
    <n v="0.2"/>
    <x v="3763"/>
    <s v="low"/>
    <s v="Next time"/>
    <s v="Patrick Bzostek"/>
    <s v="OFF-BI-10002071"/>
    <s v="Office Supplies"/>
  </r>
  <r>
    <n v="9529"/>
    <x v="4774"/>
    <x v="256"/>
    <d v="2017-12-06T00:00:00"/>
    <s v="First Class"/>
    <s v="PB-18805"/>
    <s v="Ann Chong"/>
    <s v="Corporate"/>
    <x v="0"/>
    <x v="486"/>
    <x v="5"/>
    <n v="77705"/>
    <x v="2"/>
    <s v="OFF-ST-10002352"/>
    <x v="1"/>
    <s v="Storage"/>
    <x v="855"/>
    <x v="2543"/>
    <n v="2"/>
    <n v="0.2"/>
    <x v="6380"/>
    <s v="low"/>
    <s v="Next time"/>
    <s v="Ann Chong"/>
    <s v="OFF-ST-10002352"/>
    <s v="Office Supplies"/>
  </r>
  <r>
    <n v="9530"/>
    <x v="4775"/>
    <x v="668"/>
    <d v="2017-03-25T00:00:00"/>
    <s v="Same Day"/>
    <s v="AC-10615"/>
    <s v="Mathew Reese"/>
    <s v="Home Office"/>
    <x v="0"/>
    <x v="4"/>
    <x v="4"/>
    <n v="98103"/>
    <x v="1"/>
    <s v="OFF-PA-10003127"/>
    <x v="1"/>
    <s v="Paper"/>
    <x v="33"/>
    <x v="4780"/>
    <n v="2"/>
    <n v="0"/>
    <x v="5798"/>
    <s v="low"/>
    <s v="Next time"/>
    <s v="Mathew Reese"/>
    <s v="OFF-PA-10003127"/>
    <s v="Office Supplies"/>
  </r>
  <r>
    <n v="9531"/>
    <x v="4776"/>
    <x v="141"/>
    <d v="2017-07-12T00:00:00"/>
    <s v="Standard Class"/>
    <s v="MR-17545"/>
    <s v="Benjamin Farhat"/>
    <s v="Home Office"/>
    <x v="0"/>
    <x v="61"/>
    <x v="5"/>
    <n v="75217"/>
    <x v="2"/>
    <s v="OFF-ST-10000464"/>
    <x v="1"/>
    <s v="Storage"/>
    <x v="1144"/>
    <x v="5648"/>
    <n v="2"/>
    <n v="0.2"/>
    <x v="7028"/>
    <s v="low"/>
    <s v="Next time"/>
    <s v="Benjamin Farhat"/>
    <s v="OFF-ST-10000464"/>
    <s v="Office Supplies"/>
  </r>
  <r>
    <n v="9532"/>
    <x v="4777"/>
    <x v="40"/>
    <d v="2017-10-31T00:00:00"/>
    <s v="Standard Class"/>
    <s v="BF-11215"/>
    <s v="Ben Wallace"/>
    <s v="Consumer"/>
    <x v="0"/>
    <x v="20"/>
    <x v="15"/>
    <n v="10011"/>
    <x v="3"/>
    <s v="FUR-CH-10000553"/>
    <x v="0"/>
    <s v="Chairs"/>
    <x v="1257"/>
    <x v="5649"/>
    <n v="14"/>
    <n v="0.1"/>
    <x v="7029"/>
    <s v="low"/>
    <s v="Next time"/>
    <s v="Ben Wallace"/>
    <s v="FUR-CH-10000553"/>
    <s v="Furniture"/>
  </r>
  <r>
    <n v="9533"/>
    <x v="4778"/>
    <x v="189"/>
    <d v="2016-10-31T00:00:00"/>
    <s v="Standard Class"/>
    <s v="BW-11200"/>
    <s v="Ben Wallace"/>
    <s v="Consumer"/>
    <x v="0"/>
    <x v="20"/>
    <x v="15"/>
    <n v="10011"/>
    <x v="3"/>
    <s v="OFF-FA-10000134"/>
    <x v="1"/>
    <s v="Fasteners"/>
    <x v="196"/>
    <x v="5650"/>
    <n v="7"/>
    <n v="0"/>
    <x v="7030"/>
    <s v="low"/>
    <s v="Next time"/>
    <s v="Ben Wallace"/>
    <s v="OFF-FA-10000134"/>
    <s v="Office Supplies"/>
  </r>
  <r>
    <n v="9534"/>
    <x v="4778"/>
    <x v="189"/>
    <d v="2016-10-31T00:00:00"/>
    <s v="Standard Class"/>
    <s v="BW-11200"/>
    <s v="Ben Wallace"/>
    <s v="Consumer"/>
    <x v="0"/>
    <x v="20"/>
    <x v="15"/>
    <n v="10011"/>
    <x v="3"/>
    <s v="OFF-ST-10000636"/>
    <x v="1"/>
    <s v="Storage"/>
    <x v="1753"/>
    <x v="3347"/>
    <n v="2"/>
    <n v="0"/>
    <x v="7031"/>
    <s v="low"/>
    <s v="Next time"/>
    <s v="Ben Wallace"/>
    <s v="OFF-ST-10000636"/>
    <s v="Office Supplies"/>
  </r>
  <r>
    <n v="9535"/>
    <x v="4778"/>
    <x v="189"/>
    <d v="2016-10-31T00:00:00"/>
    <s v="Standard Class"/>
    <s v="BW-11200"/>
    <s v="Ben Wallace"/>
    <s v="Consumer"/>
    <x v="0"/>
    <x v="20"/>
    <x v="15"/>
    <n v="10011"/>
    <x v="3"/>
    <s v="OFF-BI-10002949"/>
    <x v="1"/>
    <s v="Binders"/>
    <x v="525"/>
    <x v="1261"/>
    <n v="2"/>
    <n v="0.2"/>
    <x v="1315"/>
    <s v="low"/>
    <s v="Next time"/>
    <s v="Ben Wallace"/>
    <s v="OFF-BI-10002949"/>
    <s v="Office Supplies"/>
  </r>
  <r>
    <n v="9536"/>
    <x v="4778"/>
    <x v="189"/>
    <d v="2016-10-31T00:00:00"/>
    <s v="Standard Class"/>
    <s v="BW-11200"/>
    <s v="Troy Staebel"/>
    <s v="Consumer"/>
    <x v="0"/>
    <x v="22"/>
    <x v="10"/>
    <n v="60610"/>
    <x v="2"/>
    <s v="FUR-FU-10002364"/>
    <x v="0"/>
    <s v="Furnishings"/>
    <x v="1240"/>
    <x v="3096"/>
    <n v="3"/>
    <n v="0.6"/>
    <x v="5185"/>
    <s v="low"/>
    <s v="Next time"/>
    <s v="Troy Staebel"/>
    <s v="FUR-FU-10002364"/>
    <s v="Furniture"/>
  </r>
  <r>
    <n v="9537"/>
    <x v="4779"/>
    <x v="492"/>
    <d v="2017-06-14T00:00:00"/>
    <s v="Second Class"/>
    <s v="TS-21610"/>
    <s v="Aaron Smayling"/>
    <s v="Corporate"/>
    <x v="0"/>
    <x v="8"/>
    <x v="1"/>
    <n v="94110"/>
    <x v="1"/>
    <s v="FUR-BO-10002613"/>
    <x v="0"/>
    <s v="Bookcases"/>
    <x v="179"/>
    <x v="5651"/>
    <n v="2"/>
    <n v="0.15"/>
    <x v="7032"/>
    <s v="low"/>
    <s v="Next time"/>
    <s v="Aaron Smayling"/>
    <s v="FUR-BO-10002613"/>
    <s v="Furniture"/>
  </r>
  <r>
    <n v="9538"/>
    <x v="4780"/>
    <x v="477"/>
    <d v="2016-09-27T00:00:00"/>
    <s v="First Class"/>
    <s v="AS-10045"/>
    <s v="Allen Armold"/>
    <s v="Consumer"/>
    <x v="0"/>
    <x v="205"/>
    <x v="34"/>
    <n v="2908"/>
    <x v="3"/>
    <s v="OFF-PA-10002659"/>
    <x v="1"/>
    <s v="Paper"/>
    <x v="931"/>
    <x v="2877"/>
    <n v="5"/>
    <n v="0"/>
    <x v="7033"/>
    <s v="low"/>
    <s v="Next time"/>
    <s v="Allen Armold"/>
    <s v="OFF-PA-10002659"/>
    <s v="Office Supplies"/>
  </r>
  <r>
    <n v="9539"/>
    <x v="4781"/>
    <x v="210"/>
    <d v="2017-09-09T00:00:00"/>
    <s v="First Class"/>
    <s v="AA-10375"/>
    <s v="Allen Armold"/>
    <s v="Consumer"/>
    <x v="0"/>
    <x v="205"/>
    <x v="34"/>
    <n v="2908"/>
    <x v="3"/>
    <s v="OFF-PA-10000157"/>
    <x v="1"/>
    <s v="Paper"/>
    <x v="369"/>
    <x v="786"/>
    <n v="2"/>
    <n v="0"/>
    <x v="815"/>
    <s v="low"/>
    <s v="Next time"/>
    <s v="Allen Armold"/>
    <s v="OFF-PA-10000157"/>
    <s v="Office Supplies"/>
  </r>
  <r>
    <n v="9540"/>
    <x v="4781"/>
    <x v="210"/>
    <d v="2017-09-09T00:00:00"/>
    <s v="First Class"/>
    <s v="AA-10375"/>
    <s v="Paul Stevenson"/>
    <s v="Home Office"/>
    <x v="0"/>
    <x v="42"/>
    <x v="16"/>
    <n v="85023"/>
    <x v="1"/>
    <s v="FUR-CH-10004540"/>
    <x v="0"/>
    <s v="Chairs"/>
    <x v="871"/>
    <x v="2950"/>
    <n v="7"/>
    <n v="0.2"/>
    <x v="3312"/>
    <s v="low"/>
    <s v="Next time"/>
    <s v="Paul Stevenson"/>
    <s v="FUR-CH-10004540"/>
    <s v="Furniture"/>
  </r>
  <r>
    <n v="9541"/>
    <x v="4782"/>
    <x v="1223"/>
    <d v="2015-05-16T00:00:00"/>
    <s v="Second Class"/>
    <s v="PS-18970"/>
    <s v="Rachel Payne"/>
    <s v="Corporate"/>
    <x v="0"/>
    <x v="12"/>
    <x v="5"/>
    <n v="77095"/>
    <x v="2"/>
    <s v="OFF-LA-10004544"/>
    <x v="1"/>
    <s v="Labels"/>
    <x v="199"/>
    <x v="5652"/>
    <n v="3"/>
    <n v="0.2"/>
    <x v="7034"/>
    <s v="low"/>
    <s v="Next time"/>
    <s v="Rachel Payne"/>
    <s v="OFF-LA-10004544"/>
    <s v="Office Supplies"/>
  </r>
  <r>
    <n v="9542"/>
    <x v="4783"/>
    <x v="705"/>
    <d v="2015-08-10T00:00:00"/>
    <s v="Standard Class"/>
    <s v="RP-19270"/>
    <s v="Rachel Payne"/>
    <s v="Corporate"/>
    <x v="0"/>
    <x v="12"/>
    <x v="5"/>
    <n v="77095"/>
    <x v="2"/>
    <s v="OFF-BI-10001097"/>
    <x v="1"/>
    <s v="Binders"/>
    <x v="797"/>
    <x v="5653"/>
    <n v="5"/>
    <n v="0.8"/>
    <x v="7035"/>
    <s v="low"/>
    <s v="Next time"/>
    <s v="Rachel Payne"/>
    <s v="OFF-BI-10001097"/>
    <s v="Office Supplies"/>
  </r>
  <r>
    <n v="9543"/>
    <x v="4783"/>
    <x v="705"/>
    <d v="2015-08-10T00:00:00"/>
    <s v="Standard Class"/>
    <s v="RP-19270"/>
    <s v="Rachel Payne"/>
    <s v="Corporate"/>
    <x v="0"/>
    <x v="12"/>
    <x v="5"/>
    <n v="77095"/>
    <x v="2"/>
    <s v="OFF-PA-10003302"/>
    <x v="1"/>
    <s v="Paper"/>
    <x v="1721"/>
    <x v="3849"/>
    <n v="2"/>
    <n v="0.2"/>
    <x v="4501"/>
    <s v="low"/>
    <s v="Next time"/>
    <s v="Rachel Payne"/>
    <s v="OFF-PA-10003302"/>
    <s v="Office Supplies"/>
  </r>
  <r>
    <n v="9544"/>
    <x v="4783"/>
    <x v="705"/>
    <d v="2015-08-10T00:00:00"/>
    <s v="Standard Class"/>
    <s v="RP-19270"/>
    <s v="Rachel Payne"/>
    <s v="Corporate"/>
    <x v="0"/>
    <x v="12"/>
    <x v="5"/>
    <n v="77095"/>
    <x v="2"/>
    <s v="FUR-BO-10003965"/>
    <x v="0"/>
    <s v="Bookcases"/>
    <x v="1092"/>
    <x v="5654"/>
    <n v="3"/>
    <n v="0.32"/>
    <x v="7036"/>
    <s v="low"/>
    <s v="Next time"/>
    <s v="Rachel Payne"/>
    <s v="FUR-BO-10003965"/>
    <s v="Furniture"/>
  </r>
  <r>
    <n v="9545"/>
    <x v="4783"/>
    <x v="705"/>
    <d v="2015-08-10T00:00:00"/>
    <s v="Standard Class"/>
    <s v="RP-19270"/>
    <s v="Noah Childs"/>
    <s v="Corporate"/>
    <x v="0"/>
    <x v="38"/>
    <x v="14"/>
    <n v="47201"/>
    <x v="2"/>
    <s v="TEC-AC-10003433"/>
    <x v="2"/>
    <s v="Accessories"/>
    <x v="1418"/>
    <x v="5013"/>
    <n v="2"/>
    <n v="0"/>
    <x v="6125"/>
    <s v="low"/>
    <s v="Next time"/>
    <s v="Noah Childs"/>
    <s v="TEC-AC-10003433"/>
    <s v="Technology"/>
  </r>
  <r>
    <n v="9546"/>
    <x v="4784"/>
    <x v="194"/>
    <d v="2014-11-02T00:00:00"/>
    <s v="Standard Class"/>
    <s v="NC-18625"/>
    <s v="Noah Childs"/>
    <s v="Corporate"/>
    <x v="0"/>
    <x v="38"/>
    <x v="14"/>
    <n v="47201"/>
    <x v="2"/>
    <s v="OFF-PA-10000482"/>
    <x v="1"/>
    <s v="Paper"/>
    <x v="67"/>
    <x v="69"/>
    <n v="2"/>
    <n v="0"/>
    <x v="69"/>
    <s v="low"/>
    <s v="Next time"/>
    <s v="Noah Childs"/>
    <s v="OFF-PA-10000482"/>
    <s v="Office Supplies"/>
  </r>
  <r>
    <n v="9547"/>
    <x v="4784"/>
    <x v="194"/>
    <d v="2014-11-02T00:00:00"/>
    <s v="Standard Class"/>
    <s v="NC-18625"/>
    <s v="Stewart Carmichael"/>
    <s v="Corporate"/>
    <x v="0"/>
    <x v="10"/>
    <x v="9"/>
    <n v="19134"/>
    <x v="3"/>
    <s v="OFF-PA-10004610"/>
    <x v="1"/>
    <s v="Paper"/>
    <x v="1520"/>
    <x v="1297"/>
    <n v="2"/>
    <n v="0.2"/>
    <x v="2945"/>
    <s v="low"/>
    <s v="Next time"/>
    <s v="Stewart Carmichael"/>
    <s v="OFF-PA-10004610"/>
    <s v="Office Supplies"/>
  </r>
  <r>
    <n v="9548"/>
    <x v="4785"/>
    <x v="1133"/>
    <d v="2016-06-20T00:00:00"/>
    <s v="Second Class"/>
    <s v="SC-20770"/>
    <s v="Stewart Carmichael"/>
    <s v="Corporate"/>
    <x v="0"/>
    <x v="10"/>
    <x v="9"/>
    <n v="19134"/>
    <x v="3"/>
    <s v="OFF-BI-10003910"/>
    <x v="1"/>
    <s v="Binders"/>
    <x v="8"/>
    <x v="5655"/>
    <n v="2"/>
    <n v="0.7"/>
    <x v="7037"/>
    <s v="low"/>
    <s v="Next time"/>
    <s v="Stewart Carmichael"/>
    <s v="OFF-BI-10003910"/>
    <s v="Office Supplies"/>
  </r>
  <r>
    <n v="9549"/>
    <x v="4785"/>
    <x v="1133"/>
    <d v="2016-06-20T00:00:00"/>
    <s v="Second Class"/>
    <s v="SC-20770"/>
    <s v="Stewart Carmichael"/>
    <s v="Corporate"/>
    <x v="0"/>
    <x v="10"/>
    <x v="9"/>
    <n v="19134"/>
    <x v="3"/>
    <s v="OFF-AP-10001394"/>
    <x v="1"/>
    <s v="Appliances"/>
    <x v="1129"/>
    <x v="5656"/>
    <n v="3"/>
    <n v="0.2"/>
    <x v="7038"/>
    <s v="low"/>
    <s v="Next time"/>
    <s v="Stewart Carmichael"/>
    <s v="OFF-AP-10001394"/>
    <s v="Office Supplies"/>
  </r>
  <r>
    <n v="9550"/>
    <x v="4785"/>
    <x v="1133"/>
    <d v="2016-06-20T00:00:00"/>
    <s v="Second Class"/>
    <s v="SC-20770"/>
    <s v="Nicole Fjeld"/>
    <s v="Home Office"/>
    <x v="0"/>
    <x v="49"/>
    <x v="1"/>
    <n v="95123"/>
    <x v="1"/>
    <s v="OFF-BI-10004654"/>
    <x v="1"/>
    <s v="Binders"/>
    <x v="68"/>
    <x v="5657"/>
    <n v="3"/>
    <n v="0.2"/>
    <x v="1851"/>
    <s v="low"/>
    <s v="Next time"/>
    <s v="Nicole Fjeld"/>
    <s v="OFF-BI-10004654"/>
    <s v="Office Supplies"/>
  </r>
  <r>
    <n v="9551"/>
    <x v="4786"/>
    <x v="910"/>
    <d v="2015-05-06T00:00:00"/>
    <s v="First Class"/>
    <s v="NF-18595"/>
    <s v="Sam Craven"/>
    <s v="Consumer"/>
    <x v="0"/>
    <x v="10"/>
    <x v="9"/>
    <n v="19140"/>
    <x v="3"/>
    <s v="OFF-ST-10001526"/>
    <x v="1"/>
    <s v="Storage"/>
    <x v="771"/>
    <x v="5658"/>
    <n v="6"/>
    <n v="0.2"/>
    <x v="7039"/>
    <s v="low"/>
    <s v="Next time"/>
    <s v="Sam Craven"/>
    <s v="OFF-ST-10001526"/>
    <s v="Office Supplies"/>
  </r>
  <r>
    <n v="9552"/>
    <x v="4787"/>
    <x v="113"/>
    <d v="2015-11-14T00:00:00"/>
    <s v="Standard Class"/>
    <s v="SC-20020"/>
    <s v="Brendan Dodson"/>
    <s v="Home Office"/>
    <x v="0"/>
    <x v="24"/>
    <x v="17"/>
    <n v="22153"/>
    <x v="0"/>
    <s v="TEC-AC-10000358"/>
    <x v="2"/>
    <s v="Accessories"/>
    <x v="1287"/>
    <x v="2946"/>
    <n v="4"/>
    <n v="0"/>
    <x v="7040"/>
    <s v="low"/>
    <s v="Next time"/>
    <s v="Brendan Dodson"/>
    <s v="TEC-AC-10000358"/>
    <s v="Technology"/>
  </r>
  <r>
    <n v="9553"/>
    <x v="4788"/>
    <x v="1051"/>
    <d v="2015-06-03T00:00:00"/>
    <s v="Standard Class"/>
    <s v="BD-11560"/>
    <s v="Suzanne McNair"/>
    <s v="Corporate"/>
    <x v="0"/>
    <x v="266"/>
    <x v="22"/>
    <n v="80020"/>
    <x v="1"/>
    <s v="FUR-FU-10000246"/>
    <x v="0"/>
    <s v="Furnishings"/>
    <x v="391"/>
    <x v="5659"/>
    <n v="7"/>
    <n v="0.2"/>
    <x v="7041"/>
    <s v="low"/>
    <s v="Next time"/>
    <s v="Suzanne Mcnair"/>
    <s v="FUR-FU-10000246"/>
    <s v="Furniture"/>
  </r>
  <r>
    <n v="9554"/>
    <x v="4789"/>
    <x v="897"/>
    <d v="2016-09-27T00:00:00"/>
    <s v="Standard Class"/>
    <s v="SM-20950"/>
    <s v="Eugene Barchas"/>
    <s v="Consumer"/>
    <x v="0"/>
    <x v="38"/>
    <x v="24"/>
    <n v="43229"/>
    <x v="3"/>
    <s v="FUR-FU-10003799"/>
    <x v="0"/>
    <s v="Furnishings"/>
    <x v="90"/>
    <x v="4042"/>
    <n v="5"/>
    <n v="0.2"/>
    <x v="7042"/>
    <s v="low"/>
    <s v="Next time"/>
    <s v="Eugene Barchas"/>
    <s v="FUR-FU-10003799"/>
    <s v="Furniture"/>
  </r>
  <r>
    <n v="9555"/>
    <x v="4790"/>
    <x v="109"/>
    <d v="2015-12-02T00:00:00"/>
    <s v="Standard Class"/>
    <s v="EB-14110"/>
    <s v="Eugene Barchas"/>
    <s v="Consumer"/>
    <x v="0"/>
    <x v="38"/>
    <x v="24"/>
    <n v="43229"/>
    <x v="3"/>
    <s v="OFF-FA-10003021"/>
    <x v="1"/>
    <s v="Fasteners"/>
    <x v="128"/>
    <x v="4917"/>
    <n v="2"/>
    <n v="0.2"/>
    <x v="7043"/>
    <s v="low"/>
    <s v="Next time"/>
    <s v="Eugene Barchas"/>
    <s v="OFF-FA-10003021"/>
    <s v="Office Supplies"/>
  </r>
  <r>
    <n v="9556"/>
    <x v="4790"/>
    <x v="109"/>
    <d v="2015-12-02T00:00:00"/>
    <s v="Standard Class"/>
    <s v="EB-14110"/>
    <s v="Harold Pawlan"/>
    <s v="Home Office"/>
    <x v="0"/>
    <x v="3"/>
    <x v="38"/>
    <n v="3301"/>
    <x v="3"/>
    <s v="OFF-PA-10003656"/>
    <x v="1"/>
    <s v="Paper"/>
    <x v="778"/>
    <x v="2337"/>
    <n v="7"/>
    <n v="0"/>
    <x v="2551"/>
    <s v="low"/>
    <s v="Next time"/>
    <s v="Harold Pawlan"/>
    <s v="OFF-PA-10003656"/>
    <s v="Office Supplies"/>
  </r>
  <r>
    <n v="9557"/>
    <x v="4791"/>
    <x v="155"/>
    <d v="2015-12-05T00:00:00"/>
    <s v="Second Class"/>
    <s v="HP-14815"/>
    <s v="Evan Bailliet"/>
    <s v="Consumer"/>
    <x v="0"/>
    <x v="12"/>
    <x v="5"/>
    <n v="77095"/>
    <x v="2"/>
    <s v="FUR-FU-10004586"/>
    <x v="0"/>
    <s v="Furnishings"/>
    <x v="1482"/>
    <x v="5660"/>
    <n v="2"/>
    <n v="0.6"/>
    <x v="7044"/>
    <s v="low"/>
    <s v="Next time"/>
    <s v="Evan Bailliet"/>
    <s v="FUR-FU-10004586"/>
    <s v="Furniture"/>
  </r>
  <r>
    <n v="9558"/>
    <x v="4792"/>
    <x v="1136"/>
    <d v="2014-10-19T00:00:00"/>
    <s v="Second Class"/>
    <s v="EB-14170"/>
    <s v="Susan MacKendrick"/>
    <s v="Consumer"/>
    <x v="0"/>
    <x v="46"/>
    <x v="24"/>
    <n v="43055"/>
    <x v="3"/>
    <s v="TEC-AC-10003832"/>
    <x v="2"/>
    <s v="Accessories"/>
    <x v="463"/>
    <x v="608"/>
    <n v="5"/>
    <n v="0.2"/>
    <x v="7045"/>
    <s v="low"/>
    <s v="Next time"/>
    <s v="Susan Mackendrick"/>
    <s v="TEC-AC-10003832"/>
    <s v="Technology"/>
  </r>
  <r>
    <n v="9559"/>
    <x v="4793"/>
    <x v="973"/>
    <d v="2016-05-05T00:00:00"/>
    <s v="First Class"/>
    <s v="SM-20905"/>
    <s v="Susan MacKendrick"/>
    <s v="Consumer"/>
    <x v="0"/>
    <x v="46"/>
    <x v="24"/>
    <n v="43055"/>
    <x v="3"/>
    <s v="OFF-ST-10002554"/>
    <x v="1"/>
    <s v="Storage"/>
    <x v="1153"/>
    <x v="3483"/>
    <n v="5"/>
    <n v="0.2"/>
    <x v="7046"/>
    <s v="low"/>
    <s v="Next time"/>
    <s v="Susan Mackendrick"/>
    <s v="OFF-ST-10002554"/>
    <s v="Office Supplies"/>
  </r>
  <r>
    <n v="9560"/>
    <x v="4793"/>
    <x v="973"/>
    <d v="2016-05-05T00:00:00"/>
    <s v="First Class"/>
    <s v="SM-20905"/>
    <s v="Susan MacKendrick"/>
    <s v="Consumer"/>
    <x v="0"/>
    <x v="46"/>
    <x v="24"/>
    <n v="43055"/>
    <x v="3"/>
    <s v="FUR-FU-10001876"/>
    <x v="0"/>
    <s v="Furnishings"/>
    <x v="1403"/>
    <x v="3417"/>
    <n v="2"/>
    <n v="0.2"/>
    <x v="2902"/>
    <s v="low"/>
    <s v="Next time"/>
    <s v="Susan Mackendrick"/>
    <s v="FUR-FU-10001876"/>
    <s v="Furniture"/>
  </r>
  <r>
    <n v="9561"/>
    <x v="4793"/>
    <x v="973"/>
    <d v="2016-05-05T00:00:00"/>
    <s v="First Class"/>
    <s v="SM-20905"/>
    <s v="Susan MacKendrick"/>
    <s v="Consumer"/>
    <x v="0"/>
    <x v="46"/>
    <x v="24"/>
    <n v="43055"/>
    <x v="3"/>
    <s v="TEC-AC-10002637"/>
    <x v="2"/>
    <s v="Accessories"/>
    <x v="1317"/>
    <x v="2087"/>
    <n v="3"/>
    <n v="0.2"/>
    <x v="5970"/>
    <s v="low"/>
    <s v="Next time"/>
    <s v="Susan Mackendrick"/>
    <s v="TEC-AC-10002637"/>
    <s v="Technology"/>
  </r>
  <r>
    <n v="9562"/>
    <x v="4793"/>
    <x v="973"/>
    <d v="2016-05-05T00:00:00"/>
    <s v="First Class"/>
    <s v="SM-20905"/>
    <s v="Susan MacKendrick"/>
    <s v="Consumer"/>
    <x v="0"/>
    <x v="46"/>
    <x v="24"/>
    <n v="43055"/>
    <x v="3"/>
    <s v="TEC-MA-10003589"/>
    <x v="2"/>
    <s v="Machines"/>
    <x v="1846"/>
    <x v="5661"/>
    <n v="3"/>
    <n v="0.7"/>
    <x v="7047"/>
    <s v="low"/>
    <s v="Next time"/>
    <s v="Susan Mackendrick"/>
    <s v="TEC-MA-10003589"/>
    <s v="Technology"/>
  </r>
  <r>
    <n v="9563"/>
    <x v="4793"/>
    <x v="973"/>
    <d v="2016-05-05T00:00:00"/>
    <s v="First Class"/>
    <s v="SM-20905"/>
    <s v="Susan MacKendrick"/>
    <s v="Consumer"/>
    <x v="0"/>
    <x v="46"/>
    <x v="24"/>
    <n v="43055"/>
    <x v="3"/>
    <s v="OFF-LA-10000081"/>
    <x v="1"/>
    <s v="Labels"/>
    <x v="1330"/>
    <x v="1603"/>
    <n v="2"/>
    <n v="0.2"/>
    <x v="1705"/>
    <s v="low"/>
    <s v="Next time"/>
    <s v="Susan Mackendrick"/>
    <s v="OFF-LA-10000081"/>
    <s v="Office Supplies"/>
  </r>
  <r>
    <n v="9564"/>
    <x v="4793"/>
    <x v="973"/>
    <d v="2016-05-05T00:00:00"/>
    <s v="First Class"/>
    <s v="SM-20905"/>
    <s v="Catherine Glotzbach"/>
    <s v="Home Office"/>
    <x v="0"/>
    <x v="1"/>
    <x v="1"/>
    <n v="90045"/>
    <x v="1"/>
    <s v="OFF-PA-10001838"/>
    <x v="1"/>
    <s v="Paper"/>
    <x v="1008"/>
    <x v="2660"/>
    <n v="2"/>
    <n v="0"/>
    <x v="3887"/>
    <s v="low"/>
    <s v="Next time"/>
    <s v="Catherine Glotzbach"/>
    <s v="OFF-PA-10001838"/>
    <s v="Office Supplies"/>
  </r>
  <r>
    <n v="9565"/>
    <x v="4794"/>
    <x v="932"/>
    <d v="2015-06-08T00:00:00"/>
    <s v="Standard Class"/>
    <s v="CG-12040"/>
    <s v="Trudy Glocke"/>
    <s v="Consumer"/>
    <x v="0"/>
    <x v="67"/>
    <x v="2"/>
    <n v="33614"/>
    <x v="0"/>
    <s v="FUR-CH-10002965"/>
    <x v="0"/>
    <s v="Chairs"/>
    <x v="229"/>
    <x v="5662"/>
    <n v="7"/>
    <n v="0.2"/>
    <x v="7048"/>
    <s v="low"/>
    <s v="Next time"/>
    <s v="Trudy Glocke"/>
    <s v="FUR-CH-10002965"/>
    <s v="Furniture"/>
  </r>
  <r>
    <n v="9566"/>
    <x v="4795"/>
    <x v="691"/>
    <d v="2014-03-31T00:00:00"/>
    <s v="Same Day"/>
    <s v="TG-21640"/>
    <s v="Trudy Glocke"/>
    <s v="Consumer"/>
    <x v="0"/>
    <x v="67"/>
    <x v="2"/>
    <n v="33614"/>
    <x v="0"/>
    <s v="OFF-BI-10001636"/>
    <x v="1"/>
    <s v="Binders"/>
    <x v="674"/>
    <x v="5663"/>
    <n v="5"/>
    <n v="0.7"/>
    <x v="7049"/>
    <s v="low"/>
    <s v="Next time"/>
    <s v="Trudy Glocke"/>
    <s v="OFF-BI-10001636"/>
    <s v="Office Supplies"/>
  </r>
  <r>
    <n v="9567"/>
    <x v="4795"/>
    <x v="691"/>
    <d v="2014-03-31T00:00:00"/>
    <s v="Same Day"/>
    <s v="TG-21640"/>
    <s v="Trudy Glocke"/>
    <s v="Consumer"/>
    <x v="0"/>
    <x v="67"/>
    <x v="2"/>
    <n v="33614"/>
    <x v="0"/>
    <s v="OFF-AR-10004027"/>
    <x v="1"/>
    <s v="Art"/>
    <x v="184"/>
    <x v="5664"/>
    <n v="2"/>
    <n v="0.2"/>
    <x v="7050"/>
    <s v="low"/>
    <s v="Next time"/>
    <s v="Trudy Glocke"/>
    <s v="OFF-AR-10004027"/>
    <s v="Office Supplies"/>
  </r>
  <r>
    <n v="9568"/>
    <x v="4795"/>
    <x v="691"/>
    <d v="2014-03-31T00:00:00"/>
    <s v="Same Day"/>
    <s v="TG-21640"/>
    <s v="Damala Kotsonis"/>
    <s v="Corporate"/>
    <x v="0"/>
    <x v="9"/>
    <x v="8"/>
    <n v="68025"/>
    <x v="2"/>
    <s v="TEC-PH-10002293"/>
    <x v="2"/>
    <s v="Phones"/>
    <x v="126"/>
    <x v="1095"/>
    <n v="4"/>
    <n v="0"/>
    <x v="7051"/>
    <s v="low"/>
    <s v="Next time"/>
    <s v="Damala Kotsonis"/>
    <s v="TEC-PH-10002293"/>
    <s v="Technology"/>
  </r>
  <r>
    <n v="9569"/>
    <x v="4796"/>
    <x v="957"/>
    <d v="2017-07-07T00:00:00"/>
    <s v="First Class"/>
    <s v="DK-12835"/>
    <s v="Maria Bertelson"/>
    <s v="Consumer"/>
    <x v="0"/>
    <x v="38"/>
    <x v="24"/>
    <n v="43229"/>
    <x v="3"/>
    <s v="OFF-BI-10003196"/>
    <x v="1"/>
    <s v="Binders"/>
    <x v="1376"/>
    <x v="5665"/>
    <n v="6"/>
    <n v="0.7"/>
    <x v="6741"/>
    <s v="low"/>
    <s v="Next time"/>
    <s v="Maria Bertelson"/>
    <s v="OFF-BI-10003196"/>
    <s v="Office Supplies"/>
  </r>
  <r>
    <n v="9570"/>
    <x v="4797"/>
    <x v="496"/>
    <d v="2015-09-24T00:00:00"/>
    <s v="Same Day"/>
    <s v="MB-17305"/>
    <s v="Maria Bertelson"/>
    <s v="Consumer"/>
    <x v="0"/>
    <x v="38"/>
    <x v="24"/>
    <n v="43229"/>
    <x v="3"/>
    <s v="OFF-ST-10001172"/>
    <x v="1"/>
    <s v="Storage"/>
    <x v="1206"/>
    <x v="2939"/>
    <n v="2"/>
    <n v="0.2"/>
    <x v="6452"/>
    <s v="low"/>
    <s v="Next time"/>
    <s v="Maria Bertelson"/>
    <s v="OFF-ST-10001172"/>
    <s v="Office Supplies"/>
  </r>
  <r>
    <n v="9571"/>
    <x v="4797"/>
    <x v="496"/>
    <d v="2015-09-24T00:00:00"/>
    <s v="Same Day"/>
    <s v="MB-17305"/>
    <s v="Maria Bertelson"/>
    <s v="Consumer"/>
    <x v="0"/>
    <x v="38"/>
    <x v="24"/>
    <n v="43229"/>
    <x v="3"/>
    <s v="OFF-EN-10003068"/>
    <x v="1"/>
    <s v="Envelopes"/>
    <x v="1641"/>
    <x v="3329"/>
    <n v="2"/>
    <n v="0.2"/>
    <x v="4616"/>
    <s v="low"/>
    <s v="Next time"/>
    <s v="Maria Bertelson"/>
    <s v="OFF-EN-10003068"/>
    <s v="Office Supplies"/>
  </r>
  <r>
    <n v="9572"/>
    <x v="4797"/>
    <x v="496"/>
    <d v="2015-09-24T00:00:00"/>
    <s v="Same Day"/>
    <s v="MB-17305"/>
    <s v="Maria Bertelson"/>
    <s v="Consumer"/>
    <x v="0"/>
    <x v="38"/>
    <x v="24"/>
    <n v="43229"/>
    <x v="3"/>
    <s v="OFF-LA-10003510"/>
    <x v="1"/>
    <s v="Labels"/>
    <x v="580"/>
    <x v="4362"/>
    <n v="1"/>
    <n v="0.2"/>
    <x v="5203"/>
    <s v="low"/>
    <s v="Next time"/>
    <s v="Maria Bertelson"/>
    <s v="OFF-LA-10003510"/>
    <s v="Office Supplies"/>
  </r>
  <r>
    <n v="9573"/>
    <x v="4797"/>
    <x v="496"/>
    <d v="2015-09-24T00:00:00"/>
    <s v="Same Day"/>
    <s v="MB-17305"/>
    <s v="Maria Bertelson"/>
    <s v="Consumer"/>
    <x v="0"/>
    <x v="38"/>
    <x v="24"/>
    <n v="43229"/>
    <x v="3"/>
    <s v="OFF-AR-10003504"/>
    <x v="1"/>
    <s v="Art"/>
    <x v="1035"/>
    <x v="854"/>
    <n v="5"/>
    <n v="0.2"/>
    <x v="748"/>
    <s v="low"/>
    <s v="Next time"/>
    <s v="Maria Bertelson"/>
    <s v="OFF-AR-10003504"/>
    <s v="Office Supplies"/>
  </r>
  <r>
    <n v="9574"/>
    <x v="4797"/>
    <x v="496"/>
    <d v="2015-09-24T00:00:00"/>
    <s v="Same Day"/>
    <s v="MB-17305"/>
    <s v="Sandra Flanagan"/>
    <s v="Consumer"/>
    <x v="0"/>
    <x v="225"/>
    <x v="1"/>
    <n v="91767"/>
    <x v="1"/>
    <s v="FUR-FU-10001889"/>
    <x v="0"/>
    <s v="Furnishings"/>
    <x v="1158"/>
    <x v="610"/>
    <n v="3"/>
    <n v="0"/>
    <x v="1706"/>
    <s v="low"/>
    <s v="Next time"/>
    <s v="Sandra Flanagan"/>
    <s v="FUR-FU-10001889"/>
    <s v="Furniture"/>
  </r>
  <r>
    <n v="9575"/>
    <x v="4798"/>
    <x v="863"/>
    <d v="2015-08-13T00:00:00"/>
    <s v="Same Day"/>
    <s v="SF-20065"/>
    <s v="Pamela Stobb"/>
    <s v="Consumer"/>
    <x v="0"/>
    <x v="52"/>
    <x v="5"/>
    <n v="78207"/>
    <x v="2"/>
    <s v="FUR-CH-10000863"/>
    <x v="0"/>
    <s v="Chairs"/>
    <x v="83"/>
    <x v="5666"/>
    <n v="1"/>
    <n v="0.3"/>
    <x v="7052"/>
    <s v="low"/>
    <s v="Next time"/>
    <s v="Pamela Stobb"/>
    <s v="FUR-CH-10000863"/>
    <s v="Furniture"/>
  </r>
  <r>
    <n v="9576"/>
    <x v="4799"/>
    <x v="989"/>
    <d v="2015-05-28T00:00:00"/>
    <s v="Second Class"/>
    <s v="PS-18760"/>
    <s v="Pamela Stobb"/>
    <s v="Consumer"/>
    <x v="0"/>
    <x v="52"/>
    <x v="5"/>
    <n v="78207"/>
    <x v="2"/>
    <s v="TEC-MA-10004679"/>
    <x v="2"/>
    <s v="Machines"/>
    <x v="1083"/>
    <x v="1448"/>
    <n v="2"/>
    <n v="0.4"/>
    <x v="7053"/>
    <s v="low"/>
    <s v="Next time"/>
    <s v="Pamela Stobb"/>
    <s v="TEC-MA-10004679"/>
    <s v="Technology"/>
  </r>
  <r>
    <n v="9577"/>
    <x v="4799"/>
    <x v="989"/>
    <d v="2015-05-28T00:00:00"/>
    <s v="Second Class"/>
    <s v="PS-18760"/>
    <s v="Pamela Stobb"/>
    <s v="Consumer"/>
    <x v="0"/>
    <x v="52"/>
    <x v="5"/>
    <n v="78207"/>
    <x v="2"/>
    <s v="FUR-CH-10004754"/>
    <x v="0"/>
    <s v="Chairs"/>
    <x v="1132"/>
    <x v="5667"/>
    <n v="5"/>
    <n v="0.3"/>
    <x v="7054"/>
    <s v="low"/>
    <s v="Next time"/>
    <s v="Pamela Stobb"/>
    <s v="FUR-CH-10004754"/>
    <s v="Furniture"/>
  </r>
  <r>
    <n v="9578"/>
    <x v="4799"/>
    <x v="989"/>
    <d v="2015-05-28T00:00:00"/>
    <s v="Second Class"/>
    <s v="PS-18760"/>
    <s v="Roger Barcio"/>
    <s v="Home Office"/>
    <x v="0"/>
    <x v="20"/>
    <x v="15"/>
    <n v="10035"/>
    <x v="3"/>
    <s v="TEC-PH-10004586"/>
    <x v="2"/>
    <s v="Phones"/>
    <x v="899"/>
    <x v="5668"/>
    <n v="3"/>
    <n v="0"/>
    <x v="7055"/>
    <s v="low"/>
    <s v="Good Performance"/>
    <s v="Roger Barcio"/>
    <s v="TEC-PH-10004586"/>
    <s v="Technology"/>
  </r>
  <r>
    <n v="9579"/>
    <x v="4800"/>
    <x v="32"/>
    <d v="2017-09-16T00:00:00"/>
    <s v="First Class"/>
    <s v="RB-19705"/>
    <s v="Roger Barcio"/>
    <s v="Home Office"/>
    <x v="0"/>
    <x v="20"/>
    <x v="15"/>
    <n v="10035"/>
    <x v="3"/>
    <s v="OFF-ST-10001370"/>
    <x v="1"/>
    <s v="Storage"/>
    <x v="1032"/>
    <x v="554"/>
    <n v="1"/>
    <n v="0"/>
    <x v="7056"/>
    <s v="low"/>
    <s v="Next time"/>
    <s v="Roger Barcio"/>
    <s v="OFF-ST-10001370"/>
    <s v="Office Supplies"/>
  </r>
  <r>
    <n v="9580"/>
    <x v="4800"/>
    <x v="32"/>
    <d v="2017-09-16T00:00:00"/>
    <s v="First Class"/>
    <s v="RB-19705"/>
    <s v="Roger Barcio"/>
    <s v="Home Office"/>
    <x v="0"/>
    <x v="20"/>
    <x v="15"/>
    <n v="10035"/>
    <x v="3"/>
    <s v="OFF-AR-10001988"/>
    <x v="1"/>
    <s v="Art"/>
    <x v="756"/>
    <x v="5453"/>
    <n v="5"/>
    <n v="0"/>
    <x v="6747"/>
    <s v="low"/>
    <s v="Next time"/>
    <s v="Roger Barcio"/>
    <s v="OFF-AR-10001988"/>
    <s v="Office Supplies"/>
  </r>
  <r>
    <n v="9581"/>
    <x v="4800"/>
    <x v="32"/>
    <d v="2017-09-16T00:00:00"/>
    <s v="First Class"/>
    <s v="RB-19705"/>
    <s v="Roger Barcio"/>
    <s v="Home Office"/>
    <x v="0"/>
    <x v="20"/>
    <x v="15"/>
    <n v="10035"/>
    <x v="3"/>
    <s v="FUR-CH-10003298"/>
    <x v="0"/>
    <s v="Chairs"/>
    <x v="1576"/>
    <x v="4302"/>
    <n v="5"/>
    <n v="0.1"/>
    <x v="5128"/>
    <s v="low"/>
    <s v="Next time"/>
    <s v="Roger Barcio"/>
    <s v="FUR-CH-10003298"/>
    <s v="Furniture"/>
  </r>
  <r>
    <n v="9582"/>
    <x v="4800"/>
    <x v="32"/>
    <d v="2017-09-16T00:00:00"/>
    <s v="First Class"/>
    <s v="RB-19705"/>
    <s v="Roy Skaria"/>
    <s v="Home Office"/>
    <x v="0"/>
    <x v="10"/>
    <x v="9"/>
    <n v="19120"/>
    <x v="3"/>
    <s v="OFF-FA-10002988"/>
    <x v="1"/>
    <s v="Fasteners"/>
    <x v="132"/>
    <x v="2081"/>
    <n v="6"/>
    <n v="0.2"/>
    <x v="7057"/>
    <s v="low"/>
    <s v="Next time"/>
    <s v="Roy Skaria"/>
    <s v="OFF-FA-10002988"/>
    <s v="Office Supplies"/>
  </r>
  <r>
    <n v="9583"/>
    <x v="4801"/>
    <x v="843"/>
    <d v="2016-06-11T00:00:00"/>
    <s v="Standard Class"/>
    <s v="RS-19870"/>
    <s v="Sarah Brown"/>
    <s v="Consumer"/>
    <x v="0"/>
    <x v="20"/>
    <x v="15"/>
    <n v="10024"/>
    <x v="3"/>
    <s v="FUR-BO-10002213"/>
    <x v="0"/>
    <s v="Bookcases"/>
    <x v="1232"/>
    <x v="5669"/>
    <n v="1"/>
    <n v="0.2"/>
    <x v="7058"/>
    <s v="low"/>
    <s v="Next time"/>
    <s v="Sarah Brown"/>
    <s v="FUR-BO-10002213"/>
    <s v="Furniture"/>
  </r>
  <r>
    <n v="9584"/>
    <x v="4802"/>
    <x v="643"/>
    <d v="2017-06-27T00:00:00"/>
    <s v="Second Class"/>
    <s v="SB-20185"/>
    <s v="Heather Jas"/>
    <s v="Home Office"/>
    <x v="0"/>
    <x v="66"/>
    <x v="12"/>
    <n v="48234"/>
    <x v="2"/>
    <s v="OFF-ST-10000344"/>
    <x v="1"/>
    <s v="Storage"/>
    <x v="1022"/>
    <x v="2062"/>
    <n v="4"/>
    <n v="0"/>
    <x v="7059"/>
    <s v="low"/>
    <s v="Next time"/>
    <s v="Heather Jas"/>
    <s v="OFF-ST-10000344"/>
    <s v="Office Supplies"/>
  </r>
  <r>
    <n v="9585"/>
    <x v="4803"/>
    <x v="775"/>
    <d v="2017-08-27T00:00:00"/>
    <s v="First Class"/>
    <s v="HJ-14875"/>
    <s v="Stuart Van"/>
    <s v="Corporate"/>
    <x v="0"/>
    <x v="100"/>
    <x v="2"/>
    <n v="33142"/>
    <x v="0"/>
    <s v="OFF-PA-10002319"/>
    <x v="1"/>
    <s v="Paper"/>
    <x v="1400"/>
    <x v="5670"/>
    <n v="1"/>
    <n v="0.2"/>
    <x v="7060"/>
    <s v="low"/>
    <s v="Next time"/>
    <s v="Stuart Van"/>
    <s v="OFF-PA-10002319"/>
    <s v="Office Supplies"/>
  </r>
  <r>
    <n v="9586"/>
    <x v="4804"/>
    <x v="370"/>
    <d v="2016-08-28T00:00:00"/>
    <s v="First Class"/>
    <s v="SV-20815"/>
    <s v="Bobby Elias"/>
    <s v="Consumer"/>
    <x v="0"/>
    <x v="3"/>
    <x v="1"/>
    <n v="94521"/>
    <x v="1"/>
    <s v="OFF-BI-10002437"/>
    <x v="1"/>
    <s v="Binders"/>
    <x v="1314"/>
    <x v="2139"/>
    <n v="5"/>
    <n v="0.2"/>
    <x v="7061"/>
    <s v="low"/>
    <s v="Next time"/>
    <s v="Bobby Elias"/>
    <s v="OFF-BI-10002437"/>
    <s v="Office Supplies"/>
  </r>
  <r>
    <n v="9587"/>
    <x v="4805"/>
    <x v="741"/>
    <d v="2016-11-18T00:00:00"/>
    <s v="Same Day"/>
    <s v="BE-11410"/>
    <s v="Brendan Murry"/>
    <s v="Corporate"/>
    <x v="0"/>
    <x v="22"/>
    <x v="10"/>
    <n v="60653"/>
    <x v="2"/>
    <s v="OFF-ST-10001418"/>
    <x v="1"/>
    <s v="Storage"/>
    <x v="879"/>
    <x v="2417"/>
    <n v="4"/>
    <n v="0.2"/>
    <x v="7062"/>
    <s v="low"/>
    <s v="Next time"/>
    <s v="Brendan Murry"/>
    <s v="OFF-ST-10001418"/>
    <s v="Office Supplies"/>
  </r>
  <r>
    <n v="9588"/>
    <x v="4806"/>
    <x v="827"/>
    <d v="2017-04-22T00:00:00"/>
    <s v="Standard Class"/>
    <s v="BM-11575"/>
    <s v="Annie Zypern"/>
    <s v="Consumer"/>
    <x v="0"/>
    <x v="320"/>
    <x v="10"/>
    <n v="60090"/>
    <x v="2"/>
    <s v="OFF-AR-10000380"/>
    <x v="1"/>
    <s v="Art"/>
    <x v="108"/>
    <x v="5671"/>
    <n v="4"/>
    <n v="0.2"/>
    <x v="7063"/>
    <s v="low"/>
    <s v="Next time"/>
    <s v="Annie Zypern"/>
    <s v="OFF-AR-10000380"/>
    <s v="Office Supplies"/>
  </r>
  <r>
    <n v="9589"/>
    <x v="4807"/>
    <x v="283"/>
    <d v="2017-07-28T00:00:00"/>
    <s v="Standard Class"/>
    <s v="AZ-10750"/>
    <s v="Harold Dahlen"/>
    <s v="Home Office"/>
    <x v="0"/>
    <x v="22"/>
    <x v="10"/>
    <n v="60610"/>
    <x v="2"/>
    <s v="OFF-PA-10003036"/>
    <x v="1"/>
    <s v="Paper"/>
    <x v="1739"/>
    <x v="1121"/>
    <n v="3"/>
    <n v="0.2"/>
    <x v="4546"/>
    <s v="low"/>
    <s v="Next time"/>
    <s v="Harold Dahlen"/>
    <s v="OFF-PA-10003036"/>
    <s v="Office Supplies"/>
  </r>
  <r>
    <n v="9590"/>
    <x v="4808"/>
    <x v="218"/>
    <d v="2014-05-15T00:00:00"/>
    <s v="Standard Class"/>
    <s v="HD-14785"/>
    <s v="Harold Dahlen"/>
    <s v="Home Office"/>
    <x v="0"/>
    <x v="22"/>
    <x v="10"/>
    <n v="60610"/>
    <x v="2"/>
    <s v="OFF-BI-10002026"/>
    <x v="1"/>
    <s v="Binders"/>
    <x v="912"/>
    <x v="4028"/>
    <n v="9"/>
    <n v="0.8"/>
    <x v="7064"/>
    <s v="low"/>
    <s v="Next time"/>
    <s v="Harold Dahlen"/>
    <s v="OFF-BI-10002026"/>
    <s v="Office Supplies"/>
  </r>
  <r>
    <n v="9591"/>
    <x v="4808"/>
    <x v="218"/>
    <d v="2014-05-15T00:00:00"/>
    <s v="Standard Class"/>
    <s v="HD-14785"/>
    <s v="Barry Franz"/>
    <s v="Home Office"/>
    <x v="0"/>
    <x v="45"/>
    <x v="5"/>
    <n v="77506"/>
    <x v="2"/>
    <s v="FUR-FU-10003691"/>
    <x v="0"/>
    <s v="Furnishings"/>
    <x v="886"/>
    <x v="3137"/>
    <n v="5"/>
    <n v="0.6"/>
    <x v="7065"/>
    <s v="low"/>
    <s v="Next time"/>
    <s v="Barry Franz"/>
    <s v="FUR-FU-10003691"/>
    <s v="Furniture"/>
  </r>
  <r>
    <n v="9592"/>
    <x v="4809"/>
    <x v="1062"/>
    <d v="2016-08-01T00:00:00"/>
    <s v="Standard Class"/>
    <s v="BF-11005"/>
    <s v="Barry Franz"/>
    <s v="Home Office"/>
    <x v="0"/>
    <x v="45"/>
    <x v="5"/>
    <n v="77506"/>
    <x v="2"/>
    <s v="FUR-FU-10003806"/>
    <x v="0"/>
    <s v="Furnishings"/>
    <x v="1804"/>
    <x v="5672"/>
    <n v="5"/>
    <n v="0.6"/>
    <x v="7066"/>
    <s v="low"/>
    <s v="Next time"/>
    <s v="Barry Franz"/>
    <s v="FUR-FU-10003806"/>
    <s v="Furniture"/>
  </r>
  <r>
    <n v="9593"/>
    <x v="4809"/>
    <x v="1062"/>
    <d v="2016-08-01T00:00:00"/>
    <s v="Standard Class"/>
    <s v="BF-11005"/>
    <s v="Henia Zydlo"/>
    <s v="Consumer"/>
    <x v="0"/>
    <x v="20"/>
    <x v="15"/>
    <n v="10024"/>
    <x v="3"/>
    <s v="OFF-PA-10002741"/>
    <x v="1"/>
    <s v="Paper"/>
    <x v="1476"/>
    <x v="18"/>
    <n v="2"/>
    <n v="0"/>
    <x v="1588"/>
    <s v="low"/>
    <s v="Next time"/>
    <s v="Henia Zydlo"/>
    <s v="OFF-PA-10002741"/>
    <s v="Office Supplies"/>
  </r>
  <r>
    <n v="9594"/>
    <x v="4810"/>
    <x v="32"/>
    <d v="2017-09-19T00:00:00"/>
    <s v="Standard Class"/>
    <s v="HZ-14950"/>
    <s v="Henia Zydlo"/>
    <s v="Consumer"/>
    <x v="0"/>
    <x v="20"/>
    <x v="15"/>
    <n v="10024"/>
    <x v="3"/>
    <s v="OFF-PA-10003845"/>
    <x v="1"/>
    <s v="Paper"/>
    <x v="372"/>
    <x v="1049"/>
    <n v="2"/>
    <n v="0"/>
    <x v="1290"/>
    <s v="low"/>
    <s v="Next time"/>
    <s v="Henia Zydlo"/>
    <s v="OFF-PA-10003845"/>
    <s v="Office Supplies"/>
  </r>
  <r>
    <n v="9595"/>
    <x v="4810"/>
    <x v="32"/>
    <d v="2017-09-19T00:00:00"/>
    <s v="Standard Class"/>
    <s v="HZ-14950"/>
    <s v="Keith Dawkins"/>
    <s v="Corporate"/>
    <x v="0"/>
    <x v="49"/>
    <x v="1"/>
    <n v="95123"/>
    <x v="1"/>
    <s v="OFF-AP-10001492"/>
    <x v="1"/>
    <s v="Appliances"/>
    <x v="22"/>
    <x v="3039"/>
    <n v="3"/>
    <n v="0"/>
    <x v="3428"/>
    <s v="low"/>
    <s v="Next time"/>
    <s v="Keith Dawkins"/>
    <s v="OFF-AP-10001492"/>
    <s v="Office Supplies"/>
  </r>
  <r>
    <n v="9596"/>
    <x v="4811"/>
    <x v="714"/>
    <d v="2017-01-29T00:00:00"/>
    <s v="Standard Class"/>
    <s v="KD-16495"/>
    <s v="Keith Dawkins"/>
    <s v="Corporate"/>
    <x v="0"/>
    <x v="49"/>
    <x v="1"/>
    <n v="95123"/>
    <x v="1"/>
    <s v="OFF-BI-10004318"/>
    <x v="1"/>
    <s v="Binders"/>
    <x v="1583"/>
    <x v="4604"/>
    <n v="2"/>
    <n v="0.2"/>
    <x v="5560"/>
    <s v="low"/>
    <s v="Next time"/>
    <s v="Keith Dawkins"/>
    <s v="OFF-BI-10004318"/>
    <s v="Office Supplies"/>
  </r>
  <r>
    <n v="9597"/>
    <x v="4811"/>
    <x v="714"/>
    <d v="2017-01-29T00:00:00"/>
    <s v="Standard Class"/>
    <s v="KD-16495"/>
    <s v="Keith Dawkins"/>
    <s v="Corporate"/>
    <x v="0"/>
    <x v="49"/>
    <x v="1"/>
    <n v="95123"/>
    <x v="1"/>
    <s v="TEC-PH-10000193"/>
    <x v="2"/>
    <s v="Phones"/>
    <x v="1664"/>
    <x v="3342"/>
    <n v="3"/>
    <n v="0.2"/>
    <x v="3817"/>
    <s v="low"/>
    <s v="Next time"/>
    <s v="Keith Dawkins"/>
    <s v="TEC-PH-10000193"/>
    <s v="Technology"/>
  </r>
  <r>
    <n v="9598"/>
    <x v="4811"/>
    <x v="714"/>
    <d v="2017-01-29T00:00:00"/>
    <s v="Standard Class"/>
    <s v="KD-16495"/>
    <s v="Frank Carlisle"/>
    <s v="Home Office"/>
    <x v="0"/>
    <x v="301"/>
    <x v="1"/>
    <n v="95823"/>
    <x v="1"/>
    <s v="FUR-FU-10003464"/>
    <x v="0"/>
    <s v="Furnishings"/>
    <x v="1479"/>
    <x v="3909"/>
    <n v="3"/>
    <n v="0"/>
    <x v="5980"/>
    <s v="low"/>
    <s v="Next time"/>
    <s v="Frank Carlisle"/>
    <s v="FUR-FU-10003464"/>
    <s v="Furniture"/>
  </r>
  <r>
    <n v="9599"/>
    <x v="4812"/>
    <x v="444"/>
    <d v="2015-09-23T00:00:00"/>
    <s v="Standard Class"/>
    <s v="FC-14245"/>
    <s v="Theone Pippenger"/>
    <s v="Consumer"/>
    <x v="0"/>
    <x v="24"/>
    <x v="21"/>
    <n v="97477"/>
    <x v="1"/>
    <s v="OFF-AP-10002403"/>
    <x v="1"/>
    <s v="Appliances"/>
    <x v="1311"/>
    <x v="5673"/>
    <n v="1"/>
    <n v="0.2"/>
    <x v="7067"/>
    <s v="low"/>
    <s v="Next time"/>
    <s v="Theone Pippenger"/>
    <s v="OFF-AP-10002403"/>
    <s v="Office Supplies"/>
  </r>
  <r>
    <n v="9600"/>
    <x v="4813"/>
    <x v="1224"/>
    <d v="2015-04-18T00:00:00"/>
    <s v="Standard Class"/>
    <s v="TP-21130"/>
    <s v="Ed Braxton"/>
    <s v="Corporate"/>
    <x v="0"/>
    <x v="511"/>
    <x v="5"/>
    <n v="76063"/>
    <x v="2"/>
    <s v="OFF-PA-10003848"/>
    <x v="1"/>
    <s v="Paper"/>
    <x v="1451"/>
    <x v="753"/>
    <n v="8"/>
    <n v="0.2"/>
    <x v="780"/>
    <s v="low"/>
    <s v="Next time"/>
    <s v="Ed Braxton"/>
    <s v="OFF-PA-10003848"/>
    <s v="Office Supplies"/>
  </r>
  <r>
    <n v="9601"/>
    <x v="4814"/>
    <x v="540"/>
    <d v="2017-05-11T00:00:00"/>
    <s v="Second Class"/>
    <s v="EB-13705"/>
    <s v="Jeremy Pistek"/>
    <s v="Consumer"/>
    <x v="0"/>
    <x v="186"/>
    <x v="36"/>
    <n v="72401"/>
    <x v="0"/>
    <s v="OFF-PA-10001357"/>
    <x v="1"/>
    <s v="Paper"/>
    <x v="1041"/>
    <x v="5674"/>
    <n v="5"/>
    <n v="0"/>
    <x v="7068"/>
    <s v="low"/>
    <s v="Next time"/>
    <s v="Jeremy Pistek"/>
    <s v="OFF-PA-10001357"/>
    <s v="Office Supplies"/>
  </r>
  <r>
    <n v="9602"/>
    <x v="4815"/>
    <x v="913"/>
    <d v="2016-09-09T00:00:00"/>
    <s v="Standard Class"/>
    <s v="JP-15520"/>
    <s v="Tamara Dahlen"/>
    <s v="Consumer"/>
    <x v="0"/>
    <x v="173"/>
    <x v="17"/>
    <n v="23464"/>
    <x v="0"/>
    <s v="OFF-SU-10004737"/>
    <x v="1"/>
    <s v="Supplies"/>
    <x v="1713"/>
    <x v="5675"/>
    <n v="5"/>
    <n v="0"/>
    <x v="7069"/>
    <s v="low"/>
    <s v="Next time"/>
    <s v="Tamara Dahlen"/>
    <s v="OFF-SU-10004737"/>
    <s v="Office Supplies"/>
  </r>
  <r>
    <n v="9603"/>
    <x v="4816"/>
    <x v="946"/>
    <d v="2014-05-22T00:00:00"/>
    <s v="First Class"/>
    <s v="TD-20995"/>
    <s v="Denise Monton"/>
    <s v="Corporate"/>
    <x v="0"/>
    <x v="30"/>
    <x v="15"/>
    <n v="14609"/>
    <x v="3"/>
    <s v="FUR-TA-10003715"/>
    <x v="0"/>
    <s v="Tables"/>
    <x v="1012"/>
    <x v="5676"/>
    <n v="3"/>
    <n v="0.4"/>
    <x v="7070"/>
    <s v="low"/>
    <s v="Next time"/>
    <s v="Denise Monton"/>
    <s v="FUR-TA-10003715"/>
    <s v="Furniture"/>
  </r>
  <r>
    <n v="9604"/>
    <x v="4817"/>
    <x v="26"/>
    <d v="2016-06-23T00:00:00"/>
    <s v="Standard Class"/>
    <s v="DM-13345"/>
    <s v="Emily Grady"/>
    <s v="Consumer"/>
    <x v="0"/>
    <x v="269"/>
    <x v="17"/>
    <n v="23320"/>
    <x v="0"/>
    <s v="OFF-AP-10003099"/>
    <x v="1"/>
    <s v="Appliances"/>
    <x v="1847"/>
    <x v="5677"/>
    <n v="4"/>
    <n v="0"/>
    <x v="7071"/>
    <s v="low"/>
    <s v="Next time"/>
    <s v="Emily Grady"/>
    <s v="OFF-AP-10003099"/>
    <s v="Office Supplies"/>
  </r>
  <r>
    <n v="9605"/>
    <x v="4818"/>
    <x v="121"/>
    <d v="2015-11-05T00:00:00"/>
    <s v="First Class"/>
    <s v="EG-13900"/>
    <s v="Henry Goldwyn"/>
    <s v="Corporate"/>
    <x v="0"/>
    <x v="152"/>
    <x v="24"/>
    <n v="43130"/>
    <x v="3"/>
    <s v="TEC-AC-10002323"/>
    <x v="2"/>
    <s v="Accessories"/>
    <x v="177"/>
    <x v="5678"/>
    <n v="4"/>
    <n v="0.2"/>
    <x v="5346"/>
    <s v="low"/>
    <s v="Next time"/>
    <s v="Henry Goldwyn"/>
    <s v="TEC-AC-10002323"/>
    <s v="Technology"/>
  </r>
  <r>
    <n v="9606"/>
    <x v="4819"/>
    <x v="259"/>
    <d v="2017-11-09T00:00:00"/>
    <s v="Standard Class"/>
    <s v="HG-14965"/>
    <s v="Henry Goldwyn"/>
    <s v="Corporate"/>
    <x v="0"/>
    <x v="152"/>
    <x v="24"/>
    <n v="43130"/>
    <x v="3"/>
    <s v="OFF-ST-10002344"/>
    <x v="1"/>
    <s v="Storage"/>
    <x v="865"/>
    <x v="4732"/>
    <n v="3"/>
    <n v="0.2"/>
    <x v="7072"/>
    <s v="low"/>
    <s v="Next time"/>
    <s v="Henry Goldwyn"/>
    <s v="OFF-ST-10002344"/>
    <s v="Office Supplies"/>
  </r>
  <r>
    <n v="9607"/>
    <x v="4819"/>
    <x v="259"/>
    <d v="2017-11-09T00:00:00"/>
    <s v="Standard Class"/>
    <s v="HG-14965"/>
    <s v="Bart Folk"/>
    <s v="Consumer"/>
    <x v="0"/>
    <x v="20"/>
    <x v="15"/>
    <n v="10024"/>
    <x v="3"/>
    <s v="OFF-PA-10000007"/>
    <x v="1"/>
    <s v="Paper"/>
    <x v="1540"/>
    <x v="5679"/>
    <n v="6"/>
    <n v="0"/>
    <x v="354"/>
    <s v="low"/>
    <s v="Next time"/>
    <s v="Bart Folk"/>
    <s v="OFF-PA-10000007"/>
    <s v="Office Supplies"/>
  </r>
  <r>
    <n v="9608"/>
    <x v="4820"/>
    <x v="256"/>
    <d v="2017-12-08T00:00:00"/>
    <s v="Second Class"/>
    <s v="BF-11080"/>
    <s v="Bart Folk"/>
    <s v="Consumer"/>
    <x v="0"/>
    <x v="20"/>
    <x v="15"/>
    <n v="10024"/>
    <x v="3"/>
    <s v="OFF-LA-10000248"/>
    <x v="1"/>
    <s v="Labels"/>
    <x v="1221"/>
    <x v="466"/>
    <n v="3"/>
    <n v="0"/>
    <x v="5319"/>
    <s v="low"/>
    <s v="Next time"/>
    <s v="Bart Folk"/>
    <s v="OFF-LA-10000248"/>
    <s v="Office Supplies"/>
  </r>
  <r>
    <n v="9609"/>
    <x v="4820"/>
    <x v="256"/>
    <d v="2017-12-08T00:00:00"/>
    <s v="Second Class"/>
    <s v="BF-11080"/>
    <s v="Sanjit Chand"/>
    <s v="Consumer"/>
    <x v="0"/>
    <x v="1"/>
    <x v="1"/>
    <n v="90045"/>
    <x v="1"/>
    <s v="FUR-FU-10002116"/>
    <x v="0"/>
    <s v="Furnishings"/>
    <x v="1440"/>
    <x v="5680"/>
    <n v="4"/>
    <n v="0"/>
    <x v="7073"/>
    <s v="low"/>
    <s v="Next time"/>
    <s v="Sanjit Chand"/>
    <s v="FUR-FU-10002116"/>
    <s v="Furniture"/>
  </r>
  <r>
    <n v="9610"/>
    <x v="4821"/>
    <x v="458"/>
    <d v="2016-05-19T00:00:00"/>
    <s v="Second Class"/>
    <s v="SC-20095"/>
    <s v="Sanjit Chand"/>
    <s v="Consumer"/>
    <x v="0"/>
    <x v="1"/>
    <x v="1"/>
    <n v="90045"/>
    <x v="1"/>
    <s v="OFF-LA-10002195"/>
    <x v="1"/>
    <s v="Labels"/>
    <x v="1028"/>
    <x v="1777"/>
    <n v="9"/>
    <n v="0"/>
    <x v="1910"/>
    <s v="low"/>
    <s v="Next time"/>
    <s v="Sanjit Chand"/>
    <s v="OFF-LA-10002195"/>
    <s v="Office Supplies"/>
  </r>
  <r>
    <n v="9611"/>
    <x v="4821"/>
    <x v="458"/>
    <d v="2016-05-19T00:00:00"/>
    <s v="Second Class"/>
    <s v="SC-20095"/>
    <s v="Carlos Soltero"/>
    <s v="Consumer"/>
    <x v="0"/>
    <x v="25"/>
    <x v="35"/>
    <n v="39212"/>
    <x v="0"/>
    <s v="OFF-FA-10000735"/>
    <x v="1"/>
    <s v="Fasteners"/>
    <x v="128"/>
    <x v="2582"/>
    <n v="4"/>
    <n v="0"/>
    <x v="2247"/>
    <s v="low"/>
    <s v="Next time"/>
    <s v="Carlos Soltero"/>
    <s v="OFF-FA-10000735"/>
    <s v="Office Supplies"/>
  </r>
  <r>
    <n v="9612"/>
    <x v="4822"/>
    <x v="1200"/>
    <d v="2017-10-30T00:00:00"/>
    <s v="Standard Class"/>
    <s v="CS-11950"/>
    <s v="Bill Donatelli"/>
    <s v="Consumer"/>
    <x v="0"/>
    <x v="350"/>
    <x v="1"/>
    <n v="95695"/>
    <x v="1"/>
    <s v="TEC-PH-10001299"/>
    <x v="2"/>
    <s v="Phones"/>
    <x v="1489"/>
    <x v="2507"/>
    <n v="2"/>
    <n v="0.2"/>
    <x v="2766"/>
    <s v="low"/>
    <s v="Next time"/>
    <s v="Bill Donatelli"/>
    <s v="TEC-PH-10001299"/>
    <s v="Technology"/>
  </r>
  <r>
    <n v="9613"/>
    <x v="4823"/>
    <x v="31"/>
    <d v="2016-09-22T00:00:00"/>
    <s v="Standard Class"/>
    <s v="BD-11320"/>
    <s v="Mary Zewe"/>
    <s v="Corporate"/>
    <x v="0"/>
    <x v="4"/>
    <x v="4"/>
    <n v="98115"/>
    <x v="1"/>
    <s v="OFF-AP-10002892"/>
    <x v="1"/>
    <s v="Appliances"/>
    <x v="9"/>
    <x v="5681"/>
    <n v="1"/>
    <n v="0"/>
    <x v="7074"/>
    <s v="low"/>
    <s v="Next time"/>
    <s v="Mary Zewe"/>
    <s v="OFF-AP-10002892"/>
    <s v="Office Supplies"/>
  </r>
  <r>
    <n v="9614"/>
    <x v="4824"/>
    <x v="7"/>
    <d v="2014-11-13T00:00:00"/>
    <s v="First Class"/>
    <s v="MZ-17515"/>
    <s v="Mary Zewe"/>
    <s v="Corporate"/>
    <x v="0"/>
    <x v="4"/>
    <x v="4"/>
    <n v="98115"/>
    <x v="1"/>
    <s v="TEC-AC-10002718"/>
    <x v="2"/>
    <s v="Accessories"/>
    <x v="1192"/>
    <x v="5682"/>
    <n v="7"/>
    <n v="0"/>
    <x v="7075"/>
    <s v="low"/>
    <s v="Next time"/>
    <s v="Mary Zewe"/>
    <s v="TEC-AC-10002718"/>
    <s v="Technology"/>
  </r>
  <r>
    <n v="9615"/>
    <x v="4824"/>
    <x v="7"/>
    <d v="2014-11-13T00:00:00"/>
    <s v="First Class"/>
    <s v="MZ-17515"/>
    <s v="Mary Zewe"/>
    <s v="Corporate"/>
    <x v="0"/>
    <x v="4"/>
    <x v="4"/>
    <n v="98115"/>
    <x v="1"/>
    <s v="OFF-BI-10003527"/>
    <x v="1"/>
    <s v="Binders"/>
    <x v="451"/>
    <x v="5683"/>
    <n v="2"/>
    <n v="0.2"/>
    <x v="7076"/>
    <s v="high"/>
    <s v="Good Performance"/>
    <s v="Mary Zewe"/>
    <s v="OFF-BI-10003527"/>
    <s v="Office Supplies"/>
  </r>
  <r>
    <n v="9616"/>
    <x v="4824"/>
    <x v="7"/>
    <d v="2014-11-13T00:00:00"/>
    <s v="First Class"/>
    <s v="MZ-17515"/>
    <s v="Pauline Webber"/>
    <s v="Corporate"/>
    <x v="0"/>
    <x v="1"/>
    <x v="1"/>
    <n v="90049"/>
    <x v="1"/>
    <s v="OFF-AR-10002255"/>
    <x v="1"/>
    <s v="Art"/>
    <x v="822"/>
    <x v="1755"/>
    <n v="2"/>
    <n v="0"/>
    <x v="907"/>
    <s v="low"/>
    <s v="Next time"/>
    <s v="Pauline Webber"/>
    <s v="OFF-AR-10002255"/>
    <s v="Office Supplies"/>
  </r>
  <r>
    <n v="9617"/>
    <x v="4825"/>
    <x v="250"/>
    <d v="2016-08-29T00:00:00"/>
    <s v="Standard Class"/>
    <s v="PW-19030"/>
    <s v="Bill Stewart"/>
    <s v="Corporate"/>
    <x v="0"/>
    <x v="256"/>
    <x v="24"/>
    <n v="43402"/>
    <x v="3"/>
    <s v="TEC-CO-10002095"/>
    <x v="2"/>
    <s v="Copiers"/>
    <x v="615"/>
    <x v="5684"/>
    <n v="3"/>
    <n v="0.4"/>
    <x v="7077"/>
    <s v="low"/>
    <s v="Next time"/>
    <s v="Bill Stewart"/>
    <s v="TEC-CO-10002095"/>
    <s v="Technology"/>
  </r>
  <r>
    <n v="9618"/>
    <x v="4826"/>
    <x v="673"/>
    <d v="2017-11-21T00:00:00"/>
    <s v="Standard Class"/>
    <s v="BS-11380"/>
    <s v="Bill Stewart"/>
    <s v="Corporate"/>
    <x v="0"/>
    <x v="256"/>
    <x v="24"/>
    <n v="43402"/>
    <x v="3"/>
    <s v="OFF-AR-10004022"/>
    <x v="1"/>
    <s v="Art"/>
    <x v="907"/>
    <x v="1134"/>
    <n v="3"/>
    <n v="0.2"/>
    <x v="1179"/>
    <s v="low"/>
    <s v="Next time"/>
    <s v="Bill Stewart"/>
    <s v="OFF-AR-10004022"/>
    <s v="Office Supplies"/>
  </r>
  <r>
    <n v="9619"/>
    <x v="4826"/>
    <x v="673"/>
    <d v="2017-11-21T00:00:00"/>
    <s v="Standard Class"/>
    <s v="BS-11380"/>
    <s v="Bill Stewart"/>
    <s v="Corporate"/>
    <x v="0"/>
    <x v="256"/>
    <x v="24"/>
    <n v="43402"/>
    <x v="3"/>
    <s v="TEC-AC-10002335"/>
    <x v="2"/>
    <s v="Accessories"/>
    <x v="343"/>
    <x v="3943"/>
    <n v="5"/>
    <n v="0.2"/>
    <x v="7078"/>
    <s v="low"/>
    <s v="Next time"/>
    <s v="Bill Stewart"/>
    <s v="TEC-AC-10002335"/>
    <s v="Technology"/>
  </r>
  <r>
    <n v="9620"/>
    <x v="4826"/>
    <x v="673"/>
    <d v="2017-11-21T00:00:00"/>
    <s v="Standard Class"/>
    <s v="BS-11380"/>
    <s v="Dianna Arnett"/>
    <s v="Home Office"/>
    <x v="0"/>
    <x v="152"/>
    <x v="24"/>
    <n v="43130"/>
    <x v="3"/>
    <s v="OFF-AP-10001634"/>
    <x v="1"/>
    <s v="Appliances"/>
    <x v="1799"/>
    <x v="5685"/>
    <n v="6"/>
    <n v="0.2"/>
    <x v="1071"/>
    <s v="low"/>
    <s v="Next time"/>
    <s v="Dianna Arnett"/>
    <s v="OFF-AP-10001634"/>
    <s v="Office Supplies"/>
  </r>
  <r>
    <n v="9621"/>
    <x v="4827"/>
    <x v="467"/>
    <d v="2014-09-30T00:00:00"/>
    <s v="Standard Class"/>
    <s v="DA-13450"/>
    <s v="Dianna Arnett"/>
    <s v="Home Office"/>
    <x v="0"/>
    <x v="152"/>
    <x v="24"/>
    <n v="43130"/>
    <x v="3"/>
    <s v="TEC-AC-10002370"/>
    <x v="2"/>
    <s v="Accessories"/>
    <x v="1825"/>
    <x v="5686"/>
    <n v="2"/>
    <n v="0.2"/>
    <x v="7079"/>
    <s v="low"/>
    <s v="Next time"/>
    <s v="Dianna Arnett"/>
    <s v="TEC-AC-10002370"/>
    <s v="Technology"/>
  </r>
  <r>
    <n v="9622"/>
    <x v="4827"/>
    <x v="467"/>
    <d v="2014-09-30T00:00:00"/>
    <s v="Standard Class"/>
    <s v="DA-13450"/>
    <s v="Dianna Arnett"/>
    <s v="Home Office"/>
    <x v="0"/>
    <x v="152"/>
    <x v="24"/>
    <n v="43130"/>
    <x v="3"/>
    <s v="OFF-PA-10000174"/>
    <x v="1"/>
    <s v="Paper"/>
    <x v="1524"/>
    <x v="2668"/>
    <n v="4"/>
    <n v="0.2"/>
    <x v="2970"/>
    <s v="low"/>
    <s v="Next time"/>
    <s v="Dianna Arnett"/>
    <s v="OFF-PA-10000174"/>
    <s v="Office Supplies"/>
  </r>
  <r>
    <n v="9623"/>
    <x v="4827"/>
    <x v="467"/>
    <d v="2014-09-30T00:00:00"/>
    <s v="Standard Class"/>
    <s v="DA-13450"/>
    <s v="Max Engle"/>
    <s v="Consumer"/>
    <x v="0"/>
    <x v="61"/>
    <x v="5"/>
    <n v="75220"/>
    <x v="2"/>
    <s v="OFF-AP-10000240"/>
    <x v="1"/>
    <s v="Appliances"/>
    <x v="650"/>
    <x v="5687"/>
    <n v="2"/>
    <n v="0.8"/>
    <x v="7080"/>
    <s v="low"/>
    <s v="Next time"/>
    <s v="Max Engle"/>
    <s v="OFF-AP-10000240"/>
    <s v="Office Supplies"/>
  </r>
  <r>
    <n v="9624"/>
    <x v="4828"/>
    <x v="222"/>
    <d v="2017-06-30T00:00:00"/>
    <s v="First Class"/>
    <s v="ME-17725"/>
    <s v="Max Engle"/>
    <s v="Consumer"/>
    <x v="0"/>
    <x v="61"/>
    <x v="5"/>
    <n v="75220"/>
    <x v="2"/>
    <s v="FUR-TA-10002855"/>
    <x v="0"/>
    <s v="Tables"/>
    <x v="1198"/>
    <x v="5688"/>
    <n v="3"/>
    <n v="0.3"/>
    <x v="7081"/>
    <s v="low"/>
    <s v="Next time"/>
    <s v="Max Engle"/>
    <s v="FUR-TA-10002855"/>
    <s v="Furniture"/>
  </r>
  <r>
    <n v="9625"/>
    <x v="4828"/>
    <x v="222"/>
    <d v="2017-06-30T00:00:00"/>
    <s v="First Class"/>
    <s v="ME-17725"/>
    <s v="Max Engle"/>
    <s v="Consumer"/>
    <x v="0"/>
    <x v="61"/>
    <x v="5"/>
    <n v="75220"/>
    <x v="2"/>
    <s v="FUR-BO-10000780"/>
    <x v="0"/>
    <s v="Bookcases"/>
    <x v="1318"/>
    <x v="5689"/>
    <n v="3"/>
    <n v="0.32"/>
    <x v="7082"/>
    <s v="low"/>
    <s v="Next time"/>
    <s v="Max Engle"/>
    <s v="FUR-BO-10000780"/>
    <s v="Furniture"/>
  </r>
  <r>
    <n v="9626"/>
    <x v="4828"/>
    <x v="222"/>
    <d v="2017-06-30T00:00:00"/>
    <s v="First Class"/>
    <s v="ME-17725"/>
    <s v="Maya Herman"/>
    <s v="Corporate"/>
    <x v="0"/>
    <x v="270"/>
    <x v="5"/>
    <n v="79424"/>
    <x v="2"/>
    <s v="OFF-PA-10001846"/>
    <x v="1"/>
    <s v="Paper"/>
    <x v="1816"/>
    <x v="4579"/>
    <n v="2"/>
    <n v="0.2"/>
    <x v="5525"/>
    <s v="low"/>
    <s v="Next time"/>
    <s v="Maya Herman"/>
    <s v="OFF-PA-10001846"/>
    <s v="Office Supplies"/>
  </r>
  <r>
    <n v="9627"/>
    <x v="4829"/>
    <x v="397"/>
    <d v="2017-09-25T00:00:00"/>
    <s v="First Class"/>
    <s v="MH-17785"/>
    <s v="Bobby Trafton"/>
    <s v="Consumer"/>
    <x v="0"/>
    <x v="66"/>
    <x v="12"/>
    <n v="48227"/>
    <x v="2"/>
    <s v="OFF-BI-10002049"/>
    <x v="1"/>
    <s v="Binders"/>
    <x v="765"/>
    <x v="1835"/>
    <n v="3"/>
    <n v="0"/>
    <x v="7083"/>
    <s v="low"/>
    <s v="Next time"/>
    <s v="Bobby Trafton"/>
    <s v="OFF-BI-10002049"/>
    <s v="Office Supplies"/>
  </r>
  <r>
    <n v="9628"/>
    <x v="4830"/>
    <x v="533"/>
    <d v="2014-11-27T00:00:00"/>
    <s v="Standard Class"/>
    <s v="BT-11440"/>
    <s v="Michael Moore"/>
    <s v="Consumer"/>
    <x v="0"/>
    <x v="46"/>
    <x v="24"/>
    <n v="43055"/>
    <x v="3"/>
    <s v="OFF-PA-10002947"/>
    <x v="1"/>
    <s v="Paper"/>
    <x v="710"/>
    <x v="5317"/>
    <n v="7"/>
    <n v="0.2"/>
    <x v="6557"/>
    <s v="low"/>
    <s v="Next time"/>
    <s v="Michael Moore"/>
    <s v="OFF-PA-10002947"/>
    <s v="Office Supplies"/>
  </r>
  <r>
    <n v="9629"/>
    <x v="4831"/>
    <x v="286"/>
    <d v="2014-01-18T00:00:00"/>
    <s v="Standard Class"/>
    <s v="MM-17920"/>
    <s v="Michael Moore"/>
    <s v="Consumer"/>
    <x v="0"/>
    <x v="46"/>
    <x v="24"/>
    <n v="43055"/>
    <x v="3"/>
    <s v="OFF-BI-10003476"/>
    <x v="1"/>
    <s v="Binders"/>
    <x v="1535"/>
    <x v="5690"/>
    <n v="2"/>
    <n v="0.7"/>
    <x v="7084"/>
    <s v="low"/>
    <s v="Next time"/>
    <s v="Michael Moore"/>
    <s v="OFF-BI-10003476"/>
    <s v="Office Supplies"/>
  </r>
  <r>
    <n v="9630"/>
    <x v="4831"/>
    <x v="286"/>
    <d v="2014-01-18T00:00:00"/>
    <s v="Standard Class"/>
    <s v="MM-17920"/>
    <s v="Neoma Murray"/>
    <s v="Consumer"/>
    <x v="0"/>
    <x v="20"/>
    <x v="15"/>
    <n v="10011"/>
    <x v="3"/>
    <s v="OFF-BI-10002609"/>
    <x v="1"/>
    <s v="Binders"/>
    <x v="98"/>
    <x v="485"/>
    <n v="3"/>
    <n v="0.2"/>
    <x v="7085"/>
    <s v="low"/>
    <s v="Next time"/>
    <s v="Neoma Murray"/>
    <s v="OFF-BI-10002609"/>
    <s v="Office Supplies"/>
  </r>
  <r>
    <n v="9631"/>
    <x v="4832"/>
    <x v="1206"/>
    <d v="2016-06-06T00:00:00"/>
    <s v="Standard Class"/>
    <s v="NM-18520"/>
    <s v="Neoma Murray"/>
    <s v="Consumer"/>
    <x v="0"/>
    <x v="20"/>
    <x v="15"/>
    <n v="10011"/>
    <x v="3"/>
    <s v="TEC-PH-10003215"/>
    <x v="2"/>
    <s v="Phones"/>
    <x v="1611"/>
    <x v="5691"/>
    <n v="6"/>
    <n v="0"/>
    <x v="7086"/>
    <s v="low"/>
    <s v="Next time"/>
    <s v="Neoma Murray"/>
    <s v="TEC-PH-10003215"/>
    <s v="Technology"/>
  </r>
  <r>
    <n v="9632"/>
    <x v="4832"/>
    <x v="1206"/>
    <d v="2016-06-06T00:00:00"/>
    <s v="Standard Class"/>
    <s v="NM-18520"/>
    <s v="Mark Hamilton"/>
    <s v="Consumer"/>
    <x v="0"/>
    <x v="31"/>
    <x v="11"/>
    <n v="55407"/>
    <x v="2"/>
    <s v="OFF-AP-10004785"/>
    <x v="1"/>
    <s v="Appliances"/>
    <x v="1186"/>
    <x v="5692"/>
    <n v="8"/>
    <n v="0"/>
    <x v="7087"/>
    <s v="low"/>
    <s v="Next time"/>
    <s v="Mark Hamilton"/>
    <s v="OFF-AP-10004785"/>
    <s v="Office Supplies"/>
  </r>
  <r>
    <n v="9633"/>
    <x v="4833"/>
    <x v="778"/>
    <d v="2017-02-17T00:00:00"/>
    <s v="Standard Class"/>
    <s v="MH-17455"/>
    <s v="Toby Carlisle"/>
    <s v="Consumer"/>
    <x v="0"/>
    <x v="231"/>
    <x v="31"/>
    <n v="2149"/>
    <x v="3"/>
    <s v="TEC-AC-10000865"/>
    <x v="2"/>
    <s v="Accessories"/>
    <x v="1005"/>
    <x v="1307"/>
    <n v="3"/>
    <n v="0"/>
    <x v="1365"/>
    <s v="low"/>
    <s v="Next time"/>
    <s v="Toby Carlisle"/>
    <s v="TEC-AC-10000865"/>
    <s v="Technology"/>
  </r>
  <r>
    <n v="9634"/>
    <x v="4834"/>
    <x v="1005"/>
    <d v="2014-10-17T00:00:00"/>
    <s v="First Class"/>
    <s v="TC-21295"/>
    <s v="Toby Carlisle"/>
    <s v="Consumer"/>
    <x v="0"/>
    <x v="231"/>
    <x v="31"/>
    <n v="2149"/>
    <x v="3"/>
    <s v="OFF-ST-10000615"/>
    <x v="1"/>
    <s v="Storage"/>
    <x v="75"/>
    <x v="5693"/>
    <n v="7"/>
    <n v="0"/>
    <x v="7088"/>
    <s v="low"/>
    <s v="Next time"/>
    <s v="Toby Carlisle"/>
    <s v="OFF-ST-10000615"/>
    <s v="Office Supplies"/>
  </r>
  <r>
    <n v="9635"/>
    <x v="4834"/>
    <x v="1005"/>
    <d v="2014-10-17T00:00:00"/>
    <s v="First Class"/>
    <s v="TC-21295"/>
    <s v="Toby Carlisle"/>
    <s v="Consumer"/>
    <x v="0"/>
    <x v="231"/>
    <x v="31"/>
    <n v="2149"/>
    <x v="3"/>
    <s v="FUR-CH-10000749"/>
    <x v="0"/>
    <s v="Chairs"/>
    <x v="1676"/>
    <x v="2312"/>
    <n v="9"/>
    <n v="0"/>
    <x v="7089"/>
    <s v="low"/>
    <s v="Good Performance"/>
    <s v="Toby Carlisle"/>
    <s v="FUR-CH-10000749"/>
    <s v="Furniture"/>
  </r>
  <r>
    <n v="9636"/>
    <x v="4834"/>
    <x v="1005"/>
    <d v="2014-10-17T00:00:00"/>
    <s v="First Class"/>
    <s v="TC-21295"/>
    <s v="Maya Herman"/>
    <s v="Corporate"/>
    <x v="0"/>
    <x v="4"/>
    <x v="4"/>
    <n v="98105"/>
    <x v="1"/>
    <s v="FUR-FU-10003553"/>
    <x v="0"/>
    <s v="Furnishings"/>
    <x v="568"/>
    <x v="5694"/>
    <n v="2"/>
    <n v="0"/>
    <x v="3474"/>
    <s v="low"/>
    <s v="Next time"/>
    <s v="Maya Herman"/>
    <s v="FUR-FU-10003553"/>
    <s v="Furniture"/>
  </r>
  <r>
    <n v="9637"/>
    <x v="4835"/>
    <x v="728"/>
    <d v="2014-11-25T00:00:00"/>
    <s v="Standard Class"/>
    <s v="MH-17785"/>
    <s v="Maya Herman"/>
    <s v="Corporate"/>
    <x v="0"/>
    <x v="4"/>
    <x v="4"/>
    <n v="98105"/>
    <x v="1"/>
    <s v="FUR-TA-10003008"/>
    <x v="0"/>
    <s v="Tables"/>
    <x v="955"/>
    <x v="5695"/>
    <n v="4"/>
    <n v="0"/>
    <x v="7090"/>
    <s v="low"/>
    <s v="Next time"/>
    <s v="Maya Herman"/>
    <s v="FUR-TA-10003008"/>
    <s v="Furniture"/>
  </r>
  <r>
    <n v="9638"/>
    <x v="4835"/>
    <x v="728"/>
    <d v="2014-11-25T00:00:00"/>
    <s v="Standard Class"/>
    <s v="MH-17785"/>
    <s v="Emily Phan"/>
    <s v="Consumer"/>
    <x v="0"/>
    <x v="1"/>
    <x v="1"/>
    <n v="90032"/>
    <x v="1"/>
    <s v="OFF-PA-10001846"/>
    <x v="1"/>
    <s v="Paper"/>
    <x v="1816"/>
    <x v="1049"/>
    <n v="2"/>
    <n v="0"/>
    <x v="1290"/>
    <s v="low"/>
    <s v="Next time"/>
    <s v="Emily Phan"/>
    <s v="OFF-PA-10001846"/>
    <s v="Office Supplies"/>
  </r>
  <r>
    <n v="9639"/>
    <x v="4836"/>
    <x v="105"/>
    <d v="2017-11-15T00:00:00"/>
    <s v="Second Class"/>
    <s v="EP-13915"/>
    <s v="Joseph Holt"/>
    <s v="Consumer"/>
    <x v="0"/>
    <x v="3"/>
    <x v="3"/>
    <n v="28027"/>
    <x v="0"/>
    <s v="FUR-TA-10000198"/>
    <x v="0"/>
    <s v="Tables"/>
    <x v="594"/>
    <x v="5696"/>
    <n v="13"/>
    <n v="0.4"/>
    <x v="7091"/>
    <s v="high"/>
    <s v="Next time"/>
    <s v="Joseph Holt"/>
    <s v="FUR-TA-10000198"/>
    <s v="Furniture"/>
  </r>
  <r>
    <n v="9640"/>
    <x v="4837"/>
    <x v="1225"/>
    <d v="2015-01-31T00:00:00"/>
    <s v="Second Class"/>
    <s v="JH-15985"/>
    <s v="Craig Molinari"/>
    <s v="Corporate"/>
    <x v="0"/>
    <x v="4"/>
    <x v="4"/>
    <n v="98103"/>
    <x v="1"/>
    <s v="OFF-AR-10000390"/>
    <x v="1"/>
    <s v="Art"/>
    <x v="105"/>
    <x v="2740"/>
    <n v="5"/>
    <n v="0"/>
    <x v="3064"/>
    <s v="low"/>
    <s v="Next time"/>
    <s v="Craig Molinari"/>
    <s v="OFF-AR-10000390"/>
    <s v="Office Supplies"/>
  </r>
  <r>
    <n v="9641"/>
    <x v="4838"/>
    <x v="1009"/>
    <d v="2014-03-12T00:00:00"/>
    <s v="Standard Class"/>
    <s v="CM-12715"/>
    <s v="Craig Molinari"/>
    <s v="Corporate"/>
    <x v="0"/>
    <x v="4"/>
    <x v="4"/>
    <n v="98103"/>
    <x v="1"/>
    <s v="OFF-ST-10000934"/>
    <x v="1"/>
    <s v="Storage"/>
    <x v="356"/>
    <x v="5697"/>
    <n v="5"/>
    <n v="0"/>
    <x v="232"/>
    <s v="low"/>
    <s v="Next time"/>
    <s v="Craig Molinari"/>
    <s v="OFF-ST-10000934"/>
    <s v="Office Supplies"/>
  </r>
  <r>
    <n v="9642"/>
    <x v="4838"/>
    <x v="1009"/>
    <d v="2014-03-12T00:00:00"/>
    <s v="Standard Class"/>
    <s v="CM-12715"/>
    <s v="Craig Molinari"/>
    <s v="Corporate"/>
    <x v="0"/>
    <x v="4"/>
    <x v="4"/>
    <n v="98103"/>
    <x v="1"/>
    <s v="FUR-CH-10002780"/>
    <x v="0"/>
    <s v="Chairs"/>
    <x v="1841"/>
    <x v="5163"/>
    <n v="6"/>
    <n v="0.2"/>
    <x v="7092"/>
    <s v="low"/>
    <s v="Next time"/>
    <s v="Craig Molinari"/>
    <s v="FUR-CH-10002780"/>
    <s v="Furniture"/>
  </r>
  <r>
    <n v="9643"/>
    <x v="4838"/>
    <x v="1009"/>
    <d v="2014-03-12T00:00:00"/>
    <s v="Standard Class"/>
    <s v="CM-12715"/>
    <s v="Craig Molinari"/>
    <s v="Corporate"/>
    <x v="0"/>
    <x v="4"/>
    <x v="4"/>
    <n v="98103"/>
    <x v="1"/>
    <s v="FUR-CH-10004495"/>
    <x v="0"/>
    <s v="Chairs"/>
    <x v="1484"/>
    <x v="5698"/>
    <n v="2"/>
    <n v="0.2"/>
    <x v="7093"/>
    <s v="low"/>
    <s v="Next time"/>
    <s v="Craig Molinari"/>
    <s v="FUR-CH-10004495"/>
    <s v="Furniture"/>
  </r>
  <r>
    <n v="9644"/>
    <x v="4838"/>
    <x v="1009"/>
    <d v="2014-03-12T00:00:00"/>
    <s v="Standard Class"/>
    <s v="CM-12715"/>
    <s v="Frank Olsen"/>
    <s v="Consumer"/>
    <x v="0"/>
    <x v="220"/>
    <x v="16"/>
    <n v="85301"/>
    <x v="1"/>
    <s v="TEC-AC-10002006"/>
    <x v="2"/>
    <s v="Accessories"/>
    <x v="1087"/>
    <x v="5699"/>
    <n v="7"/>
    <n v="0.2"/>
    <x v="7094"/>
    <s v="low"/>
    <s v="Next time"/>
    <s v="Frank Olsen"/>
    <s v="TEC-AC-10002006"/>
    <s v="Technology"/>
  </r>
  <r>
    <n v="9645"/>
    <x v="4839"/>
    <x v="110"/>
    <d v="2017-06-13T00:00:00"/>
    <s v="Standard Class"/>
    <s v="FO-14305"/>
    <s v="Frank Olsen"/>
    <s v="Consumer"/>
    <x v="0"/>
    <x v="220"/>
    <x v="16"/>
    <n v="85301"/>
    <x v="1"/>
    <s v="OFF-ST-10002485"/>
    <x v="1"/>
    <s v="Storage"/>
    <x v="211"/>
    <x v="200"/>
    <n v="2"/>
    <n v="0.2"/>
    <x v="4216"/>
    <s v="low"/>
    <s v="Next time"/>
    <s v="Frank Olsen"/>
    <s v="OFF-ST-10002485"/>
    <s v="Office Supplies"/>
  </r>
  <r>
    <n v="9646"/>
    <x v="4839"/>
    <x v="110"/>
    <d v="2017-06-13T00:00:00"/>
    <s v="Standard Class"/>
    <s v="FO-14305"/>
    <s v="Frank Olsen"/>
    <s v="Consumer"/>
    <x v="0"/>
    <x v="220"/>
    <x v="16"/>
    <n v="85301"/>
    <x v="1"/>
    <s v="OFF-BI-10000778"/>
    <x v="1"/>
    <s v="Binders"/>
    <x v="261"/>
    <x v="1255"/>
    <n v="2"/>
    <n v="0.7"/>
    <x v="1309"/>
    <s v="low"/>
    <s v="Next time"/>
    <s v="Frank Olsen"/>
    <s v="OFF-BI-10000778"/>
    <s v="Office Supplies"/>
  </r>
  <r>
    <n v="9647"/>
    <x v="4839"/>
    <x v="110"/>
    <d v="2017-06-13T00:00:00"/>
    <s v="Standard Class"/>
    <s v="FO-14305"/>
    <s v="Mitch Webber"/>
    <s v="Consumer"/>
    <x v="0"/>
    <x v="525"/>
    <x v="11"/>
    <n v="55433"/>
    <x v="2"/>
    <s v="OFF-ST-10000877"/>
    <x v="1"/>
    <s v="Storage"/>
    <x v="1113"/>
    <x v="3449"/>
    <n v="4"/>
    <n v="0"/>
    <x v="3955"/>
    <s v="low"/>
    <s v="Next time"/>
    <s v="Mitch Webber"/>
    <s v="OFF-ST-10000877"/>
    <s v="Office Supplies"/>
  </r>
  <r>
    <n v="9648"/>
    <x v="4840"/>
    <x v="84"/>
    <d v="2014-11-24T00:00:00"/>
    <s v="Standard Class"/>
    <s v="MW-18220"/>
    <s v="Mitch Webber"/>
    <s v="Consumer"/>
    <x v="0"/>
    <x v="525"/>
    <x v="11"/>
    <n v="55433"/>
    <x v="2"/>
    <s v="TEC-PH-10002103"/>
    <x v="2"/>
    <s v="Phones"/>
    <x v="539"/>
    <x v="1666"/>
    <n v="3"/>
    <n v="0"/>
    <x v="1774"/>
    <s v="low"/>
    <s v="Next time"/>
    <s v="Mitch Webber"/>
    <s v="TEC-PH-10002103"/>
    <s v="Technology"/>
  </r>
  <r>
    <n v="9649"/>
    <x v="4840"/>
    <x v="84"/>
    <d v="2014-11-24T00:00:00"/>
    <s v="Standard Class"/>
    <s v="MW-18220"/>
    <s v="Maribeth Schnelling"/>
    <s v="Consumer"/>
    <x v="0"/>
    <x v="1"/>
    <x v="1"/>
    <n v="90045"/>
    <x v="1"/>
    <s v="FUR-BO-10002213"/>
    <x v="0"/>
    <s v="Bookcases"/>
    <x v="1232"/>
    <x v="5700"/>
    <n v="8"/>
    <n v="0.15"/>
    <x v="7095"/>
    <s v="high"/>
    <s v="Good Performance"/>
    <s v="Maribeth Schnelling"/>
    <s v="FUR-BO-10002213"/>
    <s v="Furniture"/>
  </r>
  <r>
    <n v="9650"/>
    <x v="4841"/>
    <x v="491"/>
    <d v="2016-11-30T00:00:00"/>
    <s v="Standard Class"/>
    <s v="MS-17365"/>
    <s v="Maribeth Schnelling"/>
    <s v="Consumer"/>
    <x v="0"/>
    <x v="1"/>
    <x v="1"/>
    <n v="90045"/>
    <x v="1"/>
    <s v="OFF-AR-10004269"/>
    <x v="1"/>
    <s v="Art"/>
    <x v="1550"/>
    <x v="5148"/>
    <n v="9"/>
    <n v="0"/>
    <x v="7096"/>
    <s v="low"/>
    <s v="Next time"/>
    <s v="Maribeth Schnelling"/>
    <s v="OFF-AR-10004269"/>
    <s v="Office Supplies"/>
  </r>
  <r>
    <n v="9651"/>
    <x v="4841"/>
    <x v="491"/>
    <d v="2016-11-30T00:00:00"/>
    <s v="Standard Class"/>
    <s v="MS-17365"/>
    <s v="Maribeth Schnelling"/>
    <s v="Consumer"/>
    <x v="0"/>
    <x v="1"/>
    <x v="1"/>
    <n v="90045"/>
    <x v="1"/>
    <s v="OFF-AP-10000055"/>
    <x v="1"/>
    <s v="Appliances"/>
    <x v="789"/>
    <x v="643"/>
    <n v="2"/>
    <n v="0"/>
    <x v="7097"/>
    <s v="low"/>
    <s v="Next time"/>
    <s v="Maribeth Schnelling"/>
    <s v="OFF-AP-10000055"/>
    <s v="Office Supplies"/>
  </r>
  <r>
    <n v="9652"/>
    <x v="4841"/>
    <x v="491"/>
    <d v="2016-11-30T00:00:00"/>
    <s v="Standard Class"/>
    <s v="MS-17365"/>
    <s v="Maribeth Schnelling"/>
    <s v="Consumer"/>
    <x v="0"/>
    <x v="1"/>
    <x v="1"/>
    <n v="90045"/>
    <x v="1"/>
    <s v="FUR-FU-10002937"/>
    <x v="0"/>
    <s v="Furnishings"/>
    <x v="1060"/>
    <x v="1899"/>
    <n v="6"/>
    <n v="0"/>
    <x v="2046"/>
    <s v="low"/>
    <s v="Next time"/>
    <s v="Maribeth Schnelling"/>
    <s v="FUR-FU-10002937"/>
    <s v="Furniture"/>
  </r>
  <r>
    <n v="9653"/>
    <x v="4841"/>
    <x v="491"/>
    <d v="2016-11-30T00:00:00"/>
    <s v="Standard Class"/>
    <s v="MS-17365"/>
    <s v="Harold Pawlan"/>
    <s v="Home Office"/>
    <x v="0"/>
    <x v="93"/>
    <x v="16"/>
    <n v="85705"/>
    <x v="1"/>
    <s v="TEC-AC-10001874"/>
    <x v="2"/>
    <s v="Accessories"/>
    <x v="1571"/>
    <x v="909"/>
    <n v="2"/>
    <n v="0.2"/>
    <x v="7098"/>
    <s v="low"/>
    <s v="Next time"/>
    <s v="Harold Pawlan"/>
    <s v="TEC-AC-10001874"/>
    <s v="Technology"/>
  </r>
  <r>
    <n v="9654"/>
    <x v="4842"/>
    <x v="205"/>
    <d v="2017-01-27T00:00:00"/>
    <s v="Standard Class"/>
    <s v="HP-14815"/>
    <s v="Harold Pawlan"/>
    <s v="Home Office"/>
    <x v="0"/>
    <x v="93"/>
    <x v="16"/>
    <n v="85705"/>
    <x v="1"/>
    <s v="OFF-BI-10004506"/>
    <x v="1"/>
    <s v="Binders"/>
    <x v="1247"/>
    <x v="5701"/>
    <n v="2"/>
    <n v="0.7"/>
    <x v="7099"/>
    <s v="low"/>
    <s v="Next time"/>
    <s v="Harold Pawlan"/>
    <s v="OFF-BI-10004506"/>
    <s v="Office Supplies"/>
  </r>
  <r>
    <n v="9655"/>
    <x v="4842"/>
    <x v="205"/>
    <d v="2017-01-27T00:00:00"/>
    <s v="Standard Class"/>
    <s v="HP-14815"/>
    <s v="Adam Shillingsburg"/>
    <s v="Consumer"/>
    <x v="0"/>
    <x v="20"/>
    <x v="15"/>
    <n v="10035"/>
    <x v="3"/>
    <s v="FUR-FU-10001876"/>
    <x v="0"/>
    <s v="Furnishings"/>
    <x v="1403"/>
    <x v="5702"/>
    <n v="3"/>
    <n v="0"/>
    <x v="7100"/>
    <s v="low"/>
    <s v="Next time"/>
    <s v="Adam Shillingsburg"/>
    <s v="FUR-FU-10001876"/>
    <s v="Furniture"/>
  </r>
  <r>
    <n v="9656"/>
    <x v="4843"/>
    <x v="358"/>
    <d v="2014-09-29T00:00:00"/>
    <s v="Standard Class"/>
    <s v="AS-10090"/>
    <s v="Adam Shillingsburg"/>
    <s v="Consumer"/>
    <x v="0"/>
    <x v="20"/>
    <x v="15"/>
    <n v="10035"/>
    <x v="3"/>
    <s v="OFF-BI-10003355"/>
    <x v="1"/>
    <s v="Binders"/>
    <x v="591"/>
    <x v="2176"/>
    <n v="1"/>
    <n v="0.2"/>
    <x v="2821"/>
    <s v="low"/>
    <s v="Next time"/>
    <s v="Adam Shillingsburg"/>
    <s v="OFF-BI-10003355"/>
    <s v="Office Supplies"/>
  </r>
  <r>
    <n v="9657"/>
    <x v="4843"/>
    <x v="358"/>
    <d v="2014-09-29T00:00:00"/>
    <s v="Standard Class"/>
    <s v="AS-10090"/>
    <s v="Adam Shillingsburg"/>
    <s v="Consumer"/>
    <x v="0"/>
    <x v="20"/>
    <x v="15"/>
    <n v="10035"/>
    <x v="3"/>
    <s v="OFF-AR-10003876"/>
    <x v="1"/>
    <s v="Art"/>
    <x v="1718"/>
    <x v="3754"/>
    <n v="4"/>
    <n v="0"/>
    <x v="7101"/>
    <s v="low"/>
    <s v="Next time"/>
    <s v="Adam Shillingsburg"/>
    <s v="OFF-AR-10003876"/>
    <s v="Office Supplies"/>
  </r>
  <r>
    <n v="9658"/>
    <x v="4843"/>
    <x v="358"/>
    <d v="2014-09-29T00:00:00"/>
    <s v="Standard Class"/>
    <s v="AS-10090"/>
    <s v="Adam Shillingsburg"/>
    <s v="Consumer"/>
    <x v="0"/>
    <x v="20"/>
    <x v="15"/>
    <n v="10035"/>
    <x v="3"/>
    <s v="FUR-CH-10004983"/>
    <x v="0"/>
    <s v="Chairs"/>
    <x v="1569"/>
    <x v="5703"/>
    <n v="4"/>
    <n v="0.1"/>
    <x v="7102"/>
    <s v="low"/>
    <s v="Next time"/>
    <s v="Adam Shillingsburg"/>
    <s v="FUR-CH-10004983"/>
    <s v="Furniture"/>
  </r>
  <r>
    <n v="9659"/>
    <x v="4843"/>
    <x v="358"/>
    <d v="2014-09-29T00:00:00"/>
    <s v="Standard Class"/>
    <s v="AS-10090"/>
    <s v="Cindy Stewart"/>
    <s v="Consumer"/>
    <x v="0"/>
    <x v="225"/>
    <x v="1"/>
    <n v="91767"/>
    <x v="1"/>
    <s v="OFF-LA-10001982"/>
    <x v="1"/>
    <s v="Labels"/>
    <x v="1538"/>
    <x v="2022"/>
    <n v="5"/>
    <n v="0"/>
    <x v="2183"/>
    <s v="low"/>
    <s v="Next time"/>
    <s v="Cindy Stewart"/>
    <s v="OFF-LA-10001982"/>
    <s v="Office Supplies"/>
  </r>
  <r>
    <n v="9660"/>
    <x v="4844"/>
    <x v="959"/>
    <d v="2014-03-30T00:00:00"/>
    <s v="Second Class"/>
    <s v="CS-12505"/>
    <s v="Maria Etezadi"/>
    <s v="Home Office"/>
    <x v="0"/>
    <x v="443"/>
    <x v="1"/>
    <n v="93101"/>
    <x v="1"/>
    <s v="TEC-PH-10001459"/>
    <x v="2"/>
    <s v="Phones"/>
    <x v="1447"/>
    <x v="5704"/>
    <n v="9"/>
    <n v="0.2"/>
    <x v="7103"/>
    <s v="high"/>
    <s v="Good Performance"/>
    <s v="Maria Etezadi"/>
    <s v="TEC-PH-10001459"/>
    <s v="Technology"/>
  </r>
  <r>
    <n v="9661"/>
    <x v="4845"/>
    <x v="112"/>
    <d v="2016-06-11T00:00:00"/>
    <s v="Standard Class"/>
    <s v="ME-17320"/>
    <s v="Maria Etezadi"/>
    <s v="Home Office"/>
    <x v="0"/>
    <x v="443"/>
    <x v="1"/>
    <n v="93101"/>
    <x v="1"/>
    <s v="TEC-AC-10002134"/>
    <x v="2"/>
    <s v="Accessories"/>
    <x v="1545"/>
    <x v="1153"/>
    <n v="2"/>
    <n v="0"/>
    <x v="7104"/>
    <s v="low"/>
    <s v="Next time"/>
    <s v="Maria Etezadi"/>
    <s v="TEC-AC-10002134"/>
    <s v="Technology"/>
  </r>
  <r>
    <n v="9662"/>
    <x v="4845"/>
    <x v="112"/>
    <d v="2016-06-11T00:00:00"/>
    <s v="Standard Class"/>
    <s v="ME-17320"/>
    <s v="Maria Etezadi"/>
    <s v="Home Office"/>
    <x v="0"/>
    <x v="443"/>
    <x v="1"/>
    <n v="93101"/>
    <x v="1"/>
    <s v="TEC-PH-10001760"/>
    <x v="2"/>
    <s v="Phones"/>
    <x v="257"/>
    <x v="5705"/>
    <n v="3"/>
    <n v="0.2"/>
    <x v="7105"/>
    <s v="low"/>
    <s v="Next time"/>
    <s v="Maria Etezadi"/>
    <s v="TEC-PH-10001760"/>
    <s v="Technology"/>
  </r>
  <r>
    <n v="9663"/>
    <x v="4845"/>
    <x v="112"/>
    <d v="2016-06-11T00:00:00"/>
    <s v="Standard Class"/>
    <s v="ME-17320"/>
    <s v="Maxwell Schwartz"/>
    <s v="Consumer"/>
    <x v="0"/>
    <x v="8"/>
    <x v="1"/>
    <n v="94109"/>
    <x v="1"/>
    <s v="OFF-ST-10001511"/>
    <x v="1"/>
    <s v="Storage"/>
    <x v="556"/>
    <x v="2652"/>
    <n v="3"/>
    <n v="0"/>
    <x v="2953"/>
    <s v="low"/>
    <s v="Next time"/>
    <s v="Maxwell Schwartz"/>
    <s v="OFF-ST-10001511"/>
    <s v="Office Supplies"/>
  </r>
  <r>
    <n v="9664"/>
    <x v="4846"/>
    <x v="515"/>
    <d v="2017-09-05T00:00:00"/>
    <s v="Standard Class"/>
    <s v="MS-17770"/>
    <s v="Kristen Hastings"/>
    <s v="Corporate"/>
    <x v="0"/>
    <x v="169"/>
    <x v="1"/>
    <n v="92503"/>
    <x v="1"/>
    <s v="OFF-PA-10003953"/>
    <x v="1"/>
    <s v="Paper"/>
    <x v="644"/>
    <x v="91"/>
    <n v="2"/>
    <n v="0"/>
    <x v="91"/>
    <s v="low"/>
    <s v="Next time"/>
    <s v="Kristen Hastings"/>
    <s v="OFF-PA-10003953"/>
    <s v="Office Supplies"/>
  </r>
  <r>
    <n v="9665"/>
    <x v="4847"/>
    <x v="214"/>
    <d v="2015-12-07T00:00:00"/>
    <s v="Same Day"/>
    <s v="KH-16690"/>
    <s v="Lena Creighton"/>
    <s v="Consumer"/>
    <x v="0"/>
    <x v="1"/>
    <x v="1"/>
    <n v="90049"/>
    <x v="1"/>
    <s v="FUR-FU-10003268"/>
    <x v="0"/>
    <s v="Furnishings"/>
    <x v="885"/>
    <x v="580"/>
    <n v="3"/>
    <n v="0"/>
    <x v="7106"/>
    <s v="low"/>
    <s v="Next time"/>
    <s v="Lena Creighton"/>
    <s v="FUR-FU-10003268"/>
    <s v="Furniture"/>
  </r>
  <r>
    <n v="9666"/>
    <x v="4848"/>
    <x v="673"/>
    <d v="2017-11-20T00:00:00"/>
    <s v="Standard Class"/>
    <s v="LC-16885"/>
    <s v="Lena Creighton"/>
    <s v="Consumer"/>
    <x v="0"/>
    <x v="1"/>
    <x v="1"/>
    <n v="90049"/>
    <x v="1"/>
    <s v="FUR-FU-10001847"/>
    <x v="0"/>
    <s v="Furnishings"/>
    <x v="1364"/>
    <x v="2122"/>
    <n v="3"/>
    <n v="0"/>
    <x v="2293"/>
    <s v="low"/>
    <s v="Next time"/>
    <s v="Lena Creighton"/>
    <s v="FUR-FU-10001847"/>
    <s v="Furniture"/>
  </r>
  <r>
    <n v="9667"/>
    <x v="4848"/>
    <x v="673"/>
    <d v="2017-11-20T00:00:00"/>
    <s v="Standard Class"/>
    <s v="LC-16885"/>
    <s v="Art Ferguson"/>
    <s v="Consumer"/>
    <x v="0"/>
    <x v="526"/>
    <x v="1"/>
    <n v="92672"/>
    <x v="1"/>
    <s v="OFF-BI-10002764"/>
    <x v="1"/>
    <s v="Binders"/>
    <x v="507"/>
    <x v="2270"/>
    <n v="7"/>
    <n v="0.2"/>
    <x v="2469"/>
    <s v="low"/>
    <s v="Next time"/>
    <s v="Art Ferguson"/>
    <s v="OFF-BI-10002764"/>
    <s v="Office Supplies"/>
  </r>
  <r>
    <n v="9668"/>
    <x v="4849"/>
    <x v="131"/>
    <d v="2016-04-27T00:00:00"/>
    <s v="Standard Class"/>
    <s v="AF-10870"/>
    <s v="Art Ferguson"/>
    <s v="Consumer"/>
    <x v="0"/>
    <x v="526"/>
    <x v="1"/>
    <n v="92672"/>
    <x v="1"/>
    <s v="OFF-EN-10004386"/>
    <x v="1"/>
    <s v="Envelopes"/>
    <x v="245"/>
    <x v="2866"/>
    <n v="3"/>
    <n v="0"/>
    <x v="4829"/>
    <s v="low"/>
    <s v="Next time"/>
    <s v="Art Ferguson"/>
    <s v="OFF-EN-10004386"/>
    <s v="Office Supplies"/>
  </r>
  <r>
    <n v="9669"/>
    <x v="4849"/>
    <x v="131"/>
    <d v="2016-04-27T00:00:00"/>
    <s v="Standard Class"/>
    <s v="AF-10870"/>
    <s v="Amy Hunt"/>
    <s v="Consumer"/>
    <x v="0"/>
    <x v="27"/>
    <x v="19"/>
    <n v="35601"/>
    <x v="0"/>
    <s v="OFF-LA-10001569"/>
    <x v="1"/>
    <s v="Labels"/>
    <x v="639"/>
    <x v="1801"/>
    <n v="3"/>
    <n v="0"/>
    <x v="2557"/>
    <s v="low"/>
    <s v="Next time"/>
    <s v="Amy Hunt"/>
    <s v="OFF-LA-10001569"/>
    <s v="Office Supplies"/>
  </r>
  <r>
    <n v="9670"/>
    <x v="4850"/>
    <x v="459"/>
    <d v="2017-04-06T00:00:00"/>
    <s v="Standard Class"/>
    <s v="AH-10465"/>
    <s v="Grace Kelly"/>
    <s v="Corporate"/>
    <x v="0"/>
    <x v="247"/>
    <x v="3"/>
    <n v="27405"/>
    <x v="0"/>
    <s v="OFF-AR-10001446"/>
    <x v="1"/>
    <s v="Art"/>
    <x v="1161"/>
    <x v="5706"/>
    <n v="7"/>
    <n v="0.2"/>
    <x v="7107"/>
    <s v="low"/>
    <s v="Next time"/>
    <s v="Grace Kelly"/>
    <s v="OFF-AR-10001446"/>
    <s v="Office Supplies"/>
  </r>
  <r>
    <n v="9671"/>
    <x v="4851"/>
    <x v="863"/>
    <d v="2015-08-15T00:00:00"/>
    <s v="First Class"/>
    <s v="GK-14620"/>
    <s v="Ken Lonsdale"/>
    <s v="Consumer"/>
    <x v="0"/>
    <x v="65"/>
    <x v="1"/>
    <n v="94568"/>
    <x v="1"/>
    <s v="TEC-PH-10003442"/>
    <x v="2"/>
    <s v="Phones"/>
    <x v="888"/>
    <x v="1103"/>
    <n v="5"/>
    <n v="0.2"/>
    <x v="1573"/>
    <s v="low"/>
    <s v="Next time"/>
    <s v="Ken Lonsdale"/>
    <s v="TEC-PH-10003442"/>
    <s v="Technology"/>
  </r>
  <r>
    <n v="9672"/>
    <x v="4852"/>
    <x v="38"/>
    <d v="2017-11-19T00:00:00"/>
    <s v="Standard Class"/>
    <s v="KL-16645"/>
    <s v="Frank Merwin"/>
    <s v="Home Office"/>
    <x v="0"/>
    <x v="10"/>
    <x v="9"/>
    <n v="19143"/>
    <x v="3"/>
    <s v="OFF-PA-10000477"/>
    <x v="1"/>
    <s v="Paper"/>
    <x v="1214"/>
    <x v="885"/>
    <n v="2"/>
    <n v="0.2"/>
    <x v="2026"/>
    <s v="low"/>
    <s v="Next time"/>
    <s v="Frank Merwin"/>
    <s v="OFF-PA-10000477"/>
    <s v="Office Supplies"/>
  </r>
  <r>
    <n v="9673"/>
    <x v="4853"/>
    <x v="443"/>
    <d v="2016-12-28T00:00:00"/>
    <s v="Standard Class"/>
    <s v="FM-14290"/>
    <s v="Frank Merwin"/>
    <s v="Home Office"/>
    <x v="0"/>
    <x v="10"/>
    <x v="9"/>
    <n v="19143"/>
    <x v="3"/>
    <s v="TEC-PH-10002645"/>
    <x v="2"/>
    <s v="Phones"/>
    <x v="1848"/>
    <x v="5707"/>
    <n v="5"/>
    <n v="0.4"/>
    <x v="7108"/>
    <s v="low"/>
    <s v="Next time"/>
    <s v="Frank Merwin"/>
    <s v="TEC-PH-10002645"/>
    <s v="Technology"/>
  </r>
  <r>
    <n v="9674"/>
    <x v="4853"/>
    <x v="443"/>
    <d v="2016-12-28T00:00:00"/>
    <s v="Standard Class"/>
    <s v="FM-14290"/>
    <s v="John Lucas"/>
    <s v="Consumer"/>
    <x v="0"/>
    <x v="12"/>
    <x v="5"/>
    <n v="77095"/>
    <x v="2"/>
    <s v="OFF-ST-10003123"/>
    <x v="1"/>
    <s v="Storage"/>
    <x v="1277"/>
    <x v="5708"/>
    <n v="1"/>
    <n v="0.2"/>
    <x v="7109"/>
    <s v="low"/>
    <s v="Next time"/>
    <s v="John Lucas"/>
    <s v="OFF-ST-10003123"/>
    <s v="Office Supplies"/>
  </r>
  <r>
    <n v="9675"/>
    <x v="4854"/>
    <x v="192"/>
    <d v="2014-07-24T00:00:00"/>
    <s v="Second Class"/>
    <s v="JL-15850"/>
    <s v="Gene McClure"/>
    <s v="Consumer"/>
    <x v="0"/>
    <x v="329"/>
    <x v="1"/>
    <n v="93309"/>
    <x v="1"/>
    <s v="FUR-FU-10001617"/>
    <x v="0"/>
    <s v="Furnishings"/>
    <x v="1150"/>
    <x v="2368"/>
    <n v="4"/>
    <n v="0"/>
    <x v="7110"/>
    <s v="low"/>
    <s v="Next time"/>
    <s v="Gene Mcclure"/>
    <s v="FUR-FU-10001617"/>
    <s v="Furniture"/>
  </r>
  <r>
    <n v="9676"/>
    <x v="4855"/>
    <x v="715"/>
    <d v="2016-05-10T00:00:00"/>
    <s v="Standard Class"/>
    <s v="GM-14500"/>
    <s v="Matthew Clasen"/>
    <s v="Corporate"/>
    <x v="0"/>
    <x v="102"/>
    <x v="14"/>
    <n v="47374"/>
    <x v="2"/>
    <s v="OFF-EN-10003862"/>
    <x v="1"/>
    <s v="Envelopes"/>
    <x v="760"/>
    <x v="5709"/>
    <n v="6"/>
    <n v="0"/>
    <x v="7111"/>
    <s v="low"/>
    <s v="Next time"/>
    <s v="Matthew Clasen"/>
    <s v="OFF-EN-10003862"/>
    <s v="Office Supplies"/>
  </r>
  <r>
    <n v="9677"/>
    <x v="4856"/>
    <x v="683"/>
    <d v="2014-12-03T00:00:00"/>
    <s v="Standard Class"/>
    <s v="MC-17635"/>
    <s v="Cindy Schnelling"/>
    <s v="Corporate"/>
    <x v="0"/>
    <x v="20"/>
    <x v="15"/>
    <n v="10009"/>
    <x v="3"/>
    <s v="OFF-AR-10001573"/>
    <x v="1"/>
    <s v="Art"/>
    <x v="373"/>
    <x v="4391"/>
    <n v="3"/>
    <n v="0"/>
    <x v="5256"/>
    <s v="low"/>
    <s v="Next time"/>
    <s v="Cindy Schnelling"/>
    <s v="OFF-AR-10001573"/>
    <s v="Office Supplies"/>
  </r>
  <r>
    <n v="9678"/>
    <x v="4857"/>
    <x v="724"/>
    <d v="2016-04-23T00:00:00"/>
    <s v="Standard Class"/>
    <s v="CS-12490"/>
    <s v="Cindy Schnelling"/>
    <s v="Corporate"/>
    <x v="0"/>
    <x v="20"/>
    <x v="15"/>
    <n v="10009"/>
    <x v="3"/>
    <s v="OFF-SU-10004290"/>
    <x v="1"/>
    <s v="Supplies"/>
    <x v="1827"/>
    <x v="5710"/>
    <n v="1"/>
    <n v="0"/>
    <x v="5694"/>
    <s v="low"/>
    <s v="Next time"/>
    <s v="Cindy Schnelling"/>
    <s v="OFF-SU-10004290"/>
    <s v="Office Supplies"/>
  </r>
  <r>
    <n v="9679"/>
    <x v="4857"/>
    <x v="724"/>
    <d v="2016-04-23T00:00:00"/>
    <s v="Standard Class"/>
    <s v="CS-12490"/>
    <s v="Aaron Hawkins"/>
    <s v="Corporate"/>
    <x v="0"/>
    <x v="8"/>
    <x v="1"/>
    <n v="94122"/>
    <x v="1"/>
    <s v="OFF-ST-10000046"/>
    <x v="1"/>
    <s v="Storage"/>
    <x v="764"/>
    <x v="2105"/>
    <n v="2"/>
    <n v="0"/>
    <x v="2278"/>
    <s v="low"/>
    <s v="Next time"/>
    <s v="Aaron Hawkins"/>
    <s v="OFF-ST-10000046"/>
    <s v="Office Supplies"/>
  </r>
  <r>
    <n v="9680"/>
    <x v="4858"/>
    <x v="17"/>
    <d v="2015-12-31T00:00:00"/>
    <s v="Standard Class"/>
    <s v="AH-10030"/>
    <s v="Aaron Hawkins"/>
    <s v="Corporate"/>
    <x v="0"/>
    <x v="8"/>
    <x v="1"/>
    <n v="94122"/>
    <x v="1"/>
    <s v="TEC-PH-10003505"/>
    <x v="2"/>
    <s v="Phones"/>
    <x v="910"/>
    <x v="5711"/>
    <n v="9"/>
    <n v="0.2"/>
    <x v="7112"/>
    <s v="low"/>
    <s v="Next time"/>
    <s v="Aaron Hawkins"/>
    <s v="TEC-PH-10003505"/>
    <s v="Technology"/>
  </r>
  <r>
    <n v="9681"/>
    <x v="4858"/>
    <x v="17"/>
    <d v="2015-12-31T00:00:00"/>
    <s v="Standard Class"/>
    <s v="AH-10030"/>
    <s v="Emily Phan"/>
    <s v="Consumer"/>
    <x v="0"/>
    <x v="8"/>
    <x v="1"/>
    <n v="94122"/>
    <x v="1"/>
    <s v="OFF-LA-10004559"/>
    <x v="1"/>
    <s v="Labels"/>
    <x v="1349"/>
    <x v="874"/>
    <n v="3"/>
    <n v="0"/>
    <x v="910"/>
    <s v="low"/>
    <s v="Next time"/>
    <s v="Emily Phan"/>
    <s v="OFF-LA-10004559"/>
    <s v="Office Supplies"/>
  </r>
  <r>
    <n v="9682"/>
    <x v="4859"/>
    <x v="1096"/>
    <d v="2017-12-18T00:00:00"/>
    <s v="Standard Class"/>
    <s v="EP-13915"/>
    <s v="Emily Phan"/>
    <s v="Consumer"/>
    <x v="0"/>
    <x v="8"/>
    <x v="1"/>
    <n v="94122"/>
    <x v="1"/>
    <s v="OFF-PA-10003172"/>
    <x v="1"/>
    <s v="Paper"/>
    <x v="854"/>
    <x v="783"/>
    <n v="6"/>
    <n v="0"/>
    <x v="812"/>
    <s v="low"/>
    <s v="Next time"/>
    <s v="Emily Phan"/>
    <s v="OFF-PA-10003172"/>
    <s v="Office Supplies"/>
  </r>
  <r>
    <n v="9683"/>
    <x v="4859"/>
    <x v="1096"/>
    <d v="2017-12-18T00:00:00"/>
    <s v="Standard Class"/>
    <s v="EP-13915"/>
    <s v="Emily Phan"/>
    <s v="Consumer"/>
    <x v="0"/>
    <x v="8"/>
    <x v="1"/>
    <n v="94122"/>
    <x v="1"/>
    <s v="FUR-FU-10001473"/>
    <x v="0"/>
    <s v="Furnishings"/>
    <x v="1253"/>
    <x v="5712"/>
    <n v="8"/>
    <n v="0"/>
    <x v="7113"/>
    <s v="low"/>
    <s v="Next time"/>
    <s v="Emily Phan"/>
    <s v="FUR-FU-10001473"/>
    <s v="Furniture"/>
  </r>
  <r>
    <n v="9684"/>
    <x v="4859"/>
    <x v="1096"/>
    <d v="2017-12-18T00:00:00"/>
    <s v="Standard Class"/>
    <s v="EP-13915"/>
    <s v="Emily Phan"/>
    <s v="Consumer"/>
    <x v="0"/>
    <x v="8"/>
    <x v="1"/>
    <n v="94122"/>
    <x v="1"/>
    <s v="OFF-PA-10000232"/>
    <x v="1"/>
    <s v="Paper"/>
    <x v="1631"/>
    <x v="91"/>
    <n v="2"/>
    <n v="0"/>
    <x v="2027"/>
    <s v="low"/>
    <s v="Next time"/>
    <s v="Emily Phan"/>
    <s v="OFF-PA-10000232"/>
    <s v="Office Supplies"/>
  </r>
  <r>
    <n v="9685"/>
    <x v="4859"/>
    <x v="1096"/>
    <d v="2017-12-18T00:00:00"/>
    <s v="Standard Class"/>
    <s v="EP-13915"/>
    <s v="Fred Wasserman"/>
    <s v="Corporate"/>
    <x v="0"/>
    <x v="1"/>
    <x v="1"/>
    <n v="90032"/>
    <x v="1"/>
    <s v="TEC-AC-10000682"/>
    <x v="2"/>
    <s v="Accessories"/>
    <x v="1336"/>
    <x v="5713"/>
    <n v="1"/>
    <n v="0"/>
    <x v="7114"/>
    <s v="low"/>
    <s v="Next time"/>
    <s v="Fred Wasserman"/>
    <s v="TEC-AC-10000682"/>
    <s v="Technology"/>
  </r>
  <r>
    <n v="9686"/>
    <x v="4860"/>
    <x v="460"/>
    <d v="2017-01-04T00:00:00"/>
    <s v="Second Class"/>
    <s v="FW-14395"/>
    <s v="Kelly Andreada"/>
    <s v="Consumer"/>
    <x v="0"/>
    <x v="70"/>
    <x v="1"/>
    <n v="92037"/>
    <x v="1"/>
    <s v="OFF-AR-10003405"/>
    <x v="1"/>
    <s v="Art"/>
    <x v="628"/>
    <x v="1833"/>
    <n v="6"/>
    <n v="0"/>
    <x v="7115"/>
    <s v="low"/>
    <s v="Next time"/>
    <s v="Kelly Andreada"/>
    <s v="OFF-AR-10003405"/>
    <s v="Office Supplies"/>
  </r>
  <r>
    <n v="9687"/>
    <x v="4861"/>
    <x v="1109"/>
    <d v="2017-06-03T00:00:00"/>
    <s v="Standard Class"/>
    <s v="KA-16525"/>
    <s v="Sample Company A"/>
    <s v="Home Office"/>
    <x v="0"/>
    <x v="81"/>
    <x v="5"/>
    <n v="76017"/>
    <x v="2"/>
    <s v="OFF-BI-10000301"/>
    <x v="1"/>
    <s v="Binders"/>
    <x v="625"/>
    <x v="5714"/>
    <n v="9"/>
    <n v="0.8"/>
    <x v="7116"/>
    <s v="low"/>
    <s v="Next time"/>
    <s v="Sample Company A"/>
    <s v="OFF-BI-10000301"/>
    <s v="Office Supplies"/>
  </r>
  <r>
    <n v="9688"/>
    <x v="4862"/>
    <x v="1033"/>
    <d v="2017-10-06T00:00:00"/>
    <s v="Standard Class"/>
    <s v="SC-20050"/>
    <s v="Paul Gonzalez"/>
    <s v="Consumer"/>
    <x v="0"/>
    <x v="102"/>
    <x v="17"/>
    <n v="23223"/>
    <x v="0"/>
    <s v="OFF-PA-10001534"/>
    <x v="1"/>
    <s v="Paper"/>
    <x v="1470"/>
    <x v="56"/>
    <n v="5"/>
    <n v="0"/>
    <x v="56"/>
    <s v="low"/>
    <s v="Next time"/>
    <s v="Paul Gonzalez"/>
    <s v="OFF-PA-10001534"/>
    <s v="Office Supplies"/>
  </r>
  <r>
    <n v="9689"/>
    <x v="4863"/>
    <x v="308"/>
    <d v="2017-06-27T00:00:00"/>
    <s v="Standard Class"/>
    <s v="PG-18895"/>
    <s v="Paul Gonzalez"/>
    <s v="Consumer"/>
    <x v="0"/>
    <x v="102"/>
    <x v="17"/>
    <n v="23223"/>
    <x v="0"/>
    <s v="TEC-PH-10003691"/>
    <x v="2"/>
    <s v="Phones"/>
    <x v="1407"/>
    <x v="178"/>
    <n v="4"/>
    <n v="0"/>
    <x v="2052"/>
    <s v="low"/>
    <s v="Next time"/>
    <s v="Paul Gonzalez"/>
    <s v="TEC-PH-10003691"/>
    <s v="Technology"/>
  </r>
  <r>
    <n v="9690"/>
    <x v="4863"/>
    <x v="308"/>
    <d v="2017-06-27T00:00:00"/>
    <s v="Standard Class"/>
    <s v="PG-18895"/>
    <s v="Tom Ashbrook"/>
    <s v="Home Office"/>
    <x v="0"/>
    <x v="20"/>
    <x v="15"/>
    <n v="10035"/>
    <x v="3"/>
    <s v="OFF-AR-10001545"/>
    <x v="1"/>
    <s v="Art"/>
    <x v="820"/>
    <x v="983"/>
    <n v="4"/>
    <n v="0"/>
    <x v="1025"/>
    <s v="low"/>
    <s v="Next time"/>
    <s v="Tom Ashbrook"/>
    <s v="OFF-AR-10001545"/>
    <s v="Office Supplies"/>
  </r>
  <r>
    <n v="9691"/>
    <x v="4864"/>
    <x v="1095"/>
    <d v="2017-04-05T00:00:00"/>
    <s v="First Class"/>
    <s v="TA-21385"/>
    <s v="Patrick O'Brill"/>
    <s v="Consumer"/>
    <x v="0"/>
    <x v="12"/>
    <x v="5"/>
    <n v="77041"/>
    <x v="2"/>
    <s v="FUR-BO-10001811"/>
    <x v="0"/>
    <s v="Bookcases"/>
    <x v="787"/>
    <x v="5715"/>
    <n v="3"/>
    <n v="0.32"/>
    <x v="7117"/>
    <s v="low"/>
    <s v="Next time"/>
    <s v="Patrick O'Brill"/>
    <s v="FUR-BO-10001811"/>
    <s v="Furniture"/>
  </r>
  <r>
    <n v="9692"/>
    <x v="4865"/>
    <x v="50"/>
    <d v="2015-11-17T00:00:00"/>
    <s v="Standard Class"/>
    <s v="PO-18850"/>
    <s v="Suzanne McNair"/>
    <s v="Corporate"/>
    <x v="0"/>
    <x v="54"/>
    <x v="29"/>
    <n v="6824"/>
    <x v="3"/>
    <s v="OFF-ST-10001837"/>
    <x v="1"/>
    <s v="Storage"/>
    <x v="1340"/>
    <x v="5716"/>
    <n v="11"/>
    <n v="0"/>
    <x v="7118"/>
    <s v="low"/>
    <s v="Next time"/>
    <s v="Suzanne Mcnair"/>
    <s v="OFF-ST-10001837"/>
    <s v="Office Supplies"/>
  </r>
  <r>
    <n v="9693"/>
    <x v="4866"/>
    <x v="834"/>
    <d v="2015-09-02T00:00:00"/>
    <s v="Standard Class"/>
    <s v="SM-20950"/>
    <s v="Neil Knudson"/>
    <s v="Home Office"/>
    <x v="0"/>
    <x v="8"/>
    <x v="1"/>
    <n v="94110"/>
    <x v="1"/>
    <s v="OFF-PA-10000551"/>
    <x v="1"/>
    <s v="Paper"/>
    <x v="1246"/>
    <x v="4560"/>
    <n v="6"/>
    <n v="0"/>
    <x v="7119"/>
    <s v="low"/>
    <s v="Next time"/>
    <s v="Neil Knudson"/>
    <s v="OFF-PA-10000551"/>
    <s v="Office Supplies"/>
  </r>
  <r>
    <n v="9694"/>
    <x v="4867"/>
    <x v="241"/>
    <d v="2017-09-28T00:00:00"/>
    <s v="Second Class"/>
    <s v="NK-18490"/>
    <s v="Neil Knudson"/>
    <s v="Home Office"/>
    <x v="0"/>
    <x v="8"/>
    <x v="1"/>
    <n v="94110"/>
    <x v="1"/>
    <s v="OFF-SU-10001574"/>
    <x v="1"/>
    <s v="Supplies"/>
    <x v="503"/>
    <x v="545"/>
    <n v="2"/>
    <n v="0"/>
    <x v="558"/>
    <s v="low"/>
    <s v="Next time"/>
    <s v="Neil Knudson"/>
    <s v="OFF-SU-10001574"/>
    <s v="Office Supplies"/>
  </r>
  <r>
    <n v="9695"/>
    <x v="4867"/>
    <x v="241"/>
    <d v="2017-09-28T00:00:00"/>
    <s v="Second Class"/>
    <s v="NK-18490"/>
    <s v="Steve Chapman"/>
    <s v="Corporate"/>
    <x v="0"/>
    <x v="24"/>
    <x v="24"/>
    <n v="45503"/>
    <x v="3"/>
    <s v="OFF-AP-10002892"/>
    <x v="1"/>
    <s v="Appliances"/>
    <x v="9"/>
    <x v="5717"/>
    <n v="4"/>
    <n v="0.2"/>
    <x v="7120"/>
    <s v="low"/>
    <s v="Next time"/>
    <s v="Steve Chapman"/>
    <s v="OFF-AP-10002892"/>
    <s v="Office Supplies"/>
  </r>
  <r>
    <n v="9696"/>
    <x v="4868"/>
    <x v="25"/>
    <d v="2016-12-14T00:00:00"/>
    <s v="First Class"/>
    <s v="SC-20695"/>
    <s v="Heather Kirkland"/>
    <s v="Corporate"/>
    <x v="0"/>
    <x v="66"/>
    <x v="12"/>
    <n v="48234"/>
    <x v="2"/>
    <s v="OFF-LA-10003930"/>
    <x v="1"/>
    <s v="Labels"/>
    <x v="508"/>
    <x v="4526"/>
    <n v="5"/>
    <n v="0"/>
    <x v="5452"/>
    <s v="low"/>
    <s v="Next time"/>
    <s v="Heather Kirkland"/>
    <s v="OFF-LA-10003930"/>
    <s v="Office Supplies"/>
  </r>
  <r>
    <n v="9697"/>
    <x v="4869"/>
    <x v="1226"/>
    <d v="2014-06-15T00:00:00"/>
    <s v="Second Class"/>
    <s v="HK-14890"/>
    <s v="Brad Thomas"/>
    <s v="Home Office"/>
    <x v="0"/>
    <x v="10"/>
    <x v="9"/>
    <n v="19140"/>
    <x v="3"/>
    <s v="FUR-FU-10001037"/>
    <x v="0"/>
    <s v="Furnishings"/>
    <x v="1169"/>
    <x v="5238"/>
    <n v="4"/>
    <n v="0.2"/>
    <x v="7121"/>
    <s v="low"/>
    <s v="Next time"/>
    <s v="Brad Thomas"/>
    <s v="FUR-FU-10001037"/>
    <s v="Furniture"/>
  </r>
  <r>
    <n v="9698"/>
    <x v="4870"/>
    <x v="21"/>
    <d v="2016-03-11T00:00:00"/>
    <s v="Same Day"/>
    <s v="BT-11485"/>
    <s v="Khloe Miller"/>
    <s v="Consumer"/>
    <x v="0"/>
    <x v="75"/>
    <x v="1"/>
    <n v="90301"/>
    <x v="1"/>
    <s v="OFF-PA-10004569"/>
    <x v="1"/>
    <s v="Paper"/>
    <x v="230"/>
    <x v="4663"/>
    <n v="3"/>
    <n v="0"/>
    <x v="5646"/>
    <s v="low"/>
    <s v="Next time"/>
    <s v="Khloe Miller"/>
    <s v="OFF-PA-10004569"/>
    <s v="Office Supplies"/>
  </r>
  <r>
    <n v="9699"/>
    <x v="4871"/>
    <x v="934"/>
    <d v="2017-12-19T00:00:00"/>
    <s v="Standard Class"/>
    <s v="KM-16660"/>
    <s v="Khloe Miller"/>
    <s v="Consumer"/>
    <x v="0"/>
    <x v="75"/>
    <x v="1"/>
    <n v="90301"/>
    <x v="1"/>
    <s v="OFF-AP-10000027"/>
    <x v="1"/>
    <s v="Appliances"/>
    <x v="1813"/>
    <x v="3196"/>
    <n v="4"/>
    <n v="0"/>
    <x v="7122"/>
    <s v="low"/>
    <s v="Next time"/>
    <s v="Khloe Miller"/>
    <s v="OFF-AP-10000027"/>
    <s v="Office Supplies"/>
  </r>
  <r>
    <n v="9700"/>
    <x v="4871"/>
    <x v="934"/>
    <d v="2017-12-19T00:00:00"/>
    <s v="Standard Class"/>
    <s v="KM-16660"/>
    <s v="Khloe Miller"/>
    <s v="Consumer"/>
    <x v="0"/>
    <x v="75"/>
    <x v="1"/>
    <n v="90301"/>
    <x v="1"/>
    <s v="TEC-PH-10000675"/>
    <x v="2"/>
    <s v="Phones"/>
    <x v="1347"/>
    <x v="2066"/>
    <n v="3"/>
    <n v="0.2"/>
    <x v="2235"/>
    <s v="low"/>
    <s v="Next time"/>
    <s v="Khloe Miller"/>
    <s v="TEC-PH-10000675"/>
    <s v="Technology"/>
  </r>
  <r>
    <n v="9701"/>
    <x v="4871"/>
    <x v="934"/>
    <d v="2017-12-19T00:00:00"/>
    <s v="Standard Class"/>
    <s v="KM-16660"/>
    <s v="Susan Pistek"/>
    <s v="Consumer"/>
    <x v="0"/>
    <x v="527"/>
    <x v="1"/>
    <n v="93405"/>
    <x v="1"/>
    <s v="OFF-FA-10003059"/>
    <x v="1"/>
    <s v="Fasteners"/>
    <x v="802"/>
    <x v="3543"/>
    <n v="2"/>
    <n v="0"/>
    <x v="4085"/>
    <s v="low"/>
    <s v="Next time"/>
    <s v="Susan Pistek"/>
    <s v="OFF-FA-10003059"/>
    <s v="Office Supplies"/>
  </r>
  <r>
    <n v="9702"/>
    <x v="4872"/>
    <x v="859"/>
    <d v="2016-11-04T00:00:00"/>
    <s v="Standard Class"/>
    <s v="SP-20920"/>
    <s v="Laurel Beltran"/>
    <s v="Home Office"/>
    <x v="0"/>
    <x v="40"/>
    <x v="13"/>
    <n v="19805"/>
    <x v="3"/>
    <s v="OFF-PA-10003256"/>
    <x v="1"/>
    <s v="Paper"/>
    <x v="96"/>
    <x v="1034"/>
    <n v="1"/>
    <n v="0"/>
    <x v="7123"/>
    <s v="low"/>
    <s v="Next time"/>
    <s v="Laurel Beltran"/>
    <s v="OFF-PA-10003256"/>
    <s v="Office Supplies"/>
  </r>
  <r>
    <n v="9703"/>
    <x v="4873"/>
    <x v="689"/>
    <d v="2017-08-04T00:00:00"/>
    <s v="Standard Class"/>
    <s v="LB-16795"/>
    <s v="Laurel Beltran"/>
    <s v="Home Office"/>
    <x v="0"/>
    <x v="40"/>
    <x v="13"/>
    <n v="19805"/>
    <x v="3"/>
    <s v="OFF-BI-10003656"/>
    <x v="1"/>
    <s v="Binders"/>
    <x v="13"/>
    <x v="5718"/>
    <n v="5"/>
    <n v="0"/>
    <x v="7124"/>
    <s v="low"/>
    <s v="Next time"/>
    <s v="Laurel Beltran"/>
    <s v="OFF-BI-10003656"/>
    <s v="Office Supplies"/>
  </r>
  <r>
    <n v="9704"/>
    <x v="4873"/>
    <x v="689"/>
    <d v="2017-08-04T00:00:00"/>
    <s v="Standard Class"/>
    <s v="LB-16795"/>
    <s v="Laurel Beltran"/>
    <s v="Home Office"/>
    <x v="0"/>
    <x v="40"/>
    <x v="13"/>
    <n v="19805"/>
    <x v="3"/>
    <s v="OFF-BI-10002897"/>
    <x v="1"/>
    <s v="Binders"/>
    <x v="1802"/>
    <x v="5719"/>
    <n v="3"/>
    <n v="0"/>
    <x v="7125"/>
    <s v="low"/>
    <s v="Next time"/>
    <s v="Laurel Beltran"/>
    <s v="OFF-BI-10002897"/>
    <s v="Office Supplies"/>
  </r>
  <r>
    <n v="9705"/>
    <x v="4873"/>
    <x v="689"/>
    <d v="2017-08-04T00:00:00"/>
    <s v="Standard Class"/>
    <s v="LB-16795"/>
    <s v="Joy Smith"/>
    <s v="Consumer"/>
    <x v="0"/>
    <x v="8"/>
    <x v="1"/>
    <n v="94122"/>
    <x v="1"/>
    <s v="OFF-BI-10004826"/>
    <x v="1"/>
    <s v="Binders"/>
    <x v="728"/>
    <x v="5272"/>
    <n v="3"/>
    <n v="0.2"/>
    <x v="6488"/>
    <s v="low"/>
    <s v="Next time"/>
    <s v="Joy Smith"/>
    <s v="OFF-BI-10004826"/>
    <s v="Office Supplies"/>
  </r>
  <r>
    <n v="9706"/>
    <x v="4874"/>
    <x v="15"/>
    <d v="2017-10-23T00:00:00"/>
    <s v="Standard Class"/>
    <s v="JS-16030"/>
    <s v="Carlos Soltero"/>
    <s v="Consumer"/>
    <x v="0"/>
    <x v="1"/>
    <x v="1"/>
    <n v="90045"/>
    <x v="1"/>
    <s v="FUR-CH-10004626"/>
    <x v="0"/>
    <s v="Chairs"/>
    <x v="1706"/>
    <x v="5720"/>
    <n v="3"/>
    <n v="0.2"/>
    <x v="7126"/>
    <s v="low"/>
    <s v="Next time"/>
    <s v="Carlos Soltero"/>
    <s v="FUR-CH-10004626"/>
    <s v="Furniture"/>
  </r>
  <r>
    <n v="9707"/>
    <x v="4875"/>
    <x v="147"/>
    <d v="2016-10-27T00:00:00"/>
    <s v="Standard Class"/>
    <s v="CS-11950"/>
    <s v="Carlos Soltero"/>
    <s v="Consumer"/>
    <x v="0"/>
    <x v="1"/>
    <x v="1"/>
    <n v="90045"/>
    <x v="1"/>
    <s v="OFF-AR-10000390"/>
    <x v="1"/>
    <s v="Art"/>
    <x v="105"/>
    <x v="708"/>
    <n v="3"/>
    <n v="0"/>
    <x v="730"/>
    <s v="low"/>
    <s v="Next time"/>
    <s v="Carlos Soltero"/>
    <s v="OFF-AR-10000390"/>
    <s v="Office Supplies"/>
  </r>
  <r>
    <n v="9708"/>
    <x v="4875"/>
    <x v="147"/>
    <d v="2016-10-27T00:00:00"/>
    <s v="Standard Class"/>
    <s v="CS-11950"/>
    <s v="Carlos Soltero"/>
    <s v="Consumer"/>
    <x v="0"/>
    <x v="1"/>
    <x v="1"/>
    <n v="90045"/>
    <x v="1"/>
    <s v="FUR-FU-10003731"/>
    <x v="0"/>
    <s v="Furnishings"/>
    <x v="1602"/>
    <x v="2923"/>
    <n v="2"/>
    <n v="0"/>
    <x v="7127"/>
    <s v="low"/>
    <s v="Next time"/>
    <s v="Carlos Soltero"/>
    <s v="FUR-FU-10003731"/>
    <s v="Furniture"/>
  </r>
  <r>
    <n v="9709"/>
    <x v="4875"/>
    <x v="147"/>
    <d v="2016-10-27T00:00:00"/>
    <s v="Standard Class"/>
    <s v="CS-11950"/>
    <s v="Carlos Soltero"/>
    <s v="Consumer"/>
    <x v="0"/>
    <x v="1"/>
    <x v="1"/>
    <n v="90045"/>
    <x v="1"/>
    <s v="OFF-ST-10002743"/>
    <x v="1"/>
    <s v="Storage"/>
    <x v="418"/>
    <x v="445"/>
    <n v="3"/>
    <n v="0"/>
    <x v="459"/>
    <s v="low"/>
    <s v="Next time"/>
    <s v="Carlos Soltero"/>
    <s v="OFF-ST-10002743"/>
    <s v="Office Supplies"/>
  </r>
  <r>
    <n v="9710"/>
    <x v="4875"/>
    <x v="147"/>
    <d v="2016-10-27T00:00:00"/>
    <s v="Standard Class"/>
    <s v="CS-11950"/>
    <s v="Maribeth Dona"/>
    <s v="Consumer"/>
    <x v="0"/>
    <x v="10"/>
    <x v="9"/>
    <n v="19143"/>
    <x v="3"/>
    <s v="FUR-FU-10001468"/>
    <x v="0"/>
    <s v="Furnishings"/>
    <x v="1289"/>
    <x v="5721"/>
    <n v="2"/>
    <n v="0.2"/>
    <x v="7128"/>
    <s v="low"/>
    <s v="Next time"/>
    <s v="Maribeth Dona"/>
    <s v="FUR-FU-10001468"/>
    <s v="Furniture"/>
  </r>
  <r>
    <n v="9711"/>
    <x v="4876"/>
    <x v="1127"/>
    <d v="2014-11-10T00:00:00"/>
    <s v="Standard Class"/>
    <s v="MD-17350"/>
    <s v="Maribeth Dona"/>
    <s v="Consumer"/>
    <x v="0"/>
    <x v="10"/>
    <x v="9"/>
    <n v="19143"/>
    <x v="3"/>
    <s v="OFF-BI-10003684"/>
    <x v="1"/>
    <s v="Binders"/>
    <x v="714"/>
    <x v="5722"/>
    <n v="2"/>
    <n v="0.7"/>
    <x v="7129"/>
    <s v="low"/>
    <s v="Next time"/>
    <s v="Maribeth Dona"/>
    <s v="OFF-BI-10003684"/>
    <s v="Office Supplies"/>
  </r>
  <r>
    <n v="9712"/>
    <x v="4876"/>
    <x v="1127"/>
    <d v="2014-11-10T00:00:00"/>
    <s v="Standard Class"/>
    <s v="MD-17350"/>
    <s v="Maribeth Dona"/>
    <s v="Consumer"/>
    <x v="0"/>
    <x v="10"/>
    <x v="9"/>
    <n v="19143"/>
    <x v="3"/>
    <s v="OFF-ST-10003716"/>
    <x v="1"/>
    <s v="Storage"/>
    <x v="898"/>
    <x v="5723"/>
    <n v="6"/>
    <n v="0.2"/>
    <x v="7130"/>
    <s v="low"/>
    <s v="Next time"/>
    <s v="Maribeth Dona"/>
    <s v="OFF-ST-10003716"/>
    <s v="Office Supplies"/>
  </r>
  <r>
    <n v="9713"/>
    <x v="4876"/>
    <x v="1127"/>
    <d v="2014-11-10T00:00:00"/>
    <s v="Standard Class"/>
    <s v="MD-17350"/>
    <s v="Maribeth Dona"/>
    <s v="Consumer"/>
    <x v="0"/>
    <x v="10"/>
    <x v="9"/>
    <n v="19143"/>
    <x v="3"/>
    <s v="TEC-AC-10001101"/>
    <x v="2"/>
    <s v="Accessories"/>
    <x v="552"/>
    <x v="5622"/>
    <n v="5"/>
    <n v="0.2"/>
    <x v="7131"/>
    <s v="low"/>
    <s v="Next time"/>
    <s v="Maribeth Dona"/>
    <s v="TEC-AC-10001101"/>
    <s v="Technology"/>
  </r>
  <r>
    <n v="9714"/>
    <x v="4876"/>
    <x v="1127"/>
    <d v="2014-11-10T00:00:00"/>
    <s v="Standard Class"/>
    <s v="MD-17350"/>
    <s v="Maribeth Dona"/>
    <s v="Consumer"/>
    <x v="0"/>
    <x v="10"/>
    <x v="9"/>
    <n v="19143"/>
    <x v="3"/>
    <s v="TEC-AC-10004864"/>
    <x v="2"/>
    <s v="Accessories"/>
    <x v="1298"/>
    <x v="2788"/>
    <n v="2"/>
    <n v="0.2"/>
    <x v="3118"/>
    <s v="low"/>
    <s v="Next time"/>
    <s v="Maribeth Dona"/>
    <s v="TEC-AC-10004864"/>
    <s v="Technology"/>
  </r>
  <r>
    <n v="9715"/>
    <x v="4876"/>
    <x v="1127"/>
    <d v="2014-11-10T00:00:00"/>
    <s v="Standard Class"/>
    <s v="MD-17350"/>
    <s v="Lisa DeCherney"/>
    <s v="Consumer"/>
    <x v="0"/>
    <x v="8"/>
    <x v="1"/>
    <n v="94122"/>
    <x v="1"/>
    <s v="OFF-BI-10001543"/>
    <x v="1"/>
    <s v="Binders"/>
    <x v="380"/>
    <x v="379"/>
    <n v="2"/>
    <n v="0.2"/>
    <x v="7132"/>
    <s v="low"/>
    <s v="Next time"/>
    <s v="Lisa Decherney"/>
    <s v="OFF-BI-10001543"/>
    <s v="Office Supplies"/>
  </r>
  <r>
    <n v="9716"/>
    <x v="4877"/>
    <x v="77"/>
    <d v="2016-11-12T00:00:00"/>
    <s v="Standard Class"/>
    <s v="LD-17005"/>
    <s v="Deborah Brumfield"/>
    <s v="Home Office"/>
    <x v="0"/>
    <x v="10"/>
    <x v="9"/>
    <n v="19134"/>
    <x v="3"/>
    <s v="OFF-AR-10000914"/>
    <x v="1"/>
    <s v="Art"/>
    <x v="1748"/>
    <x v="5724"/>
    <n v="4"/>
    <n v="0.2"/>
    <x v="7133"/>
    <s v="low"/>
    <s v="Next time"/>
    <s v="Deborah Brumfield"/>
    <s v="OFF-AR-10000914"/>
    <s v="Office Supplies"/>
  </r>
  <r>
    <n v="9717"/>
    <x v="4878"/>
    <x v="399"/>
    <d v="2016-08-14T00:00:00"/>
    <s v="Second Class"/>
    <s v="DB-13270"/>
    <s v="Annie Thurman"/>
    <s v="Consumer"/>
    <x v="0"/>
    <x v="12"/>
    <x v="5"/>
    <n v="77041"/>
    <x v="2"/>
    <s v="TEC-PH-10002293"/>
    <x v="2"/>
    <s v="Phones"/>
    <x v="126"/>
    <x v="1095"/>
    <n v="5"/>
    <n v="0.2"/>
    <x v="7134"/>
    <s v="low"/>
    <s v="Next time"/>
    <s v="Annie Thurman"/>
    <s v="TEC-PH-10002293"/>
    <s v="Technology"/>
  </r>
  <r>
    <n v="9718"/>
    <x v="4879"/>
    <x v="198"/>
    <d v="2016-05-31T00:00:00"/>
    <s v="Same Day"/>
    <s v="AT-10735"/>
    <s v="Annie Thurman"/>
    <s v="Consumer"/>
    <x v="0"/>
    <x v="12"/>
    <x v="5"/>
    <n v="77041"/>
    <x v="2"/>
    <s v="TEC-AC-10000109"/>
    <x v="2"/>
    <s v="Accessories"/>
    <x v="202"/>
    <x v="1891"/>
    <n v="5"/>
    <n v="0.2"/>
    <x v="7135"/>
    <s v="low"/>
    <s v="Next time"/>
    <s v="Annie Thurman"/>
    <s v="TEC-AC-10000109"/>
    <s v="Technology"/>
  </r>
  <r>
    <n v="9719"/>
    <x v="4879"/>
    <x v="198"/>
    <d v="2016-05-31T00:00:00"/>
    <s v="Same Day"/>
    <s v="AT-10735"/>
    <s v="Dennis Kane"/>
    <s v="Consumer"/>
    <x v="0"/>
    <x v="152"/>
    <x v="9"/>
    <n v="17602"/>
    <x v="3"/>
    <s v="OFF-ST-10002574"/>
    <x v="1"/>
    <s v="Storage"/>
    <x v="935"/>
    <x v="3084"/>
    <n v="2"/>
    <n v="0.2"/>
    <x v="3484"/>
    <s v="low"/>
    <s v="Next time"/>
    <s v="Dennis Kane"/>
    <s v="OFF-ST-10002574"/>
    <s v="Office Supplies"/>
  </r>
  <r>
    <n v="9720"/>
    <x v="4880"/>
    <x v="105"/>
    <d v="2017-11-14T00:00:00"/>
    <s v="Second Class"/>
    <s v="DK-13375"/>
    <s v="Chris Selesnick"/>
    <s v="Corporate"/>
    <x v="0"/>
    <x v="124"/>
    <x v="6"/>
    <n v="54302"/>
    <x v="2"/>
    <s v="FUR-FU-10002445"/>
    <x v="0"/>
    <s v="Furnishings"/>
    <x v="1448"/>
    <x v="1623"/>
    <n v="2"/>
    <n v="0"/>
    <x v="2605"/>
    <s v="low"/>
    <s v="Next time"/>
    <s v="Chris Selesnick"/>
    <s v="FUR-FU-10002445"/>
    <s v="Furniture"/>
  </r>
  <r>
    <n v="9721"/>
    <x v="4881"/>
    <x v="897"/>
    <d v="2016-09-26T00:00:00"/>
    <s v="Standard Class"/>
    <s v="CS-12250"/>
    <s v="Jill Fjeld"/>
    <s v="Consumer"/>
    <x v="0"/>
    <x v="20"/>
    <x v="15"/>
    <n v="10024"/>
    <x v="3"/>
    <s v="FUR-CH-10001802"/>
    <x v="0"/>
    <s v="Chairs"/>
    <x v="1697"/>
    <x v="5725"/>
    <n v="3"/>
    <n v="0.1"/>
    <x v="7136"/>
    <s v="low"/>
    <s v="Next time"/>
    <s v="Jill Fjeld"/>
    <s v="FUR-CH-10001802"/>
    <s v="Furniture"/>
  </r>
  <r>
    <n v="9722"/>
    <x v="4882"/>
    <x v="595"/>
    <d v="2016-02-20T00:00:00"/>
    <s v="Standard Class"/>
    <s v="JF-15565"/>
    <s v="Jill Fjeld"/>
    <s v="Consumer"/>
    <x v="0"/>
    <x v="20"/>
    <x v="15"/>
    <n v="10024"/>
    <x v="3"/>
    <s v="TEC-AC-10003628"/>
    <x v="2"/>
    <s v="Accessories"/>
    <x v="247"/>
    <x v="1309"/>
    <n v="3"/>
    <n v="0"/>
    <x v="6627"/>
    <s v="low"/>
    <s v="Next time"/>
    <s v="Jill Fjeld"/>
    <s v="TEC-AC-10003628"/>
    <s v="Technology"/>
  </r>
  <r>
    <n v="9723"/>
    <x v="4882"/>
    <x v="595"/>
    <d v="2016-02-20T00:00:00"/>
    <s v="Standard Class"/>
    <s v="JF-15565"/>
    <s v="Tamara Willingham"/>
    <s v="Home Office"/>
    <x v="0"/>
    <x v="20"/>
    <x v="15"/>
    <n v="10011"/>
    <x v="3"/>
    <s v="OFF-BI-10003984"/>
    <x v="1"/>
    <s v="Binders"/>
    <x v="697"/>
    <x v="5726"/>
    <n v="13"/>
    <n v="0.2"/>
    <x v="7137"/>
    <s v="low"/>
    <s v="Next time"/>
    <s v="Tamara Willingham"/>
    <s v="OFF-BI-10003984"/>
    <s v="Office Supplies"/>
  </r>
  <r>
    <n v="9724"/>
    <x v="4883"/>
    <x v="1091"/>
    <d v="2014-12-26T00:00:00"/>
    <s v="Standard Class"/>
    <s v="TW-21025"/>
    <s v="Tim Brockman"/>
    <s v="Consumer"/>
    <x v="0"/>
    <x v="41"/>
    <x v="10"/>
    <n v="61701"/>
    <x v="2"/>
    <s v="OFF-EN-10004459"/>
    <x v="1"/>
    <s v="Envelopes"/>
    <x v="661"/>
    <x v="2059"/>
    <n v="2"/>
    <n v="0.2"/>
    <x v="2228"/>
    <s v="low"/>
    <s v="Next time"/>
    <s v="Tim Brockman"/>
    <s v="OFF-EN-10004459"/>
    <s v="Office Supplies"/>
  </r>
  <r>
    <n v="9725"/>
    <x v="4884"/>
    <x v="901"/>
    <d v="2015-12-11T00:00:00"/>
    <s v="Standard Class"/>
    <s v="TB-21250"/>
    <s v="Shahid Collister"/>
    <s v="Consumer"/>
    <x v="0"/>
    <x v="394"/>
    <x v="45"/>
    <n v="83704"/>
    <x v="1"/>
    <s v="TEC-AC-10001109"/>
    <x v="2"/>
    <s v="Accessories"/>
    <x v="1007"/>
    <x v="1309"/>
    <n v="3"/>
    <n v="0"/>
    <x v="1368"/>
    <s v="low"/>
    <s v="Next time"/>
    <s v="Shahid Collister"/>
    <s v="TEC-AC-10001109"/>
    <s v="Technology"/>
  </r>
  <r>
    <n v="9726"/>
    <x v="4885"/>
    <x v="697"/>
    <d v="2017-09-20T00:00:00"/>
    <s v="First Class"/>
    <s v="SC-20380"/>
    <s v="Kunst Miller"/>
    <s v="Consumer"/>
    <x v="0"/>
    <x v="90"/>
    <x v="31"/>
    <n v="1852"/>
    <x v="3"/>
    <s v="OFF-AP-10001293"/>
    <x v="1"/>
    <s v="Appliances"/>
    <x v="1346"/>
    <x v="5727"/>
    <n v="7"/>
    <n v="0"/>
    <x v="7138"/>
    <s v="low"/>
    <s v="Next time"/>
    <s v="Kunst Miller"/>
    <s v="OFF-AP-10001293"/>
    <s v="Office Supplies"/>
  </r>
  <r>
    <n v="9727"/>
    <x v="4886"/>
    <x v="574"/>
    <d v="2017-12-04T00:00:00"/>
    <s v="First Class"/>
    <s v="KM-16720"/>
    <s v="Kunst Miller"/>
    <s v="Consumer"/>
    <x v="0"/>
    <x v="90"/>
    <x v="31"/>
    <n v="1852"/>
    <x v="3"/>
    <s v="TEC-PH-10004977"/>
    <x v="2"/>
    <s v="Phones"/>
    <x v="34"/>
    <x v="504"/>
    <n v="5"/>
    <n v="0"/>
    <x v="7139"/>
    <s v="low"/>
    <s v="Next time"/>
    <s v="Kunst Miller"/>
    <s v="TEC-PH-10004977"/>
    <s v="Technology"/>
  </r>
  <r>
    <n v="9728"/>
    <x v="4886"/>
    <x v="574"/>
    <d v="2017-12-04T00:00:00"/>
    <s v="First Class"/>
    <s v="KM-16720"/>
    <s v="Kunst Miller"/>
    <s v="Consumer"/>
    <x v="0"/>
    <x v="90"/>
    <x v="31"/>
    <n v="1852"/>
    <x v="3"/>
    <s v="OFF-SU-10001935"/>
    <x v="1"/>
    <s v="Supplies"/>
    <x v="327"/>
    <x v="1001"/>
    <n v="2"/>
    <n v="0"/>
    <x v="6381"/>
    <s v="low"/>
    <s v="Next time"/>
    <s v="Kunst Miller"/>
    <s v="OFF-SU-10001935"/>
    <s v="Office Supplies"/>
  </r>
  <r>
    <n v="9729"/>
    <x v="4886"/>
    <x v="574"/>
    <d v="2017-12-04T00:00:00"/>
    <s v="First Class"/>
    <s v="KM-16720"/>
    <s v="Evan Bailliet"/>
    <s v="Consumer"/>
    <x v="0"/>
    <x v="4"/>
    <x v="4"/>
    <n v="98115"/>
    <x v="1"/>
    <s v="OFF-BI-10001308"/>
    <x v="1"/>
    <s v="Binders"/>
    <x v="1360"/>
    <x v="3651"/>
    <n v="2"/>
    <n v="0.2"/>
    <x v="4224"/>
    <s v="low"/>
    <s v="Next time"/>
    <s v="Evan Bailliet"/>
    <s v="OFF-BI-10001308"/>
    <s v="Office Supplies"/>
  </r>
  <r>
    <n v="9730"/>
    <x v="4887"/>
    <x v="411"/>
    <d v="2014-10-04T00:00:00"/>
    <s v="Standard Class"/>
    <s v="EB-14170"/>
    <s v="Evan Bailliet"/>
    <s v="Consumer"/>
    <x v="0"/>
    <x v="4"/>
    <x v="4"/>
    <n v="98115"/>
    <x v="1"/>
    <s v="OFF-ST-10000046"/>
    <x v="1"/>
    <s v="Storage"/>
    <x v="764"/>
    <x v="5728"/>
    <n v="5"/>
    <n v="0"/>
    <x v="7140"/>
    <s v="low"/>
    <s v="Next time"/>
    <s v="Evan Bailliet"/>
    <s v="OFF-ST-10000046"/>
    <s v="Office Supplies"/>
  </r>
  <r>
    <n v="9731"/>
    <x v="4887"/>
    <x v="411"/>
    <d v="2014-10-04T00:00:00"/>
    <s v="Standard Class"/>
    <s v="EB-14170"/>
    <s v="Joe Elijah"/>
    <s v="Consumer"/>
    <x v="0"/>
    <x v="1"/>
    <x v="1"/>
    <n v="90049"/>
    <x v="1"/>
    <s v="OFF-AR-10003504"/>
    <x v="1"/>
    <s v="Art"/>
    <x v="1035"/>
    <x v="1353"/>
    <n v="8"/>
    <n v="0"/>
    <x v="7141"/>
    <s v="low"/>
    <s v="Next time"/>
    <s v="Joe Elijah"/>
    <s v="OFF-AR-10003504"/>
    <s v="Office Supplies"/>
  </r>
  <r>
    <n v="9732"/>
    <x v="4888"/>
    <x v="237"/>
    <d v="2017-11-19T00:00:00"/>
    <s v="Standard Class"/>
    <s v="JE-15715"/>
    <s v="Nick Crebassa"/>
    <s v="Corporate"/>
    <x v="0"/>
    <x v="409"/>
    <x v="17"/>
    <n v="23666"/>
    <x v="0"/>
    <s v="FUR-CH-10001797"/>
    <x v="0"/>
    <s v="Chairs"/>
    <x v="1450"/>
    <x v="5729"/>
    <n v="13"/>
    <n v="0"/>
    <x v="7142"/>
    <s v="low"/>
    <s v="Next time"/>
    <s v="Nick Crebassa"/>
    <s v="FUR-CH-10001797"/>
    <s v="Furniture"/>
  </r>
  <r>
    <n v="9733"/>
    <x v="4889"/>
    <x v="1071"/>
    <d v="2014-08-25T00:00:00"/>
    <s v="Standard Class"/>
    <s v="NC-18535"/>
    <s v="Nick Crebassa"/>
    <s v="Corporate"/>
    <x v="0"/>
    <x v="409"/>
    <x v="17"/>
    <n v="23666"/>
    <x v="0"/>
    <s v="OFF-PA-10000246"/>
    <x v="1"/>
    <s v="Paper"/>
    <x v="1595"/>
    <x v="5730"/>
    <n v="2"/>
    <n v="0"/>
    <x v="7143"/>
    <s v="low"/>
    <s v="Next time"/>
    <s v="Nick Crebassa"/>
    <s v="OFF-PA-10000246"/>
    <s v="Office Supplies"/>
  </r>
  <r>
    <n v="9734"/>
    <x v="4889"/>
    <x v="1071"/>
    <d v="2014-08-25T00:00:00"/>
    <s v="Standard Class"/>
    <s v="NC-18535"/>
    <s v="Nick Crebassa"/>
    <s v="Corporate"/>
    <x v="0"/>
    <x v="409"/>
    <x v="17"/>
    <n v="23666"/>
    <x v="0"/>
    <s v="OFF-BI-10001359"/>
    <x v="1"/>
    <s v="Binders"/>
    <x v="1162"/>
    <x v="2605"/>
    <n v="1"/>
    <n v="0"/>
    <x v="7144"/>
    <s v="low"/>
    <s v="Next time"/>
    <s v="Nick Crebassa"/>
    <s v="OFF-BI-10001359"/>
    <s v="Office Supplies"/>
  </r>
  <r>
    <n v="9735"/>
    <x v="4889"/>
    <x v="1071"/>
    <d v="2014-08-25T00:00:00"/>
    <s v="Standard Class"/>
    <s v="NC-18535"/>
    <s v="Alan Dominguez"/>
    <s v="Home Office"/>
    <x v="0"/>
    <x v="10"/>
    <x v="9"/>
    <n v="19134"/>
    <x v="3"/>
    <s v="OFF-PA-10001583"/>
    <x v="1"/>
    <s v="Paper"/>
    <x v="1831"/>
    <x v="486"/>
    <n v="1"/>
    <n v="0.2"/>
    <x v="7145"/>
    <s v="low"/>
    <s v="Next time"/>
    <s v="Alan Dominguez"/>
    <s v="OFF-PA-10001583"/>
    <s v="Office Supplies"/>
  </r>
  <r>
    <n v="9736"/>
    <x v="4890"/>
    <x v="84"/>
    <d v="2014-11-22T00:00:00"/>
    <s v="Second Class"/>
    <s v="AD-10180"/>
    <s v="Neil Französisch"/>
    <s v="Home Office"/>
    <x v="0"/>
    <x v="155"/>
    <x v="8"/>
    <n v="68104"/>
    <x v="2"/>
    <s v="TEC-PH-10004667"/>
    <x v="2"/>
    <s v="Phones"/>
    <x v="524"/>
    <x v="3323"/>
    <n v="2"/>
    <n v="0"/>
    <x v="7146"/>
    <s v="low"/>
    <s v="Next time"/>
    <s v="Neil Französisch"/>
    <s v="TEC-PH-10004667"/>
    <s v="Technology"/>
  </r>
  <r>
    <n v="9737"/>
    <x v="4891"/>
    <x v="685"/>
    <d v="2015-07-03T00:00:00"/>
    <s v="Standard Class"/>
    <s v="NF-18475"/>
    <s v="Ken Dana"/>
    <s v="Corporate"/>
    <x v="0"/>
    <x v="1"/>
    <x v="1"/>
    <n v="90032"/>
    <x v="1"/>
    <s v="OFF-ST-10002615"/>
    <x v="1"/>
    <s v="Storage"/>
    <x v="1436"/>
    <x v="2340"/>
    <n v="2"/>
    <n v="0"/>
    <x v="2555"/>
    <s v="low"/>
    <s v="Next time"/>
    <s v="Ken Dana"/>
    <s v="OFF-ST-10002615"/>
    <s v="Office Supplies"/>
  </r>
  <r>
    <n v="9738"/>
    <x v="4892"/>
    <x v="633"/>
    <d v="2017-03-21T00:00:00"/>
    <s v="Standard Class"/>
    <s v="KD-16615"/>
    <s v="Ken Dana"/>
    <s v="Corporate"/>
    <x v="0"/>
    <x v="1"/>
    <x v="1"/>
    <n v="90032"/>
    <x v="1"/>
    <s v="OFF-BI-10004236"/>
    <x v="1"/>
    <s v="Binders"/>
    <x v="900"/>
    <x v="5731"/>
    <n v="6"/>
    <n v="0.2"/>
    <x v="7147"/>
    <s v="low"/>
    <s v="Next time"/>
    <s v="Ken Dana"/>
    <s v="OFF-BI-10004236"/>
    <s v="Office Supplies"/>
  </r>
  <r>
    <n v="9739"/>
    <x v="4892"/>
    <x v="633"/>
    <d v="2017-03-21T00:00:00"/>
    <s v="Standard Class"/>
    <s v="KD-16615"/>
    <s v="Ken Dana"/>
    <s v="Corporate"/>
    <x v="0"/>
    <x v="1"/>
    <x v="1"/>
    <n v="90032"/>
    <x v="1"/>
    <s v="OFF-BI-10001757"/>
    <x v="1"/>
    <s v="Binders"/>
    <x v="1167"/>
    <x v="1195"/>
    <n v="5"/>
    <n v="0.2"/>
    <x v="5066"/>
    <s v="low"/>
    <s v="Next time"/>
    <s v="Ken Dana"/>
    <s v="OFF-BI-10001757"/>
    <s v="Office Supplies"/>
  </r>
  <r>
    <n v="9740"/>
    <x v="4892"/>
    <x v="633"/>
    <d v="2017-03-21T00:00:00"/>
    <s v="Standard Class"/>
    <s v="KD-16615"/>
    <s v="Ken Dana"/>
    <s v="Corporate"/>
    <x v="0"/>
    <x v="1"/>
    <x v="1"/>
    <n v="90032"/>
    <x v="1"/>
    <s v="OFF-AP-10001154"/>
    <x v="1"/>
    <s v="Appliances"/>
    <x v="589"/>
    <x v="5732"/>
    <n v="3"/>
    <n v="0"/>
    <x v="7148"/>
    <s v="low"/>
    <s v="Next time"/>
    <s v="Ken Dana"/>
    <s v="OFF-AP-10001154"/>
    <s v="Office Supplies"/>
  </r>
  <r>
    <n v="9741"/>
    <x v="4892"/>
    <x v="633"/>
    <d v="2017-03-21T00:00:00"/>
    <s v="Standard Class"/>
    <s v="KD-16615"/>
    <s v="Quincy Jones"/>
    <s v="Corporate"/>
    <x v="0"/>
    <x v="140"/>
    <x v="42"/>
    <n v="5408"/>
    <x v="3"/>
    <s v="FUR-BO-10004834"/>
    <x v="0"/>
    <s v="Bookcases"/>
    <x v="26"/>
    <x v="5733"/>
    <n v="5"/>
    <n v="0"/>
    <x v="7149"/>
    <s v="high"/>
    <s v="Good Performance"/>
    <s v="Quincy Jones"/>
    <s v="FUR-BO-10004834"/>
    <s v="Furniture"/>
  </r>
  <r>
    <n v="9742"/>
    <x v="4893"/>
    <x v="627"/>
    <d v="2015-11-12T00:00:00"/>
    <s v="Standard Class"/>
    <s v="QJ-19255"/>
    <s v="Emily Phan"/>
    <s v="Consumer"/>
    <x v="0"/>
    <x v="70"/>
    <x v="1"/>
    <n v="92037"/>
    <x v="1"/>
    <s v="OFF-LA-10001074"/>
    <x v="1"/>
    <s v="Labels"/>
    <x v="300"/>
    <x v="449"/>
    <n v="5"/>
    <n v="0"/>
    <x v="7150"/>
    <s v="low"/>
    <s v="Next time"/>
    <s v="Emily Phan"/>
    <s v="OFF-LA-10001074"/>
    <s v="Office Supplies"/>
  </r>
  <r>
    <n v="9743"/>
    <x v="4894"/>
    <x v="354"/>
    <d v="2017-12-02T00:00:00"/>
    <s v="Standard Class"/>
    <s v="EP-13915"/>
    <s v="Jennifer Jackson"/>
    <s v="Consumer"/>
    <x v="0"/>
    <x v="46"/>
    <x v="13"/>
    <n v="19711"/>
    <x v="3"/>
    <s v="OFF-LA-10001641"/>
    <x v="1"/>
    <s v="Labels"/>
    <x v="1031"/>
    <x v="1227"/>
    <n v="3"/>
    <n v="0"/>
    <x v="3063"/>
    <s v="low"/>
    <s v="Next time"/>
    <s v="Jennifer Jackson"/>
    <s v="OFF-LA-10001641"/>
    <s v="Office Supplies"/>
  </r>
  <r>
    <n v="9744"/>
    <x v="4895"/>
    <x v="950"/>
    <d v="2016-06-22T00:00:00"/>
    <s v="Standard Class"/>
    <s v="JJ-15445"/>
    <s v="Bobby Elias"/>
    <s v="Consumer"/>
    <x v="0"/>
    <x v="34"/>
    <x v="10"/>
    <n v="60505"/>
    <x v="2"/>
    <s v="OFF-EN-10002230"/>
    <x v="1"/>
    <s v="Envelopes"/>
    <x v="555"/>
    <x v="5734"/>
    <n v="4"/>
    <n v="0.2"/>
    <x v="7151"/>
    <s v="low"/>
    <s v="Next time"/>
    <s v="Bobby Elias"/>
    <s v="OFF-EN-10002230"/>
    <s v="Office Supplies"/>
  </r>
  <r>
    <n v="9745"/>
    <x v="4896"/>
    <x v="276"/>
    <d v="2017-01-25T00:00:00"/>
    <s v="Standard Class"/>
    <s v="BE-11410"/>
    <s v="Beth Paige"/>
    <s v="Consumer"/>
    <x v="0"/>
    <x v="1"/>
    <x v="1"/>
    <n v="90008"/>
    <x v="1"/>
    <s v="FUR-TA-10000617"/>
    <x v="0"/>
    <s v="Tables"/>
    <x v="342"/>
    <x v="5735"/>
    <n v="2"/>
    <n v="0.2"/>
    <x v="865"/>
    <s v="low"/>
    <s v="Next time"/>
    <s v="Beth Paige"/>
    <s v="FUR-TA-10000617"/>
    <s v="Furniture"/>
  </r>
  <r>
    <n v="9746"/>
    <x v="4897"/>
    <x v="221"/>
    <d v="2017-11-24T00:00:00"/>
    <s v="Same Day"/>
    <s v="BP-11290"/>
    <s v="Beth Paige"/>
    <s v="Consumer"/>
    <x v="0"/>
    <x v="1"/>
    <x v="1"/>
    <n v="90008"/>
    <x v="1"/>
    <s v="FUR-TA-10001676"/>
    <x v="0"/>
    <s v="Tables"/>
    <x v="966"/>
    <x v="3939"/>
    <n v="2"/>
    <n v="0.2"/>
    <x v="4631"/>
    <s v="low"/>
    <s v="Next time"/>
    <s v="Beth Paige"/>
    <s v="FUR-TA-10001676"/>
    <s v="Furniture"/>
  </r>
  <r>
    <n v="9747"/>
    <x v="4897"/>
    <x v="221"/>
    <d v="2017-11-24T00:00:00"/>
    <s v="Same Day"/>
    <s v="BP-11290"/>
    <s v="Brosina Hoffman"/>
    <s v="Consumer"/>
    <x v="0"/>
    <x v="22"/>
    <x v="10"/>
    <n v="60653"/>
    <x v="2"/>
    <s v="FUR-FU-10000175"/>
    <x v="0"/>
    <s v="Furnishings"/>
    <x v="1638"/>
    <x v="5736"/>
    <n v="2"/>
    <n v="0.6"/>
    <x v="7152"/>
    <s v="low"/>
    <s v="Next time"/>
    <s v="Brosina Hoffman"/>
    <s v="FUR-FU-10000175"/>
    <s v="Furniture"/>
  </r>
  <r>
    <n v="9748"/>
    <x v="4898"/>
    <x v="7"/>
    <d v="2014-11-15T00:00:00"/>
    <s v="Standard Class"/>
    <s v="BH-11710"/>
    <s v="Brosina Hoffman"/>
    <s v="Consumer"/>
    <x v="0"/>
    <x v="22"/>
    <x v="10"/>
    <n v="60653"/>
    <x v="2"/>
    <s v="FUR-CH-10003379"/>
    <x v="0"/>
    <s v="Chairs"/>
    <x v="464"/>
    <x v="834"/>
    <n v="4"/>
    <n v="0.3"/>
    <x v="869"/>
    <s v="low"/>
    <s v="Next time"/>
    <s v="Brosina Hoffman"/>
    <s v="FUR-CH-10003379"/>
    <s v="Furniture"/>
  </r>
  <r>
    <n v="9749"/>
    <x v="4898"/>
    <x v="7"/>
    <d v="2014-11-15T00:00:00"/>
    <s v="Standard Class"/>
    <s v="BH-11710"/>
    <s v="Eleni McCrary"/>
    <s v="Corporate"/>
    <x v="0"/>
    <x v="18"/>
    <x v="38"/>
    <n v="3820"/>
    <x v="3"/>
    <s v="TEC-AC-10002567"/>
    <x v="2"/>
    <s v="Accessories"/>
    <x v="428"/>
    <x v="457"/>
    <n v="2"/>
    <n v="0"/>
    <x v="471"/>
    <s v="low"/>
    <s v="Next time"/>
    <s v="Eleni Mccrary"/>
    <s v="TEC-AC-10002567"/>
    <s v="Technology"/>
  </r>
  <r>
    <n v="9750"/>
    <x v="4899"/>
    <x v="758"/>
    <d v="2016-03-08T00:00:00"/>
    <s v="Standard Class"/>
    <s v="EM-13810"/>
    <s v="Emily Phan"/>
    <s v="Consumer"/>
    <x v="0"/>
    <x v="22"/>
    <x v="10"/>
    <n v="60610"/>
    <x v="2"/>
    <s v="OFF-AR-10003183"/>
    <x v="1"/>
    <s v="Art"/>
    <x v="1399"/>
    <x v="752"/>
    <n v="2"/>
    <n v="0.2"/>
    <x v="7153"/>
    <s v="low"/>
    <s v="Next time"/>
    <s v="Emily Phan"/>
    <s v="OFF-AR-10003183"/>
    <s v="Office Supplies"/>
  </r>
  <r>
    <n v="9751"/>
    <x v="4900"/>
    <x v="1227"/>
    <d v="2016-10-15T00:00:00"/>
    <s v="Standard Class"/>
    <s v="EP-13915"/>
    <s v="Emily Phan"/>
    <s v="Consumer"/>
    <x v="0"/>
    <x v="22"/>
    <x v="10"/>
    <n v="60610"/>
    <x v="2"/>
    <s v="OFF-AR-10001446"/>
    <x v="1"/>
    <s v="Art"/>
    <x v="1161"/>
    <x v="1777"/>
    <n v="3"/>
    <n v="0.2"/>
    <x v="7154"/>
    <s v="low"/>
    <s v="Next time"/>
    <s v="Emily Phan"/>
    <s v="OFF-AR-10001446"/>
    <s v="Office Supplies"/>
  </r>
  <r>
    <n v="9752"/>
    <x v="4900"/>
    <x v="1227"/>
    <d v="2016-10-15T00:00:00"/>
    <s v="Standard Class"/>
    <s v="EP-13915"/>
    <s v="Nick Zandusky"/>
    <s v="Home Office"/>
    <x v="0"/>
    <x v="4"/>
    <x v="4"/>
    <n v="98115"/>
    <x v="1"/>
    <s v="OFF-BI-10000145"/>
    <x v="1"/>
    <s v="Binders"/>
    <x v="742"/>
    <x v="5737"/>
    <n v="1"/>
    <n v="0.2"/>
    <x v="7155"/>
    <s v="low"/>
    <s v="Next time"/>
    <s v="Nick Zandusky"/>
    <s v="OFF-BI-10000145"/>
    <s v="Office Supplies"/>
  </r>
  <r>
    <n v="9753"/>
    <x v="4901"/>
    <x v="949"/>
    <d v="2016-07-02T00:00:00"/>
    <s v="First Class"/>
    <s v="NZ-18565"/>
    <s v="Lena Cacioppo"/>
    <s v="Consumer"/>
    <x v="0"/>
    <x v="102"/>
    <x v="17"/>
    <n v="23223"/>
    <x v="0"/>
    <s v="OFF-LA-10000476"/>
    <x v="1"/>
    <s v="Labels"/>
    <x v="1561"/>
    <x v="338"/>
    <n v="2"/>
    <n v="0"/>
    <x v="349"/>
    <s v="low"/>
    <s v="Next time"/>
    <s v="Lena Cacioppo"/>
    <s v="OFF-LA-10000476"/>
    <s v="Office Supplies"/>
  </r>
  <r>
    <n v="9754"/>
    <x v="4902"/>
    <x v="996"/>
    <d v="2017-03-29T00:00:00"/>
    <s v="Second Class"/>
    <s v="LC-16870"/>
    <s v="Lena Cacioppo"/>
    <s v="Consumer"/>
    <x v="0"/>
    <x v="102"/>
    <x v="17"/>
    <n v="23223"/>
    <x v="0"/>
    <s v="OFF-BI-10001679"/>
    <x v="1"/>
    <s v="Binders"/>
    <x v="214"/>
    <x v="2720"/>
    <n v="2"/>
    <n v="0"/>
    <x v="210"/>
    <s v="low"/>
    <s v="Next time"/>
    <s v="Lena Cacioppo"/>
    <s v="OFF-BI-10001679"/>
    <s v="Office Supplies"/>
  </r>
  <r>
    <n v="9755"/>
    <x v="4902"/>
    <x v="996"/>
    <d v="2017-03-29T00:00:00"/>
    <s v="Second Class"/>
    <s v="LC-16870"/>
    <s v="Lena Cacioppo"/>
    <s v="Consumer"/>
    <x v="0"/>
    <x v="102"/>
    <x v="17"/>
    <n v="23223"/>
    <x v="0"/>
    <s v="OFF-ST-10001128"/>
    <x v="1"/>
    <s v="Storage"/>
    <x v="1427"/>
    <x v="737"/>
    <n v="3"/>
    <n v="0"/>
    <x v="5113"/>
    <s v="low"/>
    <s v="Next time"/>
    <s v="Lena Cacioppo"/>
    <s v="OFF-ST-10001128"/>
    <s v="Office Supplies"/>
  </r>
  <r>
    <n v="9756"/>
    <x v="4902"/>
    <x v="996"/>
    <d v="2017-03-29T00:00:00"/>
    <s v="Second Class"/>
    <s v="LC-16870"/>
    <s v="Lena Cacioppo"/>
    <s v="Consumer"/>
    <x v="0"/>
    <x v="102"/>
    <x v="17"/>
    <n v="23223"/>
    <x v="0"/>
    <s v="FUR-TA-10002533"/>
    <x v="0"/>
    <s v="Tables"/>
    <x v="277"/>
    <x v="4696"/>
    <n v="2"/>
    <n v="0"/>
    <x v="7156"/>
    <s v="low"/>
    <s v="Next time"/>
    <s v="Lena Cacioppo"/>
    <s v="FUR-TA-10002533"/>
    <s v="Furniture"/>
  </r>
  <r>
    <n v="9757"/>
    <x v="4902"/>
    <x v="996"/>
    <d v="2017-03-29T00:00:00"/>
    <s v="Second Class"/>
    <s v="LC-16870"/>
    <s v="Lena Cacioppo"/>
    <s v="Consumer"/>
    <x v="0"/>
    <x v="102"/>
    <x v="17"/>
    <n v="23223"/>
    <x v="0"/>
    <s v="TEC-PH-10004006"/>
    <x v="2"/>
    <s v="Phones"/>
    <x v="1773"/>
    <x v="5738"/>
    <n v="5"/>
    <n v="0"/>
    <x v="7157"/>
    <s v="low"/>
    <s v="Next time"/>
    <s v="Lena Cacioppo"/>
    <s v="TEC-PH-10004006"/>
    <s v="Technology"/>
  </r>
  <r>
    <n v="9758"/>
    <x v="4902"/>
    <x v="996"/>
    <d v="2017-03-29T00:00:00"/>
    <s v="Second Class"/>
    <s v="LC-16870"/>
    <s v="Lena Cacioppo"/>
    <s v="Consumer"/>
    <x v="0"/>
    <x v="102"/>
    <x v="17"/>
    <n v="23223"/>
    <x v="0"/>
    <s v="OFF-PA-10002615"/>
    <x v="1"/>
    <s v="Paper"/>
    <x v="250"/>
    <x v="4459"/>
    <n v="4"/>
    <n v="0"/>
    <x v="5350"/>
    <s v="low"/>
    <s v="Next time"/>
    <s v="Lena Cacioppo"/>
    <s v="OFF-PA-10002615"/>
    <s v="Office Supplies"/>
  </r>
  <r>
    <n v="9759"/>
    <x v="4902"/>
    <x v="996"/>
    <d v="2017-03-29T00:00:00"/>
    <s v="Second Class"/>
    <s v="LC-16870"/>
    <s v="Sylvia Foulston"/>
    <s v="Corporate"/>
    <x v="0"/>
    <x v="8"/>
    <x v="1"/>
    <n v="94109"/>
    <x v="1"/>
    <s v="FUR-CH-10001854"/>
    <x v="0"/>
    <s v="Chairs"/>
    <x v="1119"/>
    <x v="4523"/>
    <n v="5"/>
    <n v="0.2"/>
    <x v="5448"/>
    <s v="low"/>
    <s v="Next time"/>
    <s v="Sylvia Foulston"/>
    <s v="FUR-CH-10001854"/>
    <s v="Furniture"/>
  </r>
  <r>
    <n v="9760"/>
    <x v="4903"/>
    <x v="731"/>
    <d v="2016-11-05T00:00:00"/>
    <s v="Standard Class"/>
    <s v="SF-20965"/>
    <s v="Katherine Murray"/>
    <s v="Home Office"/>
    <x v="0"/>
    <x v="528"/>
    <x v="36"/>
    <n v="72762"/>
    <x v="0"/>
    <s v="OFF-AR-10000657"/>
    <x v="1"/>
    <s v="Art"/>
    <x v="1527"/>
    <x v="5739"/>
    <n v="2"/>
    <n v="0"/>
    <x v="7158"/>
    <s v="low"/>
    <s v="Next time"/>
    <s v="Katherine Murray"/>
    <s v="OFF-AR-10000657"/>
    <s v="Office Supplies"/>
  </r>
  <r>
    <n v="9761"/>
    <x v="4904"/>
    <x v="259"/>
    <d v="2017-11-08T00:00:00"/>
    <s v="Standard Class"/>
    <s v="KM-16375"/>
    <s v="Marina Lichtenstein"/>
    <s v="Corporate"/>
    <x v="0"/>
    <x v="4"/>
    <x v="4"/>
    <n v="98103"/>
    <x v="1"/>
    <s v="TEC-AC-10000736"/>
    <x v="2"/>
    <s v="Accessories"/>
    <x v="1094"/>
    <x v="758"/>
    <n v="3"/>
    <n v="0"/>
    <x v="6173"/>
    <s v="low"/>
    <s v="Next time"/>
    <s v="Marina Lichtenstein"/>
    <s v="TEC-AC-10000736"/>
    <s v="Technology"/>
  </r>
  <r>
    <n v="9762"/>
    <x v="4905"/>
    <x v="1047"/>
    <d v="2014-02-18T00:00:00"/>
    <s v="Standard Class"/>
    <s v="ML-17395"/>
    <s v="Marina Lichtenstein"/>
    <s v="Corporate"/>
    <x v="0"/>
    <x v="4"/>
    <x v="4"/>
    <n v="98103"/>
    <x v="1"/>
    <s v="OFF-AP-10001293"/>
    <x v="1"/>
    <s v="Appliances"/>
    <x v="1346"/>
    <x v="3314"/>
    <n v="2"/>
    <n v="0"/>
    <x v="990"/>
    <s v="low"/>
    <s v="Next time"/>
    <s v="Marina Lichtenstein"/>
    <s v="OFF-AP-10001293"/>
    <s v="Office Supplies"/>
  </r>
  <r>
    <n v="9763"/>
    <x v="4905"/>
    <x v="1047"/>
    <d v="2014-02-18T00:00:00"/>
    <s v="Standard Class"/>
    <s v="ML-17395"/>
    <s v="Marina Lichtenstein"/>
    <s v="Corporate"/>
    <x v="0"/>
    <x v="4"/>
    <x v="4"/>
    <n v="98103"/>
    <x v="1"/>
    <s v="OFF-SU-10000157"/>
    <x v="1"/>
    <s v="Supplies"/>
    <x v="1408"/>
    <x v="3999"/>
    <n v="2"/>
    <n v="0"/>
    <x v="4713"/>
    <s v="low"/>
    <s v="Next time"/>
    <s v="Marina Lichtenstein"/>
    <s v="OFF-SU-10000157"/>
    <s v="Office Supplies"/>
  </r>
  <r>
    <n v="9764"/>
    <x v="4905"/>
    <x v="1047"/>
    <d v="2014-02-18T00:00:00"/>
    <s v="Standard Class"/>
    <s v="ML-17395"/>
    <s v="Mick Crebagga"/>
    <s v="Consumer"/>
    <x v="0"/>
    <x v="1"/>
    <x v="1"/>
    <n v="90036"/>
    <x v="1"/>
    <s v="TEC-PH-10000215"/>
    <x v="2"/>
    <s v="Phones"/>
    <x v="140"/>
    <x v="5740"/>
    <n v="5"/>
    <n v="0.2"/>
    <x v="7159"/>
    <s v="low"/>
    <s v="Next time"/>
    <s v="Mick Crebagga"/>
    <s v="TEC-PH-10000215"/>
    <s v="Technology"/>
  </r>
  <r>
    <n v="9765"/>
    <x v="4906"/>
    <x v="1228"/>
    <d v="2014-06-23T00:00:00"/>
    <s v="Standard Class"/>
    <s v="MC-18100"/>
    <s v="Duane Benoit"/>
    <s v="Consumer"/>
    <x v="0"/>
    <x v="209"/>
    <x v="29"/>
    <n v="6457"/>
    <x v="3"/>
    <s v="OFF-BI-10001757"/>
    <x v="1"/>
    <s v="Binders"/>
    <x v="1167"/>
    <x v="294"/>
    <n v="2"/>
    <n v="0"/>
    <x v="7160"/>
    <s v="low"/>
    <s v="Next time"/>
    <s v="Duane Benoit"/>
    <s v="OFF-BI-10001757"/>
    <s v="Office Supplies"/>
  </r>
  <r>
    <n v="9766"/>
    <x v="4907"/>
    <x v="1229"/>
    <d v="2017-03-06T00:00:00"/>
    <s v="Standard Class"/>
    <s v="DB-13660"/>
    <s v="Duane Benoit"/>
    <s v="Consumer"/>
    <x v="0"/>
    <x v="209"/>
    <x v="29"/>
    <n v="6457"/>
    <x v="3"/>
    <s v="OFF-PA-10002137"/>
    <x v="1"/>
    <s v="Paper"/>
    <x v="565"/>
    <x v="3890"/>
    <n v="1"/>
    <n v="0"/>
    <x v="6788"/>
    <s v="low"/>
    <s v="Next time"/>
    <s v="Duane Benoit"/>
    <s v="OFF-PA-10002137"/>
    <s v="Office Supplies"/>
  </r>
  <r>
    <n v="9767"/>
    <x v="4907"/>
    <x v="1229"/>
    <d v="2017-03-06T00:00:00"/>
    <s v="Standard Class"/>
    <s v="DB-13660"/>
    <s v="Luke Weiss"/>
    <s v="Consumer"/>
    <x v="0"/>
    <x v="354"/>
    <x v="12"/>
    <n v="49505"/>
    <x v="2"/>
    <s v="OFF-BI-10000088"/>
    <x v="1"/>
    <s v="Binders"/>
    <x v="1034"/>
    <x v="2735"/>
    <n v="5"/>
    <n v="0"/>
    <x v="5546"/>
    <s v="low"/>
    <s v="Next time"/>
    <s v="Luke Weiss"/>
    <s v="OFF-BI-10000088"/>
    <s v="Office Supplies"/>
  </r>
  <r>
    <n v="9768"/>
    <x v="4908"/>
    <x v="34"/>
    <d v="2017-12-15T00:00:00"/>
    <s v="Standard Class"/>
    <s v="LW-17215"/>
    <s v="Tracy Collins"/>
    <s v="Home Office"/>
    <x v="0"/>
    <x v="8"/>
    <x v="1"/>
    <n v="94122"/>
    <x v="1"/>
    <s v="OFF-PA-10000380"/>
    <x v="1"/>
    <s v="Paper"/>
    <x v="1290"/>
    <x v="5741"/>
    <n v="6"/>
    <n v="0"/>
    <x v="7161"/>
    <s v="low"/>
    <s v="Next time"/>
    <s v="Tracy Collins"/>
    <s v="OFF-PA-10000380"/>
    <s v="Office Supplies"/>
  </r>
  <r>
    <n v="9769"/>
    <x v="4909"/>
    <x v="226"/>
    <d v="2017-12-14T00:00:00"/>
    <s v="Standard Class"/>
    <s v="TC-21535"/>
    <s v="Sample Company A"/>
    <s v="Home Office"/>
    <x v="0"/>
    <x v="146"/>
    <x v="2"/>
    <n v="33012"/>
    <x v="0"/>
    <s v="FUR-BO-10001619"/>
    <x v="0"/>
    <s v="Bookcases"/>
    <x v="604"/>
    <x v="5742"/>
    <n v="5"/>
    <n v="0.2"/>
    <x v="7162"/>
    <s v="low"/>
    <s v="Next time"/>
    <s v="Sample Company A"/>
    <s v="FUR-BO-10001619"/>
    <s v="Furniture"/>
  </r>
  <r>
    <n v="9770"/>
    <x v="4910"/>
    <x v="390"/>
    <d v="2016-11-30T00:00:00"/>
    <s v="Standard Class"/>
    <s v="SC-20050"/>
    <s v="Sample Company A"/>
    <s v="Home Office"/>
    <x v="0"/>
    <x v="146"/>
    <x v="2"/>
    <n v="33012"/>
    <x v="0"/>
    <s v="OFF-PA-10001609"/>
    <x v="1"/>
    <s v="Paper"/>
    <x v="1116"/>
    <x v="3235"/>
    <n v="4"/>
    <n v="0.2"/>
    <x v="7163"/>
    <s v="low"/>
    <s v="Next time"/>
    <s v="Sample Company A"/>
    <s v="OFF-PA-10001609"/>
    <s v="Office Supplies"/>
  </r>
  <r>
    <n v="9771"/>
    <x v="4910"/>
    <x v="390"/>
    <d v="2016-11-30T00:00:00"/>
    <s v="Standard Class"/>
    <s v="SC-20050"/>
    <s v="Sample Company A"/>
    <s v="Home Office"/>
    <x v="0"/>
    <x v="146"/>
    <x v="2"/>
    <n v="33012"/>
    <x v="0"/>
    <s v="OFF-AP-10002765"/>
    <x v="1"/>
    <s v="Appliances"/>
    <x v="1261"/>
    <x v="5743"/>
    <n v="2"/>
    <n v="0.2"/>
    <x v="7164"/>
    <s v="low"/>
    <s v="Next time"/>
    <s v="Sample Company A"/>
    <s v="OFF-AP-10002765"/>
    <s v="Office Supplies"/>
  </r>
  <r>
    <n v="9772"/>
    <x v="4910"/>
    <x v="390"/>
    <d v="2016-11-30T00:00:00"/>
    <s v="Standard Class"/>
    <s v="SC-20050"/>
    <s v="Filia McAdams"/>
    <s v="Corporate"/>
    <x v="0"/>
    <x v="10"/>
    <x v="9"/>
    <n v="19143"/>
    <x v="3"/>
    <s v="OFF-PA-10000167"/>
    <x v="1"/>
    <s v="Paper"/>
    <x v="1080"/>
    <x v="1832"/>
    <n v="5"/>
    <n v="0.2"/>
    <x v="5643"/>
    <s v="low"/>
    <s v="Next time"/>
    <s v="Filia Mcadams"/>
    <s v="OFF-PA-10000167"/>
    <s v="Office Supplies"/>
  </r>
  <r>
    <n v="9773"/>
    <x v="4911"/>
    <x v="894"/>
    <d v="2016-07-03T00:00:00"/>
    <s v="Same Day"/>
    <s v="FM-14215"/>
    <s v="Phillip Flathmann"/>
    <s v="Consumer"/>
    <x v="0"/>
    <x v="118"/>
    <x v="32"/>
    <n v="30318"/>
    <x v="0"/>
    <s v="TEC-PH-10004434"/>
    <x v="2"/>
    <s v="Phones"/>
    <x v="1613"/>
    <x v="5744"/>
    <n v="1"/>
    <n v="0"/>
    <x v="7165"/>
    <s v="low"/>
    <s v="Next time"/>
    <s v="Phillip Flathmann"/>
    <s v="TEC-PH-10004434"/>
    <s v="Technology"/>
  </r>
  <r>
    <n v="9774"/>
    <x v="4912"/>
    <x v="190"/>
    <d v="2016-07-03T00:00:00"/>
    <s v="Standard Class"/>
    <s v="PF-19225"/>
    <s v="Luke Foster"/>
    <s v="Consumer"/>
    <x v="0"/>
    <x v="52"/>
    <x v="5"/>
    <n v="78207"/>
    <x v="2"/>
    <s v="OFF-BI-10004995"/>
    <x v="1"/>
    <s v="Binders"/>
    <x v="316"/>
    <x v="5745"/>
    <n v="8"/>
    <n v="0.8"/>
    <x v="7166"/>
    <s v="high"/>
    <s v="Next time"/>
    <s v="Luke Foster"/>
    <s v="OFF-BI-10004995"/>
    <s v="Office Supplies"/>
  </r>
  <r>
    <n v="9775"/>
    <x v="4913"/>
    <x v="711"/>
    <d v="2014-07-30T00:00:00"/>
    <s v="Standard Class"/>
    <s v="LF-17185"/>
    <s v="Luke Foster"/>
    <s v="Consumer"/>
    <x v="0"/>
    <x v="52"/>
    <x v="5"/>
    <n v="78207"/>
    <x v="2"/>
    <s v="FUR-FU-10004666"/>
    <x v="0"/>
    <s v="Furnishings"/>
    <x v="1461"/>
    <x v="3652"/>
    <n v="3"/>
    <n v="0.6"/>
    <x v="7167"/>
    <s v="low"/>
    <s v="Next time"/>
    <s v="Luke Foster"/>
    <s v="FUR-FU-10004666"/>
    <s v="Furniture"/>
  </r>
  <r>
    <n v="9776"/>
    <x v="4913"/>
    <x v="711"/>
    <d v="2014-07-30T00:00:00"/>
    <s v="Standard Class"/>
    <s v="LF-17185"/>
    <s v="Luke Foster"/>
    <s v="Consumer"/>
    <x v="0"/>
    <x v="52"/>
    <x v="5"/>
    <n v="78207"/>
    <x v="2"/>
    <s v="OFF-BI-10001524"/>
    <x v="1"/>
    <s v="Binders"/>
    <x v="301"/>
    <x v="1316"/>
    <n v="4"/>
    <n v="0.8"/>
    <x v="7168"/>
    <s v="low"/>
    <s v="Next time"/>
    <s v="Luke Foster"/>
    <s v="OFF-BI-10001524"/>
    <s v="Office Supplies"/>
  </r>
  <r>
    <n v="9777"/>
    <x v="4913"/>
    <x v="711"/>
    <d v="2014-07-30T00:00:00"/>
    <s v="Standard Class"/>
    <s v="LF-17185"/>
    <s v="Luke Foster"/>
    <s v="Consumer"/>
    <x v="0"/>
    <x v="52"/>
    <x v="5"/>
    <n v="78207"/>
    <x v="2"/>
    <s v="TEC-AC-10002076"/>
    <x v="2"/>
    <s v="Accessories"/>
    <x v="333"/>
    <x v="5746"/>
    <n v="9"/>
    <n v="0.2"/>
    <x v="7169"/>
    <s v="low"/>
    <s v="Next time"/>
    <s v="Luke Foster"/>
    <s v="TEC-AC-10002076"/>
    <s v="Technology"/>
  </r>
  <r>
    <n v="9778"/>
    <x v="4913"/>
    <x v="711"/>
    <d v="2014-07-30T00:00:00"/>
    <s v="Standard Class"/>
    <s v="LF-17185"/>
    <s v="Luke Foster"/>
    <s v="Consumer"/>
    <x v="0"/>
    <x v="52"/>
    <x v="5"/>
    <n v="78207"/>
    <x v="2"/>
    <s v="OFF-BI-10001679"/>
    <x v="1"/>
    <s v="Binders"/>
    <x v="214"/>
    <x v="5747"/>
    <n v="5"/>
    <n v="0.8"/>
    <x v="7170"/>
    <s v="low"/>
    <s v="Next time"/>
    <s v="Luke Foster"/>
    <s v="OFF-BI-10001679"/>
    <s v="Office Supplies"/>
  </r>
  <r>
    <n v="9779"/>
    <x v="4913"/>
    <x v="711"/>
    <d v="2014-07-30T00:00:00"/>
    <s v="Standard Class"/>
    <s v="LF-17185"/>
    <s v="Luke Foster"/>
    <s v="Consumer"/>
    <x v="0"/>
    <x v="52"/>
    <x v="5"/>
    <n v="78207"/>
    <x v="2"/>
    <s v="OFF-AP-10003281"/>
    <x v="1"/>
    <s v="Appliances"/>
    <x v="1189"/>
    <x v="5748"/>
    <n v="2"/>
    <n v="0.8"/>
    <x v="7171"/>
    <s v="low"/>
    <s v="Next time"/>
    <s v="Luke Foster"/>
    <s v="OFF-AP-10003281"/>
    <s v="Office Supplies"/>
  </r>
  <r>
    <n v="9780"/>
    <x v="4913"/>
    <x v="711"/>
    <d v="2014-07-30T00:00:00"/>
    <s v="Standard Class"/>
    <s v="LF-17185"/>
    <s v="Clay Ludtke"/>
    <s v="Consumer"/>
    <x v="0"/>
    <x v="85"/>
    <x v="15"/>
    <n v="11561"/>
    <x v="3"/>
    <s v="TEC-PH-10001944"/>
    <x v="2"/>
    <s v="Phones"/>
    <x v="1271"/>
    <x v="1876"/>
    <n v="3"/>
    <n v="0"/>
    <x v="2020"/>
    <s v="low"/>
    <s v="Next time"/>
    <s v="Clay Ludtke"/>
    <s v="TEC-PH-10001944"/>
    <s v="Technology"/>
  </r>
  <r>
    <n v="9781"/>
    <x v="4914"/>
    <x v="749"/>
    <d v="2016-09-18T00:00:00"/>
    <s v="Standard Class"/>
    <s v="CL-12565"/>
    <s v="Clay Ludtke"/>
    <s v="Consumer"/>
    <x v="0"/>
    <x v="85"/>
    <x v="15"/>
    <n v="11561"/>
    <x v="3"/>
    <s v="OFF-BI-10004390"/>
    <x v="1"/>
    <s v="Binders"/>
    <x v="1164"/>
    <x v="1860"/>
    <n v="2"/>
    <n v="0.2"/>
    <x v="2002"/>
    <s v="low"/>
    <s v="Next time"/>
    <s v="Clay Ludtke"/>
    <s v="OFF-BI-10004390"/>
    <s v="Office Supplies"/>
  </r>
  <r>
    <n v="9782"/>
    <x v="4914"/>
    <x v="749"/>
    <d v="2016-09-18T00:00:00"/>
    <s v="Standard Class"/>
    <s v="CL-12565"/>
    <s v="Elizabeth Moffitt"/>
    <s v="Corporate"/>
    <x v="0"/>
    <x v="267"/>
    <x v="30"/>
    <n v="7501"/>
    <x v="3"/>
    <s v="OFF-PA-10002120"/>
    <x v="1"/>
    <s v="Paper"/>
    <x v="519"/>
    <x v="4155"/>
    <n v="5"/>
    <n v="0"/>
    <x v="4910"/>
    <s v="low"/>
    <s v="Next time"/>
    <s v="Elizabeth Moffitt"/>
    <s v="OFF-PA-10002120"/>
    <s v="Office Supplies"/>
  </r>
  <r>
    <n v="9783"/>
    <x v="4915"/>
    <x v="70"/>
    <d v="2015-06-02T00:00:00"/>
    <s v="Second Class"/>
    <s v="EM-13825"/>
    <s v="Elizabeth Moffitt"/>
    <s v="Corporate"/>
    <x v="0"/>
    <x v="267"/>
    <x v="30"/>
    <n v="7501"/>
    <x v="3"/>
    <s v="OFF-ST-10004340"/>
    <x v="1"/>
    <s v="Storage"/>
    <x v="817"/>
    <x v="1020"/>
    <n v="1"/>
    <n v="0"/>
    <x v="1065"/>
    <s v="low"/>
    <s v="Next time"/>
    <s v="Elizabeth Moffitt"/>
    <s v="OFF-ST-10004340"/>
    <s v="Office Supplies"/>
  </r>
  <r>
    <n v="9784"/>
    <x v="4915"/>
    <x v="70"/>
    <d v="2015-06-02T00:00:00"/>
    <s v="Second Class"/>
    <s v="EM-13825"/>
    <s v="Elizabeth Moffitt"/>
    <s v="Corporate"/>
    <x v="0"/>
    <x v="267"/>
    <x v="30"/>
    <n v="7501"/>
    <x v="3"/>
    <s v="FUR-FU-10001847"/>
    <x v="0"/>
    <s v="Furnishings"/>
    <x v="1364"/>
    <x v="5482"/>
    <n v="2"/>
    <n v="0"/>
    <x v="7172"/>
    <s v="low"/>
    <s v="Next time"/>
    <s v="Elizabeth Moffitt"/>
    <s v="FUR-FU-10001847"/>
    <s v="Furniture"/>
  </r>
  <r>
    <n v="9785"/>
    <x v="4915"/>
    <x v="70"/>
    <d v="2015-06-02T00:00:00"/>
    <s v="Second Class"/>
    <s v="EM-13825"/>
    <s v="Max Engle"/>
    <s v="Consumer"/>
    <x v="0"/>
    <x v="103"/>
    <x v="0"/>
    <n v="40214"/>
    <x v="0"/>
    <s v="OFF-BI-10000962"/>
    <x v="1"/>
    <s v="Binders"/>
    <x v="1513"/>
    <x v="5749"/>
    <n v="3"/>
    <n v="0"/>
    <x v="7173"/>
    <s v="low"/>
    <s v="Next time"/>
    <s v="Max Engle"/>
    <s v="OFF-BI-10000962"/>
    <s v="Office Supplies"/>
  </r>
  <r>
    <n v="9786"/>
    <x v="4916"/>
    <x v="1230"/>
    <d v="2015-05-13T00:00:00"/>
    <s v="Standard Class"/>
    <s v="ME-17725"/>
    <s v="Barry Gonzalez"/>
    <s v="Consumer"/>
    <x v="0"/>
    <x v="409"/>
    <x v="17"/>
    <n v="23666"/>
    <x v="0"/>
    <s v="FUR-CH-10004754"/>
    <x v="0"/>
    <s v="Chairs"/>
    <x v="1132"/>
    <x v="5750"/>
    <n v="5"/>
    <n v="0"/>
    <x v="7174"/>
    <s v="low"/>
    <s v="Next time"/>
    <s v="Barry Gonzalez"/>
    <s v="FUR-CH-10004754"/>
    <s v="Furniture"/>
  </r>
  <r>
    <n v="9787"/>
    <x v="4917"/>
    <x v="1127"/>
    <d v="2014-11-05T00:00:00"/>
    <s v="Same Day"/>
    <s v="BG-11035"/>
    <s v="Caroline Jumper"/>
    <s v="Consumer"/>
    <x v="0"/>
    <x v="12"/>
    <x v="5"/>
    <n v="77070"/>
    <x v="2"/>
    <s v="FUR-BO-10001811"/>
    <x v="0"/>
    <s v="Bookcases"/>
    <x v="787"/>
    <x v="5751"/>
    <n v="5"/>
    <n v="0.32"/>
    <x v="7175"/>
    <s v="low"/>
    <s v="Next time"/>
    <s v="Caroline Jumper"/>
    <s v="FUR-BO-10001811"/>
    <s v="Furniture"/>
  </r>
  <r>
    <n v="9788"/>
    <x v="4918"/>
    <x v="996"/>
    <d v="2017-04-01T00:00:00"/>
    <s v="Standard Class"/>
    <s v="CJ-12010"/>
    <s v="Caroline Jumper"/>
    <s v="Consumer"/>
    <x v="0"/>
    <x v="12"/>
    <x v="5"/>
    <n v="77070"/>
    <x v="2"/>
    <s v="FUR-CH-10004063"/>
    <x v="0"/>
    <s v="Chairs"/>
    <x v="120"/>
    <x v="121"/>
    <n v="3"/>
    <n v="0.3"/>
    <x v="123"/>
    <s v="low"/>
    <s v="Next time"/>
    <s v="Caroline Jumper"/>
    <s v="FUR-CH-10004063"/>
    <s v="Furniture"/>
  </r>
  <r>
    <n v="9789"/>
    <x v="4918"/>
    <x v="996"/>
    <d v="2017-04-01T00:00:00"/>
    <s v="Standard Class"/>
    <s v="CJ-12010"/>
    <s v="Caroline Jumper"/>
    <s v="Consumer"/>
    <x v="0"/>
    <x v="12"/>
    <x v="5"/>
    <n v="77070"/>
    <x v="2"/>
    <s v="TEC-AC-10004901"/>
    <x v="2"/>
    <s v="Accessories"/>
    <x v="648"/>
    <x v="3067"/>
    <n v="1"/>
    <n v="0.2"/>
    <x v="7176"/>
    <s v="low"/>
    <s v="Next time"/>
    <s v="Caroline Jumper"/>
    <s v="TEC-AC-10004901"/>
    <s v="Technology"/>
  </r>
  <r>
    <n v="9790"/>
    <x v="4918"/>
    <x v="996"/>
    <d v="2017-04-01T00:00:00"/>
    <s v="Standard Class"/>
    <s v="CJ-12010"/>
    <s v="Caroline Jumper"/>
    <s v="Consumer"/>
    <x v="0"/>
    <x v="12"/>
    <x v="5"/>
    <n v="77070"/>
    <x v="2"/>
    <s v="FUR-CH-10001714"/>
    <x v="0"/>
    <s v="Chairs"/>
    <x v="1304"/>
    <x v="5752"/>
    <n v="2"/>
    <n v="0.3"/>
    <x v="7177"/>
    <s v="low"/>
    <s v="Next time"/>
    <s v="Caroline Jumper"/>
    <s v="FUR-CH-10001714"/>
    <s v="Furniture"/>
  </r>
  <r>
    <n v="9791"/>
    <x v="4918"/>
    <x v="996"/>
    <d v="2017-04-01T00:00:00"/>
    <s v="Standard Class"/>
    <s v="CJ-12010"/>
    <s v="Katherine Hughes"/>
    <s v="Consumer"/>
    <x v="0"/>
    <x v="12"/>
    <x v="5"/>
    <n v="77070"/>
    <x v="2"/>
    <s v="OFF-EN-10003134"/>
    <x v="1"/>
    <s v="Envelopes"/>
    <x v="153"/>
    <x v="3835"/>
    <n v="6"/>
    <n v="0.2"/>
    <x v="1986"/>
    <s v="low"/>
    <s v="Next time"/>
    <s v="Katherine Hughes"/>
    <s v="OFF-EN-10003134"/>
    <s v="Office Supplies"/>
  </r>
  <r>
    <n v="9792"/>
    <x v="4919"/>
    <x v="371"/>
    <d v="2014-05-23T00:00:00"/>
    <s v="Second Class"/>
    <s v="KH-16360"/>
    <s v="Katherine Hughes"/>
    <s v="Consumer"/>
    <x v="0"/>
    <x v="12"/>
    <x v="5"/>
    <n v="77070"/>
    <x v="2"/>
    <s v="FUR-CH-10003396"/>
    <x v="0"/>
    <s v="Chairs"/>
    <x v="390"/>
    <x v="953"/>
    <n v="2"/>
    <n v="0.3"/>
    <x v="992"/>
    <s v="low"/>
    <s v="Next time"/>
    <s v="Katherine Hughes"/>
    <s v="FUR-CH-10003396"/>
    <s v="Furniture"/>
  </r>
  <r>
    <n v="9793"/>
    <x v="4919"/>
    <x v="371"/>
    <d v="2014-05-23T00:00:00"/>
    <s v="Second Class"/>
    <s v="KH-16360"/>
    <s v="Katherine Hughes"/>
    <s v="Consumer"/>
    <x v="0"/>
    <x v="12"/>
    <x v="5"/>
    <n v="77070"/>
    <x v="2"/>
    <s v="OFF-PA-10001560"/>
    <x v="1"/>
    <s v="Paper"/>
    <x v="670"/>
    <x v="5753"/>
    <n v="1"/>
    <n v="0.2"/>
    <x v="7178"/>
    <s v="low"/>
    <s v="Next time"/>
    <s v="Katherine Hughes"/>
    <s v="OFF-PA-10001560"/>
    <s v="Office Supplies"/>
  </r>
  <r>
    <n v="9794"/>
    <x v="4919"/>
    <x v="371"/>
    <d v="2014-05-23T00:00:00"/>
    <s v="Second Class"/>
    <s v="KH-16360"/>
    <s v="Katherine Hughes"/>
    <s v="Consumer"/>
    <x v="0"/>
    <x v="12"/>
    <x v="5"/>
    <n v="77070"/>
    <x v="2"/>
    <s v="OFF-BI-10000977"/>
    <x v="1"/>
    <s v="Binders"/>
    <x v="991"/>
    <x v="2556"/>
    <n v="3"/>
    <n v="0.8"/>
    <x v="7179"/>
    <s v="low"/>
    <s v="Next time"/>
    <s v="Katherine Hughes"/>
    <s v="OFF-BI-10000977"/>
    <s v="Office Supplies"/>
  </r>
  <r>
    <n v="9795"/>
    <x v="4919"/>
    <x v="371"/>
    <d v="2014-05-23T00:00:00"/>
    <s v="Second Class"/>
    <s v="KH-16360"/>
    <s v="Sally Hughsby"/>
    <s v="Corporate"/>
    <x v="0"/>
    <x v="22"/>
    <x v="10"/>
    <n v="60610"/>
    <x v="2"/>
    <s v="OFF-BI-10003429"/>
    <x v="1"/>
    <s v="Binders"/>
    <x v="852"/>
    <x v="3497"/>
    <n v="3"/>
    <n v="0.8"/>
    <x v="7180"/>
    <s v="low"/>
    <s v="Next time"/>
    <s v="Sally Hughsby"/>
    <s v="OFF-BI-10003429"/>
    <s v="Office Supplies"/>
  </r>
  <r>
    <n v="9796"/>
    <x v="4920"/>
    <x v="206"/>
    <d v="2016-05-28T00:00:00"/>
    <s v="Standard Class"/>
    <s v="SH-19975"/>
    <s v="Cindy Schnelling"/>
    <s v="Corporate"/>
    <x v="0"/>
    <x v="167"/>
    <x v="24"/>
    <n v="43615"/>
    <x v="3"/>
    <s v="OFF-AR-10001374"/>
    <x v="1"/>
    <s v="Art"/>
    <x v="313"/>
    <x v="559"/>
    <n v="2"/>
    <n v="0.2"/>
    <x v="7181"/>
    <s v="low"/>
    <s v="Next time"/>
    <s v="Cindy Schnelling"/>
    <s v="OFF-AR-10001374"/>
    <s v="Office Supplies"/>
  </r>
  <r>
    <n v="9797"/>
    <x v="4921"/>
    <x v="1026"/>
    <d v="2015-01-17T00:00:00"/>
    <s v="Standard Class"/>
    <s v="CS-12490"/>
    <s v="Cindy Schnelling"/>
    <s v="Corporate"/>
    <x v="0"/>
    <x v="167"/>
    <x v="24"/>
    <n v="43615"/>
    <x v="3"/>
    <s v="TEC-PH-10004977"/>
    <x v="2"/>
    <s v="Phones"/>
    <x v="34"/>
    <x v="5754"/>
    <n v="2"/>
    <n v="0.4"/>
    <x v="7182"/>
    <s v="low"/>
    <s v="Next time"/>
    <s v="Cindy Schnelling"/>
    <s v="TEC-PH-10004977"/>
    <s v="Technology"/>
  </r>
  <r>
    <n v="9798"/>
    <x v="4921"/>
    <x v="1026"/>
    <d v="2015-01-17T00:00:00"/>
    <s v="Standard Class"/>
    <s v="CS-12490"/>
    <s v="Cindy Schnelling"/>
    <s v="Corporate"/>
    <x v="0"/>
    <x v="167"/>
    <x v="24"/>
    <n v="43615"/>
    <x v="3"/>
    <s v="TEC-PH-10000912"/>
    <x v="2"/>
    <s v="Phones"/>
    <x v="1339"/>
    <x v="5755"/>
    <n v="4"/>
    <n v="0.4"/>
    <x v="4785"/>
    <s v="low"/>
    <s v="Next time"/>
    <s v="Cindy Schnelling"/>
    <s v="TEC-PH-10000912"/>
    <s v="Technology"/>
  </r>
  <r>
    <n v="9799"/>
    <x v="4921"/>
    <x v="1026"/>
    <d v="2015-01-17T00:00:00"/>
    <s v="Standard Class"/>
    <s v="CS-12490"/>
    <s v="Cindy Schnelling"/>
    <s v="Corporate"/>
    <x v="0"/>
    <x v="167"/>
    <x v="24"/>
    <n v="43615"/>
    <x v="3"/>
    <s v="TEC-AC-10000487"/>
    <x v="2"/>
    <s v="Accessories"/>
    <x v="1682"/>
    <x v="5756"/>
    <n v="2"/>
    <n v="0.2"/>
    <x v="7183"/>
    <s v="low"/>
    <s v="Next time"/>
    <s v="Cindy Schnelling"/>
    <s v="TEC-AC-10000487"/>
    <s v="Technology"/>
  </r>
  <r>
    <n v="9800"/>
    <x v="4921"/>
    <x v="1026"/>
    <d v="2015-01-17T00:00:00"/>
    <s v="Standard Class"/>
    <s v="CS-12490"/>
    <s v="Cindy Schnelling"/>
    <s v="Corporate"/>
    <x v="0"/>
    <x v="167"/>
    <x v="24"/>
    <n v="43615"/>
    <x v="3"/>
    <s v="TEC-PH-10002262"/>
    <x v="2"/>
    <s v="Phones"/>
    <x v="477"/>
    <x v="5757"/>
    <n v="3"/>
    <n v="0.4"/>
    <x v="7184"/>
    <s v="low"/>
    <s v="Next time"/>
    <s v="Cindy Schnelling"/>
    <s v="TEC-PH-10002262"/>
    <s v="Technology"/>
  </r>
  <r>
    <n v="9801"/>
    <x v="4921"/>
    <x v="1026"/>
    <d v="2015-01-17T00:00:00"/>
    <s v="Standard Class"/>
    <s v="CS-12490"/>
    <s v="Joe Kamberova"/>
    <s v="Consumer"/>
    <x v="0"/>
    <x v="529"/>
    <x v="1"/>
    <n v="95240"/>
    <x v="1"/>
    <s v="OFF-SU-10000898"/>
    <x v="1"/>
    <s v="Supplies"/>
    <x v="1190"/>
    <x v="5758"/>
    <n v="7"/>
    <n v="0"/>
    <x v="7185"/>
    <s v="low"/>
    <s v="Next time"/>
    <s v="Joe Kamberova"/>
    <s v="OFF-SU-10000898"/>
    <s v="Office Supplies"/>
  </r>
  <r>
    <n v="9802"/>
    <x v="4922"/>
    <x v="365"/>
    <d v="2017-10-06T00:00:00"/>
    <s v="Standard Class"/>
    <s v="JK-15730"/>
    <s v="Pauline Johnson"/>
    <s v="Consumer"/>
    <x v="0"/>
    <x v="20"/>
    <x v="15"/>
    <n v="10024"/>
    <x v="3"/>
    <s v="OFF-BI-10004182"/>
    <x v="1"/>
    <s v="Binders"/>
    <x v="73"/>
    <x v="5116"/>
    <n v="2"/>
    <n v="0.2"/>
    <x v="7186"/>
    <s v="low"/>
    <s v="Next time"/>
    <s v="Pauline Johnson"/>
    <s v="OFF-BI-10004182"/>
    <s v="Office Supplies"/>
  </r>
  <r>
    <n v="9803"/>
    <x v="4923"/>
    <x v="1074"/>
    <d v="2015-07-20T00:00:00"/>
    <s v="Second Class"/>
    <s v="PJ-19015"/>
    <s v="Pauline Johnson"/>
    <s v="Consumer"/>
    <x v="0"/>
    <x v="20"/>
    <x v="15"/>
    <n v="10024"/>
    <x v="3"/>
    <s v="TEC-PH-10002468"/>
    <x v="2"/>
    <s v="Phones"/>
    <x v="1219"/>
    <x v="4309"/>
    <n v="1"/>
    <n v="0"/>
    <x v="5139"/>
    <s v="low"/>
    <s v="Next time"/>
    <s v="Pauline Johnson"/>
    <s v="TEC-PH-10002468"/>
    <s v="Technology"/>
  </r>
  <r>
    <n v="9804"/>
    <x v="4923"/>
    <x v="1074"/>
    <d v="2015-07-20T00:00:00"/>
    <s v="Second Class"/>
    <s v="PJ-19015"/>
    <s v="Pauline Johnson"/>
    <s v="Consumer"/>
    <x v="0"/>
    <x v="20"/>
    <x v="15"/>
    <n v="10024"/>
    <x v="3"/>
    <s v="FUR-FU-10002364"/>
    <x v="0"/>
    <s v="Furnishings"/>
    <x v="1240"/>
    <x v="1552"/>
    <n v="1"/>
    <n v="0"/>
    <x v="7187"/>
    <s v="low"/>
    <s v="Next time"/>
    <s v="Pauline Johnson"/>
    <s v="FUR-FU-10002364"/>
    <s v="Furniture"/>
  </r>
  <r>
    <n v="9805"/>
    <x v="4923"/>
    <x v="1074"/>
    <d v="2015-07-20T00:00:00"/>
    <s v="Second Class"/>
    <s v="PJ-19015"/>
    <s v="Anne Pryor"/>
    <s v="Home Office"/>
    <x v="0"/>
    <x v="2"/>
    <x v="2"/>
    <n v="33311"/>
    <x v="0"/>
    <s v="FUR-FU-10002878"/>
    <x v="0"/>
    <s v="Furnishings"/>
    <x v="1134"/>
    <x v="5759"/>
    <n v="2"/>
    <n v="0.2"/>
    <x v="7188"/>
    <s v="low"/>
    <s v="Next time"/>
    <s v="Anne Pryor"/>
    <s v="FUR-FU-10002878"/>
    <s v="Furniture"/>
  </r>
  <r>
    <n v="9806"/>
    <x v="4924"/>
    <x v="147"/>
    <d v="2016-10-26T00:00:00"/>
    <s v="Standard Class"/>
    <s v="AP-10720"/>
    <s v="Anne Pryor"/>
    <s v="Home Office"/>
    <x v="0"/>
    <x v="2"/>
    <x v="2"/>
    <n v="33311"/>
    <x v="0"/>
    <s v="OFF-BI-10004817"/>
    <x v="1"/>
    <s v="Binders"/>
    <x v="1208"/>
    <x v="1505"/>
    <n v="8"/>
    <n v="0.7"/>
    <x v="7189"/>
    <s v="low"/>
    <s v="Next time"/>
    <s v="Anne Pryor"/>
    <s v="OFF-BI-10004817"/>
    <s v="Office Supplies"/>
  </r>
  <r>
    <n v="9807"/>
    <x v="4924"/>
    <x v="147"/>
    <d v="2016-10-26T00:00:00"/>
    <s v="Standard Class"/>
    <s v="AP-10720"/>
    <s v="Joni Wasserman"/>
    <s v="Consumer"/>
    <x v="0"/>
    <x v="253"/>
    <x v="3"/>
    <n v="27604"/>
    <x v="0"/>
    <s v="FUR-CH-10001146"/>
    <x v="0"/>
    <s v="Chairs"/>
    <x v="64"/>
    <x v="960"/>
    <n v="4"/>
    <n v="0.2"/>
    <x v="999"/>
    <s v="low"/>
    <s v="Next time"/>
    <s v="Joni Wasserman"/>
    <s v="FUR-CH-10001146"/>
    <s v="Furniture"/>
  </r>
  <r>
    <n v="9808"/>
    <x v="4925"/>
    <x v="944"/>
    <d v="2017-08-01T00:00:00"/>
    <s v="Second Class"/>
    <s v="JW-15955"/>
    <s v="Pete Takahito"/>
    <s v="Consumer"/>
    <x v="0"/>
    <x v="22"/>
    <x v="10"/>
    <n v="60623"/>
    <x v="2"/>
    <s v="OFF-BI-10001116"/>
    <x v="1"/>
    <s v="Binders"/>
    <x v="1075"/>
    <x v="5760"/>
    <n v="2"/>
    <n v="0.8"/>
    <x v="7190"/>
    <s v="low"/>
    <s v="Next time"/>
    <s v="Pete Takahito"/>
    <s v="OFF-BI-10001116"/>
    <s v="Office Supplies"/>
  </r>
  <r>
    <n v="9809"/>
    <x v="4926"/>
    <x v="246"/>
    <d v="2017-07-26T00:00:00"/>
    <s v="Standard Class"/>
    <s v="PT-19090"/>
    <s v="Troy Blackwell"/>
    <s v="Consumer"/>
    <x v="0"/>
    <x v="32"/>
    <x v="21"/>
    <n v="97206"/>
    <x v="1"/>
    <s v="OFF-PA-10000304"/>
    <x v="1"/>
    <s v="Paper"/>
    <x v="88"/>
    <x v="233"/>
    <n v="5"/>
    <n v="0.2"/>
    <x v="1430"/>
    <s v="low"/>
    <s v="Next time"/>
    <s v="Troy Blackwell"/>
    <s v="OFF-PA-10000304"/>
    <s v="Office Supplies"/>
  </r>
  <r>
    <n v="9810"/>
    <x v="4927"/>
    <x v="845"/>
    <d v="2014-11-11T00:00:00"/>
    <s v="Second Class"/>
    <s v="TB-21595"/>
    <s v="Troy Blackwell"/>
    <s v="Consumer"/>
    <x v="0"/>
    <x v="32"/>
    <x v="21"/>
    <n v="97206"/>
    <x v="1"/>
    <s v="OFF-AR-10002240"/>
    <x v="1"/>
    <s v="Art"/>
    <x v="971"/>
    <x v="5761"/>
    <n v="4"/>
    <n v="0.2"/>
    <x v="7191"/>
    <s v="low"/>
    <s v="Next time"/>
    <s v="Troy Blackwell"/>
    <s v="OFF-AR-10002240"/>
    <s v="Office Supplies"/>
  </r>
  <r>
    <n v="9811"/>
    <x v="4927"/>
    <x v="845"/>
    <d v="2014-11-11T00:00:00"/>
    <s v="Second Class"/>
    <s v="TB-21595"/>
    <s v="Cassandra Brandow"/>
    <s v="Consumer"/>
    <x v="0"/>
    <x v="522"/>
    <x v="30"/>
    <n v="7017"/>
    <x v="3"/>
    <s v="OFF-PA-10001246"/>
    <x v="1"/>
    <s v="Paper"/>
    <x v="1401"/>
    <x v="233"/>
    <n v="4"/>
    <n v="0"/>
    <x v="245"/>
    <s v="low"/>
    <s v="Next time"/>
    <s v="Cassandra Brandow"/>
    <s v="OFF-PA-10001246"/>
    <s v="Office Supplies"/>
  </r>
  <r>
    <n v="9812"/>
    <x v="4928"/>
    <x v="581"/>
    <d v="2016-11-30T00:00:00"/>
    <s v="First Class"/>
    <s v="CB-12025"/>
    <s v="Cassandra Brandow"/>
    <s v="Consumer"/>
    <x v="0"/>
    <x v="522"/>
    <x v="30"/>
    <n v="7017"/>
    <x v="3"/>
    <s v="OFF-AR-10000658"/>
    <x v="1"/>
    <s v="Art"/>
    <x v="332"/>
    <x v="1610"/>
    <n v="3"/>
    <n v="0"/>
    <x v="5225"/>
    <s v="low"/>
    <s v="Next time"/>
    <s v="Cassandra Brandow"/>
    <s v="OFF-AR-10000658"/>
    <s v="Office Supplies"/>
  </r>
  <r>
    <n v="9813"/>
    <x v="4928"/>
    <x v="581"/>
    <d v="2016-11-30T00:00:00"/>
    <s v="First Class"/>
    <s v="CB-12025"/>
    <s v="Cassandra Brandow"/>
    <s v="Consumer"/>
    <x v="0"/>
    <x v="522"/>
    <x v="30"/>
    <n v="7017"/>
    <x v="3"/>
    <s v="OFF-PA-10000100"/>
    <x v="1"/>
    <s v="Paper"/>
    <x v="833"/>
    <x v="2854"/>
    <n v="5"/>
    <n v="0"/>
    <x v="3194"/>
    <s v="low"/>
    <s v="Next time"/>
    <s v="Cassandra Brandow"/>
    <s v="OFF-PA-10000100"/>
    <s v="Office Supplies"/>
  </r>
  <r>
    <n v="9814"/>
    <x v="4928"/>
    <x v="581"/>
    <d v="2016-11-30T00:00:00"/>
    <s v="First Class"/>
    <s v="CB-12025"/>
    <s v="Cassandra Brandow"/>
    <s v="Consumer"/>
    <x v="0"/>
    <x v="522"/>
    <x v="30"/>
    <n v="7017"/>
    <x v="3"/>
    <s v="OFF-BI-10004233"/>
    <x v="1"/>
    <s v="Binders"/>
    <x v="1386"/>
    <x v="5762"/>
    <n v="5"/>
    <n v="0"/>
    <x v="7192"/>
    <s v="low"/>
    <s v="Next time"/>
    <s v="Cassandra Brandow"/>
    <s v="OFF-BI-10004233"/>
    <s v="Office Supplies"/>
  </r>
  <r>
    <n v="9815"/>
    <x v="4928"/>
    <x v="581"/>
    <d v="2016-11-30T00:00:00"/>
    <s v="First Class"/>
    <s v="CB-12025"/>
    <s v="Andrew Gjertsen"/>
    <s v="Corporate"/>
    <x v="0"/>
    <x v="84"/>
    <x v="2"/>
    <n v="33710"/>
    <x v="0"/>
    <s v="OFF-PA-10002581"/>
    <x v="1"/>
    <s v="Paper"/>
    <x v="1309"/>
    <x v="4107"/>
    <n v="7"/>
    <n v="0.2"/>
    <x v="4849"/>
    <s v="low"/>
    <s v="Next time"/>
    <s v="Andrew Gjertsen"/>
    <s v="OFF-PA-10002581"/>
    <s v="Office Supplies"/>
  </r>
  <r>
    <n v="9816"/>
    <x v="4929"/>
    <x v="1213"/>
    <d v="2015-06-12T00:00:00"/>
    <s v="Standard Class"/>
    <s v="AG-10495"/>
    <s v="Andrew Gjertsen"/>
    <s v="Corporate"/>
    <x v="0"/>
    <x v="84"/>
    <x v="2"/>
    <n v="33710"/>
    <x v="0"/>
    <s v="OFF-ST-10000046"/>
    <x v="1"/>
    <s v="Storage"/>
    <x v="764"/>
    <x v="5763"/>
    <n v="4"/>
    <n v="0.2"/>
    <x v="7193"/>
    <s v="low"/>
    <s v="Next time"/>
    <s v="Andrew Gjertsen"/>
    <s v="OFF-ST-10000046"/>
    <s v="Office Supplies"/>
  </r>
  <r>
    <n v="9817"/>
    <x v="4929"/>
    <x v="1213"/>
    <d v="2015-06-12T00:00:00"/>
    <s v="Standard Class"/>
    <s v="AG-10495"/>
    <s v="Andrew Gjertsen"/>
    <s v="Corporate"/>
    <x v="0"/>
    <x v="84"/>
    <x v="2"/>
    <n v="33710"/>
    <x v="0"/>
    <s v="FUR-FU-10001185"/>
    <x v="0"/>
    <s v="Furnishings"/>
    <x v="1423"/>
    <x v="5764"/>
    <n v="7"/>
    <n v="0.2"/>
    <x v="7194"/>
    <s v="low"/>
    <s v="Next time"/>
    <s v="Andrew Gjertsen"/>
    <s v="FUR-FU-10001185"/>
    <s v="Furniture"/>
  </r>
  <r>
    <n v="9818"/>
    <x v="4929"/>
    <x v="1213"/>
    <d v="2015-06-12T00:00:00"/>
    <s v="Standard Class"/>
    <s v="AG-10495"/>
    <s v="Andrew Gjertsen"/>
    <s v="Corporate"/>
    <x v="0"/>
    <x v="84"/>
    <x v="2"/>
    <n v="33710"/>
    <x v="0"/>
    <s v="OFF-AR-10003856"/>
    <x v="1"/>
    <s v="Art"/>
    <x v="449"/>
    <x v="2999"/>
    <n v="2"/>
    <n v="0.2"/>
    <x v="3379"/>
    <s v="low"/>
    <s v="Next time"/>
    <s v="Andrew Gjertsen"/>
    <s v="OFF-AR-10003856"/>
    <s v="Office Supplies"/>
  </r>
  <r>
    <n v="9819"/>
    <x v="4929"/>
    <x v="1213"/>
    <d v="2015-06-12T00:00:00"/>
    <s v="Standard Class"/>
    <s v="AG-10495"/>
    <s v="Andrew Gjertsen"/>
    <s v="Corporate"/>
    <x v="0"/>
    <x v="84"/>
    <x v="2"/>
    <n v="33710"/>
    <x v="0"/>
    <s v="OFF-LA-10001982"/>
    <x v="1"/>
    <s v="Labels"/>
    <x v="1538"/>
    <x v="5765"/>
    <n v="3"/>
    <n v="0.2"/>
    <x v="7195"/>
    <s v="low"/>
    <s v="Next time"/>
    <s v="Andrew Gjertsen"/>
    <s v="OFF-LA-10001982"/>
    <s v="Office Supplies"/>
  </r>
  <r>
    <n v="9820"/>
    <x v="4929"/>
    <x v="1213"/>
    <d v="2015-06-12T00:00:00"/>
    <s v="Standard Class"/>
    <s v="AG-10495"/>
    <s v="Andrew Gjertsen"/>
    <s v="Corporate"/>
    <x v="0"/>
    <x v="84"/>
    <x v="2"/>
    <n v="33710"/>
    <x v="0"/>
    <s v="OFF-PA-10001215"/>
    <x v="1"/>
    <s v="Paper"/>
    <x v="1726"/>
    <x v="3005"/>
    <n v="10"/>
    <n v="0.2"/>
    <x v="3389"/>
    <s v="low"/>
    <s v="Next time"/>
    <s v="Andrew Gjertsen"/>
    <s v="OFF-PA-10001215"/>
    <s v="Office Supplies"/>
  </r>
  <r>
    <n v="9821"/>
    <x v="4929"/>
    <x v="1213"/>
    <d v="2015-06-12T00:00:00"/>
    <s v="Standard Class"/>
    <s v="AG-10495"/>
    <s v="Andrew Gjertsen"/>
    <s v="Corporate"/>
    <x v="0"/>
    <x v="84"/>
    <x v="2"/>
    <n v="33710"/>
    <x v="0"/>
    <s v="OFF-BI-10002429"/>
    <x v="1"/>
    <s v="Binders"/>
    <x v="472"/>
    <x v="3487"/>
    <n v="2"/>
    <n v="0.7"/>
    <x v="6643"/>
    <s v="low"/>
    <s v="Next time"/>
    <s v="Andrew Gjertsen"/>
    <s v="OFF-BI-10002429"/>
    <s v="Office Supplies"/>
  </r>
  <r>
    <n v="9822"/>
    <x v="4929"/>
    <x v="1213"/>
    <d v="2015-06-12T00:00:00"/>
    <s v="Standard Class"/>
    <s v="AG-10495"/>
    <s v="Brian Dahlen"/>
    <s v="Consumer"/>
    <x v="0"/>
    <x v="8"/>
    <x v="1"/>
    <n v="94122"/>
    <x v="1"/>
    <s v="OFF-AP-10003287"/>
    <x v="1"/>
    <s v="Appliances"/>
    <x v="543"/>
    <x v="5766"/>
    <n v="3"/>
    <n v="0"/>
    <x v="7196"/>
    <s v="low"/>
    <s v="Next time"/>
    <s v="Brian Dahlen"/>
    <s v="OFF-AP-10003287"/>
    <s v="Office Supplies"/>
  </r>
  <r>
    <n v="9823"/>
    <x v="4930"/>
    <x v="860"/>
    <d v="2014-08-19T00:00:00"/>
    <s v="Standard Class"/>
    <s v="BD-11605"/>
    <s v="Brian Dahlen"/>
    <s v="Consumer"/>
    <x v="0"/>
    <x v="8"/>
    <x v="1"/>
    <n v="94122"/>
    <x v="1"/>
    <s v="OFF-PA-10000167"/>
    <x v="1"/>
    <s v="Paper"/>
    <x v="1080"/>
    <x v="1635"/>
    <n v="3"/>
    <n v="0"/>
    <x v="1740"/>
    <s v="low"/>
    <s v="Next time"/>
    <s v="Brian Dahlen"/>
    <s v="OFF-PA-10000167"/>
    <s v="Office Supplies"/>
  </r>
  <r>
    <n v="9824"/>
    <x v="4930"/>
    <x v="860"/>
    <d v="2014-08-19T00:00:00"/>
    <s v="Standard Class"/>
    <s v="BD-11605"/>
    <s v="Brian Dahlen"/>
    <s v="Consumer"/>
    <x v="0"/>
    <x v="8"/>
    <x v="1"/>
    <n v="94122"/>
    <x v="1"/>
    <s v="OFF-BI-10002309"/>
    <x v="1"/>
    <s v="Binders"/>
    <x v="78"/>
    <x v="326"/>
    <n v="4"/>
    <n v="0.2"/>
    <x v="7197"/>
    <s v="low"/>
    <s v="Next time"/>
    <s v="Brian Dahlen"/>
    <s v="OFF-BI-10002309"/>
    <s v="Office Supplies"/>
  </r>
  <r>
    <n v="9825"/>
    <x v="4930"/>
    <x v="860"/>
    <d v="2014-08-19T00:00:00"/>
    <s v="Standard Class"/>
    <s v="BD-11605"/>
    <s v="Brian Dahlen"/>
    <s v="Consumer"/>
    <x v="0"/>
    <x v="8"/>
    <x v="1"/>
    <n v="94122"/>
    <x v="1"/>
    <s v="OFF-BI-10003638"/>
    <x v="1"/>
    <s v="Binders"/>
    <x v="612"/>
    <x v="5767"/>
    <n v="3"/>
    <n v="0.2"/>
    <x v="7198"/>
    <s v="low"/>
    <s v="Next time"/>
    <s v="Brian Dahlen"/>
    <s v="OFF-BI-10003638"/>
    <s v="Office Supplies"/>
  </r>
  <r>
    <n v="9826"/>
    <x v="4930"/>
    <x v="860"/>
    <d v="2014-08-19T00:00:00"/>
    <s v="Standard Class"/>
    <s v="BD-11605"/>
    <s v="Brian Dahlen"/>
    <s v="Consumer"/>
    <x v="0"/>
    <x v="8"/>
    <x v="1"/>
    <n v="94122"/>
    <x v="1"/>
    <s v="FUR-CH-10003833"/>
    <x v="0"/>
    <s v="Chairs"/>
    <x v="1209"/>
    <x v="2417"/>
    <n v="4"/>
    <n v="0.2"/>
    <x v="2659"/>
    <s v="low"/>
    <s v="Next time"/>
    <s v="Brian Dahlen"/>
    <s v="FUR-CH-10003833"/>
    <s v="Furniture"/>
  </r>
  <r>
    <n v="9827"/>
    <x v="4930"/>
    <x v="860"/>
    <d v="2014-08-19T00:00:00"/>
    <s v="Standard Class"/>
    <s v="BD-11605"/>
    <s v="Jim Sink"/>
    <s v="Corporate"/>
    <x v="0"/>
    <x v="20"/>
    <x v="15"/>
    <n v="10035"/>
    <x v="3"/>
    <s v="OFF-ST-10001511"/>
    <x v="1"/>
    <s v="Storage"/>
    <x v="556"/>
    <x v="2349"/>
    <n v="2"/>
    <n v="0"/>
    <x v="2569"/>
    <s v="low"/>
    <s v="Next time"/>
    <s v="Jim Sink"/>
    <s v="OFF-ST-10001511"/>
    <s v="Office Supplies"/>
  </r>
  <r>
    <n v="9828"/>
    <x v="4931"/>
    <x v="249"/>
    <d v="2017-06-26T00:00:00"/>
    <s v="Standard Class"/>
    <s v="JS-15685"/>
    <s v="Jim Sink"/>
    <s v="Corporate"/>
    <x v="0"/>
    <x v="20"/>
    <x v="15"/>
    <n v="10035"/>
    <x v="3"/>
    <s v="OFF-BI-10004728"/>
    <x v="1"/>
    <s v="Binders"/>
    <x v="544"/>
    <x v="5396"/>
    <n v="3"/>
    <n v="0.2"/>
    <x v="7199"/>
    <s v="low"/>
    <s v="Next time"/>
    <s v="Jim Sink"/>
    <s v="OFF-BI-10004728"/>
    <s v="Office Supplies"/>
  </r>
  <r>
    <n v="9829"/>
    <x v="4931"/>
    <x v="249"/>
    <d v="2017-06-26T00:00:00"/>
    <s v="Standard Class"/>
    <s v="JS-15685"/>
    <s v="Natalie Fritzler"/>
    <s v="Consumer"/>
    <x v="0"/>
    <x v="35"/>
    <x v="3"/>
    <n v="28205"/>
    <x v="0"/>
    <s v="FUR-CH-10004218"/>
    <x v="0"/>
    <s v="Chairs"/>
    <x v="38"/>
    <x v="2463"/>
    <n v="3"/>
    <n v="0.2"/>
    <x v="6033"/>
    <s v="low"/>
    <s v="Next time"/>
    <s v="Natalie Fritzler"/>
    <s v="FUR-CH-10004218"/>
    <s v="Furniture"/>
  </r>
  <r>
    <n v="9830"/>
    <x v="4932"/>
    <x v="11"/>
    <d v="2017-07-23T00:00:00"/>
    <s v="Standard Class"/>
    <s v="NF-18385"/>
    <s v="Sean Christensen"/>
    <s v="Consumer"/>
    <x v="0"/>
    <x v="486"/>
    <x v="5"/>
    <n v="77705"/>
    <x v="2"/>
    <s v="TEC-AC-10004171"/>
    <x v="2"/>
    <s v="Accessories"/>
    <x v="1321"/>
    <x v="1864"/>
    <n v="4"/>
    <n v="0.2"/>
    <x v="7200"/>
    <s v="low"/>
    <s v="Next time"/>
    <s v="Sean Christensen"/>
    <s v="TEC-AC-10004171"/>
    <s v="Technology"/>
  </r>
  <r>
    <n v="9831"/>
    <x v="4933"/>
    <x v="757"/>
    <d v="2014-12-18T00:00:00"/>
    <s v="Second Class"/>
    <s v="SC-20305"/>
    <s v="Sean Christensen"/>
    <s v="Consumer"/>
    <x v="0"/>
    <x v="486"/>
    <x v="5"/>
    <n v="77705"/>
    <x v="2"/>
    <s v="FUR-FU-10001706"/>
    <x v="0"/>
    <s v="Furnishings"/>
    <x v="50"/>
    <x v="5768"/>
    <n v="7"/>
    <n v="0.6"/>
    <x v="7201"/>
    <s v="low"/>
    <s v="Next time"/>
    <s v="Sean Christensen"/>
    <s v="FUR-FU-10001706"/>
    <s v="Furniture"/>
  </r>
  <r>
    <n v="9832"/>
    <x v="4933"/>
    <x v="757"/>
    <d v="2014-12-18T00:00:00"/>
    <s v="Second Class"/>
    <s v="SC-20305"/>
    <s v="George Ashbrook"/>
    <s v="Consumer"/>
    <x v="0"/>
    <x v="61"/>
    <x v="5"/>
    <n v="75220"/>
    <x v="2"/>
    <s v="OFF-PA-10001526"/>
    <x v="1"/>
    <s v="Paper"/>
    <x v="1039"/>
    <x v="2176"/>
    <n v="1"/>
    <n v="0.2"/>
    <x v="7202"/>
    <s v="low"/>
    <s v="Next time"/>
    <s v="George Ashbrook"/>
    <s v="OFF-PA-10001526"/>
    <s v="Office Supplies"/>
  </r>
  <r>
    <n v="9833"/>
    <x v="4934"/>
    <x v="598"/>
    <d v="2014-05-22T00:00:00"/>
    <s v="Second Class"/>
    <s v="GA-14515"/>
    <s v="Craig Yedwab"/>
    <s v="Corporate"/>
    <x v="0"/>
    <x v="24"/>
    <x v="24"/>
    <n v="45503"/>
    <x v="3"/>
    <s v="TEC-AC-10002001"/>
    <x v="2"/>
    <s v="Accessories"/>
    <x v="265"/>
    <x v="5769"/>
    <n v="7"/>
    <n v="0.2"/>
    <x v="7203"/>
    <s v="low"/>
    <s v="Next time"/>
    <s v="Craig Yedwab"/>
    <s v="TEC-AC-10002001"/>
    <s v="Technology"/>
  </r>
  <r>
    <n v="9834"/>
    <x v="4935"/>
    <x v="32"/>
    <d v="2017-09-19T00:00:00"/>
    <s v="Standard Class"/>
    <s v="CY-12745"/>
    <s v="William Brown"/>
    <s v="Consumer"/>
    <x v="0"/>
    <x v="189"/>
    <x v="5"/>
    <n v="77571"/>
    <x v="2"/>
    <s v="FUR-FU-10004963"/>
    <x v="0"/>
    <s v="Furnishings"/>
    <x v="1443"/>
    <x v="5770"/>
    <n v="4"/>
    <n v="0.6"/>
    <x v="7204"/>
    <s v="low"/>
    <s v="Next time"/>
    <s v="William Brown"/>
    <s v="FUR-FU-10004963"/>
    <s v="Furniture"/>
  </r>
  <r>
    <n v="9835"/>
    <x v="4936"/>
    <x v="1155"/>
    <d v="2016-10-12T00:00:00"/>
    <s v="First Class"/>
    <s v="WB-21850"/>
    <s v="William Brown"/>
    <s v="Consumer"/>
    <x v="0"/>
    <x v="189"/>
    <x v="5"/>
    <n v="77571"/>
    <x v="2"/>
    <s v="OFF-BI-10001597"/>
    <x v="1"/>
    <s v="Binders"/>
    <x v="798"/>
    <x v="5771"/>
    <n v="2"/>
    <n v="0.8"/>
    <x v="7205"/>
    <s v="low"/>
    <s v="Next time"/>
    <s v="William Brown"/>
    <s v="OFF-BI-10001597"/>
    <s v="Office Supplies"/>
  </r>
  <r>
    <n v="9836"/>
    <x v="4936"/>
    <x v="1155"/>
    <d v="2016-10-12T00:00:00"/>
    <s v="First Class"/>
    <s v="WB-21850"/>
    <s v="Dan Lawera"/>
    <s v="Consumer"/>
    <x v="0"/>
    <x v="85"/>
    <x v="1"/>
    <n v="90805"/>
    <x v="1"/>
    <s v="OFF-PA-10000141"/>
    <x v="1"/>
    <s v="Paper"/>
    <x v="829"/>
    <x v="2868"/>
    <n v="5"/>
    <n v="0"/>
    <x v="7206"/>
    <s v="low"/>
    <s v="Next time"/>
    <s v="Dan Lawera"/>
    <s v="OFF-PA-10000141"/>
    <s v="Office Supplies"/>
  </r>
  <r>
    <n v="9837"/>
    <x v="4937"/>
    <x v="477"/>
    <d v="2016-10-01T00:00:00"/>
    <s v="Standard Class"/>
    <s v="DL-12865"/>
    <s v="Dan Lawera"/>
    <s v="Consumer"/>
    <x v="0"/>
    <x v="85"/>
    <x v="1"/>
    <n v="90805"/>
    <x v="1"/>
    <s v="OFF-LA-10003923"/>
    <x v="1"/>
    <s v="Labels"/>
    <x v="429"/>
    <x v="458"/>
    <n v="2"/>
    <n v="0"/>
    <x v="472"/>
    <s v="low"/>
    <s v="Next time"/>
    <s v="Dan Lawera"/>
    <s v="OFF-LA-10003923"/>
    <s v="Office Supplies"/>
  </r>
  <r>
    <n v="9838"/>
    <x v="4937"/>
    <x v="477"/>
    <d v="2016-10-01T00:00:00"/>
    <s v="Standard Class"/>
    <s v="DL-12865"/>
    <s v="Dan Lawera"/>
    <s v="Consumer"/>
    <x v="0"/>
    <x v="85"/>
    <x v="1"/>
    <n v="90805"/>
    <x v="1"/>
    <s v="OFF-LA-10001771"/>
    <x v="1"/>
    <s v="Labels"/>
    <x v="1128"/>
    <x v="1377"/>
    <n v="1"/>
    <n v="0"/>
    <x v="7207"/>
    <s v="low"/>
    <s v="Next time"/>
    <s v="Dan Lawera"/>
    <s v="OFF-LA-10001771"/>
    <s v="Office Supplies"/>
  </r>
  <r>
    <n v="9839"/>
    <x v="4937"/>
    <x v="477"/>
    <d v="2016-10-01T00:00:00"/>
    <s v="Standard Class"/>
    <s v="DL-12865"/>
    <s v="Dan Lawera"/>
    <s v="Consumer"/>
    <x v="0"/>
    <x v="85"/>
    <x v="1"/>
    <n v="90805"/>
    <x v="1"/>
    <s v="TEC-CO-10001943"/>
    <x v="2"/>
    <s v="Copiers"/>
    <x v="1675"/>
    <x v="5231"/>
    <n v="3"/>
    <n v="0.2"/>
    <x v="6426"/>
    <s v="low"/>
    <s v="Next time"/>
    <s v="Dan Lawera"/>
    <s v="TEC-CO-10001943"/>
    <s v="Technology"/>
  </r>
  <r>
    <n v="9840"/>
    <x v="4937"/>
    <x v="477"/>
    <d v="2016-10-01T00:00:00"/>
    <s v="Standard Class"/>
    <s v="DL-12865"/>
    <s v="Dan Lawera"/>
    <s v="Consumer"/>
    <x v="0"/>
    <x v="85"/>
    <x v="1"/>
    <n v="90805"/>
    <x v="1"/>
    <s v="TEC-PH-10003356"/>
    <x v="2"/>
    <s v="Phones"/>
    <x v="1698"/>
    <x v="5772"/>
    <n v="8"/>
    <n v="0.2"/>
    <x v="7208"/>
    <s v="low"/>
    <s v="Next time"/>
    <s v="Dan Lawera"/>
    <s v="TEC-PH-10003356"/>
    <s v="Technology"/>
  </r>
  <r>
    <n v="9841"/>
    <x v="4937"/>
    <x v="477"/>
    <d v="2016-10-01T00:00:00"/>
    <s v="Standard Class"/>
    <s v="DL-12865"/>
    <s v="Dan Lawera"/>
    <s v="Consumer"/>
    <x v="0"/>
    <x v="85"/>
    <x v="1"/>
    <n v="90805"/>
    <x v="1"/>
    <s v="OFF-AR-10002255"/>
    <x v="1"/>
    <s v="Art"/>
    <x v="822"/>
    <x v="1755"/>
    <n v="2"/>
    <n v="0"/>
    <x v="907"/>
    <s v="low"/>
    <s v="Next time"/>
    <s v="Dan Lawera"/>
    <s v="OFF-AR-10002255"/>
    <s v="Office Supplies"/>
  </r>
  <r>
    <n v="9842"/>
    <x v="4937"/>
    <x v="477"/>
    <d v="2016-10-01T00:00:00"/>
    <s v="Standard Class"/>
    <s v="DL-12865"/>
    <s v="Dan Lawera"/>
    <s v="Consumer"/>
    <x v="0"/>
    <x v="85"/>
    <x v="1"/>
    <n v="90805"/>
    <x v="1"/>
    <s v="FUR-CH-10000665"/>
    <x v="0"/>
    <s v="Chairs"/>
    <x v="662"/>
    <x v="4810"/>
    <n v="4"/>
    <n v="0.2"/>
    <x v="2152"/>
    <s v="low"/>
    <s v="Next time"/>
    <s v="Dan Lawera"/>
    <s v="FUR-CH-10000665"/>
    <s v="Furniture"/>
  </r>
  <r>
    <n v="9843"/>
    <x v="4937"/>
    <x v="477"/>
    <d v="2016-10-01T00:00:00"/>
    <s v="Standard Class"/>
    <s v="DL-12865"/>
    <s v="Richard Eichhorn"/>
    <s v="Consumer"/>
    <x v="0"/>
    <x v="27"/>
    <x v="10"/>
    <n v="62521"/>
    <x v="2"/>
    <s v="OFF-LA-10001771"/>
    <x v="1"/>
    <s v="Labels"/>
    <x v="1128"/>
    <x v="795"/>
    <n v="4"/>
    <n v="0.2"/>
    <x v="824"/>
    <s v="low"/>
    <s v="Next time"/>
    <s v="Richard Eichhorn"/>
    <s v="OFF-LA-10001771"/>
    <s v="Office Supplies"/>
  </r>
  <r>
    <n v="9844"/>
    <x v="4938"/>
    <x v="561"/>
    <d v="2014-06-06T00:00:00"/>
    <s v="First Class"/>
    <s v="RE-19450"/>
    <s v="Richard Eichhorn"/>
    <s v="Consumer"/>
    <x v="0"/>
    <x v="27"/>
    <x v="10"/>
    <n v="62521"/>
    <x v="2"/>
    <s v="FUR-FU-10001475"/>
    <x v="0"/>
    <s v="Furnishings"/>
    <x v="504"/>
    <x v="5773"/>
    <n v="7"/>
    <n v="0.6"/>
    <x v="7209"/>
    <s v="low"/>
    <s v="Next time"/>
    <s v="Richard Eichhorn"/>
    <s v="FUR-FU-10001475"/>
    <s v="Furniture"/>
  </r>
  <r>
    <n v="9845"/>
    <x v="4938"/>
    <x v="561"/>
    <d v="2014-06-06T00:00:00"/>
    <s v="First Class"/>
    <s v="RE-19450"/>
    <s v="Richard Eichhorn"/>
    <s v="Consumer"/>
    <x v="0"/>
    <x v="27"/>
    <x v="10"/>
    <n v="62521"/>
    <x v="2"/>
    <s v="OFF-ST-10000877"/>
    <x v="1"/>
    <s v="Storage"/>
    <x v="1113"/>
    <x v="5774"/>
    <n v="3"/>
    <n v="0.2"/>
    <x v="7210"/>
    <s v="low"/>
    <s v="Next time"/>
    <s v="Richard Eichhorn"/>
    <s v="OFF-ST-10000877"/>
    <s v="Office Supplies"/>
  </r>
  <r>
    <n v="9846"/>
    <x v="4938"/>
    <x v="561"/>
    <d v="2014-06-06T00:00:00"/>
    <s v="First Class"/>
    <s v="RE-19450"/>
    <s v="Marc Harrigan"/>
    <s v="Home Office"/>
    <x v="0"/>
    <x v="1"/>
    <x v="1"/>
    <n v="90008"/>
    <x v="1"/>
    <s v="OFF-AP-10001492"/>
    <x v="1"/>
    <s v="Appliances"/>
    <x v="22"/>
    <x v="2473"/>
    <n v="5"/>
    <n v="0"/>
    <x v="2726"/>
    <s v="low"/>
    <s v="Next time"/>
    <s v="Marc Harrigan"/>
    <s v="OFF-AP-10001492"/>
    <s v="Office Supplies"/>
  </r>
  <r>
    <n v="9847"/>
    <x v="4939"/>
    <x v="264"/>
    <d v="2017-09-04T00:00:00"/>
    <s v="Second Class"/>
    <s v="MH-17290"/>
    <s v="Marc Harrigan"/>
    <s v="Home Office"/>
    <x v="0"/>
    <x v="1"/>
    <x v="1"/>
    <n v="90008"/>
    <x v="1"/>
    <s v="FUR-FU-10004188"/>
    <x v="0"/>
    <s v="Furnishings"/>
    <x v="741"/>
    <x v="5775"/>
    <n v="5"/>
    <n v="0"/>
    <x v="7211"/>
    <s v="low"/>
    <s v="Next time"/>
    <s v="Marc Harrigan"/>
    <s v="FUR-FU-10004188"/>
    <s v="Furniture"/>
  </r>
  <r>
    <n v="9848"/>
    <x v="4939"/>
    <x v="264"/>
    <d v="2017-09-04T00:00:00"/>
    <s v="Second Class"/>
    <s v="MH-17290"/>
    <s v="Marc Harrigan"/>
    <s v="Home Office"/>
    <x v="0"/>
    <x v="1"/>
    <x v="1"/>
    <n v="90008"/>
    <x v="1"/>
    <s v="OFF-BI-10004330"/>
    <x v="1"/>
    <s v="Binders"/>
    <x v="803"/>
    <x v="5199"/>
    <n v="5"/>
    <n v="0.2"/>
    <x v="6373"/>
    <s v="low"/>
    <s v="Next time"/>
    <s v="Marc Harrigan"/>
    <s v="OFF-BI-10004330"/>
    <s v="Office Supplies"/>
  </r>
  <r>
    <n v="9849"/>
    <x v="4939"/>
    <x v="264"/>
    <d v="2017-09-04T00:00:00"/>
    <s v="Second Class"/>
    <s v="MH-17290"/>
    <s v="Edward Hooks"/>
    <s v="Corporate"/>
    <x v="0"/>
    <x v="529"/>
    <x v="1"/>
    <n v="95240"/>
    <x v="1"/>
    <s v="OFF-AR-10002987"/>
    <x v="1"/>
    <s v="Art"/>
    <x v="1562"/>
    <x v="1977"/>
    <n v="2"/>
    <n v="0"/>
    <x v="3684"/>
    <s v="low"/>
    <s v="Next time"/>
    <s v="Edward Hooks"/>
    <s v="OFF-AR-10002987"/>
    <s v="Office Supplies"/>
  </r>
  <r>
    <n v="9850"/>
    <x v="4940"/>
    <x v="791"/>
    <d v="2014-04-18T00:00:00"/>
    <s v="Standard Class"/>
    <s v="EH-13765"/>
    <s v="Edward Hooks"/>
    <s v="Corporate"/>
    <x v="0"/>
    <x v="20"/>
    <x v="15"/>
    <n v="10009"/>
    <x v="3"/>
    <s v="FUR-FU-10000732"/>
    <x v="0"/>
    <s v="Furnishings"/>
    <x v="545"/>
    <x v="2345"/>
    <n v="2"/>
    <n v="0"/>
    <x v="3741"/>
    <s v="low"/>
    <s v="Next time"/>
    <s v="Edward Hooks"/>
    <s v="FUR-FU-10000732"/>
    <s v="Furniture"/>
  </r>
  <r>
    <n v="9851"/>
    <x v="4941"/>
    <x v="440"/>
    <d v="2016-05-06T00:00:00"/>
    <s v="Standard Class"/>
    <s v="EH-13765"/>
    <s v="Edward Hooks"/>
    <s v="Corporate"/>
    <x v="0"/>
    <x v="20"/>
    <x v="15"/>
    <n v="10009"/>
    <x v="3"/>
    <s v="OFF-BI-10001670"/>
    <x v="1"/>
    <s v="Binders"/>
    <x v="443"/>
    <x v="3377"/>
    <n v="3"/>
    <n v="0.2"/>
    <x v="3863"/>
    <s v="low"/>
    <s v="Next time"/>
    <s v="Edward Hooks"/>
    <s v="OFF-BI-10001670"/>
    <s v="Office Supplies"/>
  </r>
  <r>
    <n v="9852"/>
    <x v="4941"/>
    <x v="440"/>
    <d v="2016-05-06T00:00:00"/>
    <s v="Standard Class"/>
    <s v="EH-13765"/>
    <s v="Edward Hooks"/>
    <s v="Corporate"/>
    <x v="0"/>
    <x v="20"/>
    <x v="15"/>
    <n v="10009"/>
    <x v="3"/>
    <s v="OFF-PA-10000533"/>
    <x v="1"/>
    <s v="Paper"/>
    <x v="1205"/>
    <x v="1705"/>
    <n v="2"/>
    <n v="0"/>
    <x v="1817"/>
    <s v="low"/>
    <s v="Next time"/>
    <s v="Edward Hooks"/>
    <s v="OFF-PA-10000533"/>
    <s v="Office Supplies"/>
  </r>
  <r>
    <n v="9853"/>
    <x v="4941"/>
    <x v="440"/>
    <d v="2016-05-06T00:00:00"/>
    <s v="Standard Class"/>
    <s v="EH-13765"/>
    <s v="Edward Hooks"/>
    <s v="Corporate"/>
    <x v="0"/>
    <x v="20"/>
    <x v="15"/>
    <n v="10009"/>
    <x v="3"/>
    <s v="FUR-FU-10002253"/>
    <x v="0"/>
    <s v="Furnishings"/>
    <x v="592"/>
    <x v="5776"/>
    <n v="5"/>
    <n v="0"/>
    <x v="7212"/>
    <s v="low"/>
    <s v="Next time"/>
    <s v="Edward Hooks"/>
    <s v="FUR-FU-10002253"/>
    <s v="Furniture"/>
  </r>
  <r>
    <n v="9854"/>
    <x v="4941"/>
    <x v="440"/>
    <d v="2016-05-06T00:00:00"/>
    <s v="Standard Class"/>
    <s v="EH-13765"/>
    <s v="George Ashbrook"/>
    <s v="Consumer"/>
    <x v="0"/>
    <x v="8"/>
    <x v="1"/>
    <n v="94109"/>
    <x v="1"/>
    <s v="FUR-FU-10002396"/>
    <x v="0"/>
    <s v="Furnishings"/>
    <x v="1590"/>
    <x v="5777"/>
    <n v="4"/>
    <n v="0"/>
    <x v="7213"/>
    <s v="low"/>
    <s v="Next time"/>
    <s v="George Ashbrook"/>
    <s v="FUR-FU-10002396"/>
    <s v="Furniture"/>
  </r>
  <r>
    <n v="9855"/>
    <x v="4942"/>
    <x v="249"/>
    <d v="2017-06-23T00:00:00"/>
    <s v="Standard Class"/>
    <s v="GA-14515"/>
    <s v="George Ashbrook"/>
    <s v="Consumer"/>
    <x v="0"/>
    <x v="8"/>
    <x v="1"/>
    <n v="94109"/>
    <x v="1"/>
    <s v="OFF-PA-10004438"/>
    <x v="1"/>
    <s v="Paper"/>
    <x v="1481"/>
    <x v="332"/>
    <n v="2"/>
    <n v="0"/>
    <x v="342"/>
    <s v="low"/>
    <s v="Next time"/>
    <s v="George Ashbrook"/>
    <s v="OFF-PA-10004438"/>
    <s v="Office Supplies"/>
  </r>
  <r>
    <n v="9856"/>
    <x v="4942"/>
    <x v="249"/>
    <d v="2017-06-23T00:00:00"/>
    <s v="Standard Class"/>
    <s v="GA-14515"/>
    <s v="George Ashbrook"/>
    <s v="Consumer"/>
    <x v="0"/>
    <x v="38"/>
    <x v="32"/>
    <n v="31907"/>
    <x v="0"/>
    <s v="OFF-PA-10000587"/>
    <x v="1"/>
    <s v="Paper"/>
    <x v="57"/>
    <x v="2834"/>
    <n v="6"/>
    <n v="0"/>
    <x v="7214"/>
    <s v="low"/>
    <s v="Next time"/>
    <s v="George Ashbrook"/>
    <s v="OFF-PA-10000587"/>
    <s v="Office Supplies"/>
  </r>
  <r>
    <n v="9857"/>
    <x v="4943"/>
    <x v="1231"/>
    <d v="2014-11-11T00:00:00"/>
    <s v="Standard Class"/>
    <s v="GA-14515"/>
    <s v="Ellis Ballard"/>
    <s v="Corporate"/>
    <x v="0"/>
    <x v="4"/>
    <x v="4"/>
    <n v="98103"/>
    <x v="1"/>
    <s v="FUR-TA-10001889"/>
    <x v="0"/>
    <s v="Tables"/>
    <x v="411"/>
    <x v="5778"/>
    <n v="8"/>
    <n v="0"/>
    <x v="7215"/>
    <s v="high"/>
    <s v="Good Performance"/>
    <s v="Ellis Ballard"/>
    <s v="FUR-TA-10001889"/>
    <s v="Furniture"/>
  </r>
  <r>
    <n v="9858"/>
    <x v="4944"/>
    <x v="514"/>
    <d v="2015-03-30T00:00:00"/>
    <s v="Standard Class"/>
    <s v="EB-13840"/>
    <s v="Hallie Redmond"/>
    <s v="Home Office"/>
    <x v="0"/>
    <x v="102"/>
    <x v="14"/>
    <n v="47374"/>
    <x v="2"/>
    <s v="OFF-ST-10001590"/>
    <x v="1"/>
    <s v="Storage"/>
    <x v="147"/>
    <x v="3863"/>
    <n v="5"/>
    <n v="0"/>
    <x v="4526"/>
    <s v="low"/>
    <s v="Next time"/>
    <s v="Hallie Redmond"/>
    <s v="OFF-ST-10001590"/>
    <s v="Office Supplies"/>
  </r>
  <r>
    <n v="9859"/>
    <x v="4945"/>
    <x v="424"/>
    <d v="2017-01-20T00:00:00"/>
    <s v="Standard Class"/>
    <s v="HR-14770"/>
    <s v="Hallie Redmond"/>
    <s v="Home Office"/>
    <x v="0"/>
    <x v="102"/>
    <x v="14"/>
    <n v="47374"/>
    <x v="2"/>
    <s v="OFF-FA-10003472"/>
    <x v="1"/>
    <s v="Fasteners"/>
    <x v="243"/>
    <x v="2142"/>
    <n v="2"/>
    <n v="0"/>
    <x v="7216"/>
    <s v="low"/>
    <s v="Next time"/>
    <s v="Hallie Redmond"/>
    <s v="OFF-FA-10003472"/>
    <s v="Office Supplies"/>
  </r>
  <r>
    <n v="9860"/>
    <x v="4945"/>
    <x v="424"/>
    <d v="2017-01-20T00:00:00"/>
    <s v="Standard Class"/>
    <s v="HR-14770"/>
    <s v="Hallie Redmond"/>
    <s v="Home Office"/>
    <x v="0"/>
    <x v="102"/>
    <x v="14"/>
    <n v="47374"/>
    <x v="2"/>
    <s v="TEC-PH-10000169"/>
    <x v="2"/>
    <s v="Phones"/>
    <x v="1038"/>
    <x v="760"/>
    <n v="4"/>
    <n v="0"/>
    <x v="4771"/>
    <s v="low"/>
    <s v="Next time"/>
    <s v="Hallie Redmond"/>
    <s v="TEC-PH-10000169"/>
    <s v="Technology"/>
  </r>
  <r>
    <n v="9861"/>
    <x v="4945"/>
    <x v="424"/>
    <d v="2017-01-20T00:00:00"/>
    <s v="Standard Class"/>
    <s v="HR-14770"/>
    <s v="Hallie Redmond"/>
    <s v="Home Office"/>
    <x v="0"/>
    <x v="102"/>
    <x v="14"/>
    <n v="47374"/>
    <x v="2"/>
    <s v="OFF-ST-10002562"/>
    <x v="1"/>
    <s v="Storage"/>
    <x v="683"/>
    <x v="2516"/>
    <n v="2"/>
    <n v="0"/>
    <x v="7217"/>
    <s v="low"/>
    <s v="Next time"/>
    <s v="Hallie Redmond"/>
    <s v="OFF-ST-10002562"/>
    <s v="Office Supplies"/>
  </r>
  <r>
    <n v="9862"/>
    <x v="4945"/>
    <x v="424"/>
    <d v="2017-01-20T00:00:00"/>
    <s v="Standard Class"/>
    <s v="HR-14770"/>
    <s v="Hallie Redmond"/>
    <s v="Home Office"/>
    <x v="0"/>
    <x v="102"/>
    <x v="14"/>
    <n v="47374"/>
    <x v="2"/>
    <s v="TEC-AC-10001445"/>
    <x v="2"/>
    <s v="Accessories"/>
    <x v="427"/>
    <x v="5779"/>
    <n v="4"/>
    <n v="0"/>
    <x v="7218"/>
    <s v="low"/>
    <s v="Next time"/>
    <s v="Hallie Redmond"/>
    <s v="TEC-AC-10001445"/>
    <s v="Technology"/>
  </r>
  <r>
    <n v="9863"/>
    <x v="4945"/>
    <x v="424"/>
    <d v="2017-01-20T00:00:00"/>
    <s v="Standard Class"/>
    <s v="HR-14770"/>
    <s v="Hallie Redmond"/>
    <s v="Home Office"/>
    <x v="0"/>
    <x v="102"/>
    <x v="14"/>
    <n v="47374"/>
    <x v="2"/>
    <s v="OFF-PA-10004156"/>
    <x v="1"/>
    <s v="Paper"/>
    <x v="750"/>
    <x v="1176"/>
    <n v="1"/>
    <n v="0"/>
    <x v="1061"/>
    <s v="low"/>
    <s v="Next time"/>
    <s v="Hallie Redmond"/>
    <s v="OFF-PA-10004156"/>
    <s v="Office Supplies"/>
  </r>
  <r>
    <n v="9864"/>
    <x v="4945"/>
    <x v="424"/>
    <d v="2017-01-20T00:00:00"/>
    <s v="Standard Class"/>
    <s v="HR-14770"/>
    <s v="Hallie Redmond"/>
    <s v="Home Office"/>
    <x v="0"/>
    <x v="102"/>
    <x v="14"/>
    <n v="47374"/>
    <x v="2"/>
    <s v="TEC-AC-10004469"/>
    <x v="2"/>
    <s v="Accessories"/>
    <x v="241"/>
    <x v="3737"/>
    <n v="4"/>
    <n v="0"/>
    <x v="4340"/>
    <s v="low"/>
    <s v="Next time"/>
    <s v="Hallie Redmond"/>
    <s v="TEC-AC-10004469"/>
    <s v="Technology"/>
  </r>
  <r>
    <n v="9865"/>
    <x v="4945"/>
    <x v="424"/>
    <d v="2017-01-20T00:00:00"/>
    <s v="Standard Class"/>
    <s v="HR-14770"/>
    <s v="Hallie Redmond"/>
    <s v="Home Office"/>
    <x v="0"/>
    <x v="102"/>
    <x v="14"/>
    <n v="47374"/>
    <x v="2"/>
    <s v="FUR-FU-10001037"/>
    <x v="0"/>
    <s v="Furnishings"/>
    <x v="1169"/>
    <x v="1623"/>
    <n v="2"/>
    <n v="0"/>
    <x v="1727"/>
    <s v="low"/>
    <s v="Next time"/>
    <s v="Hallie Redmond"/>
    <s v="FUR-FU-10001037"/>
    <s v="Furniture"/>
  </r>
  <r>
    <n v="9866"/>
    <x v="4945"/>
    <x v="424"/>
    <d v="2017-01-20T00:00:00"/>
    <s v="Standard Class"/>
    <s v="HR-14770"/>
    <s v="Suzanne McNair"/>
    <s v="Corporate"/>
    <x v="0"/>
    <x v="20"/>
    <x v="15"/>
    <n v="10009"/>
    <x v="3"/>
    <s v="OFF-ST-10002615"/>
    <x v="1"/>
    <s v="Storage"/>
    <x v="1436"/>
    <x v="2892"/>
    <n v="7"/>
    <n v="0"/>
    <x v="3244"/>
    <s v="low"/>
    <s v="Good Performance"/>
    <s v="Suzanne Mcnair"/>
    <s v="OFF-ST-10002615"/>
    <s v="Office Supplies"/>
  </r>
  <r>
    <n v="9867"/>
    <x v="4946"/>
    <x v="514"/>
    <d v="2015-03-28T00:00:00"/>
    <s v="Second Class"/>
    <s v="SM-20950"/>
    <s v="Suzanne McNair"/>
    <s v="Corporate"/>
    <x v="0"/>
    <x v="20"/>
    <x v="15"/>
    <n v="10009"/>
    <x v="3"/>
    <s v="OFF-AP-10000595"/>
    <x v="1"/>
    <s v="Appliances"/>
    <x v="1505"/>
    <x v="2579"/>
    <n v="3"/>
    <n v="0"/>
    <x v="2861"/>
    <s v="low"/>
    <s v="Next time"/>
    <s v="Suzanne Mcnair"/>
    <s v="OFF-AP-10000595"/>
    <s v="Office Supplies"/>
  </r>
  <r>
    <n v="9868"/>
    <x v="4946"/>
    <x v="514"/>
    <d v="2015-03-28T00:00:00"/>
    <s v="Second Class"/>
    <s v="SM-20950"/>
    <s v="Erin Ashbrook"/>
    <s v="Corporate"/>
    <x v="0"/>
    <x v="530"/>
    <x v="24"/>
    <n v="45040"/>
    <x v="3"/>
    <s v="FUR-FU-10002253"/>
    <x v="0"/>
    <s v="Furnishings"/>
    <x v="592"/>
    <x v="4402"/>
    <n v="2"/>
    <n v="0.2"/>
    <x v="5271"/>
    <s v="low"/>
    <s v="Next time"/>
    <s v="Erin Ashbrook"/>
    <s v="FUR-FU-10002253"/>
    <s v="Furniture"/>
  </r>
  <r>
    <n v="9869"/>
    <x v="4947"/>
    <x v="301"/>
    <d v="2014-11-03T00:00:00"/>
    <s v="First Class"/>
    <s v="EA-14035"/>
    <s v="Erin Ashbrook"/>
    <s v="Corporate"/>
    <x v="0"/>
    <x v="530"/>
    <x v="24"/>
    <n v="45040"/>
    <x v="3"/>
    <s v="OFF-BI-10000494"/>
    <x v="1"/>
    <s v="Binders"/>
    <x v="1572"/>
    <x v="2891"/>
    <n v="2"/>
    <n v="0.7"/>
    <x v="3243"/>
    <s v="low"/>
    <s v="Next time"/>
    <s v="Erin Ashbrook"/>
    <s v="OFF-BI-10000494"/>
    <s v="Office Supplies"/>
  </r>
  <r>
    <n v="9870"/>
    <x v="4947"/>
    <x v="301"/>
    <d v="2014-11-03T00:00:00"/>
    <s v="First Class"/>
    <s v="EA-14035"/>
    <s v="Erin Ashbrook"/>
    <s v="Corporate"/>
    <x v="0"/>
    <x v="530"/>
    <x v="24"/>
    <n v="45040"/>
    <x v="3"/>
    <s v="OFF-BI-10001658"/>
    <x v="1"/>
    <s v="Binders"/>
    <x v="444"/>
    <x v="2777"/>
    <n v="3"/>
    <n v="0.7"/>
    <x v="3105"/>
    <s v="low"/>
    <s v="Next time"/>
    <s v="Erin Ashbrook"/>
    <s v="OFF-BI-10001658"/>
    <s v="Office Supplies"/>
  </r>
  <r>
    <n v="9871"/>
    <x v="4947"/>
    <x v="301"/>
    <d v="2014-11-03T00:00:00"/>
    <s v="First Class"/>
    <s v="EA-14035"/>
    <s v="Mark Hamilton"/>
    <s v="Consumer"/>
    <x v="0"/>
    <x v="22"/>
    <x v="10"/>
    <n v="60623"/>
    <x v="2"/>
    <s v="OFF-ST-10003208"/>
    <x v="1"/>
    <s v="Storage"/>
    <x v="246"/>
    <x v="5780"/>
    <n v="2"/>
    <n v="0.2"/>
    <x v="7219"/>
    <s v="low"/>
    <s v="Next time"/>
    <s v="Mark Hamilton"/>
    <s v="OFF-ST-10003208"/>
    <s v="Office Supplies"/>
  </r>
  <r>
    <n v="9872"/>
    <x v="4948"/>
    <x v="833"/>
    <d v="2017-10-06T00:00:00"/>
    <s v="Same Day"/>
    <s v="MH-17455"/>
    <s v="Mark Hamilton"/>
    <s v="Consumer"/>
    <x v="0"/>
    <x v="22"/>
    <x v="10"/>
    <n v="60623"/>
    <x v="2"/>
    <s v="OFF-AR-10004790"/>
    <x v="1"/>
    <s v="Art"/>
    <x v="772"/>
    <x v="3646"/>
    <n v="2"/>
    <n v="0.2"/>
    <x v="7220"/>
    <s v="low"/>
    <s v="Next time"/>
    <s v="Mark Hamilton"/>
    <s v="OFF-AR-10004790"/>
    <s v="Office Supplies"/>
  </r>
  <r>
    <n v="9873"/>
    <x v="4948"/>
    <x v="833"/>
    <d v="2017-10-06T00:00:00"/>
    <s v="Same Day"/>
    <s v="MH-17455"/>
    <s v="Sara Luxemburg"/>
    <s v="Home Office"/>
    <x v="0"/>
    <x v="20"/>
    <x v="15"/>
    <n v="10024"/>
    <x v="3"/>
    <s v="OFF-PA-10004609"/>
    <x v="1"/>
    <s v="Paper"/>
    <x v="1503"/>
    <x v="90"/>
    <n v="1"/>
    <n v="0"/>
    <x v="90"/>
    <s v="low"/>
    <s v="Next time"/>
    <s v="Sara Luxemburg"/>
    <s v="OFF-PA-10004609"/>
    <s v="Office Supplies"/>
  </r>
  <r>
    <n v="9874"/>
    <x v="4949"/>
    <x v="107"/>
    <d v="2016-12-14T00:00:00"/>
    <s v="Standard Class"/>
    <s v="SL-20155"/>
    <s v="Nora Pelletier"/>
    <s v="Home Office"/>
    <x v="0"/>
    <x v="215"/>
    <x v="24"/>
    <n v="44134"/>
    <x v="3"/>
    <s v="OFF-EN-10003055"/>
    <x v="1"/>
    <s v="Envelopes"/>
    <x v="882"/>
    <x v="1099"/>
    <n v="2"/>
    <n v="0.2"/>
    <x v="7221"/>
    <s v="low"/>
    <s v="Next time"/>
    <s v="Nora Pelletier"/>
    <s v="OFF-EN-10003055"/>
    <s v="Office Supplies"/>
  </r>
  <r>
    <n v="9875"/>
    <x v="4950"/>
    <x v="897"/>
    <d v="2016-09-24T00:00:00"/>
    <s v="Second Class"/>
    <s v="NP-18685"/>
    <s v="Roy Französisch"/>
    <s v="Consumer"/>
    <x v="0"/>
    <x v="20"/>
    <x v="15"/>
    <n v="10035"/>
    <x v="3"/>
    <s v="OFF-SU-10003936"/>
    <x v="1"/>
    <s v="Supplies"/>
    <x v="1835"/>
    <x v="5781"/>
    <n v="2"/>
    <n v="0"/>
    <x v="7222"/>
    <s v="low"/>
    <s v="Next time"/>
    <s v="Roy Französisch"/>
    <s v="OFF-SU-10003936"/>
    <s v="Office Supplies"/>
  </r>
  <r>
    <n v="9876"/>
    <x v="4951"/>
    <x v="1232"/>
    <d v="2016-01-05T00:00:00"/>
    <s v="Standard Class"/>
    <s v="RF-19840"/>
    <s v="Brad Eason"/>
    <s v="Home Office"/>
    <x v="0"/>
    <x v="138"/>
    <x v="24"/>
    <n v="44105"/>
    <x v="3"/>
    <s v="OFF-ST-10000078"/>
    <x v="1"/>
    <s v="Storage"/>
    <x v="1227"/>
    <x v="5782"/>
    <n v="4"/>
    <n v="0.2"/>
    <x v="7223"/>
    <s v="low"/>
    <s v="Next time"/>
    <s v="Brad Eason"/>
    <s v="OFF-ST-10000078"/>
    <s v="Office Supplies"/>
  </r>
  <r>
    <n v="9877"/>
    <x v="4952"/>
    <x v="693"/>
    <d v="2017-04-21T00:00:00"/>
    <s v="First Class"/>
    <s v="BE-11455"/>
    <s v="Brad Eason"/>
    <s v="Home Office"/>
    <x v="0"/>
    <x v="138"/>
    <x v="24"/>
    <n v="44105"/>
    <x v="3"/>
    <s v="OFF-BI-10000174"/>
    <x v="1"/>
    <s v="Binders"/>
    <x v="1444"/>
    <x v="5783"/>
    <n v="5"/>
    <n v="0.7"/>
    <x v="7224"/>
    <s v="low"/>
    <s v="Next time"/>
    <s v="Brad Eason"/>
    <s v="OFF-BI-10000174"/>
    <s v="Office Supplies"/>
  </r>
  <r>
    <n v="9878"/>
    <x v="4952"/>
    <x v="693"/>
    <d v="2017-04-21T00:00:00"/>
    <s v="First Class"/>
    <s v="BE-11455"/>
    <s v="Brad Eason"/>
    <s v="Home Office"/>
    <x v="0"/>
    <x v="138"/>
    <x v="24"/>
    <n v="44105"/>
    <x v="3"/>
    <s v="TEC-PH-10004080"/>
    <x v="2"/>
    <s v="Phones"/>
    <x v="1777"/>
    <x v="4295"/>
    <n v="3"/>
    <n v="0.4"/>
    <x v="5118"/>
    <s v="low"/>
    <s v="Next time"/>
    <s v="Brad Eason"/>
    <s v="TEC-PH-10004080"/>
    <s v="Technology"/>
  </r>
  <r>
    <n v="9879"/>
    <x v="4952"/>
    <x v="693"/>
    <d v="2017-04-21T00:00:00"/>
    <s v="First Class"/>
    <s v="BE-11455"/>
    <s v="Jay Kimmel"/>
    <s v="Consumer"/>
    <x v="0"/>
    <x v="20"/>
    <x v="15"/>
    <n v="10035"/>
    <x v="3"/>
    <s v="FUR-CH-10002961"/>
    <x v="0"/>
    <s v="Chairs"/>
    <x v="948"/>
    <x v="5784"/>
    <n v="7"/>
    <n v="0.1"/>
    <x v="7225"/>
    <s v="low"/>
    <s v="Next time"/>
    <s v="Jay Kimmel"/>
    <s v="FUR-CH-10002961"/>
    <s v="Furniture"/>
  </r>
  <r>
    <n v="9880"/>
    <x v="4953"/>
    <x v="1036"/>
    <d v="2016-08-25T00:00:00"/>
    <s v="Standard Class"/>
    <s v="JK-15370"/>
    <s v="Chad Cunningham"/>
    <s v="Home Office"/>
    <x v="0"/>
    <x v="138"/>
    <x v="24"/>
    <n v="44105"/>
    <x v="3"/>
    <s v="OFF-PA-10000474"/>
    <x v="1"/>
    <s v="Paper"/>
    <x v="33"/>
    <x v="629"/>
    <n v="3"/>
    <n v="0.2"/>
    <x v="643"/>
    <s v="low"/>
    <s v="Next time"/>
    <s v="Chad Cunningham"/>
    <s v="OFF-PA-10000474"/>
    <s v="Office Supplies"/>
  </r>
  <r>
    <n v="9881"/>
    <x v="4954"/>
    <x v="352"/>
    <d v="2015-05-31T00:00:00"/>
    <s v="First Class"/>
    <s v="CC-12100"/>
    <s v="Lauren Leatherbury"/>
    <s v="Consumer"/>
    <x v="0"/>
    <x v="318"/>
    <x v="32"/>
    <n v="30188"/>
    <x v="0"/>
    <s v="OFF-BI-10000138"/>
    <x v="1"/>
    <s v="Binders"/>
    <x v="605"/>
    <x v="1215"/>
    <n v="3"/>
    <n v="0"/>
    <x v="7226"/>
    <s v="low"/>
    <s v="Next time"/>
    <s v="Lauren Leatherbury"/>
    <s v="OFF-BI-10000138"/>
    <s v="Office Supplies"/>
  </r>
  <r>
    <n v="9882"/>
    <x v="4955"/>
    <x v="1132"/>
    <d v="2014-08-13T00:00:00"/>
    <s v="First Class"/>
    <s v="LL-16840"/>
    <s v="Lauren Leatherbury"/>
    <s v="Consumer"/>
    <x v="0"/>
    <x v="318"/>
    <x v="32"/>
    <n v="30188"/>
    <x v="0"/>
    <s v="TEC-AC-10000023"/>
    <x v="2"/>
    <s v="Accessories"/>
    <x v="909"/>
    <x v="5785"/>
    <n v="13"/>
    <n v="0"/>
    <x v="7227"/>
    <s v="low"/>
    <s v="Next time"/>
    <s v="Lauren Leatherbury"/>
    <s v="TEC-AC-10000023"/>
    <s v="Technology"/>
  </r>
  <r>
    <n v="9883"/>
    <x v="4955"/>
    <x v="1132"/>
    <d v="2014-08-13T00:00:00"/>
    <s v="First Class"/>
    <s v="LL-16840"/>
    <s v="Katrina Edelman"/>
    <s v="Corporate"/>
    <x v="0"/>
    <x v="1"/>
    <x v="1"/>
    <n v="90008"/>
    <x v="1"/>
    <s v="OFF-EN-10001415"/>
    <x v="1"/>
    <s v="Envelopes"/>
    <x v="153"/>
    <x v="946"/>
    <n v="2"/>
    <n v="0"/>
    <x v="5477"/>
    <s v="low"/>
    <s v="Next time"/>
    <s v="Katrina Edelman"/>
    <s v="OFF-EN-10001415"/>
    <s v="Office Supplies"/>
  </r>
  <r>
    <n v="9884"/>
    <x v="4956"/>
    <x v="1233"/>
    <d v="2014-04-08T00:00:00"/>
    <s v="Standard Class"/>
    <s v="KE-16420"/>
    <s v="Katrina Edelman"/>
    <s v="Corporate"/>
    <x v="0"/>
    <x v="1"/>
    <x v="1"/>
    <n v="90008"/>
    <x v="1"/>
    <s v="TEC-AC-10001284"/>
    <x v="2"/>
    <s v="Accessories"/>
    <x v="1181"/>
    <x v="1030"/>
    <n v="3"/>
    <n v="0"/>
    <x v="3789"/>
    <s v="low"/>
    <s v="Next time"/>
    <s v="Katrina Edelman"/>
    <s v="TEC-AC-10001284"/>
    <s v="Technology"/>
  </r>
  <r>
    <n v="9885"/>
    <x v="4956"/>
    <x v="1233"/>
    <d v="2014-04-08T00:00:00"/>
    <s v="Standard Class"/>
    <s v="KE-16420"/>
    <s v="Katrina Edelman"/>
    <s v="Corporate"/>
    <x v="0"/>
    <x v="1"/>
    <x v="1"/>
    <n v="90008"/>
    <x v="1"/>
    <s v="TEC-AC-10000736"/>
    <x v="2"/>
    <s v="Accessories"/>
    <x v="1094"/>
    <x v="457"/>
    <n v="2"/>
    <n v="0"/>
    <x v="471"/>
    <s v="low"/>
    <s v="Next time"/>
    <s v="Katrina Edelman"/>
    <s v="TEC-AC-10000736"/>
    <s v="Technology"/>
  </r>
  <r>
    <n v="9886"/>
    <x v="4956"/>
    <x v="1233"/>
    <d v="2014-04-08T00:00:00"/>
    <s v="Standard Class"/>
    <s v="KE-16420"/>
    <s v="Speros Goranitis"/>
    <s v="Consumer"/>
    <x v="0"/>
    <x v="240"/>
    <x v="14"/>
    <n v="47905"/>
    <x v="2"/>
    <s v="OFF-FA-10003467"/>
    <x v="1"/>
    <s v="Fasteners"/>
    <x v="494"/>
    <x v="3949"/>
    <n v="3"/>
    <n v="0"/>
    <x v="232"/>
    <s v="low"/>
    <s v="Next time"/>
    <s v="Speros Goranitis"/>
    <s v="OFF-FA-10003467"/>
    <s v="Office Supplies"/>
  </r>
  <r>
    <n v="9887"/>
    <x v="4957"/>
    <x v="1212"/>
    <d v="2014-01-27T00:00:00"/>
    <s v="Standard Class"/>
    <s v="SG-20605"/>
    <s v="Christina Anderson"/>
    <s v="Consumer"/>
    <x v="0"/>
    <x v="20"/>
    <x v="15"/>
    <n v="10024"/>
    <x v="3"/>
    <s v="OFF-PA-10000477"/>
    <x v="1"/>
    <s v="Paper"/>
    <x v="1214"/>
    <x v="739"/>
    <n v="2"/>
    <n v="0"/>
    <x v="1546"/>
    <s v="low"/>
    <s v="Next time"/>
    <s v="Christina Anderson"/>
    <s v="OFF-PA-10000477"/>
    <s v="Office Supplies"/>
  </r>
  <r>
    <n v="9888"/>
    <x v="4958"/>
    <x v="386"/>
    <d v="2017-10-15T00:00:00"/>
    <s v="First Class"/>
    <s v="CA-12265"/>
    <s v="Rob Dowd"/>
    <s v="Consumer"/>
    <x v="0"/>
    <x v="456"/>
    <x v="15"/>
    <n v="13501"/>
    <x v="3"/>
    <s v="TEC-AC-10000736"/>
    <x v="2"/>
    <s v="Accessories"/>
    <x v="1094"/>
    <x v="3590"/>
    <n v="1"/>
    <n v="0"/>
    <x v="4142"/>
    <s v="low"/>
    <s v="Next time"/>
    <s v="Rob Dowd"/>
    <s v="TEC-AC-10000736"/>
    <s v="Technology"/>
  </r>
  <r>
    <n v="9889"/>
    <x v="4959"/>
    <x v="816"/>
    <d v="2015-08-12T00:00:00"/>
    <s v="Standard Class"/>
    <s v="RD-19585"/>
    <s v="Vivek Grady"/>
    <s v="Corporate"/>
    <x v="0"/>
    <x v="80"/>
    <x v="30"/>
    <n v="8701"/>
    <x v="3"/>
    <s v="OFF-AR-10002467"/>
    <x v="1"/>
    <s v="Art"/>
    <x v="1690"/>
    <x v="3010"/>
    <n v="3"/>
    <n v="0"/>
    <x v="7228"/>
    <s v="low"/>
    <s v="Next time"/>
    <s v="Vivek Grady"/>
    <s v="OFF-AR-10002467"/>
    <s v="Office Supplies"/>
  </r>
  <r>
    <n v="9890"/>
    <x v="4960"/>
    <x v="498"/>
    <d v="2017-03-20T00:00:00"/>
    <s v="First Class"/>
    <s v="VG-21805"/>
    <s v="Sally Hughsby"/>
    <s v="Corporate"/>
    <x v="0"/>
    <x v="158"/>
    <x v="6"/>
    <n v="53209"/>
    <x v="2"/>
    <s v="OFF-PA-10004996"/>
    <x v="1"/>
    <s v="Paper"/>
    <x v="1528"/>
    <x v="5786"/>
    <n v="2"/>
    <n v="0"/>
    <x v="7229"/>
    <s v="low"/>
    <s v="Next time"/>
    <s v="Sally Hughsby"/>
    <s v="OFF-PA-10004996"/>
    <s v="Office Supplies"/>
  </r>
  <r>
    <n v="9891"/>
    <x v="4961"/>
    <x v="197"/>
    <d v="2016-07-28T00:00:00"/>
    <s v="Second Class"/>
    <s v="SH-19975"/>
    <s v="Sally Hughsby"/>
    <s v="Corporate"/>
    <x v="0"/>
    <x v="158"/>
    <x v="6"/>
    <n v="53209"/>
    <x v="2"/>
    <s v="TEC-AC-10003116"/>
    <x v="2"/>
    <s v="Accessories"/>
    <x v="929"/>
    <x v="5787"/>
    <n v="7"/>
    <n v="0"/>
    <x v="7230"/>
    <s v="low"/>
    <s v="Next time"/>
    <s v="Sally Hughsby"/>
    <s v="TEC-AC-10003116"/>
    <s v="Technology"/>
  </r>
  <r>
    <n v="9892"/>
    <x v="4961"/>
    <x v="197"/>
    <d v="2016-07-28T00:00:00"/>
    <s v="Second Class"/>
    <s v="SH-19975"/>
    <s v="Sally Hughsby"/>
    <s v="Corporate"/>
    <x v="0"/>
    <x v="158"/>
    <x v="6"/>
    <n v="53209"/>
    <x v="2"/>
    <s v="TEC-PH-10002262"/>
    <x v="2"/>
    <s v="Phones"/>
    <x v="477"/>
    <x v="5788"/>
    <n v="5"/>
    <n v="0"/>
    <x v="7231"/>
    <s v="low"/>
    <s v="Next time"/>
    <s v="Sally Hughsby"/>
    <s v="TEC-PH-10002262"/>
    <s v="Technology"/>
  </r>
  <r>
    <n v="9893"/>
    <x v="4961"/>
    <x v="197"/>
    <d v="2016-07-28T00:00:00"/>
    <s v="Second Class"/>
    <s v="SH-19975"/>
    <s v="Sally Hughsby"/>
    <s v="Corporate"/>
    <x v="0"/>
    <x v="158"/>
    <x v="6"/>
    <n v="53209"/>
    <x v="2"/>
    <s v="FUR-CH-10004626"/>
    <x v="0"/>
    <s v="Chairs"/>
    <x v="1706"/>
    <x v="5789"/>
    <n v="4"/>
    <n v="0"/>
    <x v="7232"/>
    <s v="low"/>
    <s v="Next time"/>
    <s v="Sally Hughsby"/>
    <s v="FUR-CH-10004626"/>
    <s v="Furniture"/>
  </r>
  <r>
    <n v="9894"/>
    <x v="4961"/>
    <x v="197"/>
    <d v="2016-07-28T00:00:00"/>
    <s v="Second Class"/>
    <s v="SH-19975"/>
    <s v="Sally Hughsby"/>
    <s v="Corporate"/>
    <x v="0"/>
    <x v="158"/>
    <x v="6"/>
    <n v="53209"/>
    <x v="2"/>
    <s v="FUR-FU-10001756"/>
    <x v="0"/>
    <s v="Furnishings"/>
    <x v="285"/>
    <x v="5790"/>
    <n v="5"/>
    <n v="0"/>
    <x v="7233"/>
    <s v="low"/>
    <s v="Next time"/>
    <s v="Sally Hughsby"/>
    <s v="FUR-FU-10001756"/>
    <s v="Furniture"/>
  </r>
  <r>
    <n v="9895"/>
    <x v="4961"/>
    <x v="197"/>
    <d v="2016-07-28T00:00:00"/>
    <s v="Second Class"/>
    <s v="SH-19975"/>
    <s v="Michael Moore"/>
    <s v="Consumer"/>
    <x v="0"/>
    <x v="22"/>
    <x v="10"/>
    <n v="60623"/>
    <x v="2"/>
    <s v="TEC-AC-10004859"/>
    <x v="2"/>
    <s v="Accessories"/>
    <x v="1554"/>
    <x v="5791"/>
    <n v="11"/>
    <n v="0.2"/>
    <x v="7234"/>
    <s v="low"/>
    <s v="Next time"/>
    <s v="Michael Moore"/>
    <s v="TEC-AC-10004859"/>
    <s v="Technology"/>
  </r>
  <r>
    <n v="9896"/>
    <x v="4962"/>
    <x v="467"/>
    <d v="2014-10-01T00:00:00"/>
    <s v="Standard Class"/>
    <s v="MM-17920"/>
    <s v="Jennifer Ferguson"/>
    <s v="Consumer"/>
    <x v="0"/>
    <x v="22"/>
    <x v="10"/>
    <n v="60653"/>
    <x v="2"/>
    <s v="OFF-PA-10001725"/>
    <x v="1"/>
    <s v="Paper"/>
    <x v="1657"/>
    <x v="4377"/>
    <n v="2"/>
    <n v="0.2"/>
    <x v="5230"/>
    <s v="low"/>
    <s v="Next time"/>
    <s v="Jennifer Ferguson"/>
    <s v="OFF-PA-10001725"/>
    <s v="Office Supplies"/>
  </r>
  <r>
    <n v="9897"/>
    <x v="4963"/>
    <x v="1103"/>
    <d v="2014-06-20T00:00:00"/>
    <s v="Second Class"/>
    <s v="JF-15415"/>
    <s v="Liz Preis"/>
    <s v="Consumer"/>
    <x v="0"/>
    <x v="54"/>
    <x v="24"/>
    <n v="45014"/>
    <x v="3"/>
    <s v="FUR-FU-10004306"/>
    <x v="0"/>
    <s v="Furnishings"/>
    <x v="622"/>
    <x v="5792"/>
    <n v="3"/>
    <n v="0.2"/>
    <x v="7235"/>
    <s v="low"/>
    <s v="Next time"/>
    <s v="Liz Preis"/>
    <s v="FUR-FU-10004306"/>
    <s v="Furniture"/>
  </r>
  <r>
    <n v="9898"/>
    <x v="4964"/>
    <x v="112"/>
    <d v="2016-06-10T00:00:00"/>
    <s v="Standard Class"/>
    <s v="LP-17095"/>
    <s v="Liz Preis"/>
    <s v="Consumer"/>
    <x v="0"/>
    <x v="54"/>
    <x v="24"/>
    <n v="45014"/>
    <x v="3"/>
    <s v="FUR-FU-10004845"/>
    <x v="0"/>
    <s v="Furnishings"/>
    <x v="1693"/>
    <x v="5113"/>
    <n v="2"/>
    <n v="0.2"/>
    <x v="232"/>
    <s v="low"/>
    <s v="Next time"/>
    <s v="Liz Preis"/>
    <s v="FUR-FU-10004845"/>
    <s v="Furniture"/>
  </r>
  <r>
    <n v="9899"/>
    <x v="4964"/>
    <x v="112"/>
    <d v="2016-06-10T00:00:00"/>
    <s v="Standard Class"/>
    <s v="LP-17095"/>
    <s v="Mike Pelletier"/>
    <s v="Home Office"/>
    <x v="0"/>
    <x v="24"/>
    <x v="24"/>
    <n v="45503"/>
    <x v="3"/>
    <s v="FUR-TA-10000198"/>
    <x v="0"/>
    <s v="Tables"/>
    <x v="594"/>
    <x v="1859"/>
    <n v="1"/>
    <n v="0.4"/>
    <x v="7236"/>
    <s v="low"/>
    <s v="Next time"/>
    <s v="Mike Pelletier"/>
    <s v="FUR-TA-10000198"/>
    <s v="Furniture"/>
  </r>
  <r>
    <n v="9900"/>
    <x v="4965"/>
    <x v="1176"/>
    <d v="2014-04-03T00:00:00"/>
    <s v="Standard Class"/>
    <s v="MP-18175"/>
    <s v="Sung Chung"/>
    <s v="Consumer"/>
    <x v="0"/>
    <x v="103"/>
    <x v="22"/>
    <n v="80027"/>
    <x v="1"/>
    <s v="OFF-ST-10000036"/>
    <x v="1"/>
    <s v="Storage"/>
    <x v="595"/>
    <x v="4770"/>
    <n v="3"/>
    <n v="0.2"/>
    <x v="5786"/>
    <s v="low"/>
    <s v="Next time"/>
    <s v="Sung Chung"/>
    <s v="OFF-ST-10000036"/>
    <s v="Office Supplies"/>
  </r>
  <r>
    <n v="9901"/>
    <x v="4966"/>
    <x v="170"/>
    <d v="2017-08-25T00:00:00"/>
    <s v="Standard Class"/>
    <s v="SC-20845"/>
    <s v="Sung Chung"/>
    <s v="Consumer"/>
    <x v="0"/>
    <x v="103"/>
    <x v="22"/>
    <n v="80027"/>
    <x v="1"/>
    <s v="FUR-FU-10001037"/>
    <x v="0"/>
    <s v="Furnishings"/>
    <x v="1169"/>
    <x v="4713"/>
    <n v="3"/>
    <n v="0.2"/>
    <x v="7237"/>
    <s v="low"/>
    <s v="Next time"/>
    <s v="Sung Chung"/>
    <s v="FUR-FU-10001037"/>
    <s v="Furniture"/>
  </r>
  <r>
    <n v="9902"/>
    <x v="4966"/>
    <x v="170"/>
    <d v="2017-08-25T00:00:00"/>
    <s v="Standard Class"/>
    <s v="SC-20845"/>
    <s v="Sung Chung"/>
    <s v="Consumer"/>
    <x v="0"/>
    <x v="103"/>
    <x v="22"/>
    <n v="80027"/>
    <x v="1"/>
    <s v="OFF-PA-10001950"/>
    <x v="1"/>
    <s v="Paper"/>
    <x v="145"/>
    <x v="405"/>
    <n v="1"/>
    <n v="0.2"/>
    <x v="7238"/>
    <s v="low"/>
    <s v="Next time"/>
    <s v="Sung Chung"/>
    <s v="OFF-PA-10001950"/>
    <s v="Office Supplies"/>
  </r>
  <r>
    <n v="9903"/>
    <x v="4966"/>
    <x v="170"/>
    <d v="2017-08-25T00:00:00"/>
    <s v="Standard Class"/>
    <s v="SC-20845"/>
    <s v="Darren Powers"/>
    <s v="Consumer"/>
    <x v="0"/>
    <x v="238"/>
    <x v="5"/>
    <n v="75007"/>
    <x v="2"/>
    <s v="FUR-FU-10004587"/>
    <x v="0"/>
    <s v="Furnishings"/>
    <x v="1362"/>
    <x v="5793"/>
    <n v="3"/>
    <n v="0.6"/>
    <x v="7239"/>
    <s v="low"/>
    <s v="Next time"/>
    <s v="Darren Powers"/>
    <s v="FUR-FU-10004587"/>
    <s v="Furniture"/>
  </r>
  <r>
    <n v="9904"/>
    <x v="4967"/>
    <x v="607"/>
    <d v="2014-11-18T00:00:00"/>
    <s v="Standard Class"/>
    <s v="DP-13000"/>
    <s v="Darren Powers"/>
    <s v="Consumer"/>
    <x v="0"/>
    <x v="238"/>
    <x v="5"/>
    <n v="75007"/>
    <x v="2"/>
    <s v="TEC-AC-10002567"/>
    <x v="2"/>
    <s v="Accessories"/>
    <x v="428"/>
    <x v="2454"/>
    <n v="2"/>
    <n v="0.2"/>
    <x v="3335"/>
    <s v="low"/>
    <s v="Next time"/>
    <s v="Darren Powers"/>
    <s v="TEC-AC-10002567"/>
    <s v="Technology"/>
  </r>
  <r>
    <n v="9905"/>
    <x v="4967"/>
    <x v="607"/>
    <d v="2014-11-18T00:00:00"/>
    <s v="Standard Class"/>
    <s v="DP-13000"/>
    <s v="Ken Dana"/>
    <s v="Corporate"/>
    <x v="0"/>
    <x v="125"/>
    <x v="1"/>
    <n v="92804"/>
    <x v="1"/>
    <s v="FUR-FU-10004973"/>
    <x v="0"/>
    <s v="Furnishings"/>
    <x v="1143"/>
    <x v="5253"/>
    <n v="7"/>
    <n v="0"/>
    <x v="7240"/>
    <s v="low"/>
    <s v="Next time"/>
    <s v="Ken Dana"/>
    <s v="FUR-FU-10004973"/>
    <s v="Furniture"/>
  </r>
  <r>
    <n v="9906"/>
    <x v="4968"/>
    <x v="1023"/>
    <d v="2015-09-15T00:00:00"/>
    <s v="First Class"/>
    <s v="KD-16615"/>
    <s v="Ken Dana"/>
    <s v="Corporate"/>
    <x v="0"/>
    <x v="125"/>
    <x v="1"/>
    <n v="92804"/>
    <x v="1"/>
    <s v="OFF-BI-10001628"/>
    <x v="1"/>
    <s v="Binders"/>
    <x v="1112"/>
    <x v="3066"/>
    <n v="3"/>
    <n v="0.2"/>
    <x v="3462"/>
    <s v="low"/>
    <s v="Next time"/>
    <s v="Ken Dana"/>
    <s v="OFF-BI-10001628"/>
    <s v="Office Supplies"/>
  </r>
  <r>
    <n v="9907"/>
    <x v="4968"/>
    <x v="1023"/>
    <d v="2015-09-15T00:00:00"/>
    <s v="First Class"/>
    <s v="KD-16615"/>
    <s v="Ken Dana"/>
    <s v="Corporate"/>
    <x v="0"/>
    <x v="125"/>
    <x v="1"/>
    <n v="92804"/>
    <x v="1"/>
    <s v="FUR-CH-10000155"/>
    <x v="0"/>
    <s v="Chairs"/>
    <x v="1166"/>
    <x v="4634"/>
    <n v="3"/>
    <n v="0.2"/>
    <x v="5605"/>
    <s v="low"/>
    <s v="Next time"/>
    <s v="Ken Dana"/>
    <s v="FUR-CH-10000155"/>
    <s v="Furniture"/>
  </r>
  <r>
    <n v="9908"/>
    <x v="4968"/>
    <x v="1023"/>
    <d v="2015-09-15T00:00:00"/>
    <s v="First Class"/>
    <s v="KD-16615"/>
    <s v="Ken Dana"/>
    <s v="Corporate"/>
    <x v="0"/>
    <x v="125"/>
    <x v="1"/>
    <n v="92804"/>
    <x v="1"/>
    <s v="FUR-FU-10002379"/>
    <x v="0"/>
    <s v="Furnishings"/>
    <x v="1471"/>
    <x v="5794"/>
    <n v="5"/>
    <n v="0"/>
    <x v="7241"/>
    <s v="low"/>
    <s v="Next time"/>
    <s v="Ken Dana"/>
    <s v="FUR-FU-10002379"/>
    <s v="Furniture"/>
  </r>
  <r>
    <n v="9909"/>
    <x v="4968"/>
    <x v="1023"/>
    <d v="2015-09-15T00:00:00"/>
    <s v="First Class"/>
    <s v="KD-16615"/>
    <s v="Ken Dana"/>
    <s v="Corporate"/>
    <x v="0"/>
    <x v="125"/>
    <x v="1"/>
    <n v="92804"/>
    <x v="1"/>
    <s v="FUR-FU-10004018"/>
    <x v="0"/>
    <s v="Furnishings"/>
    <x v="936"/>
    <x v="3002"/>
    <n v="3"/>
    <n v="0"/>
    <x v="3384"/>
    <s v="low"/>
    <s v="Next time"/>
    <s v="Ken Dana"/>
    <s v="FUR-FU-10004018"/>
    <s v="Furniture"/>
  </r>
  <r>
    <n v="9910"/>
    <x v="4968"/>
    <x v="1023"/>
    <d v="2015-09-15T00:00:00"/>
    <s v="First Class"/>
    <s v="KD-16615"/>
    <s v="Ken Dana"/>
    <s v="Corporate"/>
    <x v="0"/>
    <x v="125"/>
    <x v="1"/>
    <n v="92804"/>
    <x v="1"/>
    <s v="OFF-PA-10000994"/>
    <x v="1"/>
    <s v="Paper"/>
    <x v="913"/>
    <x v="1423"/>
    <n v="2"/>
    <n v="0"/>
    <x v="1500"/>
    <s v="low"/>
    <s v="Next time"/>
    <s v="Ken Dana"/>
    <s v="OFF-PA-10000994"/>
    <s v="Office Supplies"/>
  </r>
  <r>
    <n v="9911"/>
    <x v="4968"/>
    <x v="1023"/>
    <d v="2015-09-15T00:00:00"/>
    <s v="First Class"/>
    <s v="KD-16615"/>
    <s v="Roy Phan"/>
    <s v="Corporate"/>
    <x v="0"/>
    <x v="102"/>
    <x v="0"/>
    <n v="40475"/>
    <x v="0"/>
    <s v="OFF-BI-10002852"/>
    <x v="1"/>
    <s v="Binders"/>
    <x v="91"/>
    <x v="781"/>
    <n v="7"/>
    <n v="0"/>
    <x v="7242"/>
    <s v="low"/>
    <s v="Next time"/>
    <s v="Roy Phan"/>
    <s v="OFF-BI-10002852"/>
    <s v="Office Supplies"/>
  </r>
  <r>
    <n v="9912"/>
    <x v="4969"/>
    <x v="267"/>
    <d v="2014-04-09T00:00:00"/>
    <s v="Standard Class"/>
    <s v="RP-19855"/>
    <s v="Katherine Nockton"/>
    <s v="Corporate"/>
    <x v="0"/>
    <x v="443"/>
    <x v="1"/>
    <n v="93101"/>
    <x v="1"/>
    <s v="FUR-CH-10001714"/>
    <x v="0"/>
    <s v="Chairs"/>
    <x v="1304"/>
    <x v="5795"/>
    <n v="3"/>
    <n v="0.2"/>
    <x v="7243"/>
    <s v="low"/>
    <s v="Next time"/>
    <s v="Katherine Nockton"/>
    <s v="FUR-CH-10001714"/>
    <s v="Furniture"/>
  </r>
  <r>
    <n v="9913"/>
    <x v="4970"/>
    <x v="998"/>
    <d v="2015-10-12T00:00:00"/>
    <s v="First Class"/>
    <s v="KN-16390"/>
    <s v="Katherine Nockton"/>
    <s v="Corporate"/>
    <x v="0"/>
    <x v="443"/>
    <x v="1"/>
    <n v="93101"/>
    <x v="1"/>
    <s v="OFF-LA-10000414"/>
    <x v="1"/>
    <s v="Labels"/>
    <x v="1643"/>
    <x v="2496"/>
    <n v="3"/>
    <n v="0"/>
    <x v="2753"/>
    <s v="low"/>
    <s v="Next time"/>
    <s v="Katherine Nockton"/>
    <s v="OFF-LA-10000414"/>
    <s v="Office Supplies"/>
  </r>
  <r>
    <n v="9914"/>
    <x v="4970"/>
    <x v="998"/>
    <d v="2015-10-12T00:00:00"/>
    <s v="First Class"/>
    <s v="KN-16390"/>
    <s v="Tamara Manning"/>
    <s v="Consumer"/>
    <x v="0"/>
    <x v="292"/>
    <x v="23"/>
    <n v="52302"/>
    <x v="2"/>
    <s v="OFF-PA-10003848"/>
    <x v="1"/>
    <s v="Paper"/>
    <x v="1451"/>
    <x v="91"/>
    <n v="2"/>
    <n v="0"/>
    <x v="91"/>
    <s v="low"/>
    <s v="Next time"/>
    <s v="Tamara Manning"/>
    <s v="OFF-PA-10003848"/>
    <s v="Office Supplies"/>
  </r>
  <r>
    <n v="9915"/>
    <x v="4971"/>
    <x v="926"/>
    <d v="2017-01-31T00:00:00"/>
    <s v="Second Class"/>
    <s v="TM-21010"/>
    <s v="Tamara Manning"/>
    <s v="Consumer"/>
    <x v="0"/>
    <x v="292"/>
    <x v="23"/>
    <n v="52302"/>
    <x v="2"/>
    <s v="OFF-PA-10000176"/>
    <x v="1"/>
    <s v="Paper"/>
    <x v="640"/>
    <x v="450"/>
    <n v="5"/>
    <n v="0"/>
    <x v="464"/>
    <s v="low"/>
    <s v="Next time"/>
    <s v="Tamara Manning"/>
    <s v="OFF-PA-10000176"/>
    <s v="Office Supplies"/>
  </r>
  <r>
    <n v="9916"/>
    <x v="4971"/>
    <x v="926"/>
    <d v="2017-01-31T00:00:00"/>
    <s v="Second Class"/>
    <s v="TM-21010"/>
    <s v="Tamara Manning"/>
    <s v="Consumer"/>
    <x v="0"/>
    <x v="292"/>
    <x v="23"/>
    <n v="52302"/>
    <x v="2"/>
    <s v="OFF-ST-10001590"/>
    <x v="1"/>
    <s v="Storage"/>
    <x v="147"/>
    <x v="808"/>
    <n v="1"/>
    <n v="0"/>
    <x v="7244"/>
    <s v="low"/>
    <s v="Next time"/>
    <s v="Tamara Manning"/>
    <s v="OFF-ST-10001590"/>
    <s v="Office Supplies"/>
  </r>
  <r>
    <n v="9917"/>
    <x v="4971"/>
    <x v="926"/>
    <d v="2017-01-31T00:00:00"/>
    <s v="Second Class"/>
    <s v="TM-21010"/>
    <s v="Tamara Manning"/>
    <s v="Consumer"/>
    <x v="0"/>
    <x v="292"/>
    <x v="23"/>
    <n v="52302"/>
    <x v="2"/>
    <s v="FUR-FU-10000010"/>
    <x v="0"/>
    <s v="Furnishings"/>
    <x v="527"/>
    <x v="3977"/>
    <n v="3"/>
    <n v="0"/>
    <x v="4680"/>
    <s v="low"/>
    <s v="Next time"/>
    <s v="Tamara Manning"/>
    <s v="FUR-FU-10000010"/>
    <s v="Furniture"/>
  </r>
  <r>
    <n v="9918"/>
    <x v="4971"/>
    <x v="926"/>
    <d v="2017-01-31T00:00:00"/>
    <s v="Second Class"/>
    <s v="TM-21010"/>
    <s v="Jamie Frazer"/>
    <s v="Consumer"/>
    <x v="0"/>
    <x v="20"/>
    <x v="15"/>
    <n v="10035"/>
    <x v="3"/>
    <s v="OFF-EN-10003055"/>
    <x v="1"/>
    <s v="Envelopes"/>
    <x v="882"/>
    <x v="369"/>
    <n v="1"/>
    <n v="0"/>
    <x v="7245"/>
    <s v="low"/>
    <s v="Next time"/>
    <s v="Jamie Frazer"/>
    <s v="OFF-EN-10003055"/>
    <s v="Office Supplies"/>
  </r>
  <r>
    <n v="9919"/>
    <x v="4972"/>
    <x v="496"/>
    <d v="2015-09-29T00:00:00"/>
    <s v="Standard Class"/>
    <s v="JF-15190"/>
    <s v="Muhammed Yedwab"/>
    <s v="Corporate"/>
    <x v="0"/>
    <x v="518"/>
    <x v="5"/>
    <n v="77803"/>
    <x v="2"/>
    <s v="FUR-CH-10000863"/>
    <x v="0"/>
    <s v="Chairs"/>
    <x v="83"/>
    <x v="2512"/>
    <n v="5"/>
    <n v="0.3"/>
    <x v="7246"/>
    <s v="low"/>
    <s v="Next time"/>
    <s v="Muhammed Yedwab"/>
    <s v="FUR-CH-10000863"/>
    <s v="Furniture"/>
  </r>
  <r>
    <n v="9920"/>
    <x v="4973"/>
    <x v="543"/>
    <d v="2016-03-19T00:00:00"/>
    <s v="Standard Class"/>
    <s v="MY-18295"/>
    <s v="Muhammed Yedwab"/>
    <s v="Corporate"/>
    <x v="0"/>
    <x v="518"/>
    <x v="5"/>
    <n v="77803"/>
    <x v="2"/>
    <s v="OFF-BI-10004233"/>
    <x v="1"/>
    <s v="Binders"/>
    <x v="1386"/>
    <x v="5796"/>
    <n v="7"/>
    <n v="0.8"/>
    <x v="7247"/>
    <s v="low"/>
    <s v="Next time"/>
    <s v="Muhammed Yedwab"/>
    <s v="OFF-BI-10004233"/>
    <s v="Office Supplies"/>
  </r>
  <r>
    <n v="9921"/>
    <x v="4973"/>
    <x v="543"/>
    <d v="2016-03-19T00:00:00"/>
    <s v="Standard Class"/>
    <s v="MY-18295"/>
    <s v="Alyssa Tate"/>
    <s v="Home Office"/>
    <x v="0"/>
    <x v="59"/>
    <x v="24"/>
    <n v="44312"/>
    <x v="3"/>
    <s v="OFF-BI-10003350"/>
    <x v="1"/>
    <s v="Binders"/>
    <x v="842"/>
    <x v="5797"/>
    <n v="3"/>
    <n v="0.7"/>
    <x v="7248"/>
    <s v="low"/>
    <s v="Next time"/>
    <s v="Alyssa Tate"/>
    <s v="OFF-BI-10003350"/>
    <s v="Office Supplies"/>
  </r>
  <r>
    <n v="9922"/>
    <x v="4974"/>
    <x v="156"/>
    <d v="2014-11-30T00:00:00"/>
    <s v="Standard Class"/>
    <s v="AT-10435"/>
    <s v="Jeremy Farry"/>
    <s v="Consumer"/>
    <x v="0"/>
    <x v="22"/>
    <x v="10"/>
    <n v="60653"/>
    <x v="2"/>
    <s v="TEC-AC-10001990"/>
    <x v="2"/>
    <s v="Accessories"/>
    <x v="870"/>
    <x v="2950"/>
    <n v="4"/>
    <n v="0.2"/>
    <x v="7249"/>
    <s v="low"/>
    <s v="Next time"/>
    <s v="Jeremy Farry"/>
    <s v="TEC-AC-10001990"/>
    <s v="Technology"/>
  </r>
  <r>
    <n v="9923"/>
    <x v="4975"/>
    <x v="636"/>
    <d v="2017-05-10T00:00:00"/>
    <s v="Standard Class"/>
    <s v="JF-15490"/>
    <s v="Dave Hallsten"/>
    <s v="Corporate"/>
    <x v="0"/>
    <x v="20"/>
    <x v="15"/>
    <n v="10035"/>
    <x v="3"/>
    <s v="OFF-BI-10003982"/>
    <x v="1"/>
    <s v="Binders"/>
    <x v="350"/>
    <x v="3511"/>
    <n v="3"/>
    <n v="0.2"/>
    <x v="4041"/>
    <s v="low"/>
    <s v="Next time"/>
    <s v="Dave Hallsten"/>
    <s v="OFF-BI-10003982"/>
    <s v="Office Supplies"/>
  </r>
  <r>
    <n v="9924"/>
    <x v="4976"/>
    <x v="305"/>
    <d v="2015-03-23T00:00:00"/>
    <s v="First Class"/>
    <s v="DH-13075"/>
    <s v="Dave Hallsten"/>
    <s v="Corporate"/>
    <x v="0"/>
    <x v="20"/>
    <x v="15"/>
    <n v="10035"/>
    <x v="3"/>
    <s v="OFF-EN-10004386"/>
    <x v="1"/>
    <s v="Envelopes"/>
    <x v="245"/>
    <x v="1157"/>
    <n v="1"/>
    <n v="0"/>
    <x v="7250"/>
    <s v="low"/>
    <s v="Next time"/>
    <s v="Dave Hallsten"/>
    <s v="OFF-EN-10004386"/>
    <s v="Office Supplies"/>
  </r>
  <r>
    <n v="9925"/>
    <x v="4976"/>
    <x v="305"/>
    <d v="2015-03-23T00:00:00"/>
    <s v="First Class"/>
    <s v="DH-13075"/>
    <s v="Dave Hallsten"/>
    <s v="Corporate"/>
    <x v="0"/>
    <x v="20"/>
    <x v="15"/>
    <n v="10035"/>
    <x v="3"/>
    <s v="OFF-BI-10003656"/>
    <x v="1"/>
    <s v="Binders"/>
    <x v="13"/>
    <x v="5798"/>
    <n v="8"/>
    <n v="0.2"/>
    <x v="7251"/>
    <s v="low"/>
    <s v="Good Performance"/>
    <s v="Dave Hallsten"/>
    <s v="OFF-BI-10003656"/>
    <s v="Office Supplies"/>
  </r>
  <r>
    <n v="9926"/>
    <x v="4976"/>
    <x v="305"/>
    <d v="2015-03-23T00:00:00"/>
    <s v="First Class"/>
    <s v="DH-13075"/>
    <s v="Dave Hallsten"/>
    <s v="Corporate"/>
    <x v="0"/>
    <x v="20"/>
    <x v="15"/>
    <n v="10035"/>
    <x v="3"/>
    <s v="TEC-PH-10002310"/>
    <x v="2"/>
    <s v="Phones"/>
    <x v="959"/>
    <x v="1636"/>
    <n v="2"/>
    <n v="0"/>
    <x v="4162"/>
    <s v="low"/>
    <s v="Next time"/>
    <s v="Dave Hallsten"/>
    <s v="TEC-PH-10002310"/>
    <s v="Technology"/>
  </r>
  <r>
    <n v="9927"/>
    <x v="4976"/>
    <x v="305"/>
    <d v="2015-03-23T00:00:00"/>
    <s v="First Class"/>
    <s v="DH-13075"/>
    <s v="Dave Hallsten"/>
    <s v="Corporate"/>
    <x v="0"/>
    <x v="20"/>
    <x v="15"/>
    <n v="10035"/>
    <x v="3"/>
    <s v="OFF-ST-10001172"/>
    <x v="1"/>
    <s v="Storage"/>
    <x v="1206"/>
    <x v="202"/>
    <n v="4"/>
    <n v="0"/>
    <x v="7252"/>
    <s v="low"/>
    <s v="Next time"/>
    <s v="Dave Hallsten"/>
    <s v="OFF-ST-10001172"/>
    <s v="Office Supplies"/>
  </r>
  <r>
    <n v="9928"/>
    <x v="4976"/>
    <x v="305"/>
    <d v="2015-03-23T00:00:00"/>
    <s v="First Class"/>
    <s v="DH-13075"/>
    <s v="Ionia McGrath"/>
    <s v="Consumer"/>
    <x v="0"/>
    <x v="8"/>
    <x v="1"/>
    <n v="94122"/>
    <x v="1"/>
    <s v="FUR-FU-10000260"/>
    <x v="0"/>
    <s v="Furnishings"/>
    <x v="74"/>
    <x v="5799"/>
    <n v="3"/>
    <n v="0"/>
    <x v="7253"/>
    <s v="low"/>
    <s v="Next time"/>
    <s v="Ionia Mcgrath"/>
    <s v="FUR-FU-10000260"/>
    <s v="Furniture"/>
  </r>
  <r>
    <n v="9929"/>
    <x v="4977"/>
    <x v="913"/>
    <d v="2016-09-04T00:00:00"/>
    <s v="Same Day"/>
    <s v="IM-15055"/>
    <s v="Ionia McGrath"/>
    <s v="Consumer"/>
    <x v="0"/>
    <x v="8"/>
    <x v="1"/>
    <n v="94122"/>
    <x v="1"/>
    <s v="TEC-CO-10003763"/>
    <x v="2"/>
    <s v="Copiers"/>
    <x v="1279"/>
    <x v="2430"/>
    <n v="5"/>
    <n v="0.2"/>
    <x v="3400"/>
    <s v="high"/>
    <s v="Good Performance"/>
    <s v="Ionia Mcgrath"/>
    <s v="TEC-CO-10003763"/>
    <s v="Technology"/>
  </r>
  <r>
    <n v="9930"/>
    <x v="4977"/>
    <x v="913"/>
    <d v="2016-09-04T00:00:00"/>
    <s v="Same Day"/>
    <s v="IM-15055"/>
    <s v="Keith Herrera"/>
    <s v="Consumer"/>
    <x v="0"/>
    <x v="272"/>
    <x v="1"/>
    <n v="92404"/>
    <x v="1"/>
    <s v="OFF-BI-10001267"/>
    <x v="1"/>
    <s v="Binders"/>
    <x v="1475"/>
    <x v="5800"/>
    <n v="2"/>
    <n v="0.2"/>
    <x v="7254"/>
    <s v="low"/>
    <s v="Next time"/>
    <s v="Keith Herrera"/>
    <s v="OFF-BI-10001267"/>
    <s v="Office Supplies"/>
  </r>
  <r>
    <n v="9931"/>
    <x v="4978"/>
    <x v="50"/>
    <d v="2015-11-17T00:00:00"/>
    <s v="Standard Class"/>
    <s v="KH-16510"/>
    <s v="Keith Herrera"/>
    <s v="Consumer"/>
    <x v="0"/>
    <x v="272"/>
    <x v="1"/>
    <n v="92404"/>
    <x v="1"/>
    <s v="FUR-BO-10004357"/>
    <x v="0"/>
    <s v="Bookcases"/>
    <x v="1358"/>
    <x v="5801"/>
    <n v="4"/>
    <n v="0.15"/>
    <x v="7255"/>
    <s v="low"/>
    <s v="Next time"/>
    <s v="Keith Herrera"/>
    <s v="FUR-BO-10004357"/>
    <s v="Furniture"/>
  </r>
  <r>
    <n v="9932"/>
    <x v="4978"/>
    <x v="50"/>
    <d v="2015-11-17T00:00:00"/>
    <s v="Standard Class"/>
    <s v="KH-16510"/>
    <s v="Keith Herrera"/>
    <s v="Consumer"/>
    <x v="0"/>
    <x v="272"/>
    <x v="1"/>
    <n v="92404"/>
    <x v="1"/>
    <s v="OFF-PA-10004610"/>
    <x v="1"/>
    <s v="Paper"/>
    <x v="1520"/>
    <x v="5802"/>
    <n v="7"/>
    <n v="0"/>
    <x v="7256"/>
    <s v="low"/>
    <s v="Next time"/>
    <s v="Keith Herrera"/>
    <s v="OFF-PA-10004610"/>
    <s v="Office Supplies"/>
  </r>
  <r>
    <n v="9933"/>
    <x v="4978"/>
    <x v="50"/>
    <d v="2015-11-17T00:00:00"/>
    <s v="Standard Class"/>
    <s v="KH-16510"/>
    <s v="Jamie Kunitz"/>
    <s v="Consumer"/>
    <x v="0"/>
    <x v="221"/>
    <x v="15"/>
    <n v="14304"/>
    <x v="3"/>
    <s v="TEC-PH-10004912"/>
    <x v="2"/>
    <s v="Phones"/>
    <x v="1501"/>
    <x v="5803"/>
    <n v="3"/>
    <n v="0"/>
    <x v="7257"/>
    <s v="low"/>
    <s v="Next time"/>
    <s v="Jamie Kunitz"/>
    <s v="TEC-PH-10004912"/>
    <s v="Technology"/>
  </r>
  <r>
    <n v="9934"/>
    <x v="4979"/>
    <x v="384"/>
    <d v="2014-07-14T00:00:00"/>
    <s v="First Class"/>
    <s v="JK-15205"/>
    <s v="Alan Shonely"/>
    <s v="Consumer"/>
    <x v="0"/>
    <x v="10"/>
    <x v="9"/>
    <n v="19120"/>
    <x v="3"/>
    <s v="OFF-AP-10003278"/>
    <x v="1"/>
    <s v="Appliances"/>
    <x v="1793"/>
    <x v="5804"/>
    <n v="3"/>
    <n v="0.2"/>
    <x v="7258"/>
    <s v="low"/>
    <s v="Next time"/>
    <s v="Alan Shonely"/>
    <s v="OFF-AP-10003278"/>
    <s v="Office Supplies"/>
  </r>
  <r>
    <n v="9935"/>
    <x v="4980"/>
    <x v="281"/>
    <d v="2016-04-12T00:00:00"/>
    <s v="Standard Class"/>
    <s v="AS-10240"/>
    <s v="Alan Shonely"/>
    <s v="Consumer"/>
    <x v="0"/>
    <x v="10"/>
    <x v="9"/>
    <n v="19120"/>
    <x v="3"/>
    <s v="OFF-ST-10001627"/>
    <x v="1"/>
    <s v="Storage"/>
    <x v="1849"/>
    <x v="5805"/>
    <n v="3"/>
    <n v="0.2"/>
    <x v="7259"/>
    <s v="low"/>
    <s v="Next time"/>
    <s v="Alan Shonely"/>
    <s v="OFF-ST-10001627"/>
    <s v="Office Supplies"/>
  </r>
  <r>
    <n v="9936"/>
    <x v="4980"/>
    <x v="281"/>
    <d v="2016-04-12T00:00:00"/>
    <s v="Standard Class"/>
    <s v="AS-10240"/>
    <s v="Sonia Cooley"/>
    <s v="Consumer"/>
    <x v="0"/>
    <x v="395"/>
    <x v="34"/>
    <n v="2920"/>
    <x v="3"/>
    <s v="OFF-BI-10002735"/>
    <x v="1"/>
    <s v="Binders"/>
    <x v="142"/>
    <x v="4289"/>
    <n v="3"/>
    <n v="0"/>
    <x v="5106"/>
    <s v="low"/>
    <s v="Next time"/>
    <s v="Sonia Cooley"/>
    <s v="OFF-BI-10002735"/>
    <s v="Office Supplies"/>
  </r>
  <r>
    <n v="9937"/>
    <x v="4981"/>
    <x v="92"/>
    <d v="2017-06-28T00:00:00"/>
    <s v="Standard Class"/>
    <s v="SC-20575"/>
    <s v="Christine Phan"/>
    <s v="Corporate"/>
    <x v="0"/>
    <x v="1"/>
    <x v="1"/>
    <n v="90049"/>
    <x v="1"/>
    <s v="FUR-TA-10001676"/>
    <x v="0"/>
    <s v="Tables"/>
    <x v="966"/>
    <x v="3939"/>
    <n v="2"/>
    <n v="0.2"/>
    <x v="4631"/>
    <s v="low"/>
    <s v="Next time"/>
    <s v="Christine Phan"/>
    <s v="FUR-TA-10001676"/>
    <s v="Furniture"/>
  </r>
  <r>
    <n v="9938"/>
    <x v="4982"/>
    <x v="1234"/>
    <d v="2016-06-06T00:00:00"/>
    <s v="Second Class"/>
    <s v="CP-12340"/>
    <s v="Noel Staavos"/>
    <s v="Corporate"/>
    <x v="0"/>
    <x v="20"/>
    <x v="15"/>
    <n v="10009"/>
    <x v="3"/>
    <s v="FUR-FU-10004864"/>
    <x v="0"/>
    <s v="Furnishings"/>
    <x v="1719"/>
    <x v="5806"/>
    <n v="5"/>
    <n v="0"/>
    <x v="7260"/>
    <s v="low"/>
    <s v="Next time"/>
    <s v="Noel Staavos"/>
    <s v="FUR-FU-10004864"/>
    <s v="Furniture"/>
  </r>
  <r>
    <n v="9939"/>
    <x v="4983"/>
    <x v="939"/>
    <d v="2016-12-17T00:00:00"/>
    <s v="Standard Class"/>
    <s v="NS-18640"/>
    <s v="Noel Staavos"/>
    <s v="Corporate"/>
    <x v="0"/>
    <x v="20"/>
    <x v="15"/>
    <n v="10009"/>
    <x v="3"/>
    <s v="OFF-SU-10000952"/>
    <x v="1"/>
    <s v="Supplies"/>
    <x v="1265"/>
    <x v="5652"/>
    <n v="4"/>
    <n v="0"/>
    <x v="7261"/>
    <s v="low"/>
    <s v="Next time"/>
    <s v="Noel Staavos"/>
    <s v="OFF-SU-10000952"/>
    <s v="Office Supplies"/>
  </r>
  <r>
    <n v="9940"/>
    <x v="4983"/>
    <x v="939"/>
    <d v="2016-12-17T00:00:00"/>
    <s v="Standard Class"/>
    <s v="NS-18640"/>
    <s v="Noel Staavos"/>
    <s v="Corporate"/>
    <x v="0"/>
    <x v="20"/>
    <x v="15"/>
    <n v="10009"/>
    <x v="3"/>
    <s v="OFF-AR-10000462"/>
    <x v="1"/>
    <s v="Art"/>
    <x v="894"/>
    <x v="5807"/>
    <n v="7"/>
    <n v="0"/>
    <x v="7262"/>
    <s v="low"/>
    <s v="Next time"/>
    <s v="Noel Staavos"/>
    <s v="OFF-AR-10000462"/>
    <s v="Office Supplies"/>
  </r>
  <r>
    <n v="9941"/>
    <x v="4983"/>
    <x v="939"/>
    <d v="2016-12-17T00:00:00"/>
    <s v="Standard Class"/>
    <s v="NS-18640"/>
    <s v="John Lee"/>
    <s v="Consumer"/>
    <x v="0"/>
    <x v="8"/>
    <x v="1"/>
    <n v="94122"/>
    <x v="1"/>
    <s v="TEC-AC-10001772"/>
    <x v="2"/>
    <s v="Accessories"/>
    <x v="405"/>
    <x v="5808"/>
    <n v="14"/>
    <n v="0"/>
    <x v="7263"/>
    <s v="low"/>
    <s v="Next time"/>
    <s v="John Lee"/>
    <s v="TEC-AC-10001772"/>
    <s v="Technology"/>
  </r>
  <r>
    <n v="9942"/>
    <x v="4984"/>
    <x v="221"/>
    <d v="2017-11-30T00:00:00"/>
    <s v="Standard Class"/>
    <s v="JL-15835"/>
    <s v="Maribeth Dona"/>
    <s v="Consumer"/>
    <x v="0"/>
    <x v="125"/>
    <x v="1"/>
    <n v="92804"/>
    <x v="1"/>
    <s v="OFF-ST-10001128"/>
    <x v="1"/>
    <s v="Storage"/>
    <x v="1427"/>
    <x v="5809"/>
    <n v="9"/>
    <n v="0"/>
    <x v="7264"/>
    <s v="low"/>
    <s v="Next time"/>
    <s v="Maribeth Dona"/>
    <s v="OFF-ST-10001128"/>
    <s v="Office Supplies"/>
  </r>
  <r>
    <n v="9943"/>
    <x v="4985"/>
    <x v="129"/>
    <d v="2015-01-03T00:00:00"/>
    <s v="Standard Class"/>
    <s v="MD-17350"/>
    <s v="Maribeth Dona"/>
    <s v="Consumer"/>
    <x v="0"/>
    <x v="125"/>
    <x v="1"/>
    <n v="92804"/>
    <x v="1"/>
    <s v="OFF-SU-10002537"/>
    <x v="1"/>
    <s v="Supplies"/>
    <x v="682"/>
    <x v="5810"/>
    <n v="5"/>
    <n v="0"/>
    <x v="7265"/>
    <s v="low"/>
    <s v="Next time"/>
    <s v="Maribeth Dona"/>
    <s v="OFF-SU-10002537"/>
    <s v="Office Supplies"/>
  </r>
  <r>
    <n v="9944"/>
    <x v="4985"/>
    <x v="129"/>
    <d v="2015-01-03T00:00:00"/>
    <s v="Standard Class"/>
    <s v="MD-17350"/>
    <s v="Robert Dilbeck"/>
    <s v="Home Office"/>
    <x v="0"/>
    <x v="4"/>
    <x v="4"/>
    <n v="98103"/>
    <x v="1"/>
    <s v="OFF-ST-10000419"/>
    <x v="1"/>
    <s v="Storage"/>
    <x v="1024"/>
    <x v="1344"/>
    <n v="3"/>
    <n v="0"/>
    <x v="1407"/>
    <s v="low"/>
    <s v="Next time"/>
    <s v="Robert Dilbeck"/>
    <s v="OFF-ST-10000419"/>
    <s v="Office Supplies"/>
  </r>
  <r>
    <n v="9945"/>
    <x v="4986"/>
    <x v="1235"/>
    <d v="2015-04-17T00:00:00"/>
    <s v="Second Class"/>
    <s v="RD-19660"/>
    <s v="Nicole Hansen"/>
    <s v="Corporate"/>
    <x v="0"/>
    <x v="10"/>
    <x v="9"/>
    <n v="19120"/>
    <x v="3"/>
    <s v="OFF-PA-10000327"/>
    <x v="1"/>
    <s v="Paper"/>
    <x v="1437"/>
    <x v="1306"/>
    <n v="1"/>
    <n v="0.2"/>
    <x v="1364"/>
    <s v="low"/>
    <s v="Next time"/>
    <s v="Nicole Hansen"/>
    <s v="OFF-PA-10000327"/>
    <s v="Office Supplies"/>
  </r>
  <r>
    <n v="9946"/>
    <x v="4987"/>
    <x v="1086"/>
    <d v="2014-03-06T00:00:00"/>
    <s v="Standard Class"/>
    <s v="NH-18610"/>
    <s v="Nicole Hansen"/>
    <s v="Corporate"/>
    <x v="0"/>
    <x v="10"/>
    <x v="9"/>
    <n v="19120"/>
    <x v="3"/>
    <s v="TEC-AC-10004353"/>
    <x v="2"/>
    <s v="Accessories"/>
    <x v="724"/>
    <x v="1252"/>
    <n v="3"/>
    <n v="0.2"/>
    <x v="1306"/>
    <s v="low"/>
    <s v="Next time"/>
    <s v="Nicole Hansen"/>
    <s v="TEC-AC-10004353"/>
    <s v="Technology"/>
  </r>
  <r>
    <n v="9947"/>
    <x v="4987"/>
    <x v="1086"/>
    <d v="2014-03-06T00:00:00"/>
    <s v="Standard Class"/>
    <s v="NH-18610"/>
    <s v="Helen Wasserman"/>
    <s v="Corporate"/>
    <x v="0"/>
    <x v="245"/>
    <x v="14"/>
    <n v="46203"/>
    <x v="2"/>
    <s v="FUR-CH-10003746"/>
    <x v="0"/>
    <s v="Chairs"/>
    <x v="623"/>
    <x v="5811"/>
    <n v="6"/>
    <n v="0"/>
    <x v="7266"/>
    <s v="low"/>
    <s v="Good Performance"/>
    <s v="Helen Wasserman"/>
    <s v="FUR-CH-10003746"/>
    <s v="Furniture"/>
  </r>
  <r>
    <n v="9948"/>
    <x v="4988"/>
    <x v="702"/>
    <d v="2017-06-03T00:00:00"/>
    <s v="Second Class"/>
    <s v="HW-14935"/>
    <s v="Helen Wasserman"/>
    <s v="Corporate"/>
    <x v="0"/>
    <x v="245"/>
    <x v="14"/>
    <n v="46203"/>
    <x v="2"/>
    <s v="OFF-AP-10002945"/>
    <x v="1"/>
    <s v="Appliances"/>
    <x v="228"/>
    <x v="5812"/>
    <n v="8"/>
    <n v="0"/>
    <x v="7267"/>
    <s v="high"/>
    <s v="Good Performance"/>
    <s v="Helen Wasserman"/>
    <s v="OFF-AP-10002945"/>
    <s v="Office Supplies"/>
  </r>
  <r>
    <n v="9949"/>
    <x v="4988"/>
    <x v="702"/>
    <d v="2017-06-03T00:00:00"/>
    <s v="Second Class"/>
    <s v="HW-14935"/>
    <s v="Helen Wasserman"/>
    <s v="Corporate"/>
    <x v="0"/>
    <x v="245"/>
    <x v="14"/>
    <n v="46203"/>
    <x v="2"/>
    <s v="TEC-AC-10004568"/>
    <x v="2"/>
    <s v="Accessories"/>
    <x v="1118"/>
    <x v="2436"/>
    <n v="3"/>
    <n v="0"/>
    <x v="7268"/>
    <s v="low"/>
    <s v="Next time"/>
    <s v="Helen Wasserman"/>
    <s v="TEC-AC-10004568"/>
    <s v="Technology"/>
  </r>
  <r>
    <n v="9950"/>
    <x v="4988"/>
    <x v="702"/>
    <d v="2017-06-03T00:00:00"/>
    <s v="Second Class"/>
    <s v="HW-14935"/>
    <s v="Helen Wasserman"/>
    <s v="Corporate"/>
    <x v="0"/>
    <x v="245"/>
    <x v="14"/>
    <n v="46203"/>
    <x v="2"/>
    <s v="TEC-AC-10001714"/>
    <x v="2"/>
    <s v="Accessories"/>
    <x v="685"/>
    <x v="5813"/>
    <n v="1"/>
    <n v="0"/>
    <x v="7269"/>
    <s v="low"/>
    <s v="Next time"/>
    <s v="Helen Wasserman"/>
    <s v="TEC-AC-10001714"/>
    <s v="Technology"/>
  </r>
  <r>
    <n v="9951"/>
    <x v="4988"/>
    <x v="702"/>
    <d v="2017-06-03T00:00:00"/>
    <s v="Second Class"/>
    <s v="HW-14935"/>
    <s v="Helen Wasserman"/>
    <s v="Corporate"/>
    <x v="0"/>
    <x v="245"/>
    <x v="14"/>
    <n v="46203"/>
    <x v="2"/>
    <s v="OFF-BI-10002072"/>
    <x v="1"/>
    <s v="Binders"/>
    <x v="838"/>
    <x v="1018"/>
    <n v="2"/>
    <n v="0"/>
    <x v="1062"/>
    <s v="low"/>
    <s v="Next time"/>
    <s v="Helen Wasserman"/>
    <s v="OFF-BI-10002072"/>
    <s v="Office Supplies"/>
  </r>
  <r>
    <n v="9952"/>
    <x v="4988"/>
    <x v="702"/>
    <d v="2017-06-03T00:00:00"/>
    <s v="Second Class"/>
    <s v="HW-14935"/>
    <s v="Darren Budd"/>
    <s v="Corporate"/>
    <x v="0"/>
    <x v="1"/>
    <x v="1"/>
    <n v="90045"/>
    <x v="1"/>
    <s v="OFF-BI-10001153"/>
    <x v="1"/>
    <s v="Binders"/>
    <x v="303"/>
    <x v="5814"/>
    <n v="2"/>
    <n v="0.2"/>
    <x v="1841"/>
    <s v="low"/>
    <s v="Next time"/>
    <s v="Darren Budd"/>
    <s v="OFF-BI-10001153"/>
    <s v="Office Supplies"/>
  </r>
  <r>
    <n v="9953"/>
    <x v="4989"/>
    <x v="639"/>
    <d v="2015-12-16T00:00:00"/>
    <s v="Second Class"/>
    <s v="DB-12970"/>
    <s v="Darren Budd"/>
    <s v="Corporate"/>
    <x v="0"/>
    <x v="1"/>
    <x v="1"/>
    <n v="90045"/>
    <x v="1"/>
    <s v="OFF-PA-10004983"/>
    <x v="1"/>
    <s v="Paper"/>
    <x v="1332"/>
    <x v="90"/>
    <n v="1"/>
    <n v="0"/>
    <x v="90"/>
    <s v="low"/>
    <s v="Next time"/>
    <s v="Darren Budd"/>
    <s v="OFF-PA-10004983"/>
    <s v="Office Supplies"/>
  </r>
  <r>
    <n v="9954"/>
    <x v="4989"/>
    <x v="639"/>
    <d v="2015-12-16T00:00:00"/>
    <s v="Second Class"/>
    <s v="DB-12970"/>
    <s v="Darren Budd"/>
    <s v="Corporate"/>
    <x v="0"/>
    <x v="1"/>
    <x v="1"/>
    <n v="90045"/>
    <x v="1"/>
    <s v="OFF-BI-10000948"/>
    <x v="1"/>
    <s v="Binders"/>
    <x v="1382"/>
    <x v="4169"/>
    <n v="3"/>
    <n v="0.2"/>
    <x v="4933"/>
    <s v="low"/>
    <s v="Next time"/>
    <s v="Darren Budd"/>
    <s v="OFF-BI-10000948"/>
    <s v="Office Supplies"/>
  </r>
  <r>
    <n v="9955"/>
    <x v="4989"/>
    <x v="639"/>
    <d v="2015-12-16T00:00:00"/>
    <s v="Second Class"/>
    <s v="DB-12970"/>
    <s v="Darren Budd"/>
    <s v="Corporate"/>
    <x v="0"/>
    <x v="1"/>
    <x v="1"/>
    <n v="90045"/>
    <x v="1"/>
    <s v="FUR-TA-10002622"/>
    <x v="0"/>
    <s v="Tables"/>
    <x v="969"/>
    <x v="5721"/>
    <n v="2"/>
    <n v="0.2"/>
    <x v="7270"/>
    <s v="low"/>
    <s v="Next time"/>
    <s v="Darren Budd"/>
    <s v="FUR-TA-10002622"/>
    <s v="Furniture"/>
  </r>
  <r>
    <n v="9956"/>
    <x v="4989"/>
    <x v="639"/>
    <d v="2015-12-16T00:00:00"/>
    <s v="Second Class"/>
    <s v="DB-12970"/>
    <s v="Kristina Nunn"/>
    <s v="Home Office"/>
    <x v="0"/>
    <x v="106"/>
    <x v="15"/>
    <n v="10801"/>
    <x v="3"/>
    <s v="OFF-PA-10001776"/>
    <x v="1"/>
    <s v="Paper"/>
    <x v="1272"/>
    <x v="3126"/>
    <n v="5"/>
    <n v="0"/>
    <x v="3541"/>
    <s v="low"/>
    <s v="Next time"/>
    <s v="Kristina Nunn"/>
    <s v="OFF-PA-10001776"/>
    <s v="Office Supplies"/>
  </r>
  <r>
    <n v="9957"/>
    <x v="4990"/>
    <x v="7"/>
    <d v="2014-11-17T00:00:00"/>
    <s v="Standard Class"/>
    <s v="KN-16705"/>
    <s v="Kristina Nunn"/>
    <s v="Home Office"/>
    <x v="0"/>
    <x v="106"/>
    <x v="15"/>
    <n v="10801"/>
    <x v="3"/>
    <s v="OFF-PA-10004039"/>
    <x v="1"/>
    <s v="Paper"/>
    <x v="1547"/>
    <x v="1061"/>
    <n v="4"/>
    <n v="0"/>
    <x v="1104"/>
    <s v="low"/>
    <s v="Next time"/>
    <s v="Kristina Nunn"/>
    <s v="OFF-PA-10004039"/>
    <s v="Office Supplies"/>
  </r>
  <r>
    <n v="9958"/>
    <x v="4990"/>
    <x v="7"/>
    <d v="2014-11-17T00:00:00"/>
    <s v="Standard Class"/>
    <s v="KN-16705"/>
    <s v="Kristina Nunn"/>
    <s v="Home Office"/>
    <x v="0"/>
    <x v="106"/>
    <x v="15"/>
    <n v="10801"/>
    <x v="3"/>
    <s v="OFF-SU-10001574"/>
    <x v="1"/>
    <s v="Supplies"/>
    <x v="503"/>
    <x v="545"/>
    <n v="2"/>
    <n v="0"/>
    <x v="558"/>
    <s v="low"/>
    <s v="Next time"/>
    <s v="Kristina Nunn"/>
    <s v="OFF-SU-10001574"/>
    <s v="Office Supplies"/>
  </r>
  <r>
    <n v="9959"/>
    <x v="4990"/>
    <x v="7"/>
    <d v="2014-11-17T00:00:00"/>
    <s v="Standard Class"/>
    <s v="KN-16705"/>
    <s v="Ashley Jarboe"/>
    <s v="Consumer"/>
    <x v="0"/>
    <x v="432"/>
    <x v="16"/>
    <n v="85224"/>
    <x v="1"/>
    <s v="OFF-AR-10001761"/>
    <x v="1"/>
    <s v="Art"/>
    <x v="1651"/>
    <x v="560"/>
    <n v="2"/>
    <n v="0.2"/>
    <x v="7271"/>
    <s v="low"/>
    <s v="Next time"/>
    <s v="Ashley Jarboe"/>
    <s v="OFF-AR-10001761"/>
    <s v="Office Supplies"/>
  </r>
  <r>
    <n v="9960"/>
    <x v="4991"/>
    <x v="833"/>
    <d v="2017-10-11T00:00:00"/>
    <s v="Standard Class"/>
    <s v="AJ-10945"/>
    <s v="Craig Leslie"/>
    <s v="Home Office"/>
    <x v="0"/>
    <x v="159"/>
    <x v="0"/>
    <n v="41042"/>
    <x v="0"/>
    <s v="TEC-AC-10002305"/>
    <x v="2"/>
    <s v="Accessories"/>
    <x v="1530"/>
    <x v="3215"/>
    <n v="1"/>
    <n v="0"/>
    <x v="7272"/>
    <s v="low"/>
    <s v="Next time"/>
    <s v="Craig Leslie"/>
    <s v="TEC-AC-10002305"/>
    <s v="Technology"/>
  </r>
  <r>
    <n v="9961"/>
    <x v="4992"/>
    <x v="118"/>
    <d v="2017-09-18T00:00:00"/>
    <s v="Second Class"/>
    <s v="CL-12700"/>
    <s v="Corinna Mitchell"/>
    <s v="Home Office"/>
    <x v="0"/>
    <x v="12"/>
    <x v="5"/>
    <n v="77041"/>
    <x v="2"/>
    <s v="OFF-PA-10000675"/>
    <x v="1"/>
    <s v="Paper"/>
    <x v="1115"/>
    <x v="4771"/>
    <n v="2"/>
    <n v="0.2"/>
    <x v="5787"/>
    <s v="low"/>
    <s v="Next time"/>
    <s v="Corinna Mitchell"/>
    <s v="OFF-PA-10000675"/>
    <s v="Office Supplies"/>
  </r>
  <r>
    <n v="9962"/>
    <x v="4993"/>
    <x v="531"/>
    <d v="2015-03-22T00:00:00"/>
    <s v="First Class"/>
    <s v="CM-12655"/>
    <s v="Corinna Mitchell"/>
    <s v="Home Office"/>
    <x v="0"/>
    <x v="12"/>
    <x v="5"/>
    <n v="77041"/>
    <x v="2"/>
    <s v="FUR-BO-10004218"/>
    <x v="0"/>
    <s v="Bookcases"/>
    <x v="1593"/>
    <x v="5815"/>
    <n v="4"/>
    <n v="0.32"/>
    <x v="2202"/>
    <s v="low"/>
    <s v="Next time"/>
    <s v="Corinna Mitchell"/>
    <s v="FUR-BO-10004218"/>
    <s v="Furniture"/>
  </r>
  <r>
    <n v="9963"/>
    <x v="4993"/>
    <x v="531"/>
    <d v="2015-03-22T00:00:00"/>
    <s v="First Class"/>
    <s v="CM-12655"/>
    <s v="Alan Shonely"/>
    <s v="Consumer"/>
    <x v="0"/>
    <x v="10"/>
    <x v="9"/>
    <n v="19140"/>
    <x v="3"/>
    <s v="OFF-PA-10003072"/>
    <x v="1"/>
    <s v="Paper"/>
    <x v="927"/>
    <x v="559"/>
    <n v="2"/>
    <n v="0.2"/>
    <x v="572"/>
    <s v="low"/>
    <s v="Next time"/>
    <s v="Alan Shonely"/>
    <s v="OFF-PA-10003072"/>
    <s v="Office Supplies"/>
  </r>
  <r>
    <n v="9964"/>
    <x v="4994"/>
    <x v="353"/>
    <d v="2015-07-26T00:00:00"/>
    <s v="Same Day"/>
    <s v="AS-10240"/>
    <s v="Harold Engle"/>
    <s v="Corporate"/>
    <x v="0"/>
    <x v="46"/>
    <x v="13"/>
    <n v="19711"/>
    <x v="3"/>
    <s v="FUR-FU-10002671"/>
    <x v="0"/>
    <s v="Furnishings"/>
    <x v="278"/>
    <x v="5816"/>
    <n v="1"/>
    <n v="0"/>
    <x v="7273"/>
    <s v="low"/>
    <s v="Next time"/>
    <s v="Harold Engle"/>
    <s v="FUR-FU-10002671"/>
    <s v="Furniture"/>
  </r>
  <r>
    <n v="9965"/>
    <x v="4995"/>
    <x v="5"/>
    <d v="2016-12-10T00:00:00"/>
    <s v="Second Class"/>
    <s v="HE-14800"/>
    <s v="Harold Engle"/>
    <s v="Corporate"/>
    <x v="0"/>
    <x v="46"/>
    <x v="13"/>
    <n v="19711"/>
    <x v="3"/>
    <s v="OFF-PA-10000349"/>
    <x v="1"/>
    <s v="Paper"/>
    <x v="33"/>
    <x v="1377"/>
    <n v="1"/>
    <n v="0"/>
    <x v="5419"/>
    <s v="low"/>
    <s v="Next time"/>
    <s v="Harold Engle"/>
    <s v="OFF-PA-10000349"/>
    <s v="Office Supplies"/>
  </r>
  <r>
    <n v="9966"/>
    <x v="4995"/>
    <x v="5"/>
    <d v="2016-12-10T00:00:00"/>
    <s v="Second Class"/>
    <s v="HE-14800"/>
    <s v="Harold Engle"/>
    <s v="Corporate"/>
    <x v="0"/>
    <x v="46"/>
    <x v="13"/>
    <n v="19711"/>
    <x v="3"/>
    <s v="OFF-EN-10004483"/>
    <x v="1"/>
    <s v="Envelopes"/>
    <x v="1344"/>
    <x v="5817"/>
    <n v="7"/>
    <n v="0"/>
    <x v="7274"/>
    <s v="low"/>
    <s v="Next time"/>
    <s v="Harold Engle"/>
    <s v="OFF-EN-10004483"/>
    <s v="Office Supplies"/>
  </r>
  <r>
    <n v="9967"/>
    <x v="4995"/>
    <x v="5"/>
    <d v="2016-12-10T00:00:00"/>
    <s v="Second Class"/>
    <s v="HE-14800"/>
    <s v="Richard Bierner"/>
    <s v="Consumer"/>
    <x v="0"/>
    <x v="135"/>
    <x v="30"/>
    <n v="7060"/>
    <x v="3"/>
    <s v="OFF-BI-10004209"/>
    <x v="1"/>
    <s v="Binders"/>
    <x v="1215"/>
    <x v="452"/>
    <n v="5"/>
    <n v="0"/>
    <x v="7016"/>
    <s v="low"/>
    <s v="Next time"/>
    <s v="Richard Bierner"/>
    <s v="OFF-BI-10004209"/>
    <s v="Office Supplies"/>
  </r>
  <r>
    <n v="9968"/>
    <x v="4996"/>
    <x v="157"/>
    <d v="2017-12-17T00:00:00"/>
    <s v="Standard Class"/>
    <s v="RB-19435"/>
    <s v="Richard Bierner"/>
    <s v="Consumer"/>
    <x v="0"/>
    <x v="135"/>
    <x v="30"/>
    <n v="7060"/>
    <x v="3"/>
    <s v="OFF-BI-10004600"/>
    <x v="1"/>
    <s v="Binders"/>
    <x v="1486"/>
    <x v="2501"/>
    <n v="2"/>
    <n v="0"/>
    <x v="2758"/>
    <s v="low"/>
    <s v="Next time"/>
    <s v="Richard Bierner"/>
    <s v="OFF-BI-10004600"/>
    <s v="Office Supplies"/>
  </r>
  <r>
    <n v="9969"/>
    <x v="4996"/>
    <x v="157"/>
    <d v="2017-12-17T00:00:00"/>
    <s v="Standard Class"/>
    <s v="RB-19435"/>
    <s v="Richard Bierner"/>
    <s v="Consumer"/>
    <x v="0"/>
    <x v="135"/>
    <x v="30"/>
    <n v="7060"/>
    <x v="3"/>
    <s v="OFF-AP-10003622"/>
    <x v="1"/>
    <s v="Appliances"/>
    <x v="190"/>
    <x v="505"/>
    <n v="7"/>
    <n v="0"/>
    <x v="7275"/>
    <s v="low"/>
    <s v="Next time"/>
    <s v="Richard Bierner"/>
    <s v="OFF-AP-10003622"/>
    <s v="Office Supplies"/>
  </r>
  <r>
    <n v="9970"/>
    <x v="4996"/>
    <x v="157"/>
    <d v="2017-12-17T00:00:00"/>
    <s v="Standard Class"/>
    <s v="RB-19435"/>
    <s v="Mark Packer"/>
    <s v="Home Office"/>
    <x v="0"/>
    <x v="214"/>
    <x v="32"/>
    <n v="30080"/>
    <x v="0"/>
    <s v="OFF-BI-10002867"/>
    <x v="1"/>
    <s v="Binders"/>
    <x v="972"/>
    <x v="5818"/>
    <n v="2"/>
    <n v="0"/>
    <x v="7276"/>
    <s v="low"/>
    <s v="Next time"/>
    <s v="Mark Packer"/>
    <s v="OFF-BI-10002867"/>
    <s v="Office Supplies"/>
  </r>
  <r>
    <n v="9971"/>
    <x v="4997"/>
    <x v="1141"/>
    <d v="2015-07-02T00:00:00"/>
    <s v="Standard Class"/>
    <s v="MP-17470"/>
    <s v="Mark Packer"/>
    <s v="Home Office"/>
    <x v="0"/>
    <x v="214"/>
    <x v="32"/>
    <n v="30080"/>
    <x v="0"/>
    <s v="OFF-AR-10000538"/>
    <x v="1"/>
    <s v="Art"/>
    <x v="1254"/>
    <x v="3383"/>
    <n v="5"/>
    <n v="0"/>
    <x v="7277"/>
    <s v="low"/>
    <s v="Next time"/>
    <s v="Mark Packer"/>
    <s v="OFF-AR-10000538"/>
    <s v="Office Supplies"/>
  </r>
  <r>
    <n v="9972"/>
    <x v="4997"/>
    <x v="1141"/>
    <d v="2015-07-02T00:00:00"/>
    <s v="Standard Class"/>
    <s v="MP-17470"/>
    <s v="Ryan Crowe"/>
    <s v="Consumer"/>
    <x v="0"/>
    <x v="12"/>
    <x v="5"/>
    <n v="77041"/>
    <x v="2"/>
    <s v="OFF-EN-10000056"/>
    <x v="1"/>
    <s v="Envelopes"/>
    <x v="633"/>
    <x v="5819"/>
    <n v="2"/>
    <n v="0.2"/>
    <x v="7278"/>
    <s v="low"/>
    <s v="Next time"/>
    <s v="Ryan Crowe"/>
    <s v="OFF-EN-10000056"/>
    <s v="Office Supplies"/>
  </r>
  <r>
    <n v="9973"/>
    <x v="4998"/>
    <x v="108"/>
    <d v="2016-09-17T00:00:00"/>
    <s v="Standard Class"/>
    <s v="RC-19960"/>
    <s v="Anne Pryor"/>
    <s v="Home Office"/>
    <x v="0"/>
    <x v="1"/>
    <x v="1"/>
    <n v="90032"/>
    <x v="1"/>
    <s v="TEC-PH-10004080"/>
    <x v="2"/>
    <s v="Phones"/>
    <x v="1777"/>
    <x v="1071"/>
    <n v="5"/>
    <n v="0.2"/>
    <x v="7279"/>
    <s v="low"/>
    <s v="Next time"/>
    <s v="Anne Pryor"/>
    <s v="TEC-PH-10004080"/>
    <s v="Technology"/>
  </r>
  <r>
    <n v="9974"/>
    <x v="4999"/>
    <x v="409"/>
    <d v="2016-12-10T00:00:00"/>
    <s v="Standard Class"/>
    <s v="AP-10720"/>
    <s v="Anne Pryor"/>
    <s v="Home Office"/>
    <x v="0"/>
    <x v="1"/>
    <x v="1"/>
    <n v="90032"/>
    <x v="1"/>
    <s v="OFF-AR-10004752"/>
    <x v="1"/>
    <s v="Art"/>
    <x v="1114"/>
    <x v="3450"/>
    <n v="7"/>
    <n v="0"/>
    <x v="6864"/>
    <s v="low"/>
    <s v="Next time"/>
    <s v="Anne Pryor"/>
    <s v="OFF-AR-10004752"/>
    <s v="Office Supplies"/>
  </r>
  <r>
    <n v="9975"/>
    <x v="4999"/>
    <x v="409"/>
    <d v="2016-12-10T00:00:00"/>
    <s v="Standard Class"/>
    <s v="AP-10720"/>
    <s v="Anne Pryor"/>
    <s v="Home Office"/>
    <x v="0"/>
    <x v="1"/>
    <x v="1"/>
    <n v="90032"/>
    <x v="1"/>
    <s v="OFF-PA-10000743"/>
    <x v="1"/>
    <s v="Paper"/>
    <x v="578"/>
    <x v="518"/>
    <n v="2"/>
    <n v="0"/>
    <x v="534"/>
    <s v="low"/>
    <s v="Next time"/>
    <s v="Anne Pryor"/>
    <s v="OFF-PA-10000743"/>
    <s v="Office Supplies"/>
  </r>
  <r>
    <n v="9976"/>
    <x v="4999"/>
    <x v="409"/>
    <d v="2016-12-10T00:00:00"/>
    <s v="Standard Class"/>
    <s v="AP-10720"/>
    <s v="Anne Pryor"/>
    <s v="Home Office"/>
    <x v="0"/>
    <x v="1"/>
    <x v="1"/>
    <n v="90032"/>
    <x v="1"/>
    <s v="TEC-PH-10002496"/>
    <x v="2"/>
    <s v="Phones"/>
    <x v="495"/>
    <x v="2475"/>
    <n v="2"/>
    <n v="0.2"/>
    <x v="2729"/>
    <s v="low"/>
    <s v="Next time"/>
    <s v="Anne Pryor"/>
    <s v="TEC-PH-10002496"/>
    <s v="Technology"/>
  </r>
  <r>
    <n v="9977"/>
    <x v="4999"/>
    <x v="409"/>
    <d v="2016-12-10T00:00:00"/>
    <s v="Standard Class"/>
    <s v="AP-10720"/>
    <s v="Anne Pryor"/>
    <s v="Home Office"/>
    <x v="0"/>
    <x v="1"/>
    <x v="1"/>
    <n v="90032"/>
    <x v="1"/>
    <s v="OFF-FA-10003467"/>
    <x v="1"/>
    <s v="Fasteners"/>
    <x v="494"/>
    <x v="5820"/>
    <n v="7"/>
    <n v="0"/>
    <x v="232"/>
    <s v="low"/>
    <s v="Next time"/>
    <s v="Anne Pryor"/>
    <s v="OFF-FA-10003467"/>
    <s v="Office Supplies"/>
  </r>
  <r>
    <n v="9978"/>
    <x v="4999"/>
    <x v="409"/>
    <d v="2016-12-10T00:00:00"/>
    <s v="Standard Class"/>
    <s v="AP-10720"/>
    <s v="Anne Pryor"/>
    <s v="Home Office"/>
    <x v="0"/>
    <x v="1"/>
    <x v="1"/>
    <n v="90032"/>
    <x v="1"/>
    <s v="OFF-BI-10003727"/>
    <x v="1"/>
    <s v="Binders"/>
    <x v="805"/>
    <x v="5821"/>
    <n v="4"/>
    <n v="0.2"/>
    <x v="7280"/>
    <s v="low"/>
    <s v="Next time"/>
    <s v="Anne Pryor"/>
    <s v="OFF-BI-10003727"/>
    <s v="Office Supplies"/>
  </r>
  <r>
    <n v="9979"/>
    <x v="4999"/>
    <x v="409"/>
    <d v="2016-12-10T00:00:00"/>
    <s v="Standard Class"/>
    <s v="AP-10720"/>
    <s v="Anne Pryor"/>
    <s v="Home Office"/>
    <x v="0"/>
    <x v="1"/>
    <x v="1"/>
    <n v="90032"/>
    <x v="1"/>
    <s v="OFF-BI-10002026"/>
    <x v="1"/>
    <s v="Binders"/>
    <x v="1758"/>
    <x v="5822"/>
    <n v="14"/>
    <n v="0.2"/>
    <x v="7281"/>
    <s v="low"/>
    <s v="Next time"/>
    <s v="Anne Pryor"/>
    <s v="OFF-BI-10002026"/>
    <s v="Office Supplies"/>
  </r>
  <r>
    <n v="9980"/>
    <x v="4999"/>
    <x v="409"/>
    <d v="2016-12-10T00:00:00"/>
    <s v="Standard Class"/>
    <s v="AP-10720"/>
    <s v="Shaun Weien"/>
    <s v="Consumer"/>
    <x v="0"/>
    <x v="240"/>
    <x v="28"/>
    <n v="70506"/>
    <x v="0"/>
    <s v="FUR-TA-10001039"/>
    <x v="0"/>
    <s v="Tables"/>
    <x v="832"/>
    <x v="1890"/>
    <n v="1"/>
    <n v="0"/>
    <x v="2035"/>
    <s v="low"/>
    <s v="Next time"/>
    <s v="Shaun Weien"/>
    <s v="FUR-TA-10001039"/>
    <s v="Furniture"/>
  </r>
  <r>
    <n v="9981"/>
    <x v="5000"/>
    <x v="684"/>
    <d v="2015-09-09T00:00:00"/>
    <s v="Second Class"/>
    <s v="SW-20455"/>
    <s v="Ted Butterfield"/>
    <s v="Consumer"/>
    <x v="0"/>
    <x v="54"/>
    <x v="24"/>
    <n v="45014"/>
    <x v="3"/>
    <s v="OFF-LA-10004484"/>
    <x v="1"/>
    <s v="Labels"/>
    <x v="617"/>
    <x v="1045"/>
    <n v="5"/>
    <n v="0.2"/>
    <x v="5734"/>
    <s v="low"/>
    <s v="Next time"/>
    <s v="Ted Butterfield"/>
    <s v="OFF-LA-10004484"/>
    <s v="Office Supplies"/>
  </r>
  <r>
    <n v="9982"/>
    <x v="5001"/>
    <x v="646"/>
    <d v="2017-08-06T00:00:00"/>
    <s v="First Class"/>
    <s v="TB-21055"/>
    <s v="Ryan Crowe"/>
    <s v="Consumer"/>
    <x v="0"/>
    <x v="354"/>
    <x v="12"/>
    <n v="49505"/>
    <x v="2"/>
    <s v="OFF-PA-10002195"/>
    <x v="1"/>
    <s v="Paper"/>
    <x v="726"/>
    <x v="591"/>
    <n v="7"/>
    <n v="0"/>
    <x v="7282"/>
    <s v="low"/>
    <s v="Next time"/>
    <s v="Ryan Crowe"/>
    <s v="OFF-PA-10002195"/>
    <s v="Office Supplies"/>
  </r>
  <r>
    <n v="9983"/>
    <x v="5002"/>
    <x v="897"/>
    <d v="2016-09-28T00:00:00"/>
    <s v="Standard Class"/>
    <s v="RC-19960"/>
    <s v="Ryan Crowe"/>
    <s v="Consumer"/>
    <x v="0"/>
    <x v="354"/>
    <x v="12"/>
    <n v="49505"/>
    <x v="2"/>
    <s v="TEC-PH-10001305"/>
    <x v="2"/>
    <s v="Phones"/>
    <x v="1680"/>
    <x v="5823"/>
    <n v="2"/>
    <n v="0"/>
    <x v="7283"/>
    <s v="low"/>
    <s v="Next time"/>
    <s v="Ryan Crowe"/>
    <s v="TEC-PH-10001305"/>
    <s v="Technology"/>
  </r>
  <r>
    <n v="9984"/>
    <x v="5002"/>
    <x v="897"/>
    <d v="2016-09-28T00:00:00"/>
    <s v="Standard Class"/>
    <s v="RC-19960"/>
    <s v="Dianna Vittorini"/>
    <s v="Consumer"/>
    <x v="0"/>
    <x v="85"/>
    <x v="15"/>
    <n v="11561"/>
    <x v="3"/>
    <s v="OFF-LA-10003766"/>
    <x v="1"/>
    <s v="Labels"/>
    <x v="365"/>
    <x v="2432"/>
    <n v="10"/>
    <n v="0"/>
    <x v="2677"/>
    <s v="low"/>
    <s v="Next time"/>
    <s v="Dianna Vittorini"/>
    <s v="OFF-LA-10003766"/>
    <s v="Office Supplies"/>
  </r>
  <r>
    <n v="9985"/>
    <x v="5003"/>
    <x v="961"/>
    <d v="2015-05-23T00:00:00"/>
    <s v="Standard Class"/>
    <s v="DV-13465"/>
    <s v="Dianna Vittorini"/>
    <s v="Consumer"/>
    <x v="0"/>
    <x v="85"/>
    <x v="15"/>
    <n v="11561"/>
    <x v="3"/>
    <s v="OFF-SU-10000898"/>
    <x v="1"/>
    <s v="Supplies"/>
    <x v="1190"/>
    <x v="5368"/>
    <n v="4"/>
    <n v="0"/>
    <x v="7284"/>
    <s v="low"/>
    <s v="Next time"/>
    <s v="Dianna Vittorini"/>
    <s v="OFF-SU-10000898"/>
    <s v="Office Supplies"/>
  </r>
  <r>
    <n v="9986"/>
    <x v="5003"/>
    <x v="961"/>
    <d v="2015-05-23T00:00:00"/>
    <s v="Standard Class"/>
    <s v="DV-13465"/>
    <s v="Maris LaWare"/>
    <s v="Consumer"/>
    <x v="0"/>
    <x v="1"/>
    <x v="1"/>
    <n v="90008"/>
    <x v="1"/>
    <s v="TEC-AC-10003399"/>
    <x v="2"/>
    <s v="Accessories"/>
    <x v="1506"/>
    <x v="341"/>
    <n v="1"/>
    <n v="0"/>
    <x v="2865"/>
    <s v="low"/>
    <s v="Next time"/>
    <s v="Maris Laware"/>
    <s v="TEC-AC-10003399"/>
    <s v="Technology"/>
  </r>
  <r>
    <n v="9987"/>
    <x v="5004"/>
    <x v="321"/>
    <d v="2016-10-03T00:00:00"/>
    <s v="Standard Class"/>
    <s v="ML-17410"/>
    <s v="Ruben Ausman"/>
    <s v="Corporate"/>
    <x v="0"/>
    <x v="417"/>
    <x v="32"/>
    <n v="30605"/>
    <x v="0"/>
    <s v="TEC-AC-10001539"/>
    <x v="2"/>
    <s v="Accessories"/>
    <x v="1585"/>
    <x v="3590"/>
    <n v="1"/>
    <n v="0"/>
    <x v="4142"/>
    <s v="low"/>
    <s v="Next time"/>
    <s v="Ruben Ausman"/>
    <s v="TEC-AC-10001539"/>
    <s v="Technology"/>
  </r>
  <r>
    <n v="9988"/>
    <x v="5005"/>
    <x v="701"/>
    <d v="2017-11-21T00:00:00"/>
    <s v="Standard Class"/>
    <s v="RA-19885"/>
    <s v="Ruben Ausman"/>
    <s v="Corporate"/>
    <x v="0"/>
    <x v="417"/>
    <x v="32"/>
    <n v="30605"/>
    <x v="0"/>
    <s v="TEC-PH-10004006"/>
    <x v="2"/>
    <s v="Phones"/>
    <x v="1773"/>
    <x v="5738"/>
    <n v="5"/>
    <n v="0"/>
    <x v="7157"/>
    <s v="low"/>
    <s v="Next time"/>
    <s v="Ruben Ausman"/>
    <s v="TEC-PH-10004006"/>
    <s v="Technology"/>
  </r>
  <r>
    <n v="9989"/>
    <x v="5005"/>
    <x v="701"/>
    <d v="2017-11-21T00:00:00"/>
    <s v="Standard Class"/>
    <s v="RA-19885"/>
    <s v="Tom Boeckenhauer"/>
    <s v="Consumer"/>
    <x v="0"/>
    <x v="100"/>
    <x v="2"/>
    <n v="33180"/>
    <x v="0"/>
    <s v="FUR-FU-10001889"/>
    <x v="0"/>
    <s v="Furnishings"/>
    <x v="1158"/>
    <x v="4192"/>
    <n v="3"/>
    <n v="0.2"/>
    <x v="7285"/>
    <s v="low"/>
    <s v="Next time"/>
    <s v="Tom Boeckenhauer"/>
    <s v="FUR-FU-10001889"/>
    <s v="Furniture"/>
  </r>
  <r>
    <n v="9990"/>
    <x v="5006"/>
    <x v="1236"/>
    <d v="2014-01-23T00:00:00"/>
    <s v="Second Class"/>
    <s v="TB-21400"/>
    <s v="Dave Brooks"/>
    <s v="Consumer"/>
    <x v="0"/>
    <x v="116"/>
    <x v="1"/>
    <n v="92627"/>
    <x v="1"/>
    <s v="FUR-FU-10000747"/>
    <x v="0"/>
    <s v="Furnishings"/>
    <x v="1751"/>
    <x v="1361"/>
    <n v="2"/>
    <n v="0"/>
    <x v="4707"/>
    <s v="low"/>
    <s v="Next time"/>
    <s v="Dave Brooks"/>
    <s v="FUR-FU-10000747"/>
    <s v="Furniture"/>
  </r>
  <r>
    <n v="9991"/>
    <x v="5007"/>
    <x v="425"/>
    <d v="2017-03-03T00:00:00"/>
    <s v="Standard Class"/>
    <s v="DB-13060"/>
    <s v="Dave Brooks"/>
    <s v="Consumer"/>
    <x v="0"/>
    <x v="116"/>
    <x v="1"/>
    <n v="92627"/>
    <x v="1"/>
    <s v="TEC-PH-10003645"/>
    <x v="2"/>
    <s v="Phones"/>
    <x v="297"/>
    <x v="3689"/>
    <n v="2"/>
    <n v="0.2"/>
    <x v="4273"/>
    <s v="low"/>
    <s v="Next time"/>
    <s v="Dave Brooks"/>
    <s v="TEC-PH-10003645"/>
    <s v="Technology"/>
  </r>
  <r>
    <n v="9992"/>
    <x v="5007"/>
    <x v="425"/>
    <d v="2017-03-03T00:00:00"/>
    <s v="Standard Class"/>
    <s v="DB-13060"/>
    <s v="Dave Brooks"/>
    <s v="Consumer"/>
    <x v="0"/>
    <x v="116"/>
    <x v="1"/>
    <n v="92627"/>
    <x v="1"/>
    <s v="OFF-PA-10004041"/>
    <x v="1"/>
    <s v="Paper"/>
    <x v="949"/>
    <x v="458"/>
    <n v="4"/>
    <n v="0"/>
    <x v="7034"/>
    <s v="low"/>
    <s v="Next time"/>
    <s v="Dave Brooks"/>
    <s v="OFF-PA-10004041"/>
    <s v="Office Supplies"/>
  </r>
  <r>
    <n v="9993"/>
    <x v="5007"/>
    <x v="425"/>
    <d v="2017-03-03T00:00:00"/>
    <s v="Standard Class"/>
    <s v="DB-13060"/>
    <s v="Chris Cortes"/>
    <s v="Consumer"/>
    <x v="0"/>
    <x v="223"/>
    <x v="1"/>
    <n v="92683"/>
    <x v="1"/>
    <s v="OFF-AP-10002684"/>
    <x v="1"/>
    <s v="Appliances"/>
    <x v="167"/>
    <x v="5824"/>
    <n v="2"/>
    <n v="0"/>
    <x v="7286"/>
    <s v="low"/>
    <s v="Next time"/>
    <s v="Chris Cortes"/>
    <s v="OFF-AP-10002684"/>
    <s v="Office Supplies"/>
  </r>
  <r>
    <n v="9994"/>
    <x v="5008"/>
    <x v="464"/>
    <d v="2017-05-09T00:00:00"/>
    <s v="Second Class"/>
    <s v="CC-12220"/>
    <m/>
    <m/>
    <x v="1"/>
    <x v="531"/>
    <x v="49"/>
    <m/>
    <x v="4"/>
    <m/>
    <x v="3"/>
    <m/>
    <x v="1850"/>
    <x v="5825"/>
    <m/>
    <m/>
    <x v="7287"/>
    <m/>
    <m/>
    <m/>
    <m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79A6-0C22-4363-B95F-F169587863F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Months">
  <location ref="B51:C64" firstHeaderRow="1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>
      <items count="5827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82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sd="0" x="1"/>
        <item h="1" sd="0" x="2"/>
        <item h="1" sd="0" x="3"/>
        <item h="1" sd="0" x="4"/>
        <item h="1" sd="0" x="5"/>
        <item t="default"/>
      </items>
    </pivotField>
  </pivotFields>
  <rowFields count="2">
    <field x="26"/>
    <field x="2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Profit (in Rupees)" fld="20" baseField="0" baseItem="0"/>
  </dataFields>
  <chartFormats count="2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50221-83AD-4279-ABFB-C7212BAA558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>
  <location ref="F3:G7" firstHeaderRow="1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>
      <items count="5827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82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fit (in Rupees)" fld="20" baseField="1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D9449-E130-445B-A2CE-65AC57CAF6E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ons">
  <location ref="B2:C7" firstHeaderRow="1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>
      <items count="5827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8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 (in Rupees)" fld="17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41F65-BE94-4277-A3E8-6B35CE1040B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gions">
  <location ref="F25:G30" firstHeaderRow="1" firstDataRow="1" firstDataCol="1"/>
  <pivotFields count="29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multipleItemSelectionAllowed="1" showAll="0">
      <items count="5">
        <item x="0"/>
        <item x="1"/>
        <item x="2"/>
        <item h="1" x="3"/>
        <item t="default"/>
      </items>
    </pivotField>
    <pivotField showAll="0"/>
    <pivotField showAll="0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showAll="0">
      <items count="5827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82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Profit (in Rupees)" fld="2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4856-CD9D-4F67-9B37-1665A953F155}">
  <dimension ref="B2:L64"/>
  <sheetViews>
    <sheetView topLeftCell="D1" zoomScale="56" zoomScaleNormal="46" zoomScalePageLayoutView="91" workbookViewId="0">
      <selection activeCell="I37" sqref="I37"/>
    </sheetView>
  </sheetViews>
  <sheetFormatPr defaultRowHeight="14.4" x14ac:dyDescent="0.3"/>
  <cols>
    <col min="1" max="1" width="12.77734375" bestFit="1" customWidth="1"/>
    <col min="2" max="2" width="21.88671875" customWidth="1"/>
    <col min="3" max="3" width="23.5546875" customWidth="1"/>
    <col min="4" max="4" width="22.33203125" bestFit="1" customWidth="1"/>
    <col min="5" max="5" width="13.109375" bestFit="1" customWidth="1"/>
    <col min="6" max="6" width="17.5546875" bestFit="1" customWidth="1"/>
    <col min="7" max="7" width="24" bestFit="1" customWidth="1"/>
    <col min="8" max="8" width="22" bestFit="1" customWidth="1"/>
    <col min="9" max="11" width="15.5546875" bestFit="1" customWidth="1"/>
    <col min="12" max="12" width="13.6640625" customWidth="1"/>
    <col min="13" max="13" width="13.6640625" bestFit="1" customWidth="1"/>
    <col min="14" max="1917" width="15.5546875" bestFit="1" customWidth="1"/>
    <col min="1918" max="1918" width="10.77734375" bestFit="1" customWidth="1"/>
    <col min="1919" max="5826" width="15.5546875" bestFit="1" customWidth="1"/>
    <col min="5827" max="5827" width="10.77734375" bestFit="1" customWidth="1"/>
  </cols>
  <sheetData>
    <row r="2" spans="2:12" ht="22.2" x14ac:dyDescent="0.35">
      <c r="B2" s="4" t="s">
        <v>10962</v>
      </c>
      <c r="C2" t="s">
        <v>10967</v>
      </c>
      <c r="K2" s="8" t="s">
        <v>10968</v>
      </c>
      <c r="L2" s="9"/>
    </row>
    <row r="3" spans="2:12" x14ac:dyDescent="0.3">
      <c r="B3" s="5" t="s">
        <v>104</v>
      </c>
      <c r="C3">
        <v>501239.89080000052</v>
      </c>
      <c r="F3" s="4" t="s">
        <v>14</v>
      </c>
      <c r="G3" t="s">
        <v>10965</v>
      </c>
    </row>
    <row r="4" spans="2:12" x14ac:dyDescent="0.3">
      <c r="B4" s="5" t="s">
        <v>147</v>
      </c>
      <c r="C4">
        <v>678499.86799999792</v>
      </c>
      <c r="F4" s="5" t="s">
        <v>31</v>
      </c>
      <c r="G4">
        <v>18463.331600000005</v>
      </c>
    </row>
    <row r="5" spans="2:12" x14ac:dyDescent="0.3">
      <c r="B5" s="5" t="s">
        <v>29</v>
      </c>
      <c r="C5">
        <v>391721.90500000032</v>
      </c>
      <c r="F5" s="5" t="s">
        <v>45</v>
      </c>
      <c r="G5">
        <v>122490.80080000011</v>
      </c>
    </row>
    <row r="6" spans="2:12" x14ac:dyDescent="0.3">
      <c r="B6" s="5" t="s">
        <v>43</v>
      </c>
      <c r="C6">
        <v>725457.82450000057</v>
      </c>
      <c r="F6" s="5" t="s">
        <v>70</v>
      </c>
      <c r="G6">
        <v>145454.94809999989</v>
      </c>
    </row>
    <row r="7" spans="2:12" x14ac:dyDescent="0.3">
      <c r="B7" s="5" t="s">
        <v>10949</v>
      </c>
      <c r="C7">
        <v>2296919.4882999994</v>
      </c>
      <c r="F7" s="5" t="s">
        <v>10949</v>
      </c>
      <c r="G7">
        <v>286409.08050000004</v>
      </c>
    </row>
    <row r="25" spans="6:7" x14ac:dyDescent="0.3">
      <c r="F25" s="4" t="s">
        <v>10962</v>
      </c>
      <c r="G25" t="s">
        <v>10966</v>
      </c>
    </row>
    <row r="26" spans="6:7" x14ac:dyDescent="0.3">
      <c r="F26" s="5" t="s">
        <v>104</v>
      </c>
      <c r="G26">
        <v>39706.362499999981</v>
      </c>
    </row>
    <row r="27" spans="6:7" x14ac:dyDescent="0.3">
      <c r="F27" s="5" t="s">
        <v>147</v>
      </c>
      <c r="G27">
        <v>91534.83880000026</v>
      </c>
    </row>
    <row r="28" spans="6:7" x14ac:dyDescent="0.3">
      <c r="F28" s="5" t="s">
        <v>29</v>
      </c>
      <c r="G28">
        <v>46749.430300000065</v>
      </c>
    </row>
    <row r="29" spans="6:7" x14ac:dyDescent="0.3">
      <c r="F29" s="5" t="s">
        <v>43</v>
      </c>
      <c r="G29">
        <v>108418.44890000018</v>
      </c>
    </row>
    <row r="30" spans="6:7" x14ac:dyDescent="0.3">
      <c r="F30" s="5" t="s">
        <v>10949</v>
      </c>
      <c r="G30">
        <v>286409.08050000051</v>
      </c>
    </row>
    <row r="51" spans="2:3" x14ac:dyDescent="0.3">
      <c r="B51" s="4" t="s">
        <v>10963</v>
      </c>
      <c r="C51" t="s">
        <v>10965</v>
      </c>
    </row>
    <row r="52" spans="2:3" x14ac:dyDescent="0.3">
      <c r="B52" s="5" t="s">
        <v>10950</v>
      </c>
      <c r="C52">
        <v>2230.4088000000002</v>
      </c>
    </row>
    <row r="53" spans="2:3" x14ac:dyDescent="0.3">
      <c r="B53" s="5" t="s">
        <v>10951</v>
      </c>
      <c r="C53">
        <v>886.10690000000011</v>
      </c>
    </row>
    <row r="54" spans="2:3" x14ac:dyDescent="0.3">
      <c r="B54" s="5" t="s">
        <v>10952</v>
      </c>
      <c r="C54">
        <v>1748.1673999999994</v>
      </c>
    </row>
    <row r="55" spans="2:3" x14ac:dyDescent="0.3">
      <c r="B55" s="5" t="s">
        <v>10953</v>
      </c>
      <c r="C55">
        <v>2847.1485999999991</v>
      </c>
    </row>
    <row r="56" spans="2:3" x14ac:dyDescent="0.3">
      <c r="B56" s="5" t="s">
        <v>10954</v>
      </c>
      <c r="C56">
        <v>1703.7646999999999</v>
      </c>
    </row>
    <row r="57" spans="2:3" x14ac:dyDescent="0.3">
      <c r="B57" s="5" t="s">
        <v>10955</v>
      </c>
      <c r="C57">
        <v>4828.592599999999</v>
      </c>
    </row>
    <row r="58" spans="2:3" x14ac:dyDescent="0.3">
      <c r="B58" s="5" t="s">
        <v>10956</v>
      </c>
      <c r="C58">
        <v>3596.3965999999982</v>
      </c>
    </row>
    <row r="59" spans="2:3" x14ac:dyDescent="0.3">
      <c r="B59" s="5" t="s">
        <v>10957</v>
      </c>
      <c r="C59">
        <v>3911.7600000000011</v>
      </c>
    </row>
    <row r="60" spans="2:3" x14ac:dyDescent="0.3">
      <c r="B60" s="5" t="s">
        <v>10958</v>
      </c>
      <c r="C60">
        <v>8063.2888999999986</v>
      </c>
    </row>
    <row r="61" spans="2:3" x14ac:dyDescent="0.3">
      <c r="B61" s="5" t="s">
        <v>10959</v>
      </c>
      <c r="C61">
        <v>4328.6885999999995</v>
      </c>
    </row>
    <row r="62" spans="2:3" x14ac:dyDescent="0.3">
      <c r="B62" s="5" t="s">
        <v>10960</v>
      </c>
      <c r="C62">
        <v>10179.894900000007</v>
      </c>
    </row>
    <row r="63" spans="2:3" x14ac:dyDescent="0.3">
      <c r="B63" s="5" t="s">
        <v>10961</v>
      </c>
      <c r="C63">
        <v>3336.711600000001</v>
      </c>
    </row>
    <row r="64" spans="2:3" x14ac:dyDescent="0.3">
      <c r="B64" s="5" t="s">
        <v>10949</v>
      </c>
      <c r="C64">
        <v>47660.92960000001</v>
      </c>
    </row>
  </sheetData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63E2-71AF-42F9-808F-3DC5E0BBC5CB}">
  <dimension ref="A1:AB10007"/>
  <sheetViews>
    <sheetView tabSelected="1" topLeftCell="C9383" zoomScale="52" zoomScaleNormal="58" workbookViewId="0">
      <selection activeCell="AA9386" sqref="AA9386"/>
    </sheetView>
  </sheetViews>
  <sheetFormatPr defaultRowHeight="14.4" x14ac:dyDescent="0.3"/>
  <cols>
    <col min="1" max="1" width="9" hidden="1" customWidth="1"/>
    <col min="2" max="2" width="14.6640625" hidden="1" customWidth="1"/>
    <col min="3" max="3" width="11" bestFit="1" customWidth="1"/>
    <col min="4" max="4" width="10.5546875" hidden="1" customWidth="1"/>
    <col min="5" max="5" width="0" hidden="1" customWidth="1"/>
    <col min="6" max="6" width="11.109375" bestFit="1" customWidth="1"/>
    <col min="7" max="7" width="20.44140625" bestFit="1" customWidth="1"/>
    <col min="8" max="8" width="11.33203125" hidden="1" customWidth="1"/>
    <col min="9" max="9" width="11.88671875" bestFit="1" customWidth="1"/>
    <col min="10" max="10" width="17.33203125" hidden="1" customWidth="1"/>
    <col min="11" max="11" width="17.33203125" bestFit="1" customWidth="1"/>
    <col min="12" max="12" width="10.77734375" bestFit="1" customWidth="1"/>
    <col min="13" max="13" width="11.109375" customWidth="1"/>
    <col min="14" max="14" width="16.33203125" bestFit="1" customWidth="1"/>
    <col min="15" max="15" width="13.109375" bestFit="1" customWidth="1"/>
    <col min="16" max="16" width="11.33203125" customWidth="1"/>
    <col min="17" max="17" width="15.44140625" customWidth="1"/>
    <col min="18" max="18" width="10.109375" bestFit="1" customWidth="1"/>
    <col min="19" max="19" width="9" bestFit="1" customWidth="1"/>
    <col min="20" max="20" width="26.88671875" customWidth="1"/>
    <col min="21" max="21" width="9" bestFit="1" customWidth="1"/>
    <col min="22" max="22" width="12.109375" bestFit="1" customWidth="1"/>
    <col min="23" max="23" width="16.6640625" bestFit="1" customWidth="1"/>
    <col min="24" max="24" width="20.88671875" bestFit="1" customWidth="1"/>
    <col min="25" max="25" width="16.33203125" bestFit="1" customWidth="1"/>
    <col min="26" max="26" width="40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10945</v>
      </c>
      <c r="W1" t="s">
        <v>10946</v>
      </c>
      <c r="X1" t="s">
        <v>10947</v>
      </c>
      <c r="Y1" s="3" t="s">
        <v>13</v>
      </c>
      <c r="Z1" t="s">
        <v>10948</v>
      </c>
    </row>
    <row r="2" spans="1:26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 t="shared" ref="V2:V65" si="0">IF(R:R &gt; 2000,"high","low")</f>
        <v>low</v>
      </c>
      <c r="W2" t="str">
        <f t="shared" ref="W2:W65" si="1">IF(AND(R:R &gt;1000,U:U &gt; 100),"Good Performance","Next time")</f>
        <v>Next time</v>
      </c>
      <c r="X2" t="str">
        <f t="shared" ref="X2:X65" si="2">PROPER(TRIM(G:G))</f>
        <v>Claire Gute</v>
      </c>
      <c r="Y2" s="3" t="s">
        <v>30</v>
      </c>
      <c r="Z2" t="str">
        <f>VLOOKUP(N:N,N:O,2,FALSE)</f>
        <v>Furniture</v>
      </c>
    </row>
    <row r="3" spans="1:26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 t="shared" si="0"/>
        <v>low</v>
      </c>
      <c r="W3" t="str">
        <f t="shared" si="1"/>
        <v>Next time</v>
      </c>
      <c r="X3" t="str">
        <f t="shared" si="2"/>
        <v>Claire Gute</v>
      </c>
      <c r="Y3" s="3" t="s">
        <v>34</v>
      </c>
      <c r="Z3" t="str">
        <f t="shared" ref="Z3:Z66" si="3">VLOOKUP(N:N,N:O,2,FALSE)</f>
        <v>Furniture</v>
      </c>
    </row>
    <row r="4" spans="1:26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low</v>
      </c>
      <c r="W4" t="str">
        <f t="shared" si="1"/>
        <v>Next time</v>
      </c>
      <c r="X4" t="str">
        <f t="shared" si="2"/>
        <v>Darrin Van Huff</v>
      </c>
      <c r="Y4" s="3" t="s">
        <v>44</v>
      </c>
      <c r="Z4" t="str">
        <f t="shared" si="3"/>
        <v>Office Supplies</v>
      </c>
    </row>
    <row r="5" spans="1:26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low</v>
      </c>
      <c r="W5" t="str">
        <f t="shared" si="1"/>
        <v>Next time</v>
      </c>
      <c r="X5" t="str">
        <f t="shared" si="2"/>
        <v>Sean O'Donnell</v>
      </c>
      <c r="Y5" s="3" t="s">
        <v>54</v>
      </c>
      <c r="Z5" t="str">
        <f t="shared" si="3"/>
        <v>Furniture</v>
      </c>
    </row>
    <row r="6" spans="1:26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low</v>
      </c>
      <c r="W6" t="str">
        <f t="shared" si="1"/>
        <v>Next time</v>
      </c>
      <c r="X6" t="str">
        <f t="shared" si="2"/>
        <v>Sean O'Donnell</v>
      </c>
      <c r="Y6" s="3" t="s">
        <v>57</v>
      </c>
      <c r="Z6" t="str">
        <f t="shared" si="3"/>
        <v>Office Supplies</v>
      </c>
    </row>
    <row r="7" spans="1:26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 t="str">
        <f t="shared" si="0"/>
        <v>low</v>
      </c>
      <c r="W7" t="str">
        <f t="shared" si="1"/>
        <v>Next time</v>
      </c>
      <c r="X7" t="str">
        <f t="shared" si="2"/>
        <v>Brosina Hoffman</v>
      </c>
      <c r="Y7" s="3" t="s">
        <v>63</v>
      </c>
      <c r="Z7" t="str">
        <f t="shared" si="3"/>
        <v>Furniture</v>
      </c>
    </row>
    <row r="8" spans="1:26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 t="str">
        <f t="shared" si="0"/>
        <v>low</v>
      </c>
      <c r="W8" t="str">
        <f t="shared" si="1"/>
        <v>Next time</v>
      </c>
      <c r="X8" t="str">
        <f t="shared" si="2"/>
        <v>Brosina Hoffman</v>
      </c>
      <c r="Y8" s="3" t="s">
        <v>66</v>
      </c>
      <c r="Z8" t="str">
        <f t="shared" si="3"/>
        <v>Office Supplies</v>
      </c>
    </row>
    <row r="9" spans="1:26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low</v>
      </c>
      <c r="W9" t="str">
        <f t="shared" si="1"/>
        <v>Next time</v>
      </c>
      <c r="X9" t="str">
        <f t="shared" si="2"/>
        <v>Brosina Hoffman</v>
      </c>
      <c r="Y9" s="3" t="s">
        <v>69</v>
      </c>
      <c r="Z9" t="str">
        <f t="shared" si="3"/>
        <v>Technology</v>
      </c>
    </row>
    <row r="10" spans="1:26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low</v>
      </c>
      <c r="W10" t="str">
        <f t="shared" si="1"/>
        <v>Next time</v>
      </c>
      <c r="X10" t="str">
        <f t="shared" si="2"/>
        <v>Brosina Hoffman</v>
      </c>
      <c r="Y10" s="3" t="s">
        <v>73</v>
      </c>
      <c r="Z10" t="str">
        <f t="shared" si="3"/>
        <v>Office Supplies</v>
      </c>
    </row>
    <row r="11" spans="1:26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 t="str">
        <f t="shared" si="0"/>
        <v>low</v>
      </c>
      <c r="W11" t="str">
        <f t="shared" si="1"/>
        <v>Next time</v>
      </c>
      <c r="X11" t="str">
        <f t="shared" si="2"/>
        <v>Brosina Hoffman</v>
      </c>
      <c r="Y11" s="3" t="s">
        <v>76</v>
      </c>
      <c r="Z11" t="str">
        <f t="shared" si="3"/>
        <v>Office Supplies</v>
      </c>
    </row>
    <row r="12" spans="1:26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low</v>
      </c>
      <c r="W12" t="str">
        <f t="shared" si="1"/>
        <v>Next time</v>
      </c>
      <c r="X12" t="str">
        <f t="shared" si="2"/>
        <v>Brosina Hoffman</v>
      </c>
      <c r="Y12" s="3" t="s">
        <v>79</v>
      </c>
      <c r="Z12" t="str">
        <f t="shared" si="3"/>
        <v>Furniture</v>
      </c>
    </row>
    <row r="13" spans="1:26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low</v>
      </c>
      <c r="W13" t="str">
        <f t="shared" si="1"/>
        <v>Next time</v>
      </c>
      <c r="X13" t="str">
        <f t="shared" si="2"/>
        <v>Brosina Hoffman</v>
      </c>
      <c r="Y13" s="3" t="s">
        <v>81</v>
      </c>
      <c r="Z13" t="str">
        <f t="shared" si="3"/>
        <v>Technology</v>
      </c>
    </row>
    <row r="14" spans="1:26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low</v>
      </c>
      <c r="W14" t="str">
        <f t="shared" si="1"/>
        <v>Next time</v>
      </c>
      <c r="X14" t="str">
        <f t="shared" si="2"/>
        <v>Andrew Allen</v>
      </c>
      <c r="Y14" s="3" t="s">
        <v>88</v>
      </c>
      <c r="Z14" t="str">
        <f t="shared" si="3"/>
        <v>Office Supplies</v>
      </c>
    </row>
    <row r="15" spans="1:26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low</v>
      </c>
      <c r="W15" t="str">
        <f t="shared" si="1"/>
        <v>Next time</v>
      </c>
      <c r="X15" t="str">
        <f t="shared" si="2"/>
        <v>Irene Maddox</v>
      </c>
      <c r="Y15" s="3" t="s">
        <v>96</v>
      </c>
      <c r="Z15" t="str">
        <f t="shared" si="3"/>
        <v>Office Supplies</v>
      </c>
    </row>
    <row r="16" spans="1:26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low</v>
      </c>
      <c r="W16" t="str">
        <f t="shared" si="1"/>
        <v>Next time</v>
      </c>
      <c r="X16" t="str">
        <f t="shared" si="2"/>
        <v>Harold Pawlan</v>
      </c>
      <c r="Y16" s="3" t="s">
        <v>105</v>
      </c>
      <c r="Z16" t="str">
        <f t="shared" si="3"/>
        <v>Office Supplies</v>
      </c>
    </row>
    <row r="17" spans="1:26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low</v>
      </c>
      <c r="W17" t="str">
        <f t="shared" si="1"/>
        <v>Next time</v>
      </c>
      <c r="X17" t="str">
        <f t="shared" si="2"/>
        <v>Harold Pawlan</v>
      </c>
      <c r="Y17" s="3" t="s">
        <v>107</v>
      </c>
      <c r="Z17" t="str">
        <f t="shared" si="3"/>
        <v>Office Supplies</v>
      </c>
    </row>
    <row r="18" spans="1:26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low</v>
      </c>
      <c r="W18" t="str">
        <f t="shared" si="1"/>
        <v>Next time</v>
      </c>
      <c r="X18" t="str">
        <f t="shared" si="2"/>
        <v>Pete Kriz</v>
      </c>
      <c r="Y18" s="3" t="s">
        <v>114</v>
      </c>
      <c r="Z18" t="str">
        <f t="shared" si="3"/>
        <v>Office Supplies</v>
      </c>
    </row>
    <row r="19" spans="1:26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 t="str">
        <f t="shared" si="0"/>
        <v>low</v>
      </c>
      <c r="W19" t="str">
        <f t="shared" si="1"/>
        <v>Next time</v>
      </c>
      <c r="X19" t="str">
        <f t="shared" si="2"/>
        <v>Alejandro Grove</v>
      </c>
      <c r="Y19" s="3" t="s">
        <v>121</v>
      </c>
      <c r="Z19" t="str">
        <f t="shared" si="3"/>
        <v>Office Supplies</v>
      </c>
    </row>
    <row r="20" spans="1:26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low</v>
      </c>
      <c r="W20" t="str">
        <f t="shared" si="1"/>
        <v>Next time</v>
      </c>
      <c r="X20" t="str">
        <f t="shared" si="2"/>
        <v>Zuschuss Donatelli</v>
      </c>
      <c r="Y20" s="3" t="s">
        <v>127</v>
      </c>
      <c r="Z20" t="str">
        <f t="shared" si="3"/>
        <v>Office Supplies</v>
      </c>
    </row>
    <row r="21" spans="1:26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low</v>
      </c>
      <c r="W21" t="str">
        <f t="shared" si="1"/>
        <v>Next time</v>
      </c>
      <c r="X21" t="str">
        <f t="shared" si="2"/>
        <v>Zuschuss Donatelli</v>
      </c>
      <c r="Y21" s="3" t="s">
        <v>129</v>
      </c>
      <c r="Z21" t="str">
        <f t="shared" si="3"/>
        <v>Technology</v>
      </c>
    </row>
    <row r="22" spans="1:26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low</v>
      </c>
      <c r="W22" t="str">
        <f t="shared" si="1"/>
        <v>Next time</v>
      </c>
      <c r="X22" t="str">
        <f t="shared" si="2"/>
        <v>Zuschuss Donatelli</v>
      </c>
      <c r="Y22" s="3" t="s">
        <v>131</v>
      </c>
      <c r="Z22" t="str">
        <f t="shared" si="3"/>
        <v>Office Supplies</v>
      </c>
    </row>
    <row r="23" spans="1:26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low</v>
      </c>
      <c r="W23" t="str">
        <f t="shared" si="1"/>
        <v>Next time</v>
      </c>
      <c r="X23" t="str">
        <f t="shared" si="2"/>
        <v>Ken Black</v>
      </c>
      <c r="Y23" s="3" t="s">
        <v>138</v>
      </c>
      <c r="Z23" t="str">
        <f t="shared" si="3"/>
        <v>Office Supplies</v>
      </c>
    </row>
    <row r="24" spans="1:26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 t="str">
        <f t="shared" si="0"/>
        <v>low</v>
      </c>
      <c r="W24" t="str">
        <f t="shared" si="1"/>
        <v>Next time</v>
      </c>
      <c r="X24" t="str">
        <f t="shared" si="2"/>
        <v>Ken Black</v>
      </c>
      <c r="Y24" s="3" t="s">
        <v>140</v>
      </c>
      <c r="Z24" t="str">
        <f t="shared" si="3"/>
        <v>Office Supplies</v>
      </c>
    </row>
    <row r="25" spans="1:26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low</v>
      </c>
      <c r="W25" t="str">
        <f t="shared" si="1"/>
        <v>Next time</v>
      </c>
      <c r="X25" t="str">
        <f t="shared" si="2"/>
        <v>Sandra Flanagan</v>
      </c>
      <c r="Y25" s="3" t="s">
        <v>148</v>
      </c>
      <c r="Z25" t="str">
        <f t="shared" si="3"/>
        <v>Furniture</v>
      </c>
    </row>
    <row r="26" spans="1:26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low</v>
      </c>
      <c r="W26" t="str">
        <f t="shared" si="1"/>
        <v>Good Performance</v>
      </c>
      <c r="X26" t="str">
        <f t="shared" si="2"/>
        <v>Emily Burns</v>
      </c>
      <c r="Y26" s="3" t="s">
        <v>54</v>
      </c>
      <c r="Z26" t="str">
        <f t="shared" si="3"/>
        <v>Furniture</v>
      </c>
    </row>
    <row r="27" spans="1:26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low</v>
      </c>
      <c r="W27" t="str">
        <f t="shared" si="1"/>
        <v>Next time</v>
      </c>
      <c r="X27" t="str">
        <f t="shared" si="2"/>
        <v>Eric Hoffmann</v>
      </c>
      <c r="Y27" s="3" t="s">
        <v>157</v>
      </c>
      <c r="Z27" t="str">
        <f t="shared" si="3"/>
        <v>Office Supplies</v>
      </c>
    </row>
    <row r="28" spans="1:26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low</v>
      </c>
      <c r="W28" t="str">
        <f t="shared" si="1"/>
        <v>Next time</v>
      </c>
      <c r="X28" t="str">
        <f t="shared" si="2"/>
        <v>Eric Hoffmann</v>
      </c>
      <c r="Y28" s="3" t="s">
        <v>159</v>
      </c>
      <c r="Z28" t="str">
        <f t="shared" si="3"/>
        <v>Technology</v>
      </c>
    </row>
    <row r="29" spans="1:26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high</v>
      </c>
      <c r="W29" t="str">
        <f t="shared" si="1"/>
        <v>Next time</v>
      </c>
      <c r="X29" t="str">
        <f t="shared" si="2"/>
        <v>Tracy Blumstein</v>
      </c>
      <c r="Y29" s="3" t="s">
        <v>165</v>
      </c>
      <c r="Z29" t="str">
        <f t="shared" si="3"/>
        <v>Furniture</v>
      </c>
    </row>
    <row r="30" spans="1:26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low</v>
      </c>
      <c r="W30" t="str">
        <f t="shared" si="1"/>
        <v>Next time</v>
      </c>
      <c r="X30" t="str">
        <f t="shared" si="2"/>
        <v>Tracy Blumstein</v>
      </c>
      <c r="Y30" s="3" t="s">
        <v>167</v>
      </c>
      <c r="Z30" t="str">
        <f t="shared" si="3"/>
        <v>Office Supplies</v>
      </c>
    </row>
    <row r="31" spans="1:26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t="str">
        <f t="shared" si="0"/>
        <v>low</v>
      </c>
      <c r="W31" t="str">
        <f t="shared" si="1"/>
        <v>Next time</v>
      </c>
      <c r="X31" t="str">
        <f t="shared" si="2"/>
        <v>Tracy Blumstein</v>
      </c>
      <c r="Y31" s="3" t="s">
        <v>169</v>
      </c>
      <c r="Z31" t="str">
        <f t="shared" si="3"/>
        <v>Furniture</v>
      </c>
    </row>
    <row r="32" spans="1:26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low</v>
      </c>
      <c r="W32" t="str">
        <f t="shared" si="1"/>
        <v>Next time</v>
      </c>
      <c r="X32" t="str">
        <f t="shared" si="2"/>
        <v>Tracy Blumstein</v>
      </c>
      <c r="Y32" s="3" t="s">
        <v>171</v>
      </c>
      <c r="Z32" t="str">
        <f t="shared" si="3"/>
        <v>Office Supplies</v>
      </c>
    </row>
    <row r="33" spans="1:26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low</v>
      </c>
      <c r="W33" t="str">
        <f t="shared" si="1"/>
        <v>Next time</v>
      </c>
      <c r="X33" t="str">
        <f t="shared" si="2"/>
        <v>Tracy Blumstein</v>
      </c>
      <c r="Y33" s="3" t="s">
        <v>174</v>
      </c>
      <c r="Z33" t="str">
        <f t="shared" si="3"/>
        <v>Office Supplies</v>
      </c>
    </row>
    <row r="34" spans="1:26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low</v>
      </c>
      <c r="W34" t="str">
        <f t="shared" si="1"/>
        <v>Next time</v>
      </c>
      <c r="X34" t="str">
        <f t="shared" si="2"/>
        <v>Tracy Blumstein</v>
      </c>
      <c r="Y34" s="3" t="s">
        <v>176</v>
      </c>
      <c r="Z34" t="str">
        <f t="shared" si="3"/>
        <v>Office Supplies</v>
      </c>
    </row>
    <row r="35" spans="1:26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low</v>
      </c>
      <c r="W35" t="str">
        <f t="shared" si="1"/>
        <v>Next time</v>
      </c>
      <c r="X35" t="str">
        <f t="shared" si="2"/>
        <v>Tracy Blumstein</v>
      </c>
      <c r="Y35" s="3" t="s">
        <v>178</v>
      </c>
      <c r="Z35" t="str">
        <f t="shared" si="3"/>
        <v>Office Supplies</v>
      </c>
    </row>
    <row r="36" spans="1:26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low</v>
      </c>
      <c r="W36" t="str">
        <f t="shared" si="1"/>
        <v>Next time</v>
      </c>
      <c r="X36" t="str">
        <f t="shared" si="2"/>
        <v>Matt Abelman</v>
      </c>
      <c r="Y36" s="3" t="s">
        <v>184</v>
      </c>
      <c r="Z36" t="str">
        <f t="shared" si="3"/>
        <v>Office Supplies</v>
      </c>
    </row>
    <row r="37" spans="1:26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low</v>
      </c>
      <c r="W37" t="str">
        <f t="shared" si="1"/>
        <v>Good Performance</v>
      </c>
      <c r="X37" t="str">
        <f t="shared" si="2"/>
        <v>Gene Hale</v>
      </c>
      <c r="Y37" s="3" t="s">
        <v>191</v>
      </c>
      <c r="Z37" t="str">
        <f t="shared" si="3"/>
        <v>Technology</v>
      </c>
    </row>
    <row r="38" spans="1:26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low</v>
      </c>
      <c r="W38" t="str">
        <f t="shared" si="1"/>
        <v>Next time</v>
      </c>
      <c r="X38" t="str">
        <f t="shared" si="2"/>
        <v>Gene Hale</v>
      </c>
      <c r="Y38" s="3" t="s">
        <v>193</v>
      </c>
      <c r="Z38" t="str">
        <f t="shared" si="3"/>
        <v>Furniture</v>
      </c>
    </row>
    <row r="39" spans="1:26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low</v>
      </c>
      <c r="W39" t="str">
        <f t="shared" si="1"/>
        <v>Next time</v>
      </c>
      <c r="X39" t="str">
        <f t="shared" si="2"/>
        <v>Steve Nguyen</v>
      </c>
      <c r="Y39" s="3" t="s">
        <v>198</v>
      </c>
      <c r="Z39" t="str">
        <f t="shared" si="3"/>
        <v>Office Supplies</v>
      </c>
    </row>
    <row r="40" spans="1:26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low</v>
      </c>
      <c r="W40" t="str">
        <f t="shared" si="1"/>
        <v>Next time</v>
      </c>
      <c r="X40" t="str">
        <f t="shared" si="2"/>
        <v>Steve Nguyen</v>
      </c>
      <c r="Y40" s="3" t="s">
        <v>200</v>
      </c>
      <c r="Z40" t="str">
        <f t="shared" si="3"/>
        <v>Furniture</v>
      </c>
    </row>
    <row r="41" spans="1:26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low</v>
      </c>
      <c r="W41" t="str">
        <f t="shared" si="1"/>
        <v>Next time</v>
      </c>
      <c r="X41" t="str">
        <f t="shared" si="2"/>
        <v>Steve Nguyen</v>
      </c>
      <c r="Y41" s="3" t="s">
        <v>202</v>
      </c>
      <c r="Z41" t="str">
        <f t="shared" si="3"/>
        <v>Furniture</v>
      </c>
    </row>
    <row r="42" spans="1:26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low</v>
      </c>
      <c r="W42" t="str">
        <f t="shared" si="1"/>
        <v>Next time</v>
      </c>
      <c r="X42" t="str">
        <f t="shared" si="2"/>
        <v>Steve Nguyen</v>
      </c>
      <c r="Y42" s="3" t="s">
        <v>204</v>
      </c>
      <c r="Z42" t="str">
        <f t="shared" si="3"/>
        <v>Technology</v>
      </c>
    </row>
    <row r="43" spans="1:26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low</v>
      </c>
      <c r="W43" t="str">
        <f t="shared" si="1"/>
        <v>Next time</v>
      </c>
      <c r="X43" t="str">
        <f t="shared" si="2"/>
        <v>Linda Cazamias</v>
      </c>
      <c r="Y43" s="3" t="s">
        <v>211</v>
      </c>
      <c r="Z43" t="str">
        <f t="shared" si="3"/>
        <v>Technology</v>
      </c>
    </row>
    <row r="44" spans="1:26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low</v>
      </c>
      <c r="W44" t="str">
        <f t="shared" si="1"/>
        <v>Next time</v>
      </c>
      <c r="X44" t="str">
        <f t="shared" si="2"/>
        <v>Ruben Ausman</v>
      </c>
      <c r="Y44" s="3" t="s">
        <v>216</v>
      </c>
      <c r="Z44" t="str">
        <f t="shared" si="3"/>
        <v>Office Supplies</v>
      </c>
    </row>
    <row r="45" spans="1:26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low</v>
      </c>
      <c r="W45" t="str">
        <f t="shared" si="1"/>
        <v>Next time</v>
      </c>
      <c r="X45" t="str">
        <f t="shared" si="2"/>
        <v>Erin Smith</v>
      </c>
      <c r="Y45" s="3" t="s">
        <v>222</v>
      </c>
      <c r="Z45" t="str">
        <f t="shared" si="3"/>
        <v>Office Supplies</v>
      </c>
    </row>
    <row r="46" spans="1:26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 t="str">
        <f t="shared" si="0"/>
        <v>low</v>
      </c>
      <c r="W46" t="str">
        <f t="shared" si="1"/>
        <v>Next time</v>
      </c>
      <c r="X46" t="str">
        <f t="shared" si="2"/>
        <v>Odella Nelson</v>
      </c>
      <c r="Y46" s="3" t="s">
        <v>229</v>
      </c>
      <c r="Z46" t="str">
        <f t="shared" si="3"/>
        <v>Technology</v>
      </c>
    </row>
    <row r="47" spans="1:26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low</v>
      </c>
      <c r="W47" t="str">
        <f t="shared" si="1"/>
        <v>Next time</v>
      </c>
      <c r="X47" t="str">
        <f t="shared" si="2"/>
        <v>Odella Nelson</v>
      </c>
      <c r="Y47" s="3" t="s">
        <v>231</v>
      </c>
      <c r="Z47" t="str">
        <f t="shared" si="3"/>
        <v>Office Supplies</v>
      </c>
    </row>
    <row r="48" spans="1:26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low</v>
      </c>
      <c r="W48" t="str">
        <f t="shared" si="1"/>
        <v>Next time</v>
      </c>
      <c r="X48" t="str">
        <f t="shared" si="2"/>
        <v>Patrick O'Donnell</v>
      </c>
      <c r="Y48" s="3" t="s">
        <v>238</v>
      </c>
      <c r="Z48" t="str">
        <f t="shared" si="3"/>
        <v>Office Supplies</v>
      </c>
    </row>
    <row r="49" spans="1:26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t="str">
        <f t="shared" si="0"/>
        <v>low</v>
      </c>
      <c r="W49" t="str">
        <f t="shared" si="1"/>
        <v>Next time</v>
      </c>
      <c r="X49" t="str">
        <f t="shared" si="2"/>
        <v>Lena Hernandez</v>
      </c>
      <c r="Y49" s="3" t="s">
        <v>245</v>
      </c>
      <c r="Z49" t="str">
        <f t="shared" si="3"/>
        <v>Technology</v>
      </c>
    </row>
    <row r="50" spans="1:26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low</v>
      </c>
      <c r="W50" t="str">
        <f t="shared" si="1"/>
        <v>Next time</v>
      </c>
      <c r="X50" t="str">
        <f t="shared" si="2"/>
        <v>Lena Hernandez</v>
      </c>
      <c r="Y50" s="3" t="s">
        <v>247</v>
      </c>
      <c r="Z50" t="str">
        <f t="shared" si="3"/>
        <v>Technology</v>
      </c>
    </row>
    <row r="51" spans="1:26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t="str">
        <f t="shared" si="0"/>
        <v>low</v>
      </c>
      <c r="W51" t="str">
        <f t="shared" si="1"/>
        <v>Next time</v>
      </c>
      <c r="X51" t="str">
        <f t="shared" si="2"/>
        <v>Darren Powers</v>
      </c>
      <c r="Y51" s="3" t="s">
        <v>254</v>
      </c>
      <c r="Z51" t="str">
        <f t="shared" si="3"/>
        <v>Office Supplies</v>
      </c>
    </row>
    <row r="52" spans="1:26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low</v>
      </c>
      <c r="W52" t="str">
        <f t="shared" si="1"/>
        <v>Next time</v>
      </c>
      <c r="X52" t="str">
        <f t="shared" si="2"/>
        <v>Darren Powers</v>
      </c>
      <c r="Y52" s="3" t="s">
        <v>256</v>
      </c>
      <c r="Z52" t="str">
        <f t="shared" si="3"/>
        <v>Office Supplies</v>
      </c>
    </row>
    <row r="53" spans="1:26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low</v>
      </c>
      <c r="W53" t="str">
        <f t="shared" si="1"/>
        <v>Next time</v>
      </c>
      <c r="X53" t="str">
        <f t="shared" si="2"/>
        <v>Darren Powers</v>
      </c>
      <c r="Y53" s="3" t="s">
        <v>258</v>
      </c>
      <c r="Z53" t="str">
        <f t="shared" si="3"/>
        <v>Furniture</v>
      </c>
    </row>
    <row r="54" spans="1:26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low</v>
      </c>
      <c r="W54" t="str">
        <f t="shared" si="1"/>
        <v>Next time</v>
      </c>
      <c r="X54" t="str">
        <f t="shared" si="2"/>
        <v>Darren Powers</v>
      </c>
      <c r="Y54" s="3" t="s">
        <v>260</v>
      </c>
      <c r="Z54" t="str">
        <f t="shared" si="3"/>
        <v>Furniture</v>
      </c>
    </row>
    <row r="55" spans="1:26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low</v>
      </c>
      <c r="W55" t="str">
        <f t="shared" si="1"/>
        <v>Next time</v>
      </c>
      <c r="X55" t="str">
        <f t="shared" si="2"/>
        <v>Janet Molinari</v>
      </c>
      <c r="Y55" s="3" t="s">
        <v>267</v>
      </c>
      <c r="Z55" t="str">
        <f t="shared" si="3"/>
        <v>Office Supplies</v>
      </c>
    </row>
    <row r="56" spans="1:26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low</v>
      </c>
      <c r="W56" t="str">
        <f t="shared" si="1"/>
        <v>Good Performance</v>
      </c>
      <c r="X56" t="str">
        <f t="shared" si="2"/>
        <v>Janet Molinari</v>
      </c>
      <c r="Y56" s="3" t="s">
        <v>270</v>
      </c>
      <c r="Z56" t="str">
        <f t="shared" si="3"/>
        <v>Technology</v>
      </c>
    </row>
    <row r="57" spans="1:26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t="str">
        <f t="shared" si="0"/>
        <v>low</v>
      </c>
      <c r="W57" t="str">
        <f t="shared" si="1"/>
        <v>Next time</v>
      </c>
      <c r="X57" t="str">
        <f t="shared" si="2"/>
        <v>Ted Butterfield</v>
      </c>
      <c r="Y57" s="3" t="s">
        <v>276</v>
      </c>
      <c r="Z57" t="str">
        <f t="shared" si="3"/>
        <v>Office Supplies</v>
      </c>
    </row>
    <row r="58" spans="1:26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t="str">
        <f t="shared" si="0"/>
        <v>low</v>
      </c>
      <c r="W58" t="str">
        <f t="shared" si="1"/>
        <v>Next time</v>
      </c>
      <c r="X58" t="str">
        <f t="shared" si="2"/>
        <v>Ted Butterfield</v>
      </c>
      <c r="Y58" s="3" t="s">
        <v>278</v>
      </c>
      <c r="Z58" t="str">
        <f t="shared" si="3"/>
        <v>Office Supplies</v>
      </c>
    </row>
    <row r="59" spans="1:26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low</v>
      </c>
      <c r="W59" t="str">
        <f t="shared" si="1"/>
        <v>Next time</v>
      </c>
      <c r="X59" t="str">
        <f t="shared" si="2"/>
        <v>Ted Butterfield</v>
      </c>
      <c r="Y59" s="3" t="s">
        <v>280</v>
      </c>
      <c r="Z59" t="str">
        <f t="shared" si="3"/>
        <v>Furniture</v>
      </c>
    </row>
    <row r="60" spans="1:26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low</v>
      </c>
      <c r="W60" t="str">
        <f t="shared" si="1"/>
        <v>Next time</v>
      </c>
      <c r="X60" t="str">
        <f t="shared" si="2"/>
        <v>Ted Butterfield</v>
      </c>
      <c r="Y60" s="3" t="s">
        <v>282</v>
      </c>
      <c r="Z60" t="str">
        <f t="shared" si="3"/>
        <v>Office Supplies</v>
      </c>
    </row>
    <row r="61" spans="1:26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t="str">
        <f t="shared" si="0"/>
        <v>low</v>
      </c>
      <c r="W61" t="str">
        <f t="shared" si="1"/>
        <v>Next time</v>
      </c>
      <c r="X61" t="str">
        <f t="shared" si="2"/>
        <v>Ted Butterfield</v>
      </c>
      <c r="Y61" s="3" t="s">
        <v>245</v>
      </c>
      <c r="Z61" t="str">
        <f t="shared" si="3"/>
        <v>Technology</v>
      </c>
    </row>
    <row r="62" spans="1:26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low</v>
      </c>
      <c r="W62" t="str">
        <f t="shared" si="1"/>
        <v>Next time</v>
      </c>
      <c r="X62" t="str">
        <f t="shared" si="2"/>
        <v>Ted Butterfield</v>
      </c>
      <c r="Y62" s="3" t="s">
        <v>284</v>
      </c>
      <c r="Z62" t="str">
        <f t="shared" si="3"/>
        <v>Office Supplies</v>
      </c>
    </row>
    <row r="63" spans="1:26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 t="str">
        <f t="shared" si="0"/>
        <v>low</v>
      </c>
      <c r="W63" t="str">
        <f t="shared" si="1"/>
        <v>Next time</v>
      </c>
      <c r="X63" t="str">
        <f t="shared" si="2"/>
        <v>Ted Butterfield</v>
      </c>
      <c r="Y63" s="3" t="s">
        <v>286</v>
      </c>
      <c r="Z63" t="str">
        <f t="shared" si="3"/>
        <v>Office Supplies</v>
      </c>
    </row>
    <row r="64" spans="1:26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low</v>
      </c>
      <c r="W64" t="str">
        <f t="shared" si="1"/>
        <v>Next time</v>
      </c>
      <c r="X64" t="str">
        <f t="shared" si="2"/>
        <v>Kunst Miller</v>
      </c>
      <c r="Y64" s="3" t="s">
        <v>291</v>
      </c>
      <c r="Z64" t="str">
        <f t="shared" si="3"/>
        <v>Technology</v>
      </c>
    </row>
    <row r="65" spans="1:26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low</v>
      </c>
      <c r="W65" t="str">
        <f t="shared" si="1"/>
        <v>Next time</v>
      </c>
      <c r="X65" t="str">
        <f t="shared" si="2"/>
        <v>Kunst Miller</v>
      </c>
      <c r="Y65" s="3" t="s">
        <v>293</v>
      </c>
      <c r="Z65" t="str">
        <f t="shared" si="3"/>
        <v>Office Supplies</v>
      </c>
    </row>
    <row r="66" spans="1:26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ref="V66:V129" si="4">IF(R:R &gt; 2000,"high","low")</f>
        <v>low</v>
      </c>
      <c r="W66" t="str">
        <f t="shared" ref="W66:W129" si="5">IF(AND(R:R &gt;1000,U:U &gt; 100),"Good Performance","Next time")</f>
        <v>Next time</v>
      </c>
      <c r="X66" t="str">
        <f t="shared" ref="X66:X129" si="6">PROPER(TRIM(G:G))</f>
        <v>Kunst Miller</v>
      </c>
      <c r="Y66" s="3" t="s">
        <v>295</v>
      </c>
      <c r="Z66" t="str">
        <f t="shared" si="3"/>
        <v>Office Supplies</v>
      </c>
    </row>
    <row r="67" spans="1:26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si="4"/>
        <v>low</v>
      </c>
      <c r="W67" t="str">
        <f t="shared" si="5"/>
        <v>Next time</v>
      </c>
      <c r="X67" t="str">
        <f t="shared" si="6"/>
        <v>Kunst Miller</v>
      </c>
      <c r="Y67" s="3" t="s">
        <v>297</v>
      </c>
      <c r="Z67" t="str">
        <f t="shared" ref="Z67:Z130" si="7">VLOOKUP(N:N,N:O,2,FALSE)</f>
        <v>Furniture</v>
      </c>
    </row>
    <row r="68" spans="1:26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t="str">
        <f t="shared" si="4"/>
        <v>low</v>
      </c>
      <c r="W68" t="str">
        <f t="shared" si="5"/>
        <v>Next time</v>
      </c>
      <c r="X68" t="str">
        <f t="shared" si="6"/>
        <v>Paul Stevenson</v>
      </c>
      <c r="Y68" s="3" t="s">
        <v>303</v>
      </c>
      <c r="Z68" t="str">
        <f t="shared" si="7"/>
        <v>Furniture</v>
      </c>
    </row>
    <row r="69" spans="1:26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4"/>
        <v>low</v>
      </c>
      <c r="W69" t="str">
        <f t="shared" si="5"/>
        <v>Good Performance</v>
      </c>
      <c r="X69" t="str">
        <f t="shared" si="6"/>
        <v>Brendan Sweed</v>
      </c>
      <c r="Y69" s="3" t="s">
        <v>310</v>
      </c>
      <c r="Z69" t="str">
        <f t="shared" si="7"/>
        <v>Office Supplies</v>
      </c>
    </row>
    <row r="70" spans="1:26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 t="str">
        <f t="shared" si="4"/>
        <v>low</v>
      </c>
      <c r="W70" t="str">
        <f t="shared" si="5"/>
        <v>Next time</v>
      </c>
      <c r="X70" t="str">
        <f t="shared" si="6"/>
        <v>Brendan Sweed</v>
      </c>
      <c r="Y70" s="3" t="s">
        <v>312</v>
      </c>
      <c r="Z70" t="str">
        <f t="shared" si="7"/>
        <v>Technology</v>
      </c>
    </row>
    <row r="71" spans="1:26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 t="str">
        <f t="shared" si="4"/>
        <v>low</v>
      </c>
      <c r="W71" t="str">
        <f t="shared" si="5"/>
        <v>Next time</v>
      </c>
      <c r="X71" t="str">
        <f t="shared" si="6"/>
        <v>Karen Daniels</v>
      </c>
      <c r="Y71" s="3" t="s">
        <v>319</v>
      </c>
      <c r="Z71" t="str">
        <f t="shared" si="7"/>
        <v>Office Supplies</v>
      </c>
    </row>
    <row r="72" spans="1:26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4"/>
        <v>low</v>
      </c>
      <c r="W72" t="str">
        <f t="shared" si="5"/>
        <v>Next time</v>
      </c>
      <c r="X72" t="str">
        <f t="shared" si="6"/>
        <v>Henry Macallister</v>
      </c>
      <c r="Y72" s="3" t="s">
        <v>324</v>
      </c>
      <c r="Z72" t="str">
        <f t="shared" si="7"/>
        <v>Office Supplies</v>
      </c>
    </row>
    <row r="73" spans="1:26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t="str">
        <f t="shared" si="4"/>
        <v>low</v>
      </c>
      <c r="W73" t="str">
        <f t="shared" si="5"/>
        <v>Next time</v>
      </c>
      <c r="X73" t="str">
        <f t="shared" si="6"/>
        <v>Tracy Blumstein</v>
      </c>
      <c r="Y73" s="3" t="s">
        <v>328</v>
      </c>
      <c r="Z73" t="str">
        <f t="shared" si="7"/>
        <v>Office Supplies</v>
      </c>
    </row>
    <row r="74" spans="1:26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t="str">
        <f t="shared" si="4"/>
        <v>low</v>
      </c>
      <c r="W74" t="str">
        <f t="shared" si="5"/>
        <v>Next time</v>
      </c>
      <c r="X74" t="str">
        <f t="shared" si="6"/>
        <v>Joel Eaton</v>
      </c>
      <c r="Y74" s="3" t="s">
        <v>335</v>
      </c>
      <c r="Z74" t="str">
        <f t="shared" si="7"/>
        <v>Furniture</v>
      </c>
    </row>
    <row r="75" spans="1:26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t="str">
        <f t="shared" si="4"/>
        <v>low</v>
      </c>
      <c r="W75" t="str">
        <f t="shared" si="5"/>
        <v>Next time</v>
      </c>
      <c r="X75" t="str">
        <f t="shared" si="6"/>
        <v>Joel Eaton</v>
      </c>
      <c r="Y75" s="3" t="s">
        <v>337</v>
      </c>
      <c r="Z75" t="str">
        <f t="shared" si="7"/>
        <v>Furniture</v>
      </c>
    </row>
    <row r="76" spans="1:26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4"/>
        <v>low</v>
      </c>
      <c r="W76" t="str">
        <f t="shared" si="5"/>
        <v>Next time</v>
      </c>
      <c r="X76" t="str">
        <f t="shared" si="6"/>
        <v>Joel Eaton</v>
      </c>
      <c r="Y76" s="3" t="s">
        <v>339</v>
      </c>
      <c r="Z76" t="str">
        <f t="shared" si="7"/>
        <v>Office Supplies</v>
      </c>
    </row>
    <row r="77" spans="1:26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 t="str">
        <f t="shared" si="4"/>
        <v>low</v>
      </c>
      <c r="W77" t="str">
        <f t="shared" si="5"/>
        <v>Next time</v>
      </c>
      <c r="X77" t="str">
        <f t="shared" si="6"/>
        <v>Ken Brennan</v>
      </c>
      <c r="Y77" s="3" t="s">
        <v>344</v>
      </c>
      <c r="Z77" t="str">
        <f t="shared" si="7"/>
        <v>Office Supplies</v>
      </c>
    </row>
    <row r="78" spans="1:26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4"/>
        <v>low</v>
      </c>
      <c r="W78" t="str">
        <f t="shared" si="5"/>
        <v>Next time</v>
      </c>
      <c r="X78" t="str">
        <f t="shared" si="6"/>
        <v>Ken Brennan</v>
      </c>
      <c r="Y78" s="3" t="s">
        <v>346</v>
      </c>
      <c r="Z78" t="str">
        <f t="shared" si="7"/>
        <v>Furniture</v>
      </c>
    </row>
    <row r="79" spans="1:26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 t="str">
        <f t="shared" si="4"/>
        <v>low</v>
      </c>
      <c r="W79" t="str">
        <f t="shared" si="5"/>
        <v>Next time</v>
      </c>
      <c r="X79" t="str">
        <f t="shared" si="6"/>
        <v>Ken Brennan</v>
      </c>
      <c r="Y79" s="3" t="s">
        <v>348</v>
      </c>
      <c r="Z79" t="str">
        <f t="shared" si="7"/>
        <v>Office Supplies</v>
      </c>
    </row>
    <row r="80" spans="1:26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t="str">
        <f t="shared" si="4"/>
        <v>low</v>
      </c>
      <c r="W80" t="str">
        <f t="shared" si="5"/>
        <v>Next time</v>
      </c>
      <c r="X80" t="str">
        <f t="shared" si="6"/>
        <v>Joel Eaton</v>
      </c>
      <c r="Y80" s="3" t="s">
        <v>351</v>
      </c>
      <c r="Z80" t="str">
        <f t="shared" si="7"/>
        <v>Furniture</v>
      </c>
    </row>
    <row r="81" spans="1:26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 t="str">
        <f t="shared" si="4"/>
        <v>low</v>
      </c>
      <c r="W81" t="str">
        <f t="shared" si="5"/>
        <v>Next time</v>
      </c>
      <c r="X81" t="str">
        <f t="shared" si="6"/>
        <v>Stewart Carmichael</v>
      </c>
      <c r="Y81" s="3" t="s">
        <v>358</v>
      </c>
      <c r="Z81" t="str">
        <f t="shared" si="7"/>
        <v>Office Supplies</v>
      </c>
    </row>
    <row r="82" spans="1:26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4"/>
        <v>low</v>
      </c>
      <c r="W82" t="str">
        <f t="shared" si="5"/>
        <v>Next time</v>
      </c>
      <c r="X82" t="str">
        <f t="shared" si="6"/>
        <v>Stewart Carmichael</v>
      </c>
      <c r="Y82" s="3" t="s">
        <v>360</v>
      </c>
      <c r="Z82" t="str">
        <f t="shared" si="7"/>
        <v>Office Supplies</v>
      </c>
    </row>
    <row r="83" spans="1:26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 t="str">
        <f t="shared" si="4"/>
        <v>low</v>
      </c>
      <c r="W83" t="str">
        <f t="shared" si="5"/>
        <v>Next time</v>
      </c>
      <c r="X83" t="str">
        <f t="shared" si="6"/>
        <v>Duane Noonan</v>
      </c>
      <c r="Y83" s="3" t="s">
        <v>365</v>
      </c>
      <c r="Z83" t="str">
        <f t="shared" si="7"/>
        <v>Office Supplies</v>
      </c>
    </row>
    <row r="84" spans="1:26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 t="str">
        <f t="shared" si="4"/>
        <v>low</v>
      </c>
      <c r="W84" t="str">
        <f t="shared" si="5"/>
        <v>Next time</v>
      </c>
      <c r="X84" t="str">
        <f t="shared" si="6"/>
        <v>Duane Noonan</v>
      </c>
      <c r="Y84" s="3" t="s">
        <v>367</v>
      </c>
      <c r="Z84" t="str">
        <f t="shared" si="7"/>
        <v>Office Supplies</v>
      </c>
    </row>
    <row r="85" spans="1:26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4"/>
        <v>low</v>
      </c>
      <c r="W85" t="str">
        <f t="shared" si="5"/>
        <v>Next time</v>
      </c>
      <c r="X85" t="str">
        <f t="shared" si="6"/>
        <v>Julie Creighton</v>
      </c>
      <c r="Y85" s="3" t="s">
        <v>373</v>
      </c>
      <c r="Z85" t="str">
        <f t="shared" si="7"/>
        <v>Office Supplies</v>
      </c>
    </row>
    <row r="86" spans="1:26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t="str">
        <f t="shared" si="4"/>
        <v>low</v>
      </c>
      <c r="W86" t="str">
        <f t="shared" si="5"/>
        <v>Next time</v>
      </c>
      <c r="X86" t="str">
        <f t="shared" si="6"/>
        <v>Christopher Schild</v>
      </c>
      <c r="Y86" s="3" t="s">
        <v>378</v>
      </c>
      <c r="Z86" t="str">
        <f t="shared" si="7"/>
        <v>Office Supplies</v>
      </c>
    </row>
    <row r="87" spans="1:26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4"/>
        <v>low</v>
      </c>
      <c r="W87" t="str">
        <f t="shared" si="5"/>
        <v>Next time</v>
      </c>
      <c r="X87" t="str">
        <f t="shared" si="6"/>
        <v>Patrick O'Donnell</v>
      </c>
      <c r="Y87" s="3" t="s">
        <v>383</v>
      </c>
      <c r="Z87" t="str">
        <f t="shared" si="7"/>
        <v>Furniture</v>
      </c>
    </row>
    <row r="88" spans="1:26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4"/>
        <v>low</v>
      </c>
      <c r="W88" t="str">
        <f t="shared" si="5"/>
        <v>Next time</v>
      </c>
      <c r="X88" t="str">
        <f t="shared" si="6"/>
        <v>Paul Gonzalez</v>
      </c>
      <c r="Y88" s="3" t="s">
        <v>389</v>
      </c>
      <c r="Z88" t="str">
        <f t="shared" si="7"/>
        <v>Technology</v>
      </c>
    </row>
    <row r="89" spans="1:26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t="str">
        <f t="shared" si="4"/>
        <v>low</v>
      </c>
      <c r="W89" t="str">
        <f t="shared" si="5"/>
        <v>Next time</v>
      </c>
      <c r="X89" t="str">
        <f t="shared" si="6"/>
        <v>Paul Gonzalez</v>
      </c>
      <c r="Y89" s="3" t="s">
        <v>391</v>
      </c>
      <c r="Z89" t="str">
        <f t="shared" si="7"/>
        <v>Office Supplies</v>
      </c>
    </row>
    <row r="90" spans="1:26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4"/>
        <v>low</v>
      </c>
      <c r="W90" t="str">
        <f t="shared" si="5"/>
        <v>Next time</v>
      </c>
      <c r="X90" t="str">
        <f t="shared" si="6"/>
        <v>Gary Mitchum</v>
      </c>
      <c r="Y90" s="3" t="s">
        <v>396</v>
      </c>
      <c r="Z90" t="str">
        <f t="shared" si="7"/>
        <v>Office Supplies</v>
      </c>
    </row>
    <row r="91" spans="1:26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t="str">
        <f t="shared" si="4"/>
        <v>low</v>
      </c>
      <c r="W91" t="str">
        <f t="shared" si="5"/>
        <v>Next time</v>
      </c>
      <c r="X91" t="str">
        <f t="shared" si="6"/>
        <v>Jim Sink</v>
      </c>
      <c r="Y91" s="3" t="s">
        <v>401</v>
      </c>
      <c r="Z91" t="str">
        <f t="shared" si="7"/>
        <v>Office Supplies</v>
      </c>
    </row>
    <row r="92" spans="1:26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t="str">
        <f t="shared" si="4"/>
        <v>low</v>
      </c>
      <c r="W92" t="str">
        <f t="shared" si="5"/>
        <v>Next time</v>
      </c>
      <c r="X92" t="str">
        <f t="shared" si="6"/>
        <v>Jim Sink</v>
      </c>
      <c r="Y92" s="3" t="s">
        <v>211</v>
      </c>
      <c r="Z92" t="str">
        <f t="shared" si="7"/>
        <v>Technology</v>
      </c>
    </row>
    <row r="93" spans="1:26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t="str">
        <f t="shared" si="4"/>
        <v>low</v>
      </c>
      <c r="W93" t="str">
        <f t="shared" si="5"/>
        <v>Next time</v>
      </c>
      <c r="X93" t="str">
        <f t="shared" si="6"/>
        <v>Jim Sink</v>
      </c>
      <c r="Y93" s="3" t="s">
        <v>403</v>
      </c>
      <c r="Z93" t="str">
        <f t="shared" si="7"/>
        <v>Office Supplies</v>
      </c>
    </row>
    <row r="94" spans="1:26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t="str">
        <f t="shared" si="4"/>
        <v>low</v>
      </c>
      <c r="W94" t="str">
        <f t="shared" si="5"/>
        <v>Next time</v>
      </c>
      <c r="X94" t="str">
        <f t="shared" si="6"/>
        <v>Karl Braun</v>
      </c>
      <c r="Y94" s="3" t="s">
        <v>409</v>
      </c>
      <c r="Z94" t="str">
        <f t="shared" si="7"/>
        <v>Office Supplies</v>
      </c>
    </row>
    <row r="95" spans="1:26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t="str">
        <f t="shared" si="4"/>
        <v>low</v>
      </c>
      <c r="W95" t="str">
        <f t="shared" si="5"/>
        <v>Next time</v>
      </c>
      <c r="X95" t="str">
        <f t="shared" si="6"/>
        <v>Karl Braun</v>
      </c>
      <c r="Y95" s="3" t="s">
        <v>411</v>
      </c>
      <c r="Z95" t="str">
        <f t="shared" si="7"/>
        <v>Furniture</v>
      </c>
    </row>
    <row r="96" spans="1:26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t="str">
        <f t="shared" si="4"/>
        <v>low</v>
      </c>
      <c r="W96" t="str">
        <f t="shared" si="5"/>
        <v>Next time</v>
      </c>
      <c r="X96" t="str">
        <f t="shared" si="6"/>
        <v>Karl Braun</v>
      </c>
      <c r="Y96" s="3" t="s">
        <v>413</v>
      </c>
      <c r="Z96" t="str">
        <f t="shared" si="7"/>
        <v>Office Supplies</v>
      </c>
    </row>
    <row r="97" spans="1:26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4"/>
        <v>low</v>
      </c>
      <c r="W97" t="str">
        <f t="shared" si="5"/>
        <v>Next time</v>
      </c>
      <c r="X97" t="str">
        <f t="shared" si="6"/>
        <v>Roger Barcio</v>
      </c>
      <c r="Y97" s="3" t="s">
        <v>420</v>
      </c>
      <c r="Z97" t="str">
        <f t="shared" si="7"/>
        <v>Office Supplies</v>
      </c>
    </row>
    <row r="98" spans="1:26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 t="str">
        <f t="shared" si="4"/>
        <v>low</v>
      </c>
      <c r="W98" t="str">
        <f t="shared" si="5"/>
        <v>Next time</v>
      </c>
      <c r="X98" t="str">
        <f t="shared" si="6"/>
        <v>Parhena Norris</v>
      </c>
      <c r="Y98" s="3" t="s">
        <v>425</v>
      </c>
      <c r="Z98" t="str">
        <f t="shared" si="7"/>
        <v>Furniture</v>
      </c>
    </row>
    <row r="99" spans="1:26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4"/>
        <v>low</v>
      </c>
      <c r="W99" t="str">
        <f t="shared" si="5"/>
        <v>Next time</v>
      </c>
      <c r="X99" t="str">
        <f t="shared" si="6"/>
        <v>Katherine Ducich</v>
      </c>
      <c r="Y99" s="3" t="s">
        <v>430</v>
      </c>
      <c r="Z99" t="str">
        <f t="shared" si="7"/>
        <v>Office Supplies</v>
      </c>
    </row>
    <row r="100" spans="1:26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 t="str">
        <f t="shared" si="4"/>
        <v>low</v>
      </c>
      <c r="W100" t="str">
        <f t="shared" si="5"/>
        <v>Next time</v>
      </c>
      <c r="X100" t="str">
        <f t="shared" si="6"/>
        <v>Elpida Rittenbach</v>
      </c>
      <c r="Y100" s="3" t="s">
        <v>436</v>
      </c>
      <c r="Z100" t="str">
        <f t="shared" si="7"/>
        <v>Office Supplies</v>
      </c>
    </row>
    <row r="101" spans="1:26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4"/>
        <v>low</v>
      </c>
      <c r="W101" t="str">
        <f t="shared" si="5"/>
        <v>Next time</v>
      </c>
      <c r="X101" t="str">
        <f t="shared" si="6"/>
        <v>Rick Bensley</v>
      </c>
      <c r="Y101" s="3" t="s">
        <v>441</v>
      </c>
      <c r="Z101" t="str">
        <f t="shared" si="7"/>
        <v>Office Supplies</v>
      </c>
    </row>
    <row r="102" spans="1:26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4"/>
        <v>low</v>
      </c>
      <c r="W102" t="str">
        <f t="shared" si="5"/>
        <v>Next time</v>
      </c>
      <c r="X102" t="str">
        <f t="shared" si="6"/>
        <v>Rick Bensley</v>
      </c>
      <c r="Y102" s="3" t="s">
        <v>443</v>
      </c>
      <c r="Z102" t="str">
        <f t="shared" si="7"/>
        <v>Technology</v>
      </c>
    </row>
    <row r="103" spans="1:26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4"/>
        <v>low</v>
      </c>
      <c r="W103" t="str">
        <f t="shared" si="5"/>
        <v>Next time</v>
      </c>
      <c r="X103" t="str">
        <f t="shared" si="6"/>
        <v>Rick Bensley</v>
      </c>
      <c r="Y103" s="3" t="s">
        <v>445</v>
      </c>
      <c r="Z103" t="str">
        <f t="shared" si="7"/>
        <v>Office Supplies</v>
      </c>
    </row>
    <row r="104" spans="1:26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 t="str">
        <f t="shared" si="4"/>
        <v>low</v>
      </c>
      <c r="W104" t="str">
        <f t="shared" si="5"/>
        <v>Next time</v>
      </c>
      <c r="X104" t="str">
        <f t="shared" si="6"/>
        <v>Gary Zandusky</v>
      </c>
      <c r="Y104" s="3" t="s">
        <v>450</v>
      </c>
      <c r="Z104" t="str">
        <f t="shared" si="7"/>
        <v>Office Supplies</v>
      </c>
    </row>
    <row r="105" spans="1:26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4"/>
        <v>low</v>
      </c>
      <c r="W105" t="str">
        <f t="shared" si="5"/>
        <v>Next time</v>
      </c>
      <c r="X105" t="str">
        <f t="shared" si="6"/>
        <v>Lena Cacioppo</v>
      </c>
      <c r="Y105" s="3" t="s">
        <v>457</v>
      </c>
      <c r="Z105" t="str">
        <f t="shared" si="7"/>
        <v>Technology</v>
      </c>
    </row>
    <row r="106" spans="1:26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4"/>
        <v>low</v>
      </c>
      <c r="W106" t="str">
        <f t="shared" si="5"/>
        <v>Next time</v>
      </c>
      <c r="X106" t="str">
        <f t="shared" si="6"/>
        <v>Lena Cacioppo</v>
      </c>
      <c r="Y106" s="3" t="s">
        <v>459</v>
      </c>
      <c r="Z106" t="str">
        <f t="shared" si="7"/>
        <v>Furniture</v>
      </c>
    </row>
    <row r="107" spans="1:26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4"/>
        <v>low</v>
      </c>
      <c r="W107" t="str">
        <f t="shared" si="5"/>
        <v>Next time</v>
      </c>
      <c r="X107" t="str">
        <f t="shared" si="6"/>
        <v>Lena Cacioppo</v>
      </c>
      <c r="Y107" s="3" t="s">
        <v>461</v>
      </c>
      <c r="Z107" t="str">
        <f t="shared" si="7"/>
        <v>Office Supplies</v>
      </c>
    </row>
    <row r="108" spans="1:26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4"/>
        <v>low</v>
      </c>
      <c r="W108" t="str">
        <f t="shared" si="5"/>
        <v>Next time</v>
      </c>
      <c r="X108" t="str">
        <f t="shared" si="6"/>
        <v>Janet Martin</v>
      </c>
      <c r="Y108" s="3" t="s">
        <v>467</v>
      </c>
      <c r="Z108" t="str">
        <f t="shared" si="7"/>
        <v>Technology</v>
      </c>
    </row>
    <row r="109" spans="1:26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4"/>
        <v>low</v>
      </c>
      <c r="W109" t="str">
        <f t="shared" si="5"/>
        <v>Next time</v>
      </c>
      <c r="X109" t="str">
        <f t="shared" si="6"/>
        <v>Janet Martin</v>
      </c>
      <c r="Y109" s="3" t="s">
        <v>469</v>
      </c>
      <c r="Z109" t="str">
        <f t="shared" si="7"/>
        <v>Technology</v>
      </c>
    </row>
    <row r="110" spans="1:26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4"/>
        <v>low</v>
      </c>
      <c r="W110" t="str">
        <f t="shared" si="5"/>
        <v>Next time</v>
      </c>
      <c r="X110" t="str">
        <f t="shared" si="6"/>
        <v>Janet Martin</v>
      </c>
      <c r="Y110" s="3" t="s">
        <v>471</v>
      </c>
      <c r="Z110" t="str">
        <f t="shared" si="7"/>
        <v>Office Supplies</v>
      </c>
    </row>
    <row r="111" spans="1:26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4"/>
        <v>low</v>
      </c>
      <c r="W111" t="str">
        <f t="shared" si="5"/>
        <v>Next time</v>
      </c>
      <c r="X111" t="str">
        <f t="shared" si="6"/>
        <v>Pete Armstrong</v>
      </c>
      <c r="Y111" s="3" t="s">
        <v>477</v>
      </c>
      <c r="Z111" t="str">
        <f t="shared" si="7"/>
        <v>Technology</v>
      </c>
    </row>
    <row r="112" spans="1:26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t="str">
        <f t="shared" si="4"/>
        <v>low</v>
      </c>
      <c r="W112" t="str">
        <f t="shared" si="5"/>
        <v>Next time</v>
      </c>
      <c r="X112" t="str">
        <f t="shared" si="6"/>
        <v>Cynthia Voltz</v>
      </c>
      <c r="Y112" s="3" t="s">
        <v>482</v>
      </c>
      <c r="Z112" t="str">
        <f t="shared" si="7"/>
        <v>Furniture</v>
      </c>
    </row>
    <row r="113" spans="1:26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 t="str">
        <f t="shared" si="4"/>
        <v>low</v>
      </c>
      <c r="W113" t="str">
        <f t="shared" si="5"/>
        <v>Next time</v>
      </c>
      <c r="X113" t="str">
        <f t="shared" si="6"/>
        <v>Clay Ludtke</v>
      </c>
      <c r="Y113" s="3" t="s">
        <v>489</v>
      </c>
      <c r="Z113" t="str">
        <f t="shared" si="7"/>
        <v>Office Supplies</v>
      </c>
    </row>
    <row r="114" spans="1:26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 t="str">
        <f t="shared" si="4"/>
        <v>low</v>
      </c>
      <c r="W114" t="str">
        <f t="shared" si="5"/>
        <v>Next time</v>
      </c>
      <c r="X114" t="str">
        <f t="shared" si="6"/>
        <v>Clay Ludtke</v>
      </c>
      <c r="Y114" s="3" t="s">
        <v>491</v>
      </c>
      <c r="Z114" t="str">
        <f t="shared" si="7"/>
        <v>Office Supplies</v>
      </c>
    </row>
    <row r="115" spans="1:26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4"/>
        <v>low</v>
      </c>
      <c r="W115" t="str">
        <f t="shared" si="5"/>
        <v>Next time</v>
      </c>
      <c r="X115" t="str">
        <f t="shared" si="6"/>
        <v>Ryan Crowe</v>
      </c>
      <c r="Y115" s="3" t="s">
        <v>498</v>
      </c>
      <c r="Z115" t="str">
        <f t="shared" si="7"/>
        <v>Office Supplies</v>
      </c>
    </row>
    <row r="116" spans="1:26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t="str">
        <f t="shared" si="4"/>
        <v>low</v>
      </c>
      <c r="W116" t="str">
        <f t="shared" si="5"/>
        <v>Next time</v>
      </c>
      <c r="X116" t="str">
        <f t="shared" si="6"/>
        <v>Ryan Crowe</v>
      </c>
      <c r="Y116" s="3" t="s">
        <v>500</v>
      </c>
      <c r="Z116" t="str">
        <f t="shared" si="7"/>
        <v>Office Supplies</v>
      </c>
    </row>
    <row r="117" spans="1:26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4"/>
        <v>low</v>
      </c>
      <c r="W117" t="str">
        <f t="shared" si="5"/>
        <v>Next time</v>
      </c>
      <c r="X117" t="str">
        <f t="shared" si="6"/>
        <v>Ryan Crowe</v>
      </c>
      <c r="Y117" s="3" t="s">
        <v>502</v>
      </c>
      <c r="Z117" t="str">
        <f t="shared" si="7"/>
        <v>Office Supplies</v>
      </c>
    </row>
    <row r="118" spans="1:26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4"/>
        <v>low</v>
      </c>
      <c r="W118" t="str">
        <f t="shared" si="5"/>
        <v>Next time</v>
      </c>
      <c r="X118" t="str">
        <f t="shared" si="6"/>
        <v>Ryan Crowe</v>
      </c>
      <c r="Y118" s="3" t="s">
        <v>504</v>
      </c>
      <c r="Z118" t="str">
        <f t="shared" si="7"/>
        <v>Office Supplies</v>
      </c>
    </row>
    <row r="119" spans="1:26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 t="str">
        <f t="shared" si="4"/>
        <v>low</v>
      </c>
      <c r="W119" t="str">
        <f t="shared" si="5"/>
        <v>Next time</v>
      </c>
      <c r="X119" t="str">
        <f t="shared" si="6"/>
        <v>Dave Kipp</v>
      </c>
      <c r="Y119" s="3" t="s">
        <v>509</v>
      </c>
      <c r="Z119" t="str">
        <f t="shared" si="7"/>
        <v>Furniture</v>
      </c>
    </row>
    <row r="120" spans="1:26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4"/>
        <v>low</v>
      </c>
      <c r="W120" t="str">
        <f t="shared" si="5"/>
        <v>Next time</v>
      </c>
      <c r="X120" t="str">
        <f t="shared" si="6"/>
        <v>Greg Guthrie</v>
      </c>
      <c r="Y120" s="3" t="s">
        <v>515</v>
      </c>
      <c r="Z120" t="str">
        <f t="shared" si="7"/>
        <v>Office Supplies</v>
      </c>
    </row>
    <row r="121" spans="1:26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 t="str">
        <f t="shared" si="4"/>
        <v>low</v>
      </c>
      <c r="W121" t="str">
        <f t="shared" si="5"/>
        <v>Next time</v>
      </c>
      <c r="X121" t="str">
        <f t="shared" si="6"/>
        <v>Steven Cartwright</v>
      </c>
      <c r="Y121" s="3" t="s">
        <v>521</v>
      </c>
      <c r="Z121" t="str">
        <f t="shared" si="7"/>
        <v>Furniture</v>
      </c>
    </row>
    <row r="122" spans="1:26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 t="str">
        <f t="shared" si="4"/>
        <v>low</v>
      </c>
      <c r="W122" t="str">
        <f t="shared" si="5"/>
        <v>Next time</v>
      </c>
      <c r="X122" t="str">
        <f t="shared" si="6"/>
        <v>Steven Cartwright</v>
      </c>
      <c r="Y122" s="3" t="s">
        <v>73</v>
      </c>
      <c r="Z122" t="str">
        <f t="shared" si="7"/>
        <v>Office Supplies</v>
      </c>
    </row>
    <row r="123" spans="1:26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 t="str">
        <f t="shared" si="4"/>
        <v>low</v>
      </c>
      <c r="W123" t="str">
        <f t="shared" si="5"/>
        <v>Next time</v>
      </c>
      <c r="X123" t="str">
        <f t="shared" si="6"/>
        <v>Steven Cartwright</v>
      </c>
      <c r="Y123" s="3" t="s">
        <v>523</v>
      </c>
      <c r="Z123" t="str">
        <f t="shared" si="7"/>
        <v>Office Supplies</v>
      </c>
    </row>
    <row r="124" spans="1:26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 t="str">
        <f t="shared" si="4"/>
        <v>low</v>
      </c>
      <c r="W124" t="str">
        <f t="shared" si="5"/>
        <v>Next time</v>
      </c>
      <c r="X124" t="str">
        <f t="shared" si="6"/>
        <v>Steven Cartwright</v>
      </c>
      <c r="Y124" s="3" t="s">
        <v>525</v>
      </c>
      <c r="Z124" t="str">
        <f t="shared" si="7"/>
        <v>Office Supplies</v>
      </c>
    </row>
    <row r="125" spans="1:26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4"/>
        <v>low</v>
      </c>
      <c r="W125" t="str">
        <f t="shared" si="5"/>
        <v>Next time</v>
      </c>
      <c r="X125" t="str">
        <f t="shared" si="6"/>
        <v>Steven Cartwright</v>
      </c>
      <c r="Y125" s="3" t="s">
        <v>527</v>
      </c>
      <c r="Z125" t="str">
        <f t="shared" si="7"/>
        <v>Technology</v>
      </c>
    </row>
    <row r="126" spans="1:26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4"/>
        <v>low</v>
      </c>
      <c r="W126" t="str">
        <f t="shared" si="5"/>
        <v>Next time</v>
      </c>
      <c r="X126" t="str">
        <f t="shared" si="6"/>
        <v>Alan Dominguez</v>
      </c>
      <c r="Y126" s="3" t="s">
        <v>532</v>
      </c>
      <c r="Z126" t="str">
        <f t="shared" si="7"/>
        <v>Furniture</v>
      </c>
    </row>
    <row r="127" spans="1:26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4"/>
        <v>low</v>
      </c>
      <c r="W127" t="str">
        <f t="shared" si="5"/>
        <v>Next time</v>
      </c>
      <c r="X127" t="str">
        <f t="shared" si="6"/>
        <v>Philip Fox</v>
      </c>
      <c r="Y127" s="3" t="s">
        <v>538</v>
      </c>
      <c r="Z127" t="str">
        <f t="shared" si="7"/>
        <v>Furniture</v>
      </c>
    </row>
    <row r="128" spans="1:26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4"/>
        <v>low</v>
      </c>
      <c r="W128" t="str">
        <f t="shared" si="5"/>
        <v>Next time</v>
      </c>
      <c r="X128" t="str">
        <f t="shared" si="6"/>
        <v>Troy Staebel</v>
      </c>
      <c r="Y128" s="3" t="s">
        <v>544</v>
      </c>
      <c r="Z128" t="str">
        <f t="shared" si="7"/>
        <v>Office Supplies</v>
      </c>
    </row>
    <row r="129" spans="1:26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4"/>
        <v>low</v>
      </c>
      <c r="W129" t="str">
        <f t="shared" si="5"/>
        <v>Next time</v>
      </c>
      <c r="X129" t="str">
        <f t="shared" si="6"/>
        <v>Troy Staebel</v>
      </c>
      <c r="Y129" s="3" t="s">
        <v>546</v>
      </c>
      <c r="Z129" t="str">
        <f t="shared" si="7"/>
        <v>Office Supplies</v>
      </c>
    </row>
    <row r="130" spans="1:26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ref="V130:V193" si="8">IF(R:R &gt; 2000,"high","low")</f>
        <v>low</v>
      </c>
      <c r="W130" t="str">
        <f t="shared" ref="W130:W193" si="9">IF(AND(R:R &gt;1000,U:U &gt; 100),"Good Performance","Next time")</f>
        <v>Next time</v>
      </c>
      <c r="X130" t="str">
        <f t="shared" ref="X130:X193" si="10">PROPER(TRIM(G:G))</f>
        <v>Lindsay Shagiari</v>
      </c>
      <c r="Y130" s="3" t="s">
        <v>303</v>
      </c>
      <c r="Z130" t="str">
        <f t="shared" si="7"/>
        <v>Furniture</v>
      </c>
    </row>
    <row r="131" spans="1:26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 t="str">
        <f t="shared" si="8"/>
        <v>low</v>
      </c>
      <c r="W131" t="str">
        <f t="shared" si="9"/>
        <v>Next time</v>
      </c>
      <c r="X131" t="str">
        <f t="shared" si="10"/>
        <v>Lindsay Shagiari</v>
      </c>
      <c r="Y131" s="3" t="s">
        <v>552</v>
      </c>
      <c r="Z131" t="str">
        <f t="shared" ref="Z131:Z194" si="11">VLOOKUP(N:N,N:O,2,FALSE)</f>
        <v>Furniture</v>
      </c>
    </row>
    <row r="132" spans="1:26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 t="str">
        <f t="shared" si="8"/>
        <v>low</v>
      </c>
      <c r="W132" t="str">
        <f t="shared" si="9"/>
        <v>Next time</v>
      </c>
      <c r="X132" t="str">
        <f t="shared" si="10"/>
        <v>Dorothy Wardle</v>
      </c>
      <c r="Y132" s="3" t="s">
        <v>557</v>
      </c>
      <c r="Z132" t="str">
        <f t="shared" si="11"/>
        <v>Technology</v>
      </c>
    </row>
    <row r="133" spans="1:26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8"/>
        <v>low</v>
      </c>
      <c r="W133" t="str">
        <f t="shared" si="9"/>
        <v>Next time</v>
      </c>
      <c r="X133" t="str">
        <f t="shared" si="10"/>
        <v>Dorothy Wardle</v>
      </c>
      <c r="Y133" s="3" t="s">
        <v>559</v>
      </c>
      <c r="Z133" t="str">
        <f t="shared" si="11"/>
        <v>Office Supplies</v>
      </c>
    </row>
    <row r="134" spans="1:26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8"/>
        <v>low</v>
      </c>
      <c r="W134" t="str">
        <f t="shared" si="9"/>
        <v>Next time</v>
      </c>
      <c r="X134" t="str">
        <f t="shared" si="10"/>
        <v>Dorothy Wardle</v>
      </c>
      <c r="Y134" s="3" t="s">
        <v>561</v>
      </c>
      <c r="Z134" t="str">
        <f t="shared" si="11"/>
        <v>Office Supplies</v>
      </c>
    </row>
    <row r="135" spans="1:26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 t="str">
        <f t="shared" si="8"/>
        <v>low</v>
      </c>
      <c r="W135" t="str">
        <f t="shared" si="9"/>
        <v>Next time</v>
      </c>
      <c r="X135" t="str">
        <f t="shared" si="10"/>
        <v>Lena Creighton</v>
      </c>
      <c r="Y135" s="3" t="s">
        <v>567</v>
      </c>
      <c r="Z135" t="str">
        <f t="shared" si="11"/>
        <v>Office Supplies</v>
      </c>
    </row>
    <row r="136" spans="1:26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 t="str">
        <f t="shared" si="8"/>
        <v>low</v>
      </c>
      <c r="W136" t="str">
        <f t="shared" si="9"/>
        <v>Next time</v>
      </c>
      <c r="X136" t="str">
        <f t="shared" si="10"/>
        <v>Lena Creighton</v>
      </c>
      <c r="Y136" s="3" t="s">
        <v>569</v>
      </c>
      <c r="Z136" t="str">
        <f t="shared" si="11"/>
        <v>Office Supplies</v>
      </c>
    </row>
    <row r="137" spans="1:26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 t="str">
        <f t="shared" si="8"/>
        <v>low</v>
      </c>
      <c r="W137" t="str">
        <f t="shared" si="9"/>
        <v>Next time</v>
      </c>
      <c r="X137" t="str">
        <f t="shared" si="10"/>
        <v>Lena Creighton</v>
      </c>
      <c r="Y137" s="3" t="s">
        <v>571</v>
      </c>
      <c r="Z137" t="str">
        <f t="shared" si="11"/>
        <v>Office Supplies</v>
      </c>
    </row>
    <row r="138" spans="1:26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 t="str">
        <f t="shared" si="8"/>
        <v>low</v>
      </c>
      <c r="W138" t="str">
        <f t="shared" si="9"/>
        <v>Next time</v>
      </c>
      <c r="X138" t="str">
        <f t="shared" si="10"/>
        <v>Lena Creighton</v>
      </c>
      <c r="Y138" s="3" t="s">
        <v>573</v>
      </c>
      <c r="Z138" t="str">
        <f t="shared" si="11"/>
        <v>Office Supplies</v>
      </c>
    </row>
    <row r="139" spans="1:26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8"/>
        <v>low</v>
      </c>
      <c r="W139" t="str">
        <f t="shared" si="9"/>
        <v>Next time</v>
      </c>
      <c r="X139" t="str">
        <f t="shared" si="10"/>
        <v>Lena Creighton</v>
      </c>
      <c r="Y139" s="3" t="s">
        <v>575</v>
      </c>
      <c r="Z139" t="str">
        <f t="shared" si="11"/>
        <v>Office Supplies</v>
      </c>
    </row>
    <row r="140" spans="1:26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 t="str">
        <f t="shared" si="8"/>
        <v>low</v>
      </c>
      <c r="W140" t="str">
        <f t="shared" si="9"/>
        <v>Next time</v>
      </c>
      <c r="X140" t="str">
        <f t="shared" si="10"/>
        <v>Lena Creighton</v>
      </c>
      <c r="Y140" s="3" t="s">
        <v>577</v>
      </c>
      <c r="Z140" t="str">
        <f t="shared" si="11"/>
        <v>Office Supplies</v>
      </c>
    </row>
    <row r="141" spans="1:26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t="str">
        <f t="shared" si="8"/>
        <v>low</v>
      </c>
      <c r="W141" t="str">
        <f t="shared" si="9"/>
        <v>Next time</v>
      </c>
      <c r="X141" t="str">
        <f t="shared" si="10"/>
        <v>Lena Creighton</v>
      </c>
      <c r="Y141" s="3" t="s">
        <v>258</v>
      </c>
      <c r="Z141" t="str">
        <f t="shared" si="11"/>
        <v>Furniture</v>
      </c>
    </row>
    <row r="142" spans="1:26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 t="str">
        <f t="shared" si="8"/>
        <v>low</v>
      </c>
      <c r="W142" t="str">
        <f t="shared" si="9"/>
        <v>Next time</v>
      </c>
      <c r="X142" t="str">
        <f t="shared" si="10"/>
        <v>Jonathan Doherty</v>
      </c>
      <c r="Y142" s="3" t="s">
        <v>169</v>
      </c>
      <c r="Z142" t="str">
        <f t="shared" si="11"/>
        <v>Furniture</v>
      </c>
    </row>
    <row r="143" spans="1:26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 t="str">
        <f t="shared" si="8"/>
        <v>low</v>
      </c>
      <c r="W143" t="str">
        <f t="shared" si="9"/>
        <v>Next time</v>
      </c>
      <c r="X143" t="str">
        <f t="shared" si="10"/>
        <v>Sally Hughsby</v>
      </c>
      <c r="Y143" s="3" t="s">
        <v>586</v>
      </c>
      <c r="Z143" t="str">
        <f t="shared" si="11"/>
        <v>Office Supplies</v>
      </c>
    </row>
    <row r="144" spans="1:26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 t="str">
        <f t="shared" si="8"/>
        <v>low</v>
      </c>
      <c r="W144" t="str">
        <f t="shared" si="9"/>
        <v>Next time</v>
      </c>
      <c r="X144" t="str">
        <f t="shared" si="10"/>
        <v>Sally Hughsby</v>
      </c>
      <c r="Y144" s="3" t="s">
        <v>588</v>
      </c>
      <c r="Z144" t="str">
        <f t="shared" si="11"/>
        <v>Office Supplies</v>
      </c>
    </row>
    <row r="145" spans="1:26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8"/>
        <v>low</v>
      </c>
      <c r="W145" t="str">
        <f t="shared" si="9"/>
        <v>Next time</v>
      </c>
      <c r="X145" t="str">
        <f t="shared" si="10"/>
        <v>Sally Hughsby</v>
      </c>
      <c r="Y145" s="3" t="s">
        <v>590</v>
      </c>
      <c r="Z145" t="str">
        <f t="shared" si="11"/>
        <v>Office Supplies</v>
      </c>
    </row>
    <row r="146" spans="1:26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 t="str">
        <f t="shared" si="8"/>
        <v>low</v>
      </c>
      <c r="W146" t="str">
        <f t="shared" si="9"/>
        <v>Next time</v>
      </c>
      <c r="X146" t="str">
        <f t="shared" si="10"/>
        <v>Sandra Glassco</v>
      </c>
      <c r="Y146" s="3" t="s">
        <v>597</v>
      </c>
      <c r="Z146" t="str">
        <f t="shared" si="11"/>
        <v>Office Supplies</v>
      </c>
    </row>
    <row r="147" spans="1:26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 t="str">
        <f t="shared" si="8"/>
        <v>low</v>
      </c>
      <c r="W147" t="str">
        <f t="shared" si="9"/>
        <v>Next time</v>
      </c>
      <c r="X147" t="str">
        <f t="shared" si="10"/>
        <v>Helen Andreada</v>
      </c>
      <c r="Y147" s="3" t="s">
        <v>378</v>
      </c>
      <c r="Z147" t="str">
        <f t="shared" si="11"/>
        <v>Office Supplies</v>
      </c>
    </row>
    <row r="148" spans="1:26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8"/>
        <v>low</v>
      </c>
      <c r="W148" t="str">
        <f t="shared" si="9"/>
        <v>Next time</v>
      </c>
      <c r="X148" t="str">
        <f t="shared" si="10"/>
        <v>Maureen Gastineau</v>
      </c>
      <c r="Y148" s="3" t="s">
        <v>607</v>
      </c>
      <c r="Z148" t="str">
        <f t="shared" si="11"/>
        <v>Furniture</v>
      </c>
    </row>
    <row r="149" spans="1:26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 t="str">
        <f t="shared" si="8"/>
        <v>low</v>
      </c>
      <c r="W149" t="str">
        <f t="shared" si="9"/>
        <v>Next time</v>
      </c>
      <c r="X149" t="str">
        <f t="shared" si="10"/>
        <v>Justin Ellison</v>
      </c>
      <c r="Y149" s="3" t="s">
        <v>613</v>
      </c>
      <c r="Z149" t="str">
        <f t="shared" si="11"/>
        <v>Technology</v>
      </c>
    </row>
    <row r="150" spans="1:26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 t="str">
        <f t="shared" si="8"/>
        <v>low</v>
      </c>
      <c r="W150" t="str">
        <f t="shared" si="9"/>
        <v>Next time</v>
      </c>
      <c r="X150" t="str">
        <f t="shared" si="10"/>
        <v>Justin Ellison</v>
      </c>
      <c r="Y150" s="3" t="s">
        <v>615</v>
      </c>
      <c r="Z150" t="str">
        <f t="shared" si="11"/>
        <v>Technology</v>
      </c>
    </row>
    <row r="151" spans="1:26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8"/>
        <v>low</v>
      </c>
      <c r="W151" t="str">
        <f t="shared" si="9"/>
        <v>Good Performance</v>
      </c>
      <c r="X151" t="str">
        <f t="shared" si="10"/>
        <v>Justin Ellison</v>
      </c>
      <c r="Y151" s="3" t="s">
        <v>34</v>
      </c>
      <c r="Z151" t="str">
        <f t="shared" si="11"/>
        <v>Furniture</v>
      </c>
    </row>
    <row r="152" spans="1:26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 t="str">
        <f t="shared" si="8"/>
        <v>low</v>
      </c>
      <c r="W152" t="str">
        <f t="shared" si="9"/>
        <v>Next time</v>
      </c>
      <c r="X152" t="str">
        <f t="shared" si="10"/>
        <v>Justin Ellison</v>
      </c>
      <c r="Y152" s="3" t="s">
        <v>617</v>
      </c>
      <c r="Z152" t="str">
        <f t="shared" si="11"/>
        <v>Office Supplies</v>
      </c>
    </row>
    <row r="153" spans="1:26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8"/>
        <v>low</v>
      </c>
      <c r="W153" t="str">
        <f t="shared" si="9"/>
        <v>Next time</v>
      </c>
      <c r="X153" t="str">
        <f t="shared" si="10"/>
        <v>Tamara Willingham</v>
      </c>
      <c r="Y153" s="3" t="s">
        <v>623</v>
      </c>
      <c r="Z153" t="str">
        <f t="shared" si="11"/>
        <v>Office Supplies</v>
      </c>
    </row>
    <row r="154" spans="1:26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8"/>
        <v>low</v>
      </c>
      <c r="W154" t="str">
        <f t="shared" si="9"/>
        <v>Next time</v>
      </c>
      <c r="X154" t="str">
        <f t="shared" si="10"/>
        <v>Tamara Willingham</v>
      </c>
      <c r="Y154" s="3" t="s">
        <v>625</v>
      </c>
      <c r="Z154" t="str">
        <f t="shared" si="11"/>
        <v>Technology</v>
      </c>
    </row>
    <row r="155" spans="1:26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 t="str">
        <f t="shared" si="8"/>
        <v>low</v>
      </c>
      <c r="W155" t="str">
        <f t="shared" si="9"/>
        <v>Next time</v>
      </c>
      <c r="X155" t="str">
        <f t="shared" si="10"/>
        <v>Stephanie Phelps</v>
      </c>
      <c r="Y155" s="3" t="s">
        <v>631</v>
      </c>
      <c r="Z155" t="str">
        <f t="shared" si="11"/>
        <v>Office Supplies</v>
      </c>
    </row>
    <row r="156" spans="1:26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 t="str">
        <f t="shared" si="8"/>
        <v>low</v>
      </c>
      <c r="W156" t="str">
        <f t="shared" si="9"/>
        <v>Next time</v>
      </c>
      <c r="X156" t="str">
        <f t="shared" si="10"/>
        <v>Stephanie Phelps</v>
      </c>
      <c r="Y156" s="3" t="s">
        <v>633</v>
      </c>
      <c r="Z156" t="str">
        <f t="shared" si="11"/>
        <v>Office Supplies</v>
      </c>
    </row>
    <row r="157" spans="1:26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 t="str">
        <f t="shared" si="8"/>
        <v>low</v>
      </c>
      <c r="W157" t="str">
        <f t="shared" si="9"/>
        <v>Next time</v>
      </c>
      <c r="X157" t="str">
        <f t="shared" si="10"/>
        <v>Stephanie Phelps</v>
      </c>
      <c r="Y157" s="3" t="s">
        <v>635</v>
      </c>
      <c r="Z157" t="str">
        <f t="shared" si="11"/>
        <v>Office Supplies</v>
      </c>
    </row>
    <row r="158" spans="1:26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 t="str">
        <f t="shared" si="8"/>
        <v>low</v>
      </c>
      <c r="W158" t="str">
        <f t="shared" si="9"/>
        <v>Next time</v>
      </c>
      <c r="X158" t="str">
        <f t="shared" si="10"/>
        <v>Neil Knudson</v>
      </c>
      <c r="Y158" s="3" t="s">
        <v>640</v>
      </c>
      <c r="Z158" t="str">
        <f t="shared" si="11"/>
        <v>Office Supplies</v>
      </c>
    </row>
    <row r="159" spans="1:26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8"/>
        <v>low</v>
      </c>
      <c r="W159" t="str">
        <f t="shared" si="9"/>
        <v>Next time</v>
      </c>
      <c r="X159" t="str">
        <f t="shared" si="10"/>
        <v>Dave Brooks</v>
      </c>
      <c r="Y159" s="3" t="s">
        <v>532</v>
      </c>
      <c r="Z159" t="str">
        <f t="shared" si="11"/>
        <v>Furniture</v>
      </c>
    </row>
    <row r="160" spans="1:26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 t="str">
        <f t="shared" si="8"/>
        <v>low</v>
      </c>
      <c r="W160" t="str">
        <f t="shared" si="9"/>
        <v>Next time</v>
      </c>
      <c r="X160" t="str">
        <f t="shared" si="10"/>
        <v>Nora Paige</v>
      </c>
      <c r="Y160" s="3" t="s">
        <v>650</v>
      </c>
      <c r="Z160" t="str">
        <f t="shared" si="11"/>
        <v>Office Supplies</v>
      </c>
    </row>
    <row r="161" spans="1:26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 t="str">
        <f t="shared" si="8"/>
        <v>low</v>
      </c>
      <c r="W161" t="str">
        <f t="shared" si="9"/>
        <v>Next time</v>
      </c>
      <c r="X161" t="str">
        <f t="shared" si="10"/>
        <v>Nora Paige</v>
      </c>
      <c r="Y161" s="3" t="s">
        <v>652</v>
      </c>
      <c r="Z161" t="str">
        <f t="shared" si="11"/>
        <v>Technology</v>
      </c>
    </row>
    <row r="162" spans="1:26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 t="str">
        <f t="shared" si="8"/>
        <v>low</v>
      </c>
      <c r="W162" t="str">
        <f t="shared" si="9"/>
        <v>Next time</v>
      </c>
      <c r="X162" t="str">
        <f t="shared" si="10"/>
        <v>Ted Trevino</v>
      </c>
      <c r="Y162" s="3" t="s">
        <v>657</v>
      </c>
      <c r="Z162" t="str">
        <f t="shared" si="11"/>
        <v>Office Supplies</v>
      </c>
    </row>
    <row r="163" spans="1:26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8"/>
        <v>low</v>
      </c>
      <c r="W163" t="str">
        <f t="shared" si="9"/>
        <v>Next time</v>
      </c>
      <c r="X163" t="str">
        <f t="shared" si="10"/>
        <v>Eric Murdock</v>
      </c>
      <c r="Y163" s="3" t="s">
        <v>662</v>
      </c>
      <c r="Z163" t="str">
        <f t="shared" si="11"/>
        <v>Technology</v>
      </c>
    </row>
    <row r="164" spans="1:26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 t="str">
        <f t="shared" si="8"/>
        <v>low</v>
      </c>
      <c r="W164" t="str">
        <f t="shared" si="9"/>
        <v>Next time</v>
      </c>
      <c r="X164" t="str">
        <f t="shared" si="10"/>
        <v>Ruben Dartt</v>
      </c>
      <c r="Y164" s="3" t="s">
        <v>669</v>
      </c>
      <c r="Z164" t="str">
        <f t="shared" si="11"/>
        <v>Office Supplies</v>
      </c>
    </row>
    <row r="165" spans="1:26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8"/>
        <v>low</v>
      </c>
      <c r="W165" t="str">
        <f t="shared" si="9"/>
        <v>Next time</v>
      </c>
      <c r="X165" t="str">
        <f t="shared" si="10"/>
        <v>Max Jones</v>
      </c>
      <c r="Y165" s="3" t="s">
        <v>674</v>
      </c>
      <c r="Z165" t="str">
        <f t="shared" si="11"/>
        <v>Office Supplies</v>
      </c>
    </row>
    <row r="166" spans="1:26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8"/>
        <v>low</v>
      </c>
      <c r="W166" t="str">
        <f t="shared" si="9"/>
        <v>Next time</v>
      </c>
      <c r="X166" t="str">
        <f t="shared" si="10"/>
        <v>Becky Martin</v>
      </c>
      <c r="Y166" s="3" t="s">
        <v>680</v>
      </c>
      <c r="Z166" t="str">
        <f t="shared" si="11"/>
        <v>Office Supplies</v>
      </c>
    </row>
    <row r="167" spans="1:26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8"/>
        <v>high</v>
      </c>
      <c r="W167" t="str">
        <f t="shared" si="9"/>
        <v>Next time</v>
      </c>
      <c r="X167" t="str">
        <f t="shared" si="10"/>
        <v>Becky Martin</v>
      </c>
      <c r="Y167" s="3" t="s">
        <v>682</v>
      </c>
      <c r="Z167" t="str">
        <f t="shared" si="11"/>
        <v>Technology</v>
      </c>
    </row>
    <row r="168" spans="1:26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8"/>
        <v>low</v>
      </c>
      <c r="W168" t="str">
        <f t="shared" si="9"/>
        <v>Next time</v>
      </c>
      <c r="X168" t="str">
        <f t="shared" si="10"/>
        <v>Becky Martin</v>
      </c>
      <c r="Y168" s="3" t="s">
        <v>685</v>
      </c>
      <c r="Z168" t="str">
        <f t="shared" si="11"/>
        <v>Office Supplies</v>
      </c>
    </row>
    <row r="169" spans="1:26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8"/>
        <v>low</v>
      </c>
      <c r="W169" t="str">
        <f t="shared" si="9"/>
        <v>Next time</v>
      </c>
      <c r="X169" t="str">
        <f t="shared" si="10"/>
        <v>Becky Martin</v>
      </c>
      <c r="Y169" s="3" t="s">
        <v>687</v>
      </c>
      <c r="Z169" t="str">
        <f t="shared" si="11"/>
        <v>Furniture</v>
      </c>
    </row>
    <row r="170" spans="1:26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8"/>
        <v>low</v>
      </c>
      <c r="W170" t="str">
        <f t="shared" si="9"/>
        <v>Next time</v>
      </c>
      <c r="X170" t="str">
        <f t="shared" si="10"/>
        <v>Becky Martin</v>
      </c>
      <c r="Y170" s="3" t="s">
        <v>689</v>
      </c>
      <c r="Z170" t="str">
        <f t="shared" si="11"/>
        <v>Office Supplies</v>
      </c>
    </row>
    <row r="171" spans="1:26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8"/>
        <v>low</v>
      </c>
      <c r="W171" t="str">
        <f t="shared" si="9"/>
        <v>Next time</v>
      </c>
      <c r="X171" t="str">
        <f t="shared" si="10"/>
        <v>Becky Martin</v>
      </c>
      <c r="Y171" s="3" t="s">
        <v>691</v>
      </c>
      <c r="Z171" t="str">
        <f t="shared" si="11"/>
        <v>Office Supplies</v>
      </c>
    </row>
    <row r="172" spans="1:26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8"/>
        <v>low</v>
      </c>
      <c r="W172" t="str">
        <f t="shared" si="9"/>
        <v>Next time</v>
      </c>
      <c r="X172" t="str">
        <f t="shared" si="10"/>
        <v>Becky Martin</v>
      </c>
      <c r="Y172" s="3" t="s">
        <v>693</v>
      </c>
      <c r="Z172" t="str">
        <f t="shared" si="11"/>
        <v>Technology</v>
      </c>
    </row>
    <row r="173" spans="1:26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 t="str">
        <f t="shared" si="8"/>
        <v>low</v>
      </c>
      <c r="W173" t="str">
        <f t="shared" si="9"/>
        <v>Next time</v>
      </c>
      <c r="X173" t="str">
        <f t="shared" si="10"/>
        <v>Chad Sievert</v>
      </c>
      <c r="Y173" s="3" t="s">
        <v>698</v>
      </c>
      <c r="Z173" t="str">
        <f t="shared" si="11"/>
        <v>Office Supplies</v>
      </c>
    </row>
    <row r="174" spans="1:26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 t="str">
        <f t="shared" si="8"/>
        <v>low</v>
      </c>
      <c r="W174" t="str">
        <f t="shared" si="9"/>
        <v>Next time</v>
      </c>
      <c r="X174" t="str">
        <f t="shared" si="10"/>
        <v>Chad Sievert</v>
      </c>
      <c r="Y174" s="3" t="s">
        <v>700</v>
      </c>
      <c r="Z174" t="str">
        <f t="shared" si="11"/>
        <v>Office Supplies</v>
      </c>
    </row>
    <row r="175" spans="1:26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8"/>
        <v>low</v>
      </c>
      <c r="W175" t="str">
        <f t="shared" si="9"/>
        <v>Next time</v>
      </c>
      <c r="X175" t="str">
        <f t="shared" si="10"/>
        <v>Chad Sievert</v>
      </c>
      <c r="Y175" s="3" t="s">
        <v>702</v>
      </c>
      <c r="Z175" t="str">
        <f t="shared" si="11"/>
        <v>Furniture</v>
      </c>
    </row>
    <row r="176" spans="1:26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 t="str">
        <f t="shared" si="8"/>
        <v>low</v>
      </c>
      <c r="W176" t="str">
        <f t="shared" si="9"/>
        <v>Next time</v>
      </c>
      <c r="X176" t="str">
        <f t="shared" si="10"/>
        <v>Jennifer Braxton</v>
      </c>
      <c r="Y176" s="3" t="s">
        <v>707</v>
      </c>
      <c r="Z176" t="str">
        <f t="shared" si="11"/>
        <v>Office Supplies</v>
      </c>
    </row>
    <row r="177" spans="1:26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8"/>
        <v>low</v>
      </c>
      <c r="W177" t="str">
        <f t="shared" si="9"/>
        <v>Next time</v>
      </c>
      <c r="X177" t="str">
        <f t="shared" si="10"/>
        <v>Jennifer Braxton</v>
      </c>
      <c r="Y177" s="3" t="s">
        <v>709</v>
      </c>
      <c r="Z177" t="str">
        <f t="shared" si="11"/>
        <v>Office Supplies</v>
      </c>
    </row>
    <row r="178" spans="1:26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8"/>
        <v>low</v>
      </c>
      <c r="W178" t="str">
        <f t="shared" si="9"/>
        <v>Next time</v>
      </c>
      <c r="X178" t="str">
        <f t="shared" si="10"/>
        <v>Shirley Jackson</v>
      </c>
      <c r="Y178" s="3" t="s">
        <v>714</v>
      </c>
      <c r="Z178" t="str">
        <f t="shared" si="11"/>
        <v>Office Supplies</v>
      </c>
    </row>
    <row r="179" spans="1:26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8"/>
        <v>low</v>
      </c>
      <c r="W179" t="str">
        <f t="shared" si="9"/>
        <v>Next time</v>
      </c>
      <c r="X179" t="str">
        <f t="shared" si="10"/>
        <v>Joel Eaton</v>
      </c>
      <c r="Y179" s="3" t="s">
        <v>717</v>
      </c>
      <c r="Z179" t="str">
        <f t="shared" si="11"/>
        <v>Furniture</v>
      </c>
    </row>
    <row r="180" spans="1:26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8"/>
        <v>low</v>
      </c>
      <c r="W180" t="str">
        <f t="shared" si="9"/>
        <v>Next time</v>
      </c>
      <c r="X180" t="str">
        <f t="shared" si="10"/>
        <v>Joel Eaton</v>
      </c>
      <c r="Y180" s="3" t="s">
        <v>719</v>
      </c>
      <c r="Z180" t="str">
        <f t="shared" si="11"/>
        <v>Office Supplies</v>
      </c>
    </row>
    <row r="181" spans="1:26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 t="str">
        <f t="shared" si="8"/>
        <v>low</v>
      </c>
      <c r="W181" t="str">
        <f t="shared" si="9"/>
        <v>Next time</v>
      </c>
      <c r="X181" t="str">
        <f t="shared" si="10"/>
        <v>Jim Kriz</v>
      </c>
      <c r="Y181" s="3" t="s">
        <v>724</v>
      </c>
      <c r="Z181" t="str">
        <f t="shared" si="11"/>
        <v>Office Supplies</v>
      </c>
    </row>
    <row r="182" spans="1:26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8"/>
        <v>low</v>
      </c>
      <c r="W182" t="str">
        <f t="shared" si="9"/>
        <v>Next time</v>
      </c>
      <c r="X182" t="str">
        <f t="shared" si="10"/>
        <v>David Kendrick</v>
      </c>
      <c r="Y182" s="3" t="s">
        <v>729</v>
      </c>
      <c r="Z182" t="str">
        <f t="shared" si="11"/>
        <v>Office Supplies</v>
      </c>
    </row>
    <row r="183" spans="1:26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8"/>
        <v>low</v>
      </c>
      <c r="W183" t="str">
        <f t="shared" si="9"/>
        <v>Next time</v>
      </c>
      <c r="X183" t="str">
        <f t="shared" si="10"/>
        <v>David Kendrick</v>
      </c>
      <c r="Y183" s="3" t="s">
        <v>731</v>
      </c>
      <c r="Z183" t="str">
        <f t="shared" si="11"/>
        <v>Technology</v>
      </c>
    </row>
    <row r="184" spans="1:26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 t="str">
        <f t="shared" si="8"/>
        <v>low</v>
      </c>
      <c r="W184" t="str">
        <f t="shared" si="9"/>
        <v>Next time</v>
      </c>
      <c r="X184" t="str">
        <f t="shared" si="10"/>
        <v>Robert Marley</v>
      </c>
      <c r="Y184" s="3" t="s">
        <v>738</v>
      </c>
      <c r="Z184" t="str">
        <f t="shared" si="11"/>
        <v>Technology</v>
      </c>
    </row>
    <row r="185" spans="1:26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8"/>
        <v>low</v>
      </c>
      <c r="W185" t="str">
        <f t="shared" si="9"/>
        <v>Next time</v>
      </c>
      <c r="X185" t="str">
        <f t="shared" si="10"/>
        <v>Robert Marley</v>
      </c>
      <c r="Y185" s="3" t="s">
        <v>740</v>
      </c>
      <c r="Z185" t="str">
        <f t="shared" si="11"/>
        <v>Technology</v>
      </c>
    </row>
    <row r="186" spans="1:26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 t="str">
        <f t="shared" si="8"/>
        <v>low</v>
      </c>
      <c r="W186" t="str">
        <f t="shared" si="9"/>
        <v>Next time</v>
      </c>
      <c r="X186" t="str">
        <f t="shared" si="10"/>
        <v>Robert Marley</v>
      </c>
      <c r="Y186" s="3" t="s">
        <v>742</v>
      </c>
      <c r="Z186" t="str">
        <f t="shared" si="11"/>
        <v>Technology</v>
      </c>
    </row>
    <row r="187" spans="1:26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 t="str">
        <f t="shared" si="8"/>
        <v>low</v>
      </c>
      <c r="W187" t="str">
        <f t="shared" si="9"/>
        <v>Next time</v>
      </c>
      <c r="X187" t="str">
        <f t="shared" si="10"/>
        <v>Sally Knutson</v>
      </c>
      <c r="Y187" s="3" t="s">
        <v>749</v>
      </c>
      <c r="Z187" t="str">
        <f t="shared" si="11"/>
        <v>Office Supplies</v>
      </c>
    </row>
    <row r="188" spans="1:26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 t="str">
        <f t="shared" si="8"/>
        <v>low</v>
      </c>
      <c r="W188" t="str">
        <f t="shared" si="9"/>
        <v>Next time</v>
      </c>
      <c r="X188" t="str">
        <f t="shared" si="10"/>
        <v>Frank Merwin</v>
      </c>
      <c r="Y188" s="3" t="s">
        <v>754</v>
      </c>
      <c r="Z188" t="str">
        <f t="shared" si="11"/>
        <v>Technology</v>
      </c>
    </row>
    <row r="189" spans="1:26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8"/>
        <v>low</v>
      </c>
      <c r="W189" t="str">
        <f t="shared" si="9"/>
        <v>Next time</v>
      </c>
      <c r="X189" t="str">
        <f t="shared" si="10"/>
        <v>Alice Mccarthy</v>
      </c>
      <c r="Y189" s="3" t="s">
        <v>760</v>
      </c>
      <c r="Z189" t="str">
        <f t="shared" si="11"/>
        <v>Office Supplies</v>
      </c>
    </row>
    <row r="190" spans="1:26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8"/>
        <v>low</v>
      </c>
      <c r="W190" t="str">
        <f t="shared" si="9"/>
        <v>Next time</v>
      </c>
      <c r="X190" t="str">
        <f t="shared" si="10"/>
        <v>Alice Mccarthy</v>
      </c>
      <c r="Y190" s="3" t="s">
        <v>631</v>
      </c>
      <c r="Z190" t="str">
        <f t="shared" si="11"/>
        <v>Office Supplies</v>
      </c>
    </row>
    <row r="191" spans="1:26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8"/>
        <v>low</v>
      </c>
      <c r="W191" t="str">
        <f t="shared" si="9"/>
        <v>Next time</v>
      </c>
      <c r="X191" t="str">
        <f t="shared" si="10"/>
        <v>Mark Packer</v>
      </c>
      <c r="Y191" s="3" t="s">
        <v>765</v>
      </c>
      <c r="Z191" t="str">
        <f t="shared" si="11"/>
        <v>Furniture</v>
      </c>
    </row>
    <row r="192" spans="1:26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8"/>
        <v>low</v>
      </c>
      <c r="W192" t="str">
        <f t="shared" si="9"/>
        <v>Next time</v>
      </c>
      <c r="X192" t="str">
        <f t="shared" si="10"/>
        <v>Mark Packer</v>
      </c>
      <c r="Y192" s="3" t="s">
        <v>767</v>
      </c>
      <c r="Z192" t="str">
        <f t="shared" si="11"/>
        <v>Technology</v>
      </c>
    </row>
    <row r="193" spans="1:26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 t="str">
        <f t="shared" si="8"/>
        <v>low</v>
      </c>
      <c r="W193" t="str">
        <f t="shared" si="9"/>
        <v>Next time</v>
      </c>
      <c r="X193" t="str">
        <f t="shared" si="10"/>
        <v>Mark Packer</v>
      </c>
      <c r="Y193" s="3" t="s">
        <v>769</v>
      </c>
      <c r="Z193" t="str">
        <f t="shared" si="11"/>
        <v>Office Supplies</v>
      </c>
    </row>
    <row r="194" spans="1:26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ref="V194:V257" si="12">IF(R:R &gt; 2000,"high","low")</f>
        <v>low</v>
      </c>
      <c r="W194" t="str">
        <f t="shared" ref="W194:W257" si="13">IF(AND(R:R &gt;1000,U:U &gt; 100),"Good Performance","Next time")</f>
        <v>Next time</v>
      </c>
      <c r="X194" t="str">
        <f t="shared" ref="X194:X257" si="14">PROPER(TRIM(G:G))</f>
        <v>Mark Packer</v>
      </c>
      <c r="Y194" s="3" t="s">
        <v>200</v>
      </c>
      <c r="Z194" t="str">
        <f t="shared" si="11"/>
        <v>Furniture</v>
      </c>
    </row>
    <row r="195" spans="1:26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si="12"/>
        <v>low</v>
      </c>
      <c r="W195" t="str">
        <f t="shared" si="13"/>
        <v>Next time</v>
      </c>
      <c r="X195" t="str">
        <f t="shared" si="14"/>
        <v>Mark Packer</v>
      </c>
      <c r="Y195" s="3" t="s">
        <v>771</v>
      </c>
      <c r="Z195" t="str">
        <f t="shared" ref="Z195:Z258" si="15">VLOOKUP(N:N,N:O,2,FALSE)</f>
        <v>Office Supplies</v>
      </c>
    </row>
    <row r="196" spans="1:26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t="str">
        <f t="shared" si="12"/>
        <v>low</v>
      </c>
      <c r="W196" t="str">
        <f t="shared" si="13"/>
        <v>Next time</v>
      </c>
      <c r="X196" t="str">
        <f t="shared" si="14"/>
        <v>Mary Zewe</v>
      </c>
      <c r="Y196" s="3" t="s">
        <v>171</v>
      </c>
      <c r="Z196" t="str">
        <f t="shared" si="15"/>
        <v>Office Supplies</v>
      </c>
    </row>
    <row r="197" spans="1:26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12"/>
        <v>low</v>
      </c>
      <c r="W197" t="str">
        <f t="shared" si="13"/>
        <v>Next time</v>
      </c>
      <c r="X197" t="str">
        <f t="shared" si="14"/>
        <v>Cassandra Brandow</v>
      </c>
      <c r="Y197" s="3" t="s">
        <v>781</v>
      </c>
      <c r="Z197" t="str">
        <f t="shared" si="15"/>
        <v>Office Supplies</v>
      </c>
    </row>
    <row r="198" spans="1:26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12"/>
        <v>low</v>
      </c>
      <c r="W198" t="str">
        <f t="shared" si="13"/>
        <v>Next time</v>
      </c>
      <c r="X198" t="str">
        <f t="shared" si="14"/>
        <v>Cassandra Brandow</v>
      </c>
      <c r="Y198" s="3" t="s">
        <v>783</v>
      </c>
      <c r="Z198" t="str">
        <f t="shared" si="15"/>
        <v>Office Supplies</v>
      </c>
    </row>
    <row r="199" spans="1:26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 t="str">
        <f t="shared" si="12"/>
        <v>low</v>
      </c>
      <c r="W199" t="str">
        <f t="shared" si="13"/>
        <v>Next time</v>
      </c>
      <c r="X199" t="str">
        <f t="shared" si="14"/>
        <v>Valerie Mitchum</v>
      </c>
      <c r="Y199" s="3" t="s">
        <v>790</v>
      </c>
      <c r="Z199" t="str">
        <f t="shared" si="15"/>
        <v>Office Supplies</v>
      </c>
    </row>
    <row r="200" spans="1:26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12"/>
        <v>low</v>
      </c>
      <c r="W200" t="str">
        <f t="shared" si="13"/>
        <v>Next time</v>
      </c>
      <c r="X200" t="str">
        <f t="shared" si="14"/>
        <v>Fred Hopkins</v>
      </c>
      <c r="Y200" s="3" t="s">
        <v>795</v>
      </c>
      <c r="Z200" t="str">
        <f t="shared" si="15"/>
        <v>Office Supplies</v>
      </c>
    </row>
    <row r="201" spans="1:26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12"/>
        <v>low</v>
      </c>
      <c r="W201" t="str">
        <f t="shared" si="13"/>
        <v>Next time</v>
      </c>
      <c r="X201" t="str">
        <f t="shared" si="14"/>
        <v>Fred Hopkins</v>
      </c>
      <c r="Y201" s="3" t="s">
        <v>797</v>
      </c>
      <c r="Z201" t="str">
        <f t="shared" si="15"/>
        <v>Office Supplies</v>
      </c>
    </row>
    <row r="202" spans="1:26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12"/>
        <v>low</v>
      </c>
      <c r="W202" t="str">
        <f t="shared" si="13"/>
        <v>Next time</v>
      </c>
      <c r="X202" t="str">
        <f t="shared" si="14"/>
        <v>Maria Bertelson</v>
      </c>
      <c r="Y202" s="3" t="s">
        <v>803</v>
      </c>
      <c r="Z202" t="str">
        <f t="shared" si="15"/>
        <v>Office Supplies</v>
      </c>
    </row>
    <row r="203" spans="1:26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 t="str">
        <f t="shared" si="12"/>
        <v>low</v>
      </c>
      <c r="W203" t="str">
        <f t="shared" si="13"/>
        <v>Next time</v>
      </c>
      <c r="X203" t="str">
        <f t="shared" si="14"/>
        <v>Bruce Stewart</v>
      </c>
      <c r="Y203" s="3" t="s">
        <v>809</v>
      </c>
      <c r="Z203" t="str">
        <f t="shared" si="15"/>
        <v>Furniture</v>
      </c>
    </row>
    <row r="204" spans="1:26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 t="str">
        <f t="shared" si="12"/>
        <v>low</v>
      </c>
      <c r="W204" t="str">
        <f t="shared" si="13"/>
        <v>Next time</v>
      </c>
      <c r="X204" t="str">
        <f t="shared" si="14"/>
        <v>Bruce Stewart</v>
      </c>
      <c r="Y204" s="3" t="s">
        <v>811</v>
      </c>
      <c r="Z204" t="str">
        <f t="shared" si="15"/>
        <v>Office Supplies</v>
      </c>
    </row>
    <row r="205" spans="1:26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12"/>
        <v>low</v>
      </c>
      <c r="W205" t="str">
        <f t="shared" si="13"/>
        <v>Next time</v>
      </c>
      <c r="X205" t="str">
        <f t="shared" si="14"/>
        <v>Logan Currie</v>
      </c>
      <c r="Y205" s="3" t="s">
        <v>817</v>
      </c>
      <c r="Z205" t="str">
        <f t="shared" si="15"/>
        <v>Office Supplies</v>
      </c>
    </row>
    <row r="206" spans="1:26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12"/>
        <v>low</v>
      </c>
      <c r="W206" t="str">
        <f t="shared" si="13"/>
        <v>Next time</v>
      </c>
      <c r="X206" t="str">
        <f t="shared" si="14"/>
        <v>Heather Kirkland</v>
      </c>
      <c r="Y206" s="3" t="s">
        <v>822</v>
      </c>
      <c r="Z206" t="str">
        <f t="shared" si="15"/>
        <v>Furniture</v>
      </c>
    </row>
    <row r="207" spans="1:26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12"/>
        <v>low</v>
      </c>
      <c r="W207" t="str">
        <f t="shared" si="13"/>
        <v>Next time</v>
      </c>
      <c r="X207" t="str">
        <f t="shared" si="14"/>
        <v>Laurel Elliston</v>
      </c>
      <c r="Y207" s="3" t="s">
        <v>828</v>
      </c>
      <c r="Z207" t="str">
        <f t="shared" si="15"/>
        <v>Technology</v>
      </c>
    </row>
    <row r="208" spans="1:26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 t="str">
        <f t="shared" si="12"/>
        <v>low</v>
      </c>
      <c r="W208" t="str">
        <f t="shared" si="13"/>
        <v>Next time</v>
      </c>
      <c r="X208" t="str">
        <f t="shared" si="14"/>
        <v>Joseph Holt</v>
      </c>
      <c r="Y208" s="3" t="s">
        <v>834</v>
      </c>
      <c r="Z208" t="str">
        <f t="shared" si="15"/>
        <v>Office Supplies</v>
      </c>
    </row>
    <row r="209" spans="1:26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12"/>
        <v>low</v>
      </c>
      <c r="W209" t="str">
        <f t="shared" si="13"/>
        <v>Next time</v>
      </c>
      <c r="X209" t="str">
        <f t="shared" si="14"/>
        <v>Joseph Holt</v>
      </c>
      <c r="Y209" s="3" t="s">
        <v>836</v>
      </c>
      <c r="Z209" t="str">
        <f t="shared" si="15"/>
        <v>Technology</v>
      </c>
    </row>
    <row r="210" spans="1:26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 t="str">
        <f t="shared" si="12"/>
        <v>low</v>
      </c>
      <c r="W210" t="str">
        <f t="shared" si="13"/>
        <v>Next time</v>
      </c>
      <c r="X210" t="str">
        <f t="shared" si="14"/>
        <v>Joseph Holt</v>
      </c>
      <c r="Y210" s="3" t="s">
        <v>544</v>
      </c>
      <c r="Z210" t="str">
        <f t="shared" si="15"/>
        <v>Office Supplies</v>
      </c>
    </row>
    <row r="211" spans="1:26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 t="str">
        <f t="shared" si="12"/>
        <v>low</v>
      </c>
      <c r="W211" t="str">
        <f t="shared" si="13"/>
        <v>Next time</v>
      </c>
      <c r="X211" t="str">
        <f t="shared" si="14"/>
        <v>Joseph Holt</v>
      </c>
      <c r="Y211" s="3" t="s">
        <v>838</v>
      </c>
      <c r="Z211" t="str">
        <f t="shared" si="15"/>
        <v>Office Supplies</v>
      </c>
    </row>
    <row r="212" spans="1:26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 t="str">
        <f t="shared" si="12"/>
        <v>low</v>
      </c>
      <c r="W212" t="str">
        <f t="shared" si="13"/>
        <v>Next time</v>
      </c>
      <c r="X212" t="str">
        <f t="shared" si="14"/>
        <v>Joseph Holt</v>
      </c>
      <c r="Y212" s="3" t="s">
        <v>840</v>
      </c>
      <c r="Z212" t="str">
        <f t="shared" si="15"/>
        <v>Office Supplies</v>
      </c>
    </row>
    <row r="213" spans="1:26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 t="str">
        <f t="shared" si="12"/>
        <v>low</v>
      </c>
      <c r="W213" t="str">
        <f t="shared" si="13"/>
        <v>Next time</v>
      </c>
      <c r="X213" t="str">
        <f t="shared" si="14"/>
        <v>Michael Stewart</v>
      </c>
      <c r="Y213" s="3" t="s">
        <v>845</v>
      </c>
      <c r="Z213" t="str">
        <f t="shared" si="15"/>
        <v>Technology</v>
      </c>
    </row>
    <row r="214" spans="1:26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12"/>
        <v>low</v>
      </c>
      <c r="W214" t="str">
        <f t="shared" si="13"/>
        <v>Next time</v>
      </c>
      <c r="X214" t="str">
        <f t="shared" si="14"/>
        <v>Victoria Wilson</v>
      </c>
      <c r="Y214" s="3" t="s">
        <v>851</v>
      </c>
      <c r="Z214" t="str">
        <f t="shared" si="15"/>
        <v>Office Supplies</v>
      </c>
    </row>
    <row r="215" spans="1:26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12"/>
        <v>low</v>
      </c>
      <c r="W215" t="str">
        <f t="shared" si="13"/>
        <v>Next time</v>
      </c>
      <c r="X215" t="str">
        <f t="shared" si="14"/>
        <v>Victoria Wilson</v>
      </c>
      <c r="Y215" s="3" t="s">
        <v>853</v>
      </c>
      <c r="Z215" t="str">
        <f t="shared" si="15"/>
        <v>Furniture</v>
      </c>
    </row>
    <row r="216" spans="1:26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12"/>
        <v>low</v>
      </c>
      <c r="W216" t="str">
        <f t="shared" si="13"/>
        <v>Next time</v>
      </c>
      <c r="X216" t="str">
        <f t="shared" si="14"/>
        <v>Victoria Wilson</v>
      </c>
      <c r="Y216" s="3" t="s">
        <v>469</v>
      </c>
      <c r="Z216" t="str">
        <f t="shared" si="15"/>
        <v>Technology</v>
      </c>
    </row>
    <row r="217" spans="1:26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 t="str">
        <f t="shared" si="12"/>
        <v>low</v>
      </c>
      <c r="W217" t="str">
        <f t="shared" si="13"/>
        <v>Next time</v>
      </c>
      <c r="X217" t="str">
        <f t="shared" si="14"/>
        <v>Victoria Wilson</v>
      </c>
      <c r="Y217" s="3" t="s">
        <v>855</v>
      </c>
      <c r="Z217" t="str">
        <f t="shared" si="15"/>
        <v>Technology</v>
      </c>
    </row>
    <row r="218" spans="1:26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12"/>
        <v>low</v>
      </c>
      <c r="W218" t="str">
        <f t="shared" si="13"/>
        <v>Next time</v>
      </c>
      <c r="X218" t="str">
        <f t="shared" si="14"/>
        <v>Victoria Wilson</v>
      </c>
      <c r="Y218" s="3" t="s">
        <v>857</v>
      </c>
      <c r="Z218" t="str">
        <f t="shared" si="15"/>
        <v>Technology</v>
      </c>
    </row>
    <row r="219" spans="1:26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 t="str">
        <f t="shared" si="12"/>
        <v>low</v>
      </c>
      <c r="W219" t="str">
        <f t="shared" si="13"/>
        <v>Next time</v>
      </c>
      <c r="X219" t="str">
        <f t="shared" si="14"/>
        <v>Jonathan Howell</v>
      </c>
      <c r="Y219" s="3" t="s">
        <v>760</v>
      </c>
      <c r="Z219" t="str">
        <f t="shared" si="15"/>
        <v>Office Supplies</v>
      </c>
    </row>
    <row r="220" spans="1:26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12"/>
        <v>low</v>
      </c>
      <c r="W220" t="str">
        <f t="shared" si="13"/>
        <v>Next time</v>
      </c>
      <c r="X220" t="str">
        <f t="shared" si="14"/>
        <v>Jonathan Howell</v>
      </c>
      <c r="Y220" s="3" t="s">
        <v>862</v>
      </c>
      <c r="Z220" t="str">
        <f t="shared" si="15"/>
        <v>Technology</v>
      </c>
    </row>
    <row r="221" spans="1:26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12"/>
        <v>low</v>
      </c>
      <c r="W221" t="str">
        <f t="shared" si="13"/>
        <v>Next time</v>
      </c>
      <c r="X221" t="str">
        <f t="shared" si="14"/>
        <v>Joni Blumstein</v>
      </c>
      <c r="Y221" s="3" t="s">
        <v>868</v>
      </c>
      <c r="Z221" t="str">
        <f t="shared" si="15"/>
        <v>Office Supplies</v>
      </c>
    </row>
    <row r="222" spans="1:26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12"/>
        <v>low</v>
      </c>
      <c r="W222" t="str">
        <f t="shared" si="13"/>
        <v>Next time</v>
      </c>
      <c r="X222" t="str">
        <f t="shared" si="14"/>
        <v>Joni Blumstein</v>
      </c>
      <c r="Y222" s="3" t="s">
        <v>870</v>
      </c>
      <c r="Z222" t="str">
        <f t="shared" si="15"/>
        <v>Office Supplies</v>
      </c>
    </row>
    <row r="223" spans="1:26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t="str">
        <f t="shared" si="12"/>
        <v>low</v>
      </c>
      <c r="W223" t="str">
        <f t="shared" si="13"/>
        <v>Next time</v>
      </c>
      <c r="X223" t="str">
        <f t="shared" si="14"/>
        <v>Joni Blumstein</v>
      </c>
      <c r="Y223" s="3" t="s">
        <v>413</v>
      </c>
      <c r="Z223" t="str">
        <f t="shared" si="15"/>
        <v>Office Supplies</v>
      </c>
    </row>
    <row r="224" spans="1:26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12"/>
        <v>low</v>
      </c>
      <c r="W224" t="str">
        <f t="shared" si="13"/>
        <v>Next time</v>
      </c>
      <c r="X224" t="str">
        <f t="shared" si="14"/>
        <v>Joni Blumstein</v>
      </c>
      <c r="Y224" s="3" t="s">
        <v>872</v>
      </c>
      <c r="Z224" t="str">
        <f t="shared" si="15"/>
        <v>Furniture</v>
      </c>
    </row>
    <row r="225" spans="1:26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12"/>
        <v>low</v>
      </c>
      <c r="W225" t="str">
        <f t="shared" si="13"/>
        <v>Next time</v>
      </c>
      <c r="X225" t="str">
        <f t="shared" si="14"/>
        <v>Joni Blumstein</v>
      </c>
      <c r="Y225" s="3" t="s">
        <v>874</v>
      </c>
      <c r="Z225" t="str">
        <f t="shared" si="15"/>
        <v>Technology</v>
      </c>
    </row>
    <row r="226" spans="1:26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12"/>
        <v>low</v>
      </c>
      <c r="W226" t="str">
        <f t="shared" si="13"/>
        <v>Next time</v>
      </c>
      <c r="X226" t="str">
        <f t="shared" si="14"/>
        <v>Joni Blumstein</v>
      </c>
      <c r="Y226" s="3" t="s">
        <v>876</v>
      </c>
      <c r="Z226" t="str">
        <f t="shared" si="15"/>
        <v>Office Supplies</v>
      </c>
    </row>
    <row r="227" spans="1:26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12"/>
        <v>low</v>
      </c>
      <c r="W227" t="str">
        <f t="shared" si="13"/>
        <v>Next time</v>
      </c>
      <c r="X227" t="str">
        <f t="shared" si="14"/>
        <v>David Smith</v>
      </c>
      <c r="Y227" s="3" t="s">
        <v>882</v>
      </c>
      <c r="Z227" t="str">
        <f t="shared" si="15"/>
        <v>Office Supplies</v>
      </c>
    </row>
    <row r="228" spans="1:26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12"/>
        <v>low</v>
      </c>
      <c r="W228" t="str">
        <f t="shared" si="13"/>
        <v>Next time</v>
      </c>
      <c r="X228" t="str">
        <f t="shared" si="14"/>
        <v>David Smith</v>
      </c>
      <c r="Y228" s="3" t="s">
        <v>884</v>
      </c>
      <c r="Z228" t="str">
        <f t="shared" si="15"/>
        <v>Furniture</v>
      </c>
    </row>
    <row r="229" spans="1:26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 t="str">
        <f t="shared" si="12"/>
        <v>low</v>
      </c>
      <c r="W229" t="str">
        <f t="shared" si="13"/>
        <v>Next time</v>
      </c>
      <c r="X229" t="str">
        <f t="shared" si="14"/>
        <v>David Smith</v>
      </c>
      <c r="Y229" s="3" t="s">
        <v>886</v>
      </c>
      <c r="Z229" t="str">
        <f t="shared" si="15"/>
        <v>Office Supplies</v>
      </c>
    </row>
    <row r="230" spans="1:26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12"/>
        <v>low</v>
      </c>
      <c r="W230" t="str">
        <f t="shared" si="13"/>
        <v>Next time</v>
      </c>
      <c r="X230" t="str">
        <f t="shared" si="14"/>
        <v>Valerie Dominguez</v>
      </c>
      <c r="Y230" s="3" t="s">
        <v>891</v>
      </c>
      <c r="Z230" t="str">
        <f t="shared" si="15"/>
        <v>Furniture</v>
      </c>
    </row>
    <row r="231" spans="1:26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12"/>
        <v>low</v>
      </c>
      <c r="W231" t="str">
        <f t="shared" si="13"/>
        <v>Next time</v>
      </c>
      <c r="X231" t="str">
        <f t="shared" si="14"/>
        <v>Valerie Dominguez</v>
      </c>
      <c r="Y231" s="3" t="s">
        <v>893</v>
      </c>
      <c r="Z231" t="str">
        <f t="shared" si="15"/>
        <v>Furniture</v>
      </c>
    </row>
    <row r="232" spans="1:26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 t="str">
        <f t="shared" si="12"/>
        <v>low</v>
      </c>
      <c r="W232" t="str">
        <f t="shared" si="13"/>
        <v>Next time</v>
      </c>
      <c r="X232" t="str">
        <f t="shared" si="14"/>
        <v>Erin Ashbrook</v>
      </c>
      <c r="Y232" s="3" t="s">
        <v>898</v>
      </c>
      <c r="Z232" t="str">
        <f t="shared" si="15"/>
        <v>Office Supplies</v>
      </c>
    </row>
    <row r="233" spans="1:26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 t="str">
        <f t="shared" si="12"/>
        <v>low</v>
      </c>
      <c r="W233" t="str">
        <f t="shared" si="13"/>
        <v>Next time</v>
      </c>
      <c r="X233" t="str">
        <f t="shared" si="14"/>
        <v>Christopher Schild</v>
      </c>
      <c r="Y233" s="3" t="s">
        <v>902</v>
      </c>
      <c r="Z233" t="str">
        <f t="shared" si="15"/>
        <v>Furniture</v>
      </c>
    </row>
    <row r="234" spans="1:26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12"/>
        <v>low</v>
      </c>
      <c r="W234" t="str">
        <f t="shared" si="13"/>
        <v>Next time</v>
      </c>
      <c r="X234" t="str">
        <f t="shared" si="14"/>
        <v>Christopher Schild</v>
      </c>
      <c r="Y234" s="3" t="s">
        <v>904</v>
      </c>
      <c r="Z234" t="str">
        <f t="shared" si="15"/>
        <v>Furniture</v>
      </c>
    </row>
    <row r="235" spans="1:26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12"/>
        <v>low</v>
      </c>
      <c r="W235" t="str">
        <f t="shared" si="13"/>
        <v>Next time</v>
      </c>
      <c r="X235" t="str">
        <f t="shared" si="14"/>
        <v>Christopher Schild</v>
      </c>
      <c r="Y235" s="3" t="s">
        <v>898</v>
      </c>
      <c r="Z235" t="str">
        <f t="shared" si="15"/>
        <v>Office Supplies</v>
      </c>
    </row>
    <row r="236" spans="1:26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 t="str">
        <f t="shared" si="12"/>
        <v>low</v>
      </c>
      <c r="W236" t="str">
        <f t="shared" si="13"/>
        <v>Next time</v>
      </c>
      <c r="X236" t="str">
        <f t="shared" si="14"/>
        <v>Christopher Schild</v>
      </c>
      <c r="Y236" s="3" t="s">
        <v>906</v>
      </c>
      <c r="Z236" t="str">
        <f t="shared" si="15"/>
        <v>Furniture</v>
      </c>
    </row>
    <row r="237" spans="1:26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12"/>
        <v>low</v>
      </c>
      <c r="W237" t="str">
        <f t="shared" si="13"/>
        <v>Next time</v>
      </c>
      <c r="X237" t="str">
        <f t="shared" si="14"/>
        <v>Christopher Schild</v>
      </c>
      <c r="Y237" s="3" t="s">
        <v>908</v>
      </c>
      <c r="Z237" t="str">
        <f t="shared" si="15"/>
        <v>Technology</v>
      </c>
    </row>
    <row r="238" spans="1:26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 t="str">
        <f t="shared" si="12"/>
        <v>low</v>
      </c>
      <c r="W238" t="str">
        <f t="shared" si="13"/>
        <v>Next time</v>
      </c>
      <c r="X238" t="str">
        <f t="shared" si="14"/>
        <v>David Bremer</v>
      </c>
      <c r="Y238" s="3" t="s">
        <v>914</v>
      </c>
      <c r="Z238" t="str">
        <f t="shared" si="15"/>
        <v>Office Supplies</v>
      </c>
    </row>
    <row r="239" spans="1:26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12"/>
        <v>low</v>
      </c>
      <c r="W239" t="str">
        <f t="shared" si="13"/>
        <v>Next time</v>
      </c>
      <c r="X239" t="str">
        <f t="shared" si="14"/>
        <v>Ken Lonsdale</v>
      </c>
      <c r="Y239" s="3" t="s">
        <v>919</v>
      </c>
      <c r="Z239" t="str">
        <f t="shared" si="15"/>
        <v>Office Supplies</v>
      </c>
    </row>
    <row r="240" spans="1:26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12"/>
        <v>low</v>
      </c>
      <c r="W240" t="str">
        <f t="shared" si="13"/>
        <v>Next time</v>
      </c>
      <c r="X240" t="str">
        <f t="shared" si="14"/>
        <v>Ken Lonsdale</v>
      </c>
      <c r="Y240" s="3" t="s">
        <v>921</v>
      </c>
      <c r="Z240" t="str">
        <f t="shared" si="15"/>
        <v>Furniture</v>
      </c>
    </row>
    <row r="241" spans="1:26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12"/>
        <v>low</v>
      </c>
      <c r="W241" t="str">
        <f t="shared" si="13"/>
        <v>Next time</v>
      </c>
      <c r="X241" t="str">
        <f t="shared" si="14"/>
        <v>Ken Lonsdale</v>
      </c>
      <c r="Y241" s="3" t="s">
        <v>923</v>
      </c>
      <c r="Z241" t="str">
        <f t="shared" si="15"/>
        <v>Furniture</v>
      </c>
    </row>
    <row r="242" spans="1:26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12"/>
        <v>low</v>
      </c>
      <c r="W242" t="str">
        <f t="shared" si="13"/>
        <v>Next time</v>
      </c>
      <c r="X242" t="str">
        <f t="shared" si="14"/>
        <v>Ken Lonsdale</v>
      </c>
      <c r="Y242" s="3" t="s">
        <v>925</v>
      </c>
      <c r="Z242" t="str">
        <f t="shared" si="15"/>
        <v>Technology</v>
      </c>
    </row>
    <row r="243" spans="1:26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12"/>
        <v>low</v>
      </c>
      <c r="W243" t="str">
        <f t="shared" si="13"/>
        <v>Next time</v>
      </c>
      <c r="X243" t="str">
        <f t="shared" si="14"/>
        <v>Ken Lonsdale</v>
      </c>
      <c r="Y243" s="3" t="s">
        <v>927</v>
      </c>
      <c r="Z243" t="str">
        <f t="shared" si="15"/>
        <v>Furniture</v>
      </c>
    </row>
    <row r="244" spans="1:26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12"/>
        <v>low</v>
      </c>
      <c r="W244" t="str">
        <f t="shared" si="13"/>
        <v>Next time</v>
      </c>
      <c r="X244" t="str">
        <f t="shared" si="14"/>
        <v>Ken Lonsdale</v>
      </c>
      <c r="Y244" s="3" t="s">
        <v>929</v>
      </c>
      <c r="Z244" t="str">
        <f t="shared" si="15"/>
        <v>Furniture</v>
      </c>
    </row>
    <row r="245" spans="1:26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12"/>
        <v>low</v>
      </c>
      <c r="W245" t="str">
        <f t="shared" si="13"/>
        <v>Next time</v>
      </c>
      <c r="X245" t="str">
        <f t="shared" si="14"/>
        <v>Ken Lonsdale</v>
      </c>
      <c r="Y245" s="3" t="s">
        <v>781</v>
      </c>
      <c r="Z245" t="str">
        <f t="shared" si="15"/>
        <v>Office Supplies</v>
      </c>
    </row>
    <row r="246" spans="1:26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 t="str">
        <f t="shared" si="12"/>
        <v>high</v>
      </c>
      <c r="W246" t="str">
        <f t="shared" si="13"/>
        <v>Good Performance</v>
      </c>
      <c r="X246" t="str">
        <f t="shared" si="14"/>
        <v>Dianna Wilson</v>
      </c>
      <c r="Y246" s="3" t="s">
        <v>532</v>
      </c>
      <c r="Z246" t="str">
        <f t="shared" si="15"/>
        <v>Furniture</v>
      </c>
    </row>
    <row r="247" spans="1:26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 t="str">
        <f t="shared" si="12"/>
        <v>low</v>
      </c>
      <c r="W247" t="str">
        <f t="shared" si="13"/>
        <v>Next time</v>
      </c>
      <c r="X247" t="str">
        <f t="shared" si="14"/>
        <v>Dianna Wilson</v>
      </c>
      <c r="Y247" s="3" t="s">
        <v>935</v>
      </c>
      <c r="Z247" t="str">
        <f t="shared" si="15"/>
        <v>Office Supplies</v>
      </c>
    </row>
    <row r="248" spans="1:26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 t="str">
        <f t="shared" si="12"/>
        <v>low</v>
      </c>
      <c r="W248" t="str">
        <f t="shared" si="13"/>
        <v>Next time</v>
      </c>
      <c r="X248" t="str">
        <f t="shared" si="14"/>
        <v>Dianna Wilson</v>
      </c>
      <c r="Y248" s="3" t="s">
        <v>937</v>
      </c>
      <c r="Z248" t="str">
        <f t="shared" si="15"/>
        <v>Office Supplies</v>
      </c>
    </row>
    <row r="249" spans="1:26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12"/>
        <v>low</v>
      </c>
      <c r="W249" t="str">
        <f t="shared" si="13"/>
        <v>Good Performance</v>
      </c>
      <c r="X249" t="str">
        <f t="shared" si="14"/>
        <v>Dianna Wilson</v>
      </c>
      <c r="Y249" s="3" t="s">
        <v>939</v>
      </c>
      <c r="Z249" t="str">
        <f t="shared" si="15"/>
        <v>Office Supplies</v>
      </c>
    </row>
    <row r="250" spans="1:26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 t="str">
        <f t="shared" si="12"/>
        <v>low</v>
      </c>
      <c r="W250" t="str">
        <f t="shared" si="13"/>
        <v>Next time</v>
      </c>
      <c r="X250" t="str">
        <f t="shared" si="14"/>
        <v>Dianna Wilson</v>
      </c>
      <c r="Y250" s="3" t="s">
        <v>769</v>
      </c>
      <c r="Z250" t="str">
        <f t="shared" si="15"/>
        <v>Office Supplies</v>
      </c>
    </row>
    <row r="251" spans="1:26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12"/>
        <v>low</v>
      </c>
      <c r="W251" t="str">
        <f t="shared" si="13"/>
        <v>Next time</v>
      </c>
      <c r="X251" t="str">
        <f t="shared" si="14"/>
        <v>Logan Haushalter</v>
      </c>
      <c r="Y251" s="3" t="s">
        <v>944</v>
      </c>
      <c r="Z251" t="str">
        <f t="shared" si="15"/>
        <v>Furniture</v>
      </c>
    </row>
    <row r="252" spans="1:26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 t="str">
        <f t="shared" si="12"/>
        <v>low</v>
      </c>
      <c r="W252" t="str">
        <f t="shared" si="13"/>
        <v>Next time</v>
      </c>
      <c r="X252" t="str">
        <f t="shared" si="14"/>
        <v>Kelly Collister</v>
      </c>
      <c r="Y252" s="3" t="s">
        <v>950</v>
      </c>
      <c r="Z252" t="str">
        <f t="shared" si="15"/>
        <v>Office Supplies</v>
      </c>
    </row>
    <row r="253" spans="1:26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12"/>
        <v>high</v>
      </c>
      <c r="W253" t="str">
        <f t="shared" si="13"/>
        <v>Good Performance</v>
      </c>
      <c r="X253" t="str">
        <f t="shared" si="14"/>
        <v>Kelly Collister</v>
      </c>
      <c r="Y253" s="3" t="s">
        <v>908</v>
      </c>
      <c r="Z253" t="str">
        <f t="shared" si="15"/>
        <v>Technology</v>
      </c>
    </row>
    <row r="254" spans="1:26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 t="str">
        <f t="shared" si="12"/>
        <v>low</v>
      </c>
      <c r="W254" t="str">
        <f t="shared" si="13"/>
        <v>Next time</v>
      </c>
      <c r="X254" t="str">
        <f t="shared" si="14"/>
        <v>Delfina Latchford</v>
      </c>
      <c r="Y254" s="3" t="s">
        <v>955</v>
      </c>
      <c r="Z254" t="str">
        <f t="shared" si="15"/>
        <v>Office Supplies</v>
      </c>
    </row>
    <row r="255" spans="1:26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 t="str">
        <f t="shared" si="12"/>
        <v>low</v>
      </c>
      <c r="W255" t="str">
        <f t="shared" si="13"/>
        <v>Next time</v>
      </c>
      <c r="X255" t="str">
        <f t="shared" si="14"/>
        <v>Delfina Latchford</v>
      </c>
      <c r="Y255" s="3" t="s">
        <v>957</v>
      </c>
      <c r="Z255" t="str">
        <f t="shared" si="15"/>
        <v>Office Supplies</v>
      </c>
    </row>
    <row r="256" spans="1:26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12"/>
        <v>low</v>
      </c>
      <c r="W256" t="str">
        <f t="shared" si="13"/>
        <v>Next time</v>
      </c>
      <c r="X256" t="str">
        <f t="shared" si="14"/>
        <v>Dan Reichenbach</v>
      </c>
      <c r="Y256" s="3" t="s">
        <v>929</v>
      </c>
      <c r="Z256" t="str">
        <f t="shared" si="15"/>
        <v>Furniture</v>
      </c>
    </row>
    <row r="257" spans="1:26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12"/>
        <v>low</v>
      </c>
      <c r="W257" t="str">
        <f t="shared" si="13"/>
        <v>Next time</v>
      </c>
      <c r="X257" t="str">
        <f t="shared" si="14"/>
        <v>Dan Reichenbach</v>
      </c>
      <c r="Y257" s="3" t="s">
        <v>962</v>
      </c>
      <c r="Z257" t="str">
        <f t="shared" si="15"/>
        <v>Office Supplies</v>
      </c>
    </row>
    <row r="258" spans="1:26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 t="str">
        <f t="shared" ref="V258:V321" si="16">IF(R:R &gt; 2000,"high","low")</f>
        <v>low</v>
      </c>
      <c r="W258" t="str">
        <f t="shared" ref="W258:W321" si="17">IF(AND(R:R &gt;1000,U:U &gt; 100),"Good Performance","Next time")</f>
        <v>Next time</v>
      </c>
      <c r="X258" t="str">
        <f t="shared" ref="X258:X321" si="18">PROPER(TRIM(G:G))</f>
        <v>Dan Reichenbach</v>
      </c>
      <c r="Y258" s="3" t="s">
        <v>635</v>
      </c>
      <c r="Z258" t="str">
        <f t="shared" si="15"/>
        <v>Office Supplies</v>
      </c>
    </row>
    <row r="259" spans="1:26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 t="str">
        <f t="shared" si="16"/>
        <v>low</v>
      </c>
      <c r="W259" t="str">
        <f t="shared" si="17"/>
        <v>Next time</v>
      </c>
      <c r="X259" t="str">
        <f t="shared" si="18"/>
        <v>Dan Reichenbach</v>
      </c>
      <c r="Y259" s="3" t="s">
        <v>964</v>
      </c>
      <c r="Z259" t="str">
        <f t="shared" ref="Z259:Z322" si="19">VLOOKUP(N:N,N:O,2,FALSE)</f>
        <v>Technology</v>
      </c>
    </row>
    <row r="260" spans="1:26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 t="str">
        <f t="shared" si="16"/>
        <v>low</v>
      </c>
      <c r="W260" t="str">
        <f t="shared" si="17"/>
        <v>Next time</v>
      </c>
      <c r="X260" t="str">
        <f t="shared" si="18"/>
        <v>Craig Carreira</v>
      </c>
      <c r="Y260" s="3" t="s">
        <v>969</v>
      </c>
      <c r="Z260" t="str">
        <f t="shared" si="19"/>
        <v>Technology</v>
      </c>
    </row>
    <row r="261" spans="1:26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 t="str">
        <f t="shared" si="16"/>
        <v>low</v>
      </c>
      <c r="W261" t="str">
        <f t="shared" si="17"/>
        <v>Next time</v>
      </c>
      <c r="X261" t="str">
        <f t="shared" si="18"/>
        <v>Craig Carreira</v>
      </c>
      <c r="Y261" s="3" t="s">
        <v>971</v>
      </c>
      <c r="Z261" t="str">
        <f t="shared" si="19"/>
        <v>Office Supplies</v>
      </c>
    </row>
    <row r="262" spans="1:26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16"/>
        <v>low</v>
      </c>
      <c r="W262" t="str">
        <f t="shared" si="17"/>
        <v>Next time</v>
      </c>
      <c r="X262" t="str">
        <f t="shared" si="18"/>
        <v>Craig Carreira</v>
      </c>
      <c r="Y262" s="3" t="s">
        <v>973</v>
      </c>
      <c r="Z262" t="str">
        <f t="shared" si="19"/>
        <v>Office Supplies</v>
      </c>
    </row>
    <row r="263" spans="1:26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16"/>
        <v>low</v>
      </c>
      <c r="W263" t="str">
        <f t="shared" si="17"/>
        <v>Next time</v>
      </c>
      <c r="X263" t="str">
        <f t="shared" si="18"/>
        <v>Dorris Liebe</v>
      </c>
      <c r="Y263" s="3" t="s">
        <v>978</v>
      </c>
      <c r="Z263" t="str">
        <f t="shared" si="19"/>
        <v>Office Supplies</v>
      </c>
    </row>
    <row r="264" spans="1:26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16"/>
        <v>high</v>
      </c>
      <c r="W264" t="str">
        <f t="shared" si="17"/>
        <v>Next time</v>
      </c>
      <c r="X264" t="str">
        <f t="shared" si="18"/>
        <v>Sean Braxton</v>
      </c>
      <c r="Y264" s="3" t="s">
        <v>682</v>
      </c>
      <c r="Z264" t="str">
        <f t="shared" si="19"/>
        <v>Technology</v>
      </c>
    </row>
    <row r="265" spans="1:26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16"/>
        <v>high</v>
      </c>
      <c r="W265" t="str">
        <f t="shared" si="17"/>
        <v>Next time</v>
      </c>
      <c r="X265" t="str">
        <f t="shared" si="18"/>
        <v>Sean Braxton</v>
      </c>
      <c r="Y265" s="3" t="s">
        <v>983</v>
      </c>
      <c r="Z265" t="str">
        <f t="shared" si="19"/>
        <v>Technology</v>
      </c>
    </row>
    <row r="266" spans="1:26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16"/>
        <v>low</v>
      </c>
      <c r="W266" t="str">
        <f t="shared" si="17"/>
        <v>Next time</v>
      </c>
      <c r="X266" t="str">
        <f t="shared" si="18"/>
        <v>Roy Collins</v>
      </c>
      <c r="Y266" s="3" t="s">
        <v>988</v>
      </c>
      <c r="Z266" t="str">
        <f t="shared" si="19"/>
        <v>Technology</v>
      </c>
    </row>
    <row r="267" spans="1:26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16"/>
        <v>low</v>
      </c>
      <c r="W267" t="str">
        <f t="shared" si="17"/>
        <v>Next time</v>
      </c>
      <c r="X267" t="str">
        <f t="shared" si="18"/>
        <v>Alan Hwang</v>
      </c>
      <c r="Y267" s="3" t="s">
        <v>994</v>
      </c>
      <c r="Z267" t="str">
        <f t="shared" si="19"/>
        <v>Technology</v>
      </c>
    </row>
    <row r="268" spans="1:26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16"/>
        <v>low</v>
      </c>
      <c r="W268" t="str">
        <f t="shared" si="17"/>
        <v>Next time</v>
      </c>
      <c r="X268" t="str">
        <f t="shared" si="18"/>
        <v>Claudia Bergmann</v>
      </c>
      <c r="Y268" s="3" t="s">
        <v>1000</v>
      </c>
      <c r="Z268" t="str">
        <f t="shared" si="19"/>
        <v>Office Supplies</v>
      </c>
    </row>
    <row r="269" spans="1:26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 t="str">
        <f t="shared" si="16"/>
        <v>low</v>
      </c>
      <c r="W269" t="str">
        <f t="shared" si="17"/>
        <v>Next time</v>
      </c>
      <c r="X269" t="str">
        <f t="shared" si="18"/>
        <v>Paul Gonzalez</v>
      </c>
      <c r="Y269" s="3" t="s">
        <v>1004</v>
      </c>
      <c r="Z269" t="str">
        <f t="shared" si="19"/>
        <v>Office Supplies</v>
      </c>
    </row>
    <row r="270" spans="1:26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16"/>
        <v>low</v>
      </c>
      <c r="W270" t="str">
        <f t="shared" si="17"/>
        <v>Next time</v>
      </c>
      <c r="X270" t="str">
        <f t="shared" si="18"/>
        <v>Christine Abelman</v>
      </c>
      <c r="Y270" s="3" t="s">
        <v>1010</v>
      </c>
      <c r="Z270" t="str">
        <f t="shared" si="19"/>
        <v>Office Supplies</v>
      </c>
    </row>
    <row r="271" spans="1:26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16"/>
        <v>low</v>
      </c>
      <c r="W271" t="str">
        <f t="shared" si="17"/>
        <v>Next time</v>
      </c>
      <c r="X271" t="str">
        <f t="shared" si="18"/>
        <v>Christine Abelman</v>
      </c>
      <c r="Y271" s="3" t="s">
        <v>1012</v>
      </c>
      <c r="Z271" t="str">
        <f t="shared" si="19"/>
        <v>Office Supplies</v>
      </c>
    </row>
    <row r="272" spans="1:26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 t="str">
        <f t="shared" si="16"/>
        <v>low</v>
      </c>
      <c r="W272" t="str">
        <f t="shared" si="17"/>
        <v>Next time</v>
      </c>
      <c r="X272" t="str">
        <f t="shared" si="18"/>
        <v>Kristen Hastings</v>
      </c>
      <c r="Y272" s="3" t="s">
        <v>1017</v>
      </c>
      <c r="Z272" t="str">
        <f t="shared" si="19"/>
        <v>Office Supplies</v>
      </c>
    </row>
    <row r="273" spans="1:26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 t="str">
        <f t="shared" si="16"/>
        <v>low</v>
      </c>
      <c r="W273" t="str">
        <f t="shared" si="17"/>
        <v>Next time</v>
      </c>
      <c r="X273" t="str">
        <f t="shared" si="18"/>
        <v>Helen Andreada</v>
      </c>
      <c r="Y273" s="3" t="s">
        <v>1020</v>
      </c>
      <c r="Z273" t="str">
        <f t="shared" si="19"/>
        <v>Technology</v>
      </c>
    </row>
    <row r="274" spans="1:26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 t="str">
        <f t="shared" si="16"/>
        <v>low</v>
      </c>
      <c r="W274" t="str">
        <f t="shared" si="17"/>
        <v>Next time</v>
      </c>
      <c r="X274" t="str">
        <f t="shared" si="18"/>
        <v>Helen Andreada</v>
      </c>
      <c r="Y274" s="3" t="s">
        <v>1022</v>
      </c>
      <c r="Z274" t="str">
        <f t="shared" si="19"/>
        <v>Furniture</v>
      </c>
    </row>
    <row r="275" spans="1:26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16"/>
        <v>low</v>
      </c>
      <c r="W275" t="str">
        <f t="shared" si="17"/>
        <v>Next time</v>
      </c>
      <c r="X275" t="str">
        <f t="shared" si="18"/>
        <v>Helen Andreada</v>
      </c>
      <c r="Y275" s="3" t="s">
        <v>1024</v>
      </c>
      <c r="Z275" t="str">
        <f t="shared" si="19"/>
        <v>Office Supplies</v>
      </c>
    </row>
    <row r="276" spans="1:26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 t="str">
        <f t="shared" si="16"/>
        <v>low</v>
      </c>
      <c r="W276" t="str">
        <f t="shared" si="17"/>
        <v>Next time</v>
      </c>
      <c r="X276" t="str">
        <f t="shared" si="18"/>
        <v>Barry Blumstein</v>
      </c>
      <c r="Y276" s="3" t="s">
        <v>1030</v>
      </c>
      <c r="Z276" t="str">
        <f t="shared" si="19"/>
        <v>Office Supplies</v>
      </c>
    </row>
    <row r="277" spans="1:26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 t="str">
        <f t="shared" si="16"/>
        <v>low</v>
      </c>
      <c r="W277" t="str">
        <f t="shared" si="17"/>
        <v>Next time</v>
      </c>
      <c r="X277" t="str">
        <f t="shared" si="18"/>
        <v>Barry Blumstein</v>
      </c>
      <c r="Y277" s="3" t="s">
        <v>1032</v>
      </c>
      <c r="Z277" t="str">
        <f t="shared" si="19"/>
        <v>Office Supplies</v>
      </c>
    </row>
    <row r="278" spans="1:26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16"/>
        <v>low</v>
      </c>
      <c r="W278" t="str">
        <f t="shared" si="17"/>
        <v>Next time</v>
      </c>
      <c r="X278" t="str">
        <f t="shared" si="18"/>
        <v>Andrew Gjertsen</v>
      </c>
      <c r="Y278" s="3" t="s">
        <v>1037</v>
      </c>
      <c r="Z278" t="str">
        <f t="shared" si="19"/>
        <v>Office Supplies</v>
      </c>
    </row>
    <row r="279" spans="1:26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16"/>
        <v>low</v>
      </c>
      <c r="W279" t="str">
        <f t="shared" si="17"/>
        <v>Next time</v>
      </c>
      <c r="X279" t="str">
        <f t="shared" si="18"/>
        <v>Andrew Gjertsen</v>
      </c>
      <c r="Y279" s="3" t="s">
        <v>1039</v>
      </c>
      <c r="Z279" t="str">
        <f t="shared" si="19"/>
        <v>Office Supplies</v>
      </c>
    </row>
    <row r="280" spans="1:26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16"/>
        <v>low</v>
      </c>
      <c r="W280" t="str">
        <f t="shared" si="17"/>
        <v>Next time</v>
      </c>
      <c r="X280" t="str">
        <f t="shared" si="18"/>
        <v>Andrew Gjertsen</v>
      </c>
      <c r="Y280" s="3" t="s">
        <v>1041</v>
      </c>
      <c r="Z280" t="str">
        <f t="shared" si="19"/>
        <v>Office Supplies</v>
      </c>
    </row>
    <row r="281" spans="1:26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16"/>
        <v>low</v>
      </c>
      <c r="W281" t="str">
        <f t="shared" si="17"/>
        <v>Next time</v>
      </c>
      <c r="X281" t="str">
        <f t="shared" si="18"/>
        <v>Andrew Gjertsen</v>
      </c>
      <c r="Y281" s="3" t="s">
        <v>1043</v>
      </c>
      <c r="Z281" t="str">
        <f t="shared" si="19"/>
        <v>Office Supplies</v>
      </c>
    </row>
    <row r="282" spans="1:26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16"/>
        <v>low</v>
      </c>
      <c r="W282" t="str">
        <f t="shared" si="17"/>
        <v>Next time</v>
      </c>
      <c r="X282" t="str">
        <f t="shared" si="18"/>
        <v>Steven Cartwright</v>
      </c>
      <c r="Y282" s="3" t="s">
        <v>1046</v>
      </c>
      <c r="Z282" t="str">
        <f t="shared" si="19"/>
        <v>Office Supplies</v>
      </c>
    </row>
    <row r="283" spans="1:26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16"/>
        <v>low</v>
      </c>
      <c r="W283" t="str">
        <f t="shared" si="17"/>
        <v>Good Performance</v>
      </c>
      <c r="X283" t="str">
        <f t="shared" si="18"/>
        <v>Steven Cartwright</v>
      </c>
      <c r="Y283" s="3" t="s">
        <v>1048</v>
      </c>
      <c r="Z283" t="str">
        <f t="shared" si="19"/>
        <v>Technology</v>
      </c>
    </row>
    <row r="284" spans="1:26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16"/>
        <v>low</v>
      </c>
      <c r="W284" t="str">
        <f t="shared" si="17"/>
        <v>Next time</v>
      </c>
      <c r="X284" t="str">
        <f t="shared" si="18"/>
        <v>Jas O'Carroll</v>
      </c>
      <c r="Y284" s="3" t="s">
        <v>1053</v>
      </c>
      <c r="Z284" t="str">
        <f t="shared" si="19"/>
        <v>Furniture</v>
      </c>
    </row>
    <row r="285" spans="1:26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16"/>
        <v>low</v>
      </c>
      <c r="W285" t="str">
        <f t="shared" si="17"/>
        <v>Next time</v>
      </c>
      <c r="X285" t="str">
        <f t="shared" si="18"/>
        <v>Tracy Blumstein</v>
      </c>
      <c r="Y285" s="3" t="s">
        <v>1056</v>
      </c>
      <c r="Z285" t="str">
        <f t="shared" si="19"/>
        <v>Office Supplies</v>
      </c>
    </row>
    <row r="286" spans="1:26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 t="str">
        <f t="shared" si="16"/>
        <v>low</v>
      </c>
      <c r="W286" t="str">
        <f t="shared" si="17"/>
        <v>Next time</v>
      </c>
      <c r="X286" t="str">
        <f t="shared" si="18"/>
        <v>Tracy Blumstein</v>
      </c>
      <c r="Y286" s="3" t="s">
        <v>1057</v>
      </c>
      <c r="Z286" t="str">
        <f t="shared" si="19"/>
        <v>Technology</v>
      </c>
    </row>
    <row r="287" spans="1:26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16"/>
        <v>low</v>
      </c>
      <c r="W287" t="str">
        <f t="shared" si="17"/>
        <v>Next time</v>
      </c>
      <c r="X287" t="str">
        <f t="shared" si="18"/>
        <v>Tracy Blumstein</v>
      </c>
      <c r="Y287" s="3" t="s">
        <v>1059</v>
      </c>
      <c r="Z287" t="str">
        <f t="shared" si="19"/>
        <v>Office Supplies</v>
      </c>
    </row>
    <row r="288" spans="1:26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16"/>
        <v>low</v>
      </c>
      <c r="W288" t="str">
        <f t="shared" si="17"/>
        <v>Next time</v>
      </c>
      <c r="X288" t="str">
        <f t="shared" si="18"/>
        <v>Alan Haines</v>
      </c>
      <c r="Y288" s="3" t="s">
        <v>1065</v>
      </c>
      <c r="Z288" t="str">
        <f t="shared" si="19"/>
        <v>Office Supplies</v>
      </c>
    </row>
    <row r="289" spans="1:26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16"/>
        <v>low</v>
      </c>
      <c r="W289" t="str">
        <f t="shared" si="17"/>
        <v>Next time</v>
      </c>
      <c r="X289" t="str">
        <f t="shared" si="18"/>
        <v>Alan Haines</v>
      </c>
      <c r="Y289" s="3" t="s">
        <v>714</v>
      </c>
      <c r="Z289" t="str">
        <f t="shared" si="19"/>
        <v>Office Supplies</v>
      </c>
    </row>
    <row r="290" spans="1:26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16"/>
        <v>low</v>
      </c>
      <c r="W290" t="str">
        <f t="shared" si="17"/>
        <v>Next time</v>
      </c>
      <c r="X290" t="str">
        <f t="shared" si="18"/>
        <v>Alan Haines</v>
      </c>
      <c r="Y290" s="3" t="s">
        <v>1067</v>
      </c>
      <c r="Z290" t="str">
        <f t="shared" si="19"/>
        <v>Office Supplies</v>
      </c>
    </row>
    <row r="291" spans="1:26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16"/>
        <v>low</v>
      </c>
      <c r="W291" t="str">
        <f t="shared" si="17"/>
        <v>Next time</v>
      </c>
      <c r="X291" t="str">
        <f t="shared" si="18"/>
        <v>Nick Zandusky</v>
      </c>
      <c r="Y291" s="3" t="s">
        <v>1072</v>
      </c>
      <c r="Z291" t="str">
        <f t="shared" si="19"/>
        <v>Office Supplies</v>
      </c>
    </row>
    <row r="292" spans="1:26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16"/>
        <v>low</v>
      </c>
      <c r="W292" t="str">
        <f t="shared" si="17"/>
        <v>Next time</v>
      </c>
      <c r="X292" t="str">
        <f t="shared" si="18"/>
        <v>Nick Zandusky</v>
      </c>
      <c r="Y292" s="3" t="s">
        <v>1074</v>
      </c>
      <c r="Z292" t="str">
        <f t="shared" si="19"/>
        <v>Office Supplies</v>
      </c>
    </row>
    <row r="293" spans="1:26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16"/>
        <v>low</v>
      </c>
      <c r="W293" t="str">
        <f t="shared" si="17"/>
        <v>Next time</v>
      </c>
      <c r="X293" t="str">
        <f t="shared" si="18"/>
        <v>Nick Zandusky</v>
      </c>
      <c r="Y293" s="3" t="s">
        <v>1076</v>
      </c>
      <c r="Z293" t="str">
        <f t="shared" si="19"/>
        <v>Technology</v>
      </c>
    </row>
    <row r="294" spans="1:26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16"/>
        <v>low</v>
      </c>
      <c r="W294" t="str">
        <f t="shared" si="17"/>
        <v>Next time</v>
      </c>
      <c r="X294" t="str">
        <f t="shared" si="18"/>
        <v>Nick Zandusky</v>
      </c>
      <c r="Y294" s="3" t="s">
        <v>1078</v>
      </c>
      <c r="Z294" t="str">
        <f t="shared" si="19"/>
        <v>Furniture</v>
      </c>
    </row>
    <row r="295" spans="1:26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16"/>
        <v>low</v>
      </c>
      <c r="W295" t="str">
        <f t="shared" si="17"/>
        <v>Next time</v>
      </c>
      <c r="X295" t="str">
        <f t="shared" si="18"/>
        <v>Kelly Lampkin</v>
      </c>
      <c r="Y295" s="3" t="s">
        <v>1084</v>
      </c>
      <c r="Z295" t="str">
        <f t="shared" si="19"/>
        <v>Furniture</v>
      </c>
    </row>
    <row r="296" spans="1:26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16"/>
        <v>low</v>
      </c>
      <c r="W296" t="str">
        <f t="shared" si="17"/>
        <v>Next time</v>
      </c>
      <c r="X296" t="str">
        <f t="shared" si="18"/>
        <v>Kelly Lampkin</v>
      </c>
      <c r="Y296" s="3" t="s">
        <v>1086</v>
      </c>
      <c r="Z296" t="str">
        <f t="shared" si="19"/>
        <v>Furniture</v>
      </c>
    </row>
    <row r="297" spans="1:26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16"/>
        <v>low</v>
      </c>
      <c r="W297" t="str">
        <f t="shared" si="17"/>
        <v>Next time</v>
      </c>
      <c r="X297" t="str">
        <f t="shared" si="18"/>
        <v>Kelly Lampkin</v>
      </c>
      <c r="Y297" s="3" t="s">
        <v>1088</v>
      </c>
      <c r="Z297" t="str">
        <f t="shared" si="19"/>
        <v>Furniture</v>
      </c>
    </row>
    <row r="298" spans="1:26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16"/>
        <v>low</v>
      </c>
      <c r="W298" t="str">
        <f t="shared" si="17"/>
        <v>Next time</v>
      </c>
      <c r="X298" t="str">
        <f t="shared" si="18"/>
        <v>Kelly Lampkin</v>
      </c>
      <c r="Y298" s="3" t="s">
        <v>1090</v>
      </c>
      <c r="Z298" t="str">
        <f t="shared" si="19"/>
        <v>Office Supplies</v>
      </c>
    </row>
    <row r="299" spans="1:26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 t="str">
        <f t="shared" si="16"/>
        <v>low</v>
      </c>
      <c r="W299" t="str">
        <f t="shared" si="17"/>
        <v>Next time</v>
      </c>
      <c r="X299" t="str">
        <f t="shared" si="18"/>
        <v>Kelly Lampkin</v>
      </c>
      <c r="Y299" s="3" t="s">
        <v>1092</v>
      </c>
      <c r="Z299" t="str">
        <f t="shared" si="19"/>
        <v>Office Supplies</v>
      </c>
    </row>
    <row r="300" spans="1:26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 t="str">
        <f t="shared" si="16"/>
        <v>low</v>
      </c>
      <c r="W300" t="str">
        <f t="shared" si="17"/>
        <v>Next time</v>
      </c>
      <c r="X300" t="str">
        <f t="shared" si="18"/>
        <v>Jonathan Doherty</v>
      </c>
      <c r="Y300" s="3" t="s">
        <v>1096</v>
      </c>
      <c r="Z300" t="str">
        <f t="shared" si="19"/>
        <v>Office Supplies</v>
      </c>
    </row>
    <row r="301" spans="1:26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 t="str">
        <f t="shared" si="16"/>
        <v>low</v>
      </c>
      <c r="W301" t="str">
        <f t="shared" si="17"/>
        <v>Next time</v>
      </c>
      <c r="X301" t="str">
        <f t="shared" si="18"/>
        <v>Jonathan Doherty</v>
      </c>
      <c r="Y301" s="3" t="s">
        <v>1098</v>
      </c>
      <c r="Z301" t="str">
        <f t="shared" si="19"/>
        <v>Office Supplies</v>
      </c>
    </row>
    <row r="302" spans="1:26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 t="str">
        <f t="shared" si="16"/>
        <v>low</v>
      </c>
      <c r="W302" t="str">
        <f t="shared" si="17"/>
        <v>Next time</v>
      </c>
      <c r="X302" t="str">
        <f t="shared" si="18"/>
        <v>Jonathan Doherty</v>
      </c>
      <c r="Y302" s="3" t="s">
        <v>1100</v>
      </c>
      <c r="Z302" t="str">
        <f t="shared" si="19"/>
        <v>Office Supplies</v>
      </c>
    </row>
    <row r="303" spans="1:26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16"/>
        <v>low</v>
      </c>
      <c r="W303" t="str">
        <f t="shared" si="17"/>
        <v>Next time</v>
      </c>
      <c r="X303" t="str">
        <f t="shared" si="18"/>
        <v>Jonathan Doherty</v>
      </c>
      <c r="Y303" s="3" t="s">
        <v>1102</v>
      </c>
      <c r="Z303" t="str">
        <f t="shared" si="19"/>
        <v>Furniture</v>
      </c>
    </row>
    <row r="304" spans="1:26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 t="str">
        <f t="shared" si="16"/>
        <v>low</v>
      </c>
      <c r="W304" t="str">
        <f t="shared" si="17"/>
        <v>Next time</v>
      </c>
      <c r="X304" t="str">
        <f t="shared" si="18"/>
        <v>Jonathan Doherty</v>
      </c>
      <c r="Y304" s="3" t="s">
        <v>1104</v>
      </c>
      <c r="Z304" t="str">
        <f t="shared" si="19"/>
        <v>Office Supplies</v>
      </c>
    </row>
    <row r="305" spans="1:26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16"/>
        <v>low</v>
      </c>
      <c r="W305" t="str">
        <f t="shared" si="17"/>
        <v>Next time</v>
      </c>
      <c r="X305" t="str">
        <f t="shared" si="18"/>
        <v>Jonathan Howell</v>
      </c>
      <c r="Y305" s="3" t="s">
        <v>1107</v>
      </c>
      <c r="Z305" t="str">
        <f t="shared" si="19"/>
        <v>Furniture</v>
      </c>
    </row>
    <row r="306" spans="1:26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 t="str">
        <f t="shared" si="16"/>
        <v>low</v>
      </c>
      <c r="W306" t="str">
        <f t="shared" si="17"/>
        <v>Next time</v>
      </c>
      <c r="X306" t="str">
        <f t="shared" si="18"/>
        <v>Alan Schoenberger</v>
      </c>
      <c r="Y306" s="3" t="s">
        <v>1112</v>
      </c>
      <c r="Z306" t="str">
        <f t="shared" si="19"/>
        <v>Furniture</v>
      </c>
    </row>
    <row r="307" spans="1:26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 t="str">
        <f t="shared" si="16"/>
        <v>low</v>
      </c>
      <c r="W307" t="str">
        <f t="shared" si="17"/>
        <v>Next time</v>
      </c>
      <c r="X307" t="str">
        <f t="shared" si="18"/>
        <v>Ken Brennan</v>
      </c>
      <c r="Y307" s="3" t="s">
        <v>1116</v>
      </c>
      <c r="Z307" t="str">
        <f t="shared" si="19"/>
        <v>Office Supplies</v>
      </c>
    </row>
    <row r="308" spans="1:26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 t="str">
        <f t="shared" si="16"/>
        <v>low</v>
      </c>
      <c r="W308" t="str">
        <f t="shared" si="17"/>
        <v>Next time</v>
      </c>
      <c r="X308" t="str">
        <f t="shared" si="18"/>
        <v>Corey Roper</v>
      </c>
      <c r="Y308" s="3" t="s">
        <v>1122</v>
      </c>
      <c r="Z308" t="str">
        <f t="shared" si="19"/>
        <v>Office Supplies</v>
      </c>
    </row>
    <row r="309" spans="1:26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 t="str">
        <f t="shared" si="16"/>
        <v>low</v>
      </c>
      <c r="W309" t="str">
        <f t="shared" si="17"/>
        <v>Next time</v>
      </c>
      <c r="X309" t="str">
        <f t="shared" si="18"/>
        <v>Corey Roper</v>
      </c>
      <c r="Y309" s="3" t="s">
        <v>1124</v>
      </c>
      <c r="Z309" t="str">
        <f t="shared" si="19"/>
        <v>Office Supplies</v>
      </c>
    </row>
    <row r="310" spans="1:26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16"/>
        <v>low</v>
      </c>
      <c r="W310" t="str">
        <f t="shared" si="17"/>
        <v>Next time</v>
      </c>
      <c r="X310" t="str">
        <f t="shared" si="18"/>
        <v>Shahid Hopkins</v>
      </c>
      <c r="Y310" s="3" t="s">
        <v>1130</v>
      </c>
      <c r="Z310" t="str">
        <f t="shared" si="19"/>
        <v>Office Supplies</v>
      </c>
    </row>
    <row r="311" spans="1:26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16"/>
        <v>low</v>
      </c>
      <c r="W311" t="str">
        <f t="shared" si="17"/>
        <v>Next time</v>
      </c>
      <c r="X311" t="str">
        <f t="shared" si="18"/>
        <v>Ben Peterman</v>
      </c>
      <c r="Y311" s="3" t="s">
        <v>1136</v>
      </c>
      <c r="Z311" t="str">
        <f t="shared" si="19"/>
        <v>Furniture</v>
      </c>
    </row>
    <row r="312" spans="1:26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16"/>
        <v>low</v>
      </c>
      <c r="W312" t="str">
        <f t="shared" si="17"/>
        <v>Next time</v>
      </c>
      <c r="X312" t="str">
        <f t="shared" si="18"/>
        <v>Ben Peterman</v>
      </c>
      <c r="Y312" s="3" t="s">
        <v>1138</v>
      </c>
      <c r="Z312" t="str">
        <f t="shared" si="19"/>
        <v>Furniture</v>
      </c>
    </row>
    <row r="313" spans="1:26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16"/>
        <v>low</v>
      </c>
      <c r="W313" t="str">
        <f t="shared" si="17"/>
        <v>Next time</v>
      </c>
      <c r="X313" t="str">
        <f t="shared" si="18"/>
        <v>Ben Peterman</v>
      </c>
      <c r="Y313" s="3" t="s">
        <v>1140</v>
      </c>
      <c r="Z313" t="str">
        <f t="shared" si="19"/>
        <v>Furniture</v>
      </c>
    </row>
    <row r="314" spans="1:26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16"/>
        <v>low</v>
      </c>
      <c r="W314" t="str">
        <f t="shared" si="17"/>
        <v>Next time</v>
      </c>
      <c r="X314" t="str">
        <f t="shared" si="18"/>
        <v>Ben Peterman</v>
      </c>
      <c r="Y314" s="3" t="s">
        <v>1142</v>
      </c>
      <c r="Z314" t="str">
        <f t="shared" si="19"/>
        <v>Office Supplies</v>
      </c>
    </row>
    <row r="315" spans="1:26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 t="str">
        <f t="shared" si="16"/>
        <v>low</v>
      </c>
      <c r="W315" t="str">
        <f t="shared" si="17"/>
        <v>Next time</v>
      </c>
      <c r="X315" t="str">
        <f t="shared" si="18"/>
        <v>Thomas Seio</v>
      </c>
      <c r="Y315" s="3" t="s">
        <v>1148</v>
      </c>
      <c r="Z315" t="str">
        <f t="shared" si="19"/>
        <v>Furniture</v>
      </c>
    </row>
    <row r="316" spans="1:26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16"/>
        <v>low</v>
      </c>
      <c r="W316" t="str">
        <f t="shared" si="17"/>
        <v>Next time</v>
      </c>
      <c r="X316" t="str">
        <f t="shared" si="18"/>
        <v>Andy Gerbode</v>
      </c>
      <c r="Y316" s="3" t="s">
        <v>1154</v>
      </c>
      <c r="Z316" t="str">
        <f t="shared" si="19"/>
        <v>Technology</v>
      </c>
    </row>
    <row r="317" spans="1:26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 t="str">
        <f t="shared" si="16"/>
        <v>low</v>
      </c>
      <c r="W317" t="str">
        <f t="shared" si="17"/>
        <v>Next time</v>
      </c>
      <c r="X317" t="str">
        <f t="shared" si="18"/>
        <v>Andy Gerbode</v>
      </c>
      <c r="Y317" s="3" t="s">
        <v>1156</v>
      </c>
      <c r="Z317" t="str">
        <f t="shared" si="19"/>
        <v>Office Supplies</v>
      </c>
    </row>
    <row r="318" spans="1:26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16"/>
        <v>low</v>
      </c>
      <c r="W318" t="str">
        <f t="shared" si="17"/>
        <v>Next time</v>
      </c>
      <c r="X318" t="str">
        <f t="shared" si="18"/>
        <v>Sung Pak</v>
      </c>
      <c r="Y318" s="3" t="s">
        <v>1161</v>
      </c>
      <c r="Z318" t="str">
        <f t="shared" si="19"/>
        <v>Office Supplies</v>
      </c>
    </row>
    <row r="319" spans="1:26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16"/>
        <v>low</v>
      </c>
      <c r="W319" t="str">
        <f t="shared" si="17"/>
        <v>Next time</v>
      </c>
      <c r="X319" t="str">
        <f t="shared" si="18"/>
        <v>Nathan Mautz</v>
      </c>
      <c r="Y319" s="3" t="s">
        <v>1166</v>
      </c>
      <c r="Z319" t="str">
        <f t="shared" si="19"/>
        <v>Furniture</v>
      </c>
    </row>
    <row r="320" spans="1:26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 t="str">
        <f t="shared" si="16"/>
        <v>high</v>
      </c>
      <c r="W320" t="str">
        <f t="shared" si="17"/>
        <v>Good Performance</v>
      </c>
      <c r="X320" t="str">
        <f t="shared" si="18"/>
        <v>Nathan Mautz</v>
      </c>
      <c r="Y320" s="3" t="s">
        <v>1168</v>
      </c>
      <c r="Z320" t="str">
        <f t="shared" si="19"/>
        <v>Technology</v>
      </c>
    </row>
    <row r="321" spans="1:26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 t="str">
        <f t="shared" si="16"/>
        <v>low</v>
      </c>
      <c r="W321" t="str">
        <f t="shared" si="17"/>
        <v>Next time</v>
      </c>
      <c r="X321" t="str">
        <f t="shared" si="18"/>
        <v>Nathan Mautz</v>
      </c>
      <c r="Y321" s="3" t="s">
        <v>211</v>
      </c>
      <c r="Z321" t="str">
        <f t="shared" si="19"/>
        <v>Technology</v>
      </c>
    </row>
    <row r="322" spans="1:26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 t="str">
        <f t="shared" ref="V322:V385" si="20">IF(R:R &gt; 2000,"high","low")</f>
        <v>low</v>
      </c>
      <c r="W322" t="str">
        <f t="shared" ref="W322:W385" si="21">IF(AND(R:R &gt;1000,U:U &gt; 100),"Good Performance","Next time")</f>
        <v>Next time</v>
      </c>
      <c r="X322" t="str">
        <f t="shared" ref="X322:X385" si="22">PROPER(TRIM(G:G))</f>
        <v>Nathan Mautz</v>
      </c>
      <c r="Y322" s="3" t="s">
        <v>1170</v>
      </c>
      <c r="Z322" t="str">
        <f t="shared" si="19"/>
        <v>Technology</v>
      </c>
    </row>
    <row r="323" spans="1:26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 t="str">
        <f t="shared" si="20"/>
        <v>low</v>
      </c>
      <c r="W323" t="str">
        <f t="shared" si="21"/>
        <v>Next time</v>
      </c>
      <c r="X323" t="str">
        <f t="shared" si="22"/>
        <v>Nathan Mautz</v>
      </c>
      <c r="Y323" s="3" t="s">
        <v>546</v>
      </c>
      <c r="Z323" t="str">
        <f t="shared" ref="Z323:Z386" si="23">VLOOKUP(N:N,N:O,2,FALSE)</f>
        <v>Office Supplies</v>
      </c>
    </row>
    <row r="324" spans="1:26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 t="str">
        <f t="shared" si="20"/>
        <v>low</v>
      </c>
      <c r="W324" t="str">
        <f t="shared" si="21"/>
        <v>Next time</v>
      </c>
      <c r="X324" t="str">
        <f t="shared" si="22"/>
        <v>Frank Atkinson</v>
      </c>
      <c r="Y324" s="3" t="s">
        <v>1176</v>
      </c>
      <c r="Z324" t="str">
        <f t="shared" si="23"/>
        <v>Office Supplies</v>
      </c>
    </row>
    <row r="325" spans="1:26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 t="str">
        <f t="shared" si="20"/>
        <v>low</v>
      </c>
      <c r="W325" t="str">
        <f t="shared" si="21"/>
        <v>Next time</v>
      </c>
      <c r="X325" t="str">
        <f t="shared" si="22"/>
        <v>Grace Kelly</v>
      </c>
      <c r="Y325" s="3" t="s">
        <v>1090</v>
      </c>
      <c r="Z325" t="str">
        <f t="shared" si="23"/>
        <v>Office Supplies</v>
      </c>
    </row>
    <row r="326" spans="1:26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 t="str">
        <f t="shared" si="20"/>
        <v>low</v>
      </c>
      <c r="W326" t="str">
        <f t="shared" si="21"/>
        <v>Next time</v>
      </c>
      <c r="X326" t="str">
        <f t="shared" si="22"/>
        <v>Grace Kelly</v>
      </c>
      <c r="Y326" s="3" t="s">
        <v>1182</v>
      </c>
      <c r="Z326" t="str">
        <f t="shared" si="23"/>
        <v>Technology</v>
      </c>
    </row>
    <row r="327" spans="1:26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20"/>
        <v>low</v>
      </c>
      <c r="W327" t="str">
        <f t="shared" si="21"/>
        <v>Next time</v>
      </c>
      <c r="X327" t="str">
        <f t="shared" si="22"/>
        <v>Don Jones</v>
      </c>
      <c r="Y327" s="3" t="s">
        <v>1188</v>
      </c>
      <c r="Z327" t="str">
        <f t="shared" si="23"/>
        <v>Furniture</v>
      </c>
    </row>
    <row r="328" spans="1:26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20"/>
        <v>low</v>
      </c>
      <c r="W328" t="str">
        <f t="shared" si="21"/>
        <v>Next time</v>
      </c>
      <c r="X328" t="str">
        <f t="shared" si="22"/>
        <v>Patrick O'Brill</v>
      </c>
      <c r="Y328" s="3" t="s">
        <v>1193</v>
      </c>
      <c r="Z328" t="str">
        <f t="shared" si="23"/>
        <v>Technology</v>
      </c>
    </row>
    <row r="329" spans="1:26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20"/>
        <v>low</v>
      </c>
      <c r="W329" t="str">
        <f t="shared" si="21"/>
        <v>Next time</v>
      </c>
      <c r="X329" t="str">
        <f t="shared" si="22"/>
        <v>Patrick O'Brill</v>
      </c>
      <c r="Y329" s="3" t="s">
        <v>1195</v>
      </c>
      <c r="Z329" t="str">
        <f t="shared" si="23"/>
        <v>Office Supplies</v>
      </c>
    </row>
    <row r="330" spans="1:26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20"/>
        <v>low</v>
      </c>
      <c r="W330" t="str">
        <f t="shared" si="21"/>
        <v>Next time</v>
      </c>
      <c r="X330" t="str">
        <f t="shared" si="22"/>
        <v>Patrick O'Brill</v>
      </c>
      <c r="Y330" s="3" t="s">
        <v>1197</v>
      </c>
      <c r="Z330" t="str">
        <f t="shared" si="23"/>
        <v>Furniture</v>
      </c>
    </row>
    <row r="331" spans="1:26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20"/>
        <v>low</v>
      </c>
      <c r="W331" t="str">
        <f t="shared" si="21"/>
        <v>Next time</v>
      </c>
      <c r="X331" t="str">
        <f t="shared" si="22"/>
        <v>Patrick O'Brill</v>
      </c>
      <c r="Y331" s="3" t="s">
        <v>1199</v>
      </c>
      <c r="Z331" t="str">
        <f t="shared" si="23"/>
        <v>Office Supplies</v>
      </c>
    </row>
    <row r="332" spans="1:26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20"/>
        <v>low</v>
      </c>
      <c r="W332" t="str">
        <f t="shared" si="21"/>
        <v>Next time</v>
      </c>
      <c r="X332" t="str">
        <f t="shared" si="22"/>
        <v>Patrick O'Brill</v>
      </c>
      <c r="Y332" s="3" t="s">
        <v>1201</v>
      </c>
      <c r="Z332" t="str">
        <f t="shared" si="23"/>
        <v>Office Supplies</v>
      </c>
    </row>
    <row r="333" spans="1:26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 t="str">
        <f t="shared" si="20"/>
        <v>low</v>
      </c>
      <c r="W333" t="str">
        <f t="shared" si="21"/>
        <v>Next time</v>
      </c>
      <c r="X333" t="str">
        <f t="shared" si="22"/>
        <v>John Lucas</v>
      </c>
      <c r="Y333" s="3" t="s">
        <v>1206</v>
      </c>
      <c r="Z333" t="str">
        <f t="shared" si="23"/>
        <v>Technology</v>
      </c>
    </row>
    <row r="334" spans="1:26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20"/>
        <v>low</v>
      </c>
      <c r="W334" t="str">
        <f t="shared" si="21"/>
        <v>Next time</v>
      </c>
      <c r="X334" t="str">
        <f t="shared" si="22"/>
        <v>John Lucas</v>
      </c>
      <c r="Y334" s="3" t="s">
        <v>1208</v>
      </c>
      <c r="Z334" t="str">
        <f t="shared" si="23"/>
        <v>Office Supplies</v>
      </c>
    </row>
    <row r="335" spans="1:26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20"/>
        <v>low</v>
      </c>
      <c r="W335" t="str">
        <f t="shared" si="21"/>
        <v>Next time</v>
      </c>
      <c r="X335" t="str">
        <f t="shared" si="22"/>
        <v>John Lucas</v>
      </c>
      <c r="Y335" s="3" t="s">
        <v>1210</v>
      </c>
      <c r="Z335" t="str">
        <f t="shared" si="23"/>
        <v>Office Supplies</v>
      </c>
    </row>
    <row r="336" spans="1:26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20"/>
        <v>low</v>
      </c>
      <c r="W336" t="str">
        <f t="shared" si="21"/>
        <v>Next time</v>
      </c>
      <c r="X336" t="str">
        <f t="shared" si="22"/>
        <v>Doug Bickford</v>
      </c>
      <c r="Y336" s="3" t="s">
        <v>1215</v>
      </c>
      <c r="Z336" t="str">
        <f t="shared" si="23"/>
        <v>Office Supplies</v>
      </c>
    </row>
    <row r="337" spans="1:26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20"/>
        <v>low</v>
      </c>
      <c r="W337" t="str">
        <f t="shared" si="21"/>
        <v>Next time</v>
      </c>
      <c r="X337" t="str">
        <f t="shared" si="22"/>
        <v>Doug Bickford</v>
      </c>
      <c r="Y337" s="3" t="s">
        <v>1217</v>
      </c>
      <c r="Z337" t="str">
        <f t="shared" si="23"/>
        <v>Technology</v>
      </c>
    </row>
    <row r="338" spans="1:26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 t="str">
        <f t="shared" si="20"/>
        <v>low</v>
      </c>
      <c r="W338" t="str">
        <f t="shared" si="21"/>
        <v>Next time</v>
      </c>
      <c r="X338" t="str">
        <f t="shared" si="22"/>
        <v>Doug Bickford</v>
      </c>
      <c r="Y338" s="3" t="s">
        <v>1220</v>
      </c>
      <c r="Z338" t="str">
        <f t="shared" si="23"/>
        <v>Office Supplies</v>
      </c>
    </row>
    <row r="339" spans="1:26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20"/>
        <v>low</v>
      </c>
      <c r="W339" t="str">
        <f t="shared" si="21"/>
        <v>Next time</v>
      </c>
      <c r="X339" t="str">
        <f t="shared" si="22"/>
        <v>Alyssa Crouse</v>
      </c>
      <c r="Y339" s="3" t="s">
        <v>1225</v>
      </c>
      <c r="Z339" t="str">
        <f t="shared" si="23"/>
        <v>Office Supplies</v>
      </c>
    </row>
    <row r="340" spans="1:26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20"/>
        <v>low</v>
      </c>
      <c r="W340" t="str">
        <f t="shared" si="21"/>
        <v>Next time</v>
      </c>
      <c r="X340" t="str">
        <f t="shared" si="22"/>
        <v>Alyssa Crouse</v>
      </c>
      <c r="Y340" s="3" t="s">
        <v>1227</v>
      </c>
      <c r="Z340" t="str">
        <f t="shared" si="23"/>
        <v>Furniture</v>
      </c>
    </row>
    <row r="341" spans="1:26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 t="str">
        <f t="shared" si="20"/>
        <v>low</v>
      </c>
      <c r="W341" t="str">
        <f t="shared" si="21"/>
        <v>Next time</v>
      </c>
      <c r="X341" t="str">
        <f t="shared" si="22"/>
        <v>Ken Lonsdale</v>
      </c>
      <c r="Y341" s="3" t="s">
        <v>1231</v>
      </c>
      <c r="Z341" t="str">
        <f t="shared" si="23"/>
        <v>Office Supplies</v>
      </c>
    </row>
    <row r="342" spans="1:26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20"/>
        <v>low</v>
      </c>
      <c r="W342" t="str">
        <f t="shared" si="21"/>
        <v>Next time</v>
      </c>
      <c r="X342" t="str">
        <f t="shared" si="22"/>
        <v>Jonathan Doherty</v>
      </c>
      <c r="Y342" s="3" t="s">
        <v>1234</v>
      </c>
      <c r="Z342" t="str">
        <f t="shared" si="23"/>
        <v>Office Supplies</v>
      </c>
    </row>
    <row r="343" spans="1:26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 t="str">
        <f t="shared" si="20"/>
        <v>low</v>
      </c>
      <c r="W343" t="str">
        <f t="shared" si="21"/>
        <v>Next time</v>
      </c>
      <c r="X343" t="str">
        <f t="shared" si="22"/>
        <v>Jonathan Doherty</v>
      </c>
      <c r="Y343" s="3" t="s">
        <v>96</v>
      </c>
      <c r="Z343" t="str">
        <f t="shared" si="23"/>
        <v>Office Supplies</v>
      </c>
    </row>
    <row r="344" spans="1:26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20"/>
        <v>low</v>
      </c>
      <c r="W344" t="str">
        <f t="shared" si="21"/>
        <v>Next time</v>
      </c>
      <c r="X344" t="str">
        <f t="shared" si="22"/>
        <v>Jonathan Doherty</v>
      </c>
      <c r="Y344" s="3" t="s">
        <v>561</v>
      </c>
      <c r="Z344" t="str">
        <f t="shared" si="23"/>
        <v>Office Supplies</v>
      </c>
    </row>
    <row r="345" spans="1:26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20"/>
        <v>low</v>
      </c>
      <c r="W345" t="str">
        <f t="shared" si="21"/>
        <v>Next time</v>
      </c>
      <c r="X345" t="str">
        <f t="shared" si="22"/>
        <v>Jonathan Doherty</v>
      </c>
      <c r="Y345" s="3" t="s">
        <v>1236</v>
      </c>
      <c r="Z345" t="str">
        <f t="shared" si="23"/>
        <v>Technology</v>
      </c>
    </row>
    <row r="346" spans="1:26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20"/>
        <v>low</v>
      </c>
      <c r="W346" t="str">
        <f t="shared" si="21"/>
        <v>Next time</v>
      </c>
      <c r="X346" t="str">
        <f t="shared" si="22"/>
        <v>Chad Sievert</v>
      </c>
      <c r="Y346" s="3" t="s">
        <v>121</v>
      </c>
      <c r="Z346" t="str">
        <f t="shared" si="23"/>
        <v>Office Supplies</v>
      </c>
    </row>
    <row r="347" spans="1:26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20"/>
        <v>low</v>
      </c>
      <c r="W347" t="str">
        <f t="shared" si="21"/>
        <v>Next time</v>
      </c>
      <c r="X347" t="str">
        <f t="shared" si="22"/>
        <v>Clay Cheatham</v>
      </c>
      <c r="Y347" s="3" t="s">
        <v>557</v>
      </c>
      <c r="Z347" t="str">
        <f t="shared" si="23"/>
        <v>Technology</v>
      </c>
    </row>
    <row r="348" spans="1:26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 t="str">
        <f t="shared" si="20"/>
        <v>low</v>
      </c>
      <c r="W348" t="str">
        <f t="shared" si="21"/>
        <v>Next time</v>
      </c>
      <c r="X348" t="str">
        <f t="shared" si="22"/>
        <v>Tamara Dahlen</v>
      </c>
      <c r="Y348" s="3" t="s">
        <v>783</v>
      </c>
      <c r="Z348" t="str">
        <f t="shared" si="23"/>
        <v>Office Supplies</v>
      </c>
    </row>
    <row r="349" spans="1:26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 t="str">
        <f t="shared" si="20"/>
        <v>low</v>
      </c>
      <c r="W349" t="str">
        <f t="shared" si="21"/>
        <v>Next time</v>
      </c>
      <c r="X349" t="str">
        <f t="shared" si="22"/>
        <v>Tamara Dahlen</v>
      </c>
      <c r="Y349" s="3" t="s">
        <v>184</v>
      </c>
      <c r="Z349" t="str">
        <f t="shared" si="23"/>
        <v>Office Supplies</v>
      </c>
    </row>
    <row r="350" spans="1:26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 t="str">
        <f t="shared" si="20"/>
        <v>low</v>
      </c>
      <c r="W350" t="str">
        <f t="shared" si="21"/>
        <v>Next time</v>
      </c>
      <c r="X350" t="str">
        <f t="shared" si="22"/>
        <v>Tamara Dahlen</v>
      </c>
      <c r="Y350" s="3" t="s">
        <v>1248</v>
      </c>
      <c r="Z350" t="str">
        <f t="shared" si="23"/>
        <v>Office Supplies</v>
      </c>
    </row>
    <row r="351" spans="1:26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 t="str">
        <f t="shared" si="20"/>
        <v>low</v>
      </c>
      <c r="W351" t="str">
        <f t="shared" si="21"/>
        <v>Next time</v>
      </c>
      <c r="X351" t="str">
        <f t="shared" si="22"/>
        <v>Adam Bellavance</v>
      </c>
      <c r="Y351" s="3" t="s">
        <v>969</v>
      </c>
      <c r="Z351" t="str">
        <f t="shared" si="23"/>
        <v>Technology</v>
      </c>
    </row>
    <row r="352" spans="1:26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 t="str">
        <f t="shared" si="20"/>
        <v>low</v>
      </c>
      <c r="W352" t="str">
        <f t="shared" si="21"/>
        <v>Next time</v>
      </c>
      <c r="X352" t="str">
        <f t="shared" si="22"/>
        <v>Adam Bellavance</v>
      </c>
      <c r="Y352" s="3" t="s">
        <v>1253</v>
      </c>
      <c r="Z352" t="str">
        <f t="shared" si="23"/>
        <v>Office Supplies</v>
      </c>
    </row>
    <row r="353" spans="1:26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 t="str">
        <f t="shared" si="20"/>
        <v>low</v>
      </c>
      <c r="W353" t="str">
        <f t="shared" si="21"/>
        <v>Next time</v>
      </c>
      <c r="X353" t="str">
        <f t="shared" si="22"/>
        <v>Adam Bellavance</v>
      </c>
      <c r="Y353" s="3" t="s">
        <v>1255</v>
      </c>
      <c r="Z353" t="str">
        <f t="shared" si="23"/>
        <v>Office Supplies</v>
      </c>
    </row>
    <row r="354" spans="1:26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 t="str">
        <f t="shared" si="20"/>
        <v>low</v>
      </c>
      <c r="W354" t="str">
        <f t="shared" si="21"/>
        <v>Next time</v>
      </c>
      <c r="X354" t="str">
        <f t="shared" si="22"/>
        <v>Adam Bellavance</v>
      </c>
      <c r="Y354" s="3" t="s">
        <v>1253</v>
      </c>
      <c r="Z354" t="str">
        <f t="shared" si="23"/>
        <v>Office Supplies</v>
      </c>
    </row>
    <row r="355" spans="1:26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20"/>
        <v>high</v>
      </c>
      <c r="W355" t="str">
        <f t="shared" si="21"/>
        <v>Good Performance</v>
      </c>
      <c r="X355" t="str">
        <f t="shared" si="22"/>
        <v>Adam Bellavance</v>
      </c>
      <c r="Y355" s="3" t="s">
        <v>1257</v>
      </c>
      <c r="Z355" t="str">
        <f t="shared" si="23"/>
        <v>Office Supplies</v>
      </c>
    </row>
    <row r="356" spans="1:26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20"/>
        <v>low</v>
      </c>
      <c r="W356" t="str">
        <f t="shared" si="21"/>
        <v>Next time</v>
      </c>
      <c r="X356" t="str">
        <f t="shared" si="22"/>
        <v>Jeremy Lonsdale</v>
      </c>
      <c r="Y356" s="3" t="s">
        <v>1262</v>
      </c>
      <c r="Z356" t="str">
        <f t="shared" si="23"/>
        <v>Furniture</v>
      </c>
    </row>
    <row r="357" spans="1:26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 t="str">
        <f t="shared" si="20"/>
        <v>low</v>
      </c>
      <c r="W357" t="str">
        <f t="shared" si="21"/>
        <v>Next time</v>
      </c>
      <c r="X357" t="str">
        <f t="shared" si="22"/>
        <v>Jeremy Lonsdale</v>
      </c>
      <c r="Y357" s="3" t="s">
        <v>1264</v>
      </c>
      <c r="Z357" t="str">
        <f t="shared" si="23"/>
        <v>Office Supplies</v>
      </c>
    </row>
    <row r="358" spans="1:26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 t="str">
        <f t="shared" si="20"/>
        <v>low</v>
      </c>
      <c r="W358" t="str">
        <f t="shared" si="21"/>
        <v>Next time</v>
      </c>
      <c r="X358" t="str">
        <f t="shared" si="22"/>
        <v>Jeremy Lonsdale</v>
      </c>
      <c r="Y358" s="3" t="s">
        <v>1266</v>
      </c>
      <c r="Z358" t="str">
        <f t="shared" si="23"/>
        <v>Office Supplies</v>
      </c>
    </row>
    <row r="359" spans="1:26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 t="str">
        <f t="shared" si="20"/>
        <v>low</v>
      </c>
      <c r="W359" t="str">
        <f t="shared" si="21"/>
        <v>Next time</v>
      </c>
      <c r="X359" t="str">
        <f t="shared" si="22"/>
        <v>Jeremy Lonsdale</v>
      </c>
      <c r="Y359" s="3" t="s">
        <v>1268</v>
      </c>
      <c r="Z359" t="str">
        <f t="shared" si="23"/>
        <v>Office Supplies</v>
      </c>
    </row>
    <row r="360" spans="1:26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20"/>
        <v>low</v>
      </c>
      <c r="W360" t="str">
        <f t="shared" si="21"/>
        <v>Next time</v>
      </c>
      <c r="X360" t="str">
        <f t="shared" si="22"/>
        <v>Heather Kirkland</v>
      </c>
      <c r="Y360" s="3" t="s">
        <v>803</v>
      </c>
      <c r="Z360" t="str">
        <f t="shared" si="23"/>
        <v>Office Supplies</v>
      </c>
    </row>
    <row r="361" spans="1:26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 t="str">
        <f t="shared" si="20"/>
        <v>low</v>
      </c>
      <c r="W361" t="str">
        <f t="shared" si="21"/>
        <v>Next time</v>
      </c>
      <c r="X361" t="str">
        <f t="shared" si="22"/>
        <v>Victoria Brennan</v>
      </c>
      <c r="Y361" s="3" t="s">
        <v>1275</v>
      </c>
      <c r="Z361" t="str">
        <f t="shared" si="23"/>
        <v>Office Supplies</v>
      </c>
    </row>
    <row r="362" spans="1:26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 t="str">
        <f t="shared" si="20"/>
        <v>low</v>
      </c>
      <c r="W362" t="str">
        <f t="shared" si="21"/>
        <v>Next time</v>
      </c>
      <c r="X362" t="str">
        <f t="shared" si="22"/>
        <v>Victoria Brennan</v>
      </c>
      <c r="Y362" s="3" t="s">
        <v>1277</v>
      </c>
      <c r="Z362" t="str">
        <f t="shared" si="23"/>
        <v>Office Supplies</v>
      </c>
    </row>
    <row r="363" spans="1:26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 t="str">
        <f t="shared" si="20"/>
        <v>low</v>
      </c>
      <c r="W363" t="str">
        <f t="shared" si="21"/>
        <v>Next time</v>
      </c>
      <c r="X363" t="str">
        <f t="shared" si="22"/>
        <v>Katrina Willman</v>
      </c>
      <c r="Y363" s="3" t="s">
        <v>1277</v>
      </c>
      <c r="Z363" t="str">
        <f t="shared" si="23"/>
        <v>Office Supplies</v>
      </c>
    </row>
    <row r="364" spans="1:26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20"/>
        <v>low</v>
      </c>
      <c r="W364" t="str">
        <f t="shared" si="21"/>
        <v>Next time</v>
      </c>
      <c r="X364" t="str">
        <f t="shared" si="22"/>
        <v>Katrina Willman</v>
      </c>
      <c r="Y364" s="3" t="s">
        <v>1282</v>
      </c>
      <c r="Z364" t="str">
        <f t="shared" si="23"/>
        <v>Furniture</v>
      </c>
    </row>
    <row r="365" spans="1:26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 t="str">
        <f t="shared" si="20"/>
        <v>low</v>
      </c>
      <c r="W365" t="str">
        <f t="shared" si="21"/>
        <v>Next time</v>
      </c>
      <c r="X365" t="str">
        <f t="shared" si="22"/>
        <v>Katrina Willman</v>
      </c>
      <c r="Y365" s="3" t="s">
        <v>1284</v>
      </c>
      <c r="Z365" t="str">
        <f t="shared" si="23"/>
        <v>Office Supplies</v>
      </c>
    </row>
    <row r="366" spans="1:26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 t="str">
        <f t="shared" si="20"/>
        <v>low</v>
      </c>
      <c r="W366" t="str">
        <f t="shared" si="21"/>
        <v>Next time</v>
      </c>
      <c r="X366" t="str">
        <f t="shared" si="22"/>
        <v>Katrina Willman</v>
      </c>
      <c r="Y366" s="3" t="s">
        <v>1286</v>
      </c>
      <c r="Z366" t="str">
        <f t="shared" si="23"/>
        <v>Furniture</v>
      </c>
    </row>
    <row r="367" spans="1:26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 t="str">
        <f t="shared" si="20"/>
        <v>low</v>
      </c>
      <c r="W367" t="str">
        <f t="shared" si="21"/>
        <v>Next time</v>
      </c>
      <c r="X367" t="str">
        <f t="shared" si="22"/>
        <v>Julia Dunbar</v>
      </c>
      <c r="Y367" s="3" t="s">
        <v>238</v>
      </c>
      <c r="Z367" t="str">
        <f t="shared" si="23"/>
        <v>Office Supplies</v>
      </c>
    </row>
    <row r="368" spans="1:26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 t="str">
        <f t="shared" si="20"/>
        <v>low</v>
      </c>
      <c r="W368" t="str">
        <f t="shared" si="21"/>
        <v>Next time</v>
      </c>
      <c r="X368" t="str">
        <f t="shared" si="22"/>
        <v>Michael Kennedy</v>
      </c>
      <c r="Y368" s="3" t="s">
        <v>1296</v>
      </c>
      <c r="Z368" t="str">
        <f t="shared" si="23"/>
        <v>Office Supplies</v>
      </c>
    </row>
    <row r="369" spans="1:26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 t="str">
        <f t="shared" si="20"/>
        <v>low</v>
      </c>
      <c r="W369" t="str">
        <f t="shared" si="21"/>
        <v>Next time</v>
      </c>
      <c r="X369" t="str">
        <f t="shared" si="22"/>
        <v>Michael Kennedy</v>
      </c>
      <c r="Y369" s="3" t="s">
        <v>1298</v>
      </c>
      <c r="Z369" t="str">
        <f t="shared" si="23"/>
        <v>Office Supplies</v>
      </c>
    </row>
    <row r="370" spans="1:26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 t="str">
        <f t="shared" si="20"/>
        <v>low</v>
      </c>
      <c r="W370" t="str">
        <f t="shared" si="21"/>
        <v>Next time</v>
      </c>
      <c r="X370" t="str">
        <f t="shared" si="22"/>
        <v>Michael Kennedy</v>
      </c>
      <c r="Y370" s="3" t="s">
        <v>1300</v>
      </c>
      <c r="Z370" t="str">
        <f t="shared" si="23"/>
        <v>Office Supplies</v>
      </c>
    </row>
    <row r="371" spans="1:26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20"/>
        <v>low</v>
      </c>
      <c r="W371" t="str">
        <f t="shared" si="21"/>
        <v>Good Performance</v>
      </c>
      <c r="X371" t="str">
        <f t="shared" si="22"/>
        <v>Michael Kennedy</v>
      </c>
      <c r="Y371" s="3" t="s">
        <v>200</v>
      </c>
      <c r="Z371" t="str">
        <f t="shared" si="23"/>
        <v>Furniture</v>
      </c>
    </row>
    <row r="372" spans="1:26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20"/>
        <v>low</v>
      </c>
      <c r="W372" t="str">
        <f t="shared" si="21"/>
        <v>Next time</v>
      </c>
      <c r="X372" t="str">
        <f t="shared" si="22"/>
        <v>Guy Thornton</v>
      </c>
      <c r="Y372" s="3" t="s">
        <v>1306</v>
      </c>
      <c r="Z372" t="str">
        <f t="shared" si="23"/>
        <v>Office Supplies</v>
      </c>
    </row>
    <row r="373" spans="1:26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20"/>
        <v>low</v>
      </c>
      <c r="W373" t="str">
        <f t="shared" si="21"/>
        <v>Next time</v>
      </c>
      <c r="X373" t="str">
        <f t="shared" si="22"/>
        <v>Guy Thornton</v>
      </c>
      <c r="Y373" s="3" t="s">
        <v>1308</v>
      </c>
      <c r="Z373" t="str">
        <f t="shared" si="23"/>
        <v>Office Supplies</v>
      </c>
    </row>
    <row r="374" spans="1:26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20"/>
        <v>low</v>
      </c>
      <c r="W374" t="str">
        <f t="shared" si="21"/>
        <v>Next time</v>
      </c>
      <c r="X374" t="str">
        <f t="shared" si="22"/>
        <v>Arthur Gainer</v>
      </c>
      <c r="Y374" s="3" t="s">
        <v>1210</v>
      </c>
      <c r="Z374" t="str">
        <f t="shared" si="23"/>
        <v>Office Supplies</v>
      </c>
    </row>
    <row r="375" spans="1:26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20"/>
        <v>low</v>
      </c>
      <c r="W375" t="str">
        <f t="shared" si="21"/>
        <v>Good Performance</v>
      </c>
      <c r="X375" t="str">
        <f t="shared" si="22"/>
        <v>Arthur Gainer</v>
      </c>
      <c r="Y375" s="3" t="s">
        <v>1314</v>
      </c>
      <c r="Z375" t="str">
        <f t="shared" si="23"/>
        <v>Technology</v>
      </c>
    </row>
    <row r="376" spans="1:26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20"/>
        <v>low</v>
      </c>
      <c r="W376" t="str">
        <f t="shared" si="21"/>
        <v>Next time</v>
      </c>
      <c r="X376" t="str">
        <f t="shared" si="22"/>
        <v>Arthur Gainer</v>
      </c>
      <c r="Y376" s="3" t="s">
        <v>1316</v>
      </c>
      <c r="Z376" t="str">
        <f t="shared" si="23"/>
        <v>Office Supplies</v>
      </c>
    </row>
    <row r="377" spans="1:26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 t="str">
        <f t="shared" si="20"/>
        <v>low</v>
      </c>
      <c r="W377" t="str">
        <f t="shared" si="21"/>
        <v>Next time</v>
      </c>
      <c r="X377" t="str">
        <f t="shared" si="22"/>
        <v>Arthur Gainer</v>
      </c>
      <c r="Y377" s="3" t="s">
        <v>1318</v>
      </c>
      <c r="Z377" t="str">
        <f t="shared" si="23"/>
        <v>Technology</v>
      </c>
    </row>
    <row r="378" spans="1:26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20"/>
        <v>low</v>
      </c>
      <c r="W378" t="str">
        <f t="shared" si="21"/>
        <v>Next time</v>
      </c>
      <c r="X378" t="str">
        <f t="shared" si="22"/>
        <v>Muhammed Macintyre</v>
      </c>
      <c r="Y378" s="3" t="s">
        <v>1324</v>
      </c>
      <c r="Z378" t="str">
        <f t="shared" si="23"/>
        <v>Office Supplies</v>
      </c>
    </row>
    <row r="379" spans="1:26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 t="str">
        <f t="shared" si="20"/>
        <v>low</v>
      </c>
      <c r="W379" t="str">
        <f t="shared" si="21"/>
        <v>Next time</v>
      </c>
      <c r="X379" t="str">
        <f t="shared" si="22"/>
        <v>Allen Rosenblatt</v>
      </c>
      <c r="Y379" s="3" t="s">
        <v>1329</v>
      </c>
      <c r="Z379" t="str">
        <f t="shared" si="23"/>
        <v>Furniture</v>
      </c>
    </row>
    <row r="380" spans="1:26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20"/>
        <v>low</v>
      </c>
      <c r="W380" t="str">
        <f t="shared" si="21"/>
        <v>Next time</v>
      </c>
      <c r="X380" t="str">
        <f t="shared" si="22"/>
        <v>Russell Applegate</v>
      </c>
      <c r="Y380" s="3" t="s">
        <v>1334</v>
      </c>
      <c r="Z380" t="str">
        <f t="shared" si="23"/>
        <v>Office Supplies</v>
      </c>
    </row>
    <row r="381" spans="1:26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20"/>
        <v>low</v>
      </c>
      <c r="W381" t="str">
        <f t="shared" si="21"/>
        <v>Next time</v>
      </c>
      <c r="X381" t="str">
        <f t="shared" si="22"/>
        <v>Russell Applegate</v>
      </c>
      <c r="Y381" s="3" t="s">
        <v>1336</v>
      </c>
      <c r="Z381" t="str">
        <f t="shared" si="23"/>
        <v>Office Supplies</v>
      </c>
    </row>
    <row r="382" spans="1:26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20"/>
        <v>low</v>
      </c>
      <c r="W382" t="str">
        <f t="shared" si="21"/>
        <v>Next time</v>
      </c>
      <c r="X382" t="str">
        <f t="shared" si="22"/>
        <v>Russell Applegate</v>
      </c>
      <c r="Y382" s="3" t="s">
        <v>1338</v>
      </c>
      <c r="Z382" t="str">
        <f t="shared" si="23"/>
        <v>Office Supplies</v>
      </c>
    </row>
    <row r="383" spans="1:26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 t="str">
        <f t="shared" si="20"/>
        <v>low</v>
      </c>
      <c r="W383" t="str">
        <f t="shared" si="21"/>
        <v>Next time</v>
      </c>
      <c r="X383" t="str">
        <f t="shared" si="22"/>
        <v>Alejandro Savely</v>
      </c>
      <c r="Y383" s="3" t="s">
        <v>1343</v>
      </c>
      <c r="Z383" t="str">
        <f t="shared" si="23"/>
        <v>Office Supplies</v>
      </c>
    </row>
    <row r="384" spans="1:26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20"/>
        <v>low</v>
      </c>
      <c r="W384" t="str">
        <f t="shared" si="21"/>
        <v>Next time</v>
      </c>
      <c r="X384" t="str">
        <f t="shared" si="22"/>
        <v>Alejandro Savely</v>
      </c>
      <c r="Y384" s="3" t="s">
        <v>1345</v>
      </c>
      <c r="Z384" t="str">
        <f t="shared" si="23"/>
        <v>Office Supplies</v>
      </c>
    </row>
    <row r="385" spans="1:26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 t="str">
        <f t="shared" si="20"/>
        <v>low</v>
      </c>
      <c r="W385" t="str">
        <f t="shared" si="21"/>
        <v>Next time</v>
      </c>
      <c r="X385" t="str">
        <f t="shared" si="22"/>
        <v>Laura Armstrong</v>
      </c>
      <c r="Y385" s="3" t="s">
        <v>1350</v>
      </c>
      <c r="Z385" t="str">
        <f t="shared" si="23"/>
        <v>Technology</v>
      </c>
    </row>
    <row r="386" spans="1:26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ref="V386:V449" si="24">IF(R:R &gt; 2000,"high","low")</f>
        <v>low</v>
      </c>
      <c r="W386" t="str">
        <f t="shared" ref="W386:W449" si="25">IF(AND(R:R &gt;1000,U:U &gt; 100),"Good Performance","Next time")</f>
        <v>Next time</v>
      </c>
      <c r="X386" t="str">
        <f t="shared" ref="X386:X449" si="26">PROPER(TRIM(G:G))</f>
        <v>Denny Ordway</v>
      </c>
      <c r="Y386" s="3" t="s">
        <v>1356</v>
      </c>
      <c r="Z386" t="str">
        <f t="shared" si="23"/>
        <v>Furniture</v>
      </c>
    </row>
    <row r="387" spans="1:26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si="24"/>
        <v>low</v>
      </c>
      <c r="W387" t="str">
        <f t="shared" si="25"/>
        <v>Next time</v>
      </c>
      <c r="X387" t="str">
        <f t="shared" si="26"/>
        <v>Denny Ordway</v>
      </c>
      <c r="Y387" s="3" t="s">
        <v>1358</v>
      </c>
      <c r="Z387" t="str">
        <f t="shared" ref="Z387:Z450" si="27">VLOOKUP(N:N,N:O,2,FALSE)</f>
        <v>Technology</v>
      </c>
    </row>
    <row r="388" spans="1:26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24"/>
        <v>low</v>
      </c>
      <c r="W388" t="str">
        <f t="shared" si="25"/>
        <v>Next time</v>
      </c>
      <c r="X388" t="str">
        <f t="shared" si="26"/>
        <v>Dean Katz</v>
      </c>
      <c r="Y388" s="3" t="s">
        <v>1363</v>
      </c>
      <c r="Z388" t="str">
        <f t="shared" si="27"/>
        <v>Technology</v>
      </c>
    </row>
    <row r="389" spans="1:26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24"/>
        <v>low</v>
      </c>
      <c r="W389" t="str">
        <f t="shared" si="25"/>
        <v>Next time</v>
      </c>
      <c r="X389" t="str">
        <f t="shared" si="26"/>
        <v>Dean Katz</v>
      </c>
      <c r="Y389" s="3" t="s">
        <v>1365</v>
      </c>
      <c r="Z389" t="str">
        <f t="shared" si="27"/>
        <v>Furniture</v>
      </c>
    </row>
    <row r="390" spans="1:26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24"/>
        <v>low</v>
      </c>
      <c r="W390" t="str">
        <f t="shared" si="25"/>
        <v>Next time</v>
      </c>
      <c r="X390" t="str">
        <f t="shared" si="26"/>
        <v>Nathan Gelder</v>
      </c>
      <c r="Y390" s="3" t="s">
        <v>1370</v>
      </c>
      <c r="Z390" t="str">
        <f t="shared" si="27"/>
        <v>Office Supplies</v>
      </c>
    </row>
    <row r="391" spans="1:26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24"/>
        <v>low</v>
      </c>
      <c r="W391" t="str">
        <f t="shared" si="25"/>
        <v>Next time</v>
      </c>
      <c r="X391" t="str">
        <f t="shared" si="26"/>
        <v>Mike Vittorini</v>
      </c>
      <c r="Y391" s="3" t="s">
        <v>1375</v>
      </c>
      <c r="Z391" t="str">
        <f t="shared" si="27"/>
        <v>Office Supplies</v>
      </c>
    </row>
    <row r="392" spans="1:26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24"/>
        <v>low</v>
      </c>
      <c r="W392" t="str">
        <f t="shared" si="25"/>
        <v>Next time</v>
      </c>
      <c r="X392" t="str">
        <f t="shared" si="26"/>
        <v>Mike Vittorini</v>
      </c>
      <c r="Y392" s="3" t="s">
        <v>389</v>
      </c>
      <c r="Z392" t="str">
        <f t="shared" si="27"/>
        <v>Technology</v>
      </c>
    </row>
    <row r="393" spans="1:26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24"/>
        <v>low</v>
      </c>
      <c r="W393" t="str">
        <f t="shared" si="25"/>
        <v>Next time</v>
      </c>
      <c r="X393" t="str">
        <f t="shared" si="26"/>
        <v>Jack Garza</v>
      </c>
      <c r="Y393" s="3" t="s">
        <v>1381</v>
      </c>
      <c r="Z393" t="str">
        <f t="shared" si="27"/>
        <v>Technology</v>
      </c>
    </row>
    <row r="394" spans="1:26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24"/>
        <v>low</v>
      </c>
      <c r="W394" t="str">
        <f t="shared" si="25"/>
        <v>Good Performance</v>
      </c>
      <c r="X394" t="str">
        <f t="shared" si="26"/>
        <v>Jack Garza</v>
      </c>
      <c r="Y394" s="3" t="s">
        <v>1383</v>
      </c>
      <c r="Z394" t="str">
        <f t="shared" si="27"/>
        <v>Technology</v>
      </c>
    </row>
    <row r="395" spans="1:26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 t="str">
        <f t="shared" si="24"/>
        <v>low</v>
      </c>
      <c r="W395" t="str">
        <f t="shared" si="25"/>
        <v>Next time</v>
      </c>
      <c r="X395" t="str">
        <f t="shared" si="26"/>
        <v>Bart Pistole</v>
      </c>
      <c r="Y395" s="3" t="s">
        <v>1389</v>
      </c>
      <c r="Z395" t="str">
        <f t="shared" si="27"/>
        <v>Office Supplies</v>
      </c>
    </row>
    <row r="396" spans="1:26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24"/>
        <v>low</v>
      </c>
      <c r="W396" t="str">
        <f t="shared" si="25"/>
        <v>Next time</v>
      </c>
      <c r="X396" t="str">
        <f t="shared" si="26"/>
        <v>Victor Preis</v>
      </c>
      <c r="Y396" s="3" t="s">
        <v>1396</v>
      </c>
      <c r="Z396" t="str">
        <f t="shared" si="27"/>
        <v>Office Supplies</v>
      </c>
    </row>
    <row r="397" spans="1:26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 t="str">
        <f t="shared" si="24"/>
        <v>low</v>
      </c>
      <c r="W397" t="str">
        <f t="shared" si="25"/>
        <v>Next time</v>
      </c>
      <c r="X397" t="str">
        <f t="shared" si="26"/>
        <v>Saphhira Shifley</v>
      </c>
      <c r="Y397" s="3" t="s">
        <v>1403</v>
      </c>
      <c r="Z397" t="str">
        <f t="shared" si="27"/>
        <v>Office Supplies</v>
      </c>
    </row>
    <row r="398" spans="1:26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 t="str">
        <f t="shared" si="24"/>
        <v>low</v>
      </c>
      <c r="W398" t="str">
        <f t="shared" si="25"/>
        <v>Next time</v>
      </c>
      <c r="X398" t="str">
        <f t="shared" si="26"/>
        <v>Saphhira Shifley</v>
      </c>
      <c r="Y398" s="3" t="s">
        <v>1405</v>
      </c>
      <c r="Z398" t="str">
        <f t="shared" si="27"/>
        <v>Office Supplies</v>
      </c>
    </row>
    <row r="399" spans="1:26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 t="str">
        <f t="shared" si="24"/>
        <v>low</v>
      </c>
      <c r="W399" t="str">
        <f t="shared" si="25"/>
        <v>Next time</v>
      </c>
      <c r="X399" t="str">
        <f t="shared" si="26"/>
        <v>Harold Pawlan</v>
      </c>
      <c r="Y399" s="3" t="s">
        <v>1408</v>
      </c>
      <c r="Z399" t="str">
        <f t="shared" si="27"/>
        <v>Office Supplies</v>
      </c>
    </row>
    <row r="400" spans="1:26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24"/>
        <v>low</v>
      </c>
      <c r="W400" t="str">
        <f t="shared" si="25"/>
        <v>Next time</v>
      </c>
      <c r="X400" t="str">
        <f t="shared" si="26"/>
        <v>Anna Gayman</v>
      </c>
      <c r="Y400" s="3" t="s">
        <v>1413</v>
      </c>
      <c r="Z400" t="str">
        <f t="shared" si="27"/>
        <v>Office Supplies</v>
      </c>
    </row>
    <row r="401" spans="1:26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24"/>
        <v>high</v>
      </c>
      <c r="W401" t="str">
        <f t="shared" si="25"/>
        <v>Next time</v>
      </c>
      <c r="X401" t="str">
        <f t="shared" si="26"/>
        <v>Anna Gayman</v>
      </c>
      <c r="Y401" s="3" t="s">
        <v>165</v>
      </c>
      <c r="Z401" t="str">
        <f t="shared" si="27"/>
        <v>Furniture</v>
      </c>
    </row>
    <row r="402" spans="1:26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24"/>
        <v>low</v>
      </c>
      <c r="W402" t="str">
        <f t="shared" si="25"/>
        <v>Next time</v>
      </c>
      <c r="X402" t="str">
        <f t="shared" si="26"/>
        <v>Anna Gayman</v>
      </c>
      <c r="Y402" s="3" t="s">
        <v>1415</v>
      </c>
      <c r="Z402" t="str">
        <f t="shared" si="27"/>
        <v>Office Supplies</v>
      </c>
    </row>
    <row r="403" spans="1:26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24"/>
        <v>low</v>
      </c>
      <c r="W403" t="str">
        <f t="shared" si="25"/>
        <v>Next time</v>
      </c>
      <c r="X403" t="str">
        <f t="shared" si="26"/>
        <v>Anna Gayman</v>
      </c>
      <c r="Y403" s="3" t="s">
        <v>1417</v>
      </c>
      <c r="Z403" t="str">
        <f t="shared" si="27"/>
        <v>Technology</v>
      </c>
    </row>
    <row r="404" spans="1:26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24"/>
        <v>low</v>
      </c>
      <c r="W404" t="str">
        <f t="shared" si="25"/>
        <v>Next time</v>
      </c>
      <c r="X404" t="str">
        <f t="shared" si="26"/>
        <v>Luke Foster</v>
      </c>
      <c r="Y404" s="3" t="s">
        <v>1423</v>
      </c>
      <c r="Z404" t="str">
        <f t="shared" si="27"/>
        <v>Office Supplies</v>
      </c>
    </row>
    <row r="405" spans="1:26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24"/>
        <v>low</v>
      </c>
      <c r="W405" t="str">
        <f t="shared" si="25"/>
        <v>Next time</v>
      </c>
      <c r="X405" t="str">
        <f t="shared" si="26"/>
        <v>Stephanie Phelps</v>
      </c>
      <c r="Y405" s="3" t="s">
        <v>1426</v>
      </c>
      <c r="Z405" t="str">
        <f t="shared" si="27"/>
        <v>Office Supplies</v>
      </c>
    </row>
    <row r="406" spans="1:26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24"/>
        <v>low</v>
      </c>
      <c r="W406" t="str">
        <f t="shared" si="25"/>
        <v>Next time</v>
      </c>
      <c r="X406" t="str">
        <f t="shared" si="26"/>
        <v>Roy Französisch</v>
      </c>
      <c r="Y406" s="3" t="s">
        <v>1431</v>
      </c>
      <c r="Z406" t="str">
        <f t="shared" si="27"/>
        <v>Office Supplies</v>
      </c>
    </row>
    <row r="407" spans="1:26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 t="str">
        <f t="shared" si="24"/>
        <v>low</v>
      </c>
      <c r="W407" t="str">
        <f t="shared" si="25"/>
        <v>Next time</v>
      </c>
      <c r="X407" t="str">
        <f t="shared" si="26"/>
        <v>Keith Herrera</v>
      </c>
      <c r="Y407" s="3" t="s">
        <v>1417</v>
      </c>
      <c r="Z407" t="str">
        <f t="shared" si="27"/>
        <v>Technology</v>
      </c>
    </row>
    <row r="408" spans="1:26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24"/>
        <v>low</v>
      </c>
      <c r="W408" t="str">
        <f t="shared" si="25"/>
        <v>Good Performance</v>
      </c>
      <c r="X408" t="str">
        <f t="shared" si="26"/>
        <v>Keith Herrera</v>
      </c>
      <c r="Y408" s="3" t="s">
        <v>1436</v>
      </c>
      <c r="Z408" t="str">
        <f t="shared" si="27"/>
        <v>Technology</v>
      </c>
    </row>
    <row r="409" spans="1:26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 t="str">
        <f t="shared" si="24"/>
        <v>low</v>
      </c>
      <c r="W409" t="str">
        <f t="shared" si="25"/>
        <v>Next time</v>
      </c>
      <c r="X409" t="str">
        <f t="shared" si="26"/>
        <v>Keith Herrera</v>
      </c>
      <c r="Y409" s="3" t="s">
        <v>1438</v>
      </c>
      <c r="Z409" t="str">
        <f t="shared" si="27"/>
        <v>Office Supplies</v>
      </c>
    </row>
    <row r="410" spans="1:26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24"/>
        <v>low</v>
      </c>
      <c r="W410" t="str">
        <f t="shared" si="25"/>
        <v>Next time</v>
      </c>
      <c r="X410" t="str">
        <f t="shared" si="26"/>
        <v>Keith Herrera</v>
      </c>
      <c r="Y410" s="3" t="s">
        <v>1440</v>
      </c>
      <c r="Z410" t="str">
        <f t="shared" si="27"/>
        <v>Furniture</v>
      </c>
    </row>
    <row r="411" spans="1:26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 t="str">
        <f t="shared" si="24"/>
        <v>low</v>
      </c>
      <c r="W411" t="str">
        <f t="shared" si="25"/>
        <v>Next time</v>
      </c>
      <c r="X411" t="str">
        <f t="shared" si="26"/>
        <v>Keith Herrera</v>
      </c>
      <c r="Y411" s="3" t="s">
        <v>1442</v>
      </c>
      <c r="Z411" t="str">
        <f t="shared" si="27"/>
        <v>Office Supplies</v>
      </c>
    </row>
    <row r="412" spans="1:26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 t="str">
        <f t="shared" si="24"/>
        <v>low</v>
      </c>
      <c r="W412" t="str">
        <f t="shared" si="25"/>
        <v>Next time</v>
      </c>
      <c r="X412" t="str">
        <f t="shared" si="26"/>
        <v>Keith Herrera</v>
      </c>
      <c r="Y412" s="3" t="s">
        <v>1444</v>
      </c>
      <c r="Z412" t="str">
        <f t="shared" si="27"/>
        <v>Office Supplies</v>
      </c>
    </row>
    <row r="413" spans="1:26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 t="str">
        <f t="shared" si="24"/>
        <v>low</v>
      </c>
      <c r="W413" t="str">
        <f t="shared" si="25"/>
        <v>Next time</v>
      </c>
      <c r="X413" t="str">
        <f t="shared" si="26"/>
        <v>Keith Herrera</v>
      </c>
      <c r="Y413" s="3" t="s">
        <v>1253</v>
      </c>
      <c r="Z413" t="str">
        <f t="shared" si="27"/>
        <v>Office Supplies</v>
      </c>
    </row>
    <row r="414" spans="1:26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24"/>
        <v>low</v>
      </c>
      <c r="W414" t="str">
        <f t="shared" si="25"/>
        <v>Next time</v>
      </c>
      <c r="X414" t="str">
        <f t="shared" si="26"/>
        <v>Keith Herrera</v>
      </c>
      <c r="Y414" s="3" t="s">
        <v>1447</v>
      </c>
      <c r="Z414" t="str">
        <f t="shared" si="27"/>
        <v>Furniture</v>
      </c>
    </row>
    <row r="415" spans="1:26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24"/>
        <v>low</v>
      </c>
      <c r="W415" t="str">
        <f t="shared" si="25"/>
        <v>Next time</v>
      </c>
      <c r="X415" t="str">
        <f t="shared" si="26"/>
        <v>Keith Herrera</v>
      </c>
      <c r="Y415" s="3" t="s">
        <v>1449</v>
      </c>
      <c r="Z415" t="str">
        <f t="shared" si="27"/>
        <v>Furniture</v>
      </c>
    </row>
    <row r="416" spans="1:26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24"/>
        <v>low</v>
      </c>
      <c r="W416" t="str">
        <f t="shared" si="25"/>
        <v>Next time</v>
      </c>
      <c r="X416" t="str">
        <f t="shared" si="26"/>
        <v>Kimberly Carter</v>
      </c>
      <c r="Y416" s="3" t="s">
        <v>1454</v>
      </c>
      <c r="Z416" t="str">
        <f t="shared" si="27"/>
        <v>Office Supplies</v>
      </c>
    </row>
    <row r="417" spans="1:26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24"/>
        <v>low</v>
      </c>
      <c r="W417" t="str">
        <f t="shared" si="25"/>
        <v>Next time</v>
      </c>
      <c r="X417" t="str">
        <f t="shared" si="26"/>
        <v>Kimberly Carter</v>
      </c>
      <c r="Y417" s="3" t="s">
        <v>1086</v>
      </c>
      <c r="Z417" t="str">
        <f t="shared" si="27"/>
        <v>Furniture</v>
      </c>
    </row>
    <row r="418" spans="1:26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 t="str">
        <f t="shared" si="24"/>
        <v>low</v>
      </c>
      <c r="W418" t="str">
        <f t="shared" si="25"/>
        <v>Next time</v>
      </c>
      <c r="X418" t="str">
        <f t="shared" si="26"/>
        <v>Caroline Jumper</v>
      </c>
      <c r="Y418" s="3" t="s">
        <v>1460</v>
      </c>
      <c r="Z418" t="str">
        <f t="shared" si="27"/>
        <v>Office Supplies</v>
      </c>
    </row>
    <row r="419" spans="1:26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24"/>
        <v>low</v>
      </c>
      <c r="W419" t="str">
        <f t="shared" si="25"/>
        <v>Next time</v>
      </c>
      <c r="X419" t="str">
        <f t="shared" si="26"/>
        <v>Philip Brown</v>
      </c>
      <c r="Y419" s="3" t="s">
        <v>1465</v>
      </c>
      <c r="Z419" t="str">
        <f t="shared" si="27"/>
        <v>Furniture</v>
      </c>
    </row>
    <row r="420" spans="1:26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 t="str">
        <f t="shared" si="24"/>
        <v>low</v>
      </c>
      <c r="W420" t="str">
        <f t="shared" si="25"/>
        <v>Next time</v>
      </c>
      <c r="X420" t="str">
        <f t="shared" si="26"/>
        <v>Victoria Brennan</v>
      </c>
      <c r="Y420" s="3" t="s">
        <v>1469</v>
      </c>
      <c r="Z420" t="str">
        <f t="shared" si="27"/>
        <v>Office Supplies</v>
      </c>
    </row>
    <row r="421" spans="1:26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 t="str">
        <f t="shared" si="24"/>
        <v>low</v>
      </c>
      <c r="W421" t="str">
        <f t="shared" si="25"/>
        <v>Next time</v>
      </c>
      <c r="X421" t="str">
        <f t="shared" si="26"/>
        <v>Sung Pak</v>
      </c>
      <c r="Y421" s="3" t="s">
        <v>1472</v>
      </c>
      <c r="Z421" t="str">
        <f t="shared" si="27"/>
        <v>Office Supplies</v>
      </c>
    </row>
    <row r="422" spans="1:26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 t="str">
        <f t="shared" si="24"/>
        <v>low</v>
      </c>
      <c r="W422" t="str">
        <f t="shared" si="25"/>
        <v>Next time</v>
      </c>
      <c r="X422" t="str">
        <f t="shared" si="26"/>
        <v>Sung Pak</v>
      </c>
      <c r="Y422" s="3" t="s">
        <v>1474</v>
      </c>
      <c r="Z422" t="str">
        <f t="shared" si="27"/>
        <v>Office Supplies</v>
      </c>
    </row>
    <row r="423" spans="1:26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24"/>
        <v>low</v>
      </c>
      <c r="W423" t="str">
        <f t="shared" si="25"/>
        <v>Next time</v>
      </c>
      <c r="X423" t="str">
        <f t="shared" si="26"/>
        <v>Joel Eaton</v>
      </c>
      <c r="Y423" s="3" t="s">
        <v>1478</v>
      </c>
      <c r="Z423" t="str">
        <f t="shared" si="27"/>
        <v>Technology</v>
      </c>
    </row>
    <row r="424" spans="1:26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 t="str">
        <f t="shared" si="24"/>
        <v>low</v>
      </c>
      <c r="W424" t="str">
        <f t="shared" si="25"/>
        <v>Next time</v>
      </c>
      <c r="X424" t="str">
        <f t="shared" si="26"/>
        <v>Michael Paige</v>
      </c>
      <c r="Y424" s="3" t="s">
        <v>1484</v>
      </c>
      <c r="Z424" t="str">
        <f t="shared" si="27"/>
        <v>Furniture</v>
      </c>
    </row>
    <row r="425" spans="1:26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24"/>
        <v>low</v>
      </c>
      <c r="W425" t="str">
        <f t="shared" si="25"/>
        <v>Next time</v>
      </c>
      <c r="X425" t="str">
        <f t="shared" si="26"/>
        <v>Michael Paige</v>
      </c>
      <c r="Y425" s="3" t="s">
        <v>1486</v>
      </c>
      <c r="Z425" t="str">
        <f t="shared" si="27"/>
        <v>Office Supplies</v>
      </c>
    </row>
    <row r="426" spans="1:26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 t="str">
        <f t="shared" si="24"/>
        <v>low</v>
      </c>
      <c r="W426" t="str">
        <f t="shared" si="25"/>
        <v>Next time</v>
      </c>
      <c r="X426" t="str">
        <f t="shared" si="26"/>
        <v>Natalie Fritzler</v>
      </c>
      <c r="Y426" s="3" t="s">
        <v>1492</v>
      </c>
      <c r="Z426" t="str">
        <f t="shared" si="27"/>
        <v>Furniture</v>
      </c>
    </row>
    <row r="427" spans="1:26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 t="str">
        <f t="shared" si="24"/>
        <v>low</v>
      </c>
      <c r="W427" t="str">
        <f t="shared" si="25"/>
        <v>Next time</v>
      </c>
      <c r="X427" t="str">
        <f t="shared" si="26"/>
        <v>Janet Molinari</v>
      </c>
      <c r="Y427" s="3" t="s">
        <v>1496</v>
      </c>
      <c r="Z427" t="str">
        <f t="shared" si="27"/>
        <v>Furniture</v>
      </c>
    </row>
    <row r="428" spans="1:26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 t="str">
        <f t="shared" si="24"/>
        <v>low</v>
      </c>
      <c r="W428" t="str">
        <f t="shared" si="25"/>
        <v>Next time</v>
      </c>
      <c r="X428" t="str">
        <f t="shared" si="26"/>
        <v>Janet Molinari</v>
      </c>
      <c r="Y428" s="3" t="s">
        <v>1498</v>
      </c>
      <c r="Z428" t="str">
        <f t="shared" si="27"/>
        <v>Office Supplies</v>
      </c>
    </row>
    <row r="429" spans="1:26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24"/>
        <v>low</v>
      </c>
      <c r="W429" t="str">
        <f t="shared" si="25"/>
        <v>Next time</v>
      </c>
      <c r="X429" t="str">
        <f t="shared" si="26"/>
        <v>Shirley Daniels</v>
      </c>
      <c r="Y429" s="3" t="s">
        <v>1504</v>
      </c>
      <c r="Z429" t="str">
        <f t="shared" si="27"/>
        <v>Technology</v>
      </c>
    </row>
    <row r="430" spans="1:26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24"/>
        <v>low</v>
      </c>
      <c r="W430" t="str">
        <f t="shared" si="25"/>
        <v>Next time</v>
      </c>
      <c r="X430" t="str">
        <f t="shared" si="26"/>
        <v>Ken Heidel</v>
      </c>
      <c r="Y430" s="3" t="s">
        <v>1509</v>
      </c>
      <c r="Z430" t="str">
        <f t="shared" si="27"/>
        <v>Office Supplies</v>
      </c>
    </row>
    <row r="431" spans="1:26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24"/>
        <v>low</v>
      </c>
      <c r="W431" t="str">
        <f t="shared" si="25"/>
        <v>Next time</v>
      </c>
      <c r="X431" t="str">
        <f t="shared" si="26"/>
        <v>Ross Baird</v>
      </c>
      <c r="Y431" s="3" t="s">
        <v>1515</v>
      </c>
      <c r="Z431" t="str">
        <f t="shared" si="27"/>
        <v>Office Supplies</v>
      </c>
    </row>
    <row r="432" spans="1:26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24"/>
        <v>low</v>
      </c>
      <c r="W432" t="str">
        <f t="shared" si="25"/>
        <v>Next time</v>
      </c>
      <c r="X432" t="str">
        <f t="shared" si="26"/>
        <v>Ross Baird</v>
      </c>
      <c r="Y432" s="3" t="s">
        <v>731</v>
      </c>
      <c r="Z432" t="str">
        <f t="shared" si="27"/>
        <v>Technology</v>
      </c>
    </row>
    <row r="433" spans="1:26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24"/>
        <v>low</v>
      </c>
      <c r="W433" t="str">
        <f t="shared" si="25"/>
        <v>Next time</v>
      </c>
      <c r="X433" t="str">
        <f t="shared" si="26"/>
        <v>Ross Baird</v>
      </c>
      <c r="Y433" s="3" t="s">
        <v>731</v>
      </c>
      <c r="Z433" t="str">
        <f t="shared" si="27"/>
        <v>Technology</v>
      </c>
    </row>
    <row r="434" spans="1:26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24"/>
        <v>low</v>
      </c>
      <c r="W434" t="str">
        <f t="shared" si="25"/>
        <v>Next time</v>
      </c>
      <c r="X434" t="str">
        <f t="shared" si="26"/>
        <v>Ross Baird</v>
      </c>
      <c r="Y434" s="3" t="s">
        <v>1517</v>
      </c>
      <c r="Z434" t="str">
        <f t="shared" si="27"/>
        <v>Office Supplies</v>
      </c>
    </row>
    <row r="435" spans="1:26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 t="str">
        <f t="shared" si="24"/>
        <v>low</v>
      </c>
      <c r="W435" t="str">
        <f t="shared" si="25"/>
        <v>Next time</v>
      </c>
      <c r="X435" t="str">
        <f t="shared" si="26"/>
        <v>Dave Brooks</v>
      </c>
      <c r="Y435" s="3" t="s">
        <v>1520</v>
      </c>
      <c r="Z435" t="str">
        <f t="shared" si="27"/>
        <v>Office Supplies</v>
      </c>
    </row>
    <row r="436" spans="1:26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24"/>
        <v>low</v>
      </c>
      <c r="W436" t="str">
        <f t="shared" si="25"/>
        <v>Next time</v>
      </c>
      <c r="X436" t="str">
        <f t="shared" si="26"/>
        <v>Mike Kennedy</v>
      </c>
      <c r="Y436" s="3" t="s">
        <v>1526</v>
      </c>
      <c r="Z436" t="str">
        <f t="shared" si="27"/>
        <v>Office Supplies</v>
      </c>
    </row>
    <row r="437" spans="1:26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24"/>
        <v>low</v>
      </c>
      <c r="W437" t="str">
        <f t="shared" si="25"/>
        <v>Next time</v>
      </c>
      <c r="X437" t="str">
        <f t="shared" si="26"/>
        <v>Mike Kennedy</v>
      </c>
      <c r="Y437" s="3" t="s">
        <v>1528</v>
      </c>
      <c r="Z437" t="str">
        <f t="shared" si="27"/>
        <v>Technology</v>
      </c>
    </row>
    <row r="438" spans="1:26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24"/>
        <v>low</v>
      </c>
      <c r="W438" t="str">
        <f t="shared" si="25"/>
        <v>Next time</v>
      </c>
      <c r="X438" t="str">
        <f t="shared" si="26"/>
        <v>Philisse Overcash</v>
      </c>
      <c r="Y438" s="3" t="s">
        <v>1533</v>
      </c>
      <c r="Z438" t="str">
        <f t="shared" si="27"/>
        <v>Technology</v>
      </c>
    </row>
    <row r="439" spans="1:26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24"/>
        <v>low</v>
      </c>
      <c r="W439" t="str">
        <f t="shared" si="25"/>
        <v>Next time</v>
      </c>
      <c r="X439" t="str">
        <f t="shared" si="26"/>
        <v>Philisse Overcash</v>
      </c>
      <c r="Y439" s="3" t="s">
        <v>1253</v>
      </c>
      <c r="Z439" t="str">
        <f t="shared" si="27"/>
        <v>Office Supplies</v>
      </c>
    </row>
    <row r="440" spans="1:26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24"/>
        <v>low</v>
      </c>
      <c r="W440" t="str">
        <f t="shared" si="25"/>
        <v>Next time</v>
      </c>
      <c r="X440" t="str">
        <f t="shared" si="26"/>
        <v>Brenda Bowman</v>
      </c>
      <c r="Y440" s="3" t="s">
        <v>1538</v>
      </c>
      <c r="Z440" t="str">
        <f t="shared" si="27"/>
        <v>Office Supplies</v>
      </c>
    </row>
    <row r="441" spans="1:26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24"/>
        <v>low</v>
      </c>
      <c r="W441" t="str">
        <f t="shared" si="25"/>
        <v>Next time</v>
      </c>
      <c r="X441" t="str">
        <f t="shared" si="26"/>
        <v>Cynthia Voltz</v>
      </c>
      <c r="Y441" s="3" t="s">
        <v>1541</v>
      </c>
      <c r="Z441" t="str">
        <f t="shared" si="27"/>
        <v>Furniture</v>
      </c>
    </row>
    <row r="442" spans="1:26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 t="str">
        <f t="shared" si="24"/>
        <v>low</v>
      </c>
      <c r="W442" t="str">
        <f t="shared" si="25"/>
        <v>Next time</v>
      </c>
      <c r="X442" t="str">
        <f t="shared" si="26"/>
        <v>Pete Kriz</v>
      </c>
      <c r="Y442" s="3" t="s">
        <v>1544</v>
      </c>
      <c r="Z442" t="str">
        <f t="shared" si="27"/>
        <v>Furniture</v>
      </c>
    </row>
    <row r="443" spans="1:26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 t="str">
        <f t="shared" si="24"/>
        <v>low</v>
      </c>
      <c r="W443" t="str">
        <f t="shared" si="25"/>
        <v>Next time</v>
      </c>
      <c r="X443" t="str">
        <f t="shared" si="26"/>
        <v>Pete Kriz</v>
      </c>
      <c r="Y443" s="3" t="s">
        <v>1546</v>
      </c>
      <c r="Z443" t="str">
        <f t="shared" si="27"/>
        <v>Office Supplies</v>
      </c>
    </row>
    <row r="444" spans="1:26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 t="str">
        <f t="shared" si="24"/>
        <v>low</v>
      </c>
      <c r="W444" t="str">
        <f t="shared" si="25"/>
        <v>Next time</v>
      </c>
      <c r="X444" t="str">
        <f t="shared" si="26"/>
        <v>Pete Kriz</v>
      </c>
      <c r="Y444" s="3" t="s">
        <v>1548</v>
      </c>
      <c r="Z444" t="str">
        <f t="shared" si="27"/>
        <v>Office Supplies</v>
      </c>
    </row>
    <row r="445" spans="1:26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 t="str">
        <f t="shared" si="24"/>
        <v>low</v>
      </c>
      <c r="W445" t="str">
        <f t="shared" si="25"/>
        <v>Next time</v>
      </c>
      <c r="X445" t="str">
        <f t="shared" si="26"/>
        <v>Pete Kriz</v>
      </c>
      <c r="Y445" s="3" t="s">
        <v>1550</v>
      </c>
      <c r="Z445" t="str">
        <f t="shared" si="27"/>
        <v>Office Supplies</v>
      </c>
    </row>
    <row r="446" spans="1:26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 t="str">
        <f t="shared" si="24"/>
        <v>low</v>
      </c>
      <c r="W446" t="str">
        <f t="shared" si="25"/>
        <v>Next time</v>
      </c>
      <c r="X446" t="str">
        <f t="shared" si="26"/>
        <v>Pete Kriz</v>
      </c>
      <c r="Y446" s="3" t="s">
        <v>1552</v>
      </c>
      <c r="Z446" t="str">
        <f t="shared" si="27"/>
        <v>Furniture</v>
      </c>
    </row>
    <row r="447" spans="1:26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 t="str">
        <f t="shared" si="24"/>
        <v>low</v>
      </c>
      <c r="W447" t="str">
        <f t="shared" si="25"/>
        <v>Next time</v>
      </c>
      <c r="X447" t="str">
        <f t="shared" si="26"/>
        <v>Pete Kriz</v>
      </c>
      <c r="Y447" s="3" t="s">
        <v>1554</v>
      </c>
      <c r="Z447" t="str">
        <f t="shared" si="27"/>
        <v>Office Supplies</v>
      </c>
    </row>
    <row r="448" spans="1:26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 t="str">
        <f t="shared" si="24"/>
        <v>low</v>
      </c>
      <c r="W448" t="str">
        <f t="shared" si="25"/>
        <v>Next time</v>
      </c>
      <c r="X448" t="str">
        <f t="shared" si="26"/>
        <v>Troy Blackwell</v>
      </c>
      <c r="Y448" s="3" t="s">
        <v>1559</v>
      </c>
      <c r="Z448" t="str">
        <f t="shared" si="27"/>
        <v>Furniture</v>
      </c>
    </row>
    <row r="449" spans="1:26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 t="str">
        <f t="shared" si="24"/>
        <v>low</v>
      </c>
      <c r="W449" t="str">
        <f t="shared" si="25"/>
        <v>Next time</v>
      </c>
      <c r="X449" t="str">
        <f t="shared" si="26"/>
        <v>Raymond Buch</v>
      </c>
      <c r="Y449" s="3" t="s">
        <v>1565</v>
      </c>
      <c r="Z449" t="str">
        <f t="shared" si="27"/>
        <v>Office Supplies</v>
      </c>
    </row>
    <row r="450" spans="1:26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 t="str">
        <f t="shared" ref="V450:V513" si="28">IF(R:R &gt; 2000,"high","low")</f>
        <v>low</v>
      </c>
      <c r="W450" t="str">
        <f t="shared" ref="W450:W513" si="29">IF(AND(R:R &gt;1000,U:U &gt; 100),"Good Performance","Next time")</f>
        <v>Next time</v>
      </c>
      <c r="X450" t="str">
        <f t="shared" ref="X450:X513" si="30">PROPER(TRIM(G:G))</f>
        <v>Raymond Buch</v>
      </c>
      <c r="Y450" s="3" t="s">
        <v>1567</v>
      </c>
      <c r="Z450" t="str">
        <f t="shared" si="27"/>
        <v>Office Supplies</v>
      </c>
    </row>
    <row r="451" spans="1:26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 t="str">
        <f t="shared" si="28"/>
        <v>low</v>
      </c>
      <c r="W451" t="str">
        <f t="shared" si="29"/>
        <v>Next time</v>
      </c>
      <c r="X451" t="str">
        <f t="shared" si="30"/>
        <v>Raymond Buch</v>
      </c>
      <c r="Y451" s="3" t="s">
        <v>1569</v>
      </c>
      <c r="Z451" t="str">
        <f t="shared" ref="Z451:Z514" si="31">VLOOKUP(N:N,N:O,2,FALSE)</f>
        <v>Office Supplies</v>
      </c>
    </row>
    <row r="452" spans="1:26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 t="str">
        <f t="shared" si="28"/>
        <v>low</v>
      </c>
      <c r="W452" t="str">
        <f t="shared" si="29"/>
        <v>Next time</v>
      </c>
      <c r="X452" t="str">
        <f t="shared" si="30"/>
        <v>Raymond Buch</v>
      </c>
      <c r="Y452" s="3" t="s">
        <v>1571</v>
      </c>
      <c r="Z452" t="str">
        <f t="shared" si="31"/>
        <v>Office Supplies</v>
      </c>
    </row>
    <row r="453" spans="1:26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 t="str">
        <f t="shared" si="28"/>
        <v>low</v>
      </c>
      <c r="W453" t="str">
        <f t="shared" si="29"/>
        <v>Next time</v>
      </c>
      <c r="X453" t="str">
        <f t="shared" si="30"/>
        <v>Raymond Buch</v>
      </c>
      <c r="Y453" s="3" t="s">
        <v>1573</v>
      </c>
      <c r="Z453" t="str">
        <f t="shared" si="31"/>
        <v>Office Supplies</v>
      </c>
    </row>
    <row r="454" spans="1:26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28"/>
        <v>low</v>
      </c>
      <c r="W454" t="str">
        <f t="shared" si="29"/>
        <v>Next time</v>
      </c>
      <c r="X454" t="str">
        <f t="shared" si="30"/>
        <v>Raymond Buch</v>
      </c>
      <c r="Y454" s="3" t="s">
        <v>1575</v>
      </c>
      <c r="Z454" t="str">
        <f t="shared" si="31"/>
        <v>Technology</v>
      </c>
    </row>
    <row r="455" spans="1:26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28"/>
        <v>low</v>
      </c>
      <c r="W455" t="str">
        <f t="shared" si="29"/>
        <v>Next time</v>
      </c>
      <c r="X455" t="str">
        <f t="shared" si="30"/>
        <v>Ed Braxton</v>
      </c>
      <c r="Y455" s="3" t="s">
        <v>79</v>
      </c>
      <c r="Z455" t="str">
        <f t="shared" si="31"/>
        <v>Furniture</v>
      </c>
    </row>
    <row r="456" spans="1:26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28"/>
        <v>low</v>
      </c>
      <c r="W456" t="str">
        <f t="shared" si="29"/>
        <v>Next time</v>
      </c>
      <c r="X456" t="str">
        <f t="shared" si="30"/>
        <v>Ed Braxton</v>
      </c>
      <c r="Y456" s="3" t="s">
        <v>1580</v>
      </c>
      <c r="Z456" t="str">
        <f t="shared" si="31"/>
        <v>Office Supplies</v>
      </c>
    </row>
    <row r="457" spans="1:26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 t="str">
        <f t="shared" si="28"/>
        <v>low</v>
      </c>
      <c r="W457" t="str">
        <f t="shared" si="29"/>
        <v>Next time</v>
      </c>
      <c r="X457" t="str">
        <f t="shared" si="30"/>
        <v>Ken Heidel</v>
      </c>
      <c r="Y457" s="3" t="s">
        <v>1584</v>
      </c>
      <c r="Z457" t="str">
        <f t="shared" si="31"/>
        <v>Technology</v>
      </c>
    </row>
    <row r="458" spans="1:26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28"/>
        <v>low</v>
      </c>
      <c r="W458" t="str">
        <f t="shared" si="29"/>
        <v>Next time</v>
      </c>
      <c r="X458" t="str">
        <f t="shared" si="30"/>
        <v>Sanjit Chand</v>
      </c>
      <c r="Y458" s="3" t="s">
        <v>1589</v>
      </c>
      <c r="Z458" t="str">
        <f t="shared" si="31"/>
        <v>Furniture</v>
      </c>
    </row>
    <row r="459" spans="1:26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28"/>
        <v>low</v>
      </c>
      <c r="W459" t="str">
        <f t="shared" si="29"/>
        <v>Next time</v>
      </c>
      <c r="X459" t="str">
        <f t="shared" si="30"/>
        <v>Natalie Fritzler</v>
      </c>
      <c r="Y459" s="3" t="s">
        <v>1592</v>
      </c>
      <c r="Z459" t="str">
        <f t="shared" si="31"/>
        <v>Furniture</v>
      </c>
    </row>
    <row r="460" spans="1:26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28"/>
        <v>low</v>
      </c>
      <c r="W460" t="str">
        <f t="shared" si="29"/>
        <v>Next time</v>
      </c>
      <c r="X460" t="str">
        <f t="shared" si="30"/>
        <v>Natalie Fritzler</v>
      </c>
      <c r="Y460" s="3" t="s">
        <v>1594</v>
      </c>
      <c r="Z460" t="str">
        <f t="shared" si="31"/>
        <v>Office Supplies</v>
      </c>
    </row>
    <row r="461" spans="1:26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 t="str">
        <f t="shared" si="28"/>
        <v>low</v>
      </c>
      <c r="W461" t="str">
        <f t="shared" si="29"/>
        <v>Next time</v>
      </c>
      <c r="X461" t="str">
        <f t="shared" si="30"/>
        <v>Joseph Holt</v>
      </c>
      <c r="Y461" s="3" t="s">
        <v>1596</v>
      </c>
      <c r="Z461" t="str">
        <f t="shared" si="31"/>
        <v>Office Supplies</v>
      </c>
    </row>
    <row r="462" spans="1:26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 t="str">
        <f t="shared" si="28"/>
        <v>low</v>
      </c>
      <c r="W462" t="str">
        <f t="shared" si="29"/>
        <v>Next time</v>
      </c>
      <c r="X462" t="str">
        <f t="shared" si="30"/>
        <v>Joseph Holt</v>
      </c>
      <c r="Y462" s="3" t="s">
        <v>1598</v>
      </c>
      <c r="Z462" t="str">
        <f t="shared" si="31"/>
        <v>Technology</v>
      </c>
    </row>
    <row r="463" spans="1:26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28"/>
        <v>low</v>
      </c>
      <c r="W463" t="str">
        <f t="shared" si="29"/>
        <v>Next time</v>
      </c>
      <c r="X463" t="str">
        <f t="shared" si="30"/>
        <v>Joseph Holt</v>
      </c>
      <c r="Y463" s="3" t="s">
        <v>1600</v>
      </c>
      <c r="Z463" t="str">
        <f t="shared" si="31"/>
        <v>Office Supplies</v>
      </c>
    </row>
    <row r="464" spans="1:26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28"/>
        <v>low</v>
      </c>
      <c r="W464" t="str">
        <f t="shared" si="29"/>
        <v>Next time</v>
      </c>
      <c r="X464" t="str">
        <f t="shared" si="30"/>
        <v>Tanja Norvell</v>
      </c>
      <c r="Y464" s="3" t="s">
        <v>1286</v>
      </c>
      <c r="Z464" t="str">
        <f t="shared" si="31"/>
        <v>Furniture</v>
      </c>
    </row>
    <row r="465" spans="1:26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28"/>
        <v>low</v>
      </c>
      <c r="W465" t="str">
        <f t="shared" si="29"/>
        <v>Next time</v>
      </c>
      <c r="X465" t="str">
        <f t="shared" si="30"/>
        <v>Tanja Norvell</v>
      </c>
      <c r="Y465" s="3" t="s">
        <v>1605</v>
      </c>
      <c r="Z465" t="str">
        <f t="shared" si="31"/>
        <v>Furniture</v>
      </c>
    </row>
    <row r="466" spans="1:26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28"/>
        <v>low</v>
      </c>
      <c r="W466" t="str">
        <f t="shared" si="29"/>
        <v>Next time</v>
      </c>
      <c r="X466" t="str">
        <f t="shared" si="30"/>
        <v>Tanja Norvell</v>
      </c>
      <c r="Y466" s="3" t="s">
        <v>1607</v>
      </c>
      <c r="Z466" t="str">
        <f t="shared" si="31"/>
        <v>Office Supplies</v>
      </c>
    </row>
    <row r="467" spans="1:26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28"/>
        <v>low</v>
      </c>
      <c r="W467" t="str">
        <f t="shared" si="29"/>
        <v>Next time</v>
      </c>
      <c r="X467" t="str">
        <f t="shared" si="30"/>
        <v>Tanja Norvell</v>
      </c>
      <c r="Y467" s="3" t="s">
        <v>1609</v>
      </c>
      <c r="Z467" t="str">
        <f t="shared" si="31"/>
        <v>Office Supplies</v>
      </c>
    </row>
    <row r="468" spans="1:26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28"/>
        <v>low</v>
      </c>
      <c r="W468" t="str">
        <f t="shared" si="29"/>
        <v>Next time</v>
      </c>
      <c r="X468" t="str">
        <f t="shared" si="30"/>
        <v>Tanja Norvell</v>
      </c>
      <c r="Y468" s="3" t="s">
        <v>1611</v>
      </c>
      <c r="Z468" t="str">
        <f t="shared" si="31"/>
        <v>Office Supplies</v>
      </c>
    </row>
    <row r="469" spans="1:26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28"/>
        <v>low</v>
      </c>
      <c r="W469" t="str">
        <f t="shared" si="29"/>
        <v>Next time</v>
      </c>
      <c r="X469" t="str">
        <f t="shared" si="30"/>
        <v>Joni Sundaresam</v>
      </c>
      <c r="Y469" s="3" t="s">
        <v>1088</v>
      </c>
      <c r="Z469" t="str">
        <f t="shared" si="31"/>
        <v>Furniture</v>
      </c>
    </row>
    <row r="470" spans="1:26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28"/>
        <v>low</v>
      </c>
      <c r="W470" t="str">
        <f t="shared" si="29"/>
        <v>Next time</v>
      </c>
      <c r="X470" t="str">
        <f t="shared" si="30"/>
        <v>David Smith</v>
      </c>
      <c r="Y470" s="3" t="s">
        <v>1619</v>
      </c>
      <c r="Z470" t="str">
        <f t="shared" si="31"/>
        <v>Furniture</v>
      </c>
    </row>
    <row r="471" spans="1:26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28"/>
        <v>low</v>
      </c>
      <c r="W471" t="str">
        <f t="shared" si="29"/>
        <v>Next time</v>
      </c>
      <c r="X471" t="str">
        <f t="shared" si="30"/>
        <v>Craig Carreira</v>
      </c>
      <c r="Y471" s="3" t="s">
        <v>1622</v>
      </c>
      <c r="Z471" t="str">
        <f t="shared" si="31"/>
        <v>Office Supplies</v>
      </c>
    </row>
    <row r="472" spans="1:26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 t="str">
        <f t="shared" si="28"/>
        <v>low</v>
      </c>
      <c r="W472" t="str">
        <f t="shared" si="29"/>
        <v>Next time</v>
      </c>
      <c r="X472" t="str">
        <f t="shared" si="30"/>
        <v>Maya Herman</v>
      </c>
      <c r="Y472" s="3" t="s">
        <v>1628</v>
      </c>
      <c r="Z472" t="str">
        <f t="shared" si="31"/>
        <v>Office Supplies</v>
      </c>
    </row>
    <row r="473" spans="1:26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 t="str">
        <f t="shared" si="28"/>
        <v>low</v>
      </c>
      <c r="W473" t="str">
        <f t="shared" si="29"/>
        <v>Next time</v>
      </c>
      <c r="X473" t="str">
        <f t="shared" si="30"/>
        <v>Jeremy Pistek</v>
      </c>
      <c r="Y473" s="3" t="s">
        <v>1633</v>
      </c>
      <c r="Z473" t="str">
        <f t="shared" si="31"/>
        <v>Office Supplies</v>
      </c>
    </row>
    <row r="474" spans="1:26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28"/>
        <v>low</v>
      </c>
      <c r="W474" t="str">
        <f t="shared" si="29"/>
        <v>Next time</v>
      </c>
      <c r="X474" t="str">
        <f t="shared" si="30"/>
        <v>Jeremy Pistek</v>
      </c>
      <c r="Y474" s="3" t="s">
        <v>1635</v>
      </c>
      <c r="Z474" t="str">
        <f t="shared" si="31"/>
        <v>Furniture</v>
      </c>
    </row>
    <row r="475" spans="1:26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28"/>
        <v>low</v>
      </c>
      <c r="W475" t="str">
        <f t="shared" si="29"/>
        <v>Next time</v>
      </c>
      <c r="X475" t="str">
        <f t="shared" si="30"/>
        <v>Jeremy Pistek</v>
      </c>
      <c r="Y475" s="3" t="s">
        <v>1637</v>
      </c>
      <c r="Z475" t="str">
        <f t="shared" si="31"/>
        <v>Technology</v>
      </c>
    </row>
    <row r="476" spans="1:26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 t="str">
        <f t="shared" si="28"/>
        <v>low</v>
      </c>
      <c r="W476" t="str">
        <f t="shared" si="29"/>
        <v>Next time</v>
      </c>
      <c r="X476" t="str">
        <f t="shared" si="30"/>
        <v>Jeremy Pistek</v>
      </c>
      <c r="Y476" s="3" t="s">
        <v>1639</v>
      </c>
      <c r="Z476" t="str">
        <f t="shared" si="31"/>
        <v>Office Supplies</v>
      </c>
    </row>
    <row r="477" spans="1:26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 t="str">
        <f t="shared" si="28"/>
        <v>low</v>
      </c>
      <c r="W477" t="str">
        <f t="shared" si="29"/>
        <v>Next time</v>
      </c>
      <c r="X477" t="str">
        <f t="shared" si="30"/>
        <v>Jeremy Pistek</v>
      </c>
      <c r="Y477" s="3" t="s">
        <v>1641</v>
      </c>
      <c r="Z477" t="str">
        <f t="shared" si="31"/>
        <v>Office Supplies</v>
      </c>
    </row>
    <row r="478" spans="1:26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 t="str">
        <f t="shared" si="28"/>
        <v>low</v>
      </c>
      <c r="W478" t="str">
        <f t="shared" si="29"/>
        <v>Next time</v>
      </c>
      <c r="X478" t="str">
        <f t="shared" si="30"/>
        <v>Jeremy Pistek</v>
      </c>
      <c r="Y478" s="3" t="s">
        <v>1643</v>
      </c>
      <c r="Z478" t="str">
        <f t="shared" si="31"/>
        <v>Office Supplies</v>
      </c>
    </row>
    <row r="479" spans="1:26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28"/>
        <v>low</v>
      </c>
      <c r="W479" t="str">
        <f t="shared" si="29"/>
        <v>Next time</v>
      </c>
      <c r="X479" t="str">
        <f t="shared" si="30"/>
        <v>Kristen Hastings</v>
      </c>
      <c r="Y479" s="3" t="s">
        <v>1646</v>
      </c>
      <c r="Z479" t="str">
        <f t="shared" si="31"/>
        <v>Technology</v>
      </c>
    </row>
    <row r="480" spans="1:26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28"/>
        <v>low</v>
      </c>
      <c r="W480" t="str">
        <f t="shared" si="29"/>
        <v>Next time</v>
      </c>
      <c r="X480" t="str">
        <f t="shared" si="30"/>
        <v>Jeremy Ellison</v>
      </c>
      <c r="Y480" s="3" t="s">
        <v>1112</v>
      </c>
      <c r="Z480" t="str">
        <f t="shared" si="31"/>
        <v>Furniture</v>
      </c>
    </row>
    <row r="481" spans="1:26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 t="str">
        <f t="shared" si="28"/>
        <v>low</v>
      </c>
      <c r="W481" t="str">
        <f t="shared" si="29"/>
        <v>Next time</v>
      </c>
      <c r="X481" t="str">
        <f t="shared" si="30"/>
        <v>John Grady</v>
      </c>
      <c r="Y481" s="3" t="s">
        <v>1654</v>
      </c>
      <c r="Z481" t="str">
        <f t="shared" si="31"/>
        <v>Office Supplies</v>
      </c>
    </row>
    <row r="482" spans="1:26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 t="str">
        <f t="shared" si="28"/>
        <v>low</v>
      </c>
      <c r="W482" t="str">
        <f t="shared" si="29"/>
        <v>Next time</v>
      </c>
      <c r="X482" t="str">
        <f t="shared" si="30"/>
        <v>John Grady</v>
      </c>
      <c r="Y482" s="3" t="s">
        <v>1656</v>
      </c>
      <c r="Z482" t="str">
        <f t="shared" si="31"/>
        <v>Office Supplies</v>
      </c>
    </row>
    <row r="483" spans="1:26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 t="str">
        <f t="shared" si="28"/>
        <v>low</v>
      </c>
      <c r="W483" t="str">
        <f t="shared" si="29"/>
        <v>Next time</v>
      </c>
      <c r="X483" t="str">
        <f t="shared" si="30"/>
        <v>Xylona Preis</v>
      </c>
      <c r="Y483" s="3" t="s">
        <v>1661</v>
      </c>
      <c r="Z483" t="str">
        <f t="shared" si="31"/>
        <v>Technology</v>
      </c>
    </row>
    <row r="484" spans="1:26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 t="str">
        <f t="shared" si="28"/>
        <v>low</v>
      </c>
      <c r="W484" t="str">
        <f t="shared" si="29"/>
        <v>Next time</v>
      </c>
      <c r="X484" t="str">
        <f t="shared" si="30"/>
        <v>Erin Mull</v>
      </c>
      <c r="Y484" s="3" t="s">
        <v>365</v>
      </c>
      <c r="Z484" t="str">
        <f t="shared" si="31"/>
        <v>Office Supplies</v>
      </c>
    </row>
    <row r="485" spans="1:26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28"/>
        <v>low</v>
      </c>
      <c r="W485" t="str">
        <f t="shared" si="29"/>
        <v>Next time</v>
      </c>
      <c r="X485" t="str">
        <f t="shared" si="30"/>
        <v>Erin Mull</v>
      </c>
      <c r="Y485" s="3" t="s">
        <v>1666</v>
      </c>
      <c r="Z485" t="str">
        <f t="shared" si="31"/>
        <v>Technology</v>
      </c>
    </row>
    <row r="486" spans="1:26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 t="str">
        <f t="shared" si="28"/>
        <v>low</v>
      </c>
      <c r="W486" t="str">
        <f t="shared" si="29"/>
        <v>Next time</v>
      </c>
      <c r="X486" t="str">
        <f t="shared" si="30"/>
        <v>Michelle Tran</v>
      </c>
      <c r="Y486" s="3" t="s">
        <v>1671</v>
      </c>
      <c r="Z486" t="str">
        <f t="shared" si="31"/>
        <v>Office Supplies</v>
      </c>
    </row>
    <row r="487" spans="1:26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28"/>
        <v>low</v>
      </c>
      <c r="W487" t="str">
        <f t="shared" si="29"/>
        <v>Next time</v>
      </c>
      <c r="X487" t="str">
        <f t="shared" si="30"/>
        <v>Michelle Tran</v>
      </c>
      <c r="Y487" s="3" t="s">
        <v>1673</v>
      </c>
      <c r="Z487" t="str">
        <f t="shared" si="31"/>
        <v>Furniture</v>
      </c>
    </row>
    <row r="488" spans="1:26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28"/>
        <v>low</v>
      </c>
      <c r="W488" t="str">
        <f t="shared" si="29"/>
        <v>Next time</v>
      </c>
      <c r="X488" t="str">
        <f t="shared" si="30"/>
        <v>Michelle Tran</v>
      </c>
      <c r="Y488" s="3" t="s">
        <v>1675</v>
      </c>
      <c r="Z488" t="str">
        <f t="shared" si="31"/>
        <v>Technology</v>
      </c>
    </row>
    <row r="489" spans="1:26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28"/>
        <v>high</v>
      </c>
      <c r="W489" t="str">
        <f t="shared" si="29"/>
        <v>Good Performance</v>
      </c>
      <c r="X489" t="str">
        <f t="shared" si="30"/>
        <v>Sue Ann Reed</v>
      </c>
      <c r="Y489" s="3" t="s">
        <v>1680</v>
      </c>
      <c r="Z489" t="str">
        <f t="shared" si="31"/>
        <v>Technology</v>
      </c>
    </row>
    <row r="490" spans="1:26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28"/>
        <v>low</v>
      </c>
      <c r="W490" t="str">
        <f t="shared" si="29"/>
        <v>Next time</v>
      </c>
      <c r="X490" t="str">
        <f t="shared" si="30"/>
        <v>Carl Weiss</v>
      </c>
      <c r="Y490" s="3" t="s">
        <v>1686</v>
      </c>
      <c r="Z490" t="str">
        <f t="shared" si="31"/>
        <v>Technology</v>
      </c>
    </row>
    <row r="491" spans="1:26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28"/>
        <v>low</v>
      </c>
      <c r="W491" t="str">
        <f t="shared" si="29"/>
        <v>Next time</v>
      </c>
      <c r="X491" t="str">
        <f t="shared" si="30"/>
        <v>Carl Weiss</v>
      </c>
      <c r="Y491" s="3" t="s">
        <v>1688</v>
      </c>
      <c r="Z491" t="str">
        <f t="shared" si="31"/>
        <v>Technology</v>
      </c>
    </row>
    <row r="492" spans="1:26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28"/>
        <v>low</v>
      </c>
      <c r="W492" t="str">
        <f t="shared" si="29"/>
        <v>Next time</v>
      </c>
      <c r="X492" t="str">
        <f t="shared" si="30"/>
        <v>Carl Weiss</v>
      </c>
      <c r="Y492" s="3" t="s">
        <v>1569</v>
      </c>
      <c r="Z492" t="str">
        <f t="shared" si="31"/>
        <v>Office Supplies</v>
      </c>
    </row>
    <row r="493" spans="1:26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 t="str">
        <f t="shared" si="28"/>
        <v>low</v>
      </c>
      <c r="W493" t="str">
        <f t="shared" si="29"/>
        <v>Next time</v>
      </c>
      <c r="X493" t="str">
        <f t="shared" si="30"/>
        <v>Astrea Jones</v>
      </c>
      <c r="Y493" s="3" t="s">
        <v>1693</v>
      </c>
      <c r="Z493" t="str">
        <f t="shared" si="31"/>
        <v>Office Supplies</v>
      </c>
    </row>
    <row r="494" spans="1:26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 t="str">
        <f t="shared" si="28"/>
        <v>low</v>
      </c>
      <c r="W494" t="str">
        <f t="shared" si="29"/>
        <v>Next time</v>
      </c>
      <c r="X494" t="str">
        <f t="shared" si="30"/>
        <v>Astrea Jones</v>
      </c>
      <c r="Y494" s="3" t="s">
        <v>1695</v>
      </c>
      <c r="Z494" t="str">
        <f t="shared" si="31"/>
        <v>Office Supplies</v>
      </c>
    </row>
    <row r="495" spans="1:26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 t="str">
        <f t="shared" si="28"/>
        <v>low</v>
      </c>
      <c r="W495" t="str">
        <f t="shared" si="29"/>
        <v>Next time</v>
      </c>
      <c r="X495" t="str">
        <f t="shared" si="30"/>
        <v>Sonia Sunley</v>
      </c>
      <c r="Y495" s="3" t="s">
        <v>1700</v>
      </c>
      <c r="Z495" t="str">
        <f t="shared" si="31"/>
        <v>Technology</v>
      </c>
    </row>
    <row r="496" spans="1:26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28"/>
        <v>low</v>
      </c>
      <c r="W496" t="str">
        <f t="shared" si="29"/>
        <v>Next time</v>
      </c>
      <c r="X496" t="str">
        <f t="shared" si="30"/>
        <v>Rose O'Brian</v>
      </c>
      <c r="Y496" s="3" t="s">
        <v>1705</v>
      </c>
      <c r="Z496" t="str">
        <f t="shared" si="31"/>
        <v>Furniture</v>
      </c>
    </row>
    <row r="497" spans="1:26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 t="str">
        <f t="shared" si="28"/>
        <v>low</v>
      </c>
      <c r="W497" t="str">
        <f t="shared" si="29"/>
        <v>Next time</v>
      </c>
      <c r="X497" t="str">
        <f t="shared" si="30"/>
        <v>Maribeth Dona</v>
      </c>
      <c r="Y497" s="3" t="s">
        <v>1712</v>
      </c>
      <c r="Z497" t="str">
        <f t="shared" si="31"/>
        <v>Office Supplies</v>
      </c>
    </row>
    <row r="498" spans="1:26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28"/>
        <v>low</v>
      </c>
      <c r="W498" t="str">
        <f t="shared" si="29"/>
        <v>Next time</v>
      </c>
      <c r="X498" t="str">
        <f t="shared" si="30"/>
        <v>Sanjit Chand</v>
      </c>
      <c r="Y498" s="3" t="s">
        <v>1716</v>
      </c>
      <c r="Z498" t="str">
        <f t="shared" si="31"/>
        <v>Office Supplies</v>
      </c>
    </row>
    <row r="499" spans="1:26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 t="str">
        <f t="shared" si="28"/>
        <v>low</v>
      </c>
      <c r="W499" t="str">
        <f t="shared" si="29"/>
        <v>Next time</v>
      </c>
      <c r="X499" t="str">
        <f t="shared" si="30"/>
        <v>Sanjit Chand</v>
      </c>
      <c r="Y499" s="3" t="s">
        <v>1718</v>
      </c>
      <c r="Z499" t="str">
        <f t="shared" si="31"/>
        <v>Furniture</v>
      </c>
    </row>
    <row r="500" spans="1:26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28"/>
        <v>low</v>
      </c>
      <c r="W500" t="str">
        <f t="shared" si="29"/>
        <v>Next time</v>
      </c>
      <c r="X500" t="str">
        <f t="shared" si="30"/>
        <v>Sanjit Chand</v>
      </c>
      <c r="Y500" s="3" t="s">
        <v>1166</v>
      </c>
      <c r="Z500" t="str">
        <f t="shared" si="31"/>
        <v>Furniture</v>
      </c>
    </row>
    <row r="501" spans="1:26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 t="str">
        <f t="shared" si="28"/>
        <v>low</v>
      </c>
      <c r="W501" t="str">
        <f t="shared" si="29"/>
        <v>Next time</v>
      </c>
      <c r="X501" t="str">
        <f t="shared" si="30"/>
        <v>Sanjit Chand</v>
      </c>
      <c r="Y501" s="3" t="s">
        <v>1720</v>
      </c>
      <c r="Z501" t="str">
        <f t="shared" si="31"/>
        <v>Furniture</v>
      </c>
    </row>
    <row r="502" spans="1:26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 t="str">
        <f t="shared" si="28"/>
        <v>low</v>
      </c>
      <c r="W502" t="str">
        <f t="shared" si="29"/>
        <v>Next time</v>
      </c>
      <c r="X502" t="str">
        <f t="shared" si="30"/>
        <v>Maribeth Yedwab</v>
      </c>
      <c r="Y502" s="3" t="s">
        <v>1726</v>
      </c>
      <c r="Z502" t="str">
        <f t="shared" si="31"/>
        <v>Office Supplies</v>
      </c>
    </row>
    <row r="503" spans="1:26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28"/>
        <v>low</v>
      </c>
      <c r="W503" t="str">
        <f t="shared" si="29"/>
        <v>Next time</v>
      </c>
      <c r="X503" t="str">
        <f t="shared" si="30"/>
        <v>Maribeth Yedwab</v>
      </c>
      <c r="Y503" s="3" t="s">
        <v>1728</v>
      </c>
      <c r="Z503" t="str">
        <f t="shared" si="31"/>
        <v>Office Supplies</v>
      </c>
    </row>
    <row r="504" spans="1:26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28"/>
        <v>low</v>
      </c>
      <c r="W504" t="str">
        <f t="shared" si="29"/>
        <v>Next time</v>
      </c>
      <c r="X504" t="str">
        <f t="shared" si="30"/>
        <v>Maribeth Yedwab</v>
      </c>
      <c r="Y504" s="3" t="s">
        <v>1730</v>
      </c>
      <c r="Z504" t="str">
        <f t="shared" si="31"/>
        <v>Furniture</v>
      </c>
    </row>
    <row r="505" spans="1:26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28"/>
        <v>low</v>
      </c>
      <c r="W505" t="str">
        <f t="shared" si="29"/>
        <v>Next time</v>
      </c>
      <c r="X505" t="str">
        <f t="shared" si="30"/>
        <v>Maribeth Yedwab</v>
      </c>
      <c r="Y505" s="3" t="s">
        <v>1732</v>
      </c>
      <c r="Z505" t="str">
        <f t="shared" si="31"/>
        <v>Office Supplies</v>
      </c>
    </row>
    <row r="506" spans="1:26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28"/>
        <v>low</v>
      </c>
      <c r="W506" t="str">
        <f t="shared" si="29"/>
        <v>Next time</v>
      </c>
      <c r="X506" t="str">
        <f t="shared" si="30"/>
        <v>Maribeth Yedwab</v>
      </c>
      <c r="Y506" s="3" t="s">
        <v>1734</v>
      </c>
      <c r="Z506" t="str">
        <f t="shared" si="31"/>
        <v>Office Supplies</v>
      </c>
    </row>
    <row r="507" spans="1:26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28"/>
        <v>low</v>
      </c>
      <c r="W507" t="str">
        <f t="shared" si="29"/>
        <v>Next time</v>
      </c>
      <c r="X507" t="str">
        <f t="shared" si="30"/>
        <v>Ed Braxton</v>
      </c>
      <c r="Y507" s="3" t="s">
        <v>544</v>
      </c>
      <c r="Z507" t="str">
        <f t="shared" si="31"/>
        <v>Office Supplies</v>
      </c>
    </row>
    <row r="508" spans="1:26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 t="str">
        <f t="shared" si="28"/>
        <v>low</v>
      </c>
      <c r="W508" t="str">
        <f t="shared" si="29"/>
        <v>Next time</v>
      </c>
      <c r="X508" t="str">
        <f t="shared" si="30"/>
        <v>Christopher Martinez</v>
      </c>
      <c r="Y508" s="3" t="s">
        <v>1741</v>
      </c>
      <c r="Z508" t="str">
        <f t="shared" si="31"/>
        <v>Office Supplies</v>
      </c>
    </row>
    <row r="509" spans="1:26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 t="str">
        <f t="shared" si="28"/>
        <v>low</v>
      </c>
      <c r="W509" t="str">
        <f t="shared" si="29"/>
        <v>Next time</v>
      </c>
      <c r="X509" t="str">
        <f t="shared" si="30"/>
        <v>Christopher Martinez</v>
      </c>
      <c r="Y509" s="3" t="s">
        <v>1743</v>
      </c>
      <c r="Z509" t="str">
        <f t="shared" si="31"/>
        <v>Office Supplies</v>
      </c>
    </row>
    <row r="510" spans="1:26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 t="str">
        <f t="shared" si="28"/>
        <v>low</v>
      </c>
      <c r="W510" t="str">
        <f t="shared" si="29"/>
        <v>Next time</v>
      </c>
      <c r="X510" t="str">
        <f t="shared" si="30"/>
        <v>Christopher Martinez</v>
      </c>
      <c r="Y510" s="3" t="s">
        <v>955</v>
      </c>
      <c r="Z510" t="str">
        <f t="shared" si="31"/>
        <v>Office Supplies</v>
      </c>
    </row>
    <row r="511" spans="1:26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28"/>
        <v>high</v>
      </c>
      <c r="W511" t="str">
        <f t="shared" si="29"/>
        <v>Good Performance</v>
      </c>
      <c r="X511" t="str">
        <f t="shared" si="30"/>
        <v>Christopher Martinez</v>
      </c>
      <c r="Y511" s="3" t="s">
        <v>1746</v>
      </c>
      <c r="Z511" t="str">
        <f t="shared" si="31"/>
        <v>Office Supplies</v>
      </c>
    </row>
    <row r="512" spans="1:26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 t="str">
        <f t="shared" si="28"/>
        <v>low</v>
      </c>
      <c r="W512" t="str">
        <f t="shared" si="29"/>
        <v>Next time</v>
      </c>
      <c r="X512" t="str">
        <f t="shared" si="30"/>
        <v>Lynn Smith</v>
      </c>
      <c r="Y512" s="3" t="s">
        <v>1752</v>
      </c>
      <c r="Z512" t="str">
        <f t="shared" si="31"/>
        <v>Furniture</v>
      </c>
    </row>
    <row r="513" spans="1:26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 t="str">
        <f t="shared" si="28"/>
        <v>low</v>
      </c>
      <c r="W513" t="str">
        <f t="shared" si="29"/>
        <v>Next time</v>
      </c>
      <c r="X513" t="str">
        <f t="shared" si="30"/>
        <v>Lynn Smith</v>
      </c>
      <c r="Y513" s="3" t="s">
        <v>1754</v>
      </c>
      <c r="Z513" t="str">
        <f t="shared" si="31"/>
        <v>Technology</v>
      </c>
    </row>
    <row r="514" spans="1:26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ref="V514:V577" si="32">IF(R:R &gt; 2000,"high","low")</f>
        <v>low</v>
      </c>
      <c r="W514" t="str">
        <f t="shared" ref="W514:W577" si="33">IF(AND(R:R &gt;1000,U:U &gt; 100),"Good Performance","Next time")</f>
        <v>Next time</v>
      </c>
      <c r="X514" t="str">
        <f t="shared" ref="X514:X577" si="34">PROPER(TRIM(G:G))</f>
        <v>Luke Foster</v>
      </c>
      <c r="Y514" s="3" t="s">
        <v>365</v>
      </c>
      <c r="Z514" t="str">
        <f t="shared" si="31"/>
        <v>Office Supplies</v>
      </c>
    </row>
    <row r="515" spans="1:26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 t="str">
        <f t="shared" si="32"/>
        <v>low</v>
      </c>
      <c r="W515" t="str">
        <f t="shared" si="33"/>
        <v>Next time</v>
      </c>
      <c r="X515" t="str">
        <f t="shared" si="34"/>
        <v>Bradley Nguyen</v>
      </c>
      <c r="Y515" s="3" t="s">
        <v>1760</v>
      </c>
      <c r="Z515" t="str">
        <f t="shared" ref="Z515:Z578" si="35">VLOOKUP(N:N,N:O,2,FALSE)</f>
        <v>Office Supplies</v>
      </c>
    </row>
    <row r="516" spans="1:26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 t="str">
        <f t="shared" si="32"/>
        <v>low</v>
      </c>
      <c r="W516" t="str">
        <f t="shared" si="33"/>
        <v>Next time</v>
      </c>
      <c r="X516" t="str">
        <f t="shared" si="34"/>
        <v>Bradley Nguyen</v>
      </c>
      <c r="Y516" s="3" t="s">
        <v>1762</v>
      </c>
      <c r="Z516" t="str">
        <f t="shared" si="35"/>
        <v>Office Supplies</v>
      </c>
    </row>
    <row r="517" spans="1:26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32"/>
        <v>high</v>
      </c>
      <c r="W517" t="str">
        <f t="shared" si="33"/>
        <v>Good Performance</v>
      </c>
      <c r="X517" t="str">
        <f t="shared" si="34"/>
        <v>Alan Dominguez</v>
      </c>
      <c r="Y517" s="3" t="s">
        <v>1767</v>
      </c>
      <c r="Z517" t="str">
        <f t="shared" si="35"/>
        <v>Technology</v>
      </c>
    </row>
    <row r="518" spans="1:26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 t="str">
        <f t="shared" si="32"/>
        <v>low</v>
      </c>
      <c r="W518" t="str">
        <f t="shared" si="33"/>
        <v>Next time</v>
      </c>
      <c r="X518" t="str">
        <f t="shared" si="34"/>
        <v>Alan Dominguez</v>
      </c>
      <c r="Y518" s="3" t="s">
        <v>1769</v>
      </c>
      <c r="Z518" t="str">
        <f t="shared" si="35"/>
        <v>Office Supplies</v>
      </c>
    </row>
    <row r="519" spans="1:26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 t="str">
        <f t="shared" si="32"/>
        <v>low</v>
      </c>
      <c r="W519" t="str">
        <f t="shared" si="33"/>
        <v>Next time</v>
      </c>
      <c r="X519" t="str">
        <f t="shared" si="34"/>
        <v>Alan Dominguez</v>
      </c>
      <c r="Y519" s="3" t="s">
        <v>1771</v>
      </c>
      <c r="Z519" t="str">
        <f t="shared" si="35"/>
        <v>Office Supplies</v>
      </c>
    </row>
    <row r="520" spans="1:26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32"/>
        <v>low</v>
      </c>
      <c r="W520" t="str">
        <f t="shared" si="33"/>
        <v>Next time</v>
      </c>
      <c r="X520" t="str">
        <f t="shared" si="34"/>
        <v>Alan Dominguez</v>
      </c>
      <c r="Y520" s="3" t="s">
        <v>1773</v>
      </c>
      <c r="Z520" t="str">
        <f t="shared" si="35"/>
        <v>Office Supplies</v>
      </c>
    </row>
    <row r="521" spans="1:26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32"/>
        <v>low</v>
      </c>
      <c r="W521" t="str">
        <f t="shared" si="33"/>
        <v>Next time</v>
      </c>
      <c r="X521" t="str">
        <f t="shared" si="34"/>
        <v>Dean Braden</v>
      </c>
      <c r="Y521" s="3" t="s">
        <v>229</v>
      </c>
      <c r="Z521" t="str">
        <f t="shared" si="35"/>
        <v>Technology</v>
      </c>
    </row>
    <row r="522" spans="1:26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32"/>
        <v>low</v>
      </c>
      <c r="W522" t="str">
        <f t="shared" si="33"/>
        <v>Next time</v>
      </c>
      <c r="X522" t="str">
        <f t="shared" si="34"/>
        <v>Dean Braden</v>
      </c>
      <c r="Y522" s="3" t="s">
        <v>1778</v>
      </c>
      <c r="Z522" t="str">
        <f t="shared" si="35"/>
        <v>Office Supplies</v>
      </c>
    </row>
    <row r="523" spans="1:26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32"/>
        <v>low</v>
      </c>
      <c r="W523" t="str">
        <f t="shared" si="33"/>
        <v>Next time</v>
      </c>
      <c r="X523" t="str">
        <f t="shared" si="34"/>
        <v>Dean Braden</v>
      </c>
      <c r="Y523" s="3" t="s">
        <v>1780</v>
      </c>
      <c r="Z523" t="str">
        <f t="shared" si="35"/>
        <v>Office Supplies</v>
      </c>
    </row>
    <row r="524" spans="1:26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 t="str">
        <f t="shared" si="32"/>
        <v>low</v>
      </c>
      <c r="W524" t="str">
        <f t="shared" si="33"/>
        <v>Next time</v>
      </c>
      <c r="X524" t="str">
        <f t="shared" si="34"/>
        <v>Matt Connell</v>
      </c>
      <c r="Y524" s="3" t="s">
        <v>1705</v>
      </c>
      <c r="Z524" t="str">
        <f t="shared" si="35"/>
        <v>Furniture</v>
      </c>
    </row>
    <row r="525" spans="1:26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32"/>
        <v>low</v>
      </c>
      <c r="W525" t="str">
        <f t="shared" si="33"/>
        <v>Next time</v>
      </c>
      <c r="X525" t="str">
        <f t="shared" si="34"/>
        <v>Logan Haushalter</v>
      </c>
      <c r="Y525" s="3" t="s">
        <v>1786</v>
      </c>
      <c r="Z525" t="str">
        <f t="shared" si="35"/>
        <v>Technology</v>
      </c>
    </row>
    <row r="526" spans="1:26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32"/>
        <v>low</v>
      </c>
      <c r="W526" t="str">
        <f t="shared" si="33"/>
        <v>Next time</v>
      </c>
      <c r="X526" t="str">
        <f t="shared" si="34"/>
        <v>Logan Haushalter</v>
      </c>
      <c r="Y526" s="3" t="s">
        <v>908</v>
      </c>
      <c r="Z526" t="str">
        <f t="shared" si="35"/>
        <v>Technology</v>
      </c>
    </row>
    <row r="527" spans="1:26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 t="str">
        <f t="shared" si="32"/>
        <v>low</v>
      </c>
      <c r="W527" t="str">
        <f t="shared" si="33"/>
        <v>Next time</v>
      </c>
      <c r="X527" t="str">
        <f t="shared" si="34"/>
        <v>Brian Dahlen</v>
      </c>
      <c r="Y527" s="3" t="s">
        <v>1792</v>
      </c>
      <c r="Z527" t="str">
        <f t="shared" si="35"/>
        <v>Office Supplies</v>
      </c>
    </row>
    <row r="528" spans="1:26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 t="str">
        <f t="shared" si="32"/>
        <v>low</v>
      </c>
      <c r="W528" t="str">
        <f t="shared" si="33"/>
        <v>Next time</v>
      </c>
      <c r="X528" t="str">
        <f t="shared" si="34"/>
        <v>Patricia Hirasaki</v>
      </c>
      <c r="Y528" s="3" t="s">
        <v>1797</v>
      </c>
      <c r="Z528" t="str">
        <f t="shared" si="35"/>
        <v>Furniture</v>
      </c>
    </row>
    <row r="529" spans="1:26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32"/>
        <v>low</v>
      </c>
      <c r="W529" t="str">
        <f t="shared" si="33"/>
        <v>Next time</v>
      </c>
      <c r="X529" t="str">
        <f t="shared" si="34"/>
        <v>Patricia Hirasaki</v>
      </c>
      <c r="Y529" s="3" t="s">
        <v>1140</v>
      </c>
      <c r="Z529" t="str">
        <f t="shared" si="35"/>
        <v>Furniture</v>
      </c>
    </row>
    <row r="530" spans="1:26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32"/>
        <v>low</v>
      </c>
      <c r="W530" t="str">
        <f t="shared" si="33"/>
        <v>Next time</v>
      </c>
      <c r="X530" t="str">
        <f t="shared" si="34"/>
        <v>Mike Gockenbach</v>
      </c>
      <c r="Y530" s="3" t="s">
        <v>1802</v>
      </c>
      <c r="Z530" t="str">
        <f t="shared" si="35"/>
        <v>Office Supplies</v>
      </c>
    </row>
    <row r="531" spans="1:26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32"/>
        <v>low</v>
      </c>
      <c r="W531" t="str">
        <f t="shared" si="33"/>
        <v>Next time</v>
      </c>
      <c r="X531" t="str">
        <f t="shared" si="34"/>
        <v>Mike Gockenbach</v>
      </c>
      <c r="Y531" s="3" t="s">
        <v>1804</v>
      </c>
      <c r="Z531" t="str">
        <f t="shared" si="35"/>
        <v>Office Supplies</v>
      </c>
    </row>
    <row r="532" spans="1:26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 t="str">
        <f t="shared" si="32"/>
        <v>low</v>
      </c>
      <c r="W532" t="str">
        <f t="shared" si="33"/>
        <v>Next time</v>
      </c>
      <c r="X532" t="str">
        <f t="shared" si="34"/>
        <v>Mike Gockenbach</v>
      </c>
      <c r="Y532" s="3" t="s">
        <v>1806</v>
      </c>
      <c r="Z532" t="str">
        <f t="shared" si="35"/>
        <v>Office Supplies</v>
      </c>
    </row>
    <row r="533" spans="1:26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 t="str">
        <f t="shared" si="32"/>
        <v>low</v>
      </c>
      <c r="W533" t="str">
        <f t="shared" si="33"/>
        <v>Next time</v>
      </c>
      <c r="X533" t="str">
        <f t="shared" si="34"/>
        <v>Karen Bern</v>
      </c>
      <c r="Y533" s="3" t="s">
        <v>1811</v>
      </c>
      <c r="Z533" t="str">
        <f t="shared" si="35"/>
        <v>Furniture</v>
      </c>
    </row>
    <row r="534" spans="1:26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 t="str">
        <f t="shared" si="32"/>
        <v>low</v>
      </c>
      <c r="W534" t="str">
        <f t="shared" si="33"/>
        <v>Next time</v>
      </c>
      <c r="X534" t="str">
        <f t="shared" si="34"/>
        <v>Jasper Cacioppo</v>
      </c>
      <c r="Y534" s="3" t="s">
        <v>1816</v>
      </c>
      <c r="Z534" t="str">
        <f t="shared" si="35"/>
        <v>Furniture</v>
      </c>
    </row>
    <row r="535" spans="1:26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 t="str">
        <f t="shared" si="32"/>
        <v>low</v>
      </c>
      <c r="W535" t="str">
        <f t="shared" si="33"/>
        <v>Next time</v>
      </c>
      <c r="X535" t="str">
        <f t="shared" si="34"/>
        <v>Rob Lucas</v>
      </c>
      <c r="Y535" s="3" t="s">
        <v>1822</v>
      </c>
      <c r="Z535" t="str">
        <f t="shared" si="35"/>
        <v>Technology</v>
      </c>
    </row>
    <row r="536" spans="1:26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 t="str">
        <f t="shared" si="32"/>
        <v>low</v>
      </c>
      <c r="W536" t="str">
        <f t="shared" si="33"/>
        <v>Next time</v>
      </c>
      <c r="X536" t="str">
        <f t="shared" si="34"/>
        <v>Rob Lucas</v>
      </c>
      <c r="Y536" s="3" t="s">
        <v>1024</v>
      </c>
      <c r="Z536" t="str">
        <f t="shared" si="35"/>
        <v>Office Supplies</v>
      </c>
    </row>
    <row r="537" spans="1:26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32"/>
        <v>low</v>
      </c>
      <c r="W537" t="str">
        <f t="shared" si="33"/>
        <v>Next time</v>
      </c>
      <c r="X537" t="str">
        <f t="shared" si="34"/>
        <v>Allen Armold</v>
      </c>
      <c r="Y537" s="3" t="s">
        <v>1828</v>
      </c>
      <c r="Z537" t="str">
        <f t="shared" si="35"/>
        <v>Office Supplies</v>
      </c>
    </row>
    <row r="538" spans="1:26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32"/>
        <v>low</v>
      </c>
      <c r="W538" t="str">
        <f t="shared" si="33"/>
        <v>Next time</v>
      </c>
      <c r="X538" t="str">
        <f t="shared" si="34"/>
        <v>Emily Phan</v>
      </c>
      <c r="Y538" s="3" t="s">
        <v>1833</v>
      </c>
      <c r="Z538" t="str">
        <f t="shared" si="35"/>
        <v>Office Supplies</v>
      </c>
    </row>
    <row r="539" spans="1:26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 t="str">
        <f t="shared" si="32"/>
        <v>low</v>
      </c>
      <c r="W539" t="str">
        <f t="shared" si="33"/>
        <v>Next time</v>
      </c>
      <c r="X539" t="str">
        <f t="shared" si="34"/>
        <v>Mark Packer</v>
      </c>
      <c r="Y539" s="3" t="s">
        <v>1836</v>
      </c>
      <c r="Z539" t="str">
        <f t="shared" si="35"/>
        <v>Office Supplies</v>
      </c>
    </row>
    <row r="540" spans="1:26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 t="str">
        <f t="shared" si="32"/>
        <v>low</v>
      </c>
      <c r="W540" t="str">
        <f t="shared" si="33"/>
        <v>Next time</v>
      </c>
      <c r="X540" t="str">
        <f t="shared" si="34"/>
        <v>Darren Koutras</v>
      </c>
      <c r="Y540" s="3" t="s">
        <v>1841</v>
      </c>
      <c r="Z540" t="str">
        <f t="shared" si="35"/>
        <v>Office Supplies</v>
      </c>
    </row>
    <row r="541" spans="1:26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 t="str">
        <f t="shared" si="32"/>
        <v>low</v>
      </c>
      <c r="W541" t="str">
        <f t="shared" si="33"/>
        <v>Next time</v>
      </c>
      <c r="X541" t="str">
        <f t="shared" si="34"/>
        <v>Darren Koutras</v>
      </c>
      <c r="Y541" s="3" t="s">
        <v>1843</v>
      </c>
      <c r="Z541" t="str">
        <f t="shared" si="35"/>
        <v>Furniture</v>
      </c>
    </row>
    <row r="542" spans="1:26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 t="str">
        <f t="shared" si="32"/>
        <v>low</v>
      </c>
      <c r="W542" t="str">
        <f t="shared" si="33"/>
        <v>Next time</v>
      </c>
      <c r="X542" t="str">
        <f t="shared" si="34"/>
        <v>Bradley Drucker</v>
      </c>
      <c r="Y542" s="3" t="s">
        <v>1849</v>
      </c>
      <c r="Z542" t="str">
        <f t="shared" si="35"/>
        <v>Technology</v>
      </c>
    </row>
    <row r="543" spans="1:26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32"/>
        <v>low</v>
      </c>
      <c r="W543" t="str">
        <f t="shared" si="33"/>
        <v>Next time</v>
      </c>
      <c r="X543" t="str">
        <f t="shared" si="34"/>
        <v>Erin Smith</v>
      </c>
      <c r="Y543" s="3" t="s">
        <v>1852</v>
      </c>
      <c r="Z543" t="str">
        <f t="shared" si="35"/>
        <v>Technology</v>
      </c>
    </row>
    <row r="544" spans="1:26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32"/>
        <v>low</v>
      </c>
      <c r="W544" t="str">
        <f t="shared" si="33"/>
        <v>Next time</v>
      </c>
      <c r="X544" t="str">
        <f t="shared" si="34"/>
        <v>Liz Mackendrick</v>
      </c>
      <c r="Y544" s="3" t="s">
        <v>1693</v>
      </c>
      <c r="Z544" t="str">
        <f t="shared" si="35"/>
        <v>Office Supplies</v>
      </c>
    </row>
    <row r="545" spans="1:26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32"/>
        <v>low</v>
      </c>
      <c r="W545" t="str">
        <f t="shared" si="33"/>
        <v>Next time</v>
      </c>
      <c r="X545" t="str">
        <f t="shared" si="34"/>
        <v>Paul Gonzalez</v>
      </c>
      <c r="Y545" s="3" t="s">
        <v>1858</v>
      </c>
      <c r="Z545" t="str">
        <f t="shared" si="35"/>
        <v>Technology</v>
      </c>
    </row>
    <row r="546" spans="1:26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32"/>
        <v>low</v>
      </c>
      <c r="W546" t="str">
        <f t="shared" si="33"/>
        <v>Next time</v>
      </c>
      <c r="X546" t="str">
        <f t="shared" si="34"/>
        <v>Paul Gonzalez</v>
      </c>
      <c r="Y546" s="3" t="s">
        <v>1860</v>
      </c>
      <c r="Z546" t="str">
        <f t="shared" si="35"/>
        <v>Technology</v>
      </c>
    </row>
    <row r="547" spans="1:26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32"/>
        <v>low</v>
      </c>
      <c r="W547" t="str">
        <f t="shared" si="33"/>
        <v>Next time</v>
      </c>
      <c r="X547" t="str">
        <f t="shared" si="34"/>
        <v>Paul Gonzalez</v>
      </c>
      <c r="Y547" s="3" t="s">
        <v>1862</v>
      </c>
      <c r="Z547" t="str">
        <f t="shared" si="35"/>
        <v>Furniture</v>
      </c>
    </row>
    <row r="548" spans="1:26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 t="str">
        <f t="shared" si="32"/>
        <v>low</v>
      </c>
      <c r="W548" t="str">
        <f t="shared" si="33"/>
        <v>Next time</v>
      </c>
      <c r="X548" t="str">
        <f t="shared" si="34"/>
        <v>Adrian Shami</v>
      </c>
      <c r="Y548" s="3" t="s">
        <v>1867</v>
      </c>
      <c r="Z548" t="str">
        <f t="shared" si="35"/>
        <v>Office Supplies</v>
      </c>
    </row>
    <row r="549" spans="1:26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 t="str">
        <f t="shared" si="32"/>
        <v>low</v>
      </c>
      <c r="W549" t="str">
        <f t="shared" si="33"/>
        <v>Next time</v>
      </c>
      <c r="X549" t="str">
        <f t="shared" si="34"/>
        <v>Adrian Shami</v>
      </c>
      <c r="Y549" s="3" t="s">
        <v>1869</v>
      </c>
      <c r="Z549" t="str">
        <f t="shared" si="35"/>
        <v>Office Supplies</v>
      </c>
    </row>
    <row r="550" spans="1:26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32"/>
        <v>low</v>
      </c>
      <c r="W550" t="str">
        <f t="shared" si="33"/>
        <v>Next time</v>
      </c>
      <c r="X550" t="str">
        <f t="shared" si="34"/>
        <v>Dean Katz</v>
      </c>
      <c r="Y550" s="3" t="s">
        <v>276</v>
      </c>
      <c r="Z550" t="str">
        <f t="shared" si="35"/>
        <v>Office Supplies</v>
      </c>
    </row>
    <row r="551" spans="1:26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32"/>
        <v>low</v>
      </c>
      <c r="W551" t="str">
        <f t="shared" si="33"/>
        <v>Next time</v>
      </c>
      <c r="X551" t="str">
        <f t="shared" si="34"/>
        <v>Dean Katz</v>
      </c>
      <c r="Y551" s="3" t="s">
        <v>420</v>
      </c>
      <c r="Z551" t="str">
        <f t="shared" si="35"/>
        <v>Office Supplies</v>
      </c>
    </row>
    <row r="552" spans="1:26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32"/>
        <v>low</v>
      </c>
      <c r="W552" t="str">
        <f t="shared" si="33"/>
        <v>Next time</v>
      </c>
      <c r="X552" t="str">
        <f t="shared" si="34"/>
        <v>Dean Katz</v>
      </c>
      <c r="Y552" s="3" t="s">
        <v>1872</v>
      </c>
      <c r="Z552" t="str">
        <f t="shared" si="35"/>
        <v>Office Supplies</v>
      </c>
    </row>
    <row r="553" spans="1:26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 t="str">
        <f t="shared" si="32"/>
        <v>low</v>
      </c>
      <c r="W553" t="str">
        <f t="shared" si="33"/>
        <v>Next time</v>
      </c>
      <c r="X553" t="str">
        <f t="shared" si="34"/>
        <v>Bill Donatelli</v>
      </c>
      <c r="Y553" s="3" t="s">
        <v>1876</v>
      </c>
      <c r="Z553" t="str">
        <f t="shared" si="35"/>
        <v>Furniture</v>
      </c>
    </row>
    <row r="554" spans="1:26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32"/>
        <v>low</v>
      </c>
      <c r="W554" t="str">
        <f t="shared" si="33"/>
        <v>Next time</v>
      </c>
      <c r="X554" t="str">
        <f t="shared" si="34"/>
        <v>Ryan Crowe</v>
      </c>
      <c r="Y554" s="3" t="s">
        <v>1879</v>
      </c>
      <c r="Z554" t="str">
        <f t="shared" si="35"/>
        <v>Furniture</v>
      </c>
    </row>
    <row r="555" spans="1:26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 t="str">
        <f t="shared" si="32"/>
        <v>low</v>
      </c>
      <c r="W555" t="str">
        <f t="shared" si="33"/>
        <v>Next time</v>
      </c>
      <c r="X555" t="str">
        <f t="shared" si="34"/>
        <v>Greg Tran</v>
      </c>
      <c r="Y555" s="3" t="s">
        <v>1884</v>
      </c>
      <c r="Z555" t="str">
        <f t="shared" si="35"/>
        <v>Office Supplies</v>
      </c>
    </row>
    <row r="556" spans="1:26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32"/>
        <v>low</v>
      </c>
      <c r="W556" t="str">
        <f t="shared" si="33"/>
        <v>Good Performance</v>
      </c>
      <c r="X556" t="str">
        <f t="shared" si="34"/>
        <v>Dean Katz</v>
      </c>
      <c r="Y556" s="3" t="s">
        <v>1888</v>
      </c>
      <c r="Z556" t="str">
        <f t="shared" si="35"/>
        <v>Office Supplies</v>
      </c>
    </row>
    <row r="557" spans="1:26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32"/>
        <v>low</v>
      </c>
      <c r="W557" t="str">
        <f t="shared" si="33"/>
        <v>Next time</v>
      </c>
      <c r="X557" t="str">
        <f t="shared" si="34"/>
        <v>Ashley Jarboe</v>
      </c>
      <c r="Y557" s="3" t="s">
        <v>1893</v>
      </c>
      <c r="Z557" t="str">
        <f t="shared" si="35"/>
        <v>Office Supplies</v>
      </c>
    </row>
    <row r="558" spans="1:26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 t="str">
        <f t="shared" si="32"/>
        <v>low</v>
      </c>
      <c r="W558" t="str">
        <f t="shared" si="33"/>
        <v>Next time</v>
      </c>
      <c r="X558" t="str">
        <f t="shared" si="34"/>
        <v>Olvera Toch</v>
      </c>
      <c r="Y558" s="3" t="s">
        <v>1898</v>
      </c>
      <c r="Z558" t="str">
        <f t="shared" si="35"/>
        <v>Office Supplies</v>
      </c>
    </row>
    <row r="559" spans="1:26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 t="str">
        <f t="shared" si="32"/>
        <v>low</v>
      </c>
      <c r="W559" t="str">
        <f t="shared" si="33"/>
        <v>Next time</v>
      </c>
      <c r="X559" t="str">
        <f t="shared" si="34"/>
        <v>Olvera Toch</v>
      </c>
      <c r="Y559" s="3" t="s">
        <v>1900</v>
      </c>
      <c r="Z559" t="str">
        <f t="shared" si="35"/>
        <v>Furniture</v>
      </c>
    </row>
    <row r="560" spans="1:26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 t="str">
        <f t="shared" si="32"/>
        <v>low</v>
      </c>
      <c r="W560" t="str">
        <f t="shared" si="33"/>
        <v>Next time</v>
      </c>
      <c r="X560" t="str">
        <f t="shared" si="34"/>
        <v>Olvera Toch</v>
      </c>
      <c r="Y560" s="3" t="s">
        <v>1902</v>
      </c>
      <c r="Z560" t="str">
        <f t="shared" si="35"/>
        <v>Office Supplies</v>
      </c>
    </row>
    <row r="561" spans="1:26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 t="str">
        <f t="shared" si="32"/>
        <v>low</v>
      </c>
      <c r="W561" t="str">
        <f t="shared" si="33"/>
        <v>Next time</v>
      </c>
      <c r="X561" t="str">
        <f t="shared" si="34"/>
        <v>Liz Pelletier</v>
      </c>
      <c r="Y561" s="3" t="s">
        <v>1496</v>
      </c>
      <c r="Z561" t="str">
        <f t="shared" si="35"/>
        <v>Furniture</v>
      </c>
    </row>
    <row r="562" spans="1:26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32"/>
        <v>low</v>
      </c>
      <c r="W562" t="str">
        <f t="shared" si="33"/>
        <v>Next time</v>
      </c>
      <c r="X562" t="str">
        <f t="shared" si="34"/>
        <v>Liz Pelletier</v>
      </c>
      <c r="Y562" s="3" t="s">
        <v>1907</v>
      </c>
      <c r="Z562" t="str">
        <f t="shared" si="35"/>
        <v>Office Supplies</v>
      </c>
    </row>
    <row r="563" spans="1:26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 t="str">
        <f t="shared" si="32"/>
        <v>low</v>
      </c>
      <c r="W563" t="str">
        <f t="shared" si="33"/>
        <v>Next time</v>
      </c>
      <c r="X563" t="str">
        <f t="shared" si="34"/>
        <v>Cynthia Arntzen</v>
      </c>
      <c r="Y563" s="3" t="s">
        <v>1912</v>
      </c>
      <c r="Z563" t="str">
        <f t="shared" si="35"/>
        <v>Office Supplies</v>
      </c>
    </row>
    <row r="564" spans="1:26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32"/>
        <v>low</v>
      </c>
      <c r="W564" t="str">
        <f t="shared" si="33"/>
        <v>Next time</v>
      </c>
      <c r="X564" t="str">
        <f t="shared" si="34"/>
        <v>Cynthia Arntzen</v>
      </c>
      <c r="Y564" s="3" t="s">
        <v>1914</v>
      </c>
      <c r="Z564" t="str">
        <f t="shared" si="35"/>
        <v>Furniture</v>
      </c>
    </row>
    <row r="565" spans="1:26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 t="str">
        <f t="shared" si="32"/>
        <v>low</v>
      </c>
      <c r="W565" t="str">
        <f t="shared" si="33"/>
        <v>Next time</v>
      </c>
      <c r="X565" t="str">
        <f t="shared" si="34"/>
        <v>Jeremy Farry</v>
      </c>
      <c r="Y565" s="3" t="s">
        <v>1919</v>
      </c>
      <c r="Z565" t="str">
        <f t="shared" si="35"/>
        <v>Office Supplies</v>
      </c>
    </row>
    <row r="566" spans="1:26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 t="str">
        <f t="shared" si="32"/>
        <v>low</v>
      </c>
      <c r="W566" t="str">
        <f t="shared" si="33"/>
        <v>Next time</v>
      </c>
      <c r="X566" t="str">
        <f t="shared" si="34"/>
        <v>Jeremy Farry</v>
      </c>
      <c r="Y566" s="3" t="s">
        <v>1142</v>
      </c>
      <c r="Z566" t="str">
        <f t="shared" si="35"/>
        <v>Office Supplies</v>
      </c>
    </row>
    <row r="567" spans="1:26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32"/>
        <v>low</v>
      </c>
      <c r="W567" t="str">
        <f t="shared" si="33"/>
        <v>Next time</v>
      </c>
      <c r="X567" t="str">
        <f t="shared" si="34"/>
        <v>Frank Preis</v>
      </c>
      <c r="Y567" s="3" t="s">
        <v>1924</v>
      </c>
      <c r="Z567" t="str">
        <f t="shared" si="35"/>
        <v>Technology</v>
      </c>
    </row>
    <row r="568" spans="1:26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 t="str">
        <f t="shared" si="32"/>
        <v>low</v>
      </c>
      <c r="W568" t="str">
        <f t="shared" si="33"/>
        <v>Next time</v>
      </c>
      <c r="X568" t="str">
        <f t="shared" si="34"/>
        <v>Ellis Ballard</v>
      </c>
      <c r="Y568" s="3" t="s">
        <v>1929</v>
      </c>
      <c r="Z568" t="str">
        <f t="shared" si="35"/>
        <v>Office Supplies</v>
      </c>
    </row>
    <row r="569" spans="1:26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32"/>
        <v>low</v>
      </c>
      <c r="W569" t="str">
        <f t="shared" si="33"/>
        <v>Next time</v>
      </c>
      <c r="X569" t="str">
        <f t="shared" si="34"/>
        <v>Ellis Ballard</v>
      </c>
      <c r="Y569" s="3" t="s">
        <v>1931</v>
      </c>
      <c r="Z569" t="str">
        <f t="shared" si="35"/>
        <v>Office Supplies</v>
      </c>
    </row>
    <row r="570" spans="1:26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32"/>
        <v>low</v>
      </c>
      <c r="W570" t="str">
        <f t="shared" si="33"/>
        <v>Next time</v>
      </c>
      <c r="X570" t="str">
        <f t="shared" si="34"/>
        <v>Ellis Ballard</v>
      </c>
      <c r="Y570" s="3" t="s">
        <v>1933</v>
      </c>
      <c r="Z570" t="str">
        <f t="shared" si="35"/>
        <v>Office Supplies</v>
      </c>
    </row>
    <row r="571" spans="1:26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 t="str">
        <f t="shared" si="32"/>
        <v>low</v>
      </c>
      <c r="W571" t="str">
        <f t="shared" si="33"/>
        <v>Next time</v>
      </c>
      <c r="X571" t="str">
        <f t="shared" si="34"/>
        <v>Ellis Ballard</v>
      </c>
      <c r="Y571" s="3" t="s">
        <v>1935</v>
      </c>
      <c r="Z571" t="str">
        <f t="shared" si="35"/>
        <v>Furniture</v>
      </c>
    </row>
    <row r="572" spans="1:26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 t="str">
        <f t="shared" si="32"/>
        <v>low</v>
      </c>
      <c r="W572" t="str">
        <f t="shared" si="33"/>
        <v>Next time</v>
      </c>
      <c r="X572" t="str">
        <f t="shared" si="34"/>
        <v>Jennifer Ferguson</v>
      </c>
      <c r="Y572" s="3" t="s">
        <v>1898</v>
      </c>
      <c r="Z572" t="str">
        <f t="shared" si="35"/>
        <v>Office Supplies</v>
      </c>
    </row>
    <row r="573" spans="1:26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 t="str">
        <f t="shared" si="32"/>
        <v>low</v>
      </c>
      <c r="W573" t="str">
        <f t="shared" si="33"/>
        <v>Next time</v>
      </c>
      <c r="X573" t="str">
        <f t="shared" si="34"/>
        <v>Jennifer Ferguson</v>
      </c>
      <c r="Y573" s="3" t="s">
        <v>868</v>
      </c>
      <c r="Z573" t="str">
        <f t="shared" si="35"/>
        <v>Office Supplies</v>
      </c>
    </row>
    <row r="574" spans="1:26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32"/>
        <v>low</v>
      </c>
      <c r="W574" t="str">
        <f t="shared" si="33"/>
        <v>Next time</v>
      </c>
      <c r="X574" t="str">
        <f t="shared" si="34"/>
        <v>Jennifer Ferguson</v>
      </c>
      <c r="Y574" s="3" t="s">
        <v>1215</v>
      </c>
      <c r="Z574" t="str">
        <f t="shared" si="35"/>
        <v>Office Supplies</v>
      </c>
    </row>
    <row r="575" spans="1:26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 t="str">
        <f t="shared" si="32"/>
        <v>low</v>
      </c>
      <c r="W575" t="str">
        <f t="shared" si="33"/>
        <v>Next time</v>
      </c>
      <c r="X575" t="str">
        <f t="shared" si="34"/>
        <v>Jennifer Ferguson</v>
      </c>
      <c r="Y575" s="3" t="s">
        <v>1940</v>
      </c>
      <c r="Z575" t="str">
        <f t="shared" si="35"/>
        <v>Technology</v>
      </c>
    </row>
    <row r="576" spans="1:26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 t="str">
        <f t="shared" si="32"/>
        <v>low</v>
      </c>
      <c r="W576" t="str">
        <f t="shared" si="33"/>
        <v>Next time</v>
      </c>
      <c r="X576" t="str">
        <f t="shared" si="34"/>
        <v>Sarah Foster</v>
      </c>
      <c r="Y576" s="3" t="s">
        <v>1946</v>
      </c>
      <c r="Z576" t="str">
        <f t="shared" si="35"/>
        <v>Office Supplies</v>
      </c>
    </row>
    <row r="577" spans="1:26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32"/>
        <v>low</v>
      </c>
      <c r="W577" t="str">
        <f t="shared" si="33"/>
        <v>Next time</v>
      </c>
      <c r="X577" t="str">
        <f t="shared" si="34"/>
        <v>Trudy Glocke</v>
      </c>
      <c r="Y577" s="3" t="s">
        <v>1929</v>
      </c>
      <c r="Z577" t="str">
        <f t="shared" si="35"/>
        <v>Office Supplies</v>
      </c>
    </row>
    <row r="578" spans="1:26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ref="V578:V641" si="36">IF(R:R &gt; 2000,"high","low")</f>
        <v>low</v>
      </c>
      <c r="W578" t="str">
        <f t="shared" ref="W578:W641" si="37">IF(AND(R:R &gt;1000,U:U &gt; 100),"Good Performance","Next time")</f>
        <v>Next time</v>
      </c>
      <c r="X578" t="str">
        <f t="shared" ref="X578:X641" si="38">PROPER(TRIM(G:G))</f>
        <v>Trudy Glocke</v>
      </c>
      <c r="Y578" s="3" t="s">
        <v>1951</v>
      </c>
      <c r="Z578" t="str">
        <f t="shared" si="35"/>
        <v>Office Supplies</v>
      </c>
    </row>
    <row r="579" spans="1:26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 t="str">
        <f t="shared" si="36"/>
        <v>low</v>
      </c>
      <c r="W579" t="str">
        <f t="shared" si="37"/>
        <v>Next time</v>
      </c>
      <c r="X579" t="str">
        <f t="shared" si="38"/>
        <v>Trudy Glocke</v>
      </c>
      <c r="Y579" s="3" t="s">
        <v>1953</v>
      </c>
      <c r="Z579" t="str">
        <f t="shared" ref="Z579:Z642" si="39">VLOOKUP(N:N,N:O,2,FALSE)</f>
        <v>Office Supplies</v>
      </c>
    </row>
    <row r="580" spans="1:26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36"/>
        <v>low</v>
      </c>
      <c r="W580" t="str">
        <f t="shared" si="37"/>
        <v>Next time</v>
      </c>
      <c r="X580" t="str">
        <f t="shared" si="38"/>
        <v>Carlos Soltero</v>
      </c>
      <c r="Y580" s="3" t="s">
        <v>546</v>
      </c>
      <c r="Z580" t="str">
        <f t="shared" si="39"/>
        <v>Office Supplies</v>
      </c>
    </row>
    <row r="581" spans="1:26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36"/>
        <v>low</v>
      </c>
      <c r="W581" t="str">
        <f t="shared" si="37"/>
        <v>Next time</v>
      </c>
      <c r="X581" t="str">
        <f t="shared" si="38"/>
        <v>Carlos Soltero</v>
      </c>
      <c r="Y581" s="3" t="s">
        <v>1958</v>
      </c>
      <c r="Z581" t="str">
        <f t="shared" si="39"/>
        <v>Furniture</v>
      </c>
    </row>
    <row r="582" spans="1:26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 t="str">
        <f t="shared" si="36"/>
        <v>low</v>
      </c>
      <c r="W582" t="str">
        <f t="shared" si="37"/>
        <v>Next time</v>
      </c>
      <c r="X582" t="str">
        <f t="shared" si="38"/>
        <v>Charles Crestani</v>
      </c>
      <c r="Y582" s="3" t="s">
        <v>1963</v>
      </c>
      <c r="Z582" t="str">
        <f t="shared" si="39"/>
        <v>Office Supplies</v>
      </c>
    </row>
    <row r="583" spans="1:26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36"/>
        <v>low</v>
      </c>
      <c r="W583" t="str">
        <f t="shared" si="37"/>
        <v>Next time</v>
      </c>
      <c r="X583" t="str">
        <f t="shared" si="38"/>
        <v>Dianna Vittorini</v>
      </c>
      <c r="Y583" s="3" t="s">
        <v>191</v>
      </c>
      <c r="Z583" t="str">
        <f t="shared" si="39"/>
        <v>Technology</v>
      </c>
    </row>
    <row r="584" spans="1:26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36"/>
        <v>low</v>
      </c>
      <c r="W584" t="str">
        <f t="shared" si="37"/>
        <v>Next time</v>
      </c>
      <c r="X584" t="str">
        <f t="shared" si="38"/>
        <v>Dianna Vittorini</v>
      </c>
      <c r="Y584" s="3" t="s">
        <v>1968</v>
      </c>
      <c r="Z584" t="str">
        <f t="shared" si="39"/>
        <v>Technology</v>
      </c>
    </row>
    <row r="585" spans="1:26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36"/>
        <v>low</v>
      </c>
      <c r="W585" t="str">
        <f t="shared" si="37"/>
        <v>Next time</v>
      </c>
      <c r="X585" t="str">
        <f t="shared" si="38"/>
        <v>Dianna Vittorini</v>
      </c>
      <c r="Y585" s="3" t="s">
        <v>436</v>
      </c>
      <c r="Z585" t="str">
        <f t="shared" si="39"/>
        <v>Office Supplies</v>
      </c>
    </row>
    <row r="586" spans="1:26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36"/>
        <v>low</v>
      </c>
      <c r="W586" t="str">
        <f t="shared" si="37"/>
        <v>Next time</v>
      </c>
      <c r="X586" t="str">
        <f t="shared" si="38"/>
        <v>Dianna Vittorini</v>
      </c>
      <c r="Y586" s="3" t="s">
        <v>1970</v>
      </c>
      <c r="Z586" t="str">
        <f t="shared" si="39"/>
        <v>Office Supplies</v>
      </c>
    </row>
    <row r="587" spans="1:26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36"/>
        <v>low</v>
      </c>
      <c r="W587" t="str">
        <f t="shared" si="37"/>
        <v>Next time</v>
      </c>
      <c r="X587" t="str">
        <f t="shared" si="38"/>
        <v>Dianna Vittorini</v>
      </c>
      <c r="Y587" s="3" t="s">
        <v>625</v>
      </c>
      <c r="Z587" t="str">
        <f t="shared" si="39"/>
        <v>Technology</v>
      </c>
    </row>
    <row r="588" spans="1:26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 t="str">
        <f t="shared" si="36"/>
        <v>low</v>
      </c>
      <c r="W588" t="str">
        <f t="shared" si="37"/>
        <v>Next time</v>
      </c>
      <c r="X588" t="str">
        <f t="shared" si="38"/>
        <v>Bruce Degenhardt</v>
      </c>
      <c r="Y588" s="3" t="s">
        <v>1449</v>
      </c>
      <c r="Z588" t="str">
        <f t="shared" si="39"/>
        <v>Furniture</v>
      </c>
    </row>
    <row r="589" spans="1:26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 t="str">
        <f t="shared" si="36"/>
        <v>low</v>
      </c>
      <c r="W589" t="str">
        <f t="shared" si="37"/>
        <v>Next time</v>
      </c>
      <c r="X589" t="str">
        <f t="shared" si="38"/>
        <v>Bruce Degenhardt</v>
      </c>
      <c r="Y589" s="3" t="s">
        <v>1975</v>
      </c>
      <c r="Z589" t="str">
        <f t="shared" si="39"/>
        <v>Office Supplies</v>
      </c>
    </row>
    <row r="590" spans="1:26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36"/>
        <v>low</v>
      </c>
      <c r="W590" t="str">
        <f t="shared" si="37"/>
        <v>Next time</v>
      </c>
      <c r="X590" t="str">
        <f t="shared" si="38"/>
        <v>Zuschuss Carroll</v>
      </c>
      <c r="Y590" s="3" t="s">
        <v>1981</v>
      </c>
      <c r="Z590" t="str">
        <f t="shared" si="39"/>
        <v>Technology</v>
      </c>
    </row>
    <row r="591" spans="1:26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36"/>
        <v>low</v>
      </c>
      <c r="W591" t="str">
        <f t="shared" si="37"/>
        <v>Next time</v>
      </c>
      <c r="X591" t="str">
        <f t="shared" si="38"/>
        <v>Zuschuss Carroll</v>
      </c>
      <c r="Y591" s="3" t="s">
        <v>1983</v>
      </c>
      <c r="Z591" t="str">
        <f t="shared" si="39"/>
        <v>Office Supplies</v>
      </c>
    </row>
    <row r="592" spans="1:26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36"/>
        <v>low</v>
      </c>
      <c r="W592" t="str">
        <f t="shared" si="37"/>
        <v>Next time</v>
      </c>
      <c r="X592" t="str">
        <f t="shared" si="38"/>
        <v>Zuschuss Carroll</v>
      </c>
      <c r="Y592" s="3" t="s">
        <v>1716</v>
      </c>
      <c r="Z592" t="str">
        <f t="shared" si="39"/>
        <v>Office Supplies</v>
      </c>
    </row>
    <row r="593" spans="1:26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 t="str">
        <f t="shared" si="36"/>
        <v>low</v>
      </c>
      <c r="W593" t="str">
        <f t="shared" si="37"/>
        <v>Next time</v>
      </c>
      <c r="X593" t="str">
        <f t="shared" si="38"/>
        <v>Zuschuss Carroll</v>
      </c>
      <c r="Y593" s="3" t="s">
        <v>1985</v>
      </c>
      <c r="Z593" t="str">
        <f t="shared" si="39"/>
        <v>Office Supplies</v>
      </c>
    </row>
    <row r="594" spans="1:26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36"/>
        <v>low</v>
      </c>
      <c r="W594" t="str">
        <f t="shared" si="37"/>
        <v>Next time</v>
      </c>
      <c r="X594" t="str">
        <f t="shared" si="38"/>
        <v>Melanie Seite</v>
      </c>
      <c r="Y594" s="3" t="s">
        <v>1991</v>
      </c>
      <c r="Z594" t="str">
        <f t="shared" si="39"/>
        <v>Office Supplies</v>
      </c>
    </row>
    <row r="595" spans="1:26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 t="str">
        <f t="shared" si="36"/>
        <v>low</v>
      </c>
      <c r="W595" t="str">
        <f t="shared" si="37"/>
        <v>Next time</v>
      </c>
      <c r="X595" t="str">
        <f t="shared" si="38"/>
        <v>Melanie Seite</v>
      </c>
      <c r="Y595" s="3" t="s">
        <v>845</v>
      </c>
      <c r="Z595" t="str">
        <f t="shared" si="39"/>
        <v>Technology</v>
      </c>
    </row>
    <row r="596" spans="1:26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 t="str">
        <f t="shared" si="36"/>
        <v>low</v>
      </c>
      <c r="W596" t="str">
        <f t="shared" si="37"/>
        <v>Next time</v>
      </c>
      <c r="X596" t="str">
        <f t="shared" si="38"/>
        <v>Lena Radford</v>
      </c>
      <c r="Y596" s="3" t="s">
        <v>1996</v>
      </c>
      <c r="Z596" t="str">
        <f t="shared" si="39"/>
        <v>Office Supplies</v>
      </c>
    </row>
    <row r="597" spans="1:26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36"/>
        <v>low</v>
      </c>
      <c r="W597" t="str">
        <f t="shared" si="37"/>
        <v>Good Performance</v>
      </c>
      <c r="X597" t="str">
        <f t="shared" si="38"/>
        <v>Lena Radford</v>
      </c>
      <c r="Y597" s="3" t="s">
        <v>1436</v>
      </c>
      <c r="Z597" t="str">
        <f t="shared" si="39"/>
        <v>Technology</v>
      </c>
    </row>
    <row r="598" spans="1:26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36"/>
        <v>low</v>
      </c>
      <c r="W598" t="str">
        <f t="shared" si="37"/>
        <v>Next time</v>
      </c>
      <c r="X598" t="str">
        <f t="shared" si="38"/>
        <v>Lena Radford</v>
      </c>
      <c r="Y598" s="3" t="s">
        <v>1154</v>
      </c>
      <c r="Z598" t="str">
        <f t="shared" si="39"/>
        <v>Technology</v>
      </c>
    </row>
    <row r="599" spans="1:26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 t="str">
        <f t="shared" si="36"/>
        <v>low</v>
      </c>
      <c r="W599" t="str">
        <f t="shared" si="37"/>
        <v>Next time</v>
      </c>
      <c r="X599" t="str">
        <f t="shared" si="38"/>
        <v>Lena Radford</v>
      </c>
      <c r="Y599" s="3" t="s">
        <v>1998</v>
      </c>
      <c r="Z599" t="str">
        <f t="shared" si="39"/>
        <v>Furniture</v>
      </c>
    </row>
    <row r="600" spans="1:26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 t="str">
        <f t="shared" si="36"/>
        <v>low</v>
      </c>
      <c r="W600" t="str">
        <f t="shared" si="37"/>
        <v>Next time</v>
      </c>
      <c r="X600" t="str">
        <f t="shared" si="38"/>
        <v>Theone Pippenger</v>
      </c>
      <c r="Y600" s="3" t="s">
        <v>2003</v>
      </c>
      <c r="Z600" t="str">
        <f t="shared" si="39"/>
        <v>Office Supplies</v>
      </c>
    </row>
    <row r="601" spans="1:26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36"/>
        <v>low</v>
      </c>
      <c r="W601" t="str">
        <f t="shared" si="37"/>
        <v>Next time</v>
      </c>
      <c r="X601" t="str">
        <f t="shared" si="38"/>
        <v>Chloris Kastensmidt</v>
      </c>
      <c r="Y601" s="3" t="s">
        <v>2008</v>
      </c>
      <c r="Z601" t="str">
        <f t="shared" si="39"/>
        <v>Technology</v>
      </c>
    </row>
    <row r="602" spans="1:26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36"/>
        <v>low</v>
      </c>
      <c r="W602" t="str">
        <f t="shared" si="37"/>
        <v>Next time</v>
      </c>
      <c r="X602" t="str">
        <f t="shared" si="38"/>
        <v>Chloris Kastensmidt</v>
      </c>
      <c r="Y602" s="3" t="s">
        <v>2010</v>
      </c>
      <c r="Z602" t="str">
        <f t="shared" si="39"/>
        <v>Technology</v>
      </c>
    </row>
    <row r="603" spans="1:26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 t="str">
        <f t="shared" si="36"/>
        <v>low</v>
      </c>
      <c r="W603" t="str">
        <f t="shared" si="37"/>
        <v>Next time</v>
      </c>
      <c r="X603" t="str">
        <f t="shared" si="38"/>
        <v>Chloris Kastensmidt</v>
      </c>
      <c r="Y603" s="3" t="s">
        <v>1953</v>
      </c>
      <c r="Z603" t="str">
        <f t="shared" si="39"/>
        <v>Office Supplies</v>
      </c>
    </row>
    <row r="604" spans="1:26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36"/>
        <v>low</v>
      </c>
      <c r="W604" t="str">
        <f t="shared" si="37"/>
        <v>Next time</v>
      </c>
      <c r="X604" t="str">
        <f t="shared" si="38"/>
        <v>Alan Shonely</v>
      </c>
      <c r="Y604" s="3" t="s">
        <v>2015</v>
      </c>
      <c r="Z604" t="str">
        <f t="shared" si="39"/>
        <v>Office Supplies</v>
      </c>
    </row>
    <row r="605" spans="1:26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36"/>
        <v>low</v>
      </c>
      <c r="W605" t="str">
        <f t="shared" si="37"/>
        <v>Next time</v>
      </c>
      <c r="X605" t="str">
        <f t="shared" si="38"/>
        <v>Alan Shonely</v>
      </c>
      <c r="Y605" s="3" t="s">
        <v>1140</v>
      </c>
      <c r="Z605" t="str">
        <f t="shared" si="39"/>
        <v>Furniture</v>
      </c>
    </row>
    <row r="606" spans="1:26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36"/>
        <v>low</v>
      </c>
      <c r="W606" t="str">
        <f t="shared" si="37"/>
        <v>Next time</v>
      </c>
      <c r="X606" t="str">
        <f t="shared" si="38"/>
        <v>Alan Shonely</v>
      </c>
      <c r="Y606" s="3" t="s">
        <v>1526</v>
      </c>
      <c r="Z606" t="str">
        <f t="shared" si="39"/>
        <v>Office Supplies</v>
      </c>
    </row>
    <row r="607" spans="1:26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36"/>
        <v>low</v>
      </c>
      <c r="W607" t="str">
        <f t="shared" si="37"/>
        <v>Next time</v>
      </c>
      <c r="X607" t="str">
        <f t="shared" si="38"/>
        <v>Alan Shonely</v>
      </c>
      <c r="Y607" s="3" t="s">
        <v>1498</v>
      </c>
      <c r="Z607" t="str">
        <f t="shared" si="39"/>
        <v>Office Supplies</v>
      </c>
    </row>
    <row r="608" spans="1:26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36"/>
        <v>low</v>
      </c>
      <c r="W608" t="str">
        <f t="shared" si="37"/>
        <v>Next time</v>
      </c>
      <c r="X608" t="str">
        <f t="shared" si="38"/>
        <v>Alan Shonely</v>
      </c>
      <c r="Y608" s="3" t="s">
        <v>2017</v>
      </c>
      <c r="Z608" t="str">
        <f t="shared" si="39"/>
        <v>Office Supplies</v>
      </c>
    </row>
    <row r="609" spans="1:26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36"/>
        <v>low</v>
      </c>
      <c r="W609" t="str">
        <f t="shared" si="37"/>
        <v>Next time</v>
      </c>
      <c r="X609" t="str">
        <f t="shared" si="38"/>
        <v>Andrew Roberts</v>
      </c>
      <c r="Y609" s="3" t="s">
        <v>2022</v>
      </c>
      <c r="Z609" t="str">
        <f t="shared" si="39"/>
        <v>Office Supplies</v>
      </c>
    </row>
    <row r="610" spans="1:26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36"/>
        <v>low</v>
      </c>
      <c r="W610" t="str">
        <f t="shared" si="37"/>
        <v>Next time</v>
      </c>
      <c r="X610" t="str">
        <f t="shared" si="38"/>
        <v>Andrew Roberts</v>
      </c>
      <c r="Y610" s="3" t="s">
        <v>1762</v>
      </c>
      <c r="Z610" t="str">
        <f t="shared" si="39"/>
        <v>Office Supplies</v>
      </c>
    </row>
    <row r="611" spans="1:26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36"/>
        <v>low</v>
      </c>
      <c r="W611" t="str">
        <f t="shared" si="37"/>
        <v>Next time</v>
      </c>
      <c r="X611" t="str">
        <f t="shared" si="38"/>
        <v>Andrew Roberts</v>
      </c>
      <c r="Y611" s="3" t="s">
        <v>2024</v>
      </c>
      <c r="Z611" t="str">
        <f t="shared" si="39"/>
        <v>Technology</v>
      </c>
    </row>
    <row r="612" spans="1:26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36"/>
        <v>low</v>
      </c>
      <c r="W612" t="str">
        <f t="shared" si="37"/>
        <v>Next time</v>
      </c>
      <c r="X612" t="str">
        <f t="shared" si="38"/>
        <v>Nona Balk</v>
      </c>
      <c r="Y612" s="3" t="s">
        <v>1381</v>
      </c>
      <c r="Z612" t="str">
        <f t="shared" si="39"/>
        <v>Technology</v>
      </c>
    </row>
    <row r="613" spans="1:26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36"/>
        <v>low</v>
      </c>
      <c r="W613" t="str">
        <f t="shared" si="37"/>
        <v>Next time</v>
      </c>
      <c r="X613" t="str">
        <f t="shared" si="38"/>
        <v>Nona Balk</v>
      </c>
      <c r="Y613" s="3" t="s">
        <v>2029</v>
      </c>
      <c r="Z613" t="str">
        <f t="shared" si="39"/>
        <v>Office Supplies</v>
      </c>
    </row>
    <row r="614" spans="1:26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 t="str">
        <f t="shared" si="36"/>
        <v>low</v>
      </c>
      <c r="W614" t="str">
        <f t="shared" si="37"/>
        <v>Next time</v>
      </c>
      <c r="X614" t="str">
        <f t="shared" si="38"/>
        <v>Giulietta Dortch</v>
      </c>
      <c r="Y614" s="3" t="s">
        <v>2034</v>
      </c>
      <c r="Z614" t="str">
        <f t="shared" si="39"/>
        <v>Office Supplies</v>
      </c>
    </row>
    <row r="615" spans="1:26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36"/>
        <v>low</v>
      </c>
      <c r="W615" t="str">
        <f t="shared" si="37"/>
        <v>Next time</v>
      </c>
      <c r="X615" t="str">
        <f t="shared" si="38"/>
        <v>Giulietta Dortch</v>
      </c>
      <c r="Y615" s="3" t="s">
        <v>2036</v>
      </c>
      <c r="Z615" t="str">
        <f t="shared" si="39"/>
        <v>Technology</v>
      </c>
    </row>
    <row r="616" spans="1:26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36"/>
        <v>low</v>
      </c>
      <c r="W616" t="str">
        <f t="shared" si="37"/>
        <v>Next time</v>
      </c>
      <c r="X616" t="str">
        <f t="shared" si="38"/>
        <v>Clytie Kelty</v>
      </c>
      <c r="Y616" s="3" t="s">
        <v>925</v>
      </c>
      <c r="Z616" t="str">
        <f t="shared" si="39"/>
        <v>Technology</v>
      </c>
    </row>
    <row r="617" spans="1:26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36"/>
        <v>low</v>
      </c>
      <c r="W617" t="str">
        <f t="shared" si="37"/>
        <v>Next time</v>
      </c>
      <c r="X617" t="str">
        <f t="shared" si="38"/>
        <v>Clytie Kelty</v>
      </c>
      <c r="Y617" s="3" t="s">
        <v>2042</v>
      </c>
      <c r="Z617" t="str">
        <f t="shared" si="39"/>
        <v>Office Supplies</v>
      </c>
    </row>
    <row r="618" spans="1:26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36"/>
        <v>low</v>
      </c>
      <c r="W618" t="str">
        <f t="shared" si="37"/>
        <v>Next time</v>
      </c>
      <c r="X618" t="str">
        <f t="shared" si="38"/>
        <v>Nat Gilpin</v>
      </c>
      <c r="Y618" s="3" t="s">
        <v>2047</v>
      </c>
      <c r="Z618" t="str">
        <f t="shared" si="39"/>
        <v>Furniture</v>
      </c>
    </row>
    <row r="619" spans="1:26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 t="str">
        <f t="shared" si="36"/>
        <v>low</v>
      </c>
      <c r="W619" t="str">
        <f t="shared" si="37"/>
        <v>Next time</v>
      </c>
      <c r="X619" t="str">
        <f t="shared" si="38"/>
        <v>Nat Gilpin</v>
      </c>
      <c r="Y619" s="3" t="s">
        <v>2049</v>
      </c>
      <c r="Z619" t="str">
        <f t="shared" si="39"/>
        <v>Furniture</v>
      </c>
    </row>
    <row r="620" spans="1:26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36"/>
        <v>low</v>
      </c>
      <c r="W620" t="str">
        <f t="shared" si="37"/>
        <v>Next time</v>
      </c>
      <c r="X620" t="str">
        <f t="shared" si="38"/>
        <v>Nat Gilpin</v>
      </c>
      <c r="Y620" s="3" t="s">
        <v>2051</v>
      </c>
      <c r="Z620" t="str">
        <f t="shared" si="39"/>
        <v>Office Supplies</v>
      </c>
    </row>
    <row r="621" spans="1:26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36"/>
        <v>low</v>
      </c>
      <c r="W621" t="str">
        <f t="shared" si="37"/>
        <v>Next time</v>
      </c>
      <c r="X621" t="str">
        <f t="shared" si="38"/>
        <v>Nat Gilpin</v>
      </c>
      <c r="Y621" s="3" t="s">
        <v>2053</v>
      </c>
      <c r="Z621" t="str">
        <f t="shared" si="39"/>
        <v>Technology</v>
      </c>
    </row>
    <row r="622" spans="1:26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 t="str">
        <f t="shared" si="36"/>
        <v>low</v>
      </c>
      <c r="W622" t="str">
        <f t="shared" si="37"/>
        <v>Next time</v>
      </c>
      <c r="X622" t="str">
        <f t="shared" si="38"/>
        <v>Nat Gilpin</v>
      </c>
      <c r="Y622" s="3" t="s">
        <v>607</v>
      </c>
      <c r="Z622" t="str">
        <f t="shared" si="39"/>
        <v>Furniture</v>
      </c>
    </row>
    <row r="623" spans="1:26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 t="str">
        <f t="shared" si="36"/>
        <v>low</v>
      </c>
      <c r="W623" t="str">
        <f t="shared" si="37"/>
        <v>Next time</v>
      </c>
      <c r="X623" t="str">
        <f t="shared" si="38"/>
        <v>Christina Anderson</v>
      </c>
      <c r="Y623" s="3" t="s">
        <v>2058</v>
      </c>
      <c r="Z623" t="str">
        <f t="shared" si="39"/>
        <v>Office Supplies</v>
      </c>
    </row>
    <row r="624" spans="1:26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36"/>
        <v>low</v>
      </c>
      <c r="W624" t="str">
        <f t="shared" si="37"/>
        <v>Next time</v>
      </c>
      <c r="X624" t="str">
        <f t="shared" si="38"/>
        <v>Sylvia Foulston</v>
      </c>
      <c r="Y624" s="3" t="s">
        <v>2064</v>
      </c>
      <c r="Z624" t="str">
        <f t="shared" si="39"/>
        <v>Furniture</v>
      </c>
    </row>
    <row r="625" spans="1:26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36"/>
        <v>low</v>
      </c>
      <c r="W625" t="str">
        <f t="shared" si="37"/>
        <v>Next time</v>
      </c>
      <c r="X625" t="str">
        <f t="shared" si="38"/>
        <v>Sylvia Foulston</v>
      </c>
      <c r="Y625" s="3" t="s">
        <v>2066</v>
      </c>
      <c r="Z625" t="str">
        <f t="shared" si="39"/>
        <v>Office Supplies</v>
      </c>
    </row>
    <row r="626" spans="1:26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 t="str">
        <f t="shared" si="36"/>
        <v>low</v>
      </c>
      <c r="W626" t="str">
        <f t="shared" si="37"/>
        <v>Next time</v>
      </c>
      <c r="X626" t="str">
        <f t="shared" si="38"/>
        <v>Sylvia Foulston</v>
      </c>
      <c r="Y626" s="3" t="s">
        <v>2068</v>
      </c>
      <c r="Z626" t="str">
        <f t="shared" si="39"/>
        <v>Office Supplies</v>
      </c>
    </row>
    <row r="627" spans="1:26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 t="str">
        <f t="shared" si="36"/>
        <v>low</v>
      </c>
      <c r="W627" t="str">
        <f t="shared" si="37"/>
        <v>Next time</v>
      </c>
      <c r="X627" t="str">
        <f t="shared" si="38"/>
        <v>Sylvia Foulston</v>
      </c>
      <c r="Y627" s="3" t="s">
        <v>174</v>
      </c>
      <c r="Z627" t="str">
        <f t="shared" si="39"/>
        <v>Office Supplies</v>
      </c>
    </row>
    <row r="628" spans="1:26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 t="str">
        <f t="shared" si="36"/>
        <v>low</v>
      </c>
      <c r="W628" t="str">
        <f t="shared" si="37"/>
        <v>Next time</v>
      </c>
      <c r="X628" t="str">
        <f t="shared" si="38"/>
        <v>Meg O'Connel</v>
      </c>
      <c r="Y628" s="3" t="s">
        <v>2073</v>
      </c>
      <c r="Z628" t="str">
        <f t="shared" si="39"/>
        <v>Furniture</v>
      </c>
    </row>
    <row r="629" spans="1:26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 t="str">
        <f t="shared" si="36"/>
        <v>low</v>
      </c>
      <c r="W629" t="str">
        <f t="shared" si="37"/>
        <v>Next time</v>
      </c>
      <c r="X629" t="str">
        <f t="shared" si="38"/>
        <v>Annie Thurman</v>
      </c>
      <c r="Y629" s="3" t="s">
        <v>2078</v>
      </c>
      <c r="Z629" t="str">
        <f t="shared" si="39"/>
        <v>Office Supplies</v>
      </c>
    </row>
    <row r="630" spans="1:26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36"/>
        <v>low</v>
      </c>
      <c r="W630" t="str">
        <f t="shared" si="37"/>
        <v>Next time</v>
      </c>
      <c r="X630" t="str">
        <f t="shared" si="38"/>
        <v>Logan Currie</v>
      </c>
      <c r="Y630" s="3" t="s">
        <v>2081</v>
      </c>
      <c r="Z630" t="str">
        <f t="shared" si="39"/>
        <v>Office Supplies</v>
      </c>
    </row>
    <row r="631" spans="1:26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 t="str">
        <f t="shared" si="36"/>
        <v>low</v>
      </c>
      <c r="W631" t="str">
        <f t="shared" si="37"/>
        <v>Next time</v>
      </c>
      <c r="X631" t="str">
        <f t="shared" si="38"/>
        <v>Logan Currie</v>
      </c>
      <c r="Y631" s="3" t="s">
        <v>1030</v>
      </c>
      <c r="Z631" t="str">
        <f t="shared" si="39"/>
        <v>Office Supplies</v>
      </c>
    </row>
    <row r="632" spans="1:26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36"/>
        <v>low</v>
      </c>
      <c r="W632" t="str">
        <f t="shared" si="37"/>
        <v>Next time</v>
      </c>
      <c r="X632" t="str">
        <f t="shared" si="38"/>
        <v>Fred Mcmath</v>
      </c>
      <c r="Y632" s="3" t="s">
        <v>2086</v>
      </c>
      <c r="Z632" t="str">
        <f t="shared" si="39"/>
        <v>Office Supplies</v>
      </c>
    </row>
    <row r="633" spans="1:26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 t="str">
        <f t="shared" si="36"/>
        <v>low</v>
      </c>
      <c r="W633" t="str">
        <f t="shared" si="37"/>
        <v>Next time</v>
      </c>
      <c r="X633" t="str">
        <f t="shared" si="38"/>
        <v>Fred Mcmath</v>
      </c>
      <c r="Y633" s="3" t="s">
        <v>2088</v>
      </c>
      <c r="Z633" t="str">
        <f t="shared" si="39"/>
        <v>Technology</v>
      </c>
    </row>
    <row r="634" spans="1:26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36"/>
        <v>low</v>
      </c>
      <c r="W634" t="str">
        <f t="shared" si="37"/>
        <v>Next time</v>
      </c>
      <c r="X634" t="str">
        <f t="shared" si="38"/>
        <v>Fred Mcmath</v>
      </c>
      <c r="Y634" s="3" t="s">
        <v>2090</v>
      </c>
      <c r="Z634" t="str">
        <f t="shared" si="39"/>
        <v>Technology</v>
      </c>
    </row>
    <row r="635" spans="1:26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36"/>
        <v>low</v>
      </c>
      <c r="W635" t="str">
        <f t="shared" si="37"/>
        <v>Next time</v>
      </c>
      <c r="X635" t="str">
        <f t="shared" si="38"/>
        <v>Brian Dahlen</v>
      </c>
      <c r="Y635" s="3" t="s">
        <v>2093</v>
      </c>
      <c r="Z635" t="str">
        <f t="shared" si="39"/>
        <v>Technology</v>
      </c>
    </row>
    <row r="636" spans="1:26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36"/>
        <v>low</v>
      </c>
      <c r="W636" t="str">
        <f t="shared" si="37"/>
        <v>Next time</v>
      </c>
      <c r="X636" t="str">
        <f t="shared" si="38"/>
        <v>Brian Dahlen</v>
      </c>
      <c r="Y636" s="3" t="s">
        <v>1975</v>
      </c>
      <c r="Z636" t="str">
        <f t="shared" si="39"/>
        <v>Office Supplies</v>
      </c>
    </row>
    <row r="637" spans="1:26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 t="str">
        <f t="shared" si="36"/>
        <v>low</v>
      </c>
      <c r="W637" t="str">
        <f t="shared" si="37"/>
        <v>Next time</v>
      </c>
      <c r="X637" t="str">
        <f t="shared" si="38"/>
        <v>Denny Joy</v>
      </c>
      <c r="Y637" s="3" t="s">
        <v>2099</v>
      </c>
      <c r="Z637" t="str">
        <f t="shared" si="39"/>
        <v>Furniture</v>
      </c>
    </row>
    <row r="638" spans="1:26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36"/>
        <v>low</v>
      </c>
      <c r="W638" t="str">
        <f t="shared" si="37"/>
        <v>Next time</v>
      </c>
      <c r="X638" t="str">
        <f t="shared" si="38"/>
        <v>Max Engle</v>
      </c>
      <c r="Y638" s="3" t="s">
        <v>2104</v>
      </c>
      <c r="Z638" t="str">
        <f t="shared" si="39"/>
        <v>Office Supplies</v>
      </c>
    </row>
    <row r="639" spans="1:26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36"/>
        <v>low</v>
      </c>
      <c r="W639" t="str">
        <f t="shared" si="37"/>
        <v>Next time</v>
      </c>
      <c r="X639" t="str">
        <f t="shared" si="38"/>
        <v>Max Engle</v>
      </c>
      <c r="Y639" s="3" t="s">
        <v>2106</v>
      </c>
      <c r="Z639" t="str">
        <f t="shared" si="39"/>
        <v>Office Supplies</v>
      </c>
    </row>
    <row r="640" spans="1:26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 t="str">
        <f t="shared" si="36"/>
        <v>low</v>
      </c>
      <c r="W640" t="str">
        <f t="shared" si="37"/>
        <v>Good Performance</v>
      </c>
      <c r="X640" t="str">
        <f t="shared" si="38"/>
        <v>Rick Bensley</v>
      </c>
      <c r="Y640" s="3" t="s">
        <v>921</v>
      </c>
      <c r="Z640" t="str">
        <f t="shared" si="39"/>
        <v>Furniture</v>
      </c>
    </row>
    <row r="641" spans="1:26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36"/>
        <v>low</v>
      </c>
      <c r="W641" t="str">
        <f t="shared" si="37"/>
        <v>Next time</v>
      </c>
      <c r="X641" t="str">
        <f t="shared" si="38"/>
        <v>Rick Bensley</v>
      </c>
      <c r="Y641" s="3" t="s">
        <v>2110</v>
      </c>
      <c r="Z641" t="str">
        <f t="shared" si="39"/>
        <v>Office Supplies</v>
      </c>
    </row>
    <row r="642" spans="1:26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 t="str">
        <f t="shared" ref="V642:V705" si="40">IF(R:R &gt; 2000,"high","low")</f>
        <v>low</v>
      </c>
      <c r="W642" t="str">
        <f t="shared" ref="W642:W705" si="41">IF(AND(R:R &gt;1000,U:U &gt; 100),"Good Performance","Next time")</f>
        <v>Next time</v>
      </c>
      <c r="X642" t="str">
        <f t="shared" ref="X642:X705" si="42">PROPER(TRIM(G:G))</f>
        <v>Justin Deggeller</v>
      </c>
      <c r="Y642" s="3" t="s">
        <v>2115</v>
      </c>
      <c r="Z642" t="str">
        <f t="shared" si="39"/>
        <v>Furniture</v>
      </c>
    </row>
    <row r="643" spans="1:26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 t="str">
        <f t="shared" si="40"/>
        <v>low</v>
      </c>
      <c r="W643" t="str">
        <f t="shared" si="41"/>
        <v>Next time</v>
      </c>
      <c r="X643" t="str">
        <f t="shared" si="42"/>
        <v>John Lee</v>
      </c>
      <c r="Y643" s="3" t="s">
        <v>2121</v>
      </c>
      <c r="Z643" t="str">
        <f t="shared" ref="Z643:Z706" si="43">VLOOKUP(N:N,N:O,2,FALSE)</f>
        <v>Office Supplies</v>
      </c>
    </row>
    <row r="644" spans="1:26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 t="str">
        <f t="shared" si="40"/>
        <v>low</v>
      </c>
      <c r="W644" t="str">
        <f t="shared" si="41"/>
        <v>Next time</v>
      </c>
      <c r="X644" t="str">
        <f t="shared" si="42"/>
        <v>John Lee</v>
      </c>
      <c r="Y644" s="3" t="s">
        <v>2123</v>
      </c>
      <c r="Z644" t="str">
        <f t="shared" si="43"/>
        <v>Office Supplies</v>
      </c>
    </row>
    <row r="645" spans="1:26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40"/>
        <v>low</v>
      </c>
      <c r="W645" t="str">
        <f t="shared" si="41"/>
        <v>Next time</v>
      </c>
      <c r="X645" t="str">
        <f t="shared" si="42"/>
        <v>Sean Christensen</v>
      </c>
      <c r="Y645" s="3" t="s">
        <v>908</v>
      </c>
      <c r="Z645" t="str">
        <f t="shared" si="43"/>
        <v>Technology</v>
      </c>
    </row>
    <row r="646" spans="1:26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 t="str">
        <f t="shared" si="40"/>
        <v>low</v>
      </c>
      <c r="W646" t="str">
        <f t="shared" si="41"/>
        <v>Next time</v>
      </c>
      <c r="X646" t="str">
        <f t="shared" si="42"/>
        <v>Tamara Willingham</v>
      </c>
      <c r="Y646" s="3" t="s">
        <v>2131</v>
      </c>
      <c r="Z646" t="str">
        <f t="shared" si="43"/>
        <v>Office Supplies</v>
      </c>
    </row>
    <row r="647" spans="1:26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 t="str">
        <f t="shared" si="40"/>
        <v>low</v>
      </c>
      <c r="W647" t="str">
        <f t="shared" si="41"/>
        <v>Next time</v>
      </c>
      <c r="X647" t="str">
        <f t="shared" si="42"/>
        <v>Chuck Clark</v>
      </c>
      <c r="Y647" s="3" t="s">
        <v>2136</v>
      </c>
      <c r="Z647" t="str">
        <f t="shared" si="43"/>
        <v>Office Supplies</v>
      </c>
    </row>
    <row r="648" spans="1:26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40"/>
        <v>low</v>
      </c>
      <c r="W648" t="str">
        <f t="shared" si="41"/>
        <v>Next time</v>
      </c>
      <c r="X648" t="str">
        <f t="shared" si="42"/>
        <v>Barry Blumstein</v>
      </c>
      <c r="Y648" s="3" t="s">
        <v>2140</v>
      </c>
      <c r="Z648" t="str">
        <f t="shared" si="43"/>
        <v>Office Supplies</v>
      </c>
    </row>
    <row r="649" spans="1:26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40"/>
        <v>low</v>
      </c>
      <c r="W649" t="str">
        <f t="shared" si="41"/>
        <v>Next time</v>
      </c>
      <c r="X649" t="str">
        <f t="shared" si="42"/>
        <v>Barry Blumstein</v>
      </c>
      <c r="Y649" s="3" t="s">
        <v>2141</v>
      </c>
      <c r="Z649" t="str">
        <f t="shared" si="43"/>
        <v>Office Supplies</v>
      </c>
    </row>
    <row r="650" spans="1:26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 t="str">
        <f t="shared" si="40"/>
        <v>low</v>
      </c>
      <c r="W650" t="str">
        <f t="shared" si="41"/>
        <v>Next time</v>
      </c>
      <c r="X650" t="str">
        <f t="shared" si="42"/>
        <v>Anthony Rawles</v>
      </c>
      <c r="Y650" s="3" t="s">
        <v>1365</v>
      </c>
      <c r="Z650" t="str">
        <f t="shared" si="43"/>
        <v>Furniture</v>
      </c>
    </row>
    <row r="651" spans="1:26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40"/>
        <v>low</v>
      </c>
      <c r="W651" t="str">
        <f t="shared" si="41"/>
        <v>Next time</v>
      </c>
      <c r="X651" t="str">
        <f t="shared" si="42"/>
        <v>Anthony Rawles</v>
      </c>
      <c r="Y651" s="3" t="s">
        <v>738</v>
      </c>
      <c r="Z651" t="str">
        <f t="shared" si="43"/>
        <v>Technology</v>
      </c>
    </row>
    <row r="652" spans="1:26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 t="str">
        <f t="shared" si="40"/>
        <v>low</v>
      </c>
      <c r="W652" t="str">
        <f t="shared" si="41"/>
        <v>Next time</v>
      </c>
      <c r="X652" t="str">
        <f t="shared" si="42"/>
        <v>Anthony Rawles</v>
      </c>
      <c r="Y652" s="3" t="s">
        <v>2147</v>
      </c>
      <c r="Z652" t="str">
        <f t="shared" si="43"/>
        <v>Technology</v>
      </c>
    </row>
    <row r="653" spans="1:26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 t="str">
        <f t="shared" si="40"/>
        <v>low</v>
      </c>
      <c r="W653" t="str">
        <f t="shared" si="41"/>
        <v>Next time</v>
      </c>
      <c r="X653" t="str">
        <f t="shared" si="42"/>
        <v>Steven Roelle</v>
      </c>
      <c r="Y653" s="3" t="s">
        <v>319</v>
      </c>
      <c r="Z653" t="str">
        <f t="shared" si="43"/>
        <v>Office Supplies</v>
      </c>
    </row>
    <row r="654" spans="1:26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 t="str">
        <f t="shared" si="40"/>
        <v>low</v>
      </c>
      <c r="W654" t="str">
        <f t="shared" si="41"/>
        <v>Next time</v>
      </c>
      <c r="X654" t="str">
        <f t="shared" si="42"/>
        <v>Allen Rosenblatt</v>
      </c>
      <c r="Y654" s="3" t="s">
        <v>295</v>
      </c>
      <c r="Z654" t="str">
        <f t="shared" si="43"/>
        <v>Office Supplies</v>
      </c>
    </row>
    <row r="655" spans="1:26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 t="str">
        <f t="shared" si="40"/>
        <v>low</v>
      </c>
      <c r="W655" t="str">
        <f t="shared" si="41"/>
        <v>Next time</v>
      </c>
      <c r="X655" t="str">
        <f t="shared" si="42"/>
        <v>Allen Rosenblatt</v>
      </c>
      <c r="Y655" s="3" t="s">
        <v>2153</v>
      </c>
      <c r="Z655" t="str">
        <f t="shared" si="43"/>
        <v>Technology</v>
      </c>
    </row>
    <row r="656" spans="1:26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40"/>
        <v>low</v>
      </c>
      <c r="W656" t="str">
        <f t="shared" si="41"/>
        <v>Next time</v>
      </c>
      <c r="X656" t="str">
        <f t="shared" si="42"/>
        <v>Craig Reiter</v>
      </c>
      <c r="Y656" s="3" t="s">
        <v>2158</v>
      </c>
      <c r="Z656" t="str">
        <f t="shared" si="43"/>
        <v>Office Supplies</v>
      </c>
    </row>
    <row r="657" spans="1:26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40"/>
        <v>low</v>
      </c>
      <c r="W657" t="str">
        <f t="shared" si="41"/>
        <v>Next time</v>
      </c>
      <c r="X657" t="str">
        <f t="shared" si="42"/>
        <v>Craig Reiter</v>
      </c>
      <c r="Y657" s="3" t="s">
        <v>2160</v>
      </c>
      <c r="Z657" t="str">
        <f t="shared" si="43"/>
        <v>Office Supplies</v>
      </c>
    </row>
    <row r="658" spans="1:26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40"/>
        <v>low</v>
      </c>
      <c r="W658" t="str">
        <f t="shared" si="41"/>
        <v>Next time</v>
      </c>
      <c r="X658" t="str">
        <f t="shared" si="42"/>
        <v>Craig Reiter</v>
      </c>
      <c r="Y658" s="3" t="s">
        <v>2162</v>
      </c>
      <c r="Z658" t="str">
        <f t="shared" si="43"/>
        <v>Office Supplies</v>
      </c>
    </row>
    <row r="659" spans="1:26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40"/>
        <v>low</v>
      </c>
      <c r="W659" t="str">
        <f t="shared" si="41"/>
        <v>Next time</v>
      </c>
      <c r="X659" t="str">
        <f t="shared" si="42"/>
        <v>Eugene Hildebrand</v>
      </c>
      <c r="Y659" s="3" t="s">
        <v>1730</v>
      </c>
      <c r="Z659" t="str">
        <f t="shared" si="43"/>
        <v>Furniture</v>
      </c>
    </row>
    <row r="660" spans="1:26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40"/>
        <v>low</v>
      </c>
      <c r="W660" t="str">
        <f t="shared" si="41"/>
        <v>Next time</v>
      </c>
      <c r="X660" t="str">
        <f t="shared" si="42"/>
        <v>Eugene Hildebrand</v>
      </c>
      <c r="Y660" s="3" t="s">
        <v>324</v>
      </c>
      <c r="Z660" t="str">
        <f t="shared" si="43"/>
        <v>Office Supplies</v>
      </c>
    </row>
    <row r="661" spans="1:26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40"/>
        <v>low</v>
      </c>
      <c r="W661" t="str">
        <f t="shared" si="41"/>
        <v>Next time</v>
      </c>
      <c r="X661" t="str">
        <f t="shared" si="42"/>
        <v>Cassandra Brandow</v>
      </c>
      <c r="Y661" s="3" t="s">
        <v>2015</v>
      </c>
      <c r="Z661" t="str">
        <f t="shared" si="43"/>
        <v>Office Supplies</v>
      </c>
    </row>
    <row r="662" spans="1:26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40"/>
        <v>low</v>
      </c>
      <c r="W662" t="str">
        <f t="shared" si="41"/>
        <v>Next time</v>
      </c>
      <c r="X662" t="str">
        <f t="shared" si="42"/>
        <v>Cassandra Brandow</v>
      </c>
      <c r="Y662" s="3" t="s">
        <v>2168</v>
      </c>
      <c r="Z662" t="str">
        <f t="shared" si="43"/>
        <v>Office Supplies</v>
      </c>
    </row>
    <row r="663" spans="1:26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40"/>
        <v>low</v>
      </c>
      <c r="W663" t="str">
        <f t="shared" si="41"/>
        <v>Next time</v>
      </c>
      <c r="X663" t="str">
        <f t="shared" si="42"/>
        <v>Cassandra Brandow</v>
      </c>
      <c r="Y663" s="3" t="s">
        <v>509</v>
      </c>
      <c r="Z663" t="str">
        <f t="shared" si="43"/>
        <v>Furniture</v>
      </c>
    </row>
    <row r="664" spans="1:26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40"/>
        <v>low</v>
      </c>
      <c r="W664" t="str">
        <f t="shared" si="41"/>
        <v>Next time</v>
      </c>
      <c r="X664" t="str">
        <f t="shared" si="42"/>
        <v>Cassandra Brandow</v>
      </c>
      <c r="Y664" s="3" t="s">
        <v>491</v>
      </c>
      <c r="Z664" t="str">
        <f t="shared" si="43"/>
        <v>Office Supplies</v>
      </c>
    </row>
    <row r="665" spans="1:26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 t="str">
        <f t="shared" si="40"/>
        <v>low</v>
      </c>
      <c r="W665" t="str">
        <f t="shared" si="41"/>
        <v>Next time</v>
      </c>
      <c r="X665" t="str">
        <f t="shared" si="42"/>
        <v>Sibella Parks</v>
      </c>
      <c r="Y665" s="3" t="s">
        <v>840</v>
      </c>
      <c r="Z665" t="str">
        <f t="shared" si="43"/>
        <v>Office Supplies</v>
      </c>
    </row>
    <row r="666" spans="1:26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 t="str">
        <f t="shared" si="40"/>
        <v>low</v>
      </c>
      <c r="W666" t="str">
        <f t="shared" si="41"/>
        <v>Next time</v>
      </c>
      <c r="X666" t="str">
        <f t="shared" si="42"/>
        <v>Roy Collins</v>
      </c>
      <c r="Y666" s="3" t="s">
        <v>498</v>
      </c>
      <c r="Z666" t="str">
        <f t="shared" si="43"/>
        <v>Office Supplies</v>
      </c>
    </row>
    <row r="667" spans="1:26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40"/>
        <v>low</v>
      </c>
      <c r="W667" t="str">
        <f t="shared" si="41"/>
        <v>Next time</v>
      </c>
      <c r="X667" t="str">
        <f t="shared" si="42"/>
        <v>Tiffany House</v>
      </c>
      <c r="Y667" s="3" t="s">
        <v>2177</v>
      </c>
      <c r="Z667" t="str">
        <f t="shared" si="43"/>
        <v>Office Supplies</v>
      </c>
    </row>
    <row r="668" spans="1:26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40"/>
        <v>low</v>
      </c>
      <c r="W668" t="str">
        <f t="shared" si="41"/>
        <v>Next time</v>
      </c>
      <c r="X668" t="str">
        <f t="shared" si="42"/>
        <v>Tiffany House</v>
      </c>
      <c r="Y668" s="3" t="s">
        <v>1056</v>
      </c>
      <c r="Z668" t="str">
        <f t="shared" si="43"/>
        <v>Office Supplies</v>
      </c>
    </row>
    <row r="669" spans="1:26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40"/>
        <v>low</v>
      </c>
      <c r="W669" t="str">
        <f t="shared" si="41"/>
        <v>Next time</v>
      </c>
      <c r="X669" t="str">
        <f t="shared" si="42"/>
        <v>Tiffany House</v>
      </c>
      <c r="Y669" s="3" t="s">
        <v>2179</v>
      </c>
      <c r="Z669" t="str">
        <f t="shared" si="43"/>
        <v>Technology</v>
      </c>
    </row>
    <row r="670" spans="1:26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40"/>
        <v>low</v>
      </c>
      <c r="W670" t="str">
        <f t="shared" si="41"/>
        <v>Next time</v>
      </c>
      <c r="X670" t="str">
        <f t="shared" si="42"/>
        <v>Resi Pölking</v>
      </c>
      <c r="Y670" s="3" t="s">
        <v>2185</v>
      </c>
      <c r="Z670" t="str">
        <f t="shared" si="43"/>
        <v>Furniture</v>
      </c>
    </row>
    <row r="671" spans="1:26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40"/>
        <v>low</v>
      </c>
      <c r="W671" t="str">
        <f t="shared" si="41"/>
        <v>Next time</v>
      </c>
      <c r="X671" t="str">
        <f t="shared" si="42"/>
        <v>Meg O'Connel</v>
      </c>
      <c r="Y671" s="3" t="s">
        <v>2188</v>
      </c>
      <c r="Z671" t="str">
        <f t="shared" si="43"/>
        <v>Furniture</v>
      </c>
    </row>
    <row r="672" spans="1:26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40"/>
        <v>low</v>
      </c>
      <c r="W672" t="str">
        <f t="shared" si="41"/>
        <v>Next time</v>
      </c>
      <c r="X672" t="str">
        <f t="shared" si="42"/>
        <v>Meg O'Connel</v>
      </c>
      <c r="Y672" s="3" t="s">
        <v>2190</v>
      </c>
      <c r="Z672" t="str">
        <f t="shared" si="43"/>
        <v>Furniture</v>
      </c>
    </row>
    <row r="673" spans="1:26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40"/>
        <v>low</v>
      </c>
      <c r="W673" t="str">
        <f t="shared" si="41"/>
        <v>Next time</v>
      </c>
      <c r="X673" t="str">
        <f t="shared" si="42"/>
        <v>Meg O'Connel</v>
      </c>
      <c r="Y673" s="3" t="s">
        <v>559</v>
      </c>
      <c r="Z673" t="str">
        <f t="shared" si="43"/>
        <v>Office Supplies</v>
      </c>
    </row>
    <row r="674" spans="1:26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40"/>
        <v>low</v>
      </c>
      <c r="W674" t="str">
        <f t="shared" si="41"/>
        <v>Next time</v>
      </c>
      <c r="X674" t="str">
        <f t="shared" si="42"/>
        <v>Tamara Dahlen</v>
      </c>
      <c r="Y674" s="3" t="s">
        <v>2194</v>
      </c>
      <c r="Z674" t="str">
        <f t="shared" si="43"/>
        <v>Office Supplies</v>
      </c>
    </row>
    <row r="675" spans="1:26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 t="str">
        <f t="shared" si="40"/>
        <v>low</v>
      </c>
      <c r="W675" t="str">
        <f t="shared" si="41"/>
        <v>Next time</v>
      </c>
      <c r="X675" t="str">
        <f t="shared" si="42"/>
        <v>Rob Beeghly</v>
      </c>
      <c r="Y675" s="3" t="s">
        <v>2199</v>
      </c>
      <c r="Z675" t="str">
        <f t="shared" si="43"/>
        <v>Office Supplies</v>
      </c>
    </row>
    <row r="676" spans="1:26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 t="str">
        <f t="shared" si="40"/>
        <v>low</v>
      </c>
      <c r="W676" t="str">
        <f t="shared" si="41"/>
        <v>Next time</v>
      </c>
      <c r="X676" t="str">
        <f t="shared" si="42"/>
        <v>Rob Beeghly</v>
      </c>
      <c r="Y676" s="3" t="s">
        <v>2201</v>
      </c>
      <c r="Z676" t="str">
        <f t="shared" si="43"/>
        <v>Office Supplies</v>
      </c>
    </row>
    <row r="677" spans="1:26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 t="str">
        <f t="shared" si="40"/>
        <v>low</v>
      </c>
      <c r="W677" t="str">
        <f t="shared" si="41"/>
        <v>Next time</v>
      </c>
      <c r="X677" t="str">
        <f t="shared" si="42"/>
        <v>Rob Beeghly</v>
      </c>
      <c r="Y677" s="3" t="s">
        <v>908</v>
      </c>
      <c r="Z677" t="str">
        <f t="shared" si="43"/>
        <v>Technology</v>
      </c>
    </row>
    <row r="678" spans="1:26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40"/>
        <v>low</v>
      </c>
      <c r="W678" t="str">
        <f t="shared" si="41"/>
        <v>Next time</v>
      </c>
      <c r="X678" t="str">
        <f t="shared" si="42"/>
        <v>Carol Darley</v>
      </c>
      <c r="Y678" s="3" t="s">
        <v>2207</v>
      </c>
      <c r="Z678" t="str">
        <f t="shared" si="43"/>
        <v>Office Supplies</v>
      </c>
    </row>
    <row r="679" spans="1:26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40"/>
        <v>low</v>
      </c>
      <c r="W679" t="str">
        <f t="shared" si="41"/>
        <v>Next time</v>
      </c>
      <c r="X679" t="str">
        <f t="shared" si="42"/>
        <v>Carol Darley</v>
      </c>
      <c r="Y679" s="3" t="s">
        <v>2209</v>
      </c>
      <c r="Z679" t="str">
        <f t="shared" si="43"/>
        <v>Technology</v>
      </c>
    </row>
    <row r="680" spans="1:26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40"/>
        <v>low</v>
      </c>
      <c r="W680" t="str">
        <f t="shared" si="41"/>
        <v>Next time</v>
      </c>
      <c r="X680" t="str">
        <f t="shared" si="42"/>
        <v>Carol Darley</v>
      </c>
      <c r="Y680" s="3" t="s">
        <v>2211</v>
      </c>
      <c r="Z680" t="str">
        <f t="shared" si="43"/>
        <v>Furniture</v>
      </c>
    </row>
    <row r="681" spans="1:26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40"/>
        <v>low</v>
      </c>
      <c r="W681" t="str">
        <f t="shared" si="41"/>
        <v>Next time</v>
      </c>
      <c r="X681" t="str">
        <f t="shared" si="42"/>
        <v>Carol Darley</v>
      </c>
      <c r="Y681" s="3" t="s">
        <v>2213</v>
      </c>
      <c r="Z681" t="str">
        <f t="shared" si="43"/>
        <v>Office Supplies</v>
      </c>
    </row>
    <row r="682" spans="1:26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40"/>
        <v>low</v>
      </c>
      <c r="W682" t="str">
        <f t="shared" si="41"/>
        <v>Next time</v>
      </c>
      <c r="X682" t="str">
        <f t="shared" si="42"/>
        <v>Doug Jacobs</v>
      </c>
      <c r="Y682" s="3" t="s">
        <v>2218</v>
      </c>
      <c r="Z682" t="str">
        <f t="shared" si="43"/>
        <v>Office Supplies</v>
      </c>
    </row>
    <row r="683" spans="1:26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40"/>
        <v>low</v>
      </c>
      <c r="W683" t="str">
        <f t="shared" si="41"/>
        <v>Next time</v>
      </c>
      <c r="X683" t="str">
        <f t="shared" si="42"/>
        <v>Doug Jacobs</v>
      </c>
      <c r="Y683" s="3" t="s">
        <v>2220</v>
      </c>
      <c r="Z683" t="str">
        <f t="shared" si="43"/>
        <v>Office Supplies</v>
      </c>
    </row>
    <row r="684" spans="1:26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40"/>
        <v>low</v>
      </c>
      <c r="W684" t="str">
        <f t="shared" si="41"/>
        <v>Next time</v>
      </c>
      <c r="X684" t="str">
        <f t="shared" si="42"/>
        <v>Doug Jacobs</v>
      </c>
      <c r="Y684" s="3" t="s">
        <v>1769</v>
      </c>
      <c r="Z684" t="str">
        <f t="shared" si="43"/>
        <v>Office Supplies</v>
      </c>
    </row>
    <row r="685" spans="1:26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40"/>
        <v>high</v>
      </c>
      <c r="W685" t="str">
        <f t="shared" si="41"/>
        <v>Next time</v>
      </c>
      <c r="X685" t="str">
        <f t="shared" si="42"/>
        <v>Grant Thornton</v>
      </c>
      <c r="Y685" s="3" t="s">
        <v>2226</v>
      </c>
      <c r="Z685" t="str">
        <f t="shared" si="43"/>
        <v>Technology</v>
      </c>
    </row>
    <row r="686" spans="1:26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 t="str">
        <f t="shared" si="40"/>
        <v>low</v>
      </c>
      <c r="W686" t="str">
        <f t="shared" si="41"/>
        <v>Next time</v>
      </c>
      <c r="X686" t="str">
        <f t="shared" si="42"/>
        <v>Grant Thornton</v>
      </c>
      <c r="Y686" s="3" t="s">
        <v>2136</v>
      </c>
      <c r="Z686" t="str">
        <f t="shared" si="43"/>
        <v>Office Supplies</v>
      </c>
    </row>
    <row r="687" spans="1:26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 t="str">
        <f t="shared" si="40"/>
        <v>low</v>
      </c>
      <c r="W687" t="str">
        <f t="shared" si="41"/>
        <v>Next time</v>
      </c>
      <c r="X687" t="str">
        <f t="shared" si="42"/>
        <v>Michael Chen</v>
      </c>
      <c r="Y687" s="3" t="s">
        <v>1314</v>
      </c>
      <c r="Z687" t="str">
        <f t="shared" si="43"/>
        <v>Technology</v>
      </c>
    </row>
    <row r="688" spans="1:26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 t="str">
        <f t="shared" si="40"/>
        <v>low</v>
      </c>
      <c r="W688" t="str">
        <f t="shared" si="41"/>
        <v>Next time</v>
      </c>
      <c r="X688" t="str">
        <f t="shared" si="42"/>
        <v>Michael Chen</v>
      </c>
      <c r="Y688" s="3" t="s">
        <v>2231</v>
      </c>
      <c r="Z688" t="str">
        <f t="shared" si="43"/>
        <v>Office Supplies</v>
      </c>
    </row>
    <row r="689" spans="1:26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40"/>
        <v>low</v>
      </c>
      <c r="W689" t="str">
        <f t="shared" si="41"/>
        <v>Next time</v>
      </c>
      <c r="X689" t="str">
        <f t="shared" si="42"/>
        <v>Michael Chen</v>
      </c>
      <c r="Y689" s="3" t="s">
        <v>403</v>
      </c>
      <c r="Z689" t="str">
        <f t="shared" si="43"/>
        <v>Office Supplies</v>
      </c>
    </row>
    <row r="690" spans="1:26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40"/>
        <v>low</v>
      </c>
      <c r="W690" t="str">
        <f t="shared" si="41"/>
        <v>Next time</v>
      </c>
      <c r="X690" t="str">
        <f t="shared" si="42"/>
        <v>Ralph Arnett</v>
      </c>
      <c r="Y690" s="3" t="s">
        <v>2236</v>
      </c>
      <c r="Z690" t="str">
        <f t="shared" si="43"/>
        <v>Furniture</v>
      </c>
    </row>
    <row r="691" spans="1:26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 t="str">
        <f t="shared" si="40"/>
        <v>low</v>
      </c>
      <c r="W691" t="str">
        <f t="shared" si="41"/>
        <v>Next time</v>
      </c>
      <c r="X691" t="str">
        <f t="shared" si="42"/>
        <v>Naresj Patel</v>
      </c>
      <c r="Y691" s="3" t="s">
        <v>2242</v>
      </c>
      <c r="Z691" t="str">
        <f t="shared" si="43"/>
        <v>Furniture</v>
      </c>
    </row>
    <row r="692" spans="1:26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 t="str">
        <f t="shared" si="40"/>
        <v>low</v>
      </c>
      <c r="W692" t="str">
        <f t="shared" si="41"/>
        <v>Next time</v>
      </c>
      <c r="X692" t="str">
        <f t="shared" si="42"/>
        <v>Naresj Patel</v>
      </c>
      <c r="Y692" s="3" t="s">
        <v>81</v>
      </c>
      <c r="Z692" t="str">
        <f t="shared" si="43"/>
        <v>Technology</v>
      </c>
    </row>
    <row r="693" spans="1:26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40"/>
        <v>low</v>
      </c>
      <c r="W693" t="str">
        <f t="shared" si="41"/>
        <v>Next time</v>
      </c>
      <c r="X693" t="str">
        <f t="shared" si="42"/>
        <v>Naresj Patel</v>
      </c>
      <c r="Y693" s="3" t="s">
        <v>2244</v>
      </c>
      <c r="Z693" t="str">
        <f t="shared" si="43"/>
        <v>Office Supplies</v>
      </c>
    </row>
    <row r="694" spans="1:26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 t="str">
        <f t="shared" si="40"/>
        <v>low</v>
      </c>
      <c r="W694" t="str">
        <f t="shared" si="41"/>
        <v>Next time</v>
      </c>
      <c r="X694" t="str">
        <f t="shared" si="42"/>
        <v>Alan Barnes</v>
      </c>
      <c r="Y694" s="3" t="s">
        <v>2249</v>
      </c>
      <c r="Z694" t="str">
        <f t="shared" si="43"/>
        <v>Technology</v>
      </c>
    </row>
    <row r="695" spans="1:26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 t="str">
        <f t="shared" si="40"/>
        <v>low</v>
      </c>
      <c r="W695" t="str">
        <f t="shared" si="41"/>
        <v>Next time</v>
      </c>
      <c r="X695" t="str">
        <f t="shared" si="42"/>
        <v>Alan Barnes</v>
      </c>
      <c r="Y695" s="3" t="s">
        <v>2251</v>
      </c>
      <c r="Z695" t="str">
        <f t="shared" si="43"/>
        <v>Office Supplies</v>
      </c>
    </row>
    <row r="696" spans="1:26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40"/>
        <v>low</v>
      </c>
      <c r="W696" t="str">
        <f t="shared" si="41"/>
        <v>Next time</v>
      </c>
      <c r="X696" t="str">
        <f t="shared" si="42"/>
        <v>Jesus Ocampo</v>
      </c>
      <c r="Y696" s="3" t="s">
        <v>1161</v>
      </c>
      <c r="Z696" t="str">
        <f t="shared" si="43"/>
        <v>Office Supplies</v>
      </c>
    </row>
    <row r="697" spans="1:26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40"/>
        <v>low</v>
      </c>
      <c r="W697" t="str">
        <f t="shared" si="41"/>
        <v>Next time</v>
      </c>
      <c r="X697" t="str">
        <f t="shared" si="42"/>
        <v>Jesus Ocampo</v>
      </c>
      <c r="Y697" s="3" t="s">
        <v>2257</v>
      </c>
      <c r="Z697" t="str">
        <f t="shared" si="43"/>
        <v>Office Supplies</v>
      </c>
    </row>
    <row r="698" spans="1:26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40"/>
        <v>low</v>
      </c>
      <c r="W698" t="str">
        <f t="shared" si="41"/>
        <v>Next time</v>
      </c>
      <c r="X698" t="str">
        <f t="shared" si="42"/>
        <v>Jesus Ocampo</v>
      </c>
      <c r="Y698" s="3" t="s">
        <v>373</v>
      </c>
      <c r="Z698" t="str">
        <f t="shared" si="43"/>
        <v>Office Supplies</v>
      </c>
    </row>
    <row r="699" spans="1:26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40"/>
        <v>low</v>
      </c>
      <c r="W699" t="str">
        <f t="shared" si="41"/>
        <v>Next time</v>
      </c>
      <c r="X699" t="str">
        <f t="shared" si="42"/>
        <v>Jesus Ocampo</v>
      </c>
      <c r="Y699" s="3" t="s">
        <v>2259</v>
      </c>
      <c r="Z699" t="str">
        <f t="shared" si="43"/>
        <v>Office Supplies</v>
      </c>
    </row>
    <row r="700" spans="1:26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40"/>
        <v>low</v>
      </c>
      <c r="W700" t="str">
        <f t="shared" si="41"/>
        <v>Next time</v>
      </c>
      <c r="X700" t="str">
        <f t="shared" si="42"/>
        <v>Jesus Ocampo</v>
      </c>
      <c r="Y700" s="3" t="s">
        <v>2261</v>
      </c>
      <c r="Z700" t="str">
        <f t="shared" si="43"/>
        <v>Office Supplies</v>
      </c>
    </row>
    <row r="701" spans="1:26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40"/>
        <v>low</v>
      </c>
      <c r="W701" t="str">
        <f t="shared" si="41"/>
        <v>Next time</v>
      </c>
      <c r="X701" t="str">
        <f t="shared" si="42"/>
        <v>Jesus Ocampo</v>
      </c>
      <c r="Y701" s="3" t="s">
        <v>2263</v>
      </c>
      <c r="Z701" t="str">
        <f t="shared" si="43"/>
        <v>Office Supplies</v>
      </c>
    </row>
    <row r="702" spans="1:26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40"/>
        <v>low</v>
      </c>
      <c r="W702" t="str">
        <f t="shared" si="41"/>
        <v>Next time</v>
      </c>
      <c r="X702" t="str">
        <f t="shared" si="42"/>
        <v>Jesus Ocampo</v>
      </c>
      <c r="Y702" s="3" t="s">
        <v>1210</v>
      </c>
      <c r="Z702" t="str">
        <f t="shared" si="43"/>
        <v>Office Supplies</v>
      </c>
    </row>
    <row r="703" spans="1:26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40"/>
        <v>low</v>
      </c>
      <c r="W703" t="str">
        <f t="shared" si="41"/>
        <v>Next time</v>
      </c>
      <c r="X703" t="str">
        <f t="shared" si="42"/>
        <v>Dorris Liebe</v>
      </c>
      <c r="Y703" s="3" t="s">
        <v>822</v>
      </c>
      <c r="Z703" t="str">
        <f t="shared" si="43"/>
        <v>Furniture</v>
      </c>
    </row>
    <row r="704" spans="1:26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 t="str">
        <f t="shared" si="40"/>
        <v>low</v>
      </c>
      <c r="W704" t="str">
        <f t="shared" si="41"/>
        <v>Next time</v>
      </c>
      <c r="X704" t="str">
        <f t="shared" si="42"/>
        <v>Alejandro Savely</v>
      </c>
      <c r="Y704" s="3" t="s">
        <v>2267</v>
      </c>
      <c r="Z704" t="str">
        <f t="shared" si="43"/>
        <v>Furniture</v>
      </c>
    </row>
    <row r="705" spans="1:26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40"/>
        <v>low</v>
      </c>
      <c r="W705" t="str">
        <f t="shared" si="41"/>
        <v>Next time</v>
      </c>
      <c r="X705" t="str">
        <f t="shared" si="42"/>
        <v>Jay Kimmel</v>
      </c>
      <c r="Y705" s="3" t="s">
        <v>2272</v>
      </c>
      <c r="Z705" t="str">
        <f t="shared" si="43"/>
        <v>Furniture</v>
      </c>
    </row>
    <row r="706" spans="1:26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 t="str">
        <f t="shared" ref="V706:V769" si="44">IF(R:R &gt; 2000,"high","low")</f>
        <v>low</v>
      </c>
      <c r="W706" t="str">
        <f t="shared" ref="W706:W769" si="45">IF(AND(R:R &gt;1000,U:U &gt; 100),"Good Performance","Next time")</f>
        <v>Next time</v>
      </c>
      <c r="X706" t="str">
        <f t="shared" ref="X706:X769" si="46">PROPER(TRIM(G:G))</f>
        <v>Brad Norvell</v>
      </c>
      <c r="Y706" s="3" t="s">
        <v>2278</v>
      </c>
      <c r="Z706" t="str">
        <f t="shared" si="43"/>
        <v>Office Supplies</v>
      </c>
    </row>
    <row r="707" spans="1:26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 t="str">
        <f t="shared" si="44"/>
        <v>low</v>
      </c>
      <c r="W707" t="str">
        <f t="shared" si="45"/>
        <v>Next time</v>
      </c>
      <c r="X707" t="str">
        <f t="shared" si="46"/>
        <v>Brad Norvell</v>
      </c>
      <c r="Y707" s="3" t="s">
        <v>2280</v>
      </c>
      <c r="Z707" t="str">
        <f t="shared" ref="Z707:Z770" si="47">VLOOKUP(N:N,N:O,2,FALSE)</f>
        <v>Office Supplies</v>
      </c>
    </row>
    <row r="708" spans="1:26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44"/>
        <v>low</v>
      </c>
      <c r="W708" t="str">
        <f t="shared" si="45"/>
        <v>Next time</v>
      </c>
      <c r="X708" t="str">
        <f t="shared" si="46"/>
        <v>Brad Norvell</v>
      </c>
      <c r="Y708" s="3" t="s">
        <v>1754</v>
      </c>
      <c r="Z708" t="str">
        <f t="shared" si="47"/>
        <v>Technology</v>
      </c>
    </row>
    <row r="709" spans="1:26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 t="str">
        <f t="shared" si="44"/>
        <v>low</v>
      </c>
      <c r="W709" t="str">
        <f t="shared" si="45"/>
        <v>Next time</v>
      </c>
      <c r="X709" t="str">
        <f t="shared" si="46"/>
        <v>David Philippe</v>
      </c>
      <c r="Y709" s="3" t="s">
        <v>1020</v>
      </c>
      <c r="Z709" t="str">
        <f t="shared" si="47"/>
        <v>Technology</v>
      </c>
    </row>
    <row r="710" spans="1:26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 t="str">
        <f t="shared" si="44"/>
        <v>low</v>
      </c>
      <c r="W710" t="str">
        <f t="shared" si="45"/>
        <v>Next time</v>
      </c>
      <c r="X710" t="str">
        <f t="shared" si="46"/>
        <v>David Philippe</v>
      </c>
      <c r="Y710" s="3" t="s">
        <v>2285</v>
      </c>
      <c r="Z710" t="str">
        <f t="shared" si="47"/>
        <v>Furniture</v>
      </c>
    </row>
    <row r="711" spans="1:26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44"/>
        <v>low</v>
      </c>
      <c r="W711" t="str">
        <f t="shared" si="45"/>
        <v>Next time</v>
      </c>
      <c r="X711" t="str">
        <f t="shared" si="46"/>
        <v>David Philippe</v>
      </c>
      <c r="Y711" s="3" t="s">
        <v>1375</v>
      </c>
      <c r="Z711" t="str">
        <f t="shared" si="47"/>
        <v>Office Supplies</v>
      </c>
    </row>
    <row r="712" spans="1:26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 t="str">
        <f t="shared" si="44"/>
        <v>low</v>
      </c>
      <c r="W712" t="str">
        <f t="shared" si="45"/>
        <v>Next time</v>
      </c>
      <c r="X712" t="str">
        <f t="shared" si="46"/>
        <v>Tracy Hopkins</v>
      </c>
      <c r="Y712" s="3" t="s">
        <v>1628</v>
      </c>
      <c r="Z712" t="str">
        <f t="shared" si="47"/>
        <v>Office Supplies</v>
      </c>
    </row>
    <row r="713" spans="1:26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44"/>
        <v>low</v>
      </c>
      <c r="W713" t="str">
        <f t="shared" si="45"/>
        <v>Next time</v>
      </c>
      <c r="X713" t="str">
        <f t="shared" si="46"/>
        <v>Arthur Prichep</v>
      </c>
      <c r="Y713" s="3" t="s">
        <v>2294</v>
      </c>
      <c r="Z713" t="str">
        <f t="shared" si="47"/>
        <v>Office Supplies</v>
      </c>
    </row>
    <row r="714" spans="1:26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44"/>
        <v>low</v>
      </c>
      <c r="W714" t="str">
        <f t="shared" si="45"/>
        <v>Next time</v>
      </c>
      <c r="X714" t="str">
        <f t="shared" si="46"/>
        <v>Roland Schwarz</v>
      </c>
      <c r="Y714" s="3" t="s">
        <v>2300</v>
      </c>
      <c r="Z714" t="str">
        <f t="shared" si="47"/>
        <v>Office Supplies</v>
      </c>
    </row>
    <row r="715" spans="1:26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 t="str">
        <f t="shared" si="44"/>
        <v>low</v>
      </c>
      <c r="W715" t="str">
        <f t="shared" si="45"/>
        <v>Next time</v>
      </c>
      <c r="X715" t="str">
        <f t="shared" si="46"/>
        <v>Roland Schwarz</v>
      </c>
      <c r="Y715" s="3" t="s">
        <v>1381</v>
      </c>
      <c r="Z715" t="str">
        <f t="shared" si="47"/>
        <v>Technology</v>
      </c>
    </row>
    <row r="716" spans="1:26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44"/>
        <v>low</v>
      </c>
      <c r="W716" t="str">
        <f t="shared" si="45"/>
        <v>Next time</v>
      </c>
      <c r="X716" t="str">
        <f t="shared" si="46"/>
        <v>Roland Schwarz</v>
      </c>
      <c r="Y716" s="3" t="s">
        <v>2302</v>
      </c>
      <c r="Z716" t="str">
        <f t="shared" si="47"/>
        <v>Technology</v>
      </c>
    </row>
    <row r="717" spans="1:26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44"/>
        <v>low</v>
      </c>
      <c r="W717" t="str">
        <f t="shared" si="45"/>
        <v>Next time</v>
      </c>
      <c r="X717" t="str">
        <f t="shared" si="46"/>
        <v>Dorris Liebe</v>
      </c>
      <c r="Y717" s="3" t="s">
        <v>2305</v>
      </c>
      <c r="Z717" t="str">
        <f t="shared" si="47"/>
        <v>Office Supplies</v>
      </c>
    </row>
    <row r="718" spans="1:26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 t="str">
        <f t="shared" si="44"/>
        <v>low</v>
      </c>
      <c r="W718" t="str">
        <f t="shared" si="45"/>
        <v>Next time</v>
      </c>
      <c r="X718" t="str">
        <f t="shared" si="46"/>
        <v>Seth Vernon</v>
      </c>
      <c r="Y718" s="3" t="s">
        <v>2049</v>
      </c>
      <c r="Z718" t="str">
        <f t="shared" si="47"/>
        <v>Furniture</v>
      </c>
    </row>
    <row r="719" spans="1:26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 t="str">
        <f t="shared" si="44"/>
        <v>low</v>
      </c>
      <c r="W719" t="str">
        <f t="shared" si="45"/>
        <v>Next time</v>
      </c>
      <c r="X719" t="str">
        <f t="shared" si="46"/>
        <v>Kelly Collister</v>
      </c>
      <c r="Y719" s="3" t="s">
        <v>2311</v>
      </c>
      <c r="Z719" t="str">
        <f t="shared" si="47"/>
        <v>Furniture</v>
      </c>
    </row>
    <row r="720" spans="1:26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 t="str">
        <f t="shared" si="44"/>
        <v>low</v>
      </c>
      <c r="W720" t="str">
        <f t="shared" si="45"/>
        <v>Next time</v>
      </c>
      <c r="X720" t="str">
        <f t="shared" si="46"/>
        <v>Christine Kargatis</v>
      </c>
      <c r="Y720" s="3" t="s">
        <v>1728</v>
      </c>
      <c r="Z720" t="str">
        <f t="shared" si="47"/>
        <v>Office Supplies</v>
      </c>
    </row>
    <row r="721" spans="1:26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44"/>
        <v>low</v>
      </c>
      <c r="W721" t="str">
        <f t="shared" si="45"/>
        <v>Next time</v>
      </c>
      <c r="X721" t="str">
        <f t="shared" si="46"/>
        <v>Christine Kargatis</v>
      </c>
      <c r="Y721" s="3" t="s">
        <v>1544</v>
      </c>
      <c r="Z721" t="str">
        <f t="shared" si="47"/>
        <v>Furniture</v>
      </c>
    </row>
    <row r="722" spans="1:26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 t="str">
        <f t="shared" si="44"/>
        <v>low</v>
      </c>
      <c r="W722" t="str">
        <f t="shared" si="45"/>
        <v>Next time</v>
      </c>
      <c r="X722" t="str">
        <f t="shared" si="46"/>
        <v>Ross Devincentis</v>
      </c>
      <c r="Y722" s="3" t="s">
        <v>2319</v>
      </c>
      <c r="Z722" t="str">
        <f t="shared" si="47"/>
        <v>Office Supplies</v>
      </c>
    </row>
    <row r="723" spans="1:26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44"/>
        <v>low</v>
      </c>
      <c r="W723" t="str">
        <f t="shared" si="45"/>
        <v>Good Performance</v>
      </c>
      <c r="X723" t="str">
        <f t="shared" si="46"/>
        <v>Michael Paige</v>
      </c>
      <c r="Y723" s="3" t="s">
        <v>2322</v>
      </c>
      <c r="Z723" t="str">
        <f t="shared" si="47"/>
        <v>Furniture</v>
      </c>
    </row>
    <row r="724" spans="1:26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 t="str">
        <f t="shared" si="44"/>
        <v>low</v>
      </c>
      <c r="W724" t="str">
        <f t="shared" si="45"/>
        <v>Next time</v>
      </c>
      <c r="X724" t="str">
        <f t="shared" si="46"/>
        <v>Michael Paige</v>
      </c>
      <c r="Y724" s="3" t="s">
        <v>2324</v>
      </c>
      <c r="Z724" t="str">
        <f t="shared" si="47"/>
        <v>Office Supplies</v>
      </c>
    </row>
    <row r="725" spans="1:26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44"/>
        <v>low</v>
      </c>
      <c r="W725" t="str">
        <f t="shared" si="45"/>
        <v>Next time</v>
      </c>
      <c r="X725" t="str">
        <f t="shared" si="46"/>
        <v>Mathew Reese</v>
      </c>
      <c r="Y725" s="3" t="s">
        <v>2329</v>
      </c>
      <c r="Z725" t="str">
        <f t="shared" si="47"/>
        <v>Furniture</v>
      </c>
    </row>
    <row r="726" spans="1:26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44"/>
        <v>low</v>
      </c>
      <c r="W726" t="str">
        <f t="shared" si="45"/>
        <v>Next time</v>
      </c>
      <c r="X726" t="str">
        <f t="shared" si="46"/>
        <v>Steve Chapman</v>
      </c>
      <c r="Y726" s="3" t="s">
        <v>2335</v>
      </c>
      <c r="Z726" t="str">
        <f t="shared" si="47"/>
        <v>Office Supplies</v>
      </c>
    </row>
    <row r="727" spans="1:26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44"/>
        <v>low</v>
      </c>
      <c r="W727" t="str">
        <f t="shared" si="45"/>
        <v>Next time</v>
      </c>
      <c r="X727" t="str">
        <f t="shared" si="46"/>
        <v>Jay Fein</v>
      </c>
      <c r="Y727" s="3" t="s">
        <v>2340</v>
      </c>
      <c r="Z727" t="str">
        <f t="shared" si="47"/>
        <v>Office Supplies</v>
      </c>
    </row>
    <row r="728" spans="1:26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44"/>
        <v>low</v>
      </c>
      <c r="W728" t="str">
        <f t="shared" si="45"/>
        <v>Next time</v>
      </c>
      <c r="X728" t="str">
        <f t="shared" si="46"/>
        <v>Jay Fein</v>
      </c>
      <c r="Y728" s="3" t="s">
        <v>2342</v>
      </c>
      <c r="Z728" t="str">
        <f t="shared" si="47"/>
        <v>Technology</v>
      </c>
    </row>
    <row r="729" spans="1:26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 t="str">
        <f t="shared" si="44"/>
        <v>low</v>
      </c>
      <c r="W729" t="str">
        <f t="shared" si="45"/>
        <v>Next time</v>
      </c>
      <c r="X729" t="str">
        <f t="shared" si="46"/>
        <v>Emily Grady</v>
      </c>
      <c r="Y729" s="3" t="s">
        <v>2348</v>
      </c>
      <c r="Z729" t="str">
        <f t="shared" si="47"/>
        <v>Office Supplies</v>
      </c>
    </row>
    <row r="730" spans="1:26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44"/>
        <v>low</v>
      </c>
      <c r="W730" t="str">
        <f t="shared" si="45"/>
        <v>Next time</v>
      </c>
      <c r="X730" t="str">
        <f t="shared" si="46"/>
        <v>Emily Grady</v>
      </c>
      <c r="Y730" s="3" t="s">
        <v>2350</v>
      </c>
      <c r="Z730" t="str">
        <f t="shared" si="47"/>
        <v>Furniture</v>
      </c>
    </row>
    <row r="731" spans="1:26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 t="str">
        <f t="shared" si="44"/>
        <v>low</v>
      </c>
      <c r="W731" t="str">
        <f t="shared" si="45"/>
        <v>Next time</v>
      </c>
      <c r="X731" t="str">
        <f t="shared" si="46"/>
        <v>Emily Grady</v>
      </c>
      <c r="Y731" s="3" t="s">
        <v>2352</v>
      </c>
      <c r="Z731" t="str">
        <f t="shared" si="47"/>
        <v>Office Supplies</v>
      </c>
    </row>
    <row r="732" spans="1:26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44"/>
        <v>low</v>
      </c>
      <c r="W732" t="str">
        <f t="shared" si="45"/>
        <v>Next time</v>
      </c>
      <c r="X732" t="str">
        <f t="shared" si="46"/>
        <v>Emily Grady</v>
      </c>
      <c r="Y732" s="3" t="s">
        <v>944</v>
      </c>
      <c r="Z732" t="str">
        <f t="shared" si="47"/>
        <v>Furniture</v>
      </c>
    </row>
    <row r="733" spans="1:26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 t="str">
        <f t="shared" si="44"/>
        <v>low</v>
      </c>
      <c r="W733" t="str">
        <f t="shared" si="45"/>
        <v>Next time</v>
      </c>
      <c r="X733" t="str">
        <f t="shared" si="46"/>
        <v>Emily Grady</v>
      </c>
      <c r="Y733" s="3" t="s">
        <v>1554</v>
      </c>
      <c r="Z733" t="str">
        <f t="shared" si="47"/>
        <v>Office Supplies</v>
      </c>
    </row>
    <row r="734" spans="1:26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 t="str">
        <f t="shared" si="44"/>
        <v>low</v>
      </c>
      <c r="W734" t="str">
        <f t="shared" si="45"/>
        <v>Next time</v>
      </c>
      <c r="X734" t="str">
        <f t="shared" si="46"/>
        <v>Darrin Sayre</v>
      </c>
      <c r="Y734" s="3" t="s">
        <v>1778</v>
      </c>
      <c r="Z734" t="str">
        <f t="shared" si="47"/>
        <v>Office Supplies</v>
      </c>
    </row>
    <row r="735" spans="1:26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 t="str">
        <f t="shared" si="44"/>
        <v>low</v>
      </c>
      <c r="W735" t="str">
        <f t="shared" si="45"/>
        <v>Next time</v>
      </c>
      <c r="X735" t="str">
        <f t="shared" si="46"/>
        <v>Darrin Sayre</v>
      </c>
      <c r="Y735" s="3" t="s">
        <v>2357</v>
      </c>
      <c r="Z735" t="str">
        <f t="shared" si="47"/>
        <v>Technology</v>
      </c>
    </row>
    <row r="736" spans="1:26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44"/>
        <v>low</v>
      </c>
      <c r="W736" t="str">
        <f t="shared" si="45"/>
        <v>Next time</v>
      </c>
      <c r="X736" t="str">
        <f t="shared" si="46"/>
        <v>Darrin Sayre</v>
      </c>
      <c r="Y736" s="3" t="s">
        <v>1389</v>
      </c>
      <c r="Z736" t="str">
        <f t="shared" si="47"/>
        <v>Office Supplies</v>
      </c>
    </row>
    <row r="737" spans="1:26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44"/>
        <v>low</v>
      </c>
      <c r="W737" t="str">
        <f t="shared" si="45"/>
        <v>Next time</v>
      </c>
      <c r="X737" t="str">
        <f t="shared" si="46"/>
        <v>Darrin Sayre</v>
      </c>
      <c r="Y737" s="3" t="s">
        <v>231</v>
      </c>
      <c r="Z737" t="str">
        <f t="shared" si="47"/>
        <v>Office Supplies</v>
      </c>
    </row>
    <row r="738" spans="1:26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 t="str">
        <f t="shared" si="44"/>
        <v>low</v>
      </c>
      <c r="W738" t="str">
        <f t="shared" si="45"/>
        <v>Next time</v>
      </c>
      <c r="X738" t="str">
        <f t="shared" si="46"/>
        <v>Darrin Sayre</v>
      </c>
      <c r="Y738" s="3" t="s">
        <v>2359</v>
      </c>
      <c r="Z738" t="str">
        <f t="shared" si="47"/>
        <v>Furniture</v>
      </c>
    </row>
    <row r="739" spans="1:26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44"/>
        <v>low</v>
      </c>
      <c r="W739" t="str">
        <f t="shared" si="45"/>
        <v>Next time</v>
      </c>
      <c r="X739" t="str">
        <f t="shared" si="46"/>
        <v>Darrin Sayre</v>
      </c>
      <c r="Y739" s="3" t="s">
        <v>2361</v>
      </c>
      <c r="Z739" t="str">
        <f t="shared" si="47"/>
        <v>Office Supplies</v>
      </c>
    </row>
    <row r="740" spans="1:26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 t="str">
        <f t="shared" si="44"/>
        <v>low</v>
      </c>
      <c r="W740" t="str">
        <f t="shared" si="45"/>
        <v>Next time</v>
      </c>
      <c r="X740" t="str">
        <f t="shared" si="46"/>
        <v>Gary Zandusky</v>
      </c>
      <c r="Y740" s="3" t="s">
        <v>2364</v>
      </c>
      <c r="Z740" t="str">
        <f t="shared" si="47"/>
        <v>Technology</v>
      </c>
    </row>
    <row r="741" spans="1:26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44"/>
        <v>low</v>
      </c>
      <c r="W741" t="str">
        <f t="shared" si="45"/>
        <v>Next time</v>
      </c>
      <c r="X741" t="str">
        <f t="shared" si="46"/>
        <v>Phillina Ober</v>
      </c>
      <c r="Y741" s="3" t="s">
        <v>2369</v>
      </c>
      <c r="Z741" t="str">
        <f t="shared" si="47"/>
        <v>Office Supplies</v>
      </c>
    </row>
    <row r="742" spans="1:26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44"/>
        <v>low</v>
      </c>
      <c r="W742" t="str">
        <f t="shared" si="45"/>
        <v>Next time</v>
      </c>
      <c r="X742" t="str">
        <f t="shared" si="46"/>
        <v>Phillina Ober</v>
      </c>
      <c r="Y742" s="3" t="s">
        <v>1633</v>
      </c>
      <c r="Z742" t="str">
        <f t="shared" si="47"/>
        <v>Office Supplies</v>
      </c>
    </row>
    <row r="743" spans="1:26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44"/>
        <v>low</v>
      </c>
      <c r="W743" t="str">
        <f t="shared" si="45"/>
        <v>Next time</v>
      </c>
      <c r="X743" t="str">
        <f t="shared" si="46"/>
        <v>Phillina Ober</v>
      </c>
      <c r="Y743" s="3" t="s">
        <v>2371</v>
      </c>
      <c r="Z743" t="str">
        <f t="shared" si="47"/>
        <v>Office Supplies</v>
      </c>
    </row>
    <row r="744" spans="1:26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 t="str">
        <f t="shared" si="44"/>
        <v>low</v>
      </c>
      <c r="W744" t="str">
        <f t="shared" si="45"/>
        <v>Next time</v>
      </c>
      <c r="X744" t="str">
        <f t="shared" si="46"/>
        <v>Sung Shariari</v>
      </c>
      <c r="Y744" s="3" t="s">
        <v>1963</v>
      </c>
      <c r="Z744" t="str">
        <f t="shared" si="47"/>
        <v>Office Supplies</v>
      </c>
    </row>
    <row r="745" spans="1:26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44"/>
        <v>low</v>
      </c>
      <c r="W745" t="str">
        <f t="shared" si="45"/>
        <v>Next time</v>
      </c>
      <c r="X745" t="str">
        <f t="shared" si="46"/>
        <v>Sung Shariari</v>
      </c>
      <c r="Y745" s="3" t="s">
        <v>1030</v>
      </c>
      <c r="Z745" t="str">
        <f t="shared" si="47"/>
        <v>Office Supplies</v>
      </c>
    </row>
    <row r="746" spans="1:26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44"/>
        <v>low</v>
      </c>
      <c r="W746" t="str">
        <f t="shared" si="45"/>
        <v>Next time</v>
      </c>
      <c r="X746" t="str">
        <f t="shared" si="46"/>
        <v>Sung Shariari</v>
      </c>
      <c r="Y746" s="3" t="s">
        <v>2376</v>
      </c>
      <c r="Z746" t="str">
        <f t="shared" si="47"/>
        <v>Office Supplies</v>
      </c>
    </row>
    <row r="747" spans="1:26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44"/>
        <v>low</v>
      </c>
      <c r="W747" t="str">
        <f t="shared" si="45"/>
        <v>Next time</v>
      </c>
      <c r="X747" t="str">
        <f t="shared" si="46"/>
        <v>Sung Shariari</v>
      </c>
      <c r="Y747" s="3" t="s">
        <v>2378</v>
      </c>
      <c r="Z747" t="str">
        <f t="shared" si="47"/>
        <v>Office Supplies</v>
      </c>
    </row>
    <row r="748" spans="1:26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44"/>
        <v>low</v>
      </c>
      <c r="W748" t="str">
        <f t="shared" si="45"/>
        <v>Next time</v>
      </c>
      <c r="X748" t="str">
        <f t="shared" si="46"/>
        <v>Maya Herman</v>
      </c>
      <c r="Y748" s="3" t="s">
        <v>927</v>
      </c>
      <c r="Z748" t="str">
        <f t="shared" si="47"/>
        <v>Furniture</v>
      </c>
    </row>
    <row r="749" spans="1:26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 t="str">
        <f t="shared" si="44"/>
        <v>low</v>
      </c>
      <c r="W749" t="str">
        <f t="shared" si="45"/>
        <v>Next time</v>
      </c>
      <c r="X749" t="str">
        <f t="shared" si="46"/>
        <v>Maya Herman</v>
      </c>
      <c r="Y749" s="3" t="s">
        <v>1693</v>
      </c>
      <c r="Z749" t="str">
        <f t="shared" si="47"/>
        <v>Office Supplies</v>
      </c>
    </row>
    <row r="750" spans="1:26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44"/>
        <v>low</v>
      </c>
      <c r="W750" t="str">
        <f t="shared" si="45"/>
        <v>Next time</v>
      </c>
      <c r="X750" t="str">
        <f t="shared" si="46"/>
        <v>Peter Bühler</v>
      </c>
      <c r="Y750" s="3" t="s">
        <v>2385</v>
      </c>
      <c r="Z750" t="str">
        <f t="shared" si="47"/>
        <v>Technology</v>
      </c>
    </row>
    <row r="751" spans="1:26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 t="str">
        <f t="shared" si="44"/>
        <v>low</v>
      </c>
      <c r="W751" t="str">
        <f t="shared" si="45"/>
        <v>Next time</v>
      </c>
      <c r="X751" t="str">
        <f t="shared" si="46"/>
        <v>Roland Fjeld</v>
      </c>
      <c r="Y751" s="3" t="s">
        <v>2391</v>
      </c>
      <c r="Z751" t="str">
        <f t="shared" si="47"/>
        <v>Office Supplies</v>
      </c>
    </row>
    <row r="752" spans="1:26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 t="str">
        <f t="shared" si="44"/>
        <v>low</v>
      </c>
      <c r="W752" t="str">
        <f t="shared" si="45"/>
        <v>Next time</v>
      </c>
      <c r="X752" t="str">
        <f t="shared" si="46"/>
        <v>Roland Fjeld</v>
      </c>
      <c r="Y752" s="3" t="s">
        <v>2393</v>
      </c>
      <c r="Z752" t="str">
        <f t="shared" si="47"/>
        <v>Furniture</v>
      </c>
    </row>
    <row r="753" spans="1:26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 t="str">
        <f t="shared" si="44"/>
        <v>low</v>
      </c>
      <c r="W753" t="str">
        <f t="shared" si="45"/>
        <v>Next time</v>
      </c>
      <c r="X753" t="str">
        <f t="shared" si="46"/>
        <v>Roland Fjeld</v>
      </c>
      <c r="Y753" s="3" t="s">
        <v>1426</v>
      </c>
      <c r="Z753" t="str">
        <f t="shared" si="47"/>
        <v>Office Supplies</v>
      </c>
    </row>
    <row r="754" spans="1:26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 t="str">
        <f t="shared" si="44"/>
        <v>low</v>
      </c>
      <c r="W754" t="str">
        <f t="shared" si="45"/>
        <v>Next time</v>
      </c>
      <c r="X754" t="str">
        <f t="shared" si="46"/>
        <v>Roland Fjeld</v>
      </c>
      <c r="Y754" s="3" t="s">
        <v>2395</v>
      </c>
      <c r="Z754" t="str">
        <f t="shared" si="47"/>
        <v>Office Supplies</v>
      </c>
    </row>
    <row r="755" spans="1:26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44"/>
        <v>low</v>
      </c>
      <c r="W755" t="str">
        <f t="shared" si="45"/>
        <v>Good Performance</v>
      </c>
      <c r="X755" t="str">
        <f t="shared" si="46"/>
        <v>Yoseph Carroll</v>
      </c>
      <c r="Y755" s="3" t="s">
        <v>2400</v>
      </c>
      <c r="Z755" t="str">
        <f t="shared" si="47"/>
        <v>Technology</v>
      </c>
    </row>
    <row r="756" spans="1:26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 t="str">
        <f t="shared" si="44"/>
        <v>low</v>
      </c>
      <c r="W756" t="str">
        <f t="shared" si="45"/>
        <v>Next time</v>
      </c>
      <c r="X756" t="str">
        <f t="shared" si="46"/>
        <v>Melanie Seite</v>
      </c>
      <c r="Y756" s="3" t="s">
        <v>2188</v>
      </c>
      <c r="Z756" t="str">
        <f t="shared" si="47"/>
        <v>Furniture</v>
      </c>
    </row>
    <row r="757" spans="1:26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44"/>
        <v>low</v>
      </c>
      <c r="W757" t="str">
        <f t="shared" si="45"/>
        <v>Next time</v>
      </c>
      <c r="X757" t="str">
        <f t="shared" si="46"/>
        <v>Nona Balk</v>
      </c>
      <c r="Y757" s="3" t="s">
        <v>2404</v>
      </c>
      <c r="Z757" t="str">
        <f t="shared" si="47"/>
        <v>Furniture</v>
      </c>
    </row>
    <row r="758" spans="1:26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 t="str">
        <f t="shared" si="44"/>
        <v>low</v>
      </c>
      <c r="W758" t="str">
        <f t="shared" si="45"/>
        <v>Next time</v>
      </c>
      <c r="X758" t="str">
        <f t="shared" si="46"/>
        <v>Debra Catini</v>
      </c>
      <c r="Y758" s="3" t="s">
        <v>2244</v>
      </c>
      <c r="Z758" t="str">
        <f t="shared" si="47"/>
        <v>Office Supplies</v>
      </c>
    </row>
    <row r="759" spans="1:26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 t="str">
        <f t="shared" si="44"/>
        <v>low</v>
      </c>
      <c r="W759" t="str">
        <f t="shared" si="45"/>
        <v>Next time</v>
      </c>
      <c r="X759" t="str">
        <f t="shared" si="46"/>
        <v>Debra Catini</v>
      </c>
      <c r="Y759" s="3" t="s">
        <v>2088</v>
      </c>
      <c r="Z759" t="str">
        <f t="shared" si="47"/>
        <v>Technology</v>
      </c>
    </row>
    <row r="760" spans="1:26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44"/>
        <v>low</v>
      </c>
      <c r="W760" t="str">
        <f t="shared" si="45"/>
        <v>Next time</v>
      </c>
      <c r="X760" t="str">
        <f t="shared" si="46"/>
        <v>Christine Phan</v>
      </c>
      <c r="Y760" s="3" t="s">
        <v>2022</v>
      </c>
      <c r="Z760" t="str">
        <f t="shared" si="47"/>
        <v>Office Supplies</v>
      </c>
    </row>
    <row r="761" spans="1:26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 t="str">
        <f t="shared" si="44"/>
        <v>low</v>
      </c>
      <c r="W761" t="str">
        <f t="shared" si="45"/>
        <v>Next time</v>
      </c>
      <c r="X761" t="str">
        <f t="shared" si="46"/>
        <v>Barry Französisch</v>
      </c>
      <c r="Y761" s="3" t="s">
        <v>559</v>
      </c>
      <c r="Z761" t="str">
        <f t="shared" si="47"/>
        <v>Office Supplies</v>
      </c>
    </row>
    <row r="762" spans="1:26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 t="str">
        <f t="shared" si="44"/>
        <v>low</v>
      </c>
      <c r="W762" t="str">
        <f t="shared" si="45"/>
        <v>Next time</v>
      </c>
      <c r="X762" t="str">
        <f t="shared" si="46"/>
        <v>Andrew Roberts</v>
      </c>
      <c r="Y762" s="3" t="s">
        <v>1902</v>
      </c>
      <c r="Z762" t="str">
        <f t="shared" si="47"/>
        <v>Office Supplies</v>
      </c>
    </row>
    <row r="763" spans="1:26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 t="str">
        <f t="shared" si="44"/>
        <v>low</v>
      </c>
      <c r="W763" t="str">
        <f t="shared" si="45"/>
        <v>Next time</v>
      </c>
      <c r="X763" t="str">
        <f t="shared" si="46"/>
        <v>Julie Creighton</v>
      </c>
      <c r="Y763" s="3" t="s">
        <v>2418</v>
      </c>
      <c r="Z763" t="str">
        <f t="shared" si="47"/>
        <v>Office Supplies</v>
      </c>
    </row>
    <row r="764" spans="1:26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 t="str">
        <f t="shared" si="44"/>
        <v>low</v>
      </c>
      <c r="W764" t="str">
        <f t="shared" si="45"/>
        <v>Next time</v>
      </c>
      <c r="X764" t="str">
        <f t="shared" si="46"/>
        <v>Lisa Hazard</v>
      </c>
      <c r="Y764" s="3" t="s">
        <v>693</v>
      </c>
      <c r="Z764" t="str">
        <f t="shared" si="47"/>
        <v>Technology</v>
      </c>
    </row>
    <row r="765" spans="1:26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 t="str">
        <f t="shared" si="44"/>
        <v>low</v>
      </c>
      <c r="W765" t="str">
        <f t="shared" si="45"/>
        <v>Next time</v>
      </c>
      <c r="X765" t="str">
        <f t="shared" si="46"/>
        <v>Chris Selesnick</v>
      </c>
      <c r="Y765" s="3" t="s">
        <v>669</v>
      </c>
      <c r="Z765" t="str">
        <f t="shared" si="47"/>
        <v>Office Supplies</v>
      </c>
    </row>
    <row r="766" spans="1:26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 t="str">
        <f t="shared" si="44"/>
        <v>low</v>
      </c>
      <c r="W766" t="str">
        <f t="shared" si="45"/>
        <v>Next time</v>
      </c>
      <c r="X766" t="str">
        <f t="shared" si="46"/>
        <v>Chris Selesnick</v>
      </c>
      <c r="Y766" s="3" t="s">
        <v>2427</v>
      </c>
      <c r="Z766" t="str">
        <f t="shared" si="47"/>
        <v>Office Supplies</v>
      </c>
    </row>
    <row r="767" spans="1:26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 t="str">
        <f t="shared" si="44"/>
        <v>low</v>
      </c>
      <c r="W767" t="str">
        <f t="shared" si="45"/>
        <v>Next time</v>
      </c>
      <c r="X767" t="str">
        <f t="shared" si="46"/>
        <v>Chris Selesnick</v>
      </c>
      <c r="Y767" s="3" t="s">
        <v>2429</v>
      </c>
      <c r="Z767" t="str">
        <f t="shared" si="47"/>
        <v>Technology</v>
      </c>
    </row>
    <row r="768" spans="1:26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 t="str">
        <f t="shared" si="44"/>
        <v>low</v>
      </c>
      <c r="W768" t="str">
        <f t="shared" si="45"/>
        <v>Next time</v>
      </c>
      <c r="X768" t="str">
        <f t="shared" si="46"/>
        <v>Chris Selesnick</v>
      </c>
      <c r="Y768" s="3" t="s">
        <v>2431</v>
      </c>
      <c r="Z768" t="str">
        <f t="shared" si="47"/>
        <v>Office Supplies</v>
      </c>
    </row>
    <row r="769" spans="1:26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44"/>
        <v>low</v>
      </c>
      <c r="W769" t="str">
        <f t="shared" si="45"/>
        <v>Next time</v>
      </c>
      <c r="X769" t="str">
        <f t="shared" si="46"/>
        <v>Chris Selesnick</v>
      </c>
      <c r="Y769" s="3" t="s">
        <v>2433</v>
      </c>
      <c r="Z769" t="str">
        <f t="shared" si="47"/>
        <v>Office Supplies</v>
      </c>
    </row>
    <row r="770" spans="1:26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 t="str">
        <f t="shared" ref="V770:V833" si="48">IF(R:R &gt; 2000,"high","low")</f>
        <v>low</v>
      </c>
      <c r="W770" t="str">
        <f t="shared" ref="W770:W833" si="49">IF(AND(R:R &gt;1000,U:U &gt; 100),"Good Performance","Next time")</f>
        <v>Next time</v>
      </c>
      <c r="X770" t="str">
        <f t="shared" ref="X770:X833" si="50">PROPER(TRIM(G:G))</f>
        <v>Anthony Johnson</v>
      </c>
      <c r="Y770" s="3" t="s">
        <v>2438</v>
      </c>
      <c r="Z770" t="str">
        <f t="shared" si="47"/>
        <v>Furniture</v>
      </c>
    </row>
    <row r="771" spans="1:26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 t="str">
        <f t="shared" si="48"/>
        <v>low</v>
      </c>
      <c r="W771" t="str">
        <f t="shared" si="49"/>
        <v>Next time</v>
      </c>
      <c r="X771" t="str">
        <f t="shared" si="50"/>
        <v>Laurel Elliston</v>
      </c>
      <c r="Y771" s="3" t="s">
        <v>2441</v>
      </c>
      <c r="Z771" t="str">
        <f t="shared" ref="Z771:Z834" si="51">VLOOKUP(N:N,N:O,2,FALSE)</f>
        <v>Furniture</v>
      </c>
    </row>
    <row r="772" spans="1:26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 t="str">
        <f t="shared" si="48"/>
        <v>low</v>
      </c>
      <c r="W772" t="str">
        <f t="shared" si="49"/>
        <v>Next time</v>
      </c>
      <c r="X772" t="str">
        <f t="shared" si="50"/>
        <v>Benjamin Venier</v>
      </c>
      <c r="Y772" s="3" t="s">
        <v>2446</v>
      </c>
      <c r="Z772" t="str">
        <f t="shared" si="51"/>
        <v>Office Supplies</v>
      </c>
    </row>
    <row r="773" spans="1:26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 t="str">
        <f t="shared" si="48"/>
        <v>low</v>
      </c>
      <c r="W773" t="str">
        <f t="shared" si="49"/>
        <v>Next time</v>
      </c>
      <c r="X773" t="str">
        <f t="shared" si="50"/>
        <v>Benjamin Venier</v>
      </c>
      <c r="Y773" s="3" t="s">
        <v>1206</v>
      </c>
      <c r="Z773" t="str">
        <f t="shared" si="51"/>
        <v>Technology</v>
      </c>
    </row>
    <row r="774" spans="1:26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 t="str">
        <f t="shared" si="48"/>
        <v>low</v>
      </c>
      <c r="W774" t="str">
        <f t="shared" si="49"/>
        <v>Next time</v>
      </c>
      <c r="X774" t="str">
        <f t="shared" si="50"/>
        <v>Benjamin Venier</v>
      </c>
      <c r="Y774" s="3" t="s">
        <v>2448</v>
      </c>
      <c r="Z774" t="str">
        <f t="shared" si="51"/>
        <v>Office Supplies</v>
      </c>
    </row>
    <row r="775" spans="1:26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 t="str">
        <f t="shared" si="48"/>
        <v>low</v>
      </c>
      <c r="W775" t="str">
        <f t="shared" si="49"/>
        <v>Next time</v>
      </c>
      <c r="X775" t="str">
        <f t="shared" si="50"/>
        <v>Benjamin Venier</v>
      </c>
      <c r="Y775" s="3" t="s">
        <v>73</v>
      </c>
      <c r="Z775" t="str">
        <f t="shared" si="51"/>
        <v>Office Supplies</v>
      </c>
    </row>
    <row r="776" spans="1:26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 t="str">
        <f t="shared" si="48"/>
        <v>low</v>
      </c>
      <c r="W776" t="str">
        <f t="shared" si="49"/>
        <v>Next time</v>
      </c>
      <c r="X776" t="str">
        <f t="shared" si="50"/>
        <v>Benjamin Venier</v>
      </c>
      <c r="Y776" s="3" t="s">
        <v>2450</v>
      </c>
      <c r="Z776" t="str">
        <f t="shared" si="51"/>
        <v>Office Supplies</v>
      </c>
    </row>
    <row r="777" spans="1:26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 t="str">
        <f t="shared" si="48"/>
        <v>low</v>
      </c>
      <c r="W777" t="str">
        <f t="shared" si="49"/>
        <v>Next time</v>
      </c>
      <c r="X777" t="str">
        <f t="shared" si="50"/>
        <v>Benjamin Venier</v>
      </c>
      <c r="Y777" s="3" t="s">
        <v>2452</v>
      </c>
      <c r="Z777" t="str">
        <f t="shared" si="51"/>
        <v>Furniture</v>
      </c>
    </row>
    <row r="778" spans="1:26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48"/>
        <v>low</v>
      </c>
      <c r="W778" t="str">
        <f t="shared" si="49"/>
        <v>Next time</v>
      </c>
      <c r="X778" t="str">
        <f t="shared" si="50"/>
        <v>Dan Lawera</v>
      </c>
      <c r="Y778" s="3" t="s">
        <v>2457</v>
      </c>
      <c r="Z778" t="str">
        <f t="shared" si="51"/>
        <v>Office Supplies</v>
      </c>
    </row>
    <row r="779" spans="1:26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48"/>
        <v>low</v>
      </c>
      <c r="W779" t="str">
        <f t="shared" si="49"/>
        <v>Next time</v>
      </c>
      <c r="X779" t="str">
        <f t="shared" si="50"/>
        <v>Nick Zandusky</v>
      </c>
      <c r="Y779" s="3" t="s">
        <v>2460</v>
      </c>
      <c r="Z779" t="str">
        <f t="shared" si="51"/>
        <v>Furniture</v>
      </c>
    </row>
    <row r="780" spans="1:26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 t="str">
        <f t="shared" si="48"/>
        <v>low</v>
      </c>
      <c r="W780" t="str">
        <f t="shared" si="49"/>
        <v>Next time</v>
      </c>
      <c r="X780" t="str">
        <f t="shared" si="50"/>
        <v>Nick Zandusky</v>
      </c>
      <c r="Y780" s="3" t="s">
        <v>1454</v>
      </c>
      <c r="Z780" t="str">
        <f t="shared" si="51"/>
        <v>Office Supplies</v>
      </c>
    </row>
    <row r="781" spans="1:26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 t="str">
        <f t="shared" si="48"/>
        <v>low</v>
      </c>
      <c r="W781" t="str">
        <f t="shared" si="49"/>
        <v>Next time</v>
      </c>
      <c r="X781" t="str">
        <f t="shared" si="50"/>
        <v>Nick Zandusky</v>
      </c>
      <c r="Y781" s="3" t="s">
        <v>1423</v>
      </c>
      <c r="Z781" t="str">
        <f t="shared" si="51"/>
        <v>Office Supplies</v>
      </c>
    </row>
    <row r="782" spans="1:26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 t="str">
        <f t="shared" si="48"/>
        <v>low</v>
      </c>
      <c r="W782" t="str">
        <f t="shared" si="49"/>
        <v>Next time</v>
      </c>
      <c r="X782" t="str">
        <f t="shared" si="50"/>
        <v>Nick Zandusky</v>
      </c>
      <c r="Y782" s="3" t="s">
        <v>2462</v>
      </c>
      <c r="Z782" t="str">
        <f t="shared" si="51"/>
        <v>Office Supplies</v>
      </c>
    </row>
    <row r="783" spans="1:26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48"/>
        <v>low</v>
      </c>
      <c r="W783" t="str">
        <f t="shared" si="49"/>
        <v>Next time</v>
      </c>
      <c r="X783" t="str">
        <f t="shared" si="50"/>
        <v>Bryan Mills</v>
      </c>
      <c r="Y783" s="3" t="s">
        <v>1600</v>
      </c>
      <c r="Z783" t="str">
        <f t="shared" si="51"/>
        <v>Office Supplies</v>
      </c>
    </row>
    <row r="784" spans="1:26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 t="str">
        <f t="shared" si="48"/>
        <v>low</v>
      </c>
      <c r="W784" t="str">
        <f t="shared" si="49"/>
        <v>Next time</v>
      </c>
      <c r="X784" t="str">
        <f t="shared" si="50"/>
        <v>Bryan Mills</v>
      </c>
      <c r="Y784" s="3" t="s">
        <v>245</v>
      </c>
      <c r="Z784" t="str">
        <f t="shared" si="51"/>
        <v>Technology</v>
      </c>
    </row>
    <row r="785" spans="1:26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48"/>
        <v>low</v>
      </c>
      <c r="W785" t="str">
        <f t="shared" si="49"/>
        <v>Next time</v>
      </c>
      <c r="X785" t="str">
        <f t="shared" si="50"/>
        <v>Bryan Mills</v>
      </c>
      <c r="Y785" s="3" t="s">
        <v>2467</v>
      </c>
      <c r="Z785" t="str">
        <f t="shared" si="51"/>
        <v>Furniture</v>
      </c>
    </row>
    <row r="786" spans="1:26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48"/>
        <v>low</v>
      </c>
      <c r="W786" t="str">
        <f t="shared" si="49"/>
        <v>Next time</v>
      </c>
      <c r="X786" t="str">
        <f t="shared" si="50"/>
        <v>Bryan Mills</v>
      </c>
      <c r="Y786" s="3" t="s">
        <v>2469</v>
      </c>
      <c r="Z786" t="str">
        <f t="shared" si="51"/>
        <v>Technology</v>
      </c>
    </row>
    <row r="787" spans="1:26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 t="str">
        <f t="shared" si="48"/>
        <v>low</v>
      </c>
      <c r="W787" t="str">
        <f t="shared" si="49"/>
        <v>Next time</v>
      </c>
      <c r="X787" t="str">
        <f t="shared" si="50"/>
        <v>Erin Ashbrook</v>
      </c>
      <c r="Y787" s="3" t="s">
        <v>2472</v>
      </c>
      <c r="Z787" t="str">
        <f t="shared" si="51"/>
        <v>Office Supplies</v>
      </c>
    </row>
    <row r="788" spans="1:26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 t="str">
        <f t="shared" si="48"/>
        <v>low</v>
      </c>
      <c r="W788" t="str">
        <f t="shared" si="49"/>
        <v>Next time</v>
      </c>
      <c r="X788" t="str">
        <f t="shared" si="50"/>
        <v>Clay Ludtke</v>
      </c>
      <c r="Y788" s="3" t="s">
        <v>2476</v>
      </c>
      <c r="Z788" t="str">
        <f t="shared" si="51"/>
        <v>Office Supplies</v>
      </c>
    </row>
    <row r="789" spans="1:26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48"/>
        <v>low</v>
      </c>
      <c r="W789" t="str">
        <f t="shared" si="49"/>
        <v>Next time</v>
      </c>
      <c r="X789" t="str">
        <f t="shared" si="50"/>
        <v>Liz Thompson</v>
      </c>
      <c r="Y789" s="3" t="s">
        <v>2481</v>
      </c>
      <c r="Z789" t="str">
        <f t="shared" si="51"/>
        <v>Furniture</v>
      </c>
    </row>
    <row r="790" spans="1:26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 t="str">
        <f t="shared" si="48"/>
        <v>low</v>
      </c>
      <c r="W790" t="str">
        <f t="shared" si="49"/>
        <v>Next time</v>
      </c>
      <c r="X790" t="str">
        <f t="shared" si="50"/>
        <v>Sue Ann Reed</v>
      </c>
      <c r="Y790" s="3" t="s">
        <v>1498</v>
      </c>
      <c r="Z790" t="str">
        <f t="shared" si="51"/>
        <v>Office Supplies</v>
      </c>
    </row>
    <row r="791" spans="1:26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 t="str">
        <f t="shared" si="48"/>
        <v>low</v>
      </c>
      <c r="W791" t="str">
        <f t="shared" si="49"/>
        <v>Next time</v>
      </c>
      <c r="X791" t="str">
        <f t="shared" si="50"/>
        <v>Sue Ann Reed</v>
      </c>
      <c r="Y791" s="3" t="s">
        <v>1639</v>
      </c>
      <c r="Z791" t="str">
        <f t="shared" si="51"/>
        <v>Office Supplies</v>
      </c>
    </row>
    <row r="792" spans="1:26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 t="str">
        <f t="shared" si="48"/>
        <v>low</v>
      </c>
      <c r="W792" t="str">
        <f t="shared" si="49"/>
        <v>Next time</v>
      </c>
      <c r="X792" t="str">
        <f t="shared" si="50"/>
        <v>Sue Ann Reed</v>
      </c>
      <c r="Y792" s="3" t="s">
        <v>2484</v>
      </c>
      <c r="Z792" t="str">
        <f t="shared" si="51"/>
        <v>Office Supplies</v>
      </c>
    </row>
    <row r="793" spans="1:26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 t="str">
        <f t="shared" si="48"/>
        <v>low</v>
      </c>
      <c r="W793" t="str">
        <f t="shared" si="49"/>
        <v>Next time</v>
      </c>
      <c r="X793" t="str">
        <f t="shared" si="50"/>
        <v>Sue Ann Reed</v>
      </c>
      <c r="Y793" s="3" t="s">
        <v>2486</v>
      </c>
      <c r="Z793" t="str">
        <f t="shared" si="51"/>
        <v>Furniture</v>
      </c>
    </row>
    <row r="794" spans="1:26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48"/>
        <v>low</v>
      </c>
      <c r="W794" t="str">
        <f t="shared" si="49"/>
        <v>Next time</v>
      </c>
      <c r="X794" t="str">
        <f t="shared" si="50"/>
        <v>Joe Kamberova</v>
      </c>
      <c r="Y794" s="3" t="s">
        <v>2492</v>
      </c>
      <c r="Z794" t="str">
        <f t="shared" si="51"/>
        <v>Technology</v>
      </c>
    </row>
    <row r="795" spans="1:26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48"/>
        <v>low</v>
      </c>
      <c r="W795" t="str">
        <f t="shared" si="49"/>
        <v>Next time</v>
      </c>
      <c r="X795" t="str">
        <f t="shared" si="50"/>
        <v>Erica Smith</v>
      </c>
      <c r="Y795" s="3" t="s">
        <v>2497</v>
      </c>
      <c r="Z795" t="str">
        <f t="shared" si="51"/>
        <v>Office Supplies</v>
      </c>
    </row>
    <row r="796" spans="1:26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 t="str">
        <f t="shared" si="48"/>
        <v>low</v>
      </c>
      <c r="W796" t="str">
        <f t="shared" si="49"/>
        <v>Next time</v>
      </c>
      <c r="X796" t="str">
        <f t="shared" si="50"/>
        <v>Erica Smith</v>
      </c>
      <c r="Y796" s="3" t="s">
        <v>1438</v>
      </c>
      <c r="Z796" t="str">
        <f t="shared" si="51"/>
        <v>Office Supplies</v>
      </c>
    </row>
    <row r="797" spans="1:26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 t="str">
        <f t="shared" si="48"/>
        <v>low</v>
      </c>
      <c r="W797" t="str">
        <f t="shared" si="49"/>
        <v>Next time</v>
      </c>
      <c r="X797" t="str">
        <f t="shared" si="50"/>
        <v>Rick Hansen</v>
      </c>
      <c r="Y797" s="3" t="s">
        <v>2395</v>
      </c>
      <c r="Z797" t="str">
        <f t="shared" si="51"/>
        <v>Office Supplies</v>
      </c>
    </row>
    <row r="798" spans="1:26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 t="str">
        <f t="shared" si="48"/>
        <v>low</v>
      </c>
      <c r="W798" t="str">
        <f t="shared" si="49"/>
        <v>Next time</v>
      </c>
      <c r="X798" t="str">
        <f t="shared" si="50"/>
        <v>David Bremer</v>
      </c>
      <c r="Y798" s="3" t="s">
        <v>2503</v>
      </c>
      <c r="Z798" t="str">
        <f t="shared" si="51"/>
        <v>Office Supplies</v>
      </c>
    </row>
    <row r="799" spans="1:26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 t="str">
        <f t="shared" si="48"/>
        <v>low</v>
      </c>
      <c r="W799" t="str">
        <f t="shared" si="49"/>
        <v>Next time</v>
      </c>
      <c r="X799" t="str">
        <f t="shared" si="50"/>
        <v>David Bremer</v>
      </c>
      <c r="Y799" s="3" t="s">
        <v>88</v>
      </c>
      <c r="Z799" t="str">
        <f t="shared" si="51"/>
        <v>Office Supplies</v>
      </c>
    </row>
    <row r="800" spans="1:26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 t="str">
        <f t="shared" si="48"/>
        <v>low</v>
      </c>
      <c r="W800" t="str">
        <f t="shared" si="49"/>
        <v>Next time</v>
      </c>
      <c r="X800" t="str">
        <f t="shared" si="50"/>
        <v>David Bremer</v>
      </c>
      <c r="Y800" s="3" t="s">
        <v>2505</v>
      </c>
      <c r="Z800" t="str">
        <f t="shared" si="51"/>
        <v>Office Supplies</v>
      </c>
    </row>
    <row r="801" spans="1:26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48"/>
        <v>low</v>
      </c>
      <c r="W801" t="str">
        <f t="shared" si="49"/>
        <v>Next time</v>
      </c>
      <c r="X801" t="str">
        <f t="shared" si="50"/>
        <v>Carlos Daly</v>
      </c>
      <c r="Y801" s="3" t="s">
        <v>1843</v>
      </c>
      <c r="Z801" t="str">
        <f t="shared" si="51"/>
        <v>Furniture</v>
      </c>
    </row>
    <row r="802" spans="1:26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 t="str">
        <f t="shared" si="48"/>
        <v>low</v>
      </c>
      <c r="W802" t="str">
        <f t="shared" si="49"/>
        <v>Next time</v>
      </c>
      <c r="X802" t="str">
        <f t="shared" si="50"/>
        <v>Helen Wasserman</v>
      </c>
      <c r="Y802" s="3" t="s">
        <v>2514</v>
      </c>
      <c r="Z802" t="str">
        <f t="shared" si="51"/>
        <v>Furniture</v>
      </c>
    </row>
    <row r="803" spans="1:26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48"/>
        <v>low</v>
      </c>
      <c r="W803" t="str">
        <f t="shared" si="49"/>
        <v>Next time</v>
      </c>
      <c r="X803" t="str">
        <f t="shared" si="50"/>
        <v>Helen Wasserman</v>
      </c>
      <c r="Y803" s="3" t="s">
        <v>964</v>
      </c>
      <c r="Z803" t="str">
        <f t="shared" si="51"/>
        <v>Technology</v>
      </c>
    </row>
    <row r="804" spans="1:26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 t="str">
        <f t="shared" si="48"/>
        <v>low</v>
      </c>
      <c r="W804" t="str">
        <f t="shared" si="49"/>
        <v>Next time</v>
      </c>
      <c r="X804" t="str">
        <f t="shared" si="50"/>
        <v>Helen Wasserman</v>
      </c>
      <c r="Y804" s="3" t="s">
        <v>2517</v>
      </c>
      <c r="Z804" t="str">
        <f t="shared" si="51"/>
        <v>Office Supplies</v>
      </c>
    </row>
    <row r="805" spans="1:26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 t="str">
        <f t="shared" si="48"/>
        <v>low</v>
      </c>
      <c r="W805" t="str">
        <f t="shared" si="49"/>
        <v>Next time</v>
      </c>
      <c r="X805" t="str">
        <f t="shared" si="50"/>
        <v>Mike Caudle</v>
      </c>
      <c r="Y805" s="3" t="s">
        <v>2522</v>
      </c>
      <c r="Z805" t="str">
        <f t="shared" si="51"/>
        <v>Office Supplies</v>
      </c>
    </row>
    <row r="806" spans="1:26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 t="str">
        <f t="shared" si="48"/>
        <v>low</v>
      </c>
      <c r="W806" t="str">
        <f t="shared" si="49"/>
        <v>Next time</v>
      </c>
      <c r="X806" t="str">
        <f t="shared" si="50"/>
        <v>Gary Mcgarr</v>
      </c>
      <c r="Y806" s="3" t="s">
        <v>2527</v>
      </c>
      <c r="Z806" t="str">
        <f t="shared" si="51"/>
        <v>Furniture</v>
      </c>
    </row>
    <row r="807" spans="1:26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48"/>
        <v>low</v>
      </c>
      <c r="W807" t="str">
        <f t="shared" si="49"/>
        <v>Next time</v>
      </c>
      <c r="X807" t="str">
        <f t="shared" si="50"/>
        <v>Russell Applegate</v>
      </c>
      <c r="Y807" s="3" t="s">
        <v>2530</v>
      </c>
      <c r="Z807" t="str">
        <f t="shared" si="51"/>
        <v>Office Supplies</v>
      </c>
    </row>
    <row r="808" spans="1:26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48"/>
        <v>low</v>
      </c>
      <c r="W808" t="str">
        <f t="shared" si="49"/>
        <v>Good Performance</v>
      </c>
      <c r="X808" t="str">
        <f t="shared" si="50"/>
        <v>Russell Applegate</v>
      </c>
      <c r="Y808" s="3" t="s">
        <v>2532</v>
      </c>
      <c r="Z808" t="str">
        <f t="shared" si="51"/>
        <v>Technology</v>
      </c>
    </row>
    <row r="809" spans="1:26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 t="str">
        <f t="shared" si="48"/>
        <v>low</v>
      </c>
      <c r="W809" t="str">
        <f t="shared" si="49"/>
        <v>Next time</v>
      </c>
      <c r="X809" t="str">
        <f t="shared" si="50"/>
        <v>Allen Armold</v>
      </c>
      <c r="Y809" s="3" t="s">
        <v>1496</v>
      </c>
      <c r="Z809" t="str">
        <f t="shared" si="51"/>
        <v>Furniture</v>
      </c>
    </row>
    <row r="810" spans="1:26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 t="str">
        <f t="shared" si="48"/>
        <v>low</v>
      </c>
      <c r="W810" t="str">
        <f t="shared" si="49"/>
        <v>Next time</v>
      </c>
      <c r="X810" t="str">
        <f t="shared" si="50"/>
        <v>Allen Armold</v>
      </c>
      <c r="Y810" s="3" t="s">
        <v>2536</v>
      </c>
      <c r="Z810" t="str">
        <f t="shared" si="51"/>
        <v>Technology</v>
      </c>
    </row>
    <row r="811" spans="1:26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 t="str">
        <f t="shared" si="48"/>
        <v>low</v>
      </c>
      <c r="W811" t="str">
        <f t="shared" si="49"/>
        <v>Next time</v>
      </c>
      <c r="X811" t="str">
        <f t="shared" si="50"/>
        <v>Zuschuss Carroll</v>
      </c>
      <c r="Y811" s="3" t="s">
        <v>2540</v>
      </c>
      <c r="Z811" t="str">
        <f t="shared" si="51"/>
        <v>Office Supplies</v>
      </c>
    </row>
    <row r="812" spans="1:26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48"/>
        <v>low</v>
      </c>
      <c r="W812" t="str">
        <f t="shared" si="49"/>
        <v>Good Performance</v>
      </c>
      <c r="X812" t="str">
        <f t="shared" si="50"/>
        <v>Zuschuss Carroll</v>
      </c>
      <c r="Y812" s="3" t="s">
        <v>1053</v>
      </c>
      <c r="Z812" t="str">
        <f t="shared" si="51"/>
        <v>Furniture</v>
      </c>
    </row>
    <row r="813" spans="1:26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 t="str">
        <f t="shared" si="48"/>
        <v>low</v>
      </c>
      <c r="W813" t="str">
        <f t="shared" si="49"/>
        <v>Next time</v>
      </c>
      <c r="X813" t="str">
        <f t="shared" si="50"/>
        <v>Zuschuss Carroll</v>
      </c>
      <c r="Y813" s="3" t="s">
        <v>2542</v>
      </c>
      <c r="Z813" t="str">
        <f t="shared" si="51"/>
        <v>Office Supplies</v>
      </c>
    </row>
    <row r="814" spans="1:26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 t="str">
        <f t="shared" si="48"/>
        <v>low</v>
      </c>
      <c r="W814" t="str">
        <f t="shared" si="49"/>
        <v>Next time</v>
      </c>
      <c r="X814" t="str">
        <f t="shared" si="50"/>
        <v>Zuschuss Carroll</v>
      </c>
      <c r="Y814" s="3" t="s">
        <v>2153</v>
      </c>
      <c r="Z814" t="str">
        <f t="shared" si="51"/>
        <v>Technology</v>
      </c>
    </row>
    <row r="815" spans="1:26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 t="str">
        <f t="shared" si="48"/>
        <v>low</v>
      </c>
      <c r="W815" t="str">
        <f t="shared" si="49"/>
        <v>Next time</v>
      </c>
      <c r="X815" t="str">
        <f t="shared" si="50"/>
        <v>Pauline Johnson</v>
      </c>
      <c r="Y815" s="3" t="s">
        <v>2527</v>
      </c>
      <c r="Z815" t="str">
        <f t="shared" si="51"/>
        <v>Furniture</v>
      </c>
    </row>
    <row r="816" spans="1:26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48"/>
        <v>low</v>
      </c>
      <c r="W816" t="str">
        <f t="shared" si="49"/>
        <v>Good Performance</v>
      </c>
      <c r="X816" t="str">
        <f t="shared" si="50"/>
        <v>Pauline Johnson</v>
      </c>
      <c r="Y816" s="3" t="s">
        <v>2548</v>
      </c>
      <c r="Z816" t="str">
        <f t="shared" si="51"/>
        <v>Technology</v>
      </c>
    </row>
    <row r="817" spans="1:26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 t="str">
        <f t="shared" si="48"/>
        <v>low</v>
      </c>
      <c r="W817" t="str">
        <f t="shared" si="49"/>
        <v>Next time</v>
      </c>
      <c r="X817" t="str">
        <f t="shared" si="50"/>
        <v>Bart Watters</v>
      </c>
      <c r="Y817" s="3" t="s">
        <v>769</v>
      </c>
      <c r="Z817" t="str">
        <f t="shared" si="51"/>
        <v>Office Supplies</v>
      </c>
    </row>
    <row r="818" spans="1:26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48"/>
        <v>low</v>
      </c>
      <c r="W818" t="str">
        <f t="shared" si="49"/>
        <v>Next time</v>
      </c>
      <c r="X818" t="str">
        <f t="shared" si="50"/>
        <v>Dean Braden</v>
      </c>
      <c r="Y818" s="3" t="s">
        <v>2555</v>
      </c>
      <c r="Z818" t="str">
        <f t="shared" si="51"/>
        <v>Office Supplies</v>
      </c>
    </row>
    <row r="819" spans="1:26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48"/>
        <v>low</v>
      </c>
      <c r="W819" t="str">
        <f t="shared" si="49"/>
        <v>Next time</v>
      </c>
      <c r="X819" t="str">
        <f t="shared" si="50"/>
        <v>Cynthia Arntzen</v>
      </c>
      <c r="Y819" s="3" t="s">
        <v>403</v>
      </c>
      <c r="Z819" t="str">
        <f t="shared" si="51"/>
        <v>Office Supplies</v>
      </c>
    </row>
    <row r="820" spans="1:26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48"/>
        <v>low</v>
      </c>
      <c r="W820" t="str">
        <f t="shared" si="49"/>
        <v>Next time</v>
      </c>
      <c r="X820" t="str">
        <f t="shared" si="50"/>
        <v>Cynthia Arntzen</v>
      </c>
      <c r="Y820" s="3" t="s">
        <v>2558</v>
      </c>
      <c r="Z820" t="str">
        <f t="shared" si="51"/>
        <v>Office Supplies</v>
      </c>
    </row>
    <row r="821" spans="1:26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 t="str">
        <f t="shared" si="48"/>
        <v>low</v>
      </c>
      <c r="W821" t="str">
        <f t="shared" si="49"/>
        <v>Next time</v>
      </c>
      <c r="X821" t="str">
        <f t="shared" si="50"/>
        <v>Cynthia Arntzen</v>
      </c>
      <c r="Y821" s="3" t="s">
        <v>2560</v>
      </c>
      <c r="Z821" t="str">
        <f t="shared" si="51"/>
        <v>Furniture</v>
      </c>
    </row>
    <row r="822" spans="1:26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48"/>
        <v>low</v>
      </c>
      <c r="W822" t="str">
        <f t="shared" si="49"/>
        <v>Next time</v>
      </c>
      <c r="X822" t="str">
        <f t="shared" si="50"/>
        <v>Cynthia Arntzen</v>
      </c>
      <c r="Y822" s="3" t="s">
        <v>2562</v>
      </c>
      <c r="Z822" t="str">
        <f t="shared" si="51"/>
        <v>Office Supplies</v>
      </c>
    </row>
    <row r="823" spans="1:26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 t="str">
        <f t="shared" si="48"/>
        <v>low</v>
      </c>
      <c r="W823" t="str">
        <f t="shared" si="49"/>
        <v>Next time</v>
      </c>
      <c r="X823" t="str">
        <f t="shared" si="50"/>
        <v>Cynthia Arntzen</v>
      </c>
      <c r="Y823" s="3" t="s">
        <v>2564</v>
      </c>
      <c r="Z823" t="str">
        <f t="shared" si="51"/>
        <v>Office Supplies</v>
      </c>
    </row>
    <row r="824" spans="1:26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 t="str">
        <f t="shared" si="48"/>
        <v>low</v>
      </c>
      <c r="W824" t="str">
        <f t="shared" si="49"/>
        <v>Next time</v>
      </c>
      <c r="X824" t="str">
        <f t="shared" si="50"/>
        <v>Toby Ritter</v>
      </c>
      <c r="Y824" s="3" t="s">
        <v>2569</v>
      </c>
      <c r="Z824" t="str">
        <f t="shared" si="51"/>
        <v>Technology</v>
      </c>
    </row>
    <row r="825" spans="1:26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 t="str">
        <f t="shared" si="48"/>
        <v>low</v>
      </c>
      <c r="W825" t="str">
        <f t="shared" si="49"/>
        <v>Next time</v>
      </c>
      <c r="X825" t="str">
        <f t="shared" si="50"/>
        <v>Toby Ritter</v>
      </c>
      <c r="Y825" s="3" t="s">
        <v>2369</v>
      </c>
      <c r="Z825" t="str">
        <f t="shared" si="51"/>
        <v>Office Supplies</v>
      </c>
    </row>
    <row r="826" spans="1:26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 t="str">
        <f t="shared" si="48"/>
        <v>low</v>
      </c>
      <c r="W826" t="str">
        <f t="shared" si="49"/>
        <v>Next time</v>
      </c>
      <c r="X826" t="str">
        <f t="shared" si="50"/>
        <v>Patrick Gardner</v>
      </c>
      <c r="Y826" s="3" t="s">
        <v>2574</v>
      </c>
      <c r="Z826" t="str">
        <f t="shared" si="51"/>
        <v>Technology</v>
      </c>
    </row>
    <row r="827" spans="1:26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 t="str">
        <f t="shared" si="48"/>
        <v>low</v>
      </c>
      <c r="W827" t="str">
        <f t="shared" si="49"/>
        <v>Next time</v>
      </c>
      <c r="X827" t="str">
        <f t="shared" si="50"/>
        <v>Patrick Gardner</v>
      </c>
      <c r="Y827" s="3" t="s">
        <v>857</v>
      </c>
      <c r="Z827" t="str">
        <f t="shared" si="51"/>
        <v>Technology</v>
      </c>
    </row>
    <row r="828" spans="1:26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 t="str">
        <f t="shared" si="48"/>
        <v>low</v>
      </c>
      <c r="W828" t="str">
        <f t="shared" si="49"/>
        <v>Next time</v>
      </c>
      <c r="X828" t="str">
        <f t="shared" si="50"/>
        <v>Greg Tran</v>
      </c>
      <c r="Y828" s="3" t="s">
        <v>2577</v>
      </c>
      <c r="Z828" t="str">
        <f t="shared" si="51"/>
        <v>Office Supplies</v>
      </c>
    </row>
    <row r="829" spans="1:26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 t="str">
        <f t="shared" si="48"/>
        <v>low</v>
      </c>
      <c r="W829" t="str">
        <f t="shared" si="49"/>
        <v>Next time</v>
      </c>
      <c r="X829" t="str">
        <f t="shared" si="50"/>
        <v>Greg Tran</v>
      </c>
      <c r="Y829" s="3" t="s">
        <v>2579</v>
      </c>
      <c r="Z829" t="str">
        <f t="shared" si="51"/>
        <v>Office Supplies</v>
      </c>
    </row>
    <row r="830" spans="1:26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 t="str">
        <f t="shared" si="48"/>
        <v>low</v>
      </c>
      <c r="W830" t="str">
        <f t="shared" si="49"/>
        <v>Next time</v>
      </c>
      <c r="X830" t="str">
        <f t="shared" si="50"/>
        <v>Greg Tran</v>
      </c>
      <c r="Y830" s="3" t="s">
        <v>2581</v>
      </c>
      <c r="Z830" t="str">
        <f t="shared" si="51"/>
        <v>Office Supplies</v>
      </c>
    </row>
    <row r="831" spans="1:26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48"/>
        <v>low</v>
      </c>
      <c r="W831" t="str">
        <f t="shared" si="49"/>
        <v>Next time</v>
      </c>
      <c r="X831" t="str">
        <f t="shared" si="50"/>
        <v>Joel Eaton</v>
      </c>
      <c r="Y831" s="3" t="s">
        <v>2585</v>
      </c>
      <c r="Z831" t="str">
        <f t="shared" si="51"/>
        <v>Furniture</v>
      </c>
    </row>
    <row r="832" spans="1:26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 t="str">
        <f t="shared" si="48"/>
        <v>low</v>
      </c>
      <c r="W832" t="str">
        <f t="shared" si="49"/>
        <v>Next time</v>
      </c>
      <c r="X832" t="str">
        <f t="shared" si="50"/>
        <v>Joel Eaton</v>
      </c>
      <c r="Y832" s="3" t="s">
        <v>2587</v>
      </c>
      <c r="Z832" t="str">
        <f t="shared" si="51"/>
        <v>Office Supplies</v>
      </c>
    </row>
    <row r="833" spans="1:26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 t="str">
        <f t="shared" si="48"/>
        <v>low</v>
      </c>
      <c r="W833" t="str">
        <f t="shared" si="49"/>
        <v>Next time</v>
      </c>
      <c r="X833" t="str">
        <f t="shared" si="50"/>
        <v>Joel Eaton</v>
      </c>
      <c r="Y833" s="3" t="s">
        <v>2589</v>
      </c>
      <c r="Z833" t="str">
        <f t="shared" si="51"/>
        <v>Technology</v>
      </c>
    </row>
    <row r="834" spans="1:26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ref="V834:V897" si="52">IF(R:R &gt; 2000,"high","low")</f>
        <v>low</v>
      </c>
      <c r="W834" t="str">
        <f t="shared" ref="W834:W897" si="53">IF(AND(R:R &gt;1000,U:U &gt; 100),"Good Performance","Next time")</f>
        <v>Next time</v>
      </c>
      <c r="X834" t="str">
        <f t="shared" ref="X834:X897" si="54">PROPER(TRIM(G:G))</f>
        <v>Joel Eaton</v>
      </c>
      <c r="Y834" s="3" t="s">
        <v>2591</v>
      </c>
      <c r="Z834" t="str">
        <f t="shared" si="51"/>
        <v>Technology</v>
      </c>
    </row>
    <row r="835" spans="1:26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 t="str">
        <f t="shared" si="52"/>
        <v>low</v>
      </c>
      <c r="W835" t="str">
        <f t="shared" si="53"/>
        <v>Next time</v>
      </c>
      <c r="X835" t="str">
        <f t="shared" si="54"/>
        <v>Jennifer Braxton</v>
      </c>
      <c r="Y835" s="3" t="s">
        <v>2594</v>
      </c>
      <c r="Z835" t="str">
        <f t="shared" ref="Z835:Z898" si="55">VLOOKUP(N:N,N:O,2,FALSE)</f>
        <v>Office Supplies</v>
      </c>
    </row>
    <row r="836" spans="1:26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52"/>
        <v>low</v>
      </c>
      <c r="W836" t="str">
        <f t="shared" si="53"/>
        <v>Next time</v>
      </c>
      <c r="X836" t="str">
        <f t="shared" si="54"/>
        <v>Jennifer Braxton</v>
      </c>
      <c r="Y836" s="3" t="s">
        <v>2596</v>
      </c>
      <c r="Z836" t="str">
        <f t="shared" si="55"/>
        <v>Office Supplies</v>
      </c>
    </row>
    <row r="837" spans="1:26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52"/>
        <v>low</v>
      </c>
      <c r="W837" t="str">
        <f t="shared" si="53"/>
        <v>Next time</v>
      </c>
      <c r="X837" t="str">
        <f t="shared" si="54"/>
        <v>Jennifer Braxton</v>
      </c>
      <c r="Y837" s="3" t="s">
        <v>2598</v>
      </c>
      <c r="Z837" t="str">
        <f t="shared" si="55"/>
        <v>Technology</v>
      </c>
    </row>
    <row r="838" spans="1:26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52"/>
        <v>low</v>
      </c>
      <c r="W838" t="str">
        <f t="shared" si="53"/>
        <v>Next time</v>
      </c>
      <c r="X838" t="str">
        <f t="shared" si="54"/>
        <v>Lisa Hazard</v>
      </c>
      <c r="Y838" s="3" t="s">
        <v>2601</v>
      </c>
      <c r="Z838" t="str">
        <f t="shared" si="55"/>
        <v>Office Supplies</v>
      </c>
    </row>
    <row r="839" spans="1:26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52"/>
        <v>low</v>
      </c>
      <c r="W839" t="str">
        <f t="shared" si="53"/>
        <v>Next time</v>
      </c>
      <c r="X839" t="str">
        <f t="shared" si="54"/>
        <v>James Lanier</v>
      </c>
      <c r="Y839" s="3" t="s">
        <v>2606</v>
      </c>
      <c r="Z839" t="str">
        <f t="shared" si="55"/>
        <v>Office Supplies</v>
      </c>
    </row>
    <row r="840" spans="1:26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52"/>
        <v>low</v>
      </c>
      <c r="W840" t="str">
        <f t="shared" si="53"/>
        <v>Next time</v>
      </c>
      <c r="X840" t="str">
        <f t="shared" si="54"/>
        <v>Ed Braxton</v>
      </c>
      <c r="Y840" s="3" t="s">
        <v>1575</v>
      </c>
      <c r="Z840" t="str">
        <f t="shared" si="55"/>
        <v>Technology</v>
      </c>
    </row>
    <row r="841" spans="1:26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 t="str">
        <f t="shared" si="52"/>
        <v>low</v>
      </c>
      <c r="W841" t="str">
        <f t="shared" si="53"/>
        <v>Next time</v>
      </c>
      <c r="X841" t="str">
        <f t="shared" si="54"/>
        <v>Brian Moss</v>
      </c>
      <c r="Y841" s="3" t="s">
        <v>2450</v>
      </c>
      <c r="Z841" t="str">
        <f t="shared" si="55"/>
        <v>Office Supplies</v>
      </c>
    </row>
    <row r="842" spans="1:26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 t="str">
        <f t="shared" si="52"/>
        <v>low</v>
      </c>
      <c r="W842" t="str">
        <f t="shared" si="53"/>
        <v>Next time</v>
      </c>
      <c r="X842" t="str">
        <f t="shared" si="54"/>
        <v>Brian Moss</v>
      </c>
      <c r="Y842" s="3" t="s">
        <v>2612</v>
      </c>
      <c r="Z842" t="str">
        <f t="shared" si="55"/>
        <v>Office Supplies</v>
      </c>
    </row>
    <row r="843" spans="1:26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52"/>
        <v>low</v>
      </c>
      <c r="W843" t="str">
        <f t="shared" si="53"/>
        <v>Next time</v>
      </c>
      <c r="X843" t="str">
        <f t="shared" si="54"/>
        <v>Brian Moss</v>
      </c>
      <c r="Y843" s="3" t="s">
        <v>2614</v>
      </c>
      <c r="Z843" t="str">
        <f t="shared" si="55"/>
        <v>Furniture</v>
      </c>
    </row>
    <row r="844" spans="1:26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 t="str">
        <f t="shared" si="52"/>
        <v>low</v>
      </c>
      <c r="W844" t="str">
        <f t="shared" si="53"/>
        <v>Next time</v>
      </c>
      <c r="X844" t="str">
        <f t="shared" si="54"/>
        <v>Eudokia Martin</v>
      </c>
      <c r="Y844" s="3" t="s">
        <v>2619</v>
      </c>
      <c r="Z844" t="str">
        <f t="shared" si="55"/>
        <v>Office Supplies</v>
      </c>
    </row>
    <row r="845" spans="1:26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52"/>
        <v>low</v>
      </c>
      <c r="W845" t="str">
        <f t="shared" si="53"/>
        <v>Next time</v>
      </c>
      <c r="X845" t="str">
        <f t="shared" si="54"/>
        <v>Eudokia Martin</v>
      </c>
      <c r="Y845" s="3" t="s">
        <v>2621</v>
      </c>
      <c r="Z845" t="str">
        <f t="shared" si="55"/>
        <v>Office Supplies</v>
      </c>
    </row>
    <row r="846" spans="1:26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 t="str">
        <f t="shared" si="52"/>
        <v>low</v>
      </c>
      <c r="W846" t="str">
        <f t="shared" si="53"/>
        <v>Next time</v>
      </c>
      <c r="X846" t="str">
        <f t="shared" si="54"/>
        <v>Eudokia Martin</v>
      </c>
      <c r="Y846" s="3" t="s">
        <v>2623</v>
      </c>
      <c r="Z846" t="str">
        <f t="shared" si="55"/>
        <v>Office Supplies</v>
      </c>
    </row>
    <row r="847" spans="1:26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 t="str">
        <f t="shared" si="52"/>
        <v>low</v>
      </c>
      <c r="W847" t="str">
        <f t="shared" si="53"/>
        <v>Next time</v>
      </c>
      <c r="X847" t="str">
        <f t="shared" si="54"/>
        <v>Eudokia Martin</v>
      </c>
      <c r="Y847" s="3" t="s">
        <v>2625</v>
      </c>
      <c r="Z847" t="str">
        <f t="shared" si="55"/>
        <v>Office Supplies</v>
      </c>
    </row>
    <row r="848" spans="1:26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 t="str">
        <f t="shared" si="52"/>
        <v>low</v>
      </c>
      <c r="W848" t="str">
        <f t="shared" si="53"/>
        <v>Next time</v>
      </c>
      <c r="X848" t="str">
        <f t="shared" si="54"/>
        <v>Art Foster</v>
      </c>
      <c r="Y848" s="3" t="s">
        <v>767</v>
      </c>
      <c r="Z848" t="str">
        <f t="shared" si="55"/>
        <v>Technology</v>
      </c>
    </row>
    <row r="849" spans="1:26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 t="str">
        <f t="shared" si="52"/>
        <v>low</v>
      </c>
      <c r="W849" t="str">
        <f t="shared" si="53"/>
        <v>Next time</v>
      </c>
      <c r="X849" t="str">
        <f t="shared" si="54"/>
        <v>Art Foster</v>
      </c>
      <c r="Y849" s="3" t="s">
        <v>1086</v>
      </c>
      <c r="Z849" t="str">
        <f t="shared" si="55"/>
        <v>Furniture</v>
      </c>
    </row>
    <row r="850" spans="1:26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52"/>
        <v>low</v>
      </c>
      <c r="W850" t="str">
        <f t="shared" si="53"/>
        <v>Next time</v>
      </c>
      <c r="X850" t="str">
        <f t="shared" si="54"/>
        <v>Guy Armstrong</v>
      </c>
      <c r="Y850" s="3" t="s">
        <v>2634</v>
      </c>
      <c r="Z850" t="str">
        <f t="shared" si="55"/>
        <v>Furniture</v>
      </c>
    </row>
    <row r="851" spans="1:26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 t="str">
        <f t="shared" si="52"/>
        <v>low</v>
      </c>
      <c r="W851" t="str">
        <f t="shared" si="53"/>
        <v>Next time</v>
      </c>
      <c r="X851" t="str">
        <f t="shared" si="54"/>
        <v>Cyma Kinney</v>
      </c>
      <c r="Y851" s="3" t="s">
        <v>2640</v>
      </c>
      <c r="Z851" t="str">
        <f t="shared" si="55"/>
        <v>Technology</v>
      </c>
    </row>
    <row r="852" spans="1:26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 t="str">
        <f t="shared" si="52"/>
        <v>low</v>
      </c>
      <c r="W852" t="str">
        <f t="shared" si="53"/>
        <v>Next time</v>
      </c>
      <c r="X852" t="str">
        <f t="shared" si="54"/>
        <v>Dave Poirier</v>
      </c>
      <c r="Y852" s="3" t="s">
        <v>2646</v>
      </c>
      <c r="Z852" t="str">
        <f t="shared" si="55"/>
        <v>Office Supplies</v>
      </c>
    </row>
    <row r="853" spans="1:26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52"/>
        <v>low</v>
      </c>
      <c r="W853" t="str">
        <f t="shared" si="53"/>
        <v>Next time</v>
      </c>
      <c r="X853" t="str">
        <f t="shared" si="54"/>
        <v>Dave Poirier</v>
      </c>
      <c r="Y853" s="3" t="s">
        <v>2648</v>
      </c>
      <c r="Z853" t="str">
        <f t="shared" si="55"/>
        <v>Office Supplies</v>
      </c>
    </row>
    <row r="854" spans="1:26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 t="str">
        <f t="shared" si="52"/>
        <v>low</v>
      </c>
      <c r="W854" t="str">
        <f t="shared" si="53"/>
        <v>Next time</v>
      </c>
      <c r="X854" t="str">
        <f t="shared" si="54"/>
        <v>Valerie Dominguez</v>
      </c>
      <c r="Y854" s="3" t="s">
        <v>1161</v>
      </c>
      <c r="Z854" t="str">
        <f t="shared" si="55"/>
        <v>Office Supplies</v>
      </c>
    </row>
    <row r="855" spans="1:26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 t="str">
        <f t="shared" si="52"/>
        <v>low</v>
      </c>
      <c r="W855" t="str">
        <f t="shared" si="53"/>
        <v>Next time</v>
      </c>
      <c r="X855" t="str">
        <f t="shared" si="54"/>
        <v>Greg Tran</v>
      </c>
      <c r="Y855" s="3" t="s">
        <v>2514</v>
      </c>
      <c r="Z855" t="str">
        <f t="shared" si="55"/>
        <v>Furniture</v>
      </c>
    </row>
    <row r="856" spans="1:26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 t="str">
        <f t="shared" si="52"/>
        <v>low</v>
      </c>
      <c r="W856" t="str">
        <f t="shared" si="53"/>
        <v>Next time</v>
      </c>
      <c r="X856" t="str">
        <f t="shared" si="54"/>
        <v>Greg Tran</v>
      </c>
      <c r="Y856" s="3" t="s">
        <v>1778</v>
      </c>
      <c r="Z856" t="str">
        <f t="shared" si="55"/>
        <v>Office Supplies</v>
      </c>
    </row>
    <row r="857" spans="1:26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 t="str">
        <f t="shared" si="52"/>
        <v>low</v>
      </c>
      <c r="W857" t="str">
        <f t="shared" si="53"/>
        <v>Next time</v>
      </c>
      <c r="X857" t="str">
        <f t="shared" si="54"/>
        <v>Berenike Kampe</v>
      </c>
      <c r="Y857" s="3" t="s">
        <v>2655</v>
      </c>
      <c r="Z857" t="str">
        <f t="shared" si="55"/>
        <v>Office Supplies</v>
      </c>
    </row>
    <row r="858" spans="1:26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 t="str">
        <f t="shared" si="52"/>
        <v>low</v>
      </c>
      <c r="W858" t="str">
        <f t="shared" si="53"/>
        <v>Next time</v>
      </c>
      <c r="X858" t="str">
        <f t="shared" si="54"/>
        <v>Berenike Kampe</v>
      </c>
      <c r="Y858" s="3" t="s">
        <v>2657</v>
      </c>
      <c r="Z858" t="str">
        <f t="shared" si="55"/>
        <v>Office Supplies</v>
      </c>
    </row>
    <row r="859" spans="1:26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 t="str">
        <f t="shared" si="52"/>
        <v>low</v>
      </c>
      <c r="W859" t="str">
        <f t="shared" si="53"/>
        <v>Next time</v>
      </c>
      <c r="X859" t="str">
        <f t="shared" si="54"/>
        <v>Berenike Kampe</v>
      </c>
      <c r="Y859" s="3" t="s">
        <v>2659</v>
      </c>
      <c r="Z859" t="str">
        <f t="shared" si="55"/>
        <v>Office Supplies</v>
      </c>
    </row>
    <row r="860" spans="1:26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 t="str">
        <f t="shared" si="52"/>
        <v>low</v>
      </c>
      <c r="W860" t="str">
        <f t="shared" si="53"/>
        <v>Next time</v>
      </c>
      <c r="X860" t="str">
        <f t="shared" si="54"/>
        <v>Sanjit Jacobs</v>
      </c>
      <c r="Y860" s="3" t="s">
        <v>950</v>
      </c>
      <c r="Z860" t="str">
        <f t="shared" si="55"/>
        <v>Office Supplies</v>
      </c>
    </row>
    <row r="861" spans="1:26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 t="str">
        <f t="shared" si="52"/>
        <v>low</v>
      </c>
      <c r="W861" t="str">
        <f t="shared" si="53"/>
        <v>Next time</v>
      </c>
      <c r="X861" t="str">
        <f t="shared" si="54"/>
        <v>Sanjit Jacobs</v>
      </c>
      <c r="Y861" s="3" t="s">
        <v>1176</v>
      </c>
      <c r="Z861" t="str">
        <f t="shared" si="55"/>
        <v>Office Supplies</v>
      </c>
    </row>
    <row r="862" spans="1:26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 t="str">
        <f t="shared" si="52"/>
        <v>low</v>
      </c>
      <c r="W862" t="str">
        <f t="shared" si="53"/>
        <v>Next time</v>
      </c>
      <c r="X862" t="str">
        <f t="shared" si="54"/>
        <v>Chuck Magee</v>
      </c>
      <c r="Y862" s="3" t="s">
        <v>1298</v>
      </c>
      <c r="Z862" t="str">
        <f t="shared" si="55"/>
        <v>Office Supplies</v>
      </c>
    </row>
    <row r="863" spans="1:26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 t="str">
        <f t="shared" si="52"/>
        <v>low</v>
      </c>
      <c r="W863" t="str">
        <f t="shared" si="53"/>
        <v>Next time</v>
      </c>
      <c r="X863" t="str">
        <f t="shared" si="54"/>
        <v>Chuck Magee</v>
      </c>
      <c r="Y863" s="3" t="s">
        <v>2668</v>
      </c>
      <c r="Z863" t="str">
        <f t="shared" si="55"/>
        <v>Office Supplies</v>
      </c>
    </row>
    <row r="864" spans="1:26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52"/>
        <v>low</v>
      </c>
      <c r="W864" t="str">
        <f t="shared" si="53"/>
        <v>Next time</v>
      </c>
      <c r="X864" t="str">
        <f t="shared" si="54"/>
        <v>Anthony Johnson</v>
      </c>
      <c r="Y864" s="3" t="s">
        <v>2671</v>
      </c>
      <c r="Z864" t="str">
        <f t="shared" si="55"/>
        <v>Technology</v>
      </c>
    </row>
    <row r="865" spans="1:26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52"/>
        <v>low</v>
      </c>
      <c r="W865" t="str">
        <f t="shared" si="53"/>
        <v>Next time</v>
      </c>
      <c r="X865" t="str">
        <f t="shared" si="54"/>
        <v>Anthony Johnson</v>
      </c>
      <c r="Y865" s="3" t="s">
        <v>2673</v>
      </c>
      <c r="Z865" t="str">
        <f t="shared" si="55"/>
        <v>Office Supplies</v>
      </c>
    </row>
    <row r="866" spans="1:26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52"/>
        <v>low</v>
      </c>
      <c r="W866" t="str">
        <f t="shared" si="53"/>
        <v>Next time</v>
      </c>
      <c r="X866" t="str">
        <f t="shared" si="54"/>
        <v>Anthony Johnson</v>
      </c>
      <c r="Y866" s="3" t="s">
        <v>2675</v>
      </c>
      <c r="Z866" t="str">
        <f t="shared" si="55"/>
        <v>Technology</v>
      </c>
    </row>
    <row r="867" spans="1:26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 t="str">
        <f t="shared" si="52"/>
        <v>low</v>
      </c>
      <c r="W867" t="str">
        <f t="shared" si="53"/>
        <v>Next time</v>
      </c>
      <c r="X867" t="str">
        <f t="shared" si="54"/>
        <v>Anthony Jacobs</v>
      </c>
      <c r="Y867" s="3" t="s">
        <v>2680</v>
      </c>
      <c r="Z867" t="str">
        <f t="shared" si="55"/>
        <v>Office Supplies</v>
      </c>
    </row>
    <row r="868" spans="1:26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 t="str">
        <f t="shared" si="52"/>
        <v>low</v>
      </c>
      <c r="W868" t="str">
        <f t="shared" si="53"/>
        <v>Next time</v>
      </c>
      <c r="X868" t="str">
        <f t="shared" si="54"/>
        <v>Anthony Jacobs</v>
      </c>
      <c r="Y868" s="3" t="s">
        <v>2682</v>
      </c>
      <c r="Z868" t="str">
        <f t="shared" si="55"/>
        <v>Furniture</v>
      </c>
    </row>
    <row r="869" spans="1:26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52"/>
        <v>low</v>
      </c>
      <c r="W869" t="str">
        <f t="shared" si="53"/>
        <v>Next time</v>
      </c>
      <c r="X869" t="str">
        <f t="shared" si="54"/>
        <v>Linda Southworth</v>
      </c>
      <c r="Y869" s="3" t="s">
        <v>2687</v>
      </c>
      <c r="Z869" t="str">
        <f t="shared" si="55"/>
        <v>Office Supplies</v>
      </c>
    </row>
    <row r="870" spans="1:26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52"/>
        <v>low</v>
      </c>
      <c r="W870" t="str">
        <f t="shared" si="53"/>
        <v>Next time</v>
      </c>
      <c r="X870" t="str">
        <f t="shared" si="54"/>
        <v>Guy Phonely</v>
      </c>
      <c r="Y870" s="3" t="s">
        <v>2692</v>
      </c>
      <c r="Z870" t="str">
        <f t="shared" si="55"/>
        <v>Office Supplies</v>
      </c>
    </row>
    <row r="871" spans="1:26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 t="str">
        <f t="shared" si="52"/>
        <v>low</v>
      </c>
      <c r="W871" t="str">
        <f t="shared" si="53"/>
        <v>Next time</v>
      </c>
      <c r="X871" t="str">
        <f t="shared" si="54"/>
        <v>Paul Knutson</v>
      </c>
      <c r="Y871" s="3" t="s">
        <v>2697</v>
      </c>
      <c r="Z871" t="str">
        <f t="shared" si="55"/>
        <v>Office Supplies</v>
      </c>
    </row>
    <row r="872" spans="1:26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52"/>
        <v>low</v>
      </c>
      <c r="W872" t="str">
        <f t="shared" si="53"/>
        <v>Next time</v>
      </c>
      <c r="X872" t="str">
        <f t="shared" si="54"/>
        <v>Paul Knutson</v>
      </c>
      <c r="Y872" s="3" t="s">
        <v>1924</v>
      </c>
      <c r="Z872" t="str">
        <f t="shared" si="55"/>
        <v>Technology</v>
      </c>
    </row>
    <row r="873" spans="1:26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 t="str">
        <f t="shared" si="52"/>
        <v>low</v>
      </c>
      <c r="W873" t="str">
        <f t="shared" si="53"/>
        <v>Next time</v>
      </c>
      <c r="X873" t="str">
        <f t="shared" si="54"/>
        <v>Tracy Blumstein</v>
      </c>
      <c r="Y873" s="3" t="s">
        <v>2701</v>
      </c>
      <c r="Z873" t="str">
        <f t="shared" si="55"/>
        <v>Office Supplies</v>
      </c>
    </row>
    <row r="874" spans="1:26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 t="str">
        <f t="shared" si="52"/>
        <v>low</v>
      </c>
      <c r="W874" t="str">
        <f t="shared" si="53"/>
        <v>Next time</v>
      </c>
      <c r="X874" t="str">
        <f t="shared" si="54"/>
        <v>Sally Matthias</v>
      </c>
      <c r="Y874" s="3" t="s">
        <v>1039</v>
      </c>
      <c r="Z874" t="str">
        <f t="shared" si="55"/>
        <v>Office Supplies</v>
      </c>
    </row>
    <row r="875" spans="1:26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52"/>
        <v>low</v>
      </c>
      <c r="W875" t="str">
        <f t="shared" si="53"/>
        <v>Next time</v>
      </c>
      <c r="X875" t="str">
        <f t="shared" si="54"/>
        <v>Sally Matthias</v>
      </c>
      <c r="Y875" s="3" t="s">
        <v>1607</v>
      </c>
      <c r="Z875" t="str">
        <f t="shared" si="55"/>
        <v>Office Supplies</v>
      </c>
    </row>
    <row r="876" spans="1:26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 t="str">
        <f t="shared" si="52"/>
        <v>low</v>
      </c>
      <c r="W876" t="str">
        <f t="shared" si="53"/>
        <v>Next time</v>
      </c>
      <c r="X876" t="str">
        <f t="shared" si="54"/>
        <v>Guy Armstrong</v>
      </c>
      <c r="Y876" s="3" t="s">
        <v>2707</v>
      </c>
      <c r="Z876" t="str">
        <f t="shared" si="55"/>
        <v>Office Supplies</v>
      </c>
    </row>
    <row r="877" spans="1:26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52"/>
        <v>low</v>
      </c>
      <c r="W877" t="str">
        <f t="shared" si="53"/>
        <v>Next time</v>
      </c>
      <c r="X877" t="str">
        <f t="shared" si="54"/>
        <v>Chuck Clark</v>
      </c>
      <c r="Y877" s="3" t="s">
        <v>906</v>
      </c>
      <c r="Z877" t="str">
        <f t="shared" si="55"/>
        <v>Furniture</v>
      </c>
    </row>
    <row r="878" spans="1:26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 t="str">
        <f t="shared" si="52"/>
        <v>low</v>
      </c>
      <c r="W878" t="str">
        <f t="shared" si="53"/>
        <v>Next time</v>
      </c>
      <c r="X878" t="str">
        <f t="shared" si="54"/>
        <v>Chuck Clark</v>
      </c>
      <c r="Y878" s="3" t="s">
        <v>1020</v>
      </c>
      <c r="Z878" t="str">
        <f t="shared" si="55"/>
        <v>Technology</v>
      </c>
    </row>
    <row r="879" spans="1:26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 t="str">
        <f t="shared" si="52"/>
        <v>low</v>
      </c>
      <c r="W879" t="str">
        <f t="shared" si="53"/>
        <v>Next time</v>
      </c>
      <c r="X879" t="str">
        <f t="shared" si="54"/>
        <v>Chuck Clark</v>
      </c>
      <c r="Y879" s="3" t="s">
        <v>2710</v>
      </c>
      <c r="Z879" t="str">
        <f t="shared" si="55"/>
        <v>Technology</v>
      </c>
    </row>
    <row r="880" spans="1:26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52"/>
        <v>low</v>
      </c>
      <c r="W880" t="str">
        <f t="shared" si="53"/>
        <v>Next time</v>
      </c>
      <c r="X880" t="str">
        <f t="shared" si="54"/>
        <v>Anthony Garverick</v>
      </c>
      <c r="Y880" s="3" t="s">
        <v>2715</v>
      </c>
      <c r="Z880" t="str">
        <f t="shared" si="55"/>
        <v>Office Supplies</v>
      </c>
    </row>
    <row r="881" spans="1:26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52"/>
        <v>low</v>
      </c>
      <c r="W881" t="str">
        <f t="shared" si="53"/>
        <v>Next time</v>
      </c>
      <c r="X881" t="str">
        <f t="shared" si="54"/>
        <v>Harold Pawlan</v>
      </c>
      <c r="Y881" s="3" t="s">
        <v>2718</v>
      </c>
      <c r="Z881" t="str">
        <f t="shared" si="55"/>
        <v>Office Supplies</v>
      </c>
    </row>
    <row r="882" spans="1:26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52"/>
        <v>low</v>
      </c>
      <c r="W882" t="str">
        <f t="shared" si="53"/>
        <v>Good Performance</v>
      </c>
      <c r="X882" t="str">
        <f t="shared" si="54"/>
        <v>Harold Pawlan</v>
      </c>
      <c r="Y882" s="3" t="s">
        <v>687</v>
      </c>
      <c r="Z882" t="str">
        <f t="shared" si="55"/>
        <v>Furniture</v>
      </c>
    </row>
    <row r="883" spans="1:26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 t="str">
        <f t="shared" si="52"/>
        <v>low</v>
      </c>
      <c r="W883" t="str">
        <f t="shared" si="53"/>
        <v>Next time</v>
      </c>
      <c r="X883" t="str">
        <f t="shared" si="54"/>
        <v>Dave Kipp</v>
      </c>
      <c r="Y883" s="3" t="s">
        <v>1639</v>
      </c>
      <c r="Z883" t="str">
        <f t="shared" si="55"/>
        <v>Office Supplies</v>
      </c>
    </row>
    <row r="884" spans="1:26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 t="str">
        <f t="shared" si="52"/>
        <v>low</v>
      </c>
      <c r="W884" t="str">
        <f t="shared" si="53"/>
        <v>Next time</v>
      </c>
      <c r="X884" t="str">
        <f t="shared" si="54"/>
        <v>Gary Zandusky</v>
      </c>
      <c r="Y884" s="3" t="s">
        <v>2261</v>
      </c>
      <c r="Z884" t="str">
        <f t="shared" si="55"/>
        <v>Office Supplies</v>
      </c>
    </row>
    <row r="885" spans="1:26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 t="str">
        <f t="shared" si="52"/>
        <v>low</v>
      </c>
      <c r="W885" t="str">
        <f t="shared" si="53"/>
        <v>Next time</v>
      </c>
      <c r="X885" t="str">
        <f t="shared" si="54"/>
        <v>Peter Mcvee</v>
      </c>
      <c r="Y885" s="3" t="s">
        <v>2115</v>
      </c>
      <c r="Z885" t="str">
        <f t="shared" si="55"/>
        <v>Furniture</v>
      </c>
    </row>
    <row r="886" spans="1:26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 t="str">
        <f t="shared" si="52"/>
        <v>low</v>
      </c>
      <c r="W886" t="str">
        <f t="shared" si="53"/>
        <v>Next time</v>
      </c>
      <c r="X886" t="str">
        <f t="shared" si="54"/>
        <v>Lauren Leatherbury</v>
      </c>
      <c r="Y886" s="3" t="s">
        <v>2728</v>
      </c>
      <c r="Z886" t="str">
        <f t="shared" si="55"/>
        <v>Furniture</v>
      </c>
    </row>
    <row r="887" spans="1:26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52"/>
        <v>low</v>
      </c>
      <c r="W887" t="str">
        <f t="shared" si="53"/>
        <v>Next time</v>
      </c>
      <c r="X887" t="str">
        <f t="shared" si="54"/>
        <v>Jill Stevenson</v>
      </c>
      <c r="Y887" s="3" t="s">
        <v>2733</v>
      </c>
      <c r="Z887" t="str">
        <f t="shared" si="55"/>
        <v>Office Supplies</v>
      </c>
    </row>
    <row r="888" spans="1:26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 t="str">
        <f t="shared" si="52"/>
        <v>low</v>
      </c>
      <c r="W888" t="str">
        <f t="shared" si="53"/>
        <v>Next time</v>
      </c>
      <c r="X888" t="str">
        <f t="shared" si="54"/>
        <v>Olvera Toch</v>
      </c>
      <c r="Y888" s="3" t="s">
        <v>2736</v>
      </c>
      <c r="Z888" t="str">
        <f t="shared" si="55"/>
        <v>Office Supplies</v>
      </c>
    </row>
    <row r="889" spans="1:26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52"/>
        <v>low</v>
      </c>
      <c r="W889" t="str">
        <f t="shared" si="53"/>
        <v>Next time</v>
      </c>
      <c r="X889" t="str">
        <f t="shared" si="54"/>
        <v>Ed Ludwig</v>
      </c>
      <c r="Y889" s="3" t="s">
        <v>293</v>
      </c>
      <c r="Z889" t="str">
        <f t="shared" si="55"/>
        <v>Office Supplies</v>
      </c>
    </row>
    <row r="890" spans="1:26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 t="str">
        <f t="shared" si="52"/>
        <v>low</v>
      </c>
      <c r="W890" t="str">
        <f t="shared" si="53"/>
        <v>Next time</v>
      </c>
      <c r="X890" t="str">
        <f t="shared" si="54"/>
        <v>Cyma Kinney</v>
      </c>
      <c r="Y890" s="3" t="s">
        <v>1469</v>
      </c>
      <c r="Z890" t="str">
        <f t="shared" si="55"/>
        <v>Office Supplies</v>
      </c>
    </row>
    <row r="891" spans="1:26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52"/>
        <v>low</v>
      </c>
      <c r="W891" t="str">
        <f t="shared" si="53"/>
        <v>Next time</v>
      </c>
      <c r="X891" t="str">
        <f t="shared" si="54"/>
        <v>Jeremy Ellison</v>
      </c>
      <c r="Y891" s="3" t="s">
        <v>2744</v>
      </c>
      <c r="Z891" t="str">
        <f t="shared" si="55"/>
        <v>Technology</v>
      </c>
    </row>
    <row r="892" spans="1:26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52"/>
        <v>low</v>
      </c>
      <c r="W892" t="str">
        <f t="shared" si="53"/>
        <v>Next time</v>
      </c>
      <c r="X892" t="str">
        <f t="shared" si="54"/>
        <v>Jeremy Ellison</v>
      </c>
      <c r="Y892" s="3" t="s">
        <v>1600</v>
      </c>
      <c r="Z892" t="str">
        <f t="shared" si="55"/>
        <v>Office Supplies</v>
      </c>
    </row>
    <row r="893" spans="1:26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 t="str">
        <f t="shared" si="52"/>
        <v>low</v>
      </c>
      <c r="W893" t="str">
        <f t="shared" si="53"/>
        <v>Next time</v>
      </c>
      <c r="X893" t="str">
        <f t="shared" si="54"/>
        <v>Tracy Hopkins</v>
      </c>
      <c r="Y893" s="3" t="s">
        <v>2747</v>
      </c>
      <c r="Z893" t="str">
        <f t="shared" si="55"/>
        <v>Office Supplies</v>
      </c>
    </row>
    <row r="894" spans="1:26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 t="str">
        <f t="shared" si="52"/>
        <v>low</v>
      </c>
      <c r="W894" t="str">
        <f t="shared" si="53"/>
        <v>Next time</v>
      </c>
      <c r="X894" t="str">
        <f t="shared" si="54"/>
        <v>Tracy Hopkins</v>
      </c>
      <c r="Y894" s="3" t="s">
        <v>2749</v>
      </c>
      <c r="Z894" t="str">
        <f t="shared" si="55"/>
        <v>Office Supplies</v>
      </c>
    </row>
    <row r="895" spans="1:26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52"/>
        <v>low</v>
      </c>
      <c r="W895" t="str">
        <f t="shared" si="53"/>
        <v>Next time</v>
      </c>
      <c r="X895" t="str">
        <f t="shared" si="54"/>
        <v>Tracy Hopkins</v>
      </c>
      <c r="Y895" s="3" t="s">
        <v>2751</v>
      </c>
      <c r="Z895" t="str">
        <f t="shared" si="55"/>
        <v>Technology</v>
      </c>
    </row>
    <row r="896" spans="1:26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 t="str">
        <f t="shared" si="52"/>
        <v>low</v>
      </c>
      <c r="W896" t="str">
        <f t="shared" si="53"/>
        <v>Next time</v>
      </c>
      <c r="X896" t="str">
        <f t="shared" si="54"/>
        <v>Pamela Coakley</v>
      </c>
      <c r="Y896" s="3" t="s">
        <v>1308</v>
      </c>
      <c r="Z896" t="str">
        <f t="shared" si="55"/>
        <v>Office Supplies</v>
      </c>
    </row>
    <row r="897" spans="1:26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52"/>
        <v>low</v>
      </c>
      <c r="W897" t="str">
        <f t="shared" si="53"/>
        <v>Next time</v>
      </c>
      <c r="X897" t="str">
        <f t="shared" si="54"/>
        <v>Pamela Coakley</v>
      </c>
      <c r="Y897" s="3" t="s">
        <v>2756</v>
      </c>
      <c r="Z897" t="str">
        <f t="shared" si="55"/>
        <v>Office Supplies</v>
      </c>
    </row>
    <row r="898" spans="1:26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 t="str">
        <f t="shared" ref="V898:V961" si="56">IF(R:R &gt; 2000,"high","low")</f>
        <v>low</v>
      </c>
      <c r="W898" t="str">
        <f t="shared" ref="W898:W961" si="57">IF(AND(R:R &gt;1000,U:U &gt; 100),"Good Performance","Next time")</f>
        <v>Next time</v>
      </c>
      <c r="X898" t="str">
        <f t="shared" ref="X898:X961" si="58">PROPER(TRIM(G:G))</f>
        <v>Hunter Lopez</v>
      </c>
      <c r="Y898" s="3" t="s">
        <v>2761</v>
      </c>
      <c r="Z898" t="str">
        <f t="shared" si="55"/>
        <v>Office Supplies</v>
      </c>
    </row>
    <row r="899" spans="1:26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 t="str">
        <f t="shared" si="56"/>
        <v>low</v>
      </c>
      <c r="W899" t="str">
        <f t="shared" si="57"/>
        <v>Next time</v>
      </c>
      <c r="X899" t="str">
        <f t="shared" si="58"/>
        <v>Maribeth Schnelling</v>
      </c>
      <c r="Y899" s="3" t="s">
        <v>1671</v>
      </c>
      <c r="Z899" t="str">
        <f t="shared" ref="Z899:Z962" si="59">VLOOKUP(N:N,N:O,2,FALSE)</f>
        <v>Office Supplies</v>
      </c>
    </row>
    <row r="900" spans="1:26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 t="str">
        <f t="shared" si="56"/>
        <v>low</v>
      </c>
      <c r="W900" t="str">
        <f t="shared" si="57"/>
        <v>Next time</v>
      </c>
      <c r="X900" t="str">
        <f t="shared" si="58"/>
        <v>George Bell</v>
      </c>
      <c r="Y900" s="3" t="s">
        <v>2768</v>
      </c>
      <c r="Z900" t="str">
        <f t="shared" si="59"/>
        <v>Office Supplies</v>
      </c>
    </row>
    <row r="901" spans="1:26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56"/>
        <v>low</v>
      </c>
      <c r="W901" t="str">
        <f t="shared" si="57"/>
        <v>Next time</v>
      </c>
      <c r="X901" t="str">
        <f t="shared" si="58"/>
        <v>Justin Ritter</v>
      </c>
      <c r="Y901" s="3" t="s">
        <v>2773</v>
      </c>
      <c r="Z901" t="str">
        <f t="shared" si="59"/>
        <v>Office Supplies</v>
      </c>
    </row>
    <row r="902" spans="1:26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56"/>
        <v>low</v>
      </c>
      <c r="W902" t="str">
        <f t="shared" si="57"/>
        <v>Next time</v>
      </c>
      <c r="X902" t="str">
        <f t="shared" si="58"/>
        <v>Tamara Dahlen</v>
      </c>
      <c r="Y902" s="3" t="s">
        <v>2777</v>
      </c>
      <c r="Z902" t="str">
        <f t="shared" si="59"/>
        <v>Office Supplies</v>
      </c>
    </row>
    <row r="903" spans="1:26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56"/>
        <v>low</v>
      </c>
      <c r="W903" t="str">
        <f t="shared" si="57"/>
        <v>Next time</v>
      </c>
      <c r="X903" t="str">
        <f t="shared" si="58"/>
        <v>Tamara Dahlen</v>
      </c>
      <c r="Y903" s="3" t="s">
        <v>2779</v>
      </c>
      <c r="Z903" t="str">
        <f t="shared" si="59"/>
        <v>Office Supplies</v>
      </c>
    </row>
    <row r="904" spans="1:26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 t="str">
        <f t="shared" si="56"/>
        <v>low</v>
      </c>
      <c r="W904" t="str">
        <f t="shared" si="57"/>
        <v>Next time</v>
      </c>
      <c r="X904" t="str">
        <f t="shared" si="58"/>
        <v>Dave Brooks</v>
      </c>
      <c r="Y904" s="3" t="s">
        <v>652</v>
      </c>
      <c r="Z904" t="str">
        <f t="shared" si="59"/>
        <v>Technology</v>
      </c>
    </row>
    <row r="905" spans="1:26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 t="str">
        <f t="shared" si="56"/>
        <v>low</v>
      </c>
      <c r="W905" t="str">
        <f t="shared" si="57"/>
        <v>Next time</v>
      </c>
      <c r="X905" t="str">
        <f t="shared" si="58"/>
        <v>Logan Currie</v>
      </c>
      <c r="Y905" s="3" t="s">
        <v>2783</v>
      </c>
      <c r="Z905" t="str">
        <f t="shared" si="59"/>
        <v>Office Supplies</v>
      </c>
    </row>
    <row r="906" spans="1:26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56"/>
        <v>low</v>
      </c>
      <c r="W906" t="str">
        <f t="shared" si="57"/>
        <v>Next time</v>
      </c>
      <c r="X906" t="str">
        <f t="shared" si="58"/>
        <v>Logan Currie</v>
      </c>
      <c r="Y906" s="3" t="s">
        <v>2220</v>
      </c>
      <c r="Z906" t="str">
        <f t="shared" si="59"/>
        <v>Office Supplies</v>
      </c>
    </row>
    <row r="907" spans="1:26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 t="str">
        <f t="shared" si="56"/>
        <v>low</v>
      </c>
      <c r="W907" t="str">
        <f t="shared" si="57"/>
        <v>Next time</v>
      </c>
      <c r="X907" t="str">
        <f t="shared" si="58"/>
        <v>Logan Currie</v>
      </c>
      <c r="Y907" s="3" t="s">
        <v>2785</v>
      </c>
      <c r="Z907" t="str">
        <f t="shared" si="59"/>
        <v>Office Supplies</v>
      </c>
    </row>
    <row r="908" spans="1:26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56"/>
        <v>low</v>
      </c>
      <c r="W908" t="str">
        <f t="shared" si="57"/>
        <v>Next time</v>
      </c>
      <c r="X908" t="str">
        <f t="shared" si="58"/>
        <v>Patrick O'Donnell</v>
      </c>
      <c r="Y908" s="3" t="s">
        <v>2788</v>
      </c>
      <c r="Z908" t="str">
        <f t="shared" si="59"/>
        <v>Furniture</v>
      </c>
    </row>
    <row r="909" spans="1:26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 t="str">
        <f t="shared" si="56"/>
        <v>low</v>
      </c>
      <c r="W909" t="str">
        <f t="shared" si="57"/>
        <v>Next time</v>
      </c>
      <c r="X909" t="str">
        <f t="shared" si="58"/>
        <v>Patrick O'Donnell</v>
      </c>
      <c r="Y909" s="3" t="s">
        <v>2790</v>
      </c>
      <c r="Z909" t="str">
        <f t="shared" si="59"/>
        <v>Technology</v>
      </c>
    </row>
    <row r="910" spans="1:26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56"/>
        <v>low</v>
      </c>
      <c r="W910" t="str">
        <f t="shared" si="57"/>
        <v>Next time</v>
      </c>
      <c r="X910" t="str">
        <f t="shared" si="58"/>
        <v>Patrick O'Donnell</v>
      </c>
      <c r="Y910" s="3" t="s">
        <v>2792</v>
      </c>
      <c r="Z910" t="str">
        <f t="shared" si="59"/>
        <v>Office Supplies</v>
      </c>
    </row>
    <row r="911" spans="1:26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 t="str">
        <f t="shared" si="56"/>
        <v>low</v>
      </c>
      <c r="W911" t="str">
        <f t="shared" si="57"/>
        <v>Good Performance</v>
      </c>
      <c r="X911" t="str">
        <f t="shared" si="58"/>
        <v>Bill Eplett</v>
      </c>
      <c r="Y911" s="3" t="s">
        <v>2797</v>
      </c>
      <c r="Z911" t="str">
        <f t="shared" si="59"/>
        <v>Technology</v>
      </c>
    </row>
    <row r="912" spans="1:26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56"/>
        <v>low</v>
      </c>
      <c r="W912" t="str">
        <f t="shared" si="57"/>
        <v>Good Performance</v>
      </c>
      <c r="X912" t="str">
        <f t="shared" si="58"/>
        <v>Bill Eplett</v>
      </c>
      <c r="Y912" s="3" t="s">
        <v>2799</v>
      </c>
      <c r="Z912" t="str">
        <f t="shared" si="59"/>
        <v>Technology</v>
      </c>
    </row>
    <row r="913" spans="1:26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 t="str">
        <f t="shared" si="56"/>
        <v>low</v>
      </c>
      <c r="W913" t="str">
        <f t="shared" si="57"/>
        <v>Next time</v>
      </c>
      <c r="X913" t="str">
        <f t="shared" si="58"/>
        <v>Bill Eplett</v>
      </c>
      <c r="Y913" s="3" t="s">
        <v>2801</v>
      </c>
      <c r="Z913" t="str">
        <f t="shared" si="59"/>
        <v>Office Supplies</v>
      </c>
    </row>
    <row r="914" spans="1:26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 t="str">
        <f t="shared" si="56"/>
        <v>low</v>
      </c>
      <c r="W914" t="str">
        <f t="shared" si="57"/>
        <v>Next time</v>
      </c>
      <c r="X914" t="str">
        <f t="shared" si="58"/>
        <v>Sample Company A</v>
      </c>
      <c r="Y914" s="3" t="s">
        <v>1365</v>
      </c>
      <c r="Z914" t="str">
        <f t="shared" si="59"/>
        <v>Furniture</v>
      </c>
    </row>
    <row r="915" spans="1:26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 t="str">
        <f t="shared" si="56"/>
        <v>low</v>
      </c>
      <c r="W915" t="str">
        <f t="shared" si="57"/>
        <v>Next time</v>
      </c>
      <c r="X915" t="str">
        <f t="shared" si="58"/>
        <v>Brian Moss</v>
      </c>
      <c r="Y915" s="3" t="s">
        <v>1084</v>
      </c>
      <c r="Z915" t="str">
        <f t="shared" si="59"/>
        <v>Furniture</v>
      </c>
    </row>
    <row r="916" spans="1:26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56"/>
        <v>low</v>
      </c>
      <c r="W916" t="str">
        <f t="shared" si="57"/>
        <v>Next time</v>
      </c>
      <c r="X916" t="str">
        <f t="shared" si="58"/>
        <v>Brian Moss</v>
      </c>
      <c r="Y916" s="3" t="s">
        <v>1584</v>
      </c>
      <c r="Z916" t="str">
        <f t="shared" si="59"/>
        <v>Technology</v>
      </c>
    </row>
    <row r="917" spans="1:26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56"/>
        <v>low</v>
      </c>
      <c r="W917" t="str">
        <f t="shared" si="57"/>
        <v>Next time</v>
      </c>
      <c r="X917" t="str">
        <f t="shared" si="58"/>
        <v>Kelly Lampkin</v>
      </c>
      <c r="Y917" s="3" t="s">
        <v>2809</v>
      </c>
      <c r="Z917" t="str">
        <f t="shared" si="59"/>
        <v>Furniture</v>
      </c>
    </row>
    <row r="918" spans="1:26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56"/>
        <v>low</v>
      </c>
      <c r="W918" t="str">
        <f t="shared" si="57"/>
        <v>Next time</v>
      </c>
      <c r="X918" t="str">
        <f t="shared" si="58"/>
        <v>Kelly Lampkin</v>
      </c>
      <c r="Y918" s="3" t="s">
        <v>1797</v>
      </c>
      <c r="Z918" t="str">
        <f t="shared" si="59"/>
        <v>Furniture</v>
      </c>
    </row>
    <row r="919" spans="1:26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56"/>
        <v>low</v>
      </c>
      <c r="W919" t="str">
        <f t="shared" si="57"/>
        <v>Next time</v>
      </c>
      <c r="X919" t="str">
        <f t="shared" si="58"/>
        <v>Kelly Lampkin</v>
      </c>
      <c r="Y919" s="3" t="s">
        <v>1104</v>
      </c>
      <c r="Z919" t="str">
        <f t="shared" si="59"/>
        <v>Office Supplies</v>
      </c>
    </row>
    <row r="920" spans="1:26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56"/>
        <v>low</v>
      </c>
      <c r="W920" t="str">
        <f t="shared" si="57"/>
        <v>Next time</v>
      </c>
      <c r="X920" t="str">
        <f t="shared" si="58"/>
        <v>Rob Williams</v>
      </c>
      <c r="Y920" s="3" t="s">
        <v>2472</v>
      </c>
      <c r="Z920" t="str">
        <f t="shared" si="59"/>
        <v>Office Supplies</v>
      </c>
    </row>
    <row r="921" spans="1:26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56"/>
        <v>low</v>
      </c>
      <c r="W921" t="str">
        <f t="shared" si="57"/>
        <v>Next time</v>
      </c>
      <c r="X921" t="str">
        <f t="shared" si="58"/>
        <v>Rob Williams</v>
      </c>
      <c r="Y921" s="3" t="s">
        <v>2814</v>
      </c>
      <c r="Z921" t="str">
        <f t="shared" si="59"/>
        <v>Office Supplies</v>
      </c>
    </row>
    <row r="922" spans="1:26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 t="str">
        <f t="shared" si="56"/>
        <v>low</v>
      </c>
      <c r="W922" t="str">
        <f t="shared" si="57"/>
        <v>Next time</v>
      </c>
      <c r="X922" t="str">
        <f t="shared" si="58"/>
        <v>Roy Collins</v>
      </c>
      <c r="Y922" s="3" t="s">
        <v>2244</v>
      </c>
      <c r="Z922" t="str">
        <f t="shared" si="59"/>
        <v>Office Supplies</v>
      </c>
    </row>
    <row r="923" spans="1:26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 t="str">
        <f t="shared" si="56"/>
        <v>low</v>
      </c>
      <c r="W923" t="str">
        <f t="shared" si="57"/>
        <v>Next time</v>
      </c>
      <c r="X923" t="str">
        <f t="shared" si="58"/>
        <v>Sanjit Engle</v>
      </c>
      <c r="Y923" s="3" t="s">
        <v>2821</v>
      </c>
      <c r="Z923" t="str">
        <f t="shared" si="59"/>
        <v>Technology</v>
      </c>
    </row>
    <row r="924" spans="1:26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 t="str">
        <f t="shared" si="56"/>
        <v>low</v>
      </c>
      <c r="W924" t="str">
        <f t="shared" si="57"/>
        <v>Next time</v>
      </c>
      <c r="X924" t="str">
        <f t="shared" si="58"/>
        <v>Sanjit Engle</v>
      </c>
      <c r="Y924" s="3" t="s">
        <v>2823</v>
      </c>
      <c r="Z924" t="str">
        <f t="shared" si="59"/>
        <v>Technology</v>
      </c>
    </row>
    <row r="925" spans="1:26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 t="str">
        <f t="shared" si="56"/>
        <v>low</v>
      </c>
      <c r="W925" t="str">
        <f t="shared" si="57"/>
        <v>Next time</v>
      </c>
      <c r="X925" t="str">
        <f t="shared" si="58"/>
        <v>Sanjit Engle</v>
      </c>
      <c r="Y925" s="3" t="s">
        <v>2825</v>
      </c>
      <c r="Z925" t="str">
        <f t="shared" si="59"/>
        <v>Office Supplies</v>
      </c>
    </row>
    <row r="926" spans="1:26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56"/>
        <v>low</v>
      </c>
      <c r="W926" t="str">
        <f t="shared" si="57"/>
        <v>Next time</v>
      </c>
      <c r="X926" t="str">
        <f t="shared" si="58"/>
        <v>Adam Hart</v>
      </c>
      <c r="Y926" s="3" t="s">
        <v>515</v>
      </c>
      <c r="Z926" t="str">
        <f t="shared" si="59"/>
        <v>Office Supplies</v>
      </c>
    </row>
    <row r="927" spans="1:26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 t="str">
        <f t="shared" si="56"/>
        <v>low</v>
      </c>
      <c r="W927" t="str">
        <f t="shared" si="57"/>
        <v>Next time</v>
      </c>
      <c r="X927" t="str">
        <f t="shared" si="58"/>
        <v>Jessica Myrick</v>
      </c>
      <c r="Y927" s="3" t="s">
        <v>2833</v>
      </c>
      <c r="Z927" t="str">
        <f t="shared" si="59"/>
        <v>Office Supplies</v>
      </c>
    </row>
    <row r="928" spans="1:26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 t="str">
        <f t="shared" si="56"/>
        <v>low</v>
      </c>
      <c r="W928" t="str">
        <f t="shared" si="57"/>
        <v>Next time</v>
      </c>
      <c r="X928" t="str">
        <f t="shared" si="58"/>
        <v>Jessica Myrick</v>
      </c>
      <c r="Y928" s="3" t="s">
        <v>2835</v>
      </c>
      <c r="Z928" t="str">
        <f t="shared" si="59"/>
        <v>Technology</v>
      </c>
    </row>
    <row r="929" spans="1:26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 t="str">
        <f t="shared" si="56"/>
        <v>low</v>
      </c>
      <c r="W929" t="str">
        <f t="shared" si="57"/>
        <v>Next time</v>
      </c>
      <c r="X929" t="str">
        <f t="shared" si="58"/>
        <v>Joel Jenkins</v>
      </c>
      <c r="Y929" s="3" t="s">
        <v>1316</v>
      </c>
      <c r="Z929" t="str">
        <f t="shared" si="59"/>
        <v>Office Supplies</v>
      </c>
    </row>
    <row r="930" spans="1:26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 t="str">
        <f t="shared" si="56"/>
        <v>low</v>
      </c>
      <c r="W930" t="str">
        <f t="shared" si="57"/>
        <v>Next time</v>
      </c>
      <c r="X930" t="str">
        <f t="shared" si="58"/>
        <v>Joel Jenkins</v>
      </c>
      <c r="Y930" s="3" t="s">
        <v>1334</v>
      </c>
      <c r="Z930" t="str">
        <f t="shared" si="59"/>
        <v>Office Supplies</v>
      </c>
    </row>
    <row r="931" spans="1:26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56"/>
        <v>low</v>
      </c>
      <c r="W931" t="str">
        <f t="shared" si="57"/>
        <v>Next time</v>
      </c>
      <c r="X931" t="str">
        <f t="shared" si="58"/>
        <v>Alan Barnes</v>
      </c>
      <c r="Y931" s="3" t="s">
        <v>1893</v>
      </c>
      <c r="Z931" t="str">
        <f t="shared" si="59"/>
        <v>Office Supplies</v>
      </c>
    </row>
    <row r="932" spans="1:26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56"/>
        <v>low</v>
      </c>
      <c r="W932" t="str">
        <f t="shared" si="57"/>
        <v>Next time</v>
      </c>
      <c r="X932" t="str">
        <f t="shared" si="58"/>
        <v>Alan Barnes</v>
      </c>
      <c r="Y932" s="3" t="s">
        <v>2842</v>
      </c>
      <c r="Z932" t="str">
        <f t="shared" si="59"/>
        <v>Office Supplies</v>
      </c>
    </row>
    <row r="933" spans="1:26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 t="str">
        <f t="shared" si="56"/>
        <v>low</v>
      </c>
      <c r="W933" t="str">
        <f t="shared" si="57"/>
        <v>Next time</v>
      </c>
      <c r="X933" t="str">
        <f t="shared" si="58"/>
        <v>Alan Barnes</v>
      </c>
      <c r="Y933" s="3" t="s">
        <v>2376</v>
      </c>
      <c r="Z933" t="str">
        <f t="shared" si="59"/>
        <v>Office Supplies</v>
      </c>
    </row>
    <row r="934" spans="1:26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56"/>
        <v>low</v>
      </c>
      <c r="W934" t="str">
        <f t="shared" si="57"/>
        <v>Next time</v>
      </c>
      <c r="X934" t="str">
        <f t="shared" si="58"/>
        <v>Ralph Kennedy</v>
      </c>
      <c r="Y934" s="3" t="s">
        <v>2847</v>
      </c>
      <c r="Z934" t="str">
        <f t="shared" si="59"/>
        <v>Office Supplies</v>
      </c>
    </row>
    <row r="935" spans="1:26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56"/>
        <v>low</v>
      </c>
      <c r="W935" t="str">
        <f t="shared" si="57"/>
        <v>Next time</v>
      </c>
      <c r="X935" t="str">
        <f t="shared" si="58"/>
        <v>Catherine Glotzbach</v>
      </c>
      <c r="Y935" s="3" t="s">
        <v>2852</v>
      </c>
      <c r="Z935" t="str">
        <f t="shared" si="59"/>
        <v>Office Supplies</v>
      </c>
    </row>
    <row r="936" spans="1:26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56"/>
        <v>low</v>
      </c>
      <c r="W936" t="str">
        <f t="shared" si="57"/>
        <v>Next time</v>
      </c>
      <c r="X936" t="str">
        <f t="shared" si="58"/>
        <v>Catherine Glotzbach</v>
      </c>
      <c r="Y936" s="3" t="s">
        <v>2854</v>
      </c>
      <c r="Z936" t="str">
        <f t="shared" si="59"/>
        <v>Office Supplies</v>
      </c>
    </row>
    <row r="937" spans="1:26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 t="str">
        <f t="shared" si="56"/>
        <v>low</v>
      </c>
      <c r="W937" t="str">
        <f t="shared" si="57"/>
        <v>Next time</v>
      </c>
      <c r="X937" t="str">
        <f t="shared" si="58"/>
        <v>Catherine Glotzbach</v>
      </c>
      <c r="Y937" s="3" t="s">
        <v>2648</v>
      </c>
      <c r="Z937" t="str">
        <f t="shared" si="59"/>
        <v>Office Supplies</v>
      </c>
    </row>
    <row r="938" spans="1:26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56"/>
        <v>low</v>
      </c>
      <c r="W938" t="str">
        <f t="shared" si="57"/>
        <v>Next time</v>
      </c>
      <c r="X938" t="str">
        <f t="shared" si="58"/>
        <v>Catherine Glotzbach</v>
      </c>
      <c r="Y938" s="3" t="s">
        <v>597</v>
      </c>
      <c r="Z938" t="str">
        <f t="shared" si="59"/>
        <v>Office Supplies</v>
      </c>
    </row>
    <row r="939" spans="1:26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 t="str">
        <f t="shared" si="56"/>
        <v>low</v>
      </c>
      <c r="W939" t="str">
        <f t="shared" si="57"/>
        <v>Next time</v>
      </c>
      <c r="X939" t="str">
        <f t="shared" si="58"/>
        <v>Ruben Ausman</v>
      </c>
      <c r="Y939" s="3" t="s">
        <v>1314</v>
      </c>
      <c r="Z939" t="str">
        <f t="shared" si="59"/>
        <v>Technology</v>
      </c>
    </row>
    <row r="940" spans="1:26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 t="str">
        <f t="shared" si="56"/>
        <v>low</v>
      </c>
      <c r="W940" t="str">
        <f t="shared" si="57"/>
        <v>Next time</v>
      </c>
      <c r="X940" t="str">
        <f t="shared" si="58"/>
        <v>Rachel Payne</v>
      </c>
      <c r="Y940" s="3" t="s">
        <v>2862</v>
      </c>
      <c r="Z940" t="str">
        <f t="shared" si="59"/>
        <v>Office Supplies</v>
      </c>
    </row>
    <row r="941" spans="1:26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56"/>
        <v>low</v>
      </c>
      <c r="W941" t="str">
        <f t="shared" si="57"/>
        <v>Next time</v>
      </c>
      <c r="X941" t="str">
        <f t="shared" si="58"/>
        <v>Rachel Payne</v>
      </c>
      <c r="Y941" s="3" t="s">
        <v>2864</v>
      </c>
      <c r="Z941" t="str">
        <f t="shared" si="59"/>
        <v>Office Supplies</v>
      </c>
    </row>
    <row r="942" spans="1:26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 t="str">
        <f t="shared" si="56"/>
        <v>low</v>
      </c>
      <c r="W942" t="str">
        <f t="shared" si="57"/>
        <v>Next time</v>
      </c>
      <c r="X942" t="str">
        <f t="shared" si="58"/>
        <v>Karen Carlisle</v>
      </c>
      <c r="Y942" s="3" t="s">
        <v>2869</v>
      </c>
      <c r="Z942" t="str">
        <f t="shared" si="59"/>
        <v>Office Supplies</v>
      </c>
    </row>
    <row r="943" spans="1:26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56"/>
        <v>low</v>
      </c>
      <c r="W943" t="str">
        <f t="shared" si="57"/>
        <v>Next time</v>
      </c>
      <c r="X943" t="str">
        <f t="shared" si="58"/>
        <v>Rob Williams</v>
      </c>
      <c r="Y943" s="3" t="s">
        <v>2873</v>
      </c>
      <c r="Z943" t="str">
        <f t="shared" si="59"/>
        <v>Office Supplies</v>
      </c>
    </row>
    <row r="944" spans="1:26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56"/>
        <v>low</v>
      </c>
      <c r="W944" t="str">
        <f t="shared" si="57"/>
        <v>Next time</v>
      </c>
      <c r="X944" t="str">
        <f t="shared" si="58"/>
        <v>Rob Williams</v>
      </c>
      <c r="Y944" s="3" t="s">
        <v>54</v>
      </c>
      <c r="Z944" t="str">
        <f t="shared" si="59"/>
        <v>Furniture</v>
      </c>
    </row>
    <row r="945" spans="1:26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 t="str">
        <f t="shared" si="56"/>
        <v>low</v>
      </c>
      <c r="W945" t="str">
        <f t="shared" si="57"/>
        <v>Next time</v>
      </c>
      <c r="X945" t="str">
        <f t="shared" si="58"/>
        <v>John Lucas</v>
      </c>
      <c r="Y945" s="3" t="s">
        <v>1985</v>
      </c>
      <c r="Z945" t="str">
        <f t="shared" si="59"/>
        <v>Office Supplies</v>
      </c>
    </row>
    <row r="946" spans="1:26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56"/>
        <v>low</v>
      </c>
      <c r="W946" t="str">
        <f t="shared" si="57"/>
        <v>Next time</v>
      </c>
      <c r="X946" t="str">
        <f t="shared" si="58"/>
        <v>John Lucas</v>
      </c>
      <c r="Y946" s="3" t="s">
        <v>2876</v>
      </c>
      <c r="Z946" t="str">
        <f t="shared" si="59"/>
        <v>Office Supplies</v>
      </c>
    </row>
    <row r="947" spans="1:26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 t="str">
        <f t="shared" si="56"/>
        <v>low</v>
      </c>
      <c r="W947" t="str">
        <f t="shared" si="57"/>
        <v>Next time</v>
      </c>
      <c r="X947" t="str">
        <f t="shared" si="58"/>
        <v>John Lucas</v>
      </c>
      <c r="Y947" s="3" t="s">
        <v>2878</v>
      </c>
      <c r="Z947" t="str">
        <f t="shared" si="59"/>
        <v>Office Supplies</v>
      </c>
    </row>
    <row r="948" spans="1:26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56"/>
        <v>low</v>
      </c>
      <c r="W948" t="str">
        <f t="shared" si="57"/>
        <v>Next time</v>
      </c>
      <c r="X948" t="str">
        <f t="shared" si="58"/>
        <v>Cynthia Arntzen</v>
      </c>
      <c r="Y948" s="3" t="s">
        <v>2881</v>
      </c>
      <c r="Z948" t="str">
        <f t="shared" si="59"/>
        <v>Furniture</v>
      </c>
    </row>
    <row r="949" spans="1:26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56"/>
        <v>low</v>
      </c>
      <c r="W949" t="str">
        <f t="shared" si="57"/>
        <v>Next time</v>
      </c>
      <c r="X949" t="str">
        <f t="shared" si="58"/>
        <v>Ross Baird</v>
      </c>
      <c r="Y949" s="3" t="s">
        <v>2884</v>
      </c>
      <c r="Z949" t="str">
        <f t="shared" si="59"/>
        <v>Furniture</v>
      </c>
    </row>
    <row r="950" spans="1:26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56"/>
        <v>low</v>
      </c>
      <c r="W950" t="str">
        <f t="shared" si="57"/>
        <v>Next time</v>
      </c>
      <c r="X950" t="str">
        <f t="shared" si="58"/>
        <v>Ross Baird</v>
      </c>
      <c r="Y950" s="3" t="s">
        <v>921</v>
      </c>
      <c r="Z950" t="str">
        <f t="shared" si="59"/>
        <v>Furniture</v>
      </c>
    </row>
    <row r="951" spans="1:26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56"/>
        <v>high</v>
      </c>
      <c r="W951" t="str">
        <f t="shared" si="57"/>
        <v>Next time</v>
      </c>
      <c r="X951" t="str">
        <f t="shared" si="58"/>
        <v>Ross Baird</v>
      </c>
      <c r="Y951" s="3" t="s">
        <v>2886</v>
      </c>
      <c r="Z951" t="str">
        <f t="shared" si="59"/>
        <v>Furniture</v>
      </c>
    </row>
    <row r="952" spans="1:26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 t="str">
        <f t="shared" si="56"/>
        <v>low</v>
      </c>
      <c r="W952" t="str">
        <f t="shared" si="57"/>
        <v>Next time</v>
      </c>
      <c r="X952" t="str">
        <f t="shared" si="58"/>
        <v>Ross Baird</v>
      </c>
      <c r="Y952" s="3" t="s">
        <v>2888</v>
      </c>
      <c r="Z952" t="str">
        <f t="shared" si="59"/>
        <v>Office Supplies</v>
      </c>
    </row>
    <row r="953" spans="1:26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 t="str">
        <f t="shared" si="56"/>
        <v>low</v>
      </c>
      <c r="W953" t="str">
        <f t="shared" si="57"/>
        <v>Next time</v>
      </c>
      <c r="X953" t="str">
        <f t="shared" si="58"/>
        <v>Ross Baird</v>
      </c>
      <c r="Y953" s="3" t="s">
        <v>914</v>
      </c>
      <c r="Z953" t="str">
        <f t="shared" si="59"/>
        <v>Office Supplies</v>
      </c>
    </row>
    <row r="954" spans="1:26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56"/>
        <v>low</v>
      </c>
      <c r="W954" t="str">
        <f t="shared" si="57"/>
        <v>Next time</v>
      </c>
      <c r="X954" t="str">
        <f t="shared" si="58"/>
        <v>Katherine Hughes</v>
      </c>
      <c r="Y954" s="3" t="s">
        <v>2893</v>
      </c>
      <c r="Z954" t="str">
        <f t="shared" si="59"/>
        <v>Furniture</v>
      </c>
    </row>
    <row r="955" spans="1:26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56"/>
        <v>low</v>
      </c>
      <c r="W955" t="str">
        <f t="shared" si="57"/>
        <v>Next time</v>
      </c>
      <c r="X955" t="str">
        <f t="shared" si="58"/>
        <v>Greg Hansen</v>
      </c>
      <c r="Y955" s="3" t="s">
        <v>876</v>
      </c>
      <c r="Z955" t="str">
        <f t="shared" si="59"/>
        <v>Office Supplies</v>
      </c>
    </row>
    <row r="956" spans="1:26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56"/>
        <v>low</v>
      </c>
      <c r="W956" t="str">
        <f t="shared" si="57"/>
        <v>Next time</v>
      </c>
      <c r="X956" t="str">
        <f t="shared" si="58"/>
        <v>Greg Hansen</v>
      </c>
      <c r="Y956" s="3" t="s">
        <v>1078</v>
      </c>
      <c r="Z956" t="str">
        <f t="shared" si="59"/>
        <v>Furniture</v>
      </c>
    </row>
    <row r="957" spans="1:26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 t="str">
        <f t="shared" si="56"/>
        <v>low</v>
      </c>
      <c r="W957" t="str">
        <f t="shared" si="57"/>
        <v>Next time</v>
      </c>
      <c r="X957" t="str">
        <f t="shared" si="58"/>
        <v>Scott Williamson</v>
      </c>
      <c r="Y957" s="3" t="s">
        <v>276</v>
      </c>
      <c r="Z957" t="str">
        <f t="shared" si="59"/>
        <v>Office Supplies</v>
      </c>
    </row>
    <row r="958" spans="1:26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56"/>
        <v>low</v>
      </c>
      <c r="W958" t="str">
        <f t="shared" si="57"/>
        <v>Next time</v>
      </c>
      <c r="X958" t="str">
        <f t="shared" si="58"/>
        <v>Joseph Airdo</v>
      </c>
      <c r="Y958" s="3" t="s">
        <v>2675</v>
      </c>
      <c r="Z958" t="str">
        <f t="shared" si="59"/>
        <v>Technology</v>
      </c>
    </row>
    <row r="959" spans="1:26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56"/>
        <v>low</v>
      </c>
      <c r="W959" t="str">
        <f t="shared" si="57"/>
        <v>Next time</v>
      </c>
      <c r="X959" t="str">
        <f t="shared" si="58"/>
        <v>Joseph Airdo</v>
      </c>
      <c r="Y959" s="3" t="s">
        <v>2904</v>
      </c>
      <c r="Z959" t="str">
        <f t="shared" si="59"/>
        <v>Office Supplies</v>
      </c>
    </row>
    <row r="960" spans="1:26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56"/>
        <v>low</v>
      </c>
      <c r="W960" t="str">
        <f t="shared" si="57"/>
        <v>Next time</v>
      </c>
      <c r="X960" t="str">
        <f t="shared" si="58"/>
        <v>Joseph Airdo</v>
      </c>
      <c r="Y960" s="3" t="s">
        <v>2906</v>
      </c>
      <c r="Z960" t="str">
        <f t="shared" si="59"/>
        <v>Office Supplies</v>
      </c>
    </row>
    <row r="961" spans="1:26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 t="str">
        <f t="shared" si="56"/>
        <v>low</v>
      </c>
      <c r="W961" t="str">
        <f t="shared" si="57"/>
        <v>Next time</v>
      </c>
      <c r="X961" t="str">
        <f t="shared" si="58"/>
        <v>Daniel Lacy</v>
      </c>
      <c r="Y961" s="3" t="s">
        <v>2911</v>
      </c>
      <c r="Z961" t="str">
        <f t="shared" si="59"/>
        <v>Furniture</v>
      </c>
    </row>
    <row r="962" spans="1:26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 t="str">
        <f t="shared" ref="V962:V1025" si="60">IF(R:R &gt; 2000,"high","low")</f>
        <v>low</v>
      </c>
      <c r="W962" t="str">
        <f t="shared" ref="W962:W1025" si="61">IF(AND(R:R &gt;1000,U:U &gt; 100),"Good Performance","Next time")</f>
        <v>Next time</v>
      </c>
      <c r="X962" t="str">
        <f t="shared" ref="X962:X1025" si="62">PROPER(TRIM(G:G))</f>
        <v>Lindsay Williams</v>
      </c>
      <c r="Y962" s="3" t="s">
        <v>944</v>
      </c>
      <c r="Z962" t="str">
        <f t="shared" si="59"/>
        <v>Furniture</v>
      </c>
    </row>
    <row r="963" spans="1:26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 t="str">
        <f t="shared" si="60"/>
        <v>low</v>
      </c>
      <c r="W963" t="str">
        <f t="shared" si="61"/>
        <v>Next time</v>
      </c>
      <c r="X963" t="str">
        <f t="shared" si="62"/>
        <v>Thomas Brumley</v>
      </c>
      <c r="Y963" s="3" t="s">
        <v>2919</v>
      </c>
      <c r="Z963" t="str">
        <f t="shared" ref="Z963:Z1026" si="63">VLOOKUP(N:N,N:O,2,FALSE)</f>
        <v>Office Supplies</v>
      </c>
    </row>
    <row r="964" spans="1:26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 t="str">
        <f t="shared" si="60"/>
        <v>low</v>
      </c>
      <c r="W964" t="str">
        <f t="shared" si="61"/>
        <v>Next time</v>
      </c>
      <c r="X964" t="str">
        <f t="shared" si="62"/>
        <v>Cynthia Voltz</v>
      </c>
      <c r="Y964" s="3" t="s">
        <v>1806</v>
      </c>
      <c r="Z964" t="str">
        <f t="shared" si="63"/>
        <v>Office Supplies</v>
      </c>
    </row>
    <row r="965" spans="1:26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60"/>
        <v>low</v>
      </c>
      <c r="W965" t="str">
        <f t="shared" si="61"/>
        <v>Next time</v>
      </c>
      <c r="X965" t="str">
        <f t="shared" si="62"/>
        <v>Maribeth Schnelling</v>
      </c>
      <c r="Y965" s="3" t="s">
        <v>2924</v>
      </c>
      <c r="Z965" t="str">
        <f t="shared" si="63"/>
        <v>Office Supplies</v>
      </c>
    </row>
    <row r="966" spans="1:26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 t="str">
        <f t="shared" si="60"/>
        <v>low</v>
      </c>
      <c r="W966" t="str">
        <f t="shared" si="61"/>
        <v>Next time</v>
      </c>
      <c r="X966" t="str">
        <f t="shared" si="62"/>
        <v>Bryan Spruell</v>
      </c>
      <c r="Y966" s="3" t="s">
        <v>2929</v>
      </c>
      <c r="Z966" t="str">
        <f t="shared" si="63"/>
        <v>Office Supplies</v>
      </c>
    </row>
    <row r="967" spans="1:26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 t="str">
        <f t="shared" si="60"/>
        <v>low</v>
      </c>
      <c r="W967" t="str">
        <f t="shared" si="61"/>
        <v>Next time</v>
      </c>
      <c r="X967" t="str">
        <f t="shared" si="62"/>
        <v>Bryan Spruell</v>
      </c>
      <c r="Y967" s="3" t="s">
        <v>1460</v>
      </c>
      <c r="Z967" t="str">
        <f t="shared" si="63"/>
        <v>Office Supplies</v>
      </c>
    </row>
    <row r="968" spans="1:26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 t="str">
        <f t="shared" si="60"/>
        <v>low</v>
      </c>
      <c r="W968" t="str">
        <f t="shared" si="61"/>
        <v>Next time</v>
      </c>
      <c r="X968" t="str">
        <f t="shared" si="62"/>
        <v>Bryan Spruell</v>
      </c>
      <c r="Y968" s="3" t="s">
        <v>2931</v>
      </c>
      <c r="Z968" t="str">
        <f t="shared" si="63"/>
        <v>Office Supplies</v>
      </c>
    </row>
    <row r="969" spans="1:26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 t="str">
        <f t="shared" si="60"/>
        <v>low</v>
      </c>
      <c r="W969" t="str">
        <f t="shared" si="61"/>
        <v>Next time</v>
      </c>
      <c r="X969" t="str">
        <f t="shared" si="62"/>
        <v>Bryan Spruell</v>
      </c>
      <c r="Y969" s="3" t="s">
        <v>2933</v>
      </c>
      <c r="Z969" t="str">
        <f t="shared" si="63"/>
        <v>Office Supplies</v>
      </c>
    </row>
    <row r="970" spans="1:26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 t="str">
        <f t="shared" si="60"/>
        <v>low</v>
      </c>
      <c r="W970" t="str">
        <f t="shared" si="61"/>
        <v>Next time</v>
      </c>
      <c r="X970" t="str">
        <f t="shared" si="62"/>
        <v>Bryan Spruell</v>
      </c>
      <c r="Y970" s="3" t="s">
        <v>2924</v>
      </c>
      <c r="Z970" t="str">
        <f t="shared" si="63"/>
        <v>Office Supplies</v>
      </c>
    </row>
    <row r="971" spans="1:26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 t="str">
        <f t="shared" si="60"/>
        <v>low</v>
      </c>
      <c r="W971" t="str">
        <f t="shared" si="61"/>
        <v>Next time</v>
      </c>
      <c r="X971" t="str">
        <f t="shared" si="62"/>
        <v>Bryan Spruell</v>
      </c>
      <c r="Y971" s="3" t="s">
        <v>2935</v>
      </c>
      <c r="Z971" t="str">
        <f t="shared" si="63"/>
        <v>Office Supplies</v>
      </c>
    </row>
    <row r="972" spans="1:26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60"/>
        <v>low</v>
      </c>
      <c r="W972" t="str">
        <f t="shared" si="61"/>
        <v>Next time</v>
      </c>
      <c r="X972" t="str">
        <f t="shared" si="62"/>
        <v>Delfina Latchford</v>
      </c>
      <c r="Y972" s="3" t="s">
        <v>2938</v>
      </c>
      <c r="Z972" t="str">
        <f t="shared" si="63"/>
        <v>Furniture</v>
      </c>
    </row>
    <row r="973" spans="1:26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 t="str">
        <f t="shared" si="60"/>
        <v>low</v>
      </c>
      <c r="W973" t="str">
        <f t="shared" si="61"/>
        <v>Next time</v>
      </c>
      <c r="X973" t="str">
        <f t="shared" si="62"/>
        <v>Delfina Latchford</v>
      </c>
      <c r="Y973" s="3" t="s">
        <v>1206</v>
      </c>
      <c r="Z973" t="str">
        <f t="shared" si="63"/>
        <v>Technology</v>
      </c>
    </row>
    <row r="974" spans="1:26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60"/>
        <v>low</v>
      </c>
      <c r="W974" t="str">
        <f t="shared" si="61"/>
        <v>Next time</v>
      </c>
      <c r="X974" t="str">
        <f t="shared" si="62"/>
        <v>Delfina Latchford</v>
      </c>
      <c r="Y974" s="3" t="s">
        <v>2263</v>
      </c>
      <c r="Z974" t="str">
        <f t="shared" si="63"/>
        <v>Office Supplies</v>
      </c>
    </row>
    <row r="975" spans="1:26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60"/>
        <v>low</v>
      </c>
      <c r="W975" t="str">
        <f t="shared" si="61"/>
        <v>Next time</v>
      </c>
      <c r="X975" t="str">
        <f t="shared" si="62"/>
        <v>Delfina Latchford</v>
      </c>
      <c r="Y975" s="3" t="s">
        <v>1199</v>
      </c>
      <c r="Z975" t="str">
        <f t="shared" si="63"/>
        <v>Office Supplies</v>
      </c>
    </row>
    <row r="976" spans="1:26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 t="str">
        <f t="shared" si="60"/>
        <v>low</v>
      </c>
      <c r="W976" t="str">
        <f t="shared" si="61"/>
        <v>Next time</v>
      </c>
      <c r="X976" t="str">
        <f t="shared" si="62"/>
        <v>Phillina Ober</v>
      </c>
      <c r="Y976" s="3" t="s">
        <v>1786</v>
      </c>
      <c r="Z976" t="str">
        <f t="shared" si="63"/>
        <v>Technology</v>
      </c>
    </row>
    <row r="977" spans="1:26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60"/>
        <v>low</v>
      </c>
      <c r="W977" t="str">
        <f t="shared" si="61"/>
        <v>Next time</v>
      </c>
      <c r="X977" t="str">
        <f t="shared" si="62"/>
        <v>Phillina Ober</v>
      </c>
      <c r="Y977" s="3" t="s">
        <v>1396</v>
      </c>
      <c r="Z977" t="str">
        <f t="shared" si="63"/>
        <v>Office Supplies</v>
      </c>
    </row>
    <row r="978" spans="1:26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60"/>
        <v>low</v>
      </c>
      <c r="W978" t="str">
        <f t="shared" si="61"/>
        <v>Next time</v>
      </c>
      <c r="X978" t="str">
        <f t="shared" si="62"/>
        <v>Tamara Dahlen</v>
      </c>
      <c r="Y978" s="3" t="s">
        <v>2942</v>
      </c>
      <c r="Z978" t="str">
        <f t="shared" si="63"/>
        <v>Office Supplies</v>
      </c>
    </row>
    <row r="979" spans="1:26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60"/>
        <v>high</v>
      </c>
      <c r="W979" t="str">
        <f t="shared" si="61"/>
        <v>Good Performance</v>
      </c>
      <c r="X979" t="str">
        <f t="shared" si="62"/>
        <v>Bart Watters</v>
      </c>
      <c r="Y979" s="3" t="s">
        <v>682</v>
      </c>
      <c r="Z979" t="str">
        <f t="shared" si="63"/>
        <v>Technology</v>
      </c>
    </row>
    <row r="980" spans="1:26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60"/>
        <v>low</v>
      </c>
      <c r="W980" t="str">
        <f t="shared" si="61"/>
        <v>Next time</v>
      </c>
      <c r="X980" t="str">
        <f t="shared" si="62"/>
        <v>Robert Waldorf</v>
      </c>
      <c r="Y980" s="3" t="s">
        <v>2022</v>
      </c>
      <c r="Z980" t="str">
        <f t="shared" si="63"/>
        <v>Office Supplies</v>
      </c>
    </row>
    <row r="981" spans="1:26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60"/>
        <v>low</v>
      </c>
      <c r="W981" t="str">
        <f t="shared" si="61"/>
        <v>Next time</v>
      </c>
      <c r="X981" t="str">
        <f t="shared" si="62"/>
        <v>Ken Brennan</v>
      </c>
      <c r="Y981" s="3" t="s">
        <v>2949</v>
      </c>
      <c r="Z981" t="str">
        <f t="shared" si="63"/>
        <v>Office Supplies</v>
      </c>
    </row>
    <row r="982" spans="1:26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60"/>
        <v>low</v>
      </c>
      <c r="W982" t="str">
        <f t="shared" si="61"/>
        <v>Next time</v>
      </c>
      <c r="X982" t="str">
        <f t="shared" si="62"/>
        <v>Emily Burns</v>
      </c>
      <c r="Y982" s="3" t="s">
        <v>2486</v>
      </c>
      <c r="Z982" t="str">
        <f t="shared" si="63"/>
        <v>Furniture</v>
      </c>
    </row>
    <row r="983" spans="1:26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60"/>
        <v>low</v>
      </c>
      <c r="W983" t="str">
        <f t="shared" si="61"/>
        <v>Next time</v>
      </c>
      <c r="X983" t="str">
        <f t="shared" si="62"/>
        <v>Tracy Zic</v>
      </c>
      <c r="Y983" s="3" t="s">
        <v>2955</v>
      </c>
      <c r="Z983" t="str">
        <f t="shared" si="63"/>
        <v>Office Supplies</v>
      </c>
    </row>
    <row r="984" spans="1:26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60"/>
        <v>low</v>
      </c>
      <c r="W984" t="str">
        <f t="shared" si="61"/>
        <v>Next time</v>
      </c>
      <c r="X984" t="str">
        <f t="shared" si="62"/>
        <v>Tracy Zic</v>
      </c>
      <c r="Y984" s="3" t="s">
        <v>2957</v>
      </c>
      <c r="Z984" t="str">
        <f t="shared" si="63"/>
        <v>Technology</v>
      </c>
    </row>
    <row r="985" spans="1:26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60"/>
        <v>low</v>
      </c>
      <c r="W985" t="str">
        <f t="shared" si="61"/>
        <v>Next time</v>
      </c>
      <c r="X985" t="str">
        <f t="shared" si="62"/>
        <v>Tracy Zic</v>
      </c>
      <c r="Y985" s="3" t="s">
        <v>2585</v>
      </c>
      <c r="Z985" t="str">
        <f t="shared" si="63"/>
        <v>Furniture</v>
      </c>
    </row>
    <row r="986" spans="1:26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60"/>
        <v>low</v>
      </c>
      <c r="W986" t="str">
        <f t="shared" si="61"/>
        <v>Next time</v>
      </c>
      <c r="X986" t="str">
        <f t="shared" si="62"/>
        <v>Ann Steele</v>
      </c>
      <c r="Y986" s="3" t="s">
        <v>2497</v>
      </c>
      <c r="Z986" t="str">
        <f t="shared" si="63"/>
        <v>Office Supplies</v>
      </c>
    </row>
    <row r="987" spans="1:26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60"/>
        <v>low</v>
      </c>
      <c r="W987" t="str">
        <f t="shared" si="61"/>
        <v>Next time</v>
      </c>
      <c r="X987" t="str">
        <f t="shared" si="62"/>
        <v>Ann Steele</v>
      </c>
      <c r="Y987" s="3" t="s">
        <v>2962</v>
      </c>
      <c r="Z987" t="str">
        <f t="shared" si="63"/>
        <v>Office Supplies</v>
      </c>
    </row>
    <row r="988" spans="1:26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60"/>
        <v>low</v>
      </c>
      <c r="W988" t="str">
        <f t="shared" si="61"/>
        <v>Next time</v>
      </c>
      <c r="X988" t="str">
        <f t="shared" si="62"/>
        <v>Ann Steele</v>
      </c>
      <c r="Y988" s="3" t="s">
        <v>2964</v>
      </c>
      <c r="Z988" t="str">
        <f t="shared" si="63"/>
        <v>Technology</v>
      </c>
    </row>
    <row r="989" spans="1:26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60"/>
        <v>low</v>
      </c>
      <c r="W989" t="str">
        <f t="shared" si="61"/>
        <v>Next time</v>
      </c>
      <c r="X989" t="str">
        <f t="shared" si="62"/>
        <v>Toby Swindell</v>
      </c>
      <c r="Y989" s="3" t="s">
        <v>2969</v>
      </c>
      <c r="Z989" t="str">
        <f t="shared" si="63"/>
        <v>Office Supplies</v>
      </c>
    </row>
    <row r="990" spans="1:26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60"/>
        <v>low</v>
      </c>
      <c r="W990" t="str">
        <f t="shared" si="61"/>
        <v>Next time</v>
      </c>
      <c r="X990" t="str">
        <f t="shared" si="62"/>
        <v>John Grady</v>
      </c>
      <c r="Y990" s="3" t="s">
        <v>2242</v>
      </c>
      <c r="Z990" t="str">
        <f t="shared" si="63"/>
        <v>Furniture</v>
      </c>
    </row>
    <row r="991" spans="1:26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 t="str">
        <f t="shared" si="60"/>
        <v>low</v>
      </c>
      <c r="W991" t="str">
        <f t="shared" si="61"/>
        <v>Next time</v>
      </c>
      <c r="X991" t="str">
        <f t="shared" si="62"/>
        <v>John Grady</v>
      </c>
      <c r="Y991" s="3" t="s">
        <v>2972</v>
      </c>
      <c r="Z991" t="str">
        <f t="shared" si="63"/>
        <v>Office Supplies</v>
      </c>
    </row>
    <row r="992" spans="1:26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60"/>
        <v>low</v>
      </c>
      <c r="W992" t="str">
        <f t="shared" si="61"/>
        <v>Good Performance</v>
      </c>
      <c r="X992" t="str">
        <f t="shared" si="62"/>
        <v>Sara Luxemburg</v>
      </c>
      <c r="Y992" s="3" t="s">
        <v>1138</v>
      </c>
      <c r="Z992" t="str">
        <f t="shared" si="63"/>
        <v>Furniture</v>
      </c>
    </row>
    <row r="993" spans="1:26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60"/>
        <v>low</v>
      </c>
      <c r="W993" t="str">
        <f t="shared" si="61"/>
        <v>Next time</v>
      </c>
      <c r="X993" t="str">
        <f t="shared" si="62"/>
        <v>Troy Staebel</v>
      </c>
      <c r="Y993" s="3" t="s">
        <v>2446</v>
      </c>
      <c r="Z993" t="str">
        <f t="shared" si="63"/>
        <v>Office Supplies</v>
      </c>
    </row>
    <row r="994" spans="1:26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 t="str">
        <f t="shared" si="60"/>
        <v>low</v>
      </c>
      <c r="W994" t="str">
        <f t="shared" si="61"/>
        <v>Next time</v>
      </c>
      <c r="X994" t="str">
        <f t="shared" si="62"/>
        <v>Roland Fjeld</v>
      </c>
      <c r="Y994" s="3" t="s">
        <v>1072</v>
      </c>
      <c r="Z994" t="str">
        <f t="shared" si="63"/>
        <v>Office Supplies</v>
      </c>
    </row>
    <row r="995" spans="1:26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 t="str">
        <f t="shared" si="60"/>
        <v>low</v>
      </c>
      <c r="W995" t="str">
        <f t="shared" si="61"/>
        <v>Next time</v>
      </c>
      <c r="X995" t="str">
        <f t="shared" si="62"/>
        <v>Roland Fjeld</v>
      </c>
      <c r="Y995" s="3" t="s">
        <v>2979</v>
      </c>
      <c r="Z995" t="str">
        <f t="shared" si="63"/>
        <v>Office Supplies</v>
      </c>
    </row>
    <row r="996" spans="1:26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60"/>
        <v>high</v>
      </c>
      <c r="W996" t="str">
        <f t="shared" si="61"/>
        <v>Good Performance</v>
      </c>
      <c r="X996" t="str">
        <f t="shared" si="62"/>
        <v>Mitch Willingham</v>
      </c>
      <c r="Y996" s="3" t="s">
        <v>2985</v>
      </c>
      <c r="Z996" t="str">
        <f t="shared" si="63"/>
        <v>Office Supplies</v>
      </c>
    </row>
    <row r="997" spans="1:26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 t="str">
        <f t="shared" si="60"/>
        <v>low</v>
      </c>
      <c r="W997" t="str">
        <f t="shared" si="61"/>
        <v>Next time</v>
      </c>
      <c r="X997" t="str">
        <f t="shared" si="62"/>
        <v>Mitch Willingham</v>
      </c>
      <c r="Y997" s="3" t="s">
        <v>2492</v>
      </c>
      <c r="Z997" t="str">
        <f t="shared" si="63"/>
        <v>Technology</v>
      </c>
    </row>
    <row r="998" spans="1:26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 t="str">
        <f t="shared" si="60"/>
        <v>low</v>
      </c>
      <c r="W998" t="str">
        <f t="shared" si="61"/>
        <v>Next time</v>
      </c>
      <c r="X998" t="str">
        <f t="shared" si="62"/>
        <v>Rob Dowd</v>
      </c>
      <c r="Y998" s="3" t="s">
        <v>2991</v>
      </c>
      <c r="Z998" t="str">
        <f t="shared" si="63"/>
        <v>Office Supplies</v>
      </c>
    </row>
    <row r="999" spans="1:26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60"/>
        <v>low</v>
      </c>
      <c r="W999" t="str">
        <f t="shared" si="61"/>
        <v>Next time</v>
      </c>
      <c r="X999" t="str">
        <f t="shared" si="62"/>
        <v>Rob Dowd</v>
      </c>
      <c r="Y999" s="3" t="s">
        <v>2993</v>
      </c>
      <c r="Z999" t="str">
        <f t="shared" si="63"/>
        <v>Office Supplies</v>
      </c>
    </row>
    <row r="1000" spans="1:26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60"/>
        <v>low</v>
      </c>
      <c r="W1000" t="str">
        <f t="shared" si="61"/>
        <v>Next time</v>
      </c>
      <c r="X1000" t="str">
        <f t="shared" si="62"/>
        <v>Rob Dowd</v>
      </c>
      <c r="Y1000" s="3" t="s">
        <v>2995</v>
      </c>
      <c r="Z1000" t="str">
        <f t="shared" si="63"/>
        <v>Furniture</v>
      </c>
    </row>
    <row r="1001" spans="1:26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 t="str">
        <f t="shared" si="60"/>
        <v>low</v>
      </c>
      <c r="W1001" t="str">
        <f t="shared" si="61"/>
        <v>Next time</v>
      </c>
      <c r="X1001" t="str">
        <f t="shared" si="62"/>
        <v>Rob Dowd</v>
      </c>
      <c r="Y1001" s="3" t="s">
        <v>1136</v>
      </c>
      <c r="Z1001" t="str">
        <f t="shared" si="63"/>
        <v>Furniture</v>
      </c>
    </row>
    <row r="1002" spans="1:26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 t="str">
        <f t="shared" si="60"/>
        <v>low</v>
      </c>
      <c r="W1002" t="str">
        <f t="shared" si="61"/>
        <v>Next time</v>
      </c>
      <c r="X1002" t="str">
        <f t="shared" si="62"/>
        <v>Frank Merwin</v>
      </c>
      <c r="Y1002" s="3" t="s">
        <v>2594</v>
      </c>
      <c r="Z1002" t="str">
        <f t="shared" si="63"/>
        <v>Office Supplies</v>
      </c>
    </row>
    <row r="1003" spans="1:26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60"/>
        <v>high</v>
      </c>
      <c r="W1003" t="str">
        <f t="shared" si="61"/>
        <v>Good Performance</v>
      </c>
      <c r="X1003" t="str">
        <f t="shared" si="62"/>
        <v>Rick Hansen</v>
      </c>
      <c r="Y1003" s="3" t="s">
        <v>2999</v>
      </c>
      <c r="Z1003" t="str">
        <f t="shared" si="63"/>
        <v>Technology</v>
      </c>
    </row>
    <row r="1004" spans="1:26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60"/>
        <v>low</v>
      </c>
      <c r="W1004" t="str">
        <f t="shared" si="61"/>
        <v>Next time</v>
      </c>
      <c r="X1004" t="str">
        <f t="shared" si="62"/>
        <v>Rick Hansen</v>
      </c>
      <c r="Y1004" s="3" t="s">
        <v>1053</v>
      </c>
      <c r="Z1004" t="str">
        <f t="shared" si="63"/>
        <v>Furniture</v>
      </c>
    </row>
    <row r="1005" spans="1:26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60"/>
        <v>low</v>
      </c>
      <c r="W1005" t="str">
        <f t="shared" si="61"/>
        <v>Next time</v>
      </c>
      <c r="X1005" t="str">
        <f t="shared" si="62"/>
        <v>Rick Hansen</v>
      </c>
      <c r="Y1005" s="3" t="s">
        <v>2931</v>
      </c>
      <c r="Z1005" t="str">
        <f t="shared" si="63"/>
        <v>Office Supplies</v>
      </c>
    </row>
    <row r="1006" spans="1:26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60"/>
        <v>low</v>
      </c>
      <c r="W1006" t="str">
        <f t="shared" si="61"/>
        <v>Next time</v>
      </c>
      <c r="X1006" t="str">
        <f t="shared" si="62"/>
        <v>Ryan Akin</v>
      </c>
      <c r="Y1006" s="3" t="s">
        <v>3005</v>
      </c>
      <c r="Z1006" t="str">
        <f t="shared" si="63"/>
        <v>Office Supplies</v>
      </c>
    </row>
    <row r="1007" spans="1:26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60"/>
        <v>low</v>
      </c>
      <c r="W1007" t="str">
        <f t="shared" si="61"/>
        <v>Next time</v>
      </c>
      <c r="X1007" t="str">
        <f t="shared" si="62"/>
        <v>Joe Kamberova</v>
      </c>
      <c r="Y1007" s="3" t="s">
        <v>2707</v>
      </c>
      <c r="Z1007" t="str">
        <f t="shared" si="63"/>
        <v>Office Supplies</v>
      </c>
    </row>
    <row r="1008" spans="1:26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60"/>
        <v>low</v>
      </c>
      <c r="W1008" t="str">
        <f t="shared" si="61"/>
        <v>Next time</v>
      </c>
      <c r="X1008" t="str">
        <f t="shared" si="62"/>
        <v>Meg Tillman</v>
      </c>
      <c r="Y1008" s="3" t="s">
        <v>500</v>
      </c>
      <c r="Z1008" t="str">
        <f t="shared" si="63"/>
        <v>Office Supplies</v>
      </c>
    </row>
    <row r="1009" spans="1:26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60"/>
        <v>low</v>
      </c>
      <c r="W1009" t="str">
        <f t="shared" si="61"/>
        <v>Next time</v>
      </c>
      <c r="X1009" t="str">
        <f t="shared" si="62"/>
        <v>Meg Tillman</v>
      </c>
      <c r="Y1009" s="3" t="s">
        <v>3011</v>
      </c>
      <c r="Z1009" t="str">
        <f t="shared" si="63"/>
        <v>Office Supplies</v>
      </c>
    </row>
    <row r="1010" spans="1:26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60"/>
        <v>low</v>
      </c>
      <c r="W1010" t="str">
        <f t="shared" si="61"/>
        <v>Next time</v>
      </c>
      <c r="X1010" t="str">
        <f t="shared" si="62"/>
        <v>Patrick O'Brill</v>
      </c>
      <c r="Y1010" s="3" t="s">
        <v>1641</v>
      </c>
      <c r="Z1010" t="str">
        <f t="shared" si="63"/>
        <v>Office Supplies</v>
      </c>
    </row>
    <row r="1011" spans="1:26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60"/>
        <v>low</v>
      </c>
      <c r="W1011" t="str">
        <f t="shared" si="61"/>
        <v>Next time</v>
      </c>
      <c r="X1011" t="str">
        <f t="shared" si="62"/>
        <v>Annie Thurman</v>
      </c>
      <c r="Y1011" s="3" t="s">
        <v>693</v>
      </c>
      <c r="Z1011" t="str">
        <f t="shared" si="63"/>
        <v>Technology</v>
      </c>
    </row>
    <row r="1012" spans="1:26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 t="str">
        <f t="shared" si="60"/>
        <v>low</v>
      </c>
      <c r="W1012" t="str">
        <f t="shared" si="61"/>
        <v>Next time</v>
      </c>
      <c r="X1012" t="str">
        <f t="shared" si="62"/>
        <v>Vivek Gonzalez</v>
      </c>
      <c r="Y1012" s="3" t="s">
        <v>3018</v>
      </c>
      <c r="Z1012" t="str">
        <f t="shared" si="63"/>
        <v>Furniture</v>
      </c>
    </row>
    <row r="1013" spans="1:26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60"/>
        <v>low</v>
      </c>
      <c r="W1013" t="str">
        <f t="shared" si="61"/>
        <v>Next time</v>
      </c>
      <c r="X1013" t="str">
        <f t="shared" si="62"/>
        <v>Philip Fox</v>
      </c>
      <c r="Y1013" s="3" t="s">
        <v>169</v>
      </c>
      <c r="Z1013" t="str">
        <f t="shared" si="63"/>
        <v>Furniture</v>
      </c>
    </row>
    <row r="1014" spans="1:26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60"/>
        <v>low</v>
      </c>
      <c r="W1014" t="str">
        <f t="shared" si="61"/>
        <v>Next time</v>
      </c>
      <c r="X1014" t="str">
        <f t="shared" si="62"/>
        <v>Philip Fox</v>
      </c>
      <c r="Y1014" s="3" t="s">
        <v>3022</v>
      </c>
      <c r="Z1014" t="str">
        <f t="shared" si="63"/>
        <v>Office Supplies</v>
      </c>
    </row>
    <row r="1015" spans="1:26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60"/>
        <v>low</v>
      </c>
      <c r="W1015" t="str">
        <f t="shared" si="61"/>
        <v>Good Performance</v>
      </c>
      <c r="X1015" t="str">
        <f t="shared" si="62"/>
        <v>John Stevenson</v>
      </c>
      <c r="Y1015" s="3" t="s">
        <v>884</v>
      </c>
      <c r="Z1015" t="str">
        <f t="shared" si="63"/>
        <v>Furniture</v>
      </c>
    </row>
    <row r="1016" spans="1:26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60"/>
        <v>low</v>
      </c>
      <c r="W1016" t="str">
        <f t="shared" si="61"/>
        <v>Next time</v>
      </c>
      <c r="X1016" t="str">
        <f t="shared" si="62"/>
        <v>John Stevenson</v>
      </c>
      <c r="Y1016" s="3" t="s">
        <v>3027</v>
      </c>
      <c r="Z1016" t="str">
        <f t="shared" si="63"/>
        <v>Technology</v>
      </c>
    </row>
    <row r="1017" spans="1:26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 t="str">
        <f t="shared" si="60"/>
        <v>low</v>
      </c>
      <c r="W1017" t="str">
        <f t="shared" si="61"/>
        <v>Next time</v>
      </c>
      <c r="X1017" t="str">
        <f t="shared" si="62"/>
        <v>Meg O'Connel</v>
      </c>
      <c r="Y1017" s="3" t="s">
        <v>1059</v>
      </c>
      <c r="Z1017" t="str">
        <f t="shared" si="63"/>
        <v>Office Supplies</v>
      </c>
    </row>
    <row r="1018" spans="1:26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60"/>
        <v>low</v>
      </c>
      <c r="W1018" t="str">
        <f t="shared" si="61"/>
        <v>Next time</v>
      </c>
      <c r="X1018" t="str">
        <f t="shared" si="62"/>
        <v>Kalyca Meade</v>
      </c>
      <c r="Y1018" s="3" t="s">
        <v>3033</v>
      </c>
      <c r="Z1018" t="str">
        <f t="shared" si="63"/>
        <v>Furniture</v>
      </c>
    </row>
    <row r="1019" spans="1:26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60"/>
        <v>low</v>
      </c>
      <c r="W1019" t="str">
        <f t="shared" si="61"/>
        <v>Next time</v>
      </c>
      <c r="X1019" t="str">
        <f t="shared" si="62"/>
        <v>Kalyca Meade</v>
      </c>
      <c r="Y1019" s="3" t="s">
        <v>2682</v>
      </c>
      <c r="Z1019" t="str">
        <f t="shared" si="63"/>
        <v>Furniture</v>
      </c>
    </row>
    <row r="1020" spans="1:26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60"/>
        <v>low</v>
      </c>
      <c r="W1020" t="str">
        <f t="shared" si="61"/>
        <v>Next time</v>
      </c>
      <c r="X1020" t="str">
        <f t="shared" si="62"/>
        <v>Kalyca Meade</v>
      </c>
      <c r="Y1020" s="3" t="s">
        <v>3035</v>
      </c>
      <c r="Z1020" t="str">
        <f t="shared" si="63"/>
        <v>Technology</v>
      </c>
    </row>
    <row r="1021" spans="1:26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 t="str">
        <f t="shared" si="60"/>
        <v>low</v>
      </c>
      <c r="W1021" t="str">
        <f t="shared" si="61"/>
        <v>Next time</v>
      </c>
      <c r="X1021" t="str">
        <f t="shared" si="62"/>
        <v>Kalyca Meade</v>
      </c>
      <c r="Y1021" s="3" t="s">
        <v>3037</v>
      </c>
      <c r="Z1021" t="str">
        <f t="shared" si="63"/>
        <v>Office Supplies</v>
      </c>
    </row>
    <row r="1022" spans="1:26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60"/>
        <v>low</v>
      </c>
      <c r="W1022" t="str">
        <f t="shared" si="61"/>
        <v>Next time</v>
      </c>
      <c r="X1022" t="str">
        <f t="shared" si="62"/>
        <v>Greg Tran</v>
      </c>
      <c r="Y1022" s="3" t="s">
        <v>3041</v>
      </c>
      <c r="Z1022" t="str">
        <f t="shared" si="63"/>
        <v>Office Supplies</v>
      </c>
    </row>
    <row r="1023" spans="1:26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60"/>
        <v>low</v>
      </c>
      <c r="W1023" t="str">
        <f t="shared" si="61"/>
        <v>Good Performance</v>
      </c>
      <c r="X1023" t="str">
        <f t="shared" si="62"/>
        <v>Greg Tran</v>
      </c>
      <c r="Y1023" s="3" t="s">
        <v>3043</v>
      </c>
      <c r="Z1023" t="str">
        <f t="shared" si="63"/>
        <v>Furniture</v>
      </c>
    </row>
    <row r="1024" spans="1:26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60"/>
        <v>low</v>
      </c>
      <c r="W1024" t="str">
        <f t="shared" si="61"/>
        <v>Good Performance</v>
      </c>
      <c r="X1024" t="str">
        <f t="shared" si="62"/>
        <v>Greg Tran</v>
      </c>
      <c r="Y1024" s="3" t="s">
        <v>3045</v>
      </c>
      <c r="Z1024" t="str">
        <f t="shared" si="63"/>
        <v>Technology</v>
      </c>
    </row>
    <row r="1025" spans="1:26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60"/>
        <v>low</v>
      </c>
      <c r="W1025" t="str">
        <f t="shared" si="61"/>
        <v>Next time</v>
      </c>
      <c r="X1025" t="str">
        <f t="shared" si="62"/>
        <v>Philip Brown</v>
      </c>
      <c r="Y1025" s="3" t="s">
        <v>3048</v>
      </c>
      <c r="Z1025" t="str">
        <f t="shared" si="63"/>
        <v>Office Supplies</v>
      </c>
    </row>
    <row r="1026" spans="1:26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ref="V1026:V1089" si="64">IF(R:R &gt; 2000,"high","low")</f>
        <v>low</v>
      </c>
      <c r="W1026" t="str">
        <f t="shared" ref="W1026:W1089" si="65">IF(AND(R:R &gt;1000,U:U &gt; 100),"Good Performance","Next time")</f>
        <v>Next time</v>
      </c>
      <c r="X1026" t="str">
        <f t="shared" ref="X1026:X1089" si="66">PROPER(TRIM(G:G))</f>
        <v>Hallie Redmond</v>
      </c>
      <c r="Y1026" s="3" t="s">
        <v>3053</v>
      </c>
      <c r="Z1026" t="str">
        <f t="shared" si="63"/>
        <v>Office Supplies</v>
      </c>
    </row>
    <row r="1027" spans="1:26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 t="str">
        <f t="shared" si="64"/>
        <v>low</v>
      </c>
      <c r="W1027" t="str">
        <f t="shared" si="65"/>
        <v>Next time</v>
      </c>
      <c r="X1027" t="str">
        <f t="shared" si="66"/>
        <v>Deanra Eno</v>
      </c>
      <c r="Y1027" s="3" t="s">
        <v>3058</v>
      </c>
      <c r="Z1027" t="str">
        <f t="shared" ref="Z1027:Z1090" si="67">VLOOKUP(N:N,N:O,2,FALSE)</f>
        <v>Office Supplies</v>
      </c>
    </row>
    <row r="1028" spans="1:26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64"/>
        <v>low</v>
      </c>
      <c r="W1028" t="str">
        <f t="shared" si="65"/>
        <v>Next time</v>
      </c>
      <c r="X1028" t="str">
        <f t="shared" si="66"/>
        <v>Deanra Eno</v>
      </c>
      <c r="Y1028" s="3" t="s">
        <v>3060</v>
      </c>
      <c r="Z1028" t="str">
        <f t="shared" si="67"/>
        <v>Office Supplies</v>
      </c>
    </row>
    <row r="1029" spans="1:26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64"/>
        <v>low</v>
      </c>
      <c r="W1029" t="str">
        <f t="shared" si="65"/>
        <v>Next time</v>
      </c>
      <c r="X1029" t="str">
        <f t="shared" si="66"/>
        <v>Deanra Eno</v>
      </c>
      <c r="Y1029" s="3" t="s">
        <v>3062</v>
      </c>
      <c r="Z1029" t="str">
        <f t="shared" si="67"/>
        <v>Technology</v>
      </c>
    </row>
    <row r="1030" spans="1:26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64"/>
        <v>low</v>
      </c>
      <c r="W1030" t="str">
        <f t="shared" si="65"/>
        <v>Next time</v>
      </c>
      <c r="X1030" t="str">
        <f t="shared" si="66"/>
        <v>Laura Armstrong</v>
      </c>
      <c r="Y1030" s="3" t="s">
        <v>1056</v>
      </c>
      <c r="Z1030" t="str">
        <f t="shared" si="67"/>
        <v>Office Supplies</v>
      </c>
    </row>
    <row r="1031" spans="1:26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64"/>
        <v>low</v>
      </c>
      <c r="W1031" t="str">
        <f t="shared" si="65"/>
        <v>Next time</v>
      </c>
      <c r="X1031" t="str">
        <f t="shared" si="66"/>
        <v>Laura Armstrong</v>
      </c>
      <c r="Y1031" s="3" t="s">
        <v>3065</v>
      </c>
      <c r="Z1031" t="str">
        <f t="shared" si="67"/>
        <v>Technology</v>
      </c>
    </row>
    <row r="1032" spans="1:26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64"/>
        <v>low</v>
      </c>
      <c r="W1032" t="str">
        <f t="shared" si="65"/>
        <v>Next time</v>
      </c>
      <c r="X1032" t="str">
        <f t="shared" si="66"/>
        <v>Laura Armstrong</v>
      </c>
      <c r="Y1032" s="3" t="s">
        <v>1797</v>
      </c>
      <c r="Z1032" t="str">
        <f t="shared" si="67"/>
        <v>Furniture</v>
      </c>
    </row>
    <row r="1033" spans="1:26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64"/>
        <v>low</v>
      </c>
      <c r="W1033" t="str">
        <f t="shared" si="65"/>
        <v>Next time</v>
      </c>
      <c r="X1033" t="str">
        <f t="shared" si="66"/>
        <v>Laura Armstrong</v>
      </c>
      <c r="Y1033" s="3" t="s">
        <v>425</v>
      </c>
      <c r="Z1033" t="str">
        <f t="shared" si="67"/>
        <v>Furniture</v>
      </c>
    </row>
    <row r="1034" spans="1:26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 t="str">
        <f t="shared" si="64"/>
        <v>low</v>
      </c>
      <c r="W1034" t="str">
        <f t="shared" si="65"/>
        <v>Next time</v>
      </c>
      <c r="X1034" t="str">
        <f t="shared" si="66"/>
        <v>Laura Armstrong</v>
      </c>
      <c r="Y1034" s="3" t="s">
        <v>3067</v>
      </c>
      <c r="Z1034" t="str">
        <f t="shared" si="67"/>
        <v>Office Supplies</v>
      </c>
    </row>
    <row r="1035" spans="1:26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64"/>
        <v>low</v>
      </c>
      <c r="W1035" t="str">
        <f t="shared" si="65"/>
        <v>Next time</v>
      </c>
      <c r="X1035" t="str">
        <f t="shared" si="66"/>
        <v>Allen Goldenen</v>
      </c>
      <c r="Y1035" s="3" t="s">
        <v>3072</v>
      </c>
      <c r="Z1035" t="str">
        <f t="shared" si="67"/>
        <v>Office Supplies</v>
      </c>
    </row>
    <row r="1036" spans="1:26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64"/>
        <v>low</v>
      </c>
      <c r="W1036" t="str">
        <f t="shared" si="65"/>
        <v>Next time</v>
      </c>
      <c r="X1036" t="str">
        <f t="shared" si="66"/>
        <v>Allen Goldenen</v>
      </c>
      <c r="Y1036" s="3" t="s">
        <v>973</v>
      </c>
      <c r="Z1036" t="str">
        <f t="shared" si="67"/>
        <v>Office Supplies</v>
      </c>
    </row>
    <row r="1037" spans="1:26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64"/>
        <v>low</v>
      </c>
      <c r="W1037" t="str">
        <f t="shared" si="65"/>
        <v>Next time</v>
      </c>
      <c r="X1037" t="str">
        <f t="shared" si="66"/>
        <v>Allen Goldenen</v>
      </c>
      <c r="Y1037" s="3" t="s">
        <v>167</v>
      </c>
      <c r="Z1037" t="str">
        <f t="shared" si="67"/>
        <v>Office Supplies</v>
      </c>
    </row>
    <row r="1038" spans="1:26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64"/>
        <v>low</v>
      </c>
      <c r="W1038" t="str">
        <f t="shared" si="65"/>
        <v>Next time</v>
      </c>
      <c r="X1038" t="str">
        <f t="shared" si="66"/>
        <v>Ed Ludwig</v>
      </c>
      <c r="Y1038" s="3" t="s">
        <v>3076</v>
      </c>
      <c r="Z1038" t="str">
        <f t="shared" si="67"/>
        <v>Furniture</v>
      </c>
    </row>
    <row r="1039" spans="1:26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64"/>
        <v>low</v>
      </c>
      <c r="W1039" t="str">
        <f t="shared" si="65"/>
        <v>Next time</v>
      </c>
      <c r="X1039" t="str">
        <f t="shared" si="66"/>
        <v>Jennifer Jackson</v>
      </c>
      <c r="Y1039" s="3" t="s">
        <v>3081</v>
      </c>
      <c r="Z1039" t="str">
        <f t="shared" si="67"/>
        <v>Office Supplies</v>
      </c>
    </row>
    <row r="1040" spans="1:26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64"/>
        <v>low</v>
      </c>
      <c r="W1040" t="str">
        <f t="shared" si="65"/>
        <v>Next time</v>
      </c>
      <c r="X1040" t="str">
        <f t="shared" si="66"/>
        <v>Jennifer Halladay</v>
      </c>
      <c r="Y1040" s="3" t="s">
        <v>3086</v>
      </c>
      <c r="Z1040" t="str">
        <f t="shared" si="67"/>
        <v>Office Supplies</v>
      </c>
    </row>
    <row r="1041" spans="1:26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64"/>
        <v>low</v>
      </c>
      <c r="W1041" t="str">
        <f t="shared" si="65"/>
        <v>Next time</v>
      </c>
      <c r="X1041" t="str">
        <f t="shared" si="66"/>
        <v>Jennifer Halladay</v>
      </c>
      <c r="Y1041" s="3" t="s">
        <v>3088</v>
      </c>
      <c r="Z1041" t="str">
        <f t="shared" si="67"/>
        <v>Office Supplies</v>
      </c>
    </row>
    <row r="1042" spans="1:26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64"/>
        <v>low</v>
      </c>
      <c r="W1042" t="str">
        <f t="shared" si="65"/>
        <v>Next time</v>
      </c>
      <c r="X1042" t="str">
        <f t="shared" si="66"/>
        <v>Robert Dilbeck</v>
      </c>
      <c r="Y1042" s="3" t="s">
        <v>2404</v>
      </c>
      <c r="Z1042" t="str">
        <f t="shared" si="67"/>
        <v>Furniture</v>
      </c>
    </row>
    <row r="1043" spans="1:26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 t="str">
        <f t="shared" si="64"/>
        <v>low</v>
      </c>
      <c r="W1043" t="str">
        <f t="shared" si="65"/>
        <v>Next time</v>
      </c>
      <c r="X1043" t="str">
        <f t="shared" si="66"/>
        <v>Mary O'Rourke</v>
      </c>
      <c r="Y1043" s="3" t="s">
        <v>3096</v>
      </c>
      <c r="Z1043" t="str">
        <f t="shared" si="67"/>
        <v>Technology</v>
      </c>
    </row>
    <row r="1044" spans="1:26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64"/>
        <v>low</v>
      </c>
      <c r="W1044" t="str">
        <f t="shared" si="65"/>
        <v>Next time</v>
      </c>
      <c r="X1044" t="str">
        <f t="shared" si="66"/>
        <v>Mary O'Rourke</v>
      </c>
      <c r="Y1044" s="3" t="s">
        <v>3098</v>
      </c>
      <c r="Z1044" t="str">
        <f t="shared" si="67"/>
        <v>Furniture</v>
      </c>
    </row>
    <row r="1045" spans="1:26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64"/>
        <v>low</v>
      </c>
      <c r="W1045" t="str">
        <f t="shared" si="65"/>
        <v>Next time</v>
      </c>
      <c r="X1045" t="str">
        <f t="shared" si="66"/>
        <v>Noel Staavos</v>
      </c>
      <c r="Y1045" s="3" t="s">
        <v>3103</v>
      </c>
      <c r="Z1045" t="str">
        <f t="shared" si="67"/>
        <v>Office Supplies</v>
      </c>
    </row>
    <row r="1046" spans="1:26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64"/>
        <v>low</v>
      </c>
      <c r="W1046" t="str">
        <f t="shared" si="65"/>
        <v>Next time</v>
      </c>
      <c r="X1046" t="str">
        <f t="shared" si="66"/>
        <v>Noel Staavos</v>
      </c>
      <c r="Y1046" s="3" t="s">
        <v>3105</v>
      </c>
      <c r="Z1046" t="str">
        <f t="shared" si="67"/>
        <v>Office Supplies</v>
      </c>
    </row>
    <row r="1047" spans="1:26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64"/>
        <v>low</v>
      </c>
      <c r="W1047" t="str">
        <f t="shared" si="65"/>
        <v>Next time</v>
      </c>
      <c r="X1047" t="str">
        <f t="shared" si="66"/>
        <v>Steve Nguyen</v>
      </c>
      <c r="Y1047" s="3" t="s">
        <v>3109</v>
      </c>
      <c r="Z1047" t="str">
        <f t="shared" si="67"/>
        <v>Furniture</v>
      </c>
    </row>
    <row r="1048" spans="1:26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64"/>
        <v>low</v>
      </c>
      <c r="W1048" t="str">
        <f t="shared" si="65"/>
        <v>Next time</v>
      </c>
      <c r="X1048" t="str">
        <f t="shared" si="66"/>
        <v>Zuschuss Carroll</v>
      </c>
      <c r="Y1048" s="3" t="s">
        <v>2492</v>
      </c>
      <c r="Z1048" t="str">
        <f t="shared" si="67"/>
        <v>Technology</v>
      </c>
    </row>
    <row r="1049" spans="1:26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64"/>
        <v>low</v>
      </c>
      <c r="W1049" t="str">
        <f t="shared" si="65"/>
        <v>Next time</v>
      </c>
      <c r="X1049" t="str">
        <f t="shared" si="66"/>
        <v>Zuschuss Carroll</v>
      </c>
      <c r="Y1049" s="3" t="s">
        <v>459</v>
      </c>
      <c r="Z1049" t="str">
        <f t="shared" si="67"/>
        <v>Furniture</v>
      </c>
    </row>
    <row r="1050" spans="1:26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64"/>
        <v>low</v>
      </c>
      <c r="W1050" t="str">
        <f t="shared" si="65"/>
        <v>Good Performance</v>
      </c>
      <c r="X1050" t="str">
        <f t="shared" si="66"/>
        <v>Lena Creighton</v>
      </c>
      <c r="Y1050" s="3" t="s">
        <v>204</v>
      </c>
      <c r="Z1050" t="str">
        <f t="shared" si="67"/>
        <v>Technology</v>
      </c>
    </row>
    <row r="1051" spans="1:26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64"/>
        <v>low</v>
      </c>
      <c r="W1051" t="str">
        <f t="shared" si="65"/>
        <v>Next time</v>
      </c>
      <c r="X1051" t="str">
        <f t="shared" si="66"/>
        <v>Lena Creighton</v>
      </c>
      <c r="Y1051" s="3" t="s">
        <v>2302</v>
      </c>
      <c r="Z1051" t="str">
        <f t="shared" si="67"/>
        <v>Technology</v>
      </c>
    </row>
    <row r="1052" spans="1:26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64"/>
        <v>low</v>
      </c>
      <c r="W1052" t="str">
        <f t="shared" si="65"/>
        <v>Next time</v>
      </c>
      <c r="X1052" t="str">
        <f t="shared" si="66"/>
        <v>Deirdre Greer</v>
      </c>
      <c r="Y1052" s="3" t="s">
        <v>3116</v>
      </c>
      <c r="Z1052" t="str">
        <f t="shared" si="67"/>
        <v>Furniture</v>
      </c>
    </row>
    <row r="1053" spans="1:26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64"/>
        <v>low</v>
      </c>
      <c r="W1053" t="str">
        <f t="shared" si="65"/>
        <v>Next time</v>
      </c>
      <c r="X1053" t="str">
        <f t="shared" si="66"/>
        <v>Deirdre Greer</v>
      </c>
      <c r="Y1053" s="3" t="s">
        <v>3118</v>
      </c>
      <c r="Z1053" t="str">
        <f t="shared" si="67"/>
        <v>Office Supplies</v>
      </c>
    </row>
    <row r="1054" spans="1:26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64"/>
        <v>low</v>
      </c>
      <c r="W1054" t="str">
        <f t="shared" si="65"/>
        <v>Next time</v>
      </c>
      <c r="X1054" t="str">
        <f t="shared" si="66"/>
        <v>Deirdre Greer</v>
      </c>
      <c r="Y1054" s="3" t="s">
        <v>3120</v>
      </c>
      <c r="Z1054" t="str">
        <f t="shared" si="67"/>
        <v>Furniture</v>
      </c>
    </row>
    <row r="1055" spans="1:26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64"/>
        <v>low</v>
      </c>
      <c r="W1055" t="str">
        <f t="shared" si="65"/>
        <v>Next time</v>
      </c>
      <c r="X1055" t="str">
        <f t="shared" si="66"/>
        <v>Nicole Fjeld</v>
      </c>
      <c r="Y1055" s="3" t="s">
        <v>3125</v>
      </c>
      <c r="Z1055" t="str">
        <f t="shared" si="67"/>
        <v>Office Supplies</v>
      </c>
    </row>
    <row r="1056" spans="1:26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64"/>
        <v>low</v>
      </c>
      <c r="W1056" t="str">
        <f t="shared" si="65"/>
        <v>Next time</v>
      </c>
      <c r="X1056" t="str">
        <f t="shared" si="66"/>
        <v>Nicole Fjeld</v>
      </c>
      <c r="Y1056" s="3" t="s">
        <v>3127</v>
      </c>
      <c r="Z1056" t="str">
        <f t="shared" si="67"/>
        <v>Furniture</v>
      </c>
    </row>
    <row r="1057" spans="1:26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64"/>
        <v>low</v>
      </c>
      <c r="W1057" t="str">
        <f t="shared" si="65"/>
        <v>Next time</v>
      </c>
      <c r="X1057" t="str">
        <f t="shared" si="66"/>
        <v>Nicole Fjeld</v>
      </c>
      <c r="Y1057" s="3" t="s">
        <v>617</v>
      </c>
      <c r="Z1057" t="str">
        <f t="shared" si="67"/>
        <v>Office Supplies</v>
      </c>
    </row>
    <row r="1058" spans="1:26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64"/>
        <v>low</v>
      </c>
      <c r="W1058" t="str">
        <f t="shared" si="65"/>
        <v>Next time</v>
      </c>
      <c r="X1058" t="str">
        <f t="shared" si="66"/>
        <v>Nicole Fjeld</v>
      </c>
      <c r="Y1058" s="3" t="s">
        <v>3129</v>
      </c>
      <c r="Z1058" t="str">
        <f t="shared" si="67"/>
        <v>Office Supplies</v>
      </c>
    </row>
    <row r="1059" spans="1:26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64"/>
        <v>low</v>
      </c>
      <c r="W1059" t="str">
        <f t="shared" si="65"/>
        <v>Next time</v>
      </c>
      <c r="X1059" t="str">
        <f t="shared" si="66"/>
        <v>Ben Peterman</v>
      </c>
      <c r="Y1059" s="3" t="s">
        <v>3132</v>
      </c>
      <c r="Z1059" t="str">
        <f t="shared" si="67"/>
        <v>Office Supplies</v>
      </c>
    </row>
    <row r="1060" spans="1:26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64"/>
        <v>low</v>
      </c>
      <c r="W1060" t="str">
        <f t="shared" si="65"/>
        <v>Next time</v>
      </c>
      <c r="X1060" t="str">
        <f t="shared" si="66"/>
        <v>Ben Peterman</v>
      </c>
      <c r="Y1060" s="3" t="s">
        <v>3134</v>
      </c>
      <c r="Z1060" t="str">
        <f t="shared" si="67"/>
        <v>Office Supplies</v>
      </c>
    </row>
    <row r="1061" spans="1:26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64"/>
        <v>low</v>
      </c>
      <c r="W1061" t="str">
        <f t="shared" si="65"/>
        <v>Next time</v>
      </c>
      <c r="X1061" t="str">
        <f t="shared" si="66"/>
        <v>Matthew Grinstein</v>
      </c>
      <c r="Y1061" s="3" t="s">
        <v>3139</v>
      </c>
      <c r="Z1061" t="str">
        <f t="shared" si="67"/>
        <v>Office Supplies</v>
      </c>
    </row>
    <row r="1062" spans="1:26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64"/>
        <v>low</v>
      </c>
      <c r="W1062" t="str">
        <f t="shared" si="65"/>
        <v>Next time</v>
      </c>
      <c r="X1062" t="str">
        <f t="shared" si="66"/>
        <v>Julia Dunbar</v>
      </c>
      <c r="Y1062" s="3" t="s">
        <v>1541</v>
      </c>
      <c r="Z1062" t="str">
        <f t="shared" si="67"/>
        <v>Furniture</v>
      </c>
    </row>
    <row r="1063" spans="1:26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64"/>
        <v>low</v>
      </c>
      <c r="W1063" t="str">
        <f t="shared" si="65"/>
        <v>Next time</v>
      </c>
      <c r="X1063" t="str">
        <f t="shared" si="66"/>
        <v>Theresa Swint</v>
      </c>
      <c r="Y1063" s="3" t="s">
        <v>2141</v>
      </c>
      <c r="Z1063" t="str">
        <f t="shared" si="67"/>
        <v>Office Supplies</v>
      </c>
    </row>
    <row r="1064" spans="1:26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 t="str">
        <f t="shared" si="64"/>
        <v>low</v>
      </c>
      <c r="W1064" t="str">
        <f t="shared" si="65"/>
        <v>Next time</v>
      </c>
      <c r="X1064" t="str">
        <f t="shared" si="66"/>
        <v>Theresa Swint</v>
      </c>
      <c r="Y1064" s="3" t="s">
        <v>3145</v>
      </c>
      <c r="Z1064" t="str">
        <f t="shared" si="67"/>
        <v>Office Supplies</v>
      </c>
    </row>
    <row r="1065" spans="1:26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64"/>
        <v>low</v>
      </c>
      <c r="W1065" t="str">
        <f t="shared" si="65"/>
        <v>Next time</v>
      </c>
      <c r="X1065" t="str">
        <f t="shared" si="66"/>
        <v>Theresa Swint</v>
      </c>
      <c r="Y1065" s="3" t="s">
        <v>1370</v>
      </c>
      <c r="Z1065" t="str">
        <f t="shared" si="67"/>
        <v>Office Supplies</v>
      </c>
    </row>
    <row r="1066" spans="1:26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64"/>
        <v>low</v>
      </c>
      <c r="W1066" t="str">
        <f t="shared" si="65"/>
        <v>Next time</v>
      </c>
      <c r="X1066" t="str">
        <f t="shared" si="66"/>
        <v>Theresa Swint</v>
      </c>
      <c r="Y1066" s="3" t="s">
        <v>3147</v>
      </c>
      <c r="Z1066" t="str">
        <f t="shared" si="67"/>
        <v>Technology</v>
      </c>
    </row>
    <row r="1067" spans="1:26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64"/>
        <v>low</v>
      </c>
      <c r="W1067" t="str">
        <f t="shared" si="65"/>
        <v>Next time</v>
      </c>
      <c r="X1067" t="str">
        <f t="shared" si="66"/>
        <v>Theresa Swint</v>
      </c>
      <c r="Y1067" s="3" t="s">
        <v>3149</v>
      </c>
      <c r="Z1067" t="str">
        <f t="shared" si="67"/>
        <v>Office Supplies</v>
      </c>
    </row>
    <row r="1068" spans="1:26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64"/>
        <v>low</v>
      </c>
      <c r="W1068" t="str">
        <f t="shared" si="65"/>
        <v>Next time</v>
      </c>
      <c r="X1068" t="str">
        <f t="shared" si="66"/>
        <v>Theresa Swint</v>
      </c>
      <c r="Y1068" s="3" t="s">
        <v>3151</v>
      </c>
      <c r="Z1068" t="str">
        <f t="shared" si="67"/>
        <v>Office Supplies</v>
      </c>
    </row>
    <row r="1069" spans="1:26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64"/>
        <v>low</v>
      </c>
      <c r="W1069" t="str">
        <f t="shared" si="65"/>
        <v>Next time</v>
      </c>
      <c r="X1069" t="str">
        <f t="shared" si="66"/>
        <v>Brian Decherney</v>
      </c>
      <c r="Y1069" s="3" t="s">
        <v>303</v>
      </c>
      <c r="Z1069" t="str">
        <f t="shared" si="67"/>
        <v>Furniture</v>
      </c>
    </row>
    <row r="1070" spans="1:26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 t="str">
        <f t="shared" si="64"/>
        <v>low</v>
      </c>
      <c r="W1070" t="str">
        <f t="shared" si="65"/>
        <v>Next time</v>
      </c>
      <c r="X1070" t="str">
        <f t="shared" si="66"/>
        <v>Charles Mccrossin</v>
      </c>
      <c r="Y1070" s="3" t="s">
        <v>1872</v>
      </c>
      <c r="Z1070" t="str">
        <f t="shared" si="67"/>
        <v>Office Supplies</v>
      </c>
    </row>
    <row r="1071" spans="1:26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64"/>
        <v>low</v>
      </c>
      <c r="W1071" t="str">
        <f t="shared" si="65"/>
        <v>Next time</v>
      </c>
      <c r="X1071" t="str">
        <f t="shared" si="66"/>
        <v>Ross Baird</v>
      </c>
      <c r="Y1071" s="3" t="s">
        <v>1201</v>
      </c>
      <c r="Z1071" t="str">
        <f t="shared" si="67"/>
        <v>Office Supplies</v>
      </c>
    </row>
    <row r="1072" spans="1:26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64"/>
        <v>low</v>
      </c>
      <c r="W1072" t="str">
        <f t="shared" si="65"/>
        <v>Next time</v>
      </c>
      <c r="X1072" t="str">
        <f t="shared" si="66"/>
        <v>Skye Norling</v>
      </c>
      <c r="Y1072" s="3" t="s">
        <v>1284</v>
      </c>
      <c r="Z1072" t="str">
        <f t="shared" si="67"/>
        <v>Office Supplies</v>
      </c>
    </row>
    <row r="1073" spans="1:26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64"/>
        <v>low</v>
      </c>
      <c r="W1073" t="str">
        <f t="shared" si="65"/>
        <v>Next time</v>
      </c>
      <c r="X1073" t="str">
        <f t="shared" si="66"/>
        <v>Erica Hernandez</v>
      </c>
      <c r="Y1073" s="3" t="s">
        <v>1253</v>
      </c>
      <c r="Z1073" t="str">
        <f t="shared" si="67"/>
        <v>Office Supplies</v>
      </c>
    </row>
    <row r="1074" spans="1:26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 t="str">
        <f t="shared" si="64"/>
        <v>low</v>
      </c>
      <c r="W1074" t="str">
        <f t="shared" si="65"/>
        <v>Next time</v>
      </c>
      <c r="X1074" t="str">
        <f t="shared" si="66"/>
        <v>Frank Olsen</v>
      </c>
      <c r="Y1074" s="3" t="s">
        <v>3170</v>
      </c>
      <c r="Z1074" t="str">
        <f t="shared" si="67"/>
        <v>Office Supplies</v>
      </c>
    </row>
    <row r="1075" spans="1:26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64"/>
        <v>low</v>
      </c>
      <c r="W1075" t="str">
        <f t="shared" si="65"/>
        <v>Next time</v>
      </c>
      <c r="X1075" t="str">
        <f t="shared" si="66"/>
        <v>Maurice Satty</v>
      </c>
      <c r="Y1075" s="3" t="s">
        <v>3175</v>
      </c>
      <c r="Z1075" t="str">
        <f t="shared" si="67"/>
        <v>Office Supplies</v>
      </c>
    </row>
    <row r="1076" spans="1:26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64"/>
        <v>low</v>
      </c>
      <c r="W1076" t="str">
        <f t="shared" si="65"/>
        <v>Next time</v>
      </c>
      <c r="X1076" t="str">
        <f t="shared" si="66"/>
        <v>Maurice Satty</v>
      </c>
      <c r="Y1076" s="3" t="s">
        <v>1046</v>
      </c>
      <c r="Z1076" t="str">
        <f t="shared" si="67"/>
        <v>Office Supplies</v>
      </c>
    </row>
    <row r="1077" spans="1:26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64"/>
        <v>low</v>
      </c>
      <c r="W1077" t="str">
        <f t="shared" si="65"/>
        <v>Next time</v>
      </c>
      <c r="X1077" t="str">
        <f t="shared" si="66"/>
        <v>Maurice Satty</v>
      </c>
      <c r="Y1077" s="3" t="s">
        <v>3177</v>
      </c>
      <c r="Z1077" t="str">
        <f t="shared" si="67"/>
        <v>Technology</v>
      </c>
    </row>
    <row r="1078" spans="1:26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64"/>
        <v>low</v>
      </c>
      <c r="W1078" t="str">
        <f t="shared" si="65"/>
        <v>Next time</v>
      </c>
      <c r="X1078" t="str">
        <f t="shared" si="66"/>
        <v>Chad Cunningham</v>
      </c>
      <c r="Y1078" s="3" t="s">
        <v>3182</v>
      </c>
      <c r="Z1078" t="str">
        <f t="shared" si="67"/>
        <v>Office Supplies</v>
      </c>
    </row>
    <row r="1079" spans="1:26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64"/>
        <v>low</v>
      </c>
      <c r="W1079" t="str">
        <f t="shared" si="65"/>
        <v>Next time</v>
      </c>
      <c r="X1079" t="str">
        <f t="shared" si="66"/>
        <v>Don Weiss</v>
      </c>
      <c r="Y1079" s="3" t="s">
        <v>3187</v>
      </c>
      <c r="Z1079" t="str">
        <f t="shared" si="67"/>
        <v>Office Supplies</v>
      </c>
    </row>
    <row r="1080" spans="1:26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64"/>
        <v>low</v>
      </c>
      <c r="W1080" t="str">
        <f t="shared" si="65"/>
        <v>Next time</v>
      </c>
      <c r="X1080" t="str">
        <f t="shared" si="66"/>
        <v>Don Weiss</v>
      </c>
      <c r="Y1080" s="3" t="s">
        <v>1828</v>
      </c>
      <c r="Z1080" t="str">
        <f t="shared" si="67"/>
        <v>Office Supplies</v>
      </c>
    </row>
    <row r="1081" spans="1:26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64"/>
        <v>low</v>
      </c>
      <c r="W1081" t="str">
        <f t="shared" si="65"/>
        <v>Next time</v>
      </c>
      <c r="X1081" t="str">
        <f t="shared" si="66"/>
        <v>Don Weiss</v>
      </c>
      <c r="Y1081" s="3" t="s">
        <v>1867</v>
      </c>
      <c r="Z1081" t="str">
        <f t="shared" si="67"/>
        <v>Office Supplies</v>
      </c>
    </row>
    <row r="1082" spans="1:26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64"/>
        <v>low</v>
      </c>
      <c r="W1082" t="str">
        <f t="shared" si="65"/>
        <v>Next time</v>
      </c>
      <c r="X1082" t="str">
        <f t="shared" si="66"/>
        <v>Bill Tyler</v>
      </c>
      <c r="Y1082" s="3" t="s">
        <v>3192</v>
      </c>
      <c r="Z1082" t="str">
        <f t="shared" si="67"/>
        <v>Office Supplies</v>
      </c>
    </row>
    <row r="1083" spans="1:26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64"/>
        <v>low</v>
      </c>
      <c r="W1083" t="str">
        <f t="shared" si="65"/>
        <v>Good Performance</v>
      </c>
      <c r="X1083" t="str">
        <f t="shared" si="66"/>
        <v>Bill Tyler</v>
      </c>
      <c r="Y1083" s="3" t="s">
        <v>3193</v>
      </c>
      <c r="Z1083" t="str">
        <f t="shared" si="67"/>
        <v>Furniture</v>
      </c>
    </row>
    <row r="1084" spans="1:26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64"/>
        <v>low</v>
      </c>
      <c r="W1084" t="str">
        <f t="shared" si="65"/>
        <v>Next time</v>
      </c>
      <c r="X1084" t="str">
        <f t="shared" si="66"/>
        <v>Karen Daniels</v>
      </c>
      <c r="Y1084" s="3" t="s">
        <v>2404</v>
      </c>
      <c r="Z1084" t="str">
        <f t="shared" si="67"/>
        <v>Furniture</v>
      </c>
    </row>
    <row r="1085" spans="1:26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 t="str">
        <f t="shared" si="64"/>
        <v>low</v>
      </c>
      <c r="W1085" t="str">
        <f t="shared" si="65"/>
        <v>Next time</v>
      </c>
      <c r="X1085" t="str">
        <f t="shared" si="66"/>
        <v>Karen Daniels</v>
      </c>
      <c r="Y1085" s="3" t="s">
        <v>3197</v>
      </c>
      <c r="Z1085" t="str">
        <f t="shared" si="67"/>
        <v>Office Supplies</v>
      </c>
    </row>
    <row r="1086" spans="1:26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64"/>
        <v>low</v>
      </c>
      <c r="W1086" t="str">
        <f t="shared" si="65"/>
        <v>Next time</v>
      </c>
      <c r="X1086" t="str">
        <f t="shared" si="66"/>
        <v>Karen Daniels</v>
      </c>
      <c r="Y1086" s="3" t="s">
        <v>1017</v>
      </c>
      <c r="Z1086" t="str">
        <f t="shared" si="67"/>
        <v>Office Supplies</v>
      </c>
    </row>
    <row r="1087" spans="1:26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64"/>
        <v>high</v>
      </c>
      <c r="W1087" t="str">
        <f t="shared" si="65"/>
        <v>Good Performance</v>
      </c>
      <c r="X1087" t="str">
        <f t="shared" si="66"/>
        <v>Karen Daniels</v>
      </c>
      <c r="Y1087" s="3" t="s">
        <v>3198</v>
      </c>
      <c r="Z1087" t="str">
        <f t="shared" si="67"/>
        <v>Technology</v>
      </c>
    </row>
    <row r="1088" spans="1:26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64"/>
        <v>low</v>
      </c>
      <c r="W1088" t="str">
        <f t="shared" si="65"/>
        <v>Next time</v>
      </c>
      <c r="X1088" t="str">
        <f t="shared" si="66"/>
        <v>Lena Cacioppo</v>
      </c>
      <c r="Y1088" s="3" t="s">
        <v>3201</v>
      </c>
      <c r="Z1088" t="str">
        <f t="shared" si="67"/>
        <v>Office Supplies</v>
      </c>
    </row>
    <row r="1089" spans="1:26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64"/>
        <v>low</v>
      </c>
      <c r="W1089" t="str">
        <f t="shared" si="65"/>
        <v>Next time</v>
      </c>
      <c r="X1089" t="str">
        <f t="shared" si="66"/>
        <v>Craig Yedwab</v>
      </c>
      <c r="Y1089" s="3" t="s">
        <v>740</v>
      </c>
      <c r="Z1089" t="str">
        <f t="shared" si="67"/>
        <v>Technology</v>
      </c>
    </row>
    <row r="1090" spans="1:26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 t="str">
        <f t="shared" ref="V1090:V1153" si="68">IF(R:R &gt; 2000,"high","low")</f>
        <v>low</v>
      </c>
      <c r="W1090" t="str">
        <f t="shared" ref="W1090:W1153" si="69">IF(AND(R:R &gt;1000,U:U &gt; 100),"Good Performance","Next time")</f>
        <v>Next time</v>
      </c>
      <c r="X1090" t="str">
        <f t="shared" ref="X1090:X1153" si="70">PROPER(TRIM(G:G))</f>
        <v>Craig Yedwab</v>
      </c>
      <c r="Y1090" s="3" t="s">
        <v>3207</v>
      </c>
      <c r="Z1090" t="str">
        <f t="shared" si="67"/>
        <v>Office Supplies</v>
      </c>
    </row>
    <row r="1091" spans="1:26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si="68"/>
        <v>low</v>
      </c>
      <c r="W1091" t="str">
        <f t="shared" si="69"/>
        <v>Next time</v>
      </c>
      <c r="X1091" t="str">
        <f t="shared" si="70"/>
        <v>Lindsay Williams</v>
      </c>
      <c r="Y1091" s="3" t="s">
        <v>1188</v>
      </c>
      <c r="Z1091" t="str">
        <f t="shared" ref="Z1091:Z1154" si="71">VLOOKUP(N:N,N:O,2,FALSE)</f>
        <v>Furniture</v>
      </c>
    </row>
    <row r="1092" spans="1:26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68"/>
        <v>low</v>
      </c>
      <c r="W1092" t="str">
        <f t="shared" si="69"/>
        <v>Next time</v>
      </c>
      <c r="X1092" t="str">
        <f t="shared" si="70"/>
        <v>Lindsay Williams</v>
      </c>
      <c r="Y1092" s="3" t="s">
        <v>3210</v>
      </c>
      <c r="Z1092" t="str">
        <f t="shared" si="71"/>
        <v>Technology</v>
      </c>
    </row>
    <row r="1093" spans="1:26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68"/>
        <v>low</v>
      </c>
      <c r="W1093" t="str">
        <f t="shared" si="69"/>
        <v>Next time</v>
      </c>
      <c r="X1093" t="str">
        <f t="shared" si="70"/>
        <v>Naresj Patel</v>
      </c>
      <c r="Y1093" s="3" t="s">
        <v>3213</v>
      </c>
      <c r="Z1093" t="str">
        <f t="shared" si="71"/>
        <v>Office Supplies</v>
      </c>
    </row>
    <row r="1094" spans="1:26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68"/>
        <v>low</v>
      </c>
      <c r="W1094" t="str">
        <f t="shared" si="69"/>
        <v>Next time</v>
      </c>
      <c r="X1094" t="str">
        <f t="shared" si="70"/>
        <v>Naresj Patel</v>
      </c>
      <c r="Y1094" s="3" t="s">
        <v>3215</v>
      </c>
      <c r="Z1094" t="str">
        <f t="shared" si="71"/>
        <v>Technology</v>
      </c>
    </row>
    <row r="1095" spans="1:26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 t="str">
        <f t="shared" si="68"/>
        <v>low</v>
      </c>
      <c r="W1095" t="str">
        <f t="shared" si="69"/>
        <v>Next time</v>
      </c>
      <c r="X1095" t="str">
        <f t="shared" si="70"/>
        <v>Brad Thomas</v>
      </c>
      <c r="Y1095" s="3" t="s">
        <v>3221</v>
      </c>
      <c r="Z1095" t="str">
        <f t="shared" si="71"/>
        <v>Office Supplies</v>
      </c>
    </row>
    <row r="1096" spans="1:26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68"/>
        <v>low</v>
      </c>
      <c r="W1096" t="str">
        <f t="shared" si="69"/>
        <v>Next time</v>
      </c>
      <c r="X1096" t="str">
        <f t="shared" si="70"/>
        <v>Brad Thomas</v>
      </c>
      <c r="Y1096" s="3" t="s">
        <v>691</v>
      </c>
      <c r="Z1096" t="str">
        <f t="shared" si="71"/>
        <v>Office Supplies</v>
      </c>
    </row>
    <row r="1097" spans="1:26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68"/>
        <v>low</v>
      </c>
      <c r="W1097" t="str">
        <f t="shared" si="69"/>
        <v>Next time</v>
      </c>
      <c r="X1097" t="str">
        <f t="shared" si="70"/>
        <v>Penelope Sewall</v>
      </c>
      <c r="Y1097" s="3" t="s">
        <v>3226</v>
      </c>
      <c r="Z1097" t="str">
        <f t="shared" si="71"/>
        <v>Office Supplies</v>
      </c>
    </row>
    <row r="1098" spans="1:26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68"/>
        <v>low</v>
      </c>
      <c r="W1098" t="str">
        <f t="shared" si="69"/>
        <v>Next time</v>
      </c>
      <c r="X1098" t="str">
        <f t="shared" si="70"/>
        <v>Penelope Sewall</v>
      </c>
      <c r="Y1098" s="3" t="s">
        <v>3228</v>
      </c>
      <c r="Z1098" t="str">
        <f t="shared" si="71"/>
        <v>Office Supplies</v>
      </c>
    </row>
    <row r="1099" spans="1:26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 t="str">
        <f t="shared" si="68"/>
        <v>low</v>
      </c>
      <c r="W1099" t="str">
        <f t="shared" si="69"/>
        <v>Next time</v>
      </c>
      <c r="X1099" t="str">
        <f t="shared" si="70"/>
        <v>Noel Staavos</v>
      </c>
      <c r="Y1099" s="3" t="s">
        <v>3231</v>
      </c>
      <c r="Z1099" t="str">
        <f t="shared" si="71"/>
        <v>Furniture</v>
      </c>
    </row>
    <row r="1100" spans="1:26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68"/>
        <v>low</v>
      </c>
      <c r="W1100" t="str">
        <f t="shared" si="69"/>
        <v>Next time</v>
      </c>
      <c r="X1100" t="str">
        <f t="shared" si="70"/>
        <v>Paul Van Hugh</v>
      </c>
      <c r="Y1100" s="3" t="s">
        <v>3236</v>
      </c>
      <c r="Z1100" t="str">
        <f t="shared" si="71"/>
        <v>Office Supplies</v>
      </c>
    </row>
    <row r="1101" spans="1:26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68"/>
        <v>low</v>
      </c>
      <c r="W1101" t="str">
        <f t="shared" si="69"/>
        <v>Next time</v>
      </c>
      <c r="X1101" t="str">
        <f t="shared" si="70"/>
        <v>Paul Van Hugh</v>
      </c>
      <c r="Y1101" s="3" t="s">
        <v>1559</v>
      </c>
      <c r="Z1101" t="str">
        <f t="shared" si="71"/>
        <v>Furniture</v>
      </c>
    </row>
    <row r="1102" spans="1:26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68"/>
        <v>low</v>
      </c>
      <c r="W1102" t="str">
        <f t="shared" si="69"/>
        <v>Next time</v>
      </c>
      <c r="X1102" t="str">
        <f t="shared" si="70"/>
        <v>Paul Van Hugh</v>
      </c>
      <c r="Y1102" s="3" t="s">
        <v>3238</v>
      </c>
      <c r="Z1102" t="str">
        <f t="shared" si="71"/>
        <v>Technology</v>
      </c>
    </row>
    <row r="1103" spans="1:26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68"/>
        <v>low</v>
      </c>
      <c r="W1103" t="str">
        <f t="shared" si="69"/>
        <v>Next time</v>
      </c>
      <c r="X1103" t="str">
        <f t="shared" si="70"/>
        <v>Paul Van Hugh</v>
      </c>
      <c r="Y1103" s="3" t="s">
        <v>3240</v>
      </c>
      <c r="Z1103" t="str">
        <f t="shared" si="71"/>
        <v>Office Supplies</v>
      </c>
    </row>
    <row r="1104" spans="1:26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68"/>
        <v>low</v>
      </c>
      <c r="W1104" t="str">
        <f t="shared" si="69"/>
        <v>Next time</v>
      </c>
      <c r="X1104" t="str">
        <f t="shared" si="70"/>
        <v>Resi Pölking</v>
      </c>
      <c r="Y1104" s="3" t="s">
        <v>1220</v>
      </c>
      <c r="Z1104" t="str">
        <f t="shared" si="71"/>
        <v>Office Supplies</v>
      </c>
    </row>
    <row r="1105" spans="1:26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68"/>
        <v>low</v>
      </c>
      <c r="W1105" t="str">
        <f t="shared" si="69"/>
        <v>Next time</v>
      </c>
      <c r="X1105" t="str">
        <f t="shared" si="70"/>
        <v>Resi Pölking</v>
      </c>
      <c r="Y1105" s="3" t="s">
        <v>3011</v>
      </c>
      <c r="Z1105" t="str">
        <f t="shared" si="71"/>
        <v>Office Supplies</v>
      </c>
    </row>
    <row r="1106" spans="1:26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 t="str">
        <f t="shared" si="68"/>
        <v>low</v>
      </c>
      <c r="W1106" t="str">
        <f t="shared" si="69"/>
        <v>Next time</v>
      </c>
      <c r="X1106" t="str">
        <f t="shared" si="70"/>
        <v>Neoma Murray</v>
      </c>
      <c r="Y1106" s="3" t="s">
        <v>3246</v>
      </c>
      <c r="Z1106" t="str">
        <f t="shared" si="71"/>
        <v>Office Supplies</v>
      </c>
    </row>
    <row r="1107" spans="1:26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68"/>
        <v>low</v>
      </c>
      <c r="W1107" t="str">
        <f t="shared" si="69"/>
        <v>Next time</v>
      </c>
      <c r="X1107" t="str">
        <f t="shared" si="70"/>
        <v>Eric Hoffmann</v>
      </c>
      <c r="Y1107" s="3" t="s">
        <v>834</v>
      </c>
      <c r="Z1107" t="str">
        <f t="shared" si="71"/>
        <v>Office Supplies</v>
      </c>
    </row>
    <row r="1108" spans="1:26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68"/>
        <v>low</v>
      </c>
      <c r="W1108" t="str">
        <f t="shared" si="69"/>
        <v>Next time</v>
      </c>
      <c r="X1108" t="str">
        <f t="shared" si="70"/>
        <v>Eric Hoffmann</v>
      </c>
      <c r="Y1108" s="3" t="s">
        <v>1559</v>
      </c>
      <c r="Z1108" t="str">
        <f t="shared" si="71"/>
        <v>Furniture</v>
      </c>
    </row>
    <row r="1109" spans="1:26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68"/>
        <v>low</v>
      </c>
      <c r="W1109" t="str">
        <f t="shared" si="69"/>
        <v>Next time</v>
      </c>
      <c r="X1109" t="str">
        <f t="shared" si="70"/>
        <v>Eric Hoffmann</v>
      </c>
      <c r="Y1109" s="3" t="s">
        <v>3249</v>
      </c>
      <c r="Z1109" t="str">
        <f t="shared" si="71"/>
        <v>Office Supplies</v>
      </c>
    </row>
    <row r="1110" spans="1:26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68"/>
        <v>low</v>
      </c>
      <c r="W1110" t="str">
        <f t="shared" si="69"/>
        <v>Next time</v>
      </c>
      <c r="X1110" t="str">
        <f t="shared" si="70"/>
        <v>Eric Hoffmann</v>
      </c>
      <c r="Y1110" s="3" t="s">
        <v>3251</v>
      </c>
      <c r="Z1110" t="str">
        <f t="shared" si="71"/>
        <v>Office Supplies</v>
      </c>
    </row>
    <row r="1111" spans="1:26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68"/>
        <v>low</v>
      </c>
      <c r="W1111" t="str">
        <f t="shared" si="69"/>
        <v>Next time</v>
      </c>
      <c r="X1111" t="str">
        <f t="shared" si="70"/>
        <v>Eric Hoffmann</v>
      </c>
      <c r="Y1111" s="3" t="s">
        <v>3252</v>
      </c>
      <c r="Z1111" t="str">
        <f t="shared" si="71"/>
        <v>Office Supplies</v>
      </c>
    </row>
    <row r="1112" spans="1:26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68"/>
        <v>low</v>
      </c>
      <c r="W1112" t="str">
        <f t="shared" si="69"/>
        <v>Next time</v>
      </c>
      <c r="X1112" t="str">
        <f t="shared" si="70"/>
        <v>Eric Hoffmann</v>
      </c>
      <c r="Y1112" s="3" t="s">
        <v>3254</v>
      </c>
      <c r="Z1112" t="str">
        <f t="shared" si="71"/>
        <v>Technology</v>
      </c>
    </row>
    <row r="1113" spans="1:26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 t="str">
        <f t="shared" si="68"/>
        <v>low</v>
      </c>
      <c r="W1113" t="str">
        <f t="shared" si="69"/>
        <v>Next time</v>
      </c>
      <c r="X1113" t="str">
        <f t="shared" si="70"/>
        <v>Eric Hoffmann</v>
      </c>
      <c r="Y1113" s="3" t="s">
        <v>3256</v>
      </c>
      <c r="Z1113" t="str">
        <f t="shared" si="71"/>
        <v>Office Supplies</v>
      </c>
    </row>
    <row r="1114" spans="1:26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68"/>
        <v>low</v>
      </c>
      <c r="W1114" t="str">
        <f t="shared" si="69"/>
        <v>Next time</v>
      </c>
      <c r="X1114" t="str">
        <f t="shared" si="70"/>
        <v>Eric Hoffmann</v>
      </c>
      <c r="Y1114" s="3" t="s">
        <v>445</v>
      </c>
      <c r="Z1114" t="str">
        <f t="shared" si="71"/>
        <v>Office Supplies</v>
      </c>
    </row>
    <row r="1115" spans="1:26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68"/>
        <v>low</v>
      </c>
      <c r="W1115" t="str">
        <f t="shared" si="69"/>
        <v>Next time</v>
      </c>
      <c r="X1115" t="str">
        <f t="shared" si="70"/>
        <v>Russell Applegate</v>
      </c>
      <c r="Y1115" s="3" t="s">
        <v>2756</v>
      </c>
      <c r="Z1115" t="str">
        <f t="shared" si="71"/>
        <v>Office Supplies</v>
      </c>
    </row>
    <row r="1116" spans="1:26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 t="str">
        <f t="shared" si="68"/>
        <v>low</v>
      </c>
      <c r="W1116" t="str">
        <f t="shared" si="69"/>
        <v>Next time</v>
      </c>
      <c r="X1116" t="str">
        <f t="shared" si="70"/>
        <v>Russell Applegate</v>
      </c>
      <c r="Y1116" s="3" t="s">
        <v>3260</v>
      </c>
      <c r="Z1116" t="str">
        <f t="shared" si="71"/>
        <v>Furniture</v>
      </c>
    </row>
    <row r="1117" spans="1:26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68"/>
        <v>low</v>
      </c>
      <c r="W1117" t="str">
        <f t="shared" si="69"/>
        <v>Next time</v>
      </c>
      <c r="X1117" t="str">
        <f t="shared" si="70"/>
        <v>Russell Applegate</v>
      </c>
      <c r="Y1117" s="3" t="s">
        <v>2357</v>
      </c>
      <c r="Z1117" t="str">
        <f t="shared" si="71"/>
        <v>Technology</v>
      </c>
    </row>
    <row r="1118" spans="1:26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 t="str">
        <f t="shared" si="68"/>
        <v>low</v>
      </c>
      <c r="W1118" t="str">
        <f t="shared" si="69"/>
        <v>Next time</v>
      </c>
      <c r="X1118" t="str">
        <f t="shared" si="70"/>
        <v>Dionis Lloyd</v>
      </c>
      <c r="Y1118" s="3" t="s">
        <v>1444</v>
      </c>
      <c r="Z1118" t="str">
        <f t="shared" si="71"/>
        <v>Office Supplies</v>
      </c>
    </row>
    <row r="1119" spans="1:26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68"/>
        <v>low</v>
      </c>
      <c r="W1119" t="str">
        <f t="shared" si="69"/>
        <v>Next time</v>
      </c>
      <c r="X1119" t="str">
        <f t="shared" si="70"/>
        <v>Christine Sundaresam</v>
      </c>
      <c r="Y1119" s="3" t="s">
        <v>1253</v>
      </c>
      <c r="Z1119" t="str">
        <f t="shared" si="71"/>
        <v>Office Supplies</v>
      </c>
    </row>
    <row r="1120" spans="1:26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68"/>
        <v>low</v>
      </c>
      <c r="W1120" t="str">
        <f t="shared" si="69"/>
        <v>Next time</v>
      </c>
      <c r="X1120" t="str">
        <f t="shared" si="70"/>
        <v>Christine Sundaresam</v>
      </c>
      <c r="Y1120" s="3" t="s">
        <v>2710</v>
      </c>
      <c r="Z1120" t="str">
        <f t="shared" si="71"/>
        <v>Technology</v>
      </c>
    </row>
    <row r="1121" spans="1:26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68"/>
        <v>low</v>
      </c>
      <c r="W1121" t="str">
        <f t="shared" si="69"/>
        <v>Next time</v>
      </c>
      <c r="X1121" t="str">
        <f t="shared" si="70"/>
        <v>Christine Sundaresam</v>
      </c>
      <c r="Y1121" s="3" t="s">
        <v>3269</v>
      </c>
      <c r="Z1121" t="str">
        <f t="shared" si="71"/>
        <v>Office Supplies</v>
      </c>
    </row>
    <row r="1122" spans="1:26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68"/>
        <v>low</v>
      </c>
      <c r="W1122" t="str">
        <f t="shared" si="69"/>
        <v>Next time</v>
      </c>
      <c r="X1122" t="str">
        <f t="shared" si="70"/>
        <v>Christine Sundaresam</v>
      </c>
      <c r="Y1122" s="3" t="s">
        <v>2581</v>
      </c>
      <c r="Z1122" t="str">
        <f t="shared" si="71"/>
        <v>Office Supplies</v>
      </c>
    </row>
    <row r="1123" spans="1:26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68"/>
        <v>low</v>
      </c>
      <c r="W1123" t="str">
        <f t="shared" si="69"/>
        <v>Next time</v>
      </c>
      <c r="X1123" t="str">
        <f t="shared" si="70"/>
        <v>Hunter Lopez</v>
      </c>
      <c r="Y1123" s="3" t="s">
        <v>3273</v>
      </c>
      <c r="Z1123" t="str">
        <f t="shared" si="71"/>
        <v>Technology</v>
      </c>
    </row>
    <row r="1124" spans="1:26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68"/>
        <v>low</v>
      </c>
      <c r="W1124" t="str">
        <f t="shared" si="69"/>
        <v>Next time</v>
      </c>
      <c r="X1124" t="str">
        <f t="shared" si="70"/>
        <v>Hunter Lopez</v>
      </c>
      <c r="Y1124" s="3" t="s">
        <v>3275</v>
      </c>
      <c r="Z1124" t="str">
        <f t="shared" si="71"/>
        <v>Office Supplies</v>
      </c>
    </row>
    <row r="1125" spans="1:26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 t="str">
        <f t="shared" si="68"/>
        <v>low</v>
      </c>
      <c r="W1125" t="str">
        <f t="shared" si="69"/>
        <v>Next time</v>
      </c>
      <c r="X1125" t="str">
        <f t="shared" si="70"/>
        <v>Hunter Lopez</v>
      </c>
      <c r="Y1125" s="3" t="s">
        <v>351</v>
      </c>
      <c r="Z1125" t="str">
        <f t="shared" si="71"/>
        <v>Furniture</v>
      </c>
    </row>
    <row r="1126" spans="1:26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 t="str">
        <f t="shared" si="68"/>
        <v>low</v>
      </c>
      <c r="W1126" t="str">
        <f t="shared" si="69"/>
        <v>Next time</v>
      </c>
      <c r="X1126" t="str">
        <f t="shared" si="70"/>
        <v>Hunter Lopez</v>
      </c>
      <c r="Y1126" s="3" t="s">
        <v>1760</v>
      </c>
      <c r="Z1126" t="str">
        <f t="shared" si="71"/>
        <v>Office Supplies</v>
      </c>
    </row>
    <row r="1127" spans="1:26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68"/>
        <v>low</v>
      </c>
      <c r="W1127" t="str">
        <f t="shared" si="69"/>
        <v>Next time</v>
      </c>
      <c r="X1127" t="str">
        <f t="shared" si="70"/>
        <v>Hunter Lopez</v>
      </c>
      <c r="Y1127" s="3" t="s">
        <v>3277</v>
      </c>
      <c r="Z1127" t="str">
        <f t="shared" si="71"/>
        <v>Office Supplies</v>
      </c>
    </row>
    <row r="1128" spans="1:26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68"/>
        <v>low</v>
      </c>
      <c r="W1128" t="str">
        <f t="shared" si="69"/>
        <v>Good Performance</v>
      </c>
      <c r="X1128" t="str">
        <f t="shared" si="70"/>
        <v>Hunter Lopez</v>
      </c>
      <c r="Y1128" s="3" t="s">
        <v>1592</v>
      </c>
      <c r="Z1128" t="str">
        <f t="shared" si="71"/>
        <v>Furniture</v>
      </c>
    </row>
    <row r="1129" spans="1:26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68"/>
        <v>low</v>
      </c>
      <c r="W1129" t="str">
        <f t="shared" si="69"/>
        <v>Next time</v>
      </c>
      <c r="X1129" t="str">
        <f t="shared" si="70"/>
        <v>Pete Armstrong</v>
      </c>
      <c r="Y1129" s="3" t="s">
        <v>1571</v>
      </c>
      <c r="Z1129" t="str">
        <f t="shared" si="71"/>
        <v>Office Supplies</v>
      </c>
    </row>
    <row r="1130" spans="1:26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 t="str">
        <f t="shared" si="68"/>
        <v>low</v>
      </c>
      <c r="W1130" t="str">
        <f t="shared" si="69"/>
        <v>Next time</v>
      </c>
      <c r="X1130" t="str">
        <f t="shared" si="70"/>
        <v>Pete Armstrong</v>
      </c>
      <c r="Y1130" s="3" t="s">
        <v>2427</v>
      </c>
      <c r="Z1130" t="str">
        <f t="shared" si="71"/>
        <v>Office Supplies</v>
      </c>
    </row>
    <row r="1131" spans="1:26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68"/>
        <v>low</v>
      </c>
      <c r="W1131" t="str">
        <f t="shared" si="69"/>
        <v>Next time</v>
      </c>
      <c r="X1131" t="str">
        <f t="shared" si="70"/>
        <v>Brian Dahlen</v>
      </c>
      <c r="Y1131" s="3" t="s">
        <v>3280</v>
      </c>
      <c r="Z1131" t="str">
        <f t="shared" si="71"/>
        <v>Furniture</v>
      </c>
    </row>
    <row r="1132" spans="1:26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68"/>
        <v>low</v>
      </c>
      <c r="W1132" t="str">
        <f t="shared" si="69"/>
        <v>Next time</v>
      </c>
      <c r="X1132" t="str">
        <f t="shared" si="70"/>
        <v>Brian Dahlen</v>
      </c>
      <c r="Y1132" s="3" t="s">
        <v>3282</v>
      </c>
      <c r="Z1132" t="str">
        <f t="shared" si="71"/>
        <v>Office Supplies</v>
      </c>
    </row>
    <row r="1133" spans="1:26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68"/>
        <v>low</v>
      </c>
      <c r="W1133" t="str">
        <f t="shared" si="69"/>
        <v>Next time</v>
      </c>
      <c r="X1133" t="str">
        <f t="shared" si="70"/>
        <v>Brian Dahlen</v>
      </c>
      <c r="Y1133" s="3" t="s">
        <v>525</v>
      </c>
      <c r="Z1133" t="str">
        <f t="shared" si="71"/>
        <v>Office Supplies</v>
      </c>
    </row>
    <row r="1134" spans="1:26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68"/>
        <v>low</v>
      </c>
      <c r="W1134" t="str">
        <f t="shared" si="69"/>
        <v>Next time</v>
      </c>
      <c r="X1134" t="str">
        <f t="shared" si="70"/>
        <v>Greg Guthrie</v>
      </c>
      <c r="Y1134" s="3" t="s">
        <v>1059</v>
      </c>
      <c r="Z1134" t="str">
        <f t="shared" si="71"/>
        <v>Office Supplies</v>
      </c>
    </row>
    <row r="1135" spans="1:26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68"/>
        <v>low</v>
      </c>
      <c r="W1135" t="str">
        <f t="shared" si="69"/>
        <v>Next time</v>
      </c>
      <c r="X1135" t="str">
        <f t="shared" si="70"/>
        <v>Joni Sundaresam</v>
      </c>
      <c r="Y1135" s="3" t="s">
        <v>216</v>
      </c>
      <c r="Z1135" t="str">
        <f t="shared" si="71"/>
        <v>Office Supplies</v>
      </c>
    </row>
    <row r="1136" spans="1:26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68"/>
        <v>low</v>
      </c>
      <c r="W1136" t="str">
        <f t="shared" si="69"/>
        <v>Next time</v>
      </c>
      <c r="X1136" t="str">
        <f t="shared" si="70"/>
        <v>Joni Sundaresam</v>
      </c>
      <c r="Y1136" s="3" t="s">
        <v>3287</v>
      </c>
      <c r="Z1136" t="str">
        <f t="shared" si="71"/>
        <v>Office Supplies</v>
      </c>
    </row>
    <row r="1137" spans="1:26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68"/>
        <v>low</v>
      </c>
      <c r="W1137" t="str">
        <f t="shared" si="69"/>
        <v>Next time</v>
      </c>
      <c r="X1137" t="str">
        <f t="shared" si="70"/>
        <v>Lena Radford</v>
      </c>
      <c r="Y1137" s="3" t="s">
        <v>3291</v>
      </c>
      <c r="Z1137" t="str">
        <f t="shared" si="71"/>
        <v>Office Supplies</v>
      </c>
    </row>
    <row r="1138" spans="1:26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68"/>
        <v>low</v>
      </c>
      <c r="W1138" t="str">
        <f t="shared" si="69"/>
        <v>Next time</v>
      </c>
      <c r="X1138" t="str">
        <f t="shared" si="70"/>
        <v>Frank Hawley</v>
      </c>
      <c r="Y1138" s="3" t="s">
        <v>3297</v>
      </c>
      <c r="Z1138" t="str">
        <f t="shared" si="71"/>
        <v>Office Supplies</v>
      </c>
    </row>
    <row r="1139" spans="1:26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 t="str">
        <f t="shared" si="68"/>
        <v>low</v>
      </c>
      <c r="W1139" t="str">
        <f t="shared" si="69"/>
        <v>Next time</v>
      </c>
      <c r="X1139" t="str">
        <f t="shared" si="70"/>
        <v>Frank Hawley</v>
      </c>
      <c r="Y1139" s="3" t="s">
        <v>2141</v>
      </c>
      <c r="Z1139" t="str">
        <f t="shared" si="71"/>
        <v>Office Supplies</v>
      </c>
    </row>
    <row r="1140" spans="1:26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68"/>
        <v>low</v>
      </c>
      <c r="W1140" t="str">
        <f t="shared" si="69"/>
        <v>Next time</v>
      </c>
      <c r="X1140" t="str">
        <f t="shared" si="70"/>
        <v>Frank Hawley</v>
      </c>
      <c r="Y1140" s="3" t="s">
        <v>3299</v>
      </c>
      <c r="Z1140" t="str">
        <f t="shared" si="71"/>
        <v>Office Supplies</v>
      </c>
    </row>
    <row r="1141" spans="1:26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68"/>
        <v>low</v>
      </c>
      <c r="W1141" t="str">
        <f t="shared" si="69"/>
        <v>Next time</v>
      </c>
      <c r="X1141" t="str">
        <f t="shared" si="70"/>
        <v>Frank Hawley</v>
      </c>
      <c r="Y1141" s="3" t="s">
        <v>1946</v>
      </c>
      <c r="Z1141" t="str">
        <f t="shared" si="71"/>
        <v>Office Supplies</v>
      </c>
    </row>
    <row r="1142" spans="1:26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 t="str">
        <f t="shared" si="68"/>
        <v>low</v>
      </c>
      <c r="W1142" t="str">
        <f t="shared" si="69"/>
        <v>Next time</v>
      </c>
      <c r="X1142" t="str">
        <f t="shared" si="70"/>
        <v>Frank Hawley</v>
      </c>
      <c r="Y1142" s="3" t="s">
        <v>3301</v>
      </c>
      <c r="Z1142" t="str">
        <f t="shared" si="71"/>
        <v>Office Supplies</v>
      </c>
    </row>
    <row r="1143" spans="1:26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68"/>
        <v>low</v>
      </c>
      <c r="W1143" t="str">
        <f t="shared" si="69"/>
        <v>Next time</v>
      </c>
      <c r="X1143" t="str">
        <f t="shared" si="70"/>
        <v>Arthur Prichep</v>
      </c>
      <c r="Y1143" s="3" t="s">
        <v>2911</v>
      </c>
      <c r="Z1143" t="str">
        <f t="shared" si="71"/>
        <v>Furniture</v>
      </c>
    </row>
    <row r="1144" spans="1:26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68"/>
        <v>low</v>
      </c>
      <c r="W1144" t="str">
        <f t="shared" si="69"/>
        <v>Next time</v>
      </c>
      <c r="X1144" t="str">
        <f t="shared" si="70"/>
        <v>Arthur Prichep</v>
      </c>
      <c r="Y1144" s="3" t="s">
        <v>3304</v>
      </c>
      <c r="Z1144" t="str">
        <f t="shared" si="71"/>
        <v>Office Supplies</v>
      </c>
    </row>
    <row r="1145" spans="1:26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68"/>
        <v>low</v>
      </c>
      <c r="W1145" t="str">
        <f t="shared" si="69"/>
        <v>Next time</v>
      </c>
      <c r="X1145" t="str">
        <f t="shared" si="70"/>
        <v>Arthur Prichep</v>
      </c>
      <c r="Y1145" s="3" t="s">
        <v>1096</v>
      </c>
      <c r="Z1145" t="str">
        <f t="shared" si="71"/>
        <v>Office Supplies</v>
      </c>
    </row>
    <row r="1146" spans="1:26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 t="str">
        <f t="shared" si="68"/>
        <v>low</v>
      </c>
      <c r="W1146" t="str">
        <f t="shared" si="69"/>
        <v>Next time</v>
      </c>
      <c r="X1146" t="str">
        <f t="shared" si="70"/>
        <v>Arthur Prichep</v>
      </c>
      <c r="Y1146" s="3" t="s">
        <v>3306</v>
      </c>
      <c r="Z1146" t="str">
        <f t="shared" si="71"/>
        <v>Technology</v>
      </c>
    </row>
    <row r="1147" spans="1:26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68"/>
        <v>low</v>
      </c>
      <c r="W1147" t="str">
        <f t="shared" si="69"/>
        <v>Next time</v>
      </c>
      <c r="X1147" t="str">
        <f t="shared" si="70"/>
        <v>Arthur Prichep</v>
      </c>
      <c r="Y1147" s="3" t="s">
        <v>3226</v>
      </c>
      <c r="Z1147" t="str">
        <f t="shared" si="71"/>
        <v>Office Supplies</v>
      </c>
    </row>
    <row r="1148" spans="1:26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68"/>
        <v>low</v>
      </c>
      <c r="W1148" t="str">
        <f t="shared" si="69"/>
        <v>Next time</v>
      </c>
      <c r="X1148" t="str">
        <f t="shared" si="70"/>
        <v>Nat Carroll</v>
      </c>
      <c r="Y1148" s="3" t="s">
        <v>3312</v>
      </c>
      <c r="Z1148" t="str">
        <f t="shared" si="71"/>
        <v>Office Supplies</v>
      </c>
    </row>
    <row r="1149" spans="1:26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68"/>
        <v>low</v>
      </c>
      <c r="W1149" t="str">
        <f t="shared" si="69"/>
        <v>Next time</v>
      </c>
      <c r="X1149" t="str">
        <f t="shared" si="70"/>
        <v>Nat Carroll</v>
      </c>
      <c r="Y1149" s="3" t="s">
        <v>3314</v>
      </c>
      <c r="Z1149" t="str">
        <f t="shared" si="71"/>
        <v>Office Supplies</v>
      </c>
    </row>
    <row r="1150" spans="1:26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68"/>
        <v>low</v>
      </c>
      <c r="W1150" t="str">
        <f t="shared" si="69"/>
        <v>Next time</v>
      </c>
      <c r="X1150" t="str">
        <f t="shared" si="70"/>
        <v>Nat Carroll</v>
      </c>
      <c r="Y1150" s="3" t="s">
        <v>3315</v>
      </c>
      <c r="Z1150" t="str">
        <f t="shared" si="71"/>
        <v>Office Supplies</v>
      </c>
    </row>
    <row r="1151" spans="1:26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 t="str">
        <f t="shared" si="68"/>
        <v>low</v>
      </c>
      <c r="W1151" t="str">
        <f t="shared" si="69"/>
        <v>Next time</v>
      </c>
      <c r="X1151" t="str">
        <f t="shared" si="70"/>
        <v>Nat Carroll</v>
      </c>
      <c r="Y1151" s="3" t="s">
        <v>3317</v>
      </c>
      <c r="Z1151" t="str">
        <f t="shared" si="71"/>
        <v>Technology</v>
      </c>
    </row>
    <row r="1152" spans="1:26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68"/>
        <v>low</v>
      </c>
      <c r="W1152" t="str">
        <f t="shared" si="69"/>
        <v>Next time</v>
      </c>
      <c r="X1152" t="str">
        <f t="shared" si="70"/>
        <v>Nat Carroll</v>
      </c>
      <c r="Y1152" s="3" t="s">
        <v>3319</v>
      </c>
      <c r="Z1152" t="str">
        <f t="shared" si="71"/>
        <v>Technology</v>
      </c>
    </row>
    <row r="1153" spans="1:26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68"/>
        <v>low</v>
      </c>
      <c r="W1153" t="str">
        <f t="shared" si="69"/>
        <v>Next time</v>
      </c>
      <c r="X1153" t="str">
        <f t="shared" si="70"/>
        <v>Claudia Bergmann</v>
      </c>
      <c r="Y1153" s="3" t="s">
        <v>3323</v>
      </c>
      <c r="Z1153" t="str">
        <f t="shared" si="71"/>
        <v>Furniture</v>
      </c>
    </row>
    <row r="1154" spans="1:26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 t="str">
        <f t="shared" ref="V1154:V1217" si="72">IF(R:R &gt; 2000,"high","low")</f>
        <v>low</v>
      </c>
      <c r="W1154" t="str">
        <f t="shared" ref="W1154:W1217" si="73">IF(AND(R:R &gt;1000,U:U &gt; 100),"Good Performance","Next time")</f>
        <v>Next time</v>
      </c>
      <c r="X1154" t="str">
        <f t="shared" ref="X1154:X1217" si="74">PROPER(TRIM(G:G))</f>
        <v>Kelly Lampkin</v>
      </c>
      <c r="Y1154" s="3" t="s">
        <v>3327</v>
      </c>
      <c r="Z1154" t="str">
        <f t="shared" si="71"/>
        <v>Office Supplies</v>
      </c>
    </row>
    <row r="1155" spans="1:26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si="72"/>
        <v>low</v>
      </c>
      <c r="W1155" t="str">
        <f t="shared" si="73"/>
        <v>Next time</v>
      </c>
      <c r="X1155" t="str">
        <f t="shared" si="74"/>
        <v>Kelly Lampkin</v>
      </c>
      <c r="Y1155" s="3" t="s">
        <v>2718</v>
      </c>
      <c r="Z1155" t="str">
        <f t="shared" ref="Z1155:Z1218" si="75">VLOOKUP(N:N,N:O,2,FALSE)</f>
        <v>Office Supplies</v>
      </c>
    </row>
    <row r="1156" spans="1:26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 t="str">
        <f t="shared" si="72"/>
        <v>low</v>
      </c>
      <c r="W1156" t="str">
        <f t="shared" si="73"/>
        <v>Next time</v>
      </c>
      <c r="X1156" t="str">
        <f t="shared" si="74"/>
        <v>Penelope Sewall</v>
      </c>
      <c r="Y1156" s="3" t="s">
        <v>3331</v>
      </c>
      <c r="Z1156" t="str">
        <f t="shared" si="75"/>
        <v>Office Supplies</v>
      </c>
    </row>
    <row r="1157" spans="1:26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72"/>
        <v>high</v>
      </c>
      <c r="W1157" t="str">
        <f t="shared" si="73"/>
        <v>Good Performance</v>
      </c>
      <c r="X1157" t="str">
        <f t="shared" si="74"/>
        <v>Penelope Sewall</v>
      </c>
      <c r="Y1157" s="3" t="s">
        <v>3333</v>
      </c>
      <c r="Z1157" t="str">
        <f t="shared" si="75"/>
        <v>Furniture</v>
      </c>
    </row>
    <row r="1158" spans="1:26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72"/>
        <v>low</v>
      </c>
      <c r="W1158" t="str">
        <f t="shared" si="73"/>
        <v>Next time</v>
      </c>
      <c r="X1158" t="str">
        <f t="shared" si="74"/>
        <v>Penelope Sewall</v>
      </c>
      <c r="Y1158" s="3" t="s">
        <v>1389</v>
      </c>
      <c r="Z1158" t="str">
        <f t="shared" si="75"/>
        <v>Office Supplies</v>
      </c>
    </row>
    <row r="1159" spans="1:26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 t="str">
        <f t="shared" si="72"/>
        <v>low</v>
      </c>
      <c r="W1159" t="str">
        <f t="shared" si="73"/>
        <v>Next time</v>
      </c>
      <c r="X1159" t="str">
        <f t="shared" si="74"/>
        <v>Penelope Sewall</v>
      </c>
      <c r="Y1159" s="3" t="s">
        <v>1356</v>
      </c>
      <c r="Z1159" t="str">
        <f t="shared" si="75"/>
        <v>Furniture</v>
      </c>
    </row>
    <row r="1160" spans="1:26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 t="str">
        <f t="shared" si="72"/>
        <v>low</v>
      </c>
      <c r="W1160" t="str">
        <f t="shared" si="73"/>
        <v>Next time</v>
      </c>
      <c r="X1160" t="str">
        <f t="shared" si="74"/>
        <v>George Bell</v>
      </c>
      <c r="Y1160" s="3" t="s">
        <v>3336</v>
      </c>
      <c r="Z1160" t="str">
        <f t="shared" si="75"/>
        <v>Furniture</v>
      </c>
    </row>
    <row r="1161" spans="1:26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72"/>
        <v>low</v>
      </c>
      <c r="W1161" t="str">
        <f t="shared" si="73"/>
        <v>Next time</v>
      </c>
      <c r="X1161" t="str">
        <f t="shared" si="74"/>
        <v>Alex Avila</v>
      </c>
      <c r="Y1161" s="3" t="s">
        <v>2517</v>
      </c>
      <c r="Z1161" t="str">
        <f t="shared" si="75"/>
        <v>Office Supplies</v>
      </c>
    </row>
    <row r="1162" spans="1:26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t="str">
        <f t="shared" si="72"/>
        <v>low</v>
      </c>
      <c r="W1162" t="str">
        <f t="shared" si="73"/>
        <v>Next time</v>
      </c>
      <c r="X1162" t="str">
        <f t="shared" si="74"/>
        <v>Alex Avila</v>
      </c>
      <c r="Y1162" s="3" t="s">
        <v>324</v>
      </c>
      <c r="Z1162" t="str">
        <f t="shared" si="75"/>
        <v>Office Supplies</v>
      </c>
    </row>
    <row r="1163" spans="1:26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 t="str">
        <f t="shared" si="72"/>
        <v>low</v>
      </c>
      <c r="W1163" t="str">
        <f t="shared" si="73"/>
        <v>Next time</v>
      </c>
      <c r="X1163" t="str">
        <f t="shared" si="74"/>
        <v>Larry Tron</v>
      </c>
      <c r="Y1163" s="3" t="s">
        <v>174</v>
      </c>
      <c r="Z1163" t="str">
        <f t="shared" si="75"/>
        <v>Office Supplies</v>
      </c>
    </row>
    <row r="1164" spans="1:26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72"/>
        <v>low</v>
      </c>
      <c r="W1164" t="str">
        <f t="shared" si="73"/>
        <v>Next time</v>
      </c>
      <c r="X1164" t="str">
        <f t="shared" si="74"/>
        <v>Anne Pryor</v>
      </c>
      <c r="Y1164" s="3" t="s">
        <v>3349</v>
      </c>
      <c r="Z1164" t="str">
        <f t="shared" si="75"/>
        <v>Technology</v>
      </c>
    </row>
    <row r="1165" spans="1:26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 t="str">
        <f t="shared" si="72"/>
        <v>low</v>
      </c>
      <c r="W1165" t="str">
        <f t="shared" si="73"/>
        <v>Next time</v>
      </c>
      <c r="X1165" t="str">
        <f t="shared" si="74"/>
        <v>Anne Pryor</v>
      </c>
      <c r="Y1165" s="3" t="s">
        <v>1090</v>
      </c>
      <c r="Z1165" t="str">
        <f t="shared" si="75"/>
        <v>Office Supplies</v>
      </c>
    </row>
    <row r="1166" spans="1:26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72"/>
        <v>low</v>
      </c>
      <c r="W1166" t="str">
        <f t="shared" si="73"/>
        <v>Next time</v>
      </c>
      <c r="X1166" t="str">
        <f t="shared" si="74"/>
        <v>Anne Pryor</v>
      </c>
      <c r="Y1166" s="3" t="s">
        <v>3351</v>
      </c>
      <c r="Z1166" t="str">
        <f t="shared" si="75"/>
        <v>Office Supplies</v>
      </c>
    </row>
    <row r="1167" spans="1:26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 t="str">
        <f t="shared" si="72"/>
        <v>low</v>
      </c>
      <c r="W1167" t="str">
        <f t="shared" si="73"/>
        <v>Next time</v>
      </c>
      <c r="X1167" t="str">
        <f t="shared" si="74"/>
        <v>Paul Macintyre</v>
      </c>
      <c r="Y1167" s="3" t="s">
        <v>2619</v>
      </c>
      <c r="Z1167" t="str">
        <f t="shared" si="75"/>
        <v>Office Supplies</v>
      </c>
    </row>
    <row r="1168" spans="1:26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72"/>
        <v>low</v>
      </c>
      <c r="W1168" t="str">
        <f t="shared" si="73"/>
        <v>Next time</v>
      </c>
      <c r="X1168" t="str">
        <f t="shared" si="74"/>
        <v>Kelly Collister</v>
      </c>
      <c r="Y1168" s="3" t="s">
        <v>457</v>
      </c>
      <c r="Z1168" t="str">
        <f t="shared" si="75"/>
        <v>Technology</v>
      </c>
    </row>
    <row r="1169" spans="1:26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72"/>
        <v>low</v>
      </c>
      <c r="W1169" t="str">
        <f t="shared" si="73"/>
        <v>Next time</v>
      </c>
      <c r="X1169" t="str">
        <f t="shared" si="74"/>
        <v>Delfina Latchford</v>
      </c>
      <c r="Y1169" s="3" t="s">
        <v>3358</v>
      </c>
      <c r="Z1169" t="str">
        <f t="shared" si="75"/>
        <v>Furniture</v>
      </c>
    </row>
    <row r="1170" spans="1:26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t="str">
        <f t="shared" si="72"/>
        <v>low</v>
      </c>
      <c r="W1170" t="str">
        <f t="shared" si="73"/>
        <v>Next time</v>
      </c>
      <c r="X1170" t="str">
        <f t="shared" si="74"/>
        <v>Delfina Latchford</v>
      </c>
      <c r="Y1170" s="3" t="s">
        <v>339</v>
      </c>
      <c r="Z1170" t="str">
        <f t="shared" si="75"/>
        <v>Office Supplies</v>
      </c>
    </row>
    <row r="1171" spans="1:26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72"/>
        <v>low</v>
      </c>
      <c r="W1171" t="str">
        <f t="shared" si="73"/>
        <v>Next time</v>
      </c>
      <c r="X1171" t="str">
        <f t="shared" si="74"/>
        <v>Delfina Latchford</v>
      </c>
      <c r="Y1171" s="3" t="s">
        <v>3360</v>
      </c>
      <c r="Z1171" t="str">
        <f t="shared" si="75"/>
        <v>Office Supplies</v>
      </c>
    </row>
    <row r="1172" spans="1:26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72"/>
        <v>low</v>
      </c>
      <c r="W1172" t="str">
        <f t="shared" si="73"/>
        <v>Next time</v>
      </c>
      <c r="X1172" t="str">
        <f t="shared" si="74"/>
        <v>Delfina Latchford</v>
      </c>
      <c r="Y1172" s="3" t="s">
        <v>3362</v>
      </c>
      <c r="Z1172" t="str">
        <f t="shared" si="75"/>
        <v>Office Supplies</v>
      </c>
    </row>
    <row r="1173" spans="1:26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 t="str">
        <f t="shared" si="72"/>
        <v>low</v>
      </c>
      <c r="W1173" t="str">
        <f t="shared" si="73"/>
        <v>Next time</v>
      </c>
      <c r="X1173" t="str">
        <f t="shared" si="74"/>
        <v>Scott Williamson</v>
      </c>
      <c r="Y1173" s="3" t="s">
        <v>3366</v>
      </c>
      <c r="Z1173" t="str">
        <f t="shared" si="75"/>
        <v>Office Supplies</v>
      </c>
    </row>
    <row r="1174" spans="1:26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72"/>
        <v>low</v>
      </c>
      <c r="W1174" t="str">
        <f t="shared" si="73"/>
        <v>Next time</v>
      </c>
      <c r="X1174" t="str">
        <f t="shared" si="74"/>
        <v>Allen Armold</v>
      </c>
      <c r="Y1174" s="3" t="s">
        <v>3369</v>
      </c>
      <c r="Z1174" t="str">
        <f t="shared" si="75"/>
        <v>Office Supplies</v>
      </c>
    </row>
    <row r="1175" spans="1:26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72"/>
        <v>low</v>
      </c>
      <c r="W1175" t="str">
        <f t="shared" si="73"/>
        <v>Next time</v>
      </c>
      <c r="X1175" t="str">
        <f t="shared" si="74"/>
        <v>Liz Thompson</v>
      </c>
      <c r="Y1175" s="3" t="s">
        <v>2448</v>
      </c>
      <c r="Z1175" t="str">
        <f t="shared" si="75"/>
        <v>Office Supplies</v>
      </c>
    </row>
    <row r="1176" spans="1:26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72"/>
        <v>low</v>
      </c>
      <c r="W1176" t="str">
        <f t="shared" si="73"/>
        <v>Next time</v>
      </c>
      <c r="X1176" t="str">
        <f t="shared" si="74"/>
        <v>Dave Poirier</v>
      </c>
      <c r="Y1176" s="3" t="s">
        <v>3373</v>
      </c>
      <c r="Z1176" t="str">
        <f t="shared" si="75"/>
        <v>Office Supplies</v>
      </c>
    </row>
    <row r="1177" spans="1:26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72"/>
        <v>low</v>
      </c>
      <c r="W1177" t="str">
        <f t="shared" si="73"/>
        <v>Next time</v>
      </c>
      <c r="X1177" t="str">
        <f t="shared" si="74"/>
        <v>Adam Bellavance</v>
      </c>
      <c r="Y1177" s="3" t="s">
        <v>2579</v>
      </c>
      <c r="Z1177" t="str">
        <f t="shared" si="75"/>
        <v>Office Supplies</v>
      </c>
    </row>
    <row r="1178" spans="1:26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72"/>
        <v>low</v>
      </c>
      <c r="W1178" t="str">
        <f t="shared" si="73"/>
        <v>Next time</v>
      </c>
      <c r="X1178" t="str">
        <f t="shared" si="74"/>
        <v>Alyssa Tate</v>
      </c>
      <c r="Y1178" s="3" t="s">
        <v>3379</v>
      </c>
      <c r="Z1178" t="str">
        <f t="shared" si="75"/>
        <v>Office Supplies</v>
      </c>
    </row>
    <row r="1179" spans="1:26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 t="str">
        <f t="shared" si="72"/>
        <v>low</v>
      </c>
      <c r="W1179" t="str">
        <f t="shared" si="73"/>
        <v>Next time</v>
      </c>
      <c r="X1179" t="str">
        <f t="shared" si="74"/>
        <v>Joel Eaton</v>
      </c>
      <c r="Y1179" s="3" t="s">
        <v>3383</v>
      </c>
      <c r="Z1179" t="str">
        <f t="shared" si="75"/>
        <v>Furniture</v>
      </c>
    </row>
    <row r="1180" spans="1:26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 t="str">
        <f t="shared" si="72"/>
        <v>low</v>
      </c>
      <c r="W1180" t="str">
        <f t="shared" si="73"/>
        <v>Next time</v>
      </c>
      <c r="X1180" t="str">
        <f t="shared" si="74"/>
        <v>Joel Eaton</v>
      </c>
      <c r="Y1180" s="3" t="s">
        <v>693</v>
      </c>
      <c r="Z1180" t="str">
        <f t="shared" si="75"/>
        <v>Technology</v>
      </c>
    </row>
    <row r="1181" spans="1:26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72"/>
        <v>low</v>
      </c>
      <c r="W1181" t="str">
        <f t="shared" si="73"/>
        <v>Next time</v>
      </c>
      <c r="X1181" t="str">
        <f t="shared" si="74"/>
        <v>Cathy Armstrong</v>
      </c>
      <c r="Y1181" s="3" t="s">
        <v>2429</v>
      </c>
      <c r="Z1181" t="str">
        <f t="shared" si="75"/>
        <v>Technology</v>
      </c>
    </row>
    <row r="1182" spans="1:26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72"/>
        <v>low</v>
      </c>
      <c r="W1182" t="str">
        <f t="shared" si="73"/>
        <v>Good Performance</v>
      </c>
      <c r="X1182" t="str">
        <f t="shared" si="74"/>
        <v>Dave Brooks</v>
      </c>
      <c r="Y1182" s="3" t="s">
        <v>3389</v>
      </c>
      <c r="Z1182" t="str">
        <f t="shared" si="75"/>
        <v>Technology</v>
      </c>
    </row>
    <row r="1183" spans="1:26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 t="str">
        <f t="shared" si="72"/>
        <v>low</v>
      </c>
      <c r="W1183" t="str">
        <f t="shared" si="73"/>
        <v>Next time</v>
      </c>
      <c r="X1183" t="str">
        <f t="shared" si="74"/>
        <v>Dave Brooks</v>
      </c>
      <c r="Y1183" s="3" t="s">
        <v>3391</v>
      </c>
      <c r="Z1183" t="str">
        <f t="shared" si="75"/>
        <v>Office Supplies</v>
      </c>
    </row>
    <row r="1184" spans="1:26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72"/>
        <v>low</v>
      </c>
      <c r="W1184" t="str">
        <f t="shared" si="73"/>
        <v>Next time</v>
      </c>
      <c r="X1184" t="str">
        <f t="shared" si="74"/>
        <v>Rob Beeghly</v>
      </c>
      <c r="Y1184" s="3" t="s">
        <v>504</v>
      </c>
      <c r="Z1184" t="str">
        <f t="shared" si="75"/>
        <v>Office Supplies</v>
      </c>
    </row>
    <row r="1185" spans="1:26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72"/>
        <v>low</v>
      </c>
      <c r="W1185" t="str">
        <f t="shared" si="73"/>
        <v>Next time</v>
      </c>
      <c r="X1185" t="str">
        <f t="shared" si="74"/>
        <v>Rob Beeghly</v>
      </c>
      <c r="Y1185" s="3" t="s">
        <v>3394</v>
      </c>
      <c r="Z1185" t="str">
        <f t="shared" si="75"/>
        <v>Technology</v>
      </c>
    </row>
    <row r="1186" spans="1:26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 t="str">
        <f t="shared" si="72"/>
        <v>low</v>
      </c>
      <c r="W1186" t="str">
        <f t="shared" si="73"/>
        <v>Next time</v>
      </c>
      <c r="X1186" t="str">
        <f t="shared" si="74"/>
        <v>Harold Ryan</v>
      </c>
      <c r="Y1186" s="3" t="s">
        <v>3399</v>
      </c>
      <c r="Z1186" t="str">
        <f t="shared" si="75"/>
        <v>Office Supplies</v>
      </c>
    </row>
    <row r="1187" spans="1:26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72"/>
        <v>low</v>
      </c>
      <c r="W1187" t="str">
        <f t="shared" si="73"/>
        <v>Next time</v>
      </c>
      <c r="X1187" t="str">
        <f t="shared" si="74"/>
        <v>Harold Ryan</v>
      </c>
      <c r="Y1187" s="3" t="s">
        <v>3401</v>
      </c>
      <c r="Z1187" t="str">
        <f t="shared" si="75"/>
        <v>Office Supplies</v>
      </c>
    </row>
    <row r="1188" spans="1:26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72"/>
        <v>low</v>
      </c>
      <c r="W1188" t="str">
        <f t="shared" si="73"/>
        <v>Next time</v>
      </c>
      <c r="X1188" t="str">
        <f t="shared" si="74"/>
        <v>Harold Ryan</v>
      </c>
      <c r="Y1188" s="3" t="s">
        <v>2278</v>
      </c>
      <c r="Z1188" t="str">
        <f t="shared" si="75"/>
        <v>Office Supplies</v>
      </c>
    </row>
    <row r="1189" spans="1:26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72"/>
        <v>low</v>
      </c>
      <c r="W1189" t="str">
        <f t="shared" si="73"/>
        <v>Next time</v>
      </c>
      <c r="X1189" t="str">
        <f t="shared" si="74"/>
        <v>Harold Ryan</v>
      </c>
      <c r="Y1189" s="3" t="s">
        <v>2324</v>
      </c>
      <c r="Z1189" t="str">
        <f t="shared" si="75"/>
        <v>Office Supplies</v>
      </c>
    </row>
    <row r="1190" spans="1:26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72"/>
        <v>low</v>
      </c>
      <c r="W1190" t="str">
        <f t="shared" si="73"/>
        <v>Next time</v>
      </c>
      <c r="X1190" t="str">
        <f t="shared" si="74"/>
        <v>Bradley Talbott</v>
      </c>
      <c r="Y1190" s="3" t="s">
        <v>2199</v>
      </c>
      <c r="Z1190" t="str">
        <f t="shared" si="75"/>
        <v>Office Supplies</v>
      </c>
    </row>
    <row r="1191" spans="1:26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72"/>
        <v>low</v>
      </c>
      <c r="W1191" t="str">
        <f t="shared" si="73"/>
        <v>Next time</v>
      </c>
      <c r="X1191" t="str">
        <f t="shared" si="74"/>
        <v>Bradley Talbott</v>
      </c>
      <c r="Y1191" s="3" t="s">
        <v>3406</v>
      </c>
      <c r="Z1191" t="str">
        <f t="shared" si="75"/>
        <v>Technology</v>
      </c>
    </row>
    <row r="1192" spans="1:26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72"/>
        <v>low</v>
      </c>
      <c r="W1192" t="str">
        <f t="shared" si="73"/>
        <v>Next time</v>
      </c>
      <c r="X1192" t="str">
        <f t="shared" si="74"/>
        <v>Bradley Talbott</v>
      </c>
      <c r="Y1192" s="3" t="s">
        <v>3408</v>
      </c>
      <c r="Z1192" t="str">
        <f t="shared" si="75"/>
        <v>Furniture</v>
      </c>
    </row>
    <row r="1193" spans="1:26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 t="str">
        <f t="shared" si="72"/>
        <v>low</v>
      </c>
      <c r="W1193" t="str">
        <f t="shared" si="73"/>
        <v>Next time</v>
      </c>
      <c r="X1193" t="str">
        <f t="shared" si="74"/>
        <v>Bradley Talbott</v>
      </c>
      <c r="Y1193" s="3" t="s">
        <v>1253</v>
      </c>
      <c r="Z1193" t="str">
        <f t="shared" si="75"/>
        <v>Office Supplies</v>
      </c>
    </row>
    <row r="1194" spans="1:26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72"/>
        <v>low</v>
      </c>
      <c r="W1194" t="str">
        <f t="shared" si="73"/>
        <v>Next time</v>
      </c>
      <c r="X1194" t="str">
        <f t="shared" si="74"/>
        <v>Bradley Talbott</v>
      </c>
      <c r="Y1194" s="3" t="s">
        <v>3410</v>
      </c>
      <c r="Z1194" t="str">
        <f t="shared" si="75"/>
        <v>Office Supplies</v>
      </c>
    </row>
    <row r="1195" spans="1:26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 t="str">
        <f t="shared" si="72"/>
        <v>low</v>
      </c>
      <c r="W1195" t="str">
        <f t="shared" si="73"/>
        <v>Next time</v>
      </c>
      <c r="X1195" t="str">
        <f t="shared" si="74"/>
        <v>Nat Gilpin</v>
      </c>
      <c r="Y1195" s="3" t="s">
        <v>1156</v>
      </c>
      <c r="Z1195" t="str">
        <f t="shared" si="75"/>
        <v>Office Supplies</v>
      </c>
    </row>
    <row r="1196" spans="1:26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72"/>
        <v>low</v>
      </c>
      <c r="W1196" t="str">
        <f t="shared" si="73"/>
        <v>Next time</v>
      </c>
      <c r="X1196" t="str">
        <f t="shared" si="74"/>
        <v>Nat Gilpin</v>
      </c>
      <c r="Y1196" s="3" t="s">
        <v>3414</v>
      </c>
      <c r="Z1196" t="str">
        <f t="shared" si="75"/>
        <v>Furniture</v>
      </c>
    </row>
    <row r="1197" spans="1:26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72"/>
        <v>low</v>
      </c>
      <c r="W1197" t="str">
        <f t="shared" si="73"/>
        <v>Next time</v>
      </c>
      <c r="X1197" t="str">
        <f t="shared" si="74"/>
        <v>Nat Gilpin</v>
      </c>
      <c r="Y1197" s="3" t="s">
        <v>1639</v>
      </c>
      <c r="Z1197" t="str">
        <f t="shared" si="75"/>
        <v>Office Supplies</v>
      </c>
    </row>
    <row r="1198" spans="1:26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72"/>
        <v>low</v>
      </c>
      <c r="W1198" t="str">
        <f t="shared" si="73"/>
        <v>Next time</v>
      </c>
      <c r="X1198" t="str">
        <f t="shared" si="74"/>
        <v>Nat Gilpin</v>
      </c>
      <c r="Y1198" s="3" t="s">
        <v>2267</v>
      </c>
      <c r="Z1198" t="str">
        <f t="shared" si="75"/>
        <v>Furniture</v>
      </c>
    </row>
    <row r="1199" spans="1:26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72"/>
        <v>low</v>
      </c>
      <c r="W1199" t="str">
        <f t="shared" si="73"/>
        <v>Next time</v>
      </c>
      <c r="X1199" t="str">
        <f t="shared" si="74"/>
        <v>Zuschuss Carroll</v>
      </c>
      <c r="Y1199" s="3" t="s">
        <v>3417</v>
      </c>
      <c r="Z1199" t="str">
        <f t="shared" si="75"/>
        <v>Technology</v>
      </c>
    </row>
    <row r="1200" spans="1:26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72"/>
        <v>low</v>
      </c>
      <c r="W1200" t="str">
        <f t="shared" si="73"/>
        <v>Next time</v>
      </c>
      <c r="X1200" t="str">
        <f t="shared" si="74"/>
        <v>Zuschuss Carroll</v>
      </c>
      <c r="Y1200" s="3" t="s">
        <v>3419</v>
      </c>
      <c r="Z1200" t="str">
        <f t="shared" si="75"/>
        <v>Furniture</v>
      </c>
    </row>
    <row r="1201" spans="1:26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72"/>
        <v>low</v>
      </c>
      <c r="W1201" t="str">
        <f t="shared" si="73"/>
        <v>Next time</v>
      </c>
      <c r="X1201" t="str">
        <f t="shared" si="74"/>
        <v>Zuschuss Carroll</v>
      </c>
      <c r="Y1201" s="3" t="s">
        <v>1257</v>
      </c>
      <c r="Z1201" t="str">
        <f t="shared" si="75"/>
        <v>Office Supplies</v>
      </c>
    </row>
    <row r="1202" spans="1:26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72"/>
        <v>low</v>
      </c>
      <c r="W1202" t="str">
        <f t="shared" si="73"/>
        <v>Next time</v>
      </c>
      <c r="X1202" t="str">
        <f t="shared" si="74"/>
        <v>Linda Southworth</v>
      </c>
      <c r="Y1202" s="3" t="s">
        <v>2460</v>
      </c>
      <c r="Z1202" t="str">
        <f t="shared" si="75"/>
        <v>Furniture</v>
      </c>
    </row>
    <row r="1203" spans="1:26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72"/>
        <v>low</v>
      </c>
      <c r="W1203" t="str">
        <f t="shared" si="73"/>
        <v>Next time</v>
      </c>
      <c r="X1203" t="str">
        <f t="shared" si="74"/>
        <v>Linda Southworth</v>
      </c>
      <c r="Y1203" s="3" t="s">
        <v>1046</v>
      </c>
      <c r="Z1203" t="str">
        <f t="shared" si="75"/>
        <v>Office Supplies</v>
      </c>
    </row>
    <row r="1204" spans="1:26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72"/>
        <v>low</v>
      </c>
      <c r="W1204" t="str">
        <f t="shared" si="73"/>
        <v>Next time</v>
      </c>
      <c r="X1204" t="str">
        <f t="shared" si="74"/>
        <v>Linda Southworth</v>
      </c>
      <c r="Y1204" s="3" t="s">
        <v>1592</v>
      </c>
      <c r="Z1204" t="str">
        <f t="shared" si="75"/>
        <v>Furniture</v>
      </c>
    </row>
    <row r="1205" spans="1:26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72"/>
        <v>low</v>
      </c>
      <c r="W1205" t="str">
        <f t="shared" si="73"/>
        <v>Next time</v>
      </c>
      <c r="X1205" t="str">
        <f t="shared" si="74"/>
        <v>Linda Southworth</v>
      </c>
      <c r="Y1205" s="3" t="s">
        <v>3422</v>
      </c>
      <c r="Z1205" t="str">
        <f t="shared" si="75"/>
        <v>Office Supplies</v>
      </c>
    </row>
    <row r="1206" spans="1:26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72"/>
        <v>low</v>
      </c>
      <c r="W1206" t="str">
        <f t="shared" si="73"/>
        <v>Next time</v>
      </c>
      <c r="X1206" t="str">
        <f t="shared" si="74"/>
        <v>Linda Southworth</v>
      </c>
      <c r="Y1206" s="3" t="s">
        <v>1656</v>
      </c>
      <c r="Z1206" t="str">
        <f t="shared" si="75"/>
        <v>Office Supplies</v>
      </c>
    </row>
    <row r="1207" spans="1:26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72"/>
        <v>low</v>
      </c>
      <c r="W1207" t="str">
        <f t="shared" si="73"/>
        <v>Next time</v>
      </c>
      <c r="X1207" t="str">
        <f t="shared" si="74"/>
        <v>Larry Hughes</v>
      </c>
      <c r="Y1207" s="3" t="s">
        <v>2751</v>
      </c>
      <c r="Z1207" t="str">
        <f t="shared" si="75"/>
        <v>Technology</v>
      </c>
    </row>
    <row r="1208" spans="1:26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 t="str">
        <f t="shared" si="72"/>
        <v>low</v>
      </c>
      <c r="W1208" t="str">
        <f t="shared" si="73"/>
        <v>Next time</v>
      </c>
      <c r="X1208" t="str">
        <f t="shared" si="74"/>
        <v>Steven Ward</v>
      </c>
      <c r="Y1208" s="3" t="s">
        <v>2352</v>
      </c>
      <c r="Z1208" t="str">
        <f t="shared" si="75"/>
        <v>Office Supplies</v>
      </c>
    </row>
    <row r="1209" spans="1:26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72"/>
        <v>low</v>
      </c>
      <c r="W1209" t="str">
        <f t="shared" si="73"/>
        <v>Next time</v>
      </c>
      <c r="X1209" t="str">
        <f t="shared" si="74"/>
        <v>Steven Ward</v>
      </c>
      <c r="Y1209" s="3" t="s">
        <v>1255</v>
      </c>
      <c r="Z1209" t="str">
        <f t="shared" si="75"/>
        <v>Office Supplies</v>
      </c>
    </row>
    <row r="1210" spans="1:26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72"/>
        <v>low</v>
      </c>
      <c r="W1210" t="str">
        <f t="shared" si="73"/>
        <v>Next time</v>
      </c>
      <c r="X1210" t="str">
        <f t="shared" si="74"/>
        <v>Steven Ward</v>
      </c>
      <c r="Y1210" s="3" t="s">
        <v>573</v>
      </c>
      <c r="Z1210" t="str">
        <f t="shared" si="75"/>
        <v>Office Supplies</v>
      </c>
    </row>
    <row r="1211" spans="1:26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 t="str">
        <f t="shared" si="72"/>
        <v>low</v>
      </c>
      <c r="W1211" t="str">
        <f t="shared" si="73"/>
        <v>Next time</v>
      </c>
      <c r="X1211" t="str">
        <f t="shared" si="74"/>
        <v>Steven Ward</v>
      </c>
      <c r="Y1211" s="3" t="s">
        <v>3430</v>
      </c>
      <c r="Z1211" t="str">
        <f t="shared" si="75"/>
        <v>Office Supplies</v>
      </c>
    </row>
    <row r="1212" spans="1:26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72"/>
        <v>low</v>
      </c>
      <c r="W1212" t="str">
        <f t="shared" si="73"/>
        <v>Next time</v>
      </c>
      <c r="X1212" t="str">
        <f t="shared" si="74"/>
        <v>Steven Ward</v>
      </c>
      <c r="Y1212" s="3" t="s">
        <v>3432</v>
      </c>
      <c r="Z1212" t="str">
        <f t="shared" si="75"/>
        <v>Office Supplies</v>
      </c>
    </row>
    <row r="1213" spans="1:26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72"/>
        <v>low</v>
      </c>
      <c r="W1213" t="str">
        <f t="shared" si="73"/>
        <v>Next time</v>
      </c>
      <c r="X1213" t="str">
        <f t="shared" si="74"/>
        <v>Steven Ward</v>
      </c>
      <c r="Y1213" s="3" t="s">
        <v>853</v>
      </c>
      <c r="Z1213" t="str">
        <f t="shared" si="75"/>
        <v>Furniture</v>
      </c>
    </row>
    <row r="1214" spans="1:26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72"/>
        <v>low</v>
      </c>
      <c r="W1214" t="str">
        <f t="shared" si="73"/>
        <v>Next time</v>
      </c>
      <c r="X1214" t="str">
        <f t="shared" si="74"/>
        <v>Stefania Perrino</v>
      </c>
      <c r="Y1214" s="3" t="s">
        <v>891</v>
      </c>
      <c r="Z1214" t="str">
        <f t="shared" si="75"/>
        <v>Furniture</v>
      </c>
    </row>
    <row r="1215" spans="1:26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72"/>
        <v>low</v>
      </c>
      <c r="W1215" t="str">
        <f t="shared" si="73"/>
        <v>Next time</v>
      </c>
      <c r="X1215" t="str">
        <f t="shared" si="74"/>
        <v>Stefania Perrino</v>
      </c>
      <c r="Y1215" s="3" t="s">
        <v>3437</v>
      </c>
      <c r="Z1215" t="str">
        <f t="shared" si="75"/>
        <v>Office Supplies</v>
      </c>
    </row>
    <row r="1216" spans="1:26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72"/>
        <v>low</v>
      </c>
      <c r="W1216" t="str">
        <f t="shared" si="73"/>
        <v>Next time</v>
      </c>
      <c r="X1216" t="str">
        <f t="shared" si="74"/>
        <v>Stefania Perrino</v>
      </c>
      <c r="Y1216" s="3" t="s">
        <v>1907</v>
      </c>
      <c r="Z1216" t="str">
        <f t="shared" si="75"/>
        <v>Office Supplies</v>
      </c>
    </row>
    <row r="1217" spans="1:26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72"/>
        <v>low</v>
      </c>
      <c r="W1217" t="str">
        <f t="shared" si="73"/>
        <v>Next time</v>
      </c>
      <c r="X1217" t="str">
        <f t="shared" si="74"/>
        <v>Stefania Perrino</v>
      </c>
      <c r="Y1217" s="3" t="s">
        <v>1000</v>
      </c>
      <c r="Z1217" t="str">
        <f t="shared" si="75"/>
        <v>Office Supplies</v>
      </c>
    </row>
    <row r="1218" spans="1:26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ref="V1218:V1281" si="76">IF(R:R &gt; 2000,"high","low")</f>
        <v>low</v>
      </c>
      <c r="W1218" t="str">
        <f t="shared" ref="W1218:W1281" si="77">IF(AND(R:R &gt;1000,U:U &gt; 100),"Good Performance","Next time")</f>
        <v>Next time</v>
      </c>
      <c r="X1218" t="str">
        <f t="shared" ref="X1218:X1281" si="78">PROPER(TRIM(G:G))</f>
        <v>Stefania Perrino</v>
      </c>
      <c r="Y1218" s="3" t="s">
        <v>994</v>
      </c>
      <c r="Z1218" t="str">
        <f t="shared" si="75"/>
        <v>Technology</v>
      </c>
    </row>
    <row r="1219" spans="1:26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si="76"/>
        <v>low</v>
      </c>
      <c r="W1219" t="str">
        <f t="shared" si="77"/>
        <v>Next time</v>
      </c>
      <c r="X1219" t="str">
        <f t="shared" si="78"/>
        <v>Stefania Perrino</v>
      </c>
      <c r="Y1219" s="3" t="s">
        <v>3439</v>
      </c>
      <c r="Z1219" t="str">
        <f t="shared" ref="Z1219:Z1282" si="79">VLOOKUP(N:N,N:O,2,FALSE)</f>
        <v>Furniture</v>
      </c>
    </row>
    <row r="1220" spans="1:26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76"/>
        <v>low</v>
      </c>
      <c r="W1220" t="str">
        <f t="shared" si="77"/>
        <v>Next time</v>
      </c>
      <c r="X1220" t="str">
        <f t="shared" si="78"/>
        <v>Stefania Perrino</v>
      </c>
      <c r="Y1220" s="3" t="s">
        <v>2429</v>
      </c>
      <c r="Z1220" t="str">
        <f t="shared" si="79"/>
        <v>Technology</v>
      </c>
    </row>
    <row r="1221" spans="1:26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76"/>
        <v>low</v>
      </c>
      <c r="W1221" t="str">
        <f t="shared" si="77"/>
        <v>Next time</v>
      </c>
      <c r="X1221" t="str">
        <f t="shared" si="78"/>
        <v>Stefania Perrino</v>
      </c>
      <c r="Y1221" s="3" t="s">
        <v>3441</v>
      </c>
      <c r="Z1221" t="str">
        <f t="shared" si="79"/>
        <v>Technology</v>
      </c>
    </row>
    <row r="1222" spans="1:26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76"/>
        <v>low</v>
      </c>
      <c r="W1222" t="str">
        <f t="shared" si="77"/>
        <v>Next time</v>
      </c>
      <c r="X1222" t="str">
        <f t="shared" si="78"/>
        <v>Ben Ferrer</v>
      </c>
      <c r="Y1222" s="3" t="s">
        <v>121</v>
      </c>
      <c r="Z1222" t="str">
        <f t="shared" si="79"/>
        <v>Office Supplies</v>
      </c>
    </row>
    <row r="1223" spans="1:26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76"/>
        <v>low</v>
      </c>
      <c r="W1223" t="str">
        <f t="shared" si="77"/>
        <v>Next time</v>
      </c>
      <c r="X1223" t="str">
        <f t="shared" si="78"/>
        <v>Ben Ferrer</v>
      </c>
      <c r="Y1223" s="3" t="s">
        <v>3446</v>
      </c>
      <c r="Z1223" t="str">
        <f t="shared" si="79"/>
        <v>Technology</v>
      </c>
    </row>
    <row r="1224" spans="1:26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76"/>
        <v>low</v>
      </c>
      <c r="W1224" t="str">
        <f t="shared" si="77"/>
        <v>Next time</v>
      </c>
      <c r="X1224" t="str">
        <f t="shared" si="78"/>
        <v>Becky Martin</v>
      </c>
      <c r="Y1224" s="3" t="s">
        <v>3018</v>
      </c>
      <c r="Z1224" t="str">
        <f t="shared" si="79"/>
        <v>Furniture</v>
      </c>
    </row>
    <row r="1225" spans="1:26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76"/>
        <v>low</v>
      </c>
      <c r="W1225" t="str">
        <f t="shared" si="77"/>
        <v>Next time</v>
      </c>
      <c r="X1225" t="str">
        <f t="shared" si="78"/>
        <v>Becky Martin</v>
      </c>
      <c r="Y1225" s="3" t="s">
        <v>1849</v>
      </c>
      <c r="Z1225" t="str">
        <f t="shared" si="79"/>
        <v>Technology</v>
      </c>
    </row>
    <row r="1226" spans="1:26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 t="str">
        <f t="shared" si="76"/>
        <v>low</v>
      </c>
      <c r="W1226" t="str">
        <f t="shared" si="77"/>
        <v>Next time</v>
      </c>
      <c r="X1226" t="str">
        <f t="shared" si="78"/>
        <v>Becky Martin</v>
      </c>
      <c r="Y1226" s="3" t="s">
        <v>3399</v>
      </c>
      <c r="Z1226" t="str">
        <f t="shared" si="79"/>
        <v>Office Supplies</v>
      </c>
    </row>
    <row r="1227" spans="1:26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76"/>
        <v>low</v>
      </c>
      <c r="W1227" t="str">
        <f t="shared" si="77"/>
        <v>Next time</v>
      </c>
      <c r="X1227" t="str">
        <f t="shared" si="78"/>
        <v>Becky Martin</v>
      </c>
      <c r="Y1227" s="3" t="s">
        <v>3449</v>
      </c>
      <c r="Z1227" t="str">
        <f t="shared" si="79"/>
        <v>Office Supplies</v>
      </c>
    </row>
    <row r="1228" spans="1:26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76"/>
        <v>low</v>
      </c>
      <c r="W1228" t="str">
        <f t="shared" si="77"/>
        <v>Next time</v>
      </c>
      <c r="X1228" t="str">
        <f t="shared" si="78"/>
        <v>Becky Martin</v>
      </c>
      <c r="Y1228" s="3" t="s">
        <v>3450</v>
      </c>
      <c r="Z1228" t="str">
        <f t="shared" si="79"/>
        <v>Office Supplies</v>
      </c>
    </row>
    <row r="1229" spans="1:26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76"/>
        <v>low</v>
      </c>
      <c r="W1229" t="str">
        <f t="shared" si="77"/>
        <v>Next time</v>
      </c>
      <c r="X1229" t="str">
        <f t="shared" si="78"/>
        <v>Becky Martin</v>
      </c>
      <c r="Y1229" s="3" t="s">
        <v>3452</v>
      </c>
      <c r="Z1229" t="str">
        <f t="shared" si="79"/>
        <v>Office Supplies</v>
      </c>
    </row>
    <row r="1230" spans="1:26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76"/>
        <v>low</v>
      </c>
      <c r="W1230" t="str">
        <f t="shared" si="77"/>
        <v>Next time</v>
      </c>
      <c r="X1230" t="str">
        <f t="shared" si="78"/>
        <v>Zuschuss Carroll</v>
      </c>
      <c r="Y1230" s="3" t="s">
        <v>2294</v>
      </c>
      <c r="Z1230" t="str">
        <f t="shared" si="79"/>
        <v>Office Supplies</v>
      </c>
    </row>
    <row r="1231" spans="1:26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76"/>
        <v>low</v>
      </c>
      <c r="W1231" t="str">
        <f t="shared" si="77"/>
        <v>Next time</v>
      </c>
      <c r="X1231" t="str">
        <f t="shared" si="78"/>
        <v>Zuschuss Carroll</v>
      </c>
      <c r="Y1231" s="3" t="s">
        <v>2728</v>
      </c>
      <c r="Z1231" t="str">
        <f t="shared" si="79"/>
        <v>Furniture</v>
      </c>
    </row>
    <row r="1232" spans="1:26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76"/>
        <v>low</v>
      </c>
      <c r="W1232" t="str">
        <f t="shared" si="77"/>
        <v>Next time</v>
      </c>
      <c r="X1232" t="str">
        <f t="shared" si="78"/>
        <v>Zuschuss Carroll</v>
      </c>
      <c r="Y1232" s="3" t="s">
        <v>3455</v>
      </c>
      <c r="Z1232" t="str">
        <f t="shared" si="79"/>
        <v>Office Supplies</v>
      </c>
    </row>
    <row r="1233" spans="1:26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 t="str">
        <f t="shared" si="76"/>
        <v>low</v>
      </c>
      <c r="W1233" t="str">
        <f t="shared" si="77"/>
        <v>Next time</v>
      </c>
      <c r="X1233" t="str">
        <f t="shared" si="78"/>
        <v>Kean Thornton</v>
      </c>
      <c r="Y1233" s="3" t="s">
        <v>1509</v>
      </c>
      <c r="Z1233" t="str">
        <f t="shared" si="79"/>
        <v>Office Supplies</v>
      </c>
    </row>
    <row r="1234" spans="1:26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76"/>
        <v>low</v>
      </c>
      <c r="W1234" t="str">
        <f t="shared" si="77"/>
        <v>Next time</v>
      </c>
      <c r="X1234" t="str">
        <f t="shared" si="78"/>
        <v>Kean Thornton</v>
      </c>
      <c r="Y1234" s="3" t="s">
        <v>3461</v>
      </c>
      <c r="Z1234" t="str">
        <f t="shared" si="79"/>
        <v>Office Supplies</v>
      </c>
    </row>
    <row r="1235" spans="1:26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76"/>
        <v>low</v>
      </c>
      <c r="W1235" t="str">
        <f t="shared" si="77"/>
        <v>Next time</v>
      </c>
      <c r="X1235" t="str">
        <f t="shared" si="78"/>
        <v>Brooke Gillingham</v>
      </c>
      <c r="Y1235" s="3" t="s">
        <v>3466</v>
      </c>
      <c r="Z1235" t="str">
        <f t="shared" si="79"/>
        <v>Technology</v>
      </c>
    </row>
    <row r="1236" spans="1:26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76"/>
        <v>low</v>
      </c>
      <c r="W1236" t="str">
        <f t="shared" si="77"/>
        <v>Next time</v>
      </c>
      <c r="X1236" t="str">
        <f t="shared" si="78"/>
        <v>Patrick Gardner</v>
      </c>
      <c r="Y1236" s="3" t="s">
        <v>3470</v>
      </c>
      <c r="Z1236" t="str">
        <f t="shared" si="79"/>
        <v>Furniture</v>
      </c>
    </row>
    <row r="1237" spans="1:26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76"/>
        <v>low</v>
      </c>
      <c r="W1237" t="str">
        <f t="shared" si="77"/>
        <v>Next time</v>
      </c>
      <c r="X1237" t="str">
        <f t="shared" si="78"/>
        <v>Patrick Gardner</v>
      </c>
      <c r="Y1237" s="3" t="s">
        <v>2692</v>
      </c>
      <c r="Z1237" t="str">
        <f t="shared" si="79"/>
        <v>Office Supplies</v>
      </c>
    </row>
    <row r="1238" spans="1:26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76"/>
        <v>low</v>
      </c>
      <c r="W1238" t="str">
        <f t="shared" si="77"/>
        <v>Next time</v>
      </c>
      <c r="X1238" t="str">
        <f t="shared" si="78"/>
        <v>Patrick Gardner</v>
      </c>
      <c r="Y1238" s="3" t="s">
        <v>3472</v>
      </c>
      <c r="Z1238" t="str">
        <f t="shared" si="79"/>
        <v>Furniture</v>
      </c>
    </row>
    <row r="1239" spans="1:26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 t="str">
        <f t="shared" si="76"/>
        <v>low</v>
      </c>
      <c r="W1239" t="str">
        <f t="shared" si="77"/>
        <v>Next time</v>
      </c>
      <c r="X1239" t="str">
        <f t="shared" si="78"/>
        <v>Patrick Gardner</v>
      </c>
      <c r="Y1239" s="3" t="s">
        <v>2211</v>
      </c>
      <c r="Z1239" t="str">
        <f t="shared" si="79"/>
        <v>Furniture</v>
      </c>
    </row>
    <row r="1240" spans="1:26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76"/>
        <v>low</v>
      </c>
      <c r="W1240" t="str">
        <f t="shared" si="77"/>
        <v>Next time</v>
      </c>
      <c r="X1240" t="str">
        <f t="shared" si="78"/>
        <v>Greg Matthias</v>
      </c>
      <c r="Y1240" s="3" t="s">
        <v>3477</v>
      </c>
      <c r="Z1240" t="str">
        <f t="shared" si="79"/>
        <v>Furniture</v>
      </c>
    </row>
    <row r="1241" spans="1:26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76"/>
        <v>low</v>
      </c>
      <c r="W1241" t="str">
        <f t="shared" si="77"/>
        <v>Next time</v>
      </c>
      <c r="X1241" t="str">
        <f t="shared" si="78"/>
        <v>Greg Matthias</v>
      </c>
      <c r="Y1241" s="3" t="s">
        <v>3479</v>
      </c>
      <c r="Z1241" t="str">
        <f t="shared" si="79"/>
        <v>Office Supplies</v>
      </c>
    </row>
    <row r="1242" spans="1:26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 t="str">
        <f t="shared" si="76"/>
        <v>low</v>
      </c>
      <c r="W1242" t="str">
        <f t="shared" si="77"/>
        <v>Next time</v>
      </c>
      <c r="X1242" t="str">
        <f t="shared" si="78"/>
        <v>Greg Matthias</v>
      </c>
      <c r="Y1242" s="3" t="s">
        <v>1092</v>
      </c>
      <c r="Z1242" t="str">
        <f t="shared" si="79"/>
        <v>Office Supplies</v>
      </c>
    </row>
    <row r="1243" spans="1:26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 t="str">
        <f t="shared" si="76"/>
        <v>low</v>
      </c>
      <c r="W1243" t="str">
        <f t="shared" si="77"/>
        <v>Next time</v>
      </c>
      <c r="X1243" t="str">
        <f t="shared" si="78"/>
        <v>Meg O'Connel</v>
      </c>
      <c r="Y1243" s="3" t="s">
        <v>3482</v>
      </c>
      <c r="Z1243" t="str">
        <f t="shared" si="79"/>
        <v>Technology</v>
      </c>
    </row>
    <row r="1244" spans="1:26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76"/>
        <v>low</v>
      </c>
      <c r="W1244" t="str">
        <f t="shared" si="77"/>
        <v>Next time</v>
      </c>
      <c r="X1244" t="str">
        <f t="shared" si="78"/>
        <v>Patrick Gardner</v>
      </c>
      <c r="Y1244" s="3" t="s">
        <v>3485</v>
      </c>
      <c r="Z1244" t="str">
        <f t="shared" si="79"/>
        <v>Office Supplies</v>
      </c>
    </row>
    <row r="1245" spans="1:26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76"/>
        <v>low</v>
      </c>
      <c r="W1245" t="str">
        <f t="shared" si="77"/>
        <v>Next time</v>
      </c>
      <c r="X1245" t="str">
        <f t="shared" si="78"/>
        <v>Patrick Gardner</v>
      </c>
      <c r="Y1245" s="3" t="s">
        <v>267</v>
      </c>
      <c r="Z1245" t="str">
        <f t="shared" si="79"/>
        <v>Office Supplies</v>
      </c>
    </row>
    <row r="1246" spans="1:26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 t="str">
        <f t="shared" si="76"/>
        <v>low</v>
      </c>
      <c r="W1246" t="str">
        <f t="shared" si="77"/>
        <v>Next time</v>
      </c>
      <c r="X1246" t="str">
        <f t="shared" si="78"/>
        <v>Eva Jacobs</v>
      </c>
      <c r="Y1246" s="3" t="s">
        <v>3491</v>
      </c>
      <c r="Z1246" t="str">
        <f t="shared" si="79"/>
        <v>Office Supplies</v>
      </c>
    </row>
    <row r="1247" spans="1:26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76"/>
        <v>low</v>
      </c>
      <c r="W1247" t="str">
        <f t="shared" si="77"/>
        <v>Next time</v>
      </c>
      <c r="X1247" t="str">
        <f t="shared" si="78"/>
        <v>Nora Preis</v>
      </c>
      <c r="Y1247" s="3" t="s">
        <v>3497</v>
      </c>
      <c r="Z1247" t="str">
        <f t="shared" si="79"/>
        <v>Furniture</v>
      </c>
    </row>
    <row r="1248" spans="1:26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 t="str">
        <f t="shared" si="76"/>
        <v>high</v>
      </c>
      <c r="W1248" t="str">
        <f t="shared" si="77"/>
        <v>Good Performance</v>
      </c>
      <c r="X1248" t="str">
        <f t="shared" si="78"/>
        <v>Nora Preis</v>
      </c>
      <c r="Y1248" s="3" t="s">
        <v>904</v>
      </c>
      <c r="Z1248" t="str">
        <f t="shared" si="79"/>
        <v>Furniture</v>
      </c>
    </row>
    <row r="1249" spans="1:26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76"/>
        <v>low</v>
      </c>
      <c r="W1249" t="str">
        <f t="shared" si="77"/>
        <v>Next time</v>
      </c>
      <c r="X1249" t="str">
        <f t="shared" si="78"/>
        <v>Nora Preis</v>
      </c>
      <c r="Y1249" s="3" t="s">
        <v>3499</v>
      </c>
      <c r="Z1249" t="str">
        <f t="shared" si="79"/>
        <v>Furniture</v>
      </c>
    </row>
    <row r="1250" spans="1:26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76"/>
        <v>low</v>
      </c>
      <c r="W1250" t="str">
        <f t="shared" si="77"/>
        <v>Next time</v>
      </c>
      <c r="X1250" t="str">
        <f t="shared" si="78"/>
        <v>Doug Jacobs</v>
      </c>
      <c r="Y1250" s="3" t="s">
        <v>3502</v>
      </c>
      <c r="Z1250" t="str">
        <f t="shared" si="79"/>
        <v>Office Supplies</v>
      </c>
    </row>
    <row r="1251" spans="1:26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76"/>
        <v>low</v>
      </c>
      <c r="W1251" t="str">
        <f t="shared" si="77"/>
        <v>Good Performance</v>
      </c>
      <c r="X1251" t="str">
        <f t="shared" si="78"/>
        <v>Doug Jacobs</v>
      </c>
      <c r="Y1251" s="3" t="s">
        <v>3503</v>
      </c>
      <c r="Z1251" t="str">
        <f t="shared" si="79"/>
        <v>Furniture</v>
      </c>
    </row>
    <row r="1252" spans="1:26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76"/>
        <v>low</v>
      </c>
      <c r="W1252" t="str">
        <f t="shared" si="77"/>
        <v>Good Performance</v>
      </c>
      <c r="X1252" t="str">
        <f t="shared" si="78"/>
        <v>Doug Jacobs</v>
      </c>
      <c r="Y1252" s="3" t="s">
        <v>707</v>
      </c>
      <c r="Z1252" t="str">
        <f t="shared" si="79"/>
        <v>Office Supplies</v>
      </c>
    </row>
    <row r="1253" spans="1:26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76"/>
        <v>low</v>
      </c>
      <c r="W1253" t="str">
        <f t="shared" si="77"/>
        <v>Next time</v>
      </c>
      <c r="X1253" t="str">
        <f t="shared" si="78"/>
        <v>Doug Jacobs</v>
      </c>
      <c r="Y1253" s="3" t="s">
        <v>3505</v>
      </c>
      <c r="Z1253" t="str">
        <f t="shared" si="79"/>
        <v>Office Supplies</v>
      </c>
    </row>
    <row r="1254" spans="1:26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 t="str">
        <f t="shared" si="76"/>
        <v>low</v>
      </c>
      <c r="W1254" t="str">
        <f t="shared" si="77"/>
        <v>Good Performance</v>
      </c>
      <c r="X1254" t="str">
        <f t="shared" si="78"/>
        <v>Irene Maddox</v>
      </c>
      <c r="Y1254" s="3" t="s">
        <v>3508</v>
      </c>
      <c r="Z1254" t="str">
        <f t="shared" si="79"/>
        <v>Technology</v>
      </c>
    </row>
    <row r="1255" spans="1:26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76"/>
        <v>low</v>
      </c>
      <c r="W1255" t="str">
        <f t="shared" si="77"/>
        <v>Next time</v>
      </c>
      <c r="X1255" t="str">
        <f t="shared" si="78"/>
        <v>Mick Hernandez</v>
      </c>
      <c r="Y1255" s="3" t="s">
        <v>2673</v>
      </c>
      <c r="Z1255" t="str">
        <f t="shared" si="79"/>
        <v>Office Supplies</v>
      </c>
    </row>
    <row r="1256" spans="1:26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76"/>
        <v>low</v>
      </c>
      <c r="W1256" t="str">
        <f t="shared" si="77"/>
        <v>Next time</v>
      </c>
      <c r="X1256" t="str">
        <f t="shared" si="78"/>
        <v>Mick Hernandez</v>
      </c>
      <c r="Y1256" s="3" t="s">
        <v>1646</v>
      </c>
      <c r="Z1256" t="str">
        <f t="shared" si="79"/>
        <v>Technology</v>
      </c>
    </row>
    <row r="1257" spans="1:26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76"/>
        <v>low</v>
      </c>
      <c r="W1257" t="str">
        <f t="shared" si="77"/>
        <v>Next time</v>
      </c>
      <c r="X1257" t="str">
        <f t="shared" si="78"/>
        <v>Mick Hernandez</v>
      </c>
      <c r="Y1257" s="3" t="s">
        <v>3513</v>
      </c>
      <c r="Z1257" t="str">
        <f t="shared" si="79"/>
        <v>Furniture</v>
      </c>
    </row>
    <row r="1258" spans="1:26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76"/>
        <v>low</v>
      </c>
      <c r="W1258" t="str">
        <f t="shared" si="77"/>
        <v>Next time</v>
      </c>
      <c r="X1258" t="str">
        <f t="shared" si="78"/>
        <v>Mick Hernandez</v>
      </c>
      <c r="Y1258" s="3" t="s">
        <v>3515</v>
      </c>
      <c r="Z1258" t="str">
        <f t="shared" si="79"/>
        <v>Furniture</v>
      </c>
    </row>
    <row r="1259" spans="1:26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76"/>
        <v>low</v>
      </c>
      <c r="W1259" t="str">
        <f t="shared" si="77"/>
        <v>Next time</v>
      </c>
      <c r="X1259" t="str">
        <f t="shared" si="78"/>
        <v>Ross Baird</v>
      </c>
      <c r="Y1259" s="3" t="s">
        <v>2263</v>
      </c>
      <c r="Z1259" t="str">
        <f t="shared" si="79"/>
        <v>Office Supplies</v>
      </c>
    </row>
    <row r="1260" spans="1:26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76"/>
        <v>low</v>
      </c>
      <c r="W1260" t="str">
        <f t="shared" si="77"/>
        <v>Next time</v>
      </c>
      <c r="X1260" t="str">
        <f t="shared" si="78"/>
        <v>Ross Baird</v>
      </c>
      <c r="Y1260" s="3" t="s">
        <v>3518</v>
      </c>
      <c r="Z1260" t="str">
        <f t="shared" si="79"/>
        <v>Office Supplies</v>
      </c>
    </row>
    <row r="1261" spans="1:26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76"/>
        <v>low</v>
      </c>
      <c r="W1261" t="str">
        <f t="shared" si="77"/>
        <v>Next time</v>
      </c>
      <c r="X1261" t="str">
        <f t="shared" si="78"/>
        <v>Ross Baird</v>
      </c>
      <c r="Y1261" s="3" t="s">
        <v>994</v>
      </c>
      <c r="Z1261" t="str">
        <f t="shared" si="79"/>
        <v>Technology</v>
      </c>
    </row>
    <row r="1262" spans="1:26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 t="str">
        <f t="shared" si="76"/>
        <v>low</v>
      </c>
      <c r="W1262" t="str">
        <f t="shared" si="77"/>
        <v>Next time</v>
      </c>
      <c r="X1262" t="str">
        <f t="shared" si="78"/>
        <v>Jocasta Rupert</v>
      </c>
      <c r="Y1262" s="3" t="s">
        <v>3523</v>
      </c>
      <c r="Z1262" t="str">
        <f t="shared" si="79"/>
        <v>Technology</v>
      </c>
    </row>
    <row r="1263" spans="1:26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 t="str">
        <f t="shared" si="76"/>
        <v>low</v>
      </c>
      <c r="W1263" t="str">
        <f t="shared" si="77"/>
        <v>Next time</v>
      </c>
      <c r="X1263" t="str">
        <f t="shared" si="78"/>
        <v>Suzanne Mcnair</v>
      </c>
      <c r="Y1263" s="3" t="s">
        <v>3529</v>
      </c>
      <c r="Z1263" t="str">
        <f t="shared" si="79"/>
        <v>Office Supplies</v>
      </c>
    </row>
    <row r="1264" spans="1:26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76"/>
        <v>low</v>
      </c>
      <c r="W1264" t="str">
        <f t="shared" si="77"/>
        <v>Next time</v>
      </c>
      <c r="X1264" t="str">
        <f t="shared" si="78"/>
        <v>Christine Sundaresam</v>
      </c>
      <c r="Y1264" s="3" t="s">
        <v>157</v>
      </c>
      <c r="Z1264" t="str">
        <f t="shared" si="79"/>
        <v>Office Supplies</v>
      </c>
    </row>
    <row r="1265" spans="1:26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76"/>
        <v>low</v>
      </c>
      <c r="W1265" t="str">
        <f t="shared" si="77"/>
        <v>Next time</v>
      </c>
      <c r="X1265" t="str">
        <f t="shared" si="78"/>
        <v>Chris Cortes</v>
      </c>
      <c r="Y1265" s="3" t="s">
        <v>613</v>
      </c>
      <c r="Z1265" t="str">
        <f t="shared" si="79"/>
        <v>Technology</v>
      </c>
    </row>
    <row r="1266" spans="1:26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 t="str">
        <f t="shared" si="76"/>
        <v>low</v>
      </c>
      <c r="W1266" t="str">
        <f t="shared" si="77"/>
        <v>Next time</v>
      </c>
      <c r="X1266" t="str">
        <f t="shared" si="78"/>
        <v>Chris Cortes</v>
      </c>
      <c r="Y1266" s="3" t="s">
        <v>3513</v>
      </c>
      <c r="Z1266" t="str">
        <f t="shared" si="79"/>
        <v>Furniture</v>
      </c>
    </row>
    <row r="1267" spans="1:26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 t="str">
        <f t="shared" si="76"/>
        <v>low</v>
      </c>
      <c r="W1267" t="str">
        <f t="shared" si="77"/>
        <v>Next time</v>
      </c>
      <c r="X1267" t="str">
        <f t="shared" si="78"/>
        <v>Phillip Flathmann</v>
      </c>
      <c r="Y1267" s="3" t="s">
        <v>3538</v>
      </c>
      <c r="Z1267" t="str">
        <f t="shared" si="79"/>
        <v>Office Supplies</v>
      </c>
    </row>
    <row r="1268" spans="1:26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76"/>
        <v>low</v>
      </c>
      <c r="W1268" t="str">
        <f t="shared" si="77"/>
        <v>Next time</v>
      </c>
      <c r="X1268" t="str">
        <f t="shared" si="78"/>
        <v>Julie Creighton</v>
      </c>
      <c r="Y1268" s="3" t="s">
        <v>1520</v>
      </c>
      <c r="Z1268" t="str">
        <f t="shared" si="79"/>
        <v>Office Supplies</v>
      </c>
    </row>
    <row r="1269" spans="1:26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76"/>
        <v>low</v>
      </c>
      <c r="W1269" t="str">
        <f t="shared" si="77"/>
        <v>Next time</v>
      </c>
      <c r="X1269" t="str">
        <f t="shared" si="78"/>
        <v>Julie Creighton</v>
      </c>
      <c r="Y1269" s="3" t="s">
        <v>303</v>
      </c>
      <c r="Z1269" t="str">
        <f t="shared" si="79"/>
        <v>Furniture</v>
      </c>
    </row>
    <row r="1270" spans="1:26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76"/>
        <v>low</v>
      </c>
      <c r="W1270" t="str">
        <f t="shared" si="77"/>
        <v>Next time</v>
      </c>
      <c r="X1270" t="str">
        <f t="shared" si="78"/>
        <v>Brooke Gillingham</v>
      </c>
      <c r="Y1270" s="3" t="s">
        <v>1544</v>
      </c>
      <c r="Z1270" t="str">
        <f t="shared" si="79"/>
        <v>Furniture</v>
      </c>
    </row>
    <row r="1271" spans="1:26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76"/>
        <v>low</v>
      </c>
      <c r="W1271" t="str">
        <f t="shared" si="77"/>
        <v>Next time</v>
      </c>
      <c r="X1271" t="str">
        <f t="shared" si="78"/>
        <v>Dan Campbell</v>
      </c>
      <c r="Y1271" s="3" t="s">
        <v>3545</v>
      </c>
      <c r="Z1271" t="str">
        <f t="shared" si="79"/>
        <v>Office Supplies</v>
      </c>
    </row>
    <row r="1272" spans="1:26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 t="str">
        <f t="shared" si="76"/>
        <v>low</v>
      </c>
      <c r="W1272" t="str">
        <f t="shared" si="77"/>
        <v>Next time</v>
      </c>
      <c r="X1272" t="str">
        <f t="shared" si="78"/>
        <v>Sibella Parks</v>
      </c>
      <c r="Y1272" s="3" t="s">
        <v>3548</v>
      </c>
      <c r="Z1272" t="str">
        <f t="shared" si="79"/>
        <v>Office Supplies</v>
      </c>
    </row>
    <row r="1273" spans="1:26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76"/>
        <v>low</v>
      </c>
      <c r="W1273" t="str">
        <f t="shared" si="77"/>
        <v>Next time</v>
      </c>
      <c r="X1273" t="str">
        <f t="shared" si="78"/>
        <v>Sibella Parks</v>
      </c>
      <c r="Y1273" s="3" t="s">
        <v>2825</v>
      </c>
      <c r="Z1273" t="str">
        <f t="shared" si="79"/>
        <v>Office Supplies</v>
      </c>
    </row>
    <row r="1274" spans="1:26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76"/>
        <v>low</v>
      </c>
      <c r="W1274" t="str">
        <f t="shared" si="77"/>
        <v>Next time</v>
      </c>
      <c r="X1274" t="str">
        <f t="shared" si="78"/>
        <v>Sibella Parks</v>
      </c>
      <c r="Y1274" s="3" t="s">
        <v>3550</v>
      </c>
      <c r="Z1274" t="str">
        <f t="shared" si="79"/>
        <v>Office Supplies</v>
      </c>
    </row>
    <row r="1275" spans="1:26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 t="str">
        <f t="shared" si="76"/>
        <v>low</v>
      </c>
      <c r="W1275" t="str">
        <f t="shared" si="77"/>
        <v>Next time</v>
      </c>
      <c r="X1275" t="str">
        <f t="shared" si="78"/>
        <v>Maurice Satty</v>
      </c>
      <c r="Y1275" s="3" t="s">
        <v>2931</v>
      </c>
      <c r="Z1275" t="str">
        <f t="shared" si="79"/>
        <v>Office Supplies</v>
      </c>
    </row>
    <row r="1276" spans="1:26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76"/>
        <v>low</v>
      </c>
      <c r="W1276" t="str">
        <f t="shared" si="77"/>
        <v>Next time</v>
      </c>
      <c r="X1276" t="str">
        <f t="shared" si="78"/>
        <v>Maurice Satty</v>
      </c>
      <c r="Y1276" s="3" t="s">
        <v>3553</v>
      </c>
      <c r="Z1276" t="str">
        <f t="shared" si="79"/>
        <v>Furniture</v>
      </c>
    </row>
    <row r="1277" spans="1:26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76"/>
        <v>low</v>
      </c>
      <c r="W1277" t="str">
        <f t="shared" si="77"/>
        <v>Next time</v>
      </c>
      <c r="X1277" t="str">
        <f t="shared" si="78"/>
        <v>Maurice Satty</v>
      </c>
      <c r="Y1277" s="3" t="s">
        <v>450</v>
      </c>
      <c r="Z1277" t="str">
        <f t="shared" si="79"/>
        <v>Office Supplies</v>
      </c>
    </row>
    <row r="1278" spans="1:26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76"/>
        <v>low</v>
      </c>
      <c r="W1278" t="str">
        <f t="shared" si="77"/>
        <v>Next time</v>
      </c>
      <c r="X1278" t="str">
        <f t="shared" si="78"/>
        <v>Maurice Satty</v>
      </c>
      <c r="Y1278" s="3" t="s">
        <v>3555</v>
      </c>
      <c r="Z1278" t="str">
        <f t="shared" si="79"/>
        <v>Technology</v>
      </c>
    </row>
    <row r="1279" spans="1:26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76"/>
        <v>low</v>
      </c>
      <c r="W1279" t="str">
        <f t="shared" si="77"/>
        <v>Next time</v>
      </c>
      <c r="X1279" t="str">
        <f t="shared" si="78"/>
        <v>Bryan Davis</v>
      </c>
      <c r="Y1279" s="3" t="s">
        <v>3560</v>
      </c>
      <c r="Z1279" t="str">
        <f t="shared" si="79"/>
        <v>Office Supplies</v>
      </c>
    </row>
    <row r="1280" spans="1:26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 t="str">
        <f t="shared" si="76"/>
        <v>low</v>
      </c>
      <c r="W1280" t="str">
        <f t="shared" si="77"/>
        <v>Next time</v>
      </c>
      <c r="X1280" t="str">
        <f t="shared" si="78"/>
        <v>Karen Carlisle</v>
      </c>
      <c r="Y1280" s="3" t="s">
        <v>3564</v>
      </c>
      <c r="Z1280" t="str">
        <f t="shared" si="79"/>
        <v>Technology</v>
      </c>
    </row>
    <row r="1281" spans="1:26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 t="str">
        <f t="shared" si="76"/>
        <v>low</v>
      </c>
      <c r="W1281" t="str">
        <f t="shared" si="77"/>
        <v>Next time</v>
      </c>
      <c r="X1281" t="str">
        <f t="shared" si="78"/>
        <v>Karen Carlisle</v>
      </c>
      <c r="Y1281" s="3" t="s">
        <v>3566</v>
      </c>
      <c r="Z1281" t="str">
        <f t="shared" si="79"/>
        <v>Technology</v>
      </c>
    </row>
    <row r="1282" spans="1:26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ref="V1282:V1345" si="80">IF(R:R &gt; 2000,"high","low")</f>
        <v>low</v>
      </c>
      <c r="W1282" t="str">
        <f t="shared" ref="W1282:W1345" si="81">IF(AND(R:R &gt;1000,U:U &gt; 100),"Good Performance","Next time")</f>
        <v>Next time</v>
      </c>
      <c r="X1282" t="str">
        <f t="shared" ref="X1282:X1345" si="82">PROPER(TRIM(G:G))</f>
        <v>Toby Ritter</v>
      </c>
      <c r="Y1282" s="3" t="s">
        <v>3570</v>
      </c>
      <c r="Z1282" t="str">
        <f t="shared" si="79"/>
        <v>Technology</v>
      </c>
    </row>
    <row r="1283" spans="1:26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si="80"/>
        <v>low</v>
      </c>
      <c r="W1283" t="str">
        <f t="shared" si="81"/>
        <v>Next time</v>
      </c>
      <c r="X1283" t="str">
        <f t="shared" si="82"/>
        <v>Sue Ann Reed</v>
      </c>
      <c r="Y1283" s="3" t="s">
        <v>3573</v>
      </c>
      <c r="Z1283" t="str">
        <f t="shared" ref="Z1283:Z1346" si="83">VLOOKUP(N:N,N:O,2,FALSE)</f>
        <v>Office Supplies</v>
      </c>
    </row>
    <row r="1284" spans="1:26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 t="str">
        <f t="shared" si="80"/>
        <v>low</v>
      </c>
      <c r="W1284" t="str">
        <f t="shared" si="81"/>
        <v>Next time</v>
      </c>
      <c r="X1284" t="str">
        <f t="shared" si="82"/>
        <v>Sue Ann Reed</v>
      </c>
      <c r="Y1284" s="3" t="s">
        <v>3575</v>
      </c>
      <c r="Z1284" t="str">
        <f t="shared" si="83"/>
        <v>Office Supplies</v>
      </c>
    </row>
    <row r="1285" spans="1:26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80"/>
        <v>low</v>
      </c>
      <c r="W1285" t="str">
        <f t="shared" si="81"/>
        <v>Next time</v>
      </c>
      <c r="X1285" t="str">
        <f t="shared" si="82"/>
        <v>Sue Ann Reed</v>
      </c>
      <c r="Y1285" s="3" t="s">
        <v>3577</v>
      </c>
      <c r="Z1285" t="str">
        <f t="shared" si="83"/>
        <v>Office Supplies</v>
      </c>
    </row>
    <row r="1286" spans="1:26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80"/>
        <v>low</v>
      </c>
      <c r="W1286" t="str">
        <f t="shared" si="81"/>
        <v>Next time</v>
      </c>
      <c r="X1286" t="str">
        <f t="shared" si="82"/>
        <v>Katrina Willman</v>
      </c>
      <c r="Y1286" s="3" t="s">
        <v>3580</v>
      </c>
      <c r="Z1286" t="str">
        <f t="shared" si="83"/>
        <v>Office Supplies</v>
      </c>
    </row>
    <row r="1287" spans="1:26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80"/>
        <v>low</v>
      </c>
      <c r="W1287" t="str">
        <f t="shared" si="81"/>
        <v>Next time</v>
      </c>
      <c r="X1287" t="str">
        <f t="shared" si="82"/>
        <v>Gene Mcclure</v>
      </c>
      <c r="Y1287" s="3" t="s">
        <v>1517</v>
      </c>
      <c r="Z1287" t="str">
        <f t="shared" si="83"/>
        <v>Office Supplies</v>
      </c>
    </row>
    <row r="1288" spans="1:26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80"/>
        <v>low</v>
      </c>
      <c r="W1288" t="str">
        <f t="shared" si="81"/>
        <v>Next time</v>
      </c>
      <c r="X1288" t="str">
        <f t="shared" si="82"/>
        <v>Alan Dominguez</v>
      </c>
      <c r="Y1288" s="3" t="s">
        <v>3587</v>
      </c>
      <c r="Z1288" t="str">
        <f t="shared" si="83"/>
        <v>Office Supplies</v>
      </c>
    </row>
    <row r="1289" spans="1:26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80"/>
        <v>low</v>
      </c>
      <c r="W1289" t="str">
        <f t="shared" si="81"/>
        <v>Next time</v>
      </c>
      <c r="X1289" t="str">
        <f t="shared" si="82"/>
        <v>Todd Boyes</v>
      </c>
      <c r="Y1289" s="3" t="s">
        <v>297</v>
      </c>
      <c r="Z1289" t="str">
        <f t="shared" si="83"/>
        <v>Furniture</v>
      </c>
    </row>
    <row r="1290" spans="1:26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80"/>
        <v>low</v>
      </c>
      <c r="W1290" t="str">
        <f t="shared" si="81"/>
        <v>Next time</v>
      </c>
      <c r="X1290" t="str">
        <f t="shared" si="82"/>
        <v>Todd Boyes</v>
      </c>
      <c r="Y1290" s="3" t="s">
        <v>2081</v>
      </c>
      <c r="Z1290" t="str">
        <f t="shared" si="83"/>
        <v>Office Supplies</v>
      </c>
    </row>
    <row r="1291" spans="1:26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80"/>
        <v>low</v>
      </c>
      <c r="W1291" t="str">
        <f t="shared" si="81"/>
        <v>Next time</v>
      </c>
      <c r="X1291" t="str">
        <f t="shared" si="82"/>
        <v>Todd Boyes</v>
      </c>
      <c r="Y1291" s="3" t="s">
        <v>3592</v>
      </c>
      <c r="Z1291" t="str">
        <f t="shared" si="83"/>
        <v>Office Supplies</v>
      </c>
    </row>
    <row r="1292" spans="1:26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80"/>
        <v>low</v>
      </c>
      <c r="W1292" t="str">
        <f t="shared" si="81"/>
        <v>Next time</v>
      </c>
      <c r="X1292" t="str">
        <f t="shared" si="82"/>
        <v>Chuck Clark</v>
      </c>
      <c r="Y1292" s="3" t="s">
        <v>3595</v>
      </c>
      <c r="Z1292" t="str">
        <f t="shared" si="83"/>
        <v>Office Supplies</v>
      </c>
    </row>
    <row r="1293" spans="1:26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 t="str">
        <f t="shared" si="80"/>
        <v>low</v>
      </c>
      <c r="W1293" t="str">
        <f t="shared" si="81"/>
        <v>Next time</v>
      </c>
      <c r="X1293" t="str">
        <f t="shared" si="82"/>
        <v>Chuck Clark</v>
      </c>
      <c r="Y1293" s="3" t="s">
        <v>3360</v>
      </c>
      <c r="Z1293" t="str">
        <f t="shared" si="83"/>
        <v>Office Supplies</v>
      </c>
    </row>
    <row r="1294" spans="1:26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80"/>
        <v>low</v>
      </c>
      <c r="W1294" t="str">
        <f t="shared" si="81"/>
        <v>Next time</v>
      </c>
      <c r="X1294" t="str">
        <f t="shared" si="82"/>
        <v>Philip Fox</v>
      </c>
      <c r="Y1294" s="3" t="s">
        <v>577</v>
      </c>
      <c r="Z1294" t="str">
        <f t="shared" si="83"/>
        <v>Office Supplies</v>
      </c>
    </row>
    <row r="1295" spans="1:26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80"/>
        <v>low</v>
      </c>
      <c r="W1295" t="str">
        <f t="shared" si="81"/>
        <v>Next time</v>
      </c>
      <c r="X1295" t="str">
        <f t="shared" si="82"/>
        <v>Philip Fox</v>
      </c>
      <c r="Y1295" s="3" t="s">
        <v>3598</v>
      </c>
      <c r="Z1295" t="str">
        <f t="shared" si="83"/>
        <v>Office Supplies</v>
      </c>
    </row>
    <row r="1296" spans="1:26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80"/>
        <v>low</v>
      </c>
      <c r="W1296" t="str">
        <f t="shared" si="81"/>
        <v>Next time</v>
      </c>
      <c r="X1296" t="str">
        <f t="shared" si="82"/>
        <v>Philip Fox</v>
      </c>
      <c r="Y1296" s="3" t="s">
        <v>391</v>
      </c>
      <c r="Z1296" t="str">
        <f t="shared" si="83"/>
        <v>Office Supplies</v>
      </c>
    </row>
    <row r="1297" spans="1:26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80"/>
        <v>low</v>
      </c>
      <c r="W1297" t="str">
        <f t="shared" si="81"/>
        <v>Next time</v>
      </c>
      <c r="X1297" t="str">
        <f t="shared" si="82"/>
        <v>Justin Hirsh</v>
      </c>
      <c r="Y1297" s="3" t="s">
        <v>2825</v>
      </c>
      <c r="Z1297" t="str">
        <f t="shared" si="83"/>
        <v>Office Supplies</v>
      </c>
    </row>
    <row r="1298" spans="1:26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80"/>
        <v>low</v>
      </c>
      <c r="W1298" t="str">
        <f t="shared" si="81"/>
        <v>Next time</v>
      </c>
      <c r="X1298" t="str">
        <f t="shared" si="82"/>
        <v>Erica Bern</v>
      </c>
      <c r="Y1298" s="3" t="s">
        <v>2058</v>
      </c>
      <c r="Z1298" t="str">
        <f t="shared" si="83"/>
        <v>Office Supplies</v>
      </c>
    </row>
    <row r="1299" spans="1:26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80"/>
        <v>low</v>
      </c>
      <c r="W1299" t="str">
        <f t="shared" si="81"/>
        <v>Next time</v>
      </c>
      <c r="X1299" t="str">
        <f t="shared" si="82"/>
        <v>Erica Bern</v>
      </c>
      <c r="Y1299" s="3" t="s">
        <v>2213</v>
      </c>
      <c r="Z1299" t="str">
        <f t="shared" si="83"/>
        <v>Office Supplies</v>
      </c>
    </row>
    <row r="1300" spans="1:26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80"/>
        <v>low</v>
      </c>
      <c r="W1300" t="str">
        <f t="shared" si="81"/>
        <v>Next time</v>
      </c>
      <c r="X1300" t="str">
        <f t="shared" si="82"/>
        <v>Quincy Jones</v>
      </c>
      <c r="Y1300" s="3" t="s">
        <v>1786</v>
      </c>
      <c r="Z1300" t="str">
        <f t="shared" si="83"/>
        <v>Technology</v>
      </c>
    </row>
    <row r="1301" spans="1:26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80"/>
        <v>low</v>
      </c>
      <c r="W1301" t="str">
        <f t="shared" si="81"/>
        <v>Next time</v>
      </c>
      <c r="X1301" t="str">
        <f t="shared" si="82"/>
        <v>Alex Avila</v>
      </c>
      <c r="Y1301" s="3" t="s">
        <v>635</v>
      </c>
      <c r="Z1301" t="str">
        <f t="shared" si="83"/>
        <v>Office Supplies</v>
      </c>
    </row>
    <row r="1302" spans="1:26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80"/>
        <v>low</v>
      </c>
      <c r="W1302" t="str">
        <f t="shared" si="81"/>
        <v>Next time</v>
      </c>
      <c r="X1302" t="str">
        <f t="shared" si="82"/>
        <v>Logan Currie</v>
      </c>
      <c r="Y1302" s="3" t="s">
        <v>193</v>
      </c>
      <c r="Z1302" t="str">
        <f t="shared" si="83"/>
        <v>Furniture</v>
      </c>
    </row>
    <row r="1303" spans="1:26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80"/>
        <v>low</v>
      </c>
      <c r="W1303" t="str">
        <f t="shared" si="81"/>
        <v>Next time</v>
      </c>
      <c r="X1303" t="str">
        <f t="shared" si="82"/>
        <v>Logan Currie</v>
      </c>
      <c r="Y1303" s="3" t="s">
        <v>193</v>
      </c>
      <c r="Z1303" t="str">
        <f t="shared" si="83"/>
        <v>Furniture</v>
      </c>
    </row>
    <row r="1304" spans="1:26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80"/>
        <v>low</v>
      </c>
      <c r="W1304" t="str">
        <f t="shared" si="81"/>
        <v>Next time</v>
      </c>
      <c r="X1304" t="str">
        <f t="shared" si="82"/>
        <v>Tracy Collins</v>
      </c>
      <c r="Y1304" s="3" t="s">
        <v>3616</v>
      </c>
      <c r="Z1304" t="str">
        <f t="shared" si="83"/>
        <v>Furniture</v>
      </c>
    </row>
    <row r="1305" spans="1:26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80"/>
        <v>low</v>
      </c>
      <c r="W1305" t="str">
        <f t="shared" si="81"/>
        <v>Next time</v>
      </c>
      <c r="X1305" t="str">
        <f t="shared" si="82"/>
        <v>Chuck Sachs</v>
      </c>
      <c r="Y1305" s="3" t="s">
        <v>3621</v>
      </c>
      <c r="Z1305" t="str">
        <f t="shared" si="83"/>
        <v>Furniture</v>
      </c>
    </row>
    <row r="1306" spans="1:26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80"/>
        <v>low</v>
      </c>
      <c r="W1306" t="str">
        <f t="shared" si="81"/>
        <v>Next time</v>
      </c>
      <c r="X1306" t="str">
        <f t="shared" si="82"/>
        <v>Chuck Sachs</v>
      </c>
      <c r="Y1306" s="3" t="s">
        <v>2589</v>
      </c>
      <c r="Z1306" t="str">
        <f t="shared" si="83"/>
        <v>Technology</v>
      </c>
    </row>
    <row r="1307" spans="1:26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80"/>
        <v>low</v>
      </c>
      <c r="W1307" t="str">
        <f t="shared" si="81"/>
        <v>Next time</v>
      </c>
      <c r="X1307" t="str">
        <f t="shared" si="82"/>
        <v>Bryan Mills</v>
      </c>
      <c r="Y1307" s="3" t="s">
        <v>3624</v>
      </c>
      <c r="Z1307" t="str">
        <f t="shared" si="83"/>
        <v>Technology</v>
      </c>
    </row>
    <row r="1308" spans="1:26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80"/>
        <v>low</v>
      </c>
      <c r="W1308" t="str">
        <f t="shared" si="81"/>
        <v>Next time</v>
      </c>
      <c r="X1308" t="str">
        <f t="shared" si="82"/>
        <v>Roy Collins</v>
      </c>
      <c r="Y1308" s="3" t="s">
        <v>1869</v>
      </c>
      <c r="Z1308" t="str">
        <f t="shared" si="83"/>
        <v>Office Supplies</v>
      </c>
    </row>
    <row r="1309" spans="1:26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80"/>
        <v>low</v>
      </c>
      <c r="W1309" t="str">
        <f t="shared" si="81"/>
        <v>Next time</v>
      </c>
      <c r="X1309" t="str">
        <f t="shared" si="82"/>
        <v>Roy Collins</v>
      </c>
      <c r="Y1309" s="3" t="s">
        <v>3053</v>
      </c>
      <c r="Z1309" t="str">
        <f t="shared" si="83"/>
        <v>Office Supplies</v>
      </c>
    </row>
    <row r="1310" spans="1:26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80"/>
        <v>low</v>
      </c>
      <c r="W1310" t="str">
        <f t="shared" si="81"/>
        <v>Next time</v>
      </c>
      <c r="X1310" t="str">
        <f t="shared" si="82"/>
        <v>Roy Collins</v>
      </c>
      <c r="Y1310" s="3" t="s">
        <v>3627</v>
      </c>
      <c r="Z1310" t="str">
        <f t="shared" si="83"/>
        <v>Office Supplies</v>
      </c>
    </row>
    <row r="1311" spans="1:26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80"/>
        <v>low</v>
      </c>
      <c r="W1311" t="str">
        <f t="shared" si="81"/>
        <v>Next time</v>
      </c>
      <c r="X1311" t="str">
        <f t="shared" si="82"/>
        <v>Roy Collins</v>
      </c>
      <c r="Y1311" s="3" t="s">
        <v>1567</v>
      </c>
      <c r="Z1311" t="str">
        <f t="shared" si="83"/>
        <v>Office Supplies</v>
      </c>
    </row>
    <row r="1312" spans="1:26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80"/>
        <v>low</v>
      </c>
      <c r="W1312" t="str">
        <f t="shared" si="81"/>
        <v>Next time</v>
      </c>
      <c r="X1312" t="str">
        <f t="shared" si="82"/>
        <v>Roy Collins</v>
      </c>
      <c r="Y1312" s="3" t="s">
        <v>3629</v>
      </c>
      <c r="Z1312" t="str">
        <f t="shared" si="83"/>
        <v>Furniture</v>
      </c>
    </row>
    <row r="1313" spans="1:26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 t="str">
        <f t="shared" si="80"/>
        <v>low</v>
      </c>
      <c r="W1313" t="str">
        <f t="shared" si="81"/>
        <v>Next time</v>
      </c>
      <c r="X1313" t="str">
        <f t="shared" si="82"/>
        <v>Fred Mcmath</v>
      </c>
      <c r="Y1313" s="3" t="s">
        <v>3632</v>
      </c>
      <c r="Z1313" t="str">
        <f t="shared" si="83"/>
        <v>Office Supplies</v>
      </c>
    </row>
    <row r="1314" spans="1:26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80"/>
        <v>low</v>
      </c>
      <c r="W1314" t="str">
        <f t="shared" si="81"/>
        <v>Next time</v>
      </c>
      <c r="X1314" t="str">
        <f t="shared" si="82"/>
        <v>Fred Mcmath</v>
      </c>
      <c r="Y1314" s="3" t="s">
        <v>3634</v>
      </c>
      <c r="Z1314" t="str">
        <f t="shared" si="83"/>
        <v>Office Supplies</v>
      </c>
    </row>
    <row r="1315" spans="1:26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80"/>
        <v>low</v>
      </c>
      <c r="W1315" t="str">
        <f t="shared" si="81"/>
        <v>Next time</v>
      </c>
      <c r="X1315" t="str">
        <f t="shared" si="82"/>
        <v>Pete Kriz</v>
      </c>
      <c r="Y1315" s="3" t="s">
        <v>2486</v>
      </c>
      <c r="Z1315" t="str">
        <f t="shared" si="83"/>
        <v>Furniture</v>
      </c>
    </row>
    <row r="1316" spans="1:26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80"/>
        <v>low</v>
      </c>
      <c r="W1316" t="str">
        <f t="shared" si="81"/>
        <v>Next time</v>
      </c>
      <c r="X1316" t="str">
        <f t="shared" si="82"/>
        <v>Henry Goldwyn</v>
      </c>
      <c r="Y1316" s="3" t="s">
        <v>3640</v>
      </c>
      <c r="Z1316" t="str">
        <f t="shared" si="83"/>
        <v>Office Supplies</v>
      </c>
    </row>
    <row r="1317" spans="1:26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80"/>
        <v>low</v>
      </c>
      <c r="W1317" t="str">
        <f t="shared" si="81"/>
        <v>Next time</v>
      </c>
      <c r="X1317" t="str">
        <f t="shared" si="82"/>
        <v>Henry Goldwyn</v>
      </c>
      <c r="Y1317" s="3" t="s">
        <v>3642</v>
      </c>
      <c r="Z1317" t="str">
        <f t="shared" si="83"/>
        <v>Furniture</v>
      </c>
    </row>
    <row r="1318" spans="1:26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80"/>
        <v>low</v>
      </c>
      <c r="W1318" t="str">
        <f t="shared" si="81"/>
        <v>Next time</v>
      </c>
      <c r="X1318" t="str">
        <f t="shared" si="82"/>
        <v>Henry Goldwyn</v>
      </c>
      <c r="Y1318" s="3" t="s">
        <v>1609</v>
      </c>
      <c r="Z1318" t="str">
        <f t="shared" si="83"/>
        <v>Office Supplies</v>
      </c>
    </row>
    <row r="1319" spans="1:26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80"/>
        <v>low</v>
      </c>
      <c r="W1319" t="str">
        <f t="shared" si="81"/>
        <v>Next time</v>
      </c>
      <c r="X1319" t="str">
        <f t="shared" si="82"/>
        <v>Helen Andreada</v>
      </c>
      <c r="Y1319" s="3" t="s">
        <v>3645</v>
      </c>
      <c r="Z1319" t="str">
        <f t="shared" si="83"/>
        <v>Technology</v>
      </c>
    </row>
    <row r="1320" spans="1:26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80"/>
        <v>low</v>
      </c>
      <c r="W1320" t="str">
        <f t="shared" si="81"/>
        <v>Next time</v>
      </c>
      <c r="X1320" t="str">
        <f t="shared" si="82"/>
        <v>Laurel Workman</v>
      </c>
      <c r="Y1320" s="3" t="s">
        <v>3523</v>
      </c>
      <c r="Z1320" t="str">
        <f t="shared" si="83"/>
        <v>Technology</v>
      </c>
    </row>
    <row r="1321" spans="1:26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80"/>
        <v>low</v>
      </c>
      <c r="W1321" t="str">
        <f t="shared" si="81"/>
        <v>Next time</v>
      </c>
      <c r="X1321" t="str">
        <f t="shared" si="82"/>
        <v>Laurel Workman</v>
      </c>
      <c r="Y1321" s="3" t="s">
        <v>2395</v>
      </c>
      <c r="Z1321" t="str">
        <f t="shared" si="83"/>
        <v>Office Supplies</v>
      </c>
    </row>
    <row r="1322" spans="1:26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80"/>
        <v>low</v>
      </c>
      <c r="W1322" t="str">
        <f t="shared" si="81"/>
        <v>Next time</v>
      </c>
      <c r="X1322" t="str">
        <f t="shared" si="82"/>
        <v>Matt Collins</v>
      </c>
      <c r="Y1322" s="3" t="s">
        <v>2733</v>
      </c>
      <c r="Z1322" t="str">
        <f t="shared" si="83"/>
        <v>Office Supplies</v>
      </c>
    </row>
    <row r="1323" spans="1:26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80"/>
        <v>low</v>
      </c>
      <c r="W1323" t="str">
        <f t="shared" si="81"/>
        <v>Next time</v>
      </c>
      <c r="X1323" t="str">
        <f t="shared" si="82"/>
        <v>Matt Collins</v>
      </c>
      <c r="Y1323" s="3" t="s">
        <v>2015</v>
      </c>
      <c r="Z1323" t="str">
        <f t="shared" si="83"/>
        <v>Office Supplies</v>
      </c>
    </row>
    <row r="1324" spans="1:26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80"/>
        <v>low</v>
      </c>
      <c r="W1324" t="str">
        <f t="shared" si="81"/>
        <v>Next time</v>
      </c>
      <c r="X1324" t="str">
        <f t="shared" si="82"/>
        <v>Liz Preis</v>
      </c>
      <c r="Y1324" s="3" t="s">
        <v>3658</v>
      </c>
      <c r="Z1324" t="str">
        <f t="shared" si="83"/>
        <v>Office Supplies</v>
      </c>
    </row>
    <row r="1325" spans="1:26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80"/>
        <v>low</v>
      </c>
      <c r="W1325" t="str">
        <f t="shared" si="81"/>
        <v>Next time</v>
      </c>
      <c r="X1325" t="str">
        <f t="shared" si="82"/>
        <v>Evan Bailliet</v>
      </c>
      <c r="Y1325" s="3" t="s">
        <v>3663</v>
      </c>
      <c r="Z1325" t="str">
        <f t="shared" si="83"/>
        <v>Office Supplies</v>
      </c>
    </row>
    <row r="1326" spans="1:26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 t="str">
        <f t="shared" si="80"/>
        <v>low</v>
      </c>
      <c r="W1326" t="str">
        <f t="shared" si="81"/>
        <v>Next time</v>
      </c>
      <c r="X1326" t="str">
        <f t="shared" si="82"/>
        <v>George Zrebassa</v>
      </c>
      <c r="Y1326" s="3" t="s">
        <v>1639</v>
      </c>
      <c r="Z1326" t="str">
        <f t="shared" si="83"/>
        <v>Office Supplies</v>
      </c>
    </row>
    <row r="1327" spans="1:26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 t="str">
        <f t="shared" si="80"/>
        <v>low</v>
      </c>
      <c r="W1327" t="str">
        <f t="shared" si="81"/>
        <v>Next time</v>
      </c>
      <c r="X1327" t="str">
        <f t="shared" si="82"/>
        <v>Laurel Elliston</v>
      </c>
      <c r="Y1327" s="3" t="s">
        <v>3669</v>
      </c>
      <c r="Z1327" t="str">
        <f t="shared" si="83"/>
        <v>Office Supplies</v>
      </c>
    </row>
    <row r="1328" spans="1:26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80"/>
        <v>low</v>
      </c>
      <c r="W1328" t="str">
        <f t="shared" si="81"/>
        <v>Next time</v>
      </c>
      <c r="X1328" t="str">
        <f t="shared" si="82"/>
        <v>Alan Dominguez</v>
      </c>
      <c r="Y1328" s="3" t="s">
        <v>3439</v>
      </c>
      <c r="Z1328" t="str">
        <f t="shared" si="83"/>
        <v>Furniture</v>
      </c>
    </row>
    <row r="1329" spans="1:26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80"/>
        <v>low</v>
      </c>
      <c r="W1329" t="str">
        <f t="shared" si="81"/>
        <v>Next time</v>
      </c>
      <c r="X1329" t="str">
        <f t="shared" si="82"/>
        <v>Cathy Prescott</v>
      </c>
      <c r="Y1329" s="3" t="s">
        <v>2949</v>
      </c>
      <c r="Z1329" t="str">
        <f t="shared" si="83"/>
        <v>Office Supplies</v>
      </c>
    </row>
    <row r="1330" spans="1:26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80"/>
        <v>low</v>
      </c>
      <c r="W1330" t="str">
        <f t="shared" si="81"/>
        <v>Next time</v>
      </c>
      <c r="X1330" t="str">
        <f t="shared" si="82"/>
        <v>Frank Gastineau</v>
      </c>
      <c r="Y1330" s="3" t="s">
        <v>3678</v>
      </c>
      <c r="Z1330" t="str">
        <f t="shared" si="83"/>
        <v>Office Supplies</v>
      </c>
    </row>
    <row r="1331" spans="1:26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80"/>
        <v>low</v>
      </c>
      <c r="W1331" t="str">
        <f t="shared" si="81"/>
        <v>Next time</v>
      </c>
      <c r="X1331" t="str">
        <f t="shared" si="82"/>
        <v>Lisa Decherney</v>
      </c>
      <c r="Y1331" s="3" t="s">
        <v>3477</v>
      </c>
      <c r="Z1331" t="str">
        <f t="shared" si="83"/>
        <v>Furniture</v>
      </c>
    </row>
    <row r="1332" spans="1:26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80"/>
        <v>low</v>
      </c>
      <c r="W1332" t="str">
        <f t="shared" si="81"/>
        <v>Next time</v>
      </c>
      <c r="X1332" t="str">
        <f t="shared" si="82"/>
        <v>Alejandro Ballentine</v>
      </c>
      <c r="Y1332" s="3" t="s">
        <v>1940</v>
      </c>
      <c r="Z1332" t="str">
        <f t="shared" si="83"/>
        <v>Technology</v>
      </c>
    </row>
    <row r="1333" spans="1:26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80"/>
        <v>low</v>
      </c>
      <c r="W1333" t="str">
        <f t="shared" si="81"/>
        <v>Next time</v>
      </c>
      <c r="X1333" t="str">
        <f t="shared" si="82"/>
        <v>Alejandro Ballentine</v>
      </c>
      <c r="Y1333" s="3" t="s">
        <v>1769</v>
      </c>
      <c r="Z1333" t="str">
        <f t="shared" si="83"/>
        <v>Office Supplies</v>
      </c>
    </row>
    <row r="1334" spans="1:26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 t="str">
        <f t="shared" si="80"/>
        <v>low</v>
      </c>
      <c r="W1334" t="str">
        <f t="shared" si="81"/>
        <v>Next time</v>
      </c>
      <c r="X1334" t="str">
        <f t="shared" si="82"/>
        <v>Michael Nguyen</v>
      </c>
      <c r="Y1334" s="3" t="s">
        <v>2942</v>
      </c>
      <c r="Z1334" t="str">
        <f t="shared" si="83"/>
        <v>Office Supplies</v>
      </c>
    </row>
    <row r="1335" spans="1:26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 t="str">
        <f t="shared" si="80"/>
        <v>low</v>
      </c>
      <c r="W1335" t="str">
        <f t="shared" si="81"/>
        <v>Next time</v>
      </c>
      <c r="X1335" t="str">
        <f t="shared" si="82"/>
        <v>Michael Nguyen</v>
      </c>
      <c r="Y1335" s="3" t="s">
        <v>3689</v>
      </c>
      <c r="Z1335" t="str">
        <f t="shared" si="83"/>
        <v>Office Supplies</v>
      </c>
    </row>
    <row r="1336" spans="1:26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80"/>
        <v>low</v>
      </c>
      <c r="W1336" t="str">
        <f t="shared" si="81"/>
        <v>Next time</v>
      </c>
      <c r="X1336" t="str">
        <f t="shared" si="82"/>
        <v>Harold Pawlan</v>
      </c>
      <c r="Y1336" s="3" t="s">
        <v>2792</v>
      </c>
      <c r="Z1336" t="str">
        <f t="shared" si="83"/>
        <v>Office Supplies</v>
      </c>
    </row>
    <row r="1337" spans="1:26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 t="str">
        <f t="shared" si="80"/>
        <v>low</v>
      </c>
      <c r="W1337" t="str">
        <f t="shared" si="81"/>
        <v>Next time</v>
      </c>
      <c r="X1337" t="str">
        <f t="shared" si="82"/>
        <v>Jim Radford</v>
      </c>
      <c r="Y1337" s="3" t="s">
        <v>3696</v>
      </c>
      <c r="Z1337" t="str">
        <f t="shared" si="83"/>
        <v>Office Supplies</v>
      </c>
    </row>
    <row r="1338" spans="1:26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 t="str">
        <f t="shared" si="80"/>
        <v>low</v>
      </c>
      <c r="W1338" t="str">
        <f t="shared" si="81"/>
        <v>Next time</v>
      </c>
      <c r="X1338" t="str">
        <f t="shared" si="82"/>
        <v>Jamie Frazer</v>
      </c>
      <c r="Y1338" s="3" t="s">
        <v>3513</v>
      </c>
      <c r="Z1338" t="str">
        <f t="shared" si="83"/>
        <v>Furniture</v>
      </c>
    </row>
    <row r="1339" spans="1:26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80"/>
        <v>low</v>
      </c>
      <c r="W1339" t="str">
        <f t="shared" si="81"/>
        <v>Next time</v>
      </c>
      <c r="X1339" t="str">
        <f t="shared" si="82"/>
        <v>Chad Mcguire</v>
      </c>
      <c r="Y1339" s="3" t="s">
        <v>3704</v>
      </c>
      <c r="Z1339" t="str">
        <f t="shared" si="83"/>
        <v>Furniture</v>
      </c>
    </row>
    <row r="1340" spans="1:26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80"/>
        <v>low</v>
      </c>
      <c r="W1340" t="str">
        <f t="shared" si="81"/>
        <v>Next time</v>
      </c>
      <c r="X1340" t="str">
        <f t="shared" si="82"/>
        <v>Chad Mcguire</v>
      </c>
      <c r="Y1340" s="3" t="s">
        <v>3706</v>
      </c>
      <c r="Z1340" t="str">
        <f t="shared" si="83"/>
        <v>Technology</v>
      </c>
    </row>
    <row r="1341" spans="1:26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80"/>
        <v>low</v>
      </c>
      <c r="W1341" t="str">
        <f t="shared" si="81"/>
        <v>Next time</v>
      </c>
      <c r="X1341" t="str">
        <f t="shared" si="82"/>
        <v>Chad Mcguire</v>
      </c>
      <c r="Y1341" s="3" t="s">
        <v>3708</v>
      </c>
      <c r="Z1341" t="str">
        <f t="shared" si="83"/>
        <v>Office Supplies</v>
      </c>
    </row>
    <row r="1342" spans="1:26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80"/>
        <v>low</v>
      </c>
      <c r="W1342" t="str">
        <f t="shared" si="81"/>
        <v>Next time</v>
      </c>
      <c r="X1342" t="str">
        <f t="shared" si="82"/>
        <v>Aaron Smayling</v>
      </c>
      <c r="Y1342" s="3" t="s">
        <v>3713</v>
      </c>
      <c r="Z1342" t="str">
        <f t="shared" si="83"/>
        <v>Technology</v>
      </c>
    </row>
    <row r="1343" spans="1:26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 t="str">
        <f t="shared" si="80"/>
        <v>low</v>
      </c>
      <c r="W1343" t="str">
        <f t="shared" si="81"/>
        <v>Next time</v>
      </c>
      <c r="X1343" t="str">
        <f t="shared" si="82"/>
        <v>Aaron Smayling</v>
      </c>
      <c r="Y1343" s="3" t="s">
        <v>3373</v>
      </c>
      <c r="Z1343" t="str">
        <f t="shared" si="83"/>
        <v>Office Supplies</v>
      </c>
    </row>
    <row r="1344" spans="1:26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80"/>
        <v>low</v>
      </c>
      <c r="W1344" t="str">
        <f t="shared" si="81"/>
        <v>Next time</v>
      </c>
      <c r="X1344" t="str">
        <f t="shared" si="82"/>
        <v>Aaron Smayling</v>
      </c>
      <c r="Y1344" s="3" t="s">
        <v>167</v>
      </c>
      <c r="Z1344" t="str">
        <f t="shared" si="83"/>
        <v>Office Supplies</v>
      </c>
    </row>
    <row r="1345" spans="1:26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 t="str">
        <f t="shared" si="80"/>
        <v>low</v>
      </c>
      <c r="W1345" t="str">
        <f t="shared" si="81"/>
        <v>Next time</v>
      </c>
      <c r="X1345" t="str">
        <f t="shared" si="82"/>
        <v>Karl Braun</v>
      </c>
      <c r="Y1345" s="3" t="s">
        <v>3717</v>
      </c>
      <c r="Z1345" t="str">
        <f t="shared" si="83"/>
        <v>Office Supplies</v>
      </c>
    </row>
    <row r="1346" spans="1:26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 t="str">
        <f t="shared" ref="V1346:V1409" si="84">IF(R:R &gt; 2000,"high","low")</f>
        <v>low</v>
      </c>
      <c r="W1346" t="str">
        <f t="shared" ref="W1346:W1409" si="85">IF(AND(R:R &gt;1000,U:U &gt; 100),"Good Performance","Next time")</f>
        <v>Next time</v>
      </c>
      <c r="X1346" t="str">
        <f t="shared" ref="X1346:X1409" si="86">PROPER(TRIM(G:G))</f>
        <v>Karl Braun</v>
      </c>
      <c r="Y1346" s="3" t="s">
        <v>3719</v>
      </c>
      <c r="Z1346" t="str">
        <f t="shared" si="83"/>
        <v>Office Supplies</v>
      </c>
    </row>
    <row r="1347" spans="1:26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 t="str">
        <f t="shared" si="84"/>
        <v>low</v>
      </c>
      <c r="W1347" t="str">
        <f t="shared" si="85"/>
        <v>Next time</v>
      </c>
      <c r="X1347" t="str">
        <f t="shared" si="86"/>
        <v>Bradley Nguyen</v>
      </c>
      <c r="Y1347" s="3" t="s">
        <v>2300</v>
      </c>
      <c r="Z1347" t="str">
        <f t="shared" ref="Z1347:Z1410" si="87">VLOOKUP(N:N,N:O,2,FALSE)</f>
        <v>Office Supplies</v>
      </c>
    </row>
    <row r="1348" spans="1:26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 t="str">
        <f t="shared" si="84"/>
        <v>low</v>
      </c>
      <c r="W1348" t="str">
        <f t="shared" si="85"/>
        <v>Next time</v>
      </c>
      <c r="X1348" t="str">
        <f t="shared" si="86"/>
        <v>Bradley Nguyen</v>
      </c>
      <c r="Y1348" s="3" t="s">
        <v>3722</v>
      </c>
      <c r="Z1348" t="str">
        <f t="shared" si="87"/>
        <v>Office Supplies</v>
      </c>
    </row>
    <row r="1349" spans="1:26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84"/>
        <v>low</v>
      </c>
      <c r="W1349" t="str">
        <f t="shared" si="85"/>
        <v>Next time</v>
      </c>
      <c r="X1349" t="str">
        <f t="shared" si="86"/>
        <v>Bradley Nguyen</v>
      </c>
      <c r="Y1349" s="3" t="s">
        <v>3724</v>
      </c>
      <c r="Z1349" t="str">
        <f t="shared" si="87"/>
        <v>Office Supplies</v>
      </c>
    </row>
    <row r="1350" spans="1:26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84"/>
        <v>low</v>
      </c>
      <c r="W1350" t="str">
        <f t="shared" si="85"/>
        <v>Next time</v>
      </c>
      <c r="X1350" t="str">
        <f t="shared" si="86"/>
        <v>Bradley Nguyen</v>
      </c>
      <c r="Y1350" s="3" t="s">
        <v>3726</v>
      </c>
      <c r="Z1350" t="str">
        <f t="shared" si="87"/>
        <v>Office Supplies</v>
      </c>
    </row>
    <row r="1351" spans="1:26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84"/>
        <v>low</v>
      </c>
      <c r="W1351" t="str">
        <f t="shared" si="85"/>
        <v>Next time</v>
      </c>
      <c r="X1351" t="str">
        <f t="shared" si="86"/>
        <v>Bradley Nguyen</v>
      </c>
      <c r="Y1351" s="3" t="s">
        <v>3728</v>
      </c>
      <c r="Z1351" t="str">
        <f t="shared" si="87"/>
        <v>Office Supplies</v>
      </c>
    </row>
    <row r="1352" spans="1:26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84"/>
        <v>low</v>
      </c>
      <c r="W1352" t="str">
        <f t="shared" si="85"/>
        <v>Next time</v>
      </c>
      <c r="X1352" t="str">
        <f t="shared" si="86"/>
        <v>Beth Paige</v>
      </c>
      <c r="Y1352" s="3" t="s">
        <v>3193</v>
      </c>
      <c r="Z1352" t="str">
        <f t="shared" si="87"/>
        <v>Furniture</v>
      </c>
    </row>
    <row r="1353" spans="1:26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 t="str">
        <f t="shared" si="84"/>
        <v>low</v>
      </c>
      <c r="W1353" t="str">
        <f t="shared" si="85"/>
        <v>Next time</v>
      </c>
      <c r="X1353" t="str">
        <f t="shared" si="86"/>
        <v>Aaron Smayling</v>
      </c>
      <c r="Y1353" s="3" t="s">
        <v>3734</v>
      </c>
      <c r="Z1353" t="str">
        <f t="shared" si="87"/>
        <v>Office Supplies</v>
      </c>
    </row>
    <row r="1354" spans="1:26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84"/>
        <v>low</v>
      </c>
      <c r="W1354" t="str">
        <f t="shared" si="85"/>
        <v>Next time</v>
      </c>
      <c r="X1354" t="str">
        <f t="shared" si="86"/>
        <v>Lindsay Williams</v>
      </c>
      <c r="Y1354" s="3" t="s">
        <v>2024</v>
      </c>
      <c r="Z1354" t="str">
        <f t="shared" si="87"/>
        <v>Technology</v>
      </c>
    </row>
    <row r="1355" spans="1:26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84"/>
        <v>low</v>
      </c>
      <c r="W1355" t="str">
        <f t="shared" si="85"/>
        <v>Next time</v>
      </c>
      <c r="X1355" t="str">
        <f t="shared" si="86"/>
        <v>Lindsay Williams</v>
      </c>
      <c r="Y1355" s="3" t="s">
        <v>2768</v>
      </c>
      <c r="Z1355" t="str">
        <f t="shared" si="87"/>
        <v>Office Supplies</v>
      </c>
    </row>
    <row r="1356" spans="1:26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84"/>
        <v>low</v>
      </c>
      <c r="W1356" t="str">
        <f t="shared" si="85"/>
        <v>Next time</v>
      </c>
      <c r="X1356" t="str">
        <f t="shared" si="86"/>
        <v>Lindsay Williams</v>
      </c>
      <c r="Y1356" s="3" t="s">
        <v>904</v>
      </c>
      <c r="Z1356" t="str">
        <f t="shared" si="87"/>
        <v>Furniture</v>
      </c>
    </row>
    <row r="1357" spans="1:26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84"/>
        <v>low</v>
      </c>
      <c r="W1357" t="str">
        <f t="shared" si="85"/>
        <v>Next time</v>
      </c>
      <c r="X1357" t="str">
        <f t="shared" si="86"/>
        <v>Dan Campbell</v>
      </c>
      <c r="Y1357" s="3" t="s">
        <v>840</v>
      </c>
      <c r="Z1357" t="str">
        <f t="shared" si="87"/>
        <v>Office Supplies</v>
      </c>
    </row>
    <row r="1358" spans="1:26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84"/>
        <v>low</v>
      </c>
      <c r="W1358" t="str">
        <f t="shared" si="85"/>
        <v>Next time</v>
      </c>
      <c r="X1358" t="str">
        <f t="shared" si="86"/>
        <v>Dan Campbell</v>
      </c>
      <c r="Y1358" s="3" t="s">
        <v>3548</v>
      </c>
      <c r="Z1358" t="str">
        <f t="shared" si="87"/>
        <v>Office Supplies</v>
      </c>
    </row>
    <row r="1359" spans="1:26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84"/>
        <v>low</v>
      </c>
      <c r="W1359" t="str">
        <f t="shared" si="85"/>
        <v>Next time</v>
      </c>
      <c r="X1359" t="str">
        <f t="shared" si="86"/>
        <v>Natalie Decherney</v>
      </c>
      <c r="Y1359" s="3" t="s">
        <v>3741</v>
      </c>
      <c r="Z1359" t="str">
        <f t="shared" si="87"/>
        <v>Office Supplies</v>
      </c>
    </row>
    <row r="1360" spans="1:26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 t="str">
        <f t="shared" si="84"/>
        <v>low</v>
      </c>
      <c r="W1360" t="str">
        <f t="shared" si="85"/>
        <v>Next time</v>
      </c>
      <c r="X1360" t="str">
        <f t="shared" si="86"/>
        <v>Larry Blacks</v>
      </c>
      <c r="Y1360" s="3" t="s">
        <v>2049</v>
      </c>
      <c r="Z1360" t="str">
        <f t="shared" si="87"/>
        <v>Furniture</v>
      </c>
    </row>
    <row r="1361" spans="1:26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84"/>
        <v>low</v>
      </c>
      <c r="W1361" t="str">
        <f t="shared" si="85"/>
        <v>Next time</v>
      </c>
      <c r="X1361" t="str">
        <f t="shared" si="86"/>
        <v>Kean Takahito</v>
      </c>
      <c r="Y1361" s="3" t="s">
        <v>3749</v>
      </c>
      <c r="Z1361" t="str">
        <f t="shared" si="87"/>
        <v>Furniture</v>
      </c>
    </row>
    <row r="1362" spans="1:26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84"/>
        <v>low</v>
      </c>
      <c r="W1362" t="str">
        <f t="shared" si="85"/>
        <v>Next time</v>
      </c>
      <c r="X1362" t="str">
        <f t="shared" si="86"/>
        <v>Harry Marie</v>
      </c>
      <c r="Y1362" s="3" t="s">
        <v>2594</v>
      </c>
      <c r="Z1362" t="str">
        <f t="shared" si="87"/>
        <v>Office Supplies</v>
      </c>
    </row>
    <row r="1363" spans="1:26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 t="str">
        <f t="shared" si="84"/>
        <v>low</v>
      </c>
      <c r="W1363" t="str">
        <f t="shared" si="85"/>
        <v>Next time</v>
      </c>
      <c r="X1363" t="str">
        <f t="shared" si="86"/>
        <v>Harry Marie</v>
      </c>
      <c r="Y1363" s="3" t="s">
        <v>3754</v>
      </c>
      <c r="Z1363" t="str">
        <f t="shared" si="87"/>
        <v>Office Supplies</v>
      </c>
    </row>
    <row r="1364" spans="1:26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84"/>
        <v>low</v>
      </c>
      <c r="W1364" t="str">
        <f t="shared" si="85"/>
        <v>Next time</v>
      </c>
      <c r="X1364" t="str">
        <f t="shared" si="86"/>
        <v>Harry Marie</v>
      </c>
      <c r="Y1364" s="3" t="s">
        <v>3756</v>
      </c>
      <c r="Z1364" t="str">
        <f t="shared" si="87"/>
        <v>Technology</v>
      </c>
    </row>
    <row r="1365" spans="1:26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84"/>
        <v>low</v>
      </c>
      <c r="W1365" t="str">
        <f t="shared" si="85"/>
        <v>Next time</v>
      </c>
      <c r="X1365" t="str">
        <f t="shared" si="86"/>
        <v>Ann Blume</v>
      </c>
      <c r="Y1365" s="3" t="s">
        <v>2446</v>
      </c>
      <c r="Z1365" t="str">
        <f t="shared" si="87"/>
        <v>Office Supplies</v>
      </c>
    </row>
    <row r="1366" spans="1:26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84"/>
        <v>low</v>
      </c>
      <c r="W1366" t="str">
        <f t="shared" si="85"/>
        <v>Next time</v>
      </c>
      <c r="X1366" t="str">
        <f t="shared" si="86"/>
        <v>Ann Blume</v>
      </c>
      <c r="Y1366" s="3" t="s">
        <v>3761</v>
      </c>
      <c r="Z1366" t="str">
        <f t="shared" si="87"/>
        <v>Technology</v>
      </c>
    </row>
    <row r="1367" spans="1:26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84"/>
        <v>low</v>
      </c>
      <c r="W1367" t="str">
        <f t="shared" si="85"/>
        <v>Next time</v>
      </c>
      <c r="X1367" t="str">
        <f t="shared" si="86"/>
        <v>Ann Blume</v>
      </c>
      <c r="Y1367" s="3" t="s">
        <v>3763</v>
      </c>
      <c r="Z1367" t="str">
        <f t="shared" si="87"/>
        <v>Technology</v>
      </c>
    </row>
    <row r="1368" spans="1:26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 t="str">
        <f t="shared" si="84"/>
        <v>low</v>
      </c>
      <c r="W1368" t="str">
        <f t="shared" si="85"/>
        <v>Next time</v>
      </c>
      <c r="X1368" t="str">
        <f t="shared" si="86"/>
        <v>Ann Blume</v>
      </c>
      <c r="Y1368" s="3" t="s">
        <v>862</v>
      </c>
      <c r="Z1368" t="str">
        <f t="shared" si="87"/>
        <v>Technology</v>
      </c>
    </row>
    <row r="1369" spans="1:26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84"/>
        <v>low</v>
      </c>
      <c r="W1369" t="str">
        <f t="shared" si="85"/>
        <v>Next time</v>
      </c>
      <c r="X1369" t="str">
        <f t="shared" si="86"/>
        <v>Ann Blume</v>
      </c>
      <c r="Y1369" s="3" t="s">
        <v>1197</v>
      </c>
      <c r="Z1369" t="str">
        <f t="shared" si="87"/>
        <v>Furniture</v>
      </c>
    </row>
    <row r="1370" spans="1:26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84"/>
        <v>low</v>
      </c>
      <c r="W1370" t="str">
        <f t="shared" si="85"/>
        <v>Next time</v>
      </c>
      <c r="X1370" t="str">
        <f t="shared" si="86"/>
        <v>Sam Zeldin</v>
      </c>
      <c r="Y1370" s="3" t="s">
        <v>1148</v>
      </c>
      <c r="Z1370" t="str">
        <f t="shared" si="87"/>
        <v>Furniture</v>
      </c>
    </row>
    <row r="1371" spans="1:26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84"/>
        <v>low</v>
      </c>
      <c r="W1371" t="str">
        <f t="shared" si="85"/>
        <v>Next time</v>
      </c>
      <c r="X1371" t="str">
        <f t="shared" si="86"/>
        <v>Jim Radford</v>
      </c>
      <c r="Y1371" s="3" t="s">
        <v>765</v>
      </c>
      <c r="Z1371" t="str">
        <f t="shared" si="87"/>
        <v>Furniture</v>
      </c>
    </row>
    <row r="1372" spans="1:26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84"/>
        <v>low</v>
      </c>
      <c r="W1372" t="str">
        <f t="shared" si="85"/>
        <v>Next time</v>
      </c>
      <c r="X1372" t="str">
        <f t="shared" si="86"/>
        <v>Jim Radford</v>
      </c>
      <c r="Y1372" s="3" t="s">
        <v>2457</v>
      </c>
      <c r="Z1372" t="str">
        <f t="shared" si="87"/>
        <v>Office Supplies</v>
      </c>
    </row>
    <row r="1373" spans="1:26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84"/>
        <v>low</v>
      </c>
      <c r="W1373" t="str">
        <f t="shared" si="85"/>
        <v>Next time</v>
      </c>
      <c r="X1373" t="str">
        <f t="shared" si="86"/>
        <v>Michael Granlund</v>
      </c>
      <c r="Y1373" s="3" t="s">
        <v>3773</v>
      </c>
      <c r="Z1373" t="str">
        <f t="shared" si="87"/>
        <v>Technology</v>
      </c>
    </row>
    <row r="1374" spans="1:26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 t="str">
        <f t="shared" si="84"/>
        <v>low</v>
      </c>
      <c r="W1374" t="str">
        <f t="shared" si="85"/>
        <v>Next time</v>
      </c>
      <c r="X1374" t="str">
        <f t="shared" si="86"/>
        <v>Kunst Miller</v>
      </c>
      <c r="Y1374" s="3" t="s">
        <v>2257</v>
      </c>
      <c r="Z1374" t="str">
        <f t="shared" si="87"/>
        <v>Office Supplies</v>
      </c>
    </row>
    <row r="1375" spans="1:26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84"/>
        <v>low</v>
      </c>
      <c r="W1375" t="str">
        <f t="shared" si="85"/>
        <v>Next time</v>
      </c>
      <c r="X1375" t="str">
        <f t="shared" si="86"/>
        <v>Kunst Miller</v>
      </c>
      <c r="Y1375" s="3" t="s">
        <v>3776</v>
      </c>
      <c r="Z1375" t="str">
        <f t="shared" si="87"/>
        <v>Office Supplies</v>
      </c>
    </row>
    <row r="1376" spans="1:26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 t="str">
        <f t="shared" si="84"/>
        <v>low</v>
      </c>
      <c r="W1376" t="str">
        <f t="shared" si="85"/>
        <v>Next time</v>
      </c>
      <c r="X1376" t="str">
        <f t="shared" si="86"/>
        <v>Christina Anderson</v>
      </c>
      <c r="Y1376" s="3" t="s">
        <v>3780</v>
      </c>
      <c r="Z1376" t="str">
        <f t="shared" si="87"/>
        <v>Furniture</v>
      </c>
    </row>
    <row r="1377" spans="1:26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 t="str">
        <f t="shared" si="84"/>
        <v>low</v>
      </c>
      <c r="W1377" t="str">
        <f t="shared" si="85"/>
        <v>Good Performance</v>
      </c>
      <c r="X1377" t="str">
        <f t="shared" si="86"/>
        <v>Valerie Dominguez</v>
      </c>
      <c r="Y1377" s="3" t="s">
        <v>3784</v>
      </c>
      <c r="Z1377" t="str">
        <f t="shared" si="87"/>
        <v>Office Supplies</v>
      </c>
    </row>
    <row r="1378" spans="1:26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84"/>
        <v>low</v>
      </c>
      <c r="W1378" t="str">
        <f t="shared" si="85"/>
        <v>Next time</v>
      </c>
      <c r="X1378" t="str">
        <f t="shared" si="86"/>
        <v>Valerie Dominguez</v>
      </c>
      <c r="Y1378" s="3" t="s">
        <v>3786</v>
      </c>
      <c r="Z1378" t="str">
        <f t="shared" si="87"/>
        <v>Office Supplies</v>
      </c>
    </row>
    <row r="1379" spans="1:26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84"/>
        <v>low</v>
      </c>
      <c r="W1379" t="str">
        <f t="shared" si="85"/>
        <v>Next time</v>
      </c>
      <c r="X1379" t="str">
        <f t="shared" si="86"/>
        <v>Valerie Dominguez</v>
      </c>
      <c r="Y1379" s="3" t="s">
        <v>3788</v>
      </c>
      <c r="Z1379" t="str">
        <f t="shared" si="87"/>
        <v>Office Supplies</v>
      </c>
    </row>
    <row r="1380" spans="1:26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84"/>
        <v>low</v>
      </c>
      <c r="W1380" t="str">
        <f t="shared" si="85"/>
        <v>Next time</v>
      </c>
      <c r="X1380" t="str">
        <f t="shared" si="86"/>
        <v>Valerie Dominguez</v>
      </c>
      <c r="Y1380" s="3" t="s">
        <v>3790</v>
      </c>
      <c r="Z1380" t="str">
        <f t="shared" si="87"/>
        <v>Technology</v>
      </c>
    </row>
    <row r="1381" spans="1:26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84"/>
        <v>low</v>
      </c>
      <c r="W1381" t="str">
        <f t="shared" si="85"/>
        <v>Next time</v>
      </c>
      <c r="X1381" t="str">
        <f t="shared" si="86"/>
        <v>Valerie Dominguez</v>
      </c>
      <c r="Y1381" s="3" t="s">
        <v>3792</v>
      </c>
      <c r="Z1381" t="str">
        <f t="shared" si="87"/>
        <v>Office Supplies</v>
      </c>
    </row>
    <row r="1382" spans="1:26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84"/>
        <v>low</v>
      </c>
      <c r="W1382" t="str">
        <f t="shared" si="85"/>
        <v>Next time</v>
      </c>
      <c r="X1382" t="str">
        <f t="shared" si="86"/>
        <v>Valerie Dominguez</v>
      </c>
      <c r="Y1382" s="3" t="s">
        <v>413</v>
      </c>
      <c r="Z1382" t="str">
        <f t="shared" si="87"/>
        <v>Office Supplies</v>
      </c>
    </row>
    <row r="1383" spans="1:26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84"/>
        <v>low</v>
      </c>
      <c r="W1383" t="str">
        <f t="shared" si="85"/>
        <v>Next time</v>
      </c>
      <c r="X1383" t="str">
        <f t="shared" si="86"/>
        <v>Julie Kriz</v>
      </c>
      <c r="Y1383" s="3" t="s">
        <v>2267</v>
      </c>
      <c r="Z1383" t="str">
        <f t="shared" si="87"/>
        <v>Furniture</v>
      </c>
    </row>
    <row r="1384" spans="1:26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84"/>
        <v>low</v>
      </c>
      <c r="W1384" t="str">
        <f t="shared" si="85"/>
        <v>Next time</v>
      </c>
      <c r="X1384" t="str">
        <f t="shared" si="86"/>
        <v>Paul Prost</v>
      </c>
      <c r="Y1384" s="3" t="s">
        <v>3401</v>
      </c>
      <c r="Z1384" t="str">
        <f t="shared" si="87"/>
        <v>Office Supplies</v>
      </c>
    </row>
    <row r="1385" spans="1:26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 t="str">
        <f t="shared" si="84"/>
        <v>low</v>
      </c>
      <c r="W1385" t="str">
        <f t="shared" si="85"/>
        <v>Next time</v>
      </c>
      <c r="X1385" t="str">
        <f t="shared" si="86"/>
        <v>Paul Prost</v>
      </c>
      <c r="Y1385" s="3" t="s">
        <v>3801</v>
      </c>
      <c r="Z1385" t="str">
        <f t="shared" si="87"/>
        <v>Office Supplies</v>
      </c>
    </row>
    <row r="1386" spans="1:26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84"/>
        <v>low</v>
      </c>
      <c r="W1386" t="str">
        <f t="shared" si="85"/>
        <v>Next time</v>
      </c>
      <c r="X1386" t="str">
        <f t="shared" si="86"/>
        <v>Paul Prost</v>
      </c>
      <c r="Y1386" s="3" t="s">
        <v>3803</v>
      </c>
      <c r="Z1386" t="str">
        <f t="shared" si="87"/>
        <v>Office Supplies</v>
      </c>
    </row>
    <row r="1387" spans="1:26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84"/>
        <v>low</v>
      </c>
      <c r="W1387" t="str">
        <f t="shared" si="85"/>
        <v>Next time</v>
      </c>
      <c r="X1387" t="str">
        <f t="shared" si="86"/>
        <v>Paul Prost</v>
      </c>
      <c r="Y1387" s="3" t="s">
        <v>1084</v>
      </c>
      <c r="Z1387" t="str">
        <f t="shared" si="87"/>
        <v>Furniture</v>
      </c>
    </row>
    <row r="1388" spans="1:26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 t="str">
        <f t="shared" si="84"/>
        <v>low</v>
      </c>
      <c r="W1388" t="str">
        <f t="shared" si="85"/>
        <v>Next time</v>
      </c>
      <c r="X1388" t="str">
        <f t="shared" si="86"/>
        <v>Paul Prost</v>
      </c>
      <c r="Y1388" s="3" t="s">
        <v>2236</v>
      </c>
      <c r="Z1388" t="str">
        <f t="shared" si="87"/>
        <v>Furniture</v>
      </c>
    </row>
    <row r="1389" spans="1:26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84"/>
        <v>low</v>
      </c>
      <c r="W1389" t="str">
        <f t="shared" si="85"/>
        <v>Next time</v>
      </c>
      <c r="X1389" t="str">
        <f t="shared" si="86"/>
        <v>Paul Prost</v>
      </c>
      <c r="Y1389" s="3" t="s">
        <v>3806</v>
      </c>
      <c r="Z1389" t="str">
        <f t="shared" si="87"/>
        <v>Office Supplies</v>
      </c>
    </row>
    <row r="1390" spans="1:26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 t="str">
        <f t="shared" si="84"/>
        <v>low</v>
      </c>
      <c r="W1390" t="str">
        <f t="shared" si="85"/>
        <v>Next time</v>
      </c>
      <c r="X1390" t="str">
        <f t="shared" si="86"/>
        <v>Paul Prost</v>
      </c>
      <c r="Y1390" s="3" t="s">
        <v>613</v>
      </c>
      <c r="Z1390" t="str">
        <f t="shared" si="87"/>
        <v>Technology</v>
      </c>
    </row>
    <row r="1391" spans="1:26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 t="str">
        <f t="shared" si="84"/>
        <v>low</v>
      </c>
      <c r="W1391" t="str">
        <f t="shared" si="85"/>
        <v>Next time</v>
      </c>
      <c r="X1391" t="str">
        <f t="shared" si="86"/>
        <v>Paul Prost</v>
      </c>
      <c r="Y1391" s="3" t="s">
        <v>1193</v>
      </c>
      <c r="Z1391" t="str">
        <f t="shared" si="87"/>
        <v>Technology</v>
      </c>
    </row>
    <row r="1392" spans="1:26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84"/>
        <v>low</v>
      </c>
      <c r="W1392" t="str">
        <f t="shared" si="85"/>
        <v>Next time</v>
      </c>
      <c r="X1392" t="str">
        <f t="shared" si="86"/>
        <v>Paul Prost</v>
      </c>
      <c r="Y1392" s="3" t="s">
        <v>1734</v>
      </c>
      <c r="Z1392" t="str">
        <f t="shared" si="87"/>
        <v>Office Supplies</v>
      </c>
    </row>
    <row r="1393" spans="1:26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 t="str">
        <f t="shared" si="84"/>
        <v>low</v>
      </c>
      <c r="W1393" t="str">
        <f t="shared" si="85"/>
        <v>Next time</v>
      </c>
      <c r="X1393" t="str">
        <f t="shared" si="86"/>
        <v>Paul Prost</v>
      </c>
      <c r="Y1393" s="3" t="s">
        <v>962</v>
      </c>
      <c r="Z1393" t="str">
        <f t="shared" si="87"/>
        <v>Office Supplies</v>
      </c>
    </row>
    <row r="1394" spans="1:26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84"/>
        <v>low</v>
      </c>
      <c r="W1394" t="str">
        <f t="shared" si="85"/>
        <v>Next time</v>
      </c>
      <c r="X1394" t="str">
        <f t="shared" si="86"/>
        <v>Paul Prost</v>
      </c>
      <c r="Y1394" s="3" t="s">
        <v>295</v>
      </c>
      <c r="Z1394" t="str">
        <f t="shared" si="87"/>
        <v>Office Supplies</v>
      </c>
    </row>
    <row r="1395" spans="1:26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84"/>
        <v>low</v>
      </c>
      <c r="W1395" t="str">
        <f t="shared" si="85"/>
        <v>Next time</v>
      </c>
      <c r="X1395" t="str">
        <f t="shared" si="86"/>
        <v>Yana Sorensen</v>
      </c>
      <c r="Y1395" s="3" t="s">
        <v>771</v>
      </c>
      <c r="Z1395" t="str">
        <f t="shared" si="87"/>
        <v>Office Supplies</v>
      </c>
    </row>
    <row r="1396" spans="1:26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84"/>
        <v>low</v>
      </c>
      <c r="W1396" t="str">
        <f t="shared" si="85"/>
        <v>Next time</v>
      </c>
      <c r="X1396" t="str">
        <f t="shared" si="86"/>
        <v>Cyma Kinney</v>
      </c>
      <c r="Y1396" s="3" t="s">
        <v>3812</v>
      </c>
      <c r="Z1396" t="str">
        <f t="shared" si="87"/>
        <v>Furniture</v>
      </c>
    </row>
    <row r="1397" spans="1:26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84"/>
        <v>low</v>
      </c>
      <c r="W1397" t="str">
        <f t="shared" si="85"/>
        <v>Next time</v>
      </c>
      <c r="X1397" t="str">
        <f t="shared" si="86"/>
        <v>Cyma Kinney</v>
      </c>
      <c r="Y1397" s="3" t="s">
        <v>3814</v>
      </c>
      <c r="Z1397" t="str">
        <f t="shared" si="87"/>
        <v>Furniture</v>
      </c>
    </row>
    <row r="1398" spans="1:26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84"/>
        <v>low</v>
      </c>
      <c r="W1398" t="str">
        <f t="shared" si="85"/>
        <v>Next time</v>
      </c>
      <c r="X1398" t="str">
        <f t="shared" si="86"/>
        <v>Nat Carroll</v>
      </c>
      <c r="Y1398" s="3" t="s">
        <v>3817</v>
      </c>
      <c r="Z1398" t="str">
        <f t="shared" si="87"/>
        <v>Office Supplies</v>
      </c>
    </row>
    <row r="1399" spans="1:26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84"/>
        <v>low</v>
      </c>
      <c r="W1399" t="str">
        <f t="shared" si="85"/>
        <v>Next time</v>
      </c>
      <c r="X1399" t="str">
        <f t="shared" si="86"/>
        <v>Nat Carroll</v>
      </c>
      <c r="Y1399" s="3" t="s">
        <v>2376</v>
      </c>
      <c r="Z1399" t="str">
        <f t="shared" si="87"/>
        <v>Office Supplies</v>
      </c>
    </row>
    <row r="1400" spans="1:26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84"/>
        <v>low</v>
      </c>
      <c r="W1400" t="str">
        <f t="shared" si="85"/>
        <v>Next time</v>
      </c>
      <c r="X1400" t="str">
        <f t="shared" si="86"/>
        <v>Nat Carroll</v>
      </c>
      <c r="Y1400" s="3" t="s">
        <v>754</v>
      </c>
      <c r="Z1400" t="str">
        <f t="shared" si="87"/>
        <v>Technology</v>
      </c>
    </row>
    <row r="1401" spans="1:26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84"/>
        <v>low</v>
      </c>
      <c r="W1401" t="str">
        <f t="shared" si="85"/>
        <v>Next time</v>
      </c>
      <c r="X1401" t="str">
        <f t="shared" si="86"/>
        <v>Nat Carroll</v>
      </c>
      <c r="Y1401" s="3" t="s">
        <v>3819</v>
      </c>
      <c r="Z1401" t="str">
        <f t="shared" si="87"/>
        <v>Office Supplies</v>
      </c>
    </row>
    <row r="1402" spans="1:26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84"/>
        <v>low</v>
      </c>
      <c r="W1402" t="str">
        <f t="shared" si="85"/>
        <v>Next time</v>
      </c>
      <c r="X1402" t="str">
        <f t="shared" si="86"/>
        <v>Katherine Murray</v>
      </c>
      <c r="Y1402" s="3" t="s">
        <v>247</v>
      </c>
      <c r="Z1402" t="str">
        <f t="shared" si="87"/>
        <v>Technology</v>
      </c>
    </row>
    <row r="1403" spans="1:26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 t="str">
        <f t="shared" si="84"/>
        <v>low</v>
      </c>
      <c r="W1403" t="str">
        <f t="shared" si="85"/>
        <v>Next time</v>
      </c>
      <c r="X1403" t="str">
        <f t="shared" si="86"/>
        <v>Katherine Murray</v>
      </c>
      <c r="Y1403" s="3" t="s">
        <v>2162</v>
      </c>
      <c r="Z1403" t="str">
        <f t="shared" si="87"/>
        <v>Office Supplies</v>
      </c>
    </row>
    <row r="1404" spans="1:26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84"/>
        <v>low</v>
      </c>
      <c r="W1404" t="str">
        <f t="shared" si="85"/>
        <v>Next time</v>
      </c>
      <c r="X1404" t="str">
        <f t="shared" si="86"/>
        <v>Gary Mitchum</v>
      </c>
      <c r="Y1404" s="3" t="s">
        <v>3825</v>
      </c>
      <c r="Z1404" t="str">
        <f t="shared" si="87"/>
        <v>Furniture</v>
      </c>
    </row>
    <row r="1405" spans="1:26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 t="str">
        <f t="shared" si="84"/>
        <v>low</v>
      </c>
      <c r="W1405" t="str">
        <f t="shared" si="85"/>
        <v>Next time</v>
      </c>
      <c r="X1405" t="str">
        <f t="shared" si="86"/>
        <v>Gary Mitchum</v>
      </c>
      <c r="Y1405" s="3" t="s">
        <v>3827</v>
      </c>
      <c r="Z1405" t="str">
        <f t="shared" si="87"/>
        <v>Office Supplies</v>
      </c>
    </row>
    <row r="1406" spans="1:26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 t="str">
        <f t="shared" si="84"/>
        <v>low</v>
      </c>
      <c r="W1406" t="str">
        <f t="shared" si="85"/>
        <v>Next time</v>
      </c>
      <c r="X1406" t="str">
        <f t="shared" si="86"/>
        <v>Shirley Daniels</v>
      </c>
      <c r="Y1406" s="3" t="s">
        <v>1963</v>
      </c>
      <c r="Z1406" t="str">
        <f t="shared" si="87"/>
        <v>Office Supplies</v>
      </c>
    </row>
    <row r="1407" spans="1:26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84"/>
        <v>low</v>
      </c>
      <c r="W1407" t="str">
        <f t="shared" si="85"/>
        <v>Next time</v>
      </c>
      <c r="X1407" t="str">
        <f t="shared" si="86"/>
        <v>Shirley Daniels</v>
      </c>
      <c r="Y1407" s="3" t="s">
        <v>3830</v>
      </c>
      <c r="Z1407" t="str">
        <f t="shared" si="87"/>
        <v>Furniture</v>
      </c>
    </row>
    <row r="1408" spans="1:26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84"/>
        <v>low</v>
      </c>
      <c r="W1408" t="str">
        <f t="shared" si="85"/>
        <v>Next time</v>
      </c>
      <c r="X1408" t="str">
        <f t="shared" si="86"/>
        <v>Shirley Daniels</v>
      </c>
      <c r="Y1408" s="3" t="s">
        <v>731</v>
      </c>
      <c r="Z1408" t="str">
        <f t="shared" si="87"/>
        <v>Technology</v>
      </c>
    </row>
    <row r="1409" spans="1:26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 t="str">
        <f t="shared" si="84"/>
        <v>low</v>
      </c>
      <c r="W1409" t="str">
        <f t="shared" si="85"/>
        <v>Next time</v>
      </c>
      <c r="X1409" t="str">
        <f t="shared" si="86"/>
        <v>Karen Daniels</v>
      </c>
      <c r="Y1409" s="3" t="s">
        <v>3832</v>
      </c>
      <c r="Z1409" t="str">
        <f t="shared" si="87"/>
        <v>Office Supplies</v>
      </c>
    </row>
    <row r="1410" spans="1:26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ref="V1410:V1473" si="88">IF(R:R &gt; 2000,"high","low")</f>
        <v>low</v>
      </c>
      <c r="W1410" t="str">
        <f t="shared" ref="W1410:W1473" si="89">IF(AND(R:R &gt;1000,U:U &gt; 100),"Good Performance","Next time")</f>
        <v>Next time</v>
      </c>
      <c r="X1410" t="str">
        <f t="shared" ref="X1410:X1473" si="90">PROPER(TRIM(G:G))</f>
        <v>Karen Daniels</v>
      </c>
      <c r="Y1410" s="3" t="s">
        <v>1188</v>
      </c>
      <c r="Z1410" t="str">
        <f t="shared" si="87"/>
        <v>Furniture</v>
      </c>
    </row>
    <row r="1411" spans="1:26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si="88"/>
        <v>low</v>
      </c>
      <c r="W1411" t="str">
        <f t="shared" si="89"/>
        <v>Next time</v>
      </c>
      <c r="X1411" t="str">
        <f t="shared" si="90"/>
        <v>Adrian Barton</v>
      </c>
      <c r="Y1411" s="3" t="s">
        <v>2881</v>
      </c>
      <c r="Z1411" t="str">
        <f t="shared" ref="Z1411:Z1474" si="91">VLOOKUP(N:N,N:O,2,FALSE)</f>
        <v>Furniture</v>
      </c>
    </row>
    <row r="1412" spans="1:26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88"/>
        <v>low</v>
      </c>
      <c r="W1412" t="str">
        <f t="shared" si="89"/>
        <v>Next time</v>
      </c>
      <c r="X1412" t="str">
        <f t="shared" si="90"/>
        <v>Sam Zeldin</v>
      </c>
      <c r="Y1412" s="3" t="s">
        <v>1671</v>
      </c>
      <c r="Z1412" t="str">
        <f t="shared" si="91"/>
        <v>Office Supplies</v>
      </c>
    </row>
    <row r="1413" spans="1:26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88"/>
        <v>low</v>
      </c>
      <c r="W1413" t="str">
        <f t="shared" si="89"/>
        <v>Next time</v>
      </c>
      <c r="X1413" t="str">
        <f t="shared" si="90"/>
        <v>Jonathan Doherty</v>
      </c>
      <c r="Y1413" s="3" t="s">
        <v>2460</v>
      </c>
      <c r="Z1413" t="str">
        <f t="shared" si="91"/>
        <v>Furniture</v>
      </c>
    </row>
    <row r="1414" spans="1:26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 t="str">
        <f t="shared" si="88"/>
        <v>low</v>
      </c>
      <c r="W1414" t="str">
        <f t="shared" si="89"/>
        <v>Next time</v>
      </c>
      <c r="X1414" t="str">
        <f t="shared" si="90"/>
        <v>Jonathan Doherty</v>
      </c>
      <c r="Y1414" s="3" t="s">
        <v>1862</v>
      </c>
      <c r="Z1414" t="str">
        <f t="shared" si="91"/>
        <v>Furniture</v>
      </c>
    </row>
    <row r="1415" spans="1:26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88"/>
        <v>low</v>
      </c>
      <c r="W1415" t="str">
        <f t="shared" si="89"/>
        <v>Next time</v>
      </c>
      <c r="X1415" t="str">
        <f t="shared" si="90"/>
        <v>Helen Abelman</v>
      </c>
      <c r="Y1415" s="3" t="s">
        <v>3842</v>
      </c>
      <c r="Z1415" t="str">
        <f t="shared" si="91"/>
        <v>Office Supplies</v>
      </c>
    </row>
    <row r="1416" spans="1:26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88"/>
        <v>low</v>
      </c>
      <c r="W1416" t="str">
        <f t="shared" si="89"/>
        <v>Next time</v>
      </c>
      <c r="X1416" t="str">
        <f t="shared" si="90"/>
        <v>Beth Thompson</v>
      </c>
      <c r="Y1416" s="3" t="s">
        <v>3555</v>
      </c>
      <c r="Z1416" t="str">
        <f t="shared" si="91"/>
        <v>Technology</v>
      </c>
    </row>
    <row r="1417" spans="1:26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 t="str">
        <f t="shared" si="88"/>
        <v>low</v>
      </c>
      <c r="W1417" t="str">
        <f t="shared" si="89"/>
        <v>Next time</v>
      </c>
      <c r="X1417" t="str">
        <f t="shared" si="90"/>
        <v>Beth Thompson</v>
      </c>
      <c r="Y1417" s="3" t="s">
        <v>3847</v>
      </c>
      <c r="Z1417" t="str">
        <f t="shared" si="91"/>
        <v>Furniture</v>
      </c>
    </row>
    <row r="1418" spans="1:26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88"/>
        <v>low</v>
      </c>
      <c r="W1418" t="str">
        <f t="shared" si="89"/>
        <v>Next time</v>
      </c>
      <c r="X1418" t="str">
        <f t="shared" si="90"/>
        <v>Stuart Van</v>
      </c>
      <c r="Y1418" s="3" t="s">
        <v>3852</v>
      </c>
      <c r="Z1418" t="str">
        <f t="shared" si="91"/>
        <v>Technology</v>
      </c>
    </row>
    <row r="1419" spans="1:26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88"/>
        <v>low</v>
      </c>
      <c r="W1419" t="str">
        <f t="shared" si="89"/>
        <v>Next time</v>
      </c>
      <c r="X1419" t="str">
        <f t="shared" si="90"/>
        <v>Stuart Van</v>
      </c>
      <c r="Y1419" s="3" t="s">
        <v>2835</v>
      </c>
      <c r="Z1419" t="str">
        <f t="shared" si="91"/>
        <v>Technology</v>
      </c>
    </row>
    <row r="1420" spans="1:26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88"/>
        <v>low</v>
      </c>
      <c r="W1420" t="str">
        <f t="shared" si="89"/>
        <v>Next time</v>
      </c>
      <c r="X1420" t="str">
        <f t="shared" si="90"/>
        <v>Stuart Van</v>
      </c>
      <c r="Y1420" s="3" t="s">
        <v>258</v>
      </c>
      <c r="Z1420" t="str">
        <f t="shared" si="91"/>
        <v>Furniture</v>
      </c>
    </row>
    <row r="1421" spans="1:26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88"/>
        <v>low</v>
      </c>
      <c r="W1421" t="str">
        <f t="shared" si="89"/>
        <v>Next time</v>
      </c>
      <c r="X1421" t="str">
        <f t="shared" si="90"/>
        <v>Rick Wilson</v>
      </c>
      <c r="Y1421" s="3" t="s">
        <v>3857</v>
      </c>
      <c r="Z1421" t="str">
        <f t="shared" si="91"/>
        <v>Office Supplies</v>
      </c>
    </row>
    <row r="1422" spans="1:26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88"/>
        <v>low</v>
      </c>
      <c r="W1422" t="str">
        <f t="shared" si="89"/>
        <v>Next time</v>
      </c>
      <c r="X1422" t="str">
        <f t="shared" si="90"/>
        <v>Rick Wilson</v>
      </c>
      <c r="Y1422" s="3" t="s">
        <v>1065</v>
      </c>
      <c r="Z1422" t="str">
        <f t="shared" si="91"/>
        <v>Office Supplies</v>
      </c>
    </row>
    <row r="1423" spans="1:26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88"/>
        <v>low</v>
      </c>
      <c r="W1423" t="str">
        <f t="shared" si="89"/>
        <v>Next time</v>
      </c>
      <c r="X1423" t="str">
        <f t="shared" si="90"/>
        <v>Rick Wilson</v>
      </c>
      <c r="Y1423" s="3" t="s">
        <v>3859</v>
      </c>
      <c r="Z1423" t="str">
        <f t="shared" si="91"/>
        <v>Office Supplies</v>
      </c>
    </row>
    <row r="1424" spans="1:26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88"/>
        <v>low</v>
      </c>
      <c r="W1424" t="str">
        <f t="shared" si="89"/>
        <v>Next time</v>
      </c>
      <c r="X1424" t="str">
        <f t="shared" si="90"/>
        <v>Rick Wilson</v>
      </c>
      <c r="Y1424" s="3" t="s">
        <v>2718</v>
      </c>
      <c r="Z1424" t="str">
        <f t="shared" si="91"/>
        <v>Office Supplies</v>
      </c>
    </row>
    <row r="1425" spans="1:26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88"/>
        <v>low</v>
      </c>
      <c r="W1425" t="str">
        <f t="shared" si="89"/>
        <v>Next time</v>
      </c>
      <c r="X1425" t="str">
        <f t="shared" si="90"/>
        <v>Rick Wilson</v>
      </c>
      <c r="Y1425" s="3" t="s">
        <v>1403</v>
      </c>
      <c r="Z1425" t="str">
        <f t="shared" si="91"/>
        <v>Office Supplies</v>
      </c>
    </row>
    <row r="1426" spans="1:26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88"/>
        <v>low</v>
      </c>
      <c r="W1426" t="str">
        <f t="shared" si="89"/>
        <v>Next time</v>
      </c>
      <c r="X1426" t="str">
        <f t="shared" si="90"/>
        <v>Rick Wilson</v>
      </c>
      <c r="Y1426" s="3" t="s">
        <v>3861</v>
      </c>
      <c r="Z1426" t="str">
        <f t="shared" si="91"/>
        <v>Technology</v>
      </c>
    </row>
    <row r="1427" spans="1:26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88"/>
        <v>low</v>
      </c>
      <c r="W1427" t="str">
        <f t="shared" si="89"/>
        <v>Next time</v>
      </c>
      <c r="X1427" t="str">
        <f t="shared" si="90"/>
        <v>Rick Wilson</v>
      </c>
      <c r="Y1427" s="3" t="s">
        <v>1633</v>
      </c>
      <c r="Z1427" t="str">
        <f t="shared" si="91"/>
        <v>Office Supplies</v>
      </c>
    </row>
    <row r="1428" spans="1:26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88"/>
        <v>low</v>
      </c>
      <c r="W1428" t="str">
        <f t="shared" si="89"/>
        <v>Next time</v>
      </c>
      <c r="X1428" t="str">
        <f t="shared" si="90"/>
        <v>Damala Kotsonis</v>
      </c>
      <c r="Y1428" s="3" t="s">
        <v>2042</v>
      </c>
      <c r="Z1428" t="str">
        <f t="shared" si="91"/>
        <v>Office Supplies</v>
      </c>
    </row>
    <row r="1429" spans="1:26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t="str">
        <f t="shared" si="88"/>
        <v>low</v>
      </c>
      <c r="W1429" t="str">
        <f t="shared" si="89"/>
        <v>Next time</v>
      </c>
      <c r="X1429" t="str">
        <f t="shared" si="90"/>
        <v>Damala Kotsonis</v>
      </c>
      <c r="Y1429" s="3" t="s">
        <v>500</v>
      </c>
      <c r="Z1429" t="str">
        <f t="shared" si="91"/>
        <v>Office Supplies</v>
      </c>
    </row>
    <row r="1430" spans="1:26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 t="str">
        <f t="shared" si="88"/>
        <v>low</v>
      </c>
      <c r="W1430" t="str">
        <f t="shared" si="89"/>
        <v>Next time</v>
      </c>
      <c r="X1430" t="str">
        <f t="shared" si="90"/>
        <v>Damala Kotsonis</v>
      </c>
      <c r="Y1430" s="3" t="s">
        <v>3866</v>
      </c>
      <c r="Z1430" t="str">
        <f t="shared" si="91"/>
        <v>Office Supplies</v>
      </c>
    </row>
    <row r="1431" spans="1:26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88"/>
        <v>low</v>
      </c>
      <c r="W1431" t="str">
        <f t="shared" si="89"/>
        <v>Next time</v>
      </c>
      <c r="X1431" t="str">
        <f t="shared" si="90"/>
        <v>Damala Kotsonis</v>
      </c>
      <c r="Y1431" s="3" t="s">
        <v>2259</v>
      </c>
      <c r="Z1431" t="str">
        <f t="shared" si="91"/>
        <v>Office Supplies</v>
      </c>
    </row>
    <row r="1432" spans="1:26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88"/>
        <v>low</v>
      </c>
      <c r="W1432" t="str">
        <f t="shared" si="89"/>
        <v>Next time</v>
      </c>
      <c r="X1432" t="str">
        <f t="shared" si="90"/>
        <v>Liz Thompson</v>
      </c>
      <c r="Y1432" s="3" t="s">
        <v>2024</v>
      </c>
      <c r="Z1432" t="str">
        <f t="shared" si="91"/>
        <v>Technology</v>
      </c>
    </row>
    <row r="1433" spans="1:26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88"/>
        <v>low</v>
      </c>
      <c r="W1433" t="str">
        <f t="shared" si="89"/>
        <v>Next time</v>
      </c>
      <c r="X1433" t="str">
        <f t="shared" si="90"/>
        <v>Irene Maddox</v>
      </c>
      <c r="Y1433" s="3" t="s">
        <v>3870</v>
      </c>
      <c r="Z1433" t="str">
        <f t="shared" si="91"/>
        <v>Office Supplies</v>
      </c>
    </row>
    <row r="1434" spans="1:26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88"/>
        <v>low</v>
      </c>
      <c r="W1434" t="str">
        <f t="shared" si="89"/>
        <v>Next time</v>
      </c>
      <c r="X1434" t="str">
        <f t="shared" si="90"/>
        <v>Irene Maddox</v>
      </c>
      <c r="Y1434" s="3" t="s">
        <v>2003</v>
      </c>
      <c r="Z1434" t="str">
        <f t="shared" si="91"/>
        <v>Office Supplies</v>
      </c>
    </row>
    <row r="1435" spans="1:26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88"/>
        <v>low</v>
      </c>
      <c r="W1435" t="str">
        <f t="shared" si="89"/>
        <v>Good Performance</v>
      </c>
      <c r="X1435" t="str">
        <f t="shared" si="90"/>
        <v>Irene Maddox</v>
      </c>
      <c r="Y1435" s="3" t="s">
        <v>335</v>
      </c>
      <c r="Z1435" t="str">
        <f t="shared" si="91"/>
        <v>Furniture</v>
      </c>
    </row>
    <row r="1436" spans="1:26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88"/>
        <v>low</v>
      </c>
      <c r="W1436" t="str">
        <f t="shared" si="89"/>
        <v>Next time</v>
      </c>
      <c r="X1436" t="str">
        <f t="shared" si="90"/>
        <v>Frank Preis</v>
      </c>
      <c r="Y1436" s="3" t="s">
        <v>3873</v>
      </c>
      <c r="Z1436" t="str">
        <f t="shared" si="91"/>
        <v>Office Supplies</v>
      </c>
    </row>
    <row r="1437" spans="1:26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88"/>
        <v>low</v>
      </c>
      <c r="W1437" t="str">
        <f t="shared" si="89"/>
        <v>Next time</v>
      </c>
      <c r="X1437" t="str">
        <f t="shared" si="90"/>
        <v>Shui Tom</v>
      </c>
      <c r="Y1437" s="3" t="s">
        <v>3879</v>
      </c>
      <c r="Z1437" t="str">
        <f t="shared" si="91"/>
        <v>Office Supplies</v>
      </c>
    </row>
    <row r="1438" spans="1:26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88"/>
        <v>low</v>
      </c>
      <c r="W1438" t="str">
        <f t="shared" si="89"/>
        <v>Next time</v>
      </c>
      <c r="X1438" t="str">
        <f t="shared" si="90"/>
        <v>Shui Tom</v>
      </c>
      <c r="Y1438" s="3" t="s">
        <v>3724</v>
      </c>
      <c r="Z1438" t="str">
        <f t="shared" si="91"/>
        <v>Office Supplies</v>
      </c>
    </row>
    <row r="1439" spans="1:26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88"/>
        <v>low</v>
      </c>
      <c r="W1439" t="str">
        <f t="shared" si="89"/>
        <v>Next time</v>
      </c>
      <c r="X1439" t="str">
        <f t="shared" si="90"/>
        <v>Joel Eaton</v>
      </c>
      <c r="Y1439" s="3" t="s">
        <v>3882</v>
      </c>
      <c r="Z1439" t="str">
        <f t="shared" si="91"/>
        <v>Technology</v>
      </c>
    </row>
    <row r="1440" spans="1:26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88"/>
        <v>high</v>
      </c>
      <c r="W1440" t="str">
        <f t="shared" si="89"/>
        <v>Next time</v>
      </c>
      <c r="X1440" t="str">
        <f t="shared" si="90"/>
        <v>Joel Eaton</v>
      </c>
      <c r="Y1440" s="3" t="s">
        <v>1876</v>
      </c>
      <c r="Z1440" t="str">
        <f t="shared" si="91"/>
        <v>Furniture</v>
      </c>
    </row>
    <row r="1441" spans="1:26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 t="str">
        <f t="shared" si="88"/>
        <v>low</v>
      </c>
      <c r="W1441" t="str">
        <f t="shared" si="89"/>
        <v>Next time</v>
      </c>
      <c r="X1441" t="str">
        <f t="shared" si="90"/>
        <v>Bill Donatelli</v>
      </c>
      <c r="Y1441" s="3" t="s">
        <v>3885</v>
      </c>
      <c r="Z1441" t="str">
        <f t="shared" si="91"/>
        <v>Office Supplies</v>
      </c>
    </row>
    <row r="1442" spans="1:26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88"/>
        <v>low</v>
      </c>
      <c r="W1442" t="str">
        <f t="shared" si="89"/>
        <v>Next time</v>
      </c>
      <c r="X1442" t="str">
        <f t="shared" si="90"/>
        <v>Bill Donatelli</v>
      </c>
      <c r="Y1442" s="3" t="s">
        <v>3886</v>
      </c>
      <c r="Z1442" t="str">
        <f t="shared" si="91"/>
        <v>Office Supplies</v>
      </c>
    </row>
    <row r="1443" spans="1:26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88"/>
        <v>low</v>
      </c>
      <c r="W1443" t="str">
        <f t="shared" si="89"/>
        <v>Next time</v>
      </c>
      <c r="X1443" t="str">
        <f t="shared" si="90"/>
        <v>Michael Moore</v>
      </c>
      <c r="Y1443" s="3" t="s">
        <v>2779</v>
      </c>
      <c r="Z1443" t="str">
        <f t="shared" si="91"/>
        <v>Office Supplies</v>
      </c>
    </row>
    <row r="1444" spans="1:26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88"/>
        <v>low</v>
      </c>
      <c r="W1444" t="str">
        <f t="shared" si="89"/>
        <v>Next time</v>
      </c>
      <c r="X1444" t="str">
        <f t="shared" si="90"/>
        <v>Pauline Webber</v>
      </c>
      <c r="Y1444" s="3" t="s">
        <v>1268</v>
      </c>
      <c r="Z1444" t="str">
        <f t="shared" si="91"/>
        <v>Office Supplies</v>
      </c>
    </row>
    <row r="1445" spans="1:26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88"/>
        <v>low</v>
      </c>
      <c r="W1445" t="str">
        <f t="shared" si="89"/>
        <v>Next time</v>
      </c>
      <c r="X1445" t="str">
        <f t="shared" si="90"/>
        <v>Shaun Chance</v>
      </c>
      <c r="Y1445" s="3" t="s">
        <v>546</v>
      </c>
      <c r="Z1445" t="str">
        <f t="shared" si="91"/>
        <v>Office Supplies</v>
      </c>
    </row>
    <row r="1446" spans="1:26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88"/>
        <v>low</v>
      </c>
      <c r="W1446" t="str">
        <f t="shared" si="89"/>
        <v>Good Performance</v>
      </c>
      <c r="X1446" t="str">
        <f t="shared" si="90"/>
        <v>Ken Lonsdale</v>
      </c>
      <c r="Y1446" s="3" t="s">
        <v>3508</v>
      </c>
      <c r="Z1446" t="str">
        <f t="shared" si="91"/>
        <v>Technology</v>
      </c>
    </row>
    <row r="1447" spans="1:26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88"/>
        <v>low</v>
      </c>
      <c r="W1447" t="str">
        <f t="shared" si="89"/>
        <v>Next time</v>
      </c>
      <c r="X1447" t="str">
        <f t="shared" si="90"/>
        <v>Shirley Daniels</v>
      </c>
      <c r="Y1447" s="3" t="s">
        <v>962</v>
      </c>
      <c r="Z1447" t="str">
        <f t="shared" si="91"/>
        <v>Office Supplies</v>
      </c>
    </row>
    <row r="1448" spans="1:26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88"/>
        <v>low</v>
      </c>
      <c r="W1448" t="str">
        <f t="shared" si="89"/>
        <v>Next time</v>
      </c>
      <c r="X1448" t="str">
        <f t="shared" si="90"/>
        <v>Shirley Daniels</v>
      </c>
      <c r="Y1448" s="3" t="s">
        <v>3899</v>
      </c>
      <c r="Z1448" t="str">
        <f t="shared" si="91"/>
        <v>Furniture</v>
      </c>
    </row>
    <row r="1449" spans="1:26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88"/>
        <v>low</v>
      </c>
      <c r="W1449" t="str">
        <f t="shared" si="89"/>
        <v>Next time</v>
      </c>
      <c r="X1449" t="str">
        <f t="shared" si="90"/>
        <v>Shirley Daniels</v>
      </c>
      <c r="Y1449" s="3" t="s">
        <v>3901</v>
      </c>
      <c r="Z1449" t="str">
        <f t="shared" si="91"/>
        <v>Technology</v>
      </c>
    </row>
    <row r="1450" spans="1:26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88"/>
        <v>low</v>
      </c>
      <c r="W1450" t="str">
        <f t="shared" si="89"/>
        <v>Next time</v>
      </c>
      <c r="X1450" t="str">
        <f t="shared" si="90"/>
        <v>Theresa Swint</v>
      </c>
      <c r="Y1450" s="3" t="s">
        <v>3904</v>
      </c>
      <c r="Z1450" t="str">
        <f t="shared" si="91"/>
        <v>Office Supplies</v>
      </c>
    </row>
    <row r="1451" spans="1:26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88"/>
        <v>low</v>
      </c>
      <c r="W1451" t="str">
        <f t="shared" si="89"/>
        <v>Next time</v>
      </c>
      <c r="X1451" t="str">
        <f t="shared" si="90"/>
        <v>Jennifer Braxton</v>
      </c>
      <c r="Y1451" s="3" t="s">
        <v>3907</v>
      </c>
      <c r="Z1451" t="str">
        <f t="shared" si="91"/>
        <v>Technology</v>
      </c>
    </row>
    <row r="1452" spans="1:26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88"/>
        <v>low</v>
      </c>
      <c r="W1452" t="str">
        <f t="shared" si="89"/>
        <v>Next time</v>
      </c>
      <c r="X1452" t="str">
        <f t="shared" si="90"/>
        <v>Thais Sissman</v>
      </c>
      <c r="Y1452" s="3" t="s">
        <v>3912</v>
      </c>
      <c r="Z1452" t="str">
        <f t="shared" si="91"/>
        <v>Office Supplies</v>
      </c>
    </row>
    <row r="1453" spans="1:26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88"/>
        <v>low</v>
      </c>
      <c r="W1453" t="str">
        <f t="shared" si="89"/>
        <v>Next time</v>
      </c>
      <c r="X1453" t="str">
        <f t="shared" si="90"/>
        <v>Mark Cousins</v>
      </c>
      <c r="Y1453" s="3" t="s">
        <v>3449</v>
      </c>
      <c r="Z1453" t="str">
        <f t="shared" si="91"/>
        <v>Office Supplies</v>
      </c>
    </row>
    <row r="1454" spans="1:26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 t="str">
        <f t="shared" si="88"/>
        <v>low</v>
      </c>
      <c r="W1454" t="str">
        <f t="shared" si="89"/>
        <v>Next time</v>
      </c>
      <c r="X1454" t="str">
        <f t="shared" si="90"/>
        <v>Mark Cousins</v>
      </c>
      <c r="Y1454" s="3" t="s">
        <v>3918</v>
      </c>
      <c r="Z1454" t="str">
        <f t="shared" si="91"/>
        <v>Office Supplies</v>
      </c>
    </row>
    <row r="1455" spans="1:26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 t="str">
        <f t="shared" si="88"/>
        <v>low</v>
      </c>
      <c r="W1455" t="str">
        <f t="shared" si="89"/>
        <v>Next time</v>
      </c>
      <c r="X1455" t="str">
        <f t="shared" si="90"/>
        <v>Mark Cousins</v>
      </c>
      <c r="Y1455" s="3" t="s">
        <v>3912</v>
      </c>
      <c r="Z1455" t="str">
        <f t="shared" si="91"/>
        <v>Office Supplies</v>
      </c>
    </row>
    <row r="1456" spans="1:26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 t="str">
        <f t="shared" si="88"/>
        <v>high</v>
      </c>
      <c r="W1456" t="str">
        <f t="shared" si="89"/>
        <v>Good Performance</v>
      </c>
      <c r="X1456" t="str">
        <f t="shared" si="90"/>
        <v>Mark Cousins</v>
      </c>
      <c r="Y1456" s="3" t="s">
        <v>3920</v>
      </c>
      <c r="Z1456" t="str">
        <f t="shared" si="91"/>
        <v>Technology</v>
      </c>
    </row>
    <row r="1457" spans="1:26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88"/>
        <v>low</v>
      </c>
      <c r="W1457" t="str">
        <f t="shared" si="89"/>
        <v>Next time</v>
      </c>
      <c r="X1457" t="str">
        <f t="shared" si="90"/>
        <v>Maria Etezadi</v>
      </c>
      <c r="Y1457" s="3" t="s">
        <v>3925</v>
      </c>
      <c r="Z1457" t="str">
        <f t="shared" si="91"/>
        <v>Office Supplies</v>
      </c>
    </row>
    <row r="1458" spans="1:26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88"/>
        <v>low</v>
      </c>
      <c r="W1458" t="str">
        <f t="shared" si="89"/>
        <v>Next time</v>
      </c>
      <c r="X1458" t="str">
        <f t="shared" si="90"/>
        <v>Maria Etezadi</v>
      </c>
      <c r="Y1458" s="3" t="s">
        <v>3927</v>
      </c>
      <c r="Z1458" t="str">
        <f t="shared" si="91"/>
        <v>Furniture</v>
      </c>
    </row>
    <row r="1459" spans="1:26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 t="str">
        <f t="shared" si="88"/>
        <v>low</v>
      </c>
      <c r="W1459" t="str">
        <f t="shared" si="89"/>
        <v>Next time</v>
      </c>
      <c r="X1459" t="str">
        <f t="shared" si="90"/>
        <v>Shaun Chance</v>
      </c>
      <c r="Y1459" s="3" t="s">
        <v>1296</v>
      </c>
      <c r="Z1459" t="str">
        <f t="shared" si="91"/>
        <v>Office Supplies</v>
      </c>
    </row>
    <row r="1460" spans="1:26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88"/>
        <v>low</v>
      </c>
      <c r="W1460" t="str">
        <f t="shared" si="89"/>
        <v>Next time</v>
      </c>
      <c r="X1460" t="str">
        <f t="shared" si="90"/>
        <v>Nicole Hansen</v>
      </c>
      <c r="Y1460" s="3" t="s">
        <v>2497</v>
      </c>
      <c r="Z1460" t="str">
        <f t="shared" si="91"/>
        <v>Office Supplies</v>
      </c>
    </row>
    <row r="1461" spans="1:26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88"/>
        <v>low</v>
      </c>
      <c r="W1461" t="str">
        <f t="shared" si="89"/>
        <v>Next time</v>
      </c>
      <c r="X1461" t="str">
        <f t="shared" si="90"/>
        <v>Andrew Allen</v>
      </c>
      <c r="Y1461" s="3" t="s">
        <v>3936</v>
      </c>
      <c r="Z1461" t="str">
        <f t="shared" si="91"/>
        <v>Furniture</v>
      </c>
    </row>
    <row r="1462" spans="1:26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88"/>
        <v>low</v>
      </c>
      <c r="W1462" t="str">
        <f t="shared" si="89"/>
        <v>Next time</v>
      </c>
      <c r="X1462" t="str">
        <f t="shared" si="90"/>
        <v>Logan Currie</v>
      </c>
      <c r="Y1462" s="3" t="s">
        <v>3939</v>
      </c>
      <c r="Z1462" t="str">
        <f t="shared" si="91"/>
        <v>Office Supplies</v>
      </c>
    </row>
    <row r="1463" spans="1:26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88"/>
        <v>low</v>
      </c>
      <c r="W1463" t="str">
        <f t="shared" si="89"/>
        <v>Next time</v>
      </c>
      <c r="X1463" t="str">
        <f t="shared" si="90"/>
        <v>Mick Brown</v>
      </c>
      <c r="Y1463" s="3" t="s">
        <v>2404</v>
      </c>
      <c r="Z1463" t="str">
        <f t="shared" si="91"/>
        <v>Furniture</v>
      </c>
    </row>
    <row r="1464" spans="1:26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88"/>
        <v>low</v>
      </c>
      <c r="W1464" t="str">
        <f t="shared" si="89"/>
        <v>Next time</v>
      </c>
      <c r="X1464" t="str">
        <f t="shared" si="90"/>
        <v>Linda Cazamias</v>
      </c>
      <c r="Y1464" s="3" t="s">
        <v>1598</v>
      </c>
      <c r="Z1464" t="str">
        <f t="shared" si="91"/>
        <v>Technology</v>
      </c>
    </row>
    <row r="1465" spans="1:26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88"/>
        <v>low</v>
      </c>
      <c r="W1465" t="str">
        <f t="shared" si="89"/>
        <v>Next time</v>
      </c>
      <c r="X1465" t="str">
        <f t="shared" si="90"/>
        <v>Linda Cazamias</v>
      </c>
      <c r="Y1465" s="3" t="s">
        <v>3336</v>
      </c>
      <c r="Z1465" t="str">
        <f t="shared" si="91"/>
        <v>Furniture</v>
      </c>
    </row>
    <row r="1466" spans="1:26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88"/>
        <v>low</v>
      </c>
      <c r="W1466" t="str">
        <f t="shared" si="89"/>
        <v>Next time</v>
      </c>
      <c r="X1466" t="str">
        <f t="shared" si="90"/>
        <v>Keith Dawkins</v>
      </c>
      <c r="Y1466" s="3" t="s">
        <v>3139</v>
      </c>
      <c r="Z1466" t="str">
        <f t="shared" si="91"/>
        <v>Office Supplies</v>
      </c>
    </row>
    <row r="1467" spans="1:26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88"/>
        <v>low</v>
      </c>
      <c r="W1467" t="str">
        <f t="shared" si="89"/>
        <v>Next time</v>
      </c>
      <c r="X1467" t="str">
        <f t="shared" si="90"/>
        <v>Maria Bertelson</v>
      </c>
      <c r="Y1467" s="3" t="s">
        <v>3018</v>
      </c>
      <c r="Z1467" t="str">
        <f t="shared" si="91"/>
        <v>Furniture</v>
      </c>
    </row>
    <row r="1468" spans="1:26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88"/>
        <v>low</v>
      </c>
      <c r="W1468" t="str">
        <f t="shared" si="89"/>
        <v>Next time</v>
      </c>
      <c r="X1468" t="str">
        <f t="shared" si="90"/>
        <v>Maria Bertelson</v>
      </c>
      <c r="Y1468" s="3" t="s">
        <v>443</v>
      </c>
      <c r="Z1468" t="str">
        <f t="shared" si="91"/>
        <v>Technology</v>
      </c>
    </row>
    <row r="1469" spans="1:26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88"/>
        <v>low</v>
      </c>
      <c r="W1469" t="str">
        <f t="shared" si="89"/>
        <v>Next time</v>
      </c>
      <c r="X1469" t="str">
        <f t="shared" si="90"/>
        <v>Tracy Hopkins</v>
      </c>
      <c r="Y1469" s="3" t="s">
        <v>2569</v>
      </c>
      <c r="Z1469" t="str">
        <f t="shared" si="91"/>
        <v>Technology</v>
      </c>
    </row>
    <row r="1470" spans="1:26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88"/>
        <v>low</v>
      </c>
      <c r="W1470" t="str">
        <f t="shared" si="89"/>
        <v>Next time</v>
      </c>
      <c r="X1470" t="str">
        <f t="shared" si="90"/>
        <v>Damala Kotsonis</v>
      </c>
      <c r="Y1470" s="3" t="s">
        <v>3953</v>
      </c>
      <c r="Z1470" t="str">
        <f t="shared" si="91"/>
        <v>Furniture</v>
      </c>
    </row>
    <row r="1471" spans="1:26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88"/>
        <v>low</v>
      </c>
      <c r="W1471" t="str">
        <f t="shared" si="89"/>
        <v>Next time</v>
      </c>
      <c r="X1471" t="str">
        <f t="shared" si="90"/>
        <v>Damala Kotsonis</v>
      </c>
      <c r="Y1471" s="3" t="s">
        <v>1389</v>
      </c>
      <c r="Z1471" t="str">
        <f t="shared" si="91"/>
        <v>Office Supplies</v>
      </c>
    </row>
    <row r="1472" spans="1:26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88"/>
        <v>low</v>
      </c>
      <c r="W1472" t="str">
        <f t="shared" si="89"/>
        <v>Next time</v>
      </c>
      <c r="X1472" t="str">
        <f t="shared" si="90"/>
        <v>Damala Kotsonis</v>
      </c>
      <c r="Y1472" s="3" t="s">
        <v>3955</v>
      </c>
      <c r="Z1472" t="str">
        <f t="shared" si="91"/>
        <v>Office Supplies</v>
      </c>
    </row>
    <row r="1473" spans="1:26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88"/>
        <v>low</v>
      </c>
      <c r="W1473" t="str">
        <f t="shared" si="89"/>
        <v>Next time</v>
      </c>
      <c r="X1473" t="str">
        <f t="shared" si="90"/>
        <v>Odella Nelson</v>
      </c>
      <c r="Y1473" s="3" t="s">
        <v>3958</v>
      </c>
      <c r="Z1473" t="str">
        <f t="shared" si="91"/>
        <v>Office Supplies</v>
      </c>
    </row>
    <row r="1474" spans="1:26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 t="str">
        <f t="shared" ref="V1474:V1537" si="92">IF(R:R &gt; 2000,"high","low")</f>
        <v>low</v>
      </c>
      <c r="W1474" t="str">
        <f t="shared" ref="W1474:W1537" si="93">IF(AND(R:R &gt;1000,U:U &gt; 100),"Good Performance","Next time")</f>
        <v>Next time</v>
      </c>
      <c r="X1474" t="str">
        <f t="shared" ref="X1474:X1537" si="94">PROPER(TRIM(G:G))</f>
        <v>Katherine Nockton</v>
      </c>
      <c r="Y1474" s="3" t="s">
        <v>2680</v>
      </c>
      <c r="Z1474" t="str">
        <f t="shared" si="91"/>
        <v>Office Supplies</v>
      </c>
    </row>
    <row r="1475" spans="1:26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si="92"/>
        <v>low</v>
      </c>
      <c r="W1475" t="str">
        <f t="shared" si="93"/>
        <v>Next time</v>
      </c>
      <c r="X1475" t="str">
        <f t="shared" si="94"/>
        <v>Neoma Murray</v>
      </c>
      <c r="Y1475" s="3" t="s">
        <v>3964</v>
      </c>
      <c r="Z1475" t="str">
        <f t="shared" ref="Z1475:Z1538" si="95">VLOOKUP(N:N,N:O,2,FALSE)</f>
        <v>Furniture</v>
      </c>
    </row>
    <row r="1476" spans="1:26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92"/>
        <v>low</v>
      </c>
      <c r="W1476" t="str">
        <f t="shared" si="93"/>
        <v>Next time</v>
      </c>
      <c r="X1476" t="str">
        <f t="shared" si="94"/>
        <v>Nora Pelletier</v>
      </c>
      <c r="Y1476" s="3" t="s">
        <v>3970</v>
      </c>
      <c r="Z1476" t="str">
        <f t="shared" si="95"/>
        <v>Office Supplies</v>
      </c>
    </row>
    <row r="1477" spans="1:26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92"/>
        <v>low</v>
      </c>
      <c r="W1477" t="str">
        <f t="shared" si="93"/>
        <v>Next time</v>
      </c>
      <c r="X1477" t="str">
        <f t="shared" si="94"/>
        <v>Nora Pelletier</v>
      </c>
      <c r="Y1477" s="3" t="s">
        <v>3053</v>
      </c>
      <c r="Z1477" t="str">
        <f t="shared" si="95"/>
        <v>Office Supplies</v>
      </c>
    </row>
    <row r="1478" spans="1:26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 t="str">
        <f t="shared" si="92"/>
        <v>low</v>
      </c>
      <c r="W1478" t="str">
        <f t="shared" si="93"/>
        <v>Next time</v>
      </c>
      <c r="X1478" t="str">
        <f t="shared" si="94"/>
        <v>Catherine Glotzbach</v>
      </c>
      <c r="Y1478" s="3" t="s">
        <v>3973</v>
      </c>
      <c r="Z1478" t="str">
        <f t="shared" si="95"/>
        <v>Office Supplies</v>
      </c>
    </row>
    <row r="1479" spans="1:26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92"/>
        <v>low</v>
      </c>
      <c r="W1479" t="str">
        <f t="shared" si="93"/>
        <v>Next time</v>
      </c>
      <c r="X1479" t="str">
        <f t="shared" si="94"/>
        <v>Cindy Stewart</v>
      </c>
      <c r="Y1479" s="3" t="s">
        <v>2579</v>
      </c>
      <c r="Z1479" t="str">
        <f t="shared" si="95"/>
        <v>Office Supplies</v>
      </c>
    </row>
    <row r="1480" spans="1:26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92"/>
        <v>low</v>
      </c>
      <c r="W1480" t="str">
        <f t="shared" si="93"/>
        <v>Next time</v>
      </c>
      <c r="X1480" t="str">
        <f t="shared" si="94"/>
        <v>Katherine Ducich</v>
      </c>
      <c r="Y1480" s="3" t="s">
        <v>1686</v>
      </c>
      <c r="Z1480" t="str">
        <f t="shared" si="95"/>
        <v>Technology</v>
      </c>
    </row>
    <row r="1481" spans="1:26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92"/>
        <v>low</v>
      </c>
      <c r="W1481" t="str">
        <f t="shared" si="93"/>
        <v>Next time</v>
      </c>
      <c r="X1481" t="str">
        <f t="shared" si="94"/>
        <v>Mike Kennedy</v>
      </c>
      <c r="Y1481" s="3" t="s">
        <v>3982</v>
      </c>
      <c r="Z1481" t="str">
        <f t="shared" si="95"/>
        <v>Office Supplies</v>
      </c>
    </row>
    <row r="1482" spans="1:26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92"/>
        <v>low</v>
      </c>
      <c r="W1482" t="str">
        <f t="shared" si="93"/>
        <v>Next time</v>
      </c>
      <c r="X1482" t="str">
        <f t="shared" si="94"/>
        <v>Mike Kennedy</v>
      </c>
      <c r="Y1482" s="3" t="s">
        <v>3984</v>
      </c>
      <c r="Z1482" t="str">
        <f t="shared" si="95"/>
        <v>Office Supplies</v>
      </c>
    </row>
    <row r="1483" spans="1:26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92"/>
        <v>low</v>
      </c>
      <c r="W1483" t="str">
        <f t="shared" si="93"/>
        <v>Next time</v>
      </c>
      <c r="X1483" t="str">
        <f t="shared" si="94"/>
        <v>Mike Kennedy</v>
      </c>
      <c r="Y1483" s="3" t="s">
        <v>3986</v>
      </c>
      <c r="Z1483" t="str">
        <f t="shared" si="95"/>
        <v>Office Supplies</v>
      </c>
    </row>
    <row r="1484" spans="1:26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92"/>
        <v>low</v>
      </c>
      <c r="W1484" t="str">
        <f t="shared" si="93"/>
        <v>Next time</v>
      </c>
      <c r="X1484" t="str">
        <f t="shared" si="94"/>
        <v>Don Weiss</v>
      </c>
      <c r="Y1484" s="3" t="s">
        <v>1893</v>
      </c>
      <c r="Z1484" t="str">
        <f t="shared" si="95"/>
        <v>Office Supplies</v>
      </c>
    </row>
    <row r="1485" spans="1:26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92"/>
        <v>low</v>
      </c>
      <c r="W1485" t="str">
        <f t="shared" si="93"/>
        <v>Next time</v>
      </c>
      <c r="X1485" t="str">
        <f t="shared" si="94"/>
        <v>Don Weiss</v>
      </c>
      <c r="Y1485" s="3" t="s">
        <v>3989</v>
      </c>
      <c r="Z1485" t="str">
        <f t="shared" si="95"/>
        <v>Office Supplies</v>
      </c>
    </row>
    <row r="1486" spans="1:26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 t="str">
        <f t="shared" si="92"/>
        <v>low</v>
      </c>
      <c r="W1486" t="str">
        <f t="shared" si="93"/>
        <v>Next time</v>
      </c>
      <c r="X1486" t="str">
        <f t="shared" si="94"/>
        <v>Christine Phan</v>
      </c>
      <c r="Y1486" s="3" t="s">
        <v>3992</v>
      </c>
      <c r="Z1486" t="str">
        <f t="shared" si="95"/>
        <v>Technology</v>
      </c>
    </row>
    <row r="1487" spans="1:26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92"/>
        <v>low</v>
      </c>
      <c r="W1487" t="str">
        <f t="shared" si="93"/>
        <v>Next time</v>
      </c>
      <c r="X1487" t="str">
        <f t="shared" si="94"/>
        <v>Maxwell Schwartz</v>
      </c>
      <c r="Y1487" s="3" t="s">
        <v>3997</v>
      </c>
      <c r="Z1487" t="str">
        <f t="shared" si="95"/>
        <v>Office Supplies</v>
      </c>
    </row>
    <row r="1488" spans="1:26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 t="str">
        <f t="shared" si="92"/>
        <v>low</v>
      </c>
      <c r="W1488" t="str">
        <f t="shared" si="93"/>
        <v>Good Performance</v>
      </c>
      <c r="X1488" t="str">
        <f t="shared" si="94"/>
        <v>Corinna Mitchell</v>
      </c>
      <c r="Y1488" s="3" t="s">
        <v>4001</v>
      </c>
      <c r="Z1488" t="str">
        <f t="shared" si="95"/>
        <v>Technology</v>
      </c>
    </row>
    <row r="1489" spans="1:26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92"/>
        <v>low</v>
      </c>
      <c r="W1489" t="str">
        <f t="shared" si="93"/>
        <v>Next time</v>
      </c>
      <c r="X1489" t="str">
        <f t="shared" si="94"/>
        <v>Corinna Mitchell</v>
      </c>
      <c r="Y1489" s="3" t="s">
        <v>4003</v>
      </c>
      <c r="Z1489" t="str">
        <f t="shared" si="95"/>
        <v>Technology</v>
      </c>
    </row>
    <row r="1490" spans="1:26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92"/>
        <v>low</v>
      </c>
      <c r="W1490" t="str">
        <f t="shared" si="93"/>
        <v>Next time</v>
      </c>
      <c r="X1490" t="str">
        <f t="shared" si="94"/>
        <v>Corinna Mitchell</v>
      </c>
      <c r="Y1490" s="3" t="s">
        <v>1496</v>
      </c>
      <c r="Z1490" t="str">
        <f t="shared" si="95"/>
        <v>Furniture</v>
      </c>
    </row>
    <row r="1491" spans="1:26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 t="str">
        <f t="shared" si="92"/>
        <v>low</v>
      </c>
      <c r="W1491" t="str">
        <f t="shared" si="93"/>
        <v>Next time</v>
      </c>
      <c r="X1491" t="str">
        <f t="shared" si="94"/>
        <v>Corey-Lock</v>
      </c>
      <c r="Y1491" s="3" t="s">
        <v>3207</v>
      </c>
      <c r="Z1491" t="str">
        <f t="shared" si="95"/>
        <v>Office Supplies</v>
      </c>
    </row>
    <row r="1492" spans="1:26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92"/>
        <v>low</v>
      </c>
      <c r="W1492" t="str">
        <f t="shared" si="93"/>
        <v>Next time</v>
      </c>
      <c r="X1492" t="str">
        <f t="shared" si="94"/>
        <v>Dionis Lloyd</v>
      </c>
      <c r="Y1492" s="3" t="s">
        <v>198</v>
      </c>
      <c r="Z1492" t="str">
        <f t="shared" si="95"/>
        <v>Office Supplies</v>
      </c>
    </row>
    <row r="1493" spans="1:26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92"/>
        <v>low</v>
      </c>
      <c r="W1493" t="str">
        <f t="shared" si="93"/>
        <v>Next time</v>
      </c>
      <c r="X1493" t="str">
        <f t="shared" si="94"/>
        <v>Todd Sumrall</v>
      </c>
      <c r="Y1493" s="3" t="s">
        <v>4012</v>
      </c>
      <c r="Z1493" t="str">
        <f t="shared" si="95"/>
        <v>Office Supplies</v>
      </c>
    </row>
    <row r="1494" spans="1:26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92"/>
        <v>low</v>
      </c>
      <c r="W1494" t="str">
        <f t="shared" si="93"/>
        <v>Next time</v>
      </c>
      <c r="X1494" t="str">
        <f t="shared" si="94"/>
        <v>Todd Sumrall</v>
      </c>
      <c r="Y1494" s="3" t="s">
        <v>1282</v>
      </c>
      <c r="Z1494" t="str">
        <f t="shared" si="95"/>
        <v>Furniture</v>
      </c>
    </row>
    <row r="1495" spans="1:26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92"/>
        <v>low</v>
      </c>
      <c r="W1495" t="str">
        <f t="shared" si="93"/>
        <v>Next time</v>
      </c>
      <c r="X1495" t="str">
        <f t="shared" si="94"/>
        <v>Jane Waco</v>
      </c>
      <c r="Y1495" s="3" t="s">
        <v>2995</v>
      </c>
      <c r="Z1495" t="str">
        <f t="shared" si="95"/>
        <v>Furniture</v>
      </c>
    </row>
    <row r="1496" spans="1:26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92"/>
        <v>low</v>
      </c>
      <c r="W1496" t="str">
        <f t="shared" si="93"/>
        <v>Next time</v>
      </c>
      <c r="X1496" t="str">
        <f t="shared" si="94"/>
        <v>Roy Französisch</v>
      </c>
      <c r="Y1496" s="3" t="s">
        <v>3213</v>
      </c>
      <c r="Z1496" t="str">
        <f t="shared" si="95"/>
        <v>Office Supplies</v>
      </c>
    </row>
    <row r="1497" spans="1:26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92"/>
        <v>low</v>
      </c>
      <c r="W1497" t="str">
        <f t="shared" si="93"/>
        <v>Next time</v>
      </c>
      <c r="X1497" t="str">
        <f t="shared" si="94"/>
        <v>John Dryer</v>
      </c>
      <c r="Y1497" s="3" t="s">
        <v>3327</v>
      </c>
      <c r="Z1497" t="str">
        <f t="shared" si="95"/>
        <v>Office Supplies</v>
      </c>
    </row>
    <row r="1498" spans="1:26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92"/>
        <v>low</v>
      </c>
      <c r="W1498" t="str">
        <f t="shared" si="93"/>
        <v>Next time</v>
      </c>
      <c r="X1498" t="str">
        <f t="shared" si="94"/>
        <v>John Dryer</v>
      </c>
      <c r="Y1498" s="3" t="s">
        <v>4022</v>
      </c>
      <c r="Z1498" t="str">
        <f t="shared" si="95"/>
        <v>Office Supplies</v>
      </c>
    </row>
    <row r="1499" spans="1:26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92"/>
        <v>low</v>
      </c>
      <c r="W1499" t="str">
        <f t="shared" si="93"/>
        <v>Next time</v>
      </c>
      <c r="X1499" t="str">
        <f t="shared" si="94"/>
        <v>John Dryer</v>
      </c>
      <c r="Y1499" s="3" t="s">
        <v>724</v>
      </c>
      <c r="Z1499" t="str">
        <f t="shared" si="95"/>
        <v>Office Supplies</v>
      </c>
    </row>
    <row r="1500" spans="1:26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92"/>
        <v>low</v>
      </c>
      <c r="W1500" t="str">
        <f t="shared" si="93"/>
        <v>Next time</v>
      </c>
      <c r="X1500" t="str">
        <f t="shared" si="94"/>
        <v>Neil Knudson</v>
      </c>
      <c r="Y1500" s="3" t="s">
        <v>491</v>
      </c>
      <c r="Z1500" t="str">
        <f t="shared" si="95"/>
        <v>Office Supplies</v>
      </c>
    </row>
    <row r="1501" spans="1:26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92"/>
        <v>low</v>
      </c>
      <c r="W1501" t="str">
        <f t="shared" si="93"/>
        <v>Next time</v>
      </c>
      <c r="X1501" t="str">
        <f t="shared" si="94"/>
        <v>Nathan Gelder</v>
      </c>
      <c r="Y1501" s="3" t="s">
        <v>797</v>
      </c>
      <c r="Z1501" t="str">
        <f t="shared" si="95"/>
        <v>Office Supplies</v>
      </c>
    </row>
    <row r="1502" spans="1:26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92"/>
        <v>low</v>
      </c>
      <c r="W1502" t="str">
        <f t="shared" si="93"/>
        <v>Next time</v>
      </c>
      <c r="X1502" t="str">
        <f t="shared" si="94"/>
        <v>Nathan Gelder</v>
      </c>
      <c r="Y1502" s="3" t="s">
        <v>4026</v>
      </c>
      <c r="Z1502" t="str">
        <f t="shared" si="95"/>
        <v>Office Supplies</v>
      </c>
    </row>
    <row r="1503" spans="1:26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92"/>
        <v>low</v>
      </c>
      <c r="W1503" t="str">
        <f t="shared" si="93"/>
        <v>Next time</v>
      </c>
      <c r="X1503" t="str">
        <f t="shared" si="94"/>
        <v>Nathan Gelder</v>
      </c>
      <c r="Y1503" s="3" t="s">
        <v>3518</v>
      </c>
      <c r="Z1503" t="str">
        <f t="shared" si="95"/>
        <v>Office Supplies</v>
      </c>
    </row>
    <row r="1504" spans="1:26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92"/>
        <v>low</v>
      </c>
      <c r="W1504" t="str">
        <f t="shared" si="93"/>
        <v>Next time</v>
      </c>
      <c r="X1504" t="str">
        <f t="shared" si="94"/>
        <v>Alyssa Tate</v>
      </c>
      <c r="Y1504" s="3" t="s">
        <v>4029</v>
      </c>
      <c r="Z1504" t="str">
        <f t="shared" si="95"/>
        <v>Technology</v>
      </c>
    </row>
    <row r="1505" spans="1:26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92"/>
        <v>low</v>
      </c>
      <c r="W1505" t="str">
        <f t="shared" si="93"/>
        <v>Next time</v>
      </c>
      <c r="X1505" t="str">
        <f t="shared" si="94"/>
        <v>Alyssa Tate</v>
      </c>
      <c r="Y1505" s="3" t="s">
        <v>2049</v>
      </c>
      <c r="Z1505" t="str">
        <f t="shared" si="95"/>
        <v>Furniture</v>
      </c>
    </row>
    <row r="1506" spans="1:26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t="str">
        <f t="shared" si="92"/>
        <v>low</v>
      </c>
      <c r="W1506" t="str">
        <f t="shared" si="93"/>
        <v>Next time</v>
      </c>
      <c r="X1506" t="str">
        <f t="shared" si="94"/>
        <v>Pauline Chand</v>
      </c>
      <c r="Y1506" s="3" t="s">
        <v>286</v>
      </c>
      <c r="Z1506" t="str">
        <f t="shared" si="95"/>
        <v>Office Supplies</v>
      </c>
    </row>
    <row r="1507" spans="1:26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 t="str">
        <f t="shared" si="92"/>
        <v>low</v>
      </c>
      <c r="W1507" t="str">
        <f t="shared" si="93"/>
        <v>Next time</v>
      </c>
      <c r="X1507" t="str">
        <f t="shared" si="94"/>
        <v>Pauline Chand</v>
      </c>
      <c r="Y1507" s="3" t="s">
        <v>4034</v>
      </c>
      <c r="Z1507" t="str">
        <f t="shared" si="95"/>
        <v>Furniture</v>
      </c>
    </row>
    <row r="1508" spans="1:26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92"/>
        <v>low</v>
      </c>
      <c r="W1508" t="str">
        <f t="shared" si="93"/>
        <v>Next time</v>
      </c>
      <c r="X1508" t="str">
        <f t="shared" si="94"/>
        <v>Andy Reiter</v>
      </c>
      <c r="Y1508" s="3" t="s">
        <v>3866</v>
      </c>
      <c r="Z1508" t="str">
        <f t="shared" si="95"/>
        <v>Office Supplies</v>
      </c>
    </row>
    <row r="1509" spans="1:26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 t="str">
        <f t="shared" si="92"/>
        <v>low</v>
      </c>
      <c r="W1509" t="str">
        <f t="shared" si="93"/>
        <v>Next time</v>
      </c>
      <c r="X1509" t="str">
        <f t="shared" si="94"/>
        <v>Cindy Stewart</v>
      </c>
      <c r="Y1509" s="3" t="s">
        <v>4040</v>
      </c>
      <c r="Z1509" t="str">
        <f t="shared" si="95"/>
        <v>Technology</v>
      </c>
    </row>
    <row r="1510" spans="1:26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 t="str">
        <f t="shared" si="92"/>
        <v>low</v>
      </c>
      <c r="W1510" t="str">
        <f t="shared" si="93"/>
        <v>Next time</v>
      </c>
      <c r="X1510" t="str">
        <f t="shared" si="94"/>
        <v>Lindsay Shagiari</v>
      </c>
      <c r="Y1510" s="3" t="s">
        <v>4043</v>
      </c>
      <c r="Z1510" t="str">
        <f t="shared" si="95"/>
        <v>Office Supplies</v>
      </c>
    </row>
    <row r="1511" spans="1:26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92"/>
        <v>low</v>
      </c>
      <c r="W1511" t="str">
        <f t="shared" si="93"/>
        <v>Next time</v>
      </c>
      <c r="X1511" t="str">
        <f t="shared" si="94"/>
        <v>Jessica Myrick</v>
      </c>
      <c r="Y1511" s="3" t="s">
        <v>3964</v>
      </c>
      <c r="Z1511" t="str">
        <f t="shared" si="95"/>
        <v>Furniture</v>
      </c>
    </row>
    <row r="1512" spans="1:26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 t="str">
        <f t="shared" si="92"/>
        <v>low</v>
      </c>
      <c r="W1512" t="str">
        <f t="shared" si="93"/>
        <v>Next time</v>
      </c>
      <c r="X1512" t="str">
        <f t="shared" si="94"/>
        <v>Nicole Hansen</v>
      </c>
      <c r="Y1512" s="3" t="s">
        <v>1124</v>
      </c>
      <c r="Z1512" t="str">
        <f t="shared" si="95"/>
        <v>Office Supplies</v>
      </c>
    </row>
    <row r="1513" spans="1:26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92"/>
        <v>low</v>
      </c>
      <c r="W1513" t="str">
        <f t="shared" si="93"/>
        <v>Next time</v>
      </c>
      <c r="X1513" t="str">
        <f t="shared" si="94"/>
        <v>Nicole Hansen</v>
      </c>
      <c r="Y1513" s="3" t="s">
        <v>771</v>
      </c>
      <c r="Z1513" t="str">
        <f t="shared" si="95"/>
        <v>Office Supplies</v>
      </c>
    </row>
    <row r="1514" spans="1:26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92"/>
        <v>low</v>
      </c>
      <c r="W1514" t="str">
        <f t="shared" si="93"/>
        <v>Next time</v>
      </c>
      <c r="X1514" t="str">
        <f t="shared" si="94"/>
        <v>Russell Applegate</v>
      </c>
      <c r="Y1514" s="3" t="s">
        <v>935</v>
      </c>
      <c r="Z1514" t="str">
        <f t="shared" si="95"/>
        <v>Office Supplies</v>
      </c>
    </row>
    <row r="1515" spans="1:26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92"/>
        <v>low</v>
      </c>
      <c r="W1515" t="str">
        <f t="shared" si="93"/>
        <v>Next time</v>
      </c>
      <c r="X1515" t="str">
        <f t="shared" si="94"/>
        <v>Russell Applegate</v>
      </c>
      <c r="Y1515" s="3" t="s">
        <v>1600</v>
      </c>
      <c r="Z1515" t="str">
        <f t="shared" si="95"/>
        <v>Office Supplies</v>
      </c>
    </row>
    <row r="1516" spans="1:26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92"/>
        <v>low</v>
      </c>
      <c r="W1516" t="str">
        <f t="shared" si="93"/>
        <v>Next time</v>
      </c>
      <c r="X1516" t="str">
        <f t="shared" si="94"/>
        <v>Russell Applegate</v>
      </c>
      <c r="Y1516" s="3" t="s">
        <v>2621</v>
      </c>
      <c r="Z1516" t="str">
        <f t="shared" si="95"/>
        <v>Office Supplies</v>
      </c>
    </row>
    <row r="1517" spans="1:26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92"/>
        <v>low</v>
      </c>
      <c r="W1517" t="str">
        <f t="shared" si="93"/>
        <v>Next time</v>
      </c>
      <c r="X1517" t="str">
        <f t="shared" si="94"/>
        <v>Arianne Irving</v>
      </c>
      <c r="Y1517" s="3" t="s">
        <v>3749</v>
      </c>
      <c r="Z1517" t="str">
        <f t="shared" si="95"/>
        <v>Furniture</v>
      </c>
    </row>
    <row r="1518" spans="1:26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 t="str">
        <f t="shared" si="92"/>
        <v>low</v>
      </c>
      <c r="W1518" t="str">
        <f t="shared" si="93"/>
        <v>Good Performance</v>
      </c>
      <c r="X1518" t="str">
        <f t="shared" si="94"/>
        <v>Michael Chen</v>
      </c>
      <c r="Y1518" s="3" t="s">
        <v>1900</v>
      </c>
      <c r="Z1518" t="str">
        <f t="shared" si="95"/>
        <v>Furniture</v>
      </c>
    </row>
    <row r="1519" spans="1:26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92"/>
        <v>low</v>
      </c>
      <c r="W1519" t="str">
        <f t="shared" si="93"/>
        <v>Next time</v>
      </c>
      <c r="X1519" t="str">
        <f t="shared" si="94"/>
        <v>Tom Boeckenhauer</v>
      </c>
      <c r="Y1519" s="3" t="s">
        <v>1090</v>
      </c>
      <c r="Z1519" t="str">
        <f t="shared" si="95"/>
        <v>Office Supplies</v>
      </c>
    </row>
    <row r="1520" spans="1:26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92"/>
        <v>low</v>
      </c>
      <c r="W1520" t="str">
        <f t="shared" si="93"/>
        <v>Next time</v>
      </c>
      <c r="X1520" t="str">
        <f t="shared" si="94"/>
        <v>Tom Boeckenhauer</v>
      </c>
      <c r="Y1520" s="3" t="s">
        <v>2160</v>
      </c>
      <c r="Z1520" t="str">
        <f t="shared" si="95"/>
        <v>Office Supplies</v>
      </c>
    </row>
    <row r="1521" spans="1:26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92"/>
        <v>low</v>
      </c>
      <c r="W1521" t="str">
        <f t="shared" si="93"/>
        <v>Next time</v>
      </c>
      <c r="X1521" t="str">
        <f t="shared" si="94"/>
        <v>Victoria Wilson</v>
      </c>
      <c r="Y1521" s="3" t="s">
        <v>2873</v>
      </c>
      <c r="Z1521" t="str">
        <f t="shared" si="95"/>
        <v>Office Supplies</v>
      </c>
    </row>
    <row r="1522" spans="1:26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92"/>
        <v>low</v>
      </c>
      <c r="W1522" t="str">
        <f t="shared" si="93"/>
        <v>Next time</v>
      </c>
      <c r="X1522" t="str">
        <f t="shared" si="94"/>
        <v>Paul Lucas</v>
      </c>
      <c r="Y1522" s="3" t="s">
        <v>4061</v>
      </c>
      <c r="Z1522" t="str">
        <f t="shared" si="95"/>
        <v>Office Supplies</v>
      </c>
    </row>
    <row r="1523" spans="1:26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92"/>
        <v>low</v>
      </c>
      <c r="W1523" t="str">
        <f t="shared" si="93"/>
        <v>Next time</v>
      </c>
      <c r="X1523" t="str">
        <f t="shared" si="94"/>
        <v>Gary Hwang</v>
      </c>
      <c r="Y1523" s="3" t="s">
        <v>2311</v>
      </c>
      <c r="Z1523" t="str">
        <f t="shared" si="95"/>
        <v>Furniture</v>
      </c>
    </row>
    <row r="1524" spans="1:26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92"/>
        <v>low</v>
      </c>
      <c r="W1524" t="str">
        <f t="shared" si="93"/>
        <v>Next time</v>
      </c>
      <c r="X1524" t="str">
        <f t="shared" si="94"/>
        <v>Gary Hwang</v>
      </c>
      <c r="Y1524" s="3" t="s">
        <v>4066</v>
      </c>
      <c r="Z1524" t="str">
        <f t="shared" si="95"/>
        <v>Office Supplies</v>
      </c>
    </row>
    <row r="1525" spans="1:26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92"/>
        <v>low</v>
      </c>
      <c r="W1525" t="str">
        <f t="shared" si="93"/>
        <v>Next time</v>
      </c>
      <c r="X1525" t="str">
        <f t="shared" si="94"/>
        <v>Gary Hwang</v>
      </c>
      <c r="Y1525" s="3" t="s">
        <v>1324</v>
      </c>
      <c r="Z1525" t="str">
        <f t="shared" si="95"/>
        <v>Office Supplies</v>
      </c>
    </row>
    <row r="1526" spans="1:26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92"/>
        <v>low</v>
      </c>
      <c r="W1526" t="str">
        <f t="shared" si="93"/>
        <v>Next time</v>
      </c>
      <c r="X1526" t="str">
        <f t="shared" si="94"/>
        <v>Gary Hwang</v>
      </c>
      <c r="Y1526" s="3" t="s">
        <v>962</v>
      </c>
      <c r="Z1526" t="str">
        <f t="shared" si="95"/>
        <v>Office Supplies</v>
      </c>
    </row>
    <row r="1527" spans="1:26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92"/>
        <v>low</v>
      </c>
      <c r="W1527" t="str">
        <f t="shared" si="93"/>
        <v>Next time</v>
      </c>
      <c r="X1527" t="str">
        <f t="shared" si="94"/>
        <v>Gary Hwang</v>
      </c>
      <c r="Y1527" s="3" t="s">
        <v>174</v>
      </c>
      <c r="Z1527" t="str">
        <f t="shared" si="95"/>
        <v>Office Supplies</v>
      </c>
    </row>
    <row r="1528" spans="1:26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92"/>
        <v>low</v>
      </c>
      <c r="W1528" t="str">
        <f t="shared" si="93"/>
        <v>Next time</v>
      </c>
      <c r="X1528" t="str">
        <f t="shared" si="94"/>
        <v>Caroline Jumper</v>
      </c>
      <c r="Y1528" s="3" t="s">
        <v>4070</v>
      </c>
      <c r="Z1528" t="str">
        <f t="shared" si="95"/>
        <v>Office Supplies</v>
      </c>
    </row>
    <row r="1529" spans="1:26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92"/>
        <v>low</v>
      </c>
      <c r="W1529" t="str">
        <f t="shared" si="93"/>
        <v>Next time</v>
      </c>
      <c r="X1529" t="str">
        <f t="shared" si="94"/>
        <v>Caroline Jumper</v>
      </c>
      <c r="Y1529" s="3" t="s">
        <v>4072</v>
      </c>
      <c r="Z1529" t="str">
        <f t="shared" si="95"/>
        <v>Furniture</v>
      </c>
    </row>
    <row r="1530" spans="1:26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92"/>
        <v>low</v>
      </c>
      <c r="W1530" t="str">
        <f t="shared" si="93"/>
        <v>Next time</v>
      </c>
      <c r="X1530" t="str">
        <f t="shared" si="94"/>
        <v>Mike Caudle</v>
      </c>
      <c r="Y1530" s="3" t="s">
        <v>4075</v>
      </c>
      <c r="Z1530" t="str">
        <f t="shared" si="95"/>
        <v>Office Supplies</v>
      </c>
    </row>
    <row r="1531" spans="1:26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 t="str">
        <f t="shared" si="92"/>
        <v>low</v>
      </c>
      <c r="W1531" t="str">
        <f t="shared" si="93"/>
        <v>Next time</v>
      </c>
      <c r="X1531" t="str">
        <f t="shared" si="94"/>
        <v>Mike Caudle</v>
      </c>
      <c r="Y1531" s="3" t="s">
        <v>4077</v>
      </c>
      <c r="Z1531" t="str">
        <f t="shared" si="95"/>
        <v>Office Supplies</v>
      </c>
    </row>
    <row r="1532" spans="1:26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92"/>
        <v>low</v>
      </c>
      <c r="W1532" t="str">
        <f t="shared" si="93"/>
        <v>Next time</v>
      </c>
      <c r="X1532" t="str">
        <f t="shared" si="94"/>
        <v>Benjamin Venier</v>
      </c>
      <c r="Y1532" s="3" t="s">
        <v>4080</v>
      </c>
      <c r="Z1532" t="str">
        <f t="shared" si="95"/>
        <v>Office Supplies</v>
      </c>
    </row>
    <row r="1533" spans="1:26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92"/>
        <v>low</v>
      </c>
      <c r="W1533" t="str">
        <f t="shared" si="93"/>
        <v>Next time</v>
      </c>
      <c r="X1533" t="str">
        <f t="shared" si="94"/>
        <v>Jeremy Farry</v>
      </c>
      <c r="Y1533" s="3" t="s">
        <v>4084</v>
      </c>
      <c r="Z1533" t="str">
        <f t="shared" si="95"/>
        <v>Office Supplies</v>
      </c>
    </row>
    <row r="1534" spans="1:26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92"/>
        <v>low</v>
      </c>
      <c r="W1534" t="str">
        <f t="shared" si="93"/>
        <v>Next time</v>
      </c>
      <c r="X1534" t="str">
        <f t="shared" si="94"/>
        <v>Jeremy Farry</v>
      </c>
      <c r="Y1534" s="3" t="s">
        <v>868</v>
      </c>
      <c r="Z1534" t="str">
        <f t="shared" si="95"/>
        <v>Office Supplies</v>
      </c>
    </row>
    <row r="1535" spans="1:26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 t="str">
        <f t="shared" si="92"/>
        <v>low</v>
      </c>
      <c r="W1535" t="str">
        <f t="shared" si="93"/>
        <v>Next time</v>
      </c>
      <c r="X1535" t="str">
        <f t="shared" si="94"/>
        <v>Ellis Ballard</v>
      </c>
      <c r="Y1535" s="3" t="s">
        <v>4087</v>
      </c>
      <c r="Z1535" t="str">
        <f t="shared" si="95"/>
        <v>Office Supplies</v>
      </c>
    </row>
    <row r="1536" spans="1:26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 t="str">
        <f t="shared" si="92"/>
        <v>low</v>
      </c>
      <c r="W1536" t="str">
        <f t="shared" si="93"/>
        <v>Next time</v>
      </c>
      <c r="X1536" t="str">
        <f t="shared" si="94"/>
        <v>Mike Pelletier</v>
      </c>
      <c r="Y1536" s="3" t="s">
        <v>2236</v>
      </c>
      <c r="Z1536" t="str">
        <f t="shared" si="95"/>
        <v>Furniture</v>
      </c>
    </row>
    <row r="1537" spans="1:26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92"/>
        <v>low</v>
      </c>
      <c r="W1537" t="str">
        <f t="shared" si="93"/>
        <v>Next time</v>
      </c>
      <c r="X1537" t="str">
        <f t="shared" si="94"/>
        <v>Jim Mitchum</v>
      </c>
      <c r="Y1537" s="3" t="s">
        <v>4097</v>
      </c>
      <c r="Z1537" t="str">
        <f t="shared" si="95"/>
        <v>Office Supplies</v>
      </c>
    </row>
    <row r="1538" spans="1:26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 t="str">
        <f t="shared" ref="V1538:V1601" si="96">IF(R:R &gt; 2000,"high","low")</f>
        <v>low</v>
      </c>
      <c r="W1538" t="str">
        <f t="shared" ref="W1538:W1601" si="97">IF(AND(R:R &gt;1000,U:U &gt; 100),"Good Performance","Next time")</f>
        <v>Next time</v>
      </c>
      <c r="X1538" t="str">
        <f t="shared" ref="X1538:X1601" si="98">PROPER(TRIM(G:G))</f>
        <v>Jim Mitchum</v>
      </c>
      <c r="Y1538" s="3" t="s">
        <v>4099</v>
      </c>
      <c r="Z1538" t="str">
        <f t="shared" si="95"/>
        <v>Office Supplies</v>
      </c>
    </row>
    <row r="1539" spans="1:26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 t="str">
        <f t="shared" si="96"/>
        <v>low</v>
      </c>
      <c r="W1539" t="str">
        <f t="shared" si="97"/>
        <v>Next time</v>
      </c>
      <c r="X1539" t="str">
        <f t="shared" si="98"/>
        <v>Carl Ludwig</v>
      </c>
      <c r="Y1539" s="3" t="s">
        <v>3446</v>
      </c>
      <c r="Z1539" t="str">
        <f t="shared" ref="Z1539:Z1602" si="99">VLOOKUP(N:N,N:O,2,FALSE)</f>
        <v>Technology</v>
      </c>
    </row>
    <row r="1540" spans="1:26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96"/>
        <v>low</v>
      </c>
      <c r="W1540" t="str">
        <f t="shared" si="97"/>
        <v>Next time</v>
      </c>
      <c r="X1540" t="str">
        <f t="shared" si="98"/>
        <v>Carl Ludwig</v>
      </c>
      <c r="Y1540" s="3" t="s">
        <v>1426</v>
      </c>
      <c r="Z1540" t="str">
        <f t="shared" si="99"/>
        <v>Office Supplies</v>
      </c>
    </row>
    <row r="1541" spans="1:26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96"/>
        <v>low</v>
      </c>
      <c r="W1541" t="str">
        <f t="shared" si="97"/>
        <v>Next time</v>
      </c>
      <c r="X1541" t="str">
        <f t="shared" si="98"/>
        <v>Carl Ludwig</v>
      </c>
      <c r="Y1541" s="3" t="s">
        <v>200</v>
      </c>
      <c r="Z1541" t="str">
        <f t="shared" si="99"/>
        <v>Furniture</v>
      </c>
    </row>
    <row r="1542" spans="1:26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 t="str">
        <f t="shared" si="96"/>
        <v>low</v>
      </c>
      <c r="W1542" t="str">
        <f t="shared" si="97"/>
        <v>Next time</v>
      </c>
      <c r="X1542" t="str">
        <f t="shared" si="98"/>
        <v>Carl Ludwig</v>
      </c>
      <c r="Y1542" s="3" t="s">
        <v>3939</v>
      </c>
      <c r="Z1542" t="str">
        <f t="shared" si="99"/>
        <v>Office Supplies</v>
      </c>
    </row>
    <row r="1543" spans="1:26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96"/>
        <v>low</v>
      </c>
      <c r="W1543" t="str">
        <f t="shared" si="97"/>
        <v>Next time</v>
      </c>
      <c r="X1543" t="str">
        <f t="shared" si="98"/>
        <v>Chloris Kastensmidt</v>
      </c>
      <c r="Y1543" s="3" t="s">
        <v>4106</v>
      </c>
      <c r="Z1543" t="str">
        <f t="shared" si="99"/>
        <v>Furniture</v>
      </c>
    </row>
    <row r="1544" spans="1:26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96"/>
        <v>low</v>
      </c>
      <c r="W1544" t="str">
        <f t="shared" si="97"/>
        <v>Next time</v>
      </c>
      <c r="X1544" t="str">
        <f t="shared" si="98"/>
        <v>Chloris Kastensmidt</v>
      </c>
      <c r="Y1544" s="3" t="s">
        <v>3304</v>
      </c>
      <c r="Z1544" t="str">
        <f t="shared" si="99"/>
        <v>Office Supplies</v>
      </c>
    </row>
    <row r="1545" spans="1:26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96"/>
        <v>low</v>
      </c>
      <c r="W1545" t="str">
        <f t="shared" si="97"/>
        <v>Next time</v>
      </c>
      <c r="X1545" t="str">
        <f t="shared" si="98"/>
        <v>Deborah Brumfield</v>
      </c>
      <c r="Y1545" s="3" t="s">
        <v>2562</v>
      </c>
      <c r="Z1545" t="str">
        <f t="shared" si="99"/>
        <v>Office Supplies</v>
      </c>
    </row>
    <row r="1546" spans="1:26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 t="str">
        <f t="shared" si="96"/>
        <v>low</v>
      </c>
      <c r="W1546" t="str">
        <f t="shared" si="97"/>
        <v>Next time</v>
      </c>
      <c r="X1546" t="str">
        <f t="shared" si="98"/>
        <v>Deborah Brumfield</v>
      </c>
      <c r="Y1546" s="3" t="s">
        <v>2869</v>
      </c>
      <c r="Z1546" t="str">
        <f t="shared" si="99"/>
        <v>Office Supplies</v>
      </c>
    </row>
    <row r="1547" spans="1:26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96"/>
        <v>low</v>
      </c>
      <c r="W1547" t="str">
        <f t="shared" si="97"/>
        <v>Good Performance</v>
      </c>
      <c r="X1547" t="str">
        <f t="shared" si="98"/>
        <v>Pamela Coakley</v>
      </c>
      <c r="Y1547" s="3" t="s">
        <v>765</v>
      </c>
      <c r="Z1547" t="str">
        <f t="shared" si="99"/>
        <v>Furniture</v>
      </c>
    </row>
    <row r="1548" spans="1:26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 t="str">
        <f t="shared" si="96"/>
        <v>low</v>
      </c>
      <c r="W1548" t="str">
        <f t="shared" si="97"/>
        <v>Next time</v>
      </c>
      <c r="X1548" t="str">
        <f t="shared" si="98"/>
        <v>Victoria Brennan</v>
      </c>
      <c r="Y1548" s="3" t="s">
        <v>3577</v>
      </c>
      <c r="Z1548" t="str">
        <f t="shared" si="99"/>
        <v>Office Supplies</v>
      </c>
    </row>
    <row r="1549" spans="1:26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96"/>
        <v>low</v>
      </c>
      <c r="W1549" t="str">
        <f t="shared" si="97"/>
        <v>Next time</v>
      </c>
      <c r="X1549" t="str">
        <f t="shared" si="98"/>
        <v>Victoria Brennan</v>
      </c>
      <c r="Y1549" s="3" t="s">
        <v>3842</v>
      </c>
      <c r="Z1549" t="str">
        <f t="shared" si="99"/>
        <v>Office Supplies</v>
      </c>
    </row>
    <row r="1550" spans="1:26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96"/>
        <v>low</v>
      </c>
      <c r="W1550" t="str">
        <f t="shared" si="97"/>
        <v>Next time</v>
      </c>
      <c r="X1550" t="str">
        <f t="shared" si="98"/>
        <v>Victoria Brennan</v>
      </c>
      <c r="Y1550" s="3" t="s">
        <v>4113</v>
      </c>
      <c r="Z1550" t="str">
        <f t="shared" si="99"/>
        <v>Office Supplies</v>
      </c>
    </row>
    <row r="1551" spans="1:26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96"/>
        <v>low</v>
      </c>
      <c r="W1551" t="str">
        <f t="shared" si="97"/>
        <v>Next time</v>
      </c>
      <c r="X1551" t="str">
        <f t="shared" si="98"/>
        <v>Emily Phan</v>
      </c>
      <c r="Y1551" s="3" t="s">
        <v>3466</v>
      </c>
      <c r="Z1551" t="str">
        <f t="shared" si="99"/>
        <v>Technology</v>
      </c>
    </row>
    <row r="1552" spans="1:26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96"/>
        <v>low</v>
      </c>
      <c r="W1552" t="str">
        <f t="shared" si="97"/>
        <v>Next time</v>
      </c>
      <c r="X1552" t="str">
        <f t="shared" si="98"/>
        <v>Maria Etezadi</v>
      </c>
      <c r="Y1552" s="3" t="s">
        <v>4117</v>
      </c>
      <c r="Z1552" t="str">
        <f t="shared" si="99"/>
        <v>Office Supplies</v>
      </c>
    </row>
    <row r="1553" spans="1:26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96"/>
        <v>low</v>
      </c>
      <c r="W1553" t="str">
        <f t="shared" si="97"/>
        <v>Next time</v>
      </c>
      <c r="X1553" t="str">
        <f t="shared" si="98"/>
        <v>Ivan Gibson</v>
      </c>
      <c r="Y1553" s="3" t="s">
        <v>3786</v>
      </c>
      <c r="Z1553" t="str">
        <f t="shared" si="99"/>
        <v>Office Supplies</v>
      </c>
    </row>
    <row r="1554" spans="1:26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96"/>
        <v>low</v>
      </c>
      <c r="W1554" t="str">
        <f t="shared" si="97"/>
        <v>Next time</v>
      </c>
      <c r="X1554" t="str">
        <f t="shared" si="98"/>
        <v>Joni Sundaresam</v>
      </c>
      <c r="Y1554" s="3" t="s">
        <v>4124</v>
      </c>
      <c r="Z1554" t="str">
        <f t="shared" si="99"/>
        <v>Office Supplies</v>
      </c>
    </row>
    <row r="1555" spans="1:26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96"/>
        <v>low</v>
      </c>
      <c r="W1555" t="str">
        <f t="shared" si="97"/>
        <v>Next time</v>
      </c>
      <c r="X1555" t="str">
        <f t="shared" si="98"/>
        <v>Bobby Odegard</v>
      </c>
      <c r="Y1555" s="3" t="s">
        <v>2692</v>
      </c>
      <c r="Z1555" t="str">
        <f t="shared" si="99"/>
        <v>Office Supplies</v>
      </c>
    </row>
    <row r="1556" spans="1:26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96"/>
        <v>low</v>
      </c>
      <c r="W1556" t="str">
        <f t="shared" si="97"/>
        <v>Next time</v>
      </c>
      <c r="X1556" t="str">
        <f t="shared" si="98"/>
        <v>Victoria Wilson</v>
      </c>
      <c r="Y1556" s="3" t="s">
        <v>4131</v>
      </c>
      <c r="Z1556" t="str">
        <f t="shared" si="99"/>
        <v>Office Supplies</v>
      </c>
    </row>
    <row r="1557" spans="1:26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t="str">
        <f t="shared" si="96"/>
        <v>low</v>
      </c>
      <c r="W1557" t="str">
        <f t="shared" si="97"/>
        <v>Next time</v>
      </c>
      <c r="X1557" t="str">
        <f t="shared" si="98"/>
        <v>Aimee Bixby</v>
      </c>
      <c r="Y1557" s="3" t="s">
        <v>229</v>
      </c>
      <c r="Z1557" t="str">
        <f t="shared" si="99"/>
        <v>Technology</v>
      </c>
    </row>
    <row r="1558" spans="1:26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96"/>
        <v>low</v>
      </c>
      <c r="W1558" t="str">
        <f t="shared" si="97"/>
        <v>Next time</v>
      </c>
      <c r="X1558" t="str">
        <f t="shared" si="98"/>
        <v>Julia West</v>
      </c>
      <c r="Y1558" s="3" t="s">
        <v>4139</v>
      </c>
      <c r="Z1558" t="str">
        <f t="shared" si="99"/>
        <v>Office Supplies</v>
      </c>
    </row>
    <row r="1559" spans="1:26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 t="str">
        <f t="shared" si="96"/>
        <v>low</v>
      </c>
      <c r="W1559" t="str">
        <f t="shared" si="97"/>
        <v>Next time</v>
      </c>
      <c r="X1559" t="str">
        <f t="shared" si="98"/>
        <v>Julia West</v>
      </c>
      <c r="Y1559" s="3" t="s">
        <v>4140</v>
      </c>
      <c r="Z1559" t="str">
        <f t="shared" si="99"/>
        <v>Office Supplies</v>
      </c>
    </row>
    <row r="1560" spans="1:26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96"/>
        <v>low</v>
      </c>
      <c r="W1560" t="str">
        <f t="shared" si="97"/>
        <v>Next time</v>
      </c>
      <c r="X1560" t="str">
        <f t="shared" si="98"/>
        <v>Jeremy Ellison</v>
      </c>
      <c r="Y1560" s="3" t="s">
        <v>3830</v>
      </c>
      <c r="Z1560" t="str">
        <f t="shared" si="99"/>
        <v>Furniture</v>
      </c>
    </row>
    <row r="1561" spans="1:26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96"/>
        <v>low</v>
      </c>
      <c r="W1561" t="str">
        <f t="shared" si="97"/>
        <v>Next time</v>
      </c>
      <c r="X1561" t="str">
        <f t="shared" si="98"/>
        <v>Edward Becker</v>
      </c>
      <c r="Y1561" s="3" t="s">
        <v>2715</v>
      </c>
      <c r="Z1561" t="str">
        <f t="shared" si="99"/>
        <v>Office Supplies</v>
      </c>
    </row>
    <row r="1562" spans="1:26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96"/>
        <v>low</v>
      </c>
      <c r="W1562" t="str">
        <f t="shared" si="97"/>
        <v>Next time</v>
      </c>
      <c r="X1562" t="str">
        <f t="shared" si="98"/>
        <v>Paul Knutson</v>
      </c>
      <c r="Y1562" s="3" t="s">
        <v>4147</v>
      </c>
      <c r="Z1562" t="str">
        <f t="shared" si="99"/>
        <v>Office Supplies</v>
      </c>
    </row>
    <row r="1563" spans="1:26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 t="str">
        <f t="shared" si="96"/>
        <v>low</v>
      </c>
      <c r="W1563" t="str">
        <f t="shared" si="97"/>
        <v>Next time</v>
      </c>
      <c r="X1563" t="str">
        <f t="shared" si="98"/>
        <v>Christopher Schild</v>
      </c>
      <c r="Y1563" s="3" t="s">
        <v>1284</v>
      </c>
      <c r="Z1563" t="str">
        <f t="shared" si="99"/>
        <v>Office Supplies</v>
      </c>
    </row>
    <row r="1564" spans="1:26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96"/>
        <v>low</v>
      </c>
      <c r="W1564" t="str">
        <f t="shared" si="97"/>
        <v>Next time</v>
      </c>
      <c r="X1564" t="str">
        <f t="shared" si="98"/>
        <v>Sheri Gordon</v>
      </c>
      <c r="Y1564" s="3" t="s">
        <v>54</v>
      </c>
      <c r="Z1564" t="str">
        <f t="shared" si="99"/>
        <v>Furniture</v>
      </c>
    </row>
    <row r="1565" spans="1:26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 t="str">
        <f t="shared" si="96"/>
        <v>low</v>
      </c>
      <c r="W1565" t="str">
        <f t="shared" si="97"/>
        <v>Next time</v>
      </c>
      <c r="X1565" t="str">
        <f t="shared" si="98"/>
        <v>Charlotte Melton</v>
      </c>
      <c r="Y1565" s="3" t="s">
        <v>870</v>
      </c>
      <c r="Z1565" t="str">
        <f t="shared" si="99"/>
        <v>Office Supplies</v>
      </c>
    </row>
    <row r="1566" spans="1:26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96"/>
        <v>low</v>
      </c>
      <c r="W1566" t="str">
        <f t="shared" si="97"/>
        <v>Next time</v>
      </c>
      <c r="X1566" t="str">
        <f t="shared" si="98"/>
        <v>Clay Ludtke</v>
      </c>
      <c r="Y1566" s="3" t="s">
        <v>4157</v>
      </c>
      <c r="Z1566" t="str">
        <f t="shared" si="99"/>
        <v>Office Supplies</v>
      </c>
    </row>
    <row r="1567" spans="1:26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96"/>
        <v>low</v>
      </c>
      <c r="W1567" t="str">
        <f t="shared" si="97"/>
        <v>Next time</v>
      </c>
      <c r="X1567" t="str">
        <f t="shared" si="98"/>
        <v>Jesus Ocampo</v>
      </c>
      <c r="Y1567" s="3" t="s">
        <v>3389</v>
      </c>
      <c r="Z1567" t="str">
        <f t="shared" si="99"/>
        <v>Technology</v>
      </c>
    </row>
    <row r="1568" spans="1:26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96"/>
        <v>low</v>
      </c>
      <c r="W1568" t="str">
        <f t="shared" si="97"/>
        <v>Next time</v>
      </c>
      <c r="X1568" t="str">
        <f t="shared" si="98"/>
        <v>Anthony Witt</v>
      </c>
      <c r="Y1568" s="3" t="s">
        <v>4164</v>
      </c>
      <c r="Z1568" t="str">
        <f t="shared" si="99"/>
        <v>Technology</v>
      </c>
    </row>
    <row r="1569" spans="1:26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96"/>
        <v>low</v>
      </c>
      <c r="W1569" t="str">
        <f t="shared" si="97"/>
        <v>Next time</v>
      </c>
      <c r="X1569" t="str">
        <f t="shared" si="98"/>
        <v>Anthony Witt</v>
      </c>
      <c r="Y1569" s="3" t="s">
        <v>4166</v>
      </c>
      <c r="Z1569" t="str">
        <f t="shared" si="99"/>
        <v>Office Supplies</v>
      </c>
    </row>
    <row r="1570" spans="1:26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96"/>
        <v>low</v>
      </c>
      <c r="W1570" t="str">
        <f t="shared" si="97"/>
        <v>Next time</v>
      </c>
      <c r="X1570" t="str">
        <f t="shared" si="98"/>
        <v>Dianna Vittorini</v>
      </c>
      <c r="Y1570" s="3" t="s">
        <v>1734</v>
      </c>
      <c r="Z1570" t="str">
        <f t="shared" si="99"/>
        <v>Office Supplies</v>
      </c>
    </row>
    <row r="1571" spans="1:26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96"/>
        <v>low</v>
      </c>
      <c r="W1571" t="str">
        <f t="shared" si="97"/>
        <v>Next time</v>
      </c>
      <c r="X1571" t="str">
        <f t="shared" si="98"/>
        <v>Adam Hart</v>
      </c>
      <c r="Y1571" s="3" t="s">
        <v>4170</v>
      </c>
      <c r="Z1571" t="str">
        <f t="shared" si="99"/>
        <v>Office Supplies</v>
      </c>
    </row>
    <row r="1572" spans="1:26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96"/>
        <v>low</v>
      </c>
      <c r="W1572" t="str">
        <f t="shared" si="97"/>
        <v>Next time</v>
      </c>
      <c r="X1572" t="str">
        <f t="shared" si="98"/>
        <v>Sanjit Chand</v>
      </c>
      <c r="Y1572" s="3" t="s">
        <v>383</v>
      </c>
      <c r="Z1572" t="str">
        <f t="shared" si="99"/>
        <v>Furniture</v>
      </c>
    </row>
    <row r="1573" spans="1:26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 t="str">
        <f t="shared" si="96"/>
        <v>low</v>
      </c>
      <c r="W1573" t="str">
        <f t="shared" si="97"/>
        <v>Next time</v>
      </c>
      <c r="X1573" t="str">
        <f t="shared" si="98"/>
        <v>Sanjit Chand</v>
      </c>
      <c r="Y1573" s="3" t="s">
        <v>4173</v>
      </c>
      <c r="Z1573" t="str">
        <f t="shared" si="99"/>
        <v>Office Supplies</v>
      </c>
    </row>
    <row r="1574" spans="1:26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96"/>
        <v>low</v>
      </c>
      <c r="W1574" t="str">
        <f t="shared" si="97"/>
        <v>Next time</v>
      </c>
      <c r="X1574" t="str">
        <f t="shared" si="98"/>
        <v>Sanjit Chand</v>
      </c>
      <c r="Y1574" s="3" t="s">
        <v>4175</v>
      </c>
      <c r="Z1574" t="str">
        <f t="shared" si="99"/>
        <v>Technology</v>
      </c>
    </row>
    <row r="1575" spans="1:26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 t="str">
        <f t="shared" si="96"/>
        <v>low</v>
      </c>
      <c r="W1575" t="str">
        <f t="shared" si="97"/>
        <v>Next time</v>
      </c>
      <c r="X1575" t="str">
        <f t="shared" si="98"/>
        <v>Sanjit Chand</v>
      </c>
      <c r="Y1575" s="3" t="s">
        <v>1811</v>
      </c>
      <c r="Z1575" t="str">
        <f t="shared" si="99"/>
        <v>Furniture</v>
      </c>
    </row>
    <row r="1576" spans="1:26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96"/>
        <v>low</v>
      </c>
      <c r="W1576" t="str">
        <f t="shared" si="97"/>
        <v>Next time</v>
      </c>
      <c r="X1576" t="str">
        <f t="shared" si="98"/>
        <v>Mick Crebagga</v>
      </c>
      <c r="Y1576" s="3" t="s">
        <v>4181</v>
      </c>
      <c r="Z1576" t="str">
        <f t="shared" si="99"/>
        <v>Technology</v>
      </c>
    </row>
    <row r="1577" spans="1:26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 t="str">
        <f t="shared" si="96"/>
        <v>low</v>
      </c>
      <c r="W1577" t="str">
        <f t="shared" si="97"/>
        <v>Next time</v>
      </c>
      <c r="X1577" t="str">
        <f t="shared" si="98"/>
        <v>Mick Crebagga</v>
      </c>
      <c r="Y1577" s="3" t="s">
        <v>2481</v>
      </c>
      <c r="Z1577" t="str">
        <f t="shared" si="99"/>
        <v>Furniture</v>
      </c>
    </row>
    <row r="1578" spans="1:26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96"/>
        <v>low</v>
      </c>
      <c r="W1578" t="str">
        <f t="shared" si="97"/>
        <v>Next time</v>
      </c>
      <c r="X1578" t="str">
        <f t="shared" si="98"/>
        <v>Tonja Turnell</v>
      </c>
      <c r="Y1578" s="3" t="s">
        <v>1300</v>
      </c>
      <c r="Z1578" t="str">
        <f t="shared" si="99"/>
        <v>Office Supplies</v>
      </c>
    </row>
    <row r="1579" spans="1:26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96"/>
        <v>low</v>
      </c>
      <c r="W1579" t="str">
        <f t="shared" si="97"/>
        <v>Next time</v>
      </c>
      <c r="X1579" t="str">
        <f t="shared" si="98"/>
        <v>Anne Pryor</v>
      </c>
      <c r="Y1579" s="3" t="s">
        <v>4187</v>
      </c>
      <c r="Z1579" t="str">
        <f t="shared" si="99"/>
        <v>Office Supplies</v>
      </c>
    </row>
    <row r="1580" spans="1:26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96"/>
        <v>low</v>
      </c>
      <c r="W1580" t="str">
        <f t="shared" si="97"/>
        <v>Next time</v>
      </c>
      <c r="X1580" t="str">
        <f t="shared" si="98"/>
        <v>Dan Lawera</v>
      </c>
      <c r="Y1580" s="3" t="s">
        <v>4190</v>
      </c>
      <c r="Z1580" t="str">
        <f t="shared" si="99"/>
        <v>Office Supplies</v>
      </c>
    </row>
    <row r="1581" spans="1:26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 t="str">
        <f t="shared" si="96"/>
        <v>low</v>
      </c>
      <c r="W1581" t="str">
        <f t="shared" si="97"/>
        <v>Next time</v>
      </c>
      <c r="X1581" t="str">
        <f t="shared" si="98"/>
        <v>Naresj Patel</v>
      </c>
      <c r="Y1581" s="3" t="s">
        <v>1381</v>
      </c>
      <c r="Z1581" t="str">
        <f t="shared" si="99"/>
        <v>Technology</v>
      </c>
    </row>
    <row r="1582" spans="1:26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96"/>
        <v>low</v>
      </c>
      <c r="W1582" t="str">
        <f t="shared" si="97"/>
        <v>Next time</v>
      </c>
      <c r="X1582" t="str">
        <f t="shared" si="98"/>
        <v>Naresj Patel</v>
      </c>
      <c r="Y1582" s="3" t="s">
        <v>927</v>
      </c>
      <c r="Z1582" t="str">
        <f t="shared" si="99"/>
        <v>Furniture</v>
      </c>
    </row>
    <row r="1583" spans="1:26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96"/>
        <v>low</v>
      </c>
      <c r="W1583" t="str">
        <f t="shared" si="97"/>
        <v>Next time</v>
      </c>
      <c r="X1583" t="str">
        <f t="shared" si="98"/>
        <v>Naresj Patel</v>
      </c>
      <c r="Y1583" s="3" t="s">
        <v>834</v>
      </c>
      <c r="Z1583" t="str">
        <f t="shared" si="99"/>
        <v>Office Supplies</v>
      </c>
    </row>
    <row r="1584" spans="1:26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96"/>
        <v>low</v>
      </c>
      <c r="W1584" t="str">
        <f t="shared" si="97"/>
        <v>Good Performance</v>
      </c>
      <c r="X1584" t="str">
        <f t="shared" si="98"/>
        <v>Naresj Patel</v>
      </c>
      <c r="Y1584" s="3" t="s">
        <v>2697</v>
      </c>
      <c r="Z1584" t="str">
        <f t="shared" si="99"/>
        <v>Office Supplies</v>
      </c>
    </row>
    <row r="1585" spans="1:26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96"/>
        <v>low</v>
      </c>
      <c r="W1585" t="str">
        <f t="shared" si="97"/>
        <v>Next time</v>
      </c>
      <c r="X1585" t="str">
        <f t="shared" si="98"/>
        <v>Naresj Patel</v>
      </c>
      <c r="Y1585" s="3" t="s">
        <v>521</v>
      </c>
      <c r="Z1585" t="str">
        <f t="shared" si="99"/>
        <v>Furniture</v>
      </c>
    </row>
    <row r="1586" spans="1:26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96"/>
        <v>low</v>
      </c>
      <c r="W1586" t="str">
        <f t="shared" si="97"/>
        <v>Next time</v>
      </c>
      <c r="X1586" t="str">
        <f t="shared" si="98"/>
        <v>Naresj Patel</v>
      </c>
      <c r="Y1586" s="3" t="s">
        <v>258</v>
      </c>
      <c r="Z1586" t="str">
        <f t="shared" si="99"/>
        <v>Furniture</v>
      </c>
    </row>
    <row r="1587" spans="1:26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96"/>
        <v>low</v>
      </c>
      <c r="W1587" t="str">
        <f t="shared" si="97"/>
        <v>Next time</v>
      </c>
      <c r="X1587" t="str">
        <f t="shared" si="98"/>
        <v>Naresj Patel</v>
      </c>
      <c r="Y1587" s="3" t="s">
        <v>1822</v>
      </c>
      <c r="Z1587" t="str">
        <f t="shared" si="99"/>
        <v>Technology</v>
      </c>
    </row>
    <row r="1588" spans="1:26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96"/>
        <v>low</v>
      </c>
      <c r="W1588" t="str">
        <f t="shared" si="97"/>
        <v>Next time</v>
      </c>
      <c r="X1588" t="str">
        <f t="shared" si="98"/>
        <v>Naresj Patel</v>
      </c>
      <c r="Y1588" s="3" t="s">
        <v>4193</v>
      </c>
      <c r="Z1588" t="str">
        <f t="shared" si="99"/>
        <v>Office Supplies</v>
      </c>
    </row>
    <row r="1589" spans="1:26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96"/>
        <v>low</v>
      </c>
      <c r="W1589" t="str">
        <f t="shared" si="97"/>
        <v>Next time</v>
      </c>
      <c r="X1589" t="str">
        <f t="shared" si="98"/>
        <v>Naresj Patel</v>
      </c>
      <c r="Y1589" s="3" t="s">
        <v>4195</v>
      </c>
      <c r="Z1589" t="str">
        <f t="shared" si="99"/>
        <v>Office Supplies</v>
      </c>
    </row>
    <row r="1590" spans="1:26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 t="str">
        <f t="shared" si="96"/>
        <v>low</v>
      </c>
      <c r="W1590" t="str">
        <f t="shared" si="97"/>
        <v>Next time</v>
      </c>
      <c r="X1590" t="str">
        <f t="shared" si="98"/>
        <v>Naresj Patel</v>
      </c>
      <c r="Y1590" s="3" t="s">
        <v>1528</v>
      </c>
      <c r="Z1590" t="str">
        <f t="shared" si="99"/>
        <v>Technology</v>
      </c>
    </row>
    <row r="1591" spans="1:26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96"/>
        <v>low</v>
      </c>
      <c r="W1591" t="str">
        <f t="shared" si="97"/>
        <v>Next time</v>
      </c>
      <c r="X1591" t="str">
        <f t="shared" si="98"/>
        <v>Vivek Grady</v>
      </c>
      <c r="Y1591" s="3" t="s">
        <v>1741</v>
      </c>
      <c r="Z1591" t="str">
        <f t="shared" si="99"/>
        <v>Office Supplies</v>
      </c>
    </row>
    <row r="1592" spans="1:26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96"/>
        <v>low</v>
      </c>
      <c r="W1592" t="str">
        <f t="shared" si="97"/>
        <v>Next time</v>
      </c>
      <c r="X1592" t="str">
        <f t="shared" si="98"/>
        <v>Muhammed Yedwab</v>
      </c>
      <c r="Y1592" s="3" t="s">
        <v>4204</v>
      </c>
      <c r="Z1592" t="str">
        <f t="shared" si="99"/>
        <v>Office Supplies</v>
      </c>
    </row>
    <row r="1593" spans="1:26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96"/>
        <v>low</v>
      </c>
      <c r="W1593" t="str">
        <f t="shared" si="97"/>
        <v>Next time</v>
      </c>
      <c r="X1593" t="str">
        <f t="shared" si="98"/>
        <v>Muhammed Yedwab</v>
      </c>
      <c r="Y1593" s="3" t="s">
        <v>573</v>
      </c>
      <c r="Z1593" t="str">
        <f t="shared" si="99"/>
        <v>Office Supplies</v>
      </c>
    </row>
    <row r="1594" spans="1:26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96"/>
        <v>low</v>
      </c>
      <c r="W1594" t="str">
        <f t="shared" si="97"/>
        <v>Next time</v>
      </c>
      <c r="X1594" t="str">
        <f t="shared" si="98"/>
        <v>Rick Duston</v>
      </c>
      <c r="Y1594" s="3" t="s">
        <v>4209</v>
      </c>
      <c r="Z1594" t="str">
        <f t="shared" si="99"/>
        <v>Technology</v>
      </c>
    </row>
    <row r="1595" spans="1:26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96"/>
        <v>low</v>
      </c>
      <c r="W1595" t="str">
        <f t="shared" si="97"/>
        <v>Next time</v>
      </c>
      <c r="X1595" t="str">
        <f t="shared" si="98"/>
        <v>Jeremy Farry</v>
      </c>
      <c r="Y1595" s="3" t="s">
        <v>4212</v>
      </c>
      <c r="Z1595" t="str">
        <f t="shared" si="99"/>
        <v>Office Supplies</v>
      </c>
    </row>
    <row r="1596" spans="1:26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96"/>
        <v>low</v>
      </c>
      <c r="W1596" t="str">
        <f t="shared" si="97"/>
        <v>Next time</v>
      </c>
      <c r="X1596" t="str">
        <f t="shared" si="98"/>
        <v>Dennis Pardue</v>
      </c>
      <c r="Y1596" s="3" t="s">
        <v>4217</v>
      </c>
      <c r="Z1596" t="str">
        <f t="shared" si="99"/>
        <v>Furniture</v>
      </c>
    </row>
    <row r="1597" spans="1:26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96"/>
        <v>low</v>
      </c>
      <c r="W1597" t="str">
        <f t="shared" si="97"/>
        <v>Next time</v>
      </c>
      <c r="X1597" t="str">
        <f t="shared" si="98"/>
        <v>Maribeth Dona</v>
      </c>
      <c r="Y1597" s="3" t="s">
        <v>3419</v>
      </c>
      <c r="Z1597" t="str">
        <f t="shared" si="99"/>
        <v>Furniture</v>
      </c>
    </row>
    <row r="1598" spans="1:26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96"/>
        <v>low</v>
      </c>
      <c r="W1598" t="str">
        <f t="shared" si="97"/>
        <v>Next time</v>
      </c>
      <c r="X1598" t="str">
        <f t="shared" si="98"/>
        <v>Maribeth Yedwab</v>
      </c>
      <c r="Y1598" s="3" t="s">
        <v>1752</v>
      </c>
      <c r="Z1598" t="str">
        <f t="shared" si="99"/>
        <v>Furniture</v>
      </c>
    </row>
    <row r="1599" spans="1:26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96"/>
        <v>low</v>
      </c>
      <c r="W1599" t="str">
        <f t="shared" si="97"/>
        <v>Next time</v>
      </c>
      <c r="X1599" t="str">
        <f t="shared" si="98"/>
        <v>Aimee Bixby</v>
      </c>
      <c r="Y1599" s="3" t="s">
        <v>4223</v>
      </c>
      <c r="Z1599" t="str">
        <f t="shared" si="99"/>
        <v>Office Supplies</v>
      </c>
    </row>
    <row r="1600" spans="1:26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96"/>
        <v>low</v>
      </c>
      <c r="W1600" t="str">
        <f t="shared" si="97"/>
        <v>Next time</v>
      </c>
      <c r="X1600" t="str">
        <f t="shared" si="98"/>
        <v>Aimee Bixby</v>
      </c>
      <c r="Y1600" s="3" t="s">
        <v>4225</v>
      </c>
      <c r="Z1600" t="str">
        <f t="shared" si="99"/>
        <v>Office Supplies</v>
      </c>
    </row>
    <row r="1601" spans="1:26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96"/>
        <v>low</v>
      </c>
      <c r="W1601" t="str">
        <f t="shared" si="97"/>
        <v>Next time</v>
      </c>
      <c r="X1601" t="str">
        <f t="shared" si="98"/>
        <v>Aimee Bixby</v>
      </c>
      <c r="Y1601" s="3" t="s">
        <v>1161</v>
      </c>
      <c r="Z1601" t="str">
        <f t="shared" si="99"/>
        <v>Office Supplies</v>
      </c>
    </row>
    <row r="1602" spans="1:26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ref="V1602:V1665" si="100">IF(R:R &gt; 2000,"high","low")</f>
        <v>low</v>
      </c>
      <c r="W1602" t="str">
        <f t="shared" ref="W1602:W1665" si="101">IF(AND(R:R &gt;1000,U:U &gt; 100),"Good Performance","Next time")</f>
        <v>Next time</v>
      </c>
      <c r="X1602" t="str">
        <f t="shared" ref="X1602:X1665" si="102">PROPER(TRIM(G:G))</f>
        <v>Aimee Bixby</v>
      </c>
      <c r="Y1602" s="3" t="s">
        <v>1188</v>
      </c>
      <c r="Z1602" t="str">
        <f t="shared" si="99"/>
        <v>Furniture</v>
      </c>
    </row>
    <row r="1603" spans="1:26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si="100"/>
        <v>low</v>
      </c>
      <c r="W1603" t="str">
        <f t="shared" si="101"/>
        <v>Next time</v>
      </c>
      <c r="X1603" t="str">
        <f t="shared" si="102"/>
        <v>George Bell</v>
      </c>
      <c r="Y1603" s="3" t="s">
        <v>4228</v>
      </c>
      <c r="Z1603" t="str">
        <f t="shared" ref="Z1603:Z1666" si="103">VLOOKUP(N:N,N:O,2,FALSE)</f>
        <v>Furniture</v>
      </c>
    </row>
    <row r="1604" spans="1:26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100"/>
        <v>low</v>
      </c>
      <c r="W1604" t="str">
        <f t="shared" si="101"/>
        <v>Next time</v>
      </c>
      <c r="X1604" t="str">
        <f t="shared" si="102"/>
        <v>Cynthia Arntzen</v>
      </c>
      <c r="Y1604" s="3" t="s">
        <v>4231</v>
      </c>
      <c r="Z1604" t="str">
        <f t="shared" si="103"/>
        <v>Office Supplies</v>
      </c>
    </row>
    <row r="1605" spans="1:26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 t="str">
        <f t="shared" si="100"/>
        <v>low</v>
      </c>
      <c r="W1605" t="str">
        <f t="shared" si="101"/>
        <v>Next time</v>
      </c>
      <c r="X1605" t="str">
        <f t="shared" si="102"/>
        <v>Max Engle</v>
      </c>
      <c r="Y1605" s="3" t="s">
        <v>4234</v>
      </c>
      <c r="Z1605" t="str">
        <f t="shared" si="103"/>
        <v>Office Supplies</v>
      </c>
    </row>
    <row r="1606" spans="1:26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 t="str">
        <f t="shared" si="100"/>
        <v>low</v>
      </c>
      <c r="W1606" t="str">
        <f t="shared" si="101"/>
        <v>Next time</v>
      </c>
      <c r="X1606" t="str">
        <f t="shared" si="102"/>
        <v>Jas O'Carroll</v>
      </c>
      <c r="Y1606" s="3" t="s">
        <v>3349</v>
      </c>
      <c r="Z1606" t="str">
        <f t="shared" si="103"/>
        <v>Technology</v>
      </c>
    </row>
    <row r="1607" spans="1:26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100"/>
        <v>low</v>
      </c>
      <c r="W1607" t="str">
        <f t="shared" si="101"/>
        <v>Next time</v>
      </c>
      <c r="X1607" t="str">
        <f t="shared" si="102"/>
        <v>Jas O'Carroll</v>
      </c>
      <c r="Y1607" s="3" t="s">
        <v>4237</v>
      </c>
      <c r="Z1607" t="str">
        <f t="shared" si="103"/>
        <v>Office Supplies</v>
      </c>
    </row>
    <row r="1608" spans="1:26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100"/>
        <v>low</v>
      </c>
      <c r="W1608" t="str">
        <f t="shared" si="101"/>
        <v>Next time</v>
      </c>
      <c r="X1608" t="str">
        <f t="shared" si="102"/>
        <v>Jas O'Carroll</v>
      </c>
      <c r="Y1608" s="3" t="s">
        <v>4239</v>
      </c>
      <c r="Z1608" t="str">
        <f t="shared" si="103"/>
        <v>Office Supplies</v>
      </c>
    </row>
    <row r="1609" spans="1:26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100"/>
        <v>low</v>
      </c>
      <c r="W1609" t="str">
        <f t="shared" si="101"/>
        <v>Next time</v>
      </c>
      <c r="X1609" t="str">
        <f t="shared" si="102"/>
        <v>Jas O'Carroll</v>
      </c>
      <c r="Y1609" s="3" t="s">
        <v>1375</v>
      </c>
      <c r="Z1609" t="str">
        <f t="shared" si="103"/>
        <v>Office Supplies</v>
      </c>
    </row>
    <row r="1610" spans="1:26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 t="str">
        <f t="shared" si="100"/>
        <v>low</v>
      </c>
      <c r="W1610" t="str">
        <f t="shared" si="101"/>
        <v>Next time</v>
      </c>
      <c r="X1610" t="str">
        <f t="shared" si="102"/>
        <v>Jas O'Carroll</v>
      </c>
      <c r="Y1610" s="3" t="s">
        <v>559</v>
      </c>
      <c r="Z1610" t="str">
        <f t="shared" si="103"/>
        <v>Office Supplies</v>
      </c>
    </row>
    <row r="1611" spans="1:26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100"/>
        <v>low</v>
      </c>
      <c r="W1611" t="str">
        <f t="shared" si="101"/>
        <v>Next time</v>
      </c>
      <c r="X1611" t="str">
        <f t="shared" si="102"/>
        <v>Jas O'Carroll</v>
      </c>
      <c r="Y1611" s="3" t="s">
        <v>4241</v>
      </c>
      <c r="Z1611" t="str">
        <f t="shared" si="103"/>
        <v>Office Supplies</v>
      </c>
    </row>
    <row r="1612" spans="1:26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 t="str">
        <f t="shared" si="100"/>
        <v>low</v>
      </c>
      <c r="W1612" t="str">
        <f t="shared" si="101"/>
        <v>Next time</v>
      </c>
      <c r="X1612" t="str">
        <f t="shared" si="102"/>
        <v>Marina Lichtenstein</v>
      </c>
      <c r="Y1612" s="3" t="s">
        <v>4217</v>
      </c>
      <c r="Z1612" t="str">
        <f t="shared" si="103"/>
        <v>Furniture</v>
      </c>
    </row>
    <row r="1613" spans="1:26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 t="str">
        <f t="shared" si="100"/>
        <v>low</v>
      </c>
      <c r="W1613" t="str">
        <f t="shared" si="101"/>
        <v>Next time</v>
      </c>
      <c r="X1613" t="str">
        <f t="shared" si="102"/>
        <v>Marina Lichtenstein</v>
      </c>
      <c r="Y1613" s="3" t="s">
        <v>4246</v>
      </c>
      <c r="Z1613" t="str">
        <f t="shared" si="103"/>
        <v>Technology</v>
      </c>
    </row>
    <row r="1614" spans="1:26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100"/>
        <v>low</v>
      </c>
      <c r="W1614" t="str">
        <f t="shared" si="101"/>
        <v>Next time</v>
      </c>
      <c r="X1614" t="str">
        <f t="shared" si="102"/>
        <v>Marina Lichtenstein</v>
      </c>
      <c r="Y1614" s="3" t="s">
        <v>312</v>
      </c>
      <c r="Z1614" t="str">
        <f t="shared" si="103"/>
        <v>Technology</v>
      </c>
    </row>
    <row r="1615" spans="1:26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100"/>
        <v>low</v>
      </c>
      <c r="W1615" t="str">
        <f t="shared" si="101"/>
        <v>Good Performance</v>
      </c>
      <c r="X1615" t="str">
        <f t="shared" si="102"/>
        <v>Yana Sorensen</v>
      </c>
      <c r="Y1615" s="3" t="s">
        <v>1520</v>
      </c>
      <c r="Z1615" t="str">
        <f t="shared" si="103"/>
        <v>Office Supplies</v>
      </c>
    </row>
    <row r="1616" spans="1:26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100"/>
        <v>low</v>
      </c>
      <c r="W1616" t="str">
        <f t="shared" si="101"/>
        <v>Next time</v>
      </c>
      <c r="X1616" t="str">
        <f t="shared" si="102"/>
        <v>Paul Lucas</v>
      </c>
      <c r="Y1616" s="3" t="s">
        <v>4250</v>
      </c>
      <c r="Z1616" t="str">
        <f t="shared" si="103"/>
        <v>Technology</v>
      </c>
    </row>
    <row r="1617" spans="1:26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 t="str">
        <f t="shared" si="100"/>
        <v>low</v>
      </c>
      <c r="W1617" t="str">
        <f t="shared" si="101"/>
        <v>Next time</v>
      </c>
      <c r="X1617" t="str">
        <f t="shared" si="102"/>
        <v>Julie Kriz</v>
      </c>
      <c r="Y1617" s="3" t="s">
        <v>2123</v>
      </c>
      <c r="Z1617" t="str">
        <f t="shared" si="103"/>
        <v>Office Supplies</v>
      </c>
    </row>
    <row r="1618" spans="1:26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 t="str">
        <f t="shared" si="100"/>
        <v>low</v>
      </c>
      <c r="W1618" t="str">
        <f t="shared" si="101"/>
        <v>Next time</v>
      </c>
      <c r="X1618" t="str">
        <f t="shared" si="102"/>
        <v>Julie Kriz</v>
      </c>
      <c r="Y1618" s="3" t="s">
        <v>1043</v>
      </c>
      <c r="Z1618" t="str">
        <f t="shared" si="103"/>
        <v>Office Supplies</v>
      </c>
    </row>
    <row r="1619" spans="1:26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100"/>
        <v>low</v>
      </c>
      <c r="W1619" t="str">
        <f t="shared" si="101"/>
        <v>Next time</v>
      </c>
      <c r="X1619" t="str">
        <f t="shared" si="102"/>
        <v>Julie Kriz</v>
      </c>
      <c r="Y1619" s="3" t="s">
        <v>4253</v>
      </c>
      <c r="Z1619" t="str">
        <f t="shared" si="103"/>
        <v>Office Supplies</v>
      </c>
    </row>
    <row r="1620" spans="1:26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100"/>
        <v>low</v>
      </c>
      <c r="W1620" t="str">
        <f t="shared" si="101"/>
        <v>Next time</v>
      </c>
      <c r="X1620" t="str">
        <f t="shared" si="102"/>
        <v>Parhena Norris</v>
      </c>
      <c r="Y1620" s="3" t="s">
        <v>4256</v>
      </c>
      <c r="Z1620" t="str">
        <f t="shared" si="103"/>
        <v>Office Supplies</v>
      </c>
    </row>
    <row r="1621" spans="1:26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100"/>
        <v>low</v>
      </c>
      <c r="W1621" t="str">
        <f t="shared" si="101"/>
        <v>Next time</v>
      </c>
      <c r="X1621" t="str">
        <f t="shared" si="102"/>
        <v>Parhena Norris</v>
      </c>
      <c r="Y1621" s="3" t="s">
        <v>4258</v>
      </c>
      <c r="Z1621" t="str">
        <f t="shared" si="103"/>
        <v>Office Supplies</v>
      </c>
    </row>
    <row r="1622" spans="1:26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 t="str">
        <f t="shared" si="100"/>
        <v>low</v>
      </c>
      <c r="W1622" t="str">
        <f t="shared" si="101"/>
        <v>Next time</v>
      </c>
      <c r="X1622" t="str">
        <f t="shared" si="102"/>
        <v>Jenna Caffey</v>
      </c>
      <c r="Y1622" s="3" t="s">
        <v>4264</v>
      </c>
      <c r="Z1622" t="str">
        <f t="shared" si="103"/>
        <v>Furniture</v>
      </c>
    </row>
    <row r="1623" spans="1:26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100"/>
        <v>low</v>
      </c>
      <c r="W1623" t="str">
        <f t="shared" si="101"/>
        <v>Next time</v>
      </c>
      <c r="X1623" t="str">
        <f t="shared" si="102"/>
        <v>Jenna Caffey</v>
      </c>
      <c r="Y1623" s="3" t="s">
        <v>1975</v>
      </c>
      <c r="Z1623" t="str">
        <f t="shared" si="103"/>
        <v>Office Supplies</v>
      </c>
    </row>
    <row r="1624" spans="1:26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100"/>
        <v>low</v>
      </c>
      <c r="W1624" t="str">
        <f t="shared" si="101"/>
        <v>Next time</v>
      </c>
      <c r="X1624" t="str">
        <f t="shared" si="102"/>
        <v>Jenna Caffey</v>
      </c>
      <c r="Y1624" s="3" t="s">
        <v>1931</v>
      </c>
      <c r="Z1624" t="str">
        <f t="shared" si="103"/>
        <v>Office Supplies</v>
      </c>
    </row>
    <row r="1625" spans="1:26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 t="str">
        <f t="shared" si="100"/>
        <v>low</v>
      </c>
      <c r="W1625" t="str">
        <f t="shared" si="101"/>
        <v>Next time</v>
      </c>
      <c r="X1625" t="str">
        <f t="shared" si="102"/>
        <v>Jenna Caffey</v>
      </c>
      <c r="Y1625" s="3" t="s">
        <v>4266</v>
      </c>
      <c r="Z1625" t="str">
        <f t="shared" si="103"/>
        <v>Technology</v>
      </c>
    </row>
    <row r="1626" spans="1:26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100"/>
        <v>low</v>
      </c>
      <c r="W1626" t="str">
        <f t="shared" si="101"/>
        <v>Next time</v>
      </c>
      <c r="X1626" t="str">
        <f t="shared" si="102"/>
        <v>James Galang</v>
      </c>
      <c r="Y1626" s="3" t="s">
        <v>3852</v>
      </c>
      <c r="Z1626" t="str">
        <f t="shared" si="103"/>
        <v>Technology</v>
      </c>
    </row>
    <row r="1627" spans="1:26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100"/>
        <v>low</v>
      </c>
      <c r="W1627" t="str">
        <f t="shared" si="101"/>
        <v>Good Performance</v>
      </c>
      <c r="X1627" t="str">
        <f t="shared" si="102"/>
        <v>James Galang</v>
      </c>
      <c r="Y1627" s="3" t="s">
        <v>2710</v>
      </c>
      <c r="Z1627" t="str">
        <f t="shared" si="103"/>
        <v>Technology</v>
      </c>
    </row>
    <row r="1628" spans="1:26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 t="str">
        <f t="shared" si="100"/>
        <v>low</v>
      </c>
      <c r="W1628" t="str">
        <f t="shared" si="101"/>
        <v>Next time</v>
      </c>
      <c r="X1628" t="str">
        <f t="shared" si="102"/>
        <v>Philisse Overcash</v>
      </c>
      <c r="Y1628" s="3" t="s">
        <v>2136</v>
      </c>
      <c r="Z1628" t="str">
        <f t="shared" si="103"/>
        <v>Office Supplies</v>
      </c>
    </row>
    <row r="1629" spans="1:26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 t="str">
        <f t="shared" si="100"/>
        <v>low</v>
      </c>
      <c r="W1629" t="str">
        <f t="shared" si="101"/>
        <v>Next time</v>
      </c>
      <c r="X1629" t="str">
        <f t="shared" si="102"/>
        <v>Marc Crier</v>
      </c>
      <c r="Y1629" s="3" t="s">
        <v>3383</v>
      </c>
      <c r="Z1629" t="str">
        <f t="shared" si="103"/>
        <v>Furniture</v>
      </c>
    </row>
    <row r="1630" spans="1:26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100"/>
        <v>low</v>
      </c>
      <c r="W1630" t="str">
        <f t="shared" si="101"/>
        <v>Next time</v>
      </c>
      <c r="X1630" t="str">
        <f t="shared" si="102"/>
        <v>Alan Shonely</v>
      </c>
      <c r="Y1630" s="3" t="s">
        <v>4278</v>
      </c>
      <c r="Z1630" t="str">
        <f t="shared" si="103"/>
        <v>Furniture</v>
      </c>
    </row>
    <row r="1631" spans="1:26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100"/>
        <v>low</v>
      </c>
      <c r="W1631" t="str">
        <f t="shared" si="101"/>
        <v>Next time</v>
      </c>
      <c r="X1631" t="str">
        <f t="shared" si="102"/>
        <v>Alan Shonely</v>
      </c>
      <c r="Y1631" s="3" t="s">
        <v>2779</v>
      </c>
      <c r="Z1631" t="str">
        <f t="shared" si="103"/>
        <v>Office Supplies</v>
      </c>
    </row>
    <row r="1632" spans="1:26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100"/>
        <v>low</v>
      </c>
      <c r="W1632" t="str">
        <f t="shared" si="101"/>
        <v>Next time</v>
      </c>
      <c r="X1632" t="str">
        <f t="shared" si="102"/>
        <v>Clay Ludtke</v>
      </c>
      <c r="Y1632" s="3" t="s">
        <v>4281</v>
      </c>
      <c r="Z1632" t="str">
        <f t="shared" si="103"/>
        <v>Office Supplies</v>
      </c>
    </row>
    <row r="1633" spans="1:26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100"/>
        <v>low</v>
      </c>
      <c r="W1633" t="str">
        <f t="shared" si="101"/>
        <v>Next time</v>
      </c>
      <c r="X1633" t="str">
        <f t="shared" si="102"/>
        <v>Clay Ludtke</v>
      </c>
      <c r="Y1633" s="3" t="s">
        <v>1869</v>
      </c>
      <c r="Z1633" t="str">
        <f t="shared" si="103"/>
        <v>Office Supplies</v>
      </c>
    </row>
    <row r="1634" spans="1:26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 t="str">
        <f t="shared" si="100"/>
        <v>low</v>
      </c>
      <c r="W1634" t="str">
        <f t="shared" si="101"/>
        <v>Next time</v>
      </c>
      <c r="X1634" t="str">
        <f t="shared" si="102"/>
        <v>Clay Ludtke</v>
      </c>
      <c r="Y1634" s="3" t="s">
        <v>1933</v>
      </c>
      <c r="Z1634" t="str">
        <f t="shared" si="103"/>
        <v>Office Supplies</v>
      </c>
    </row>
    <row r="1635" spans="1:26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 t="str">
        <f t="shared" si="100"/>
        <v>low</v>
      </c>
      <c r="W1635" t="str">
        <f t="shared" si="101"/>
        <v>Next time</v>
      </c>
      <c r="X1635" t="str">
        <f t="shared" si="102"/>
        <v>Clay Ludtke</v>
      </c>
      <c r="Y1635" s="3" t="s">
        <v>3734</v>
      </c>
      <c r="Z1635" t="str">
        <f t="shared" si="103"/>
        <v>Office Supplies</v>
      </c>
    </row>
    <row r="1636" spans="1:26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100"/>
        <v>low</v>
      </c>
      <c r="W1636" t="str">
        <f t="shared" si="101"/>
        <v>Next time</v>
      </c>
      <c r="X1636" t="str">
        <f t="shared" si="102"/>
        <v>Clay Ludtke</v>
      </c>
      <c r="Y1636" s="3" t="s">
        <v>1858</v>
      </c>
      <c r="Z1636" t="str">
        <f t="shared" si="103"/>
        <v>Technology</v>
      </c>
    </row>
    <row r="1637" spans="1:26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 t="str">
        <f t="shared" si="100"/>
        <v>low</v>
      </c>
      <c r="W1637" t="str">
        <f t="shared" si="101"/>
        <v>Next time</v>
      </c>
      <c r="X1637" t="str">
        <f t="shared" si="102"/>
        <v>Natalie Webber</v>
      </c>
      <c r="Y1637" s="3" t="s">
        <v>3058</v>
      </c>
      <c r="Z1637" t="str">
        <f t="shared" si="103"/>
        <v>Office Supplies</v>
      </c>
    </row>
    <row r="1638" spans="1:26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 t="str">
        <f t="shared" si="100"/>
        <v>low</v>
      </c>
      <c r="W1638" t="str">
        <f t="shared" si="101"/>
        <v>Next time</v>
      </c>
      <c r="X1638" t="str">
        <f t="shared" si="102"/>
        <v>Natalie Webber</v>
      </c>
      <c r="Y1638" s="3" t="s">
        <v>2935</v>
      </c>
      <c r="Z1638" t="str">
        <f t="shared" si="103"/>
        <v>Office Supplies</v>
      </c>
    </row>
    <row r="1639" spans="1:26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100"/>
        <v>low</v>
      </c>
      <c r="W1639" t="str">
        <f t="shared" si="101"/>
        <v>Next time</v>
      </c>
      <c r="X1639" t="str">
        <f t="shared" si="102"/>
        <v>Natalie Webber</v>
      </c>
      <c r="Y1639" s="3" t="s">
        <v>4287</v>
      </c>
      <c r="Z1639" t="str">
        <f t="shared" si="103"/>
        <v>Technology</v>
      </c>
    </row>
    <row r="1640" spans="1:26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100"/>
        <v>low</v>
      </c>
      <c r="W1640" t="str">
        <f t="shared" si="101"/>
        <v>Next time</v>
      </c>
      <c r="X1640" t="str">
        <f t="shared" si="102"/>
        <v>Toby Braunhardt</v>
      </c>
      <c r="Y1640" s="3" t="s">
        <v>4292</v>
      </c>
      <c r="Z1640" t="str">
        <f t="shared" si="103"/>
        <v>Office Supplies</v>
      </c>
    </row>
    <row r="1641" spans="1:26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100"/>
        <v>low</v>
      </c>
      <c r="W1641" t="str">
        <f t="shared" si="101"/>
        <v>Next time</v>
      </c>
      <c r="X1641" t="str">
        <f t="shared" si="102"/>
        <v>Toby Braunhardt</v>
      </c>
      <c r="Y1641" s="3" t="s">
        <v>2110</v>
      </c>
      <c r="Z1641" t="str">
        <f t="shared" si="103"/>
        <v>Office Supplies</v>
      </c>
    </row>
    <row r="1642" spans="1:26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100"/>
        <v>low</v>
      </c>
      <c r="W1642" t="str">
        <f t="shared" si="101"/>
        <v>Next time</v>
      </c>
      <c r="X1642" t="str">
        <f t="shared" si="102"/>
        <v>Toby Braunhardt</v>
      </c>
      <c r="Y1642" s="3" t="s">
        <v>328</v>
      </c>
      <c r="Z1642" t="str">
        <f t="shared" si="103"/>
        <v>Office Supplies</v>
      </c>
    </row>
    <row r="1643" spans="1:26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100"/>
        <v>low</v>
      </c>
      <c r="W1643" t="str">
        <f t="shared" si="101"/>
        <v>Next time</v>
      </c>
      <c r="X1643" t="str">
        <f t="shared" si="102"/>
        <v>Toby Braunhardt</v>
      </c>
      <c r="Y1643" s="3" t="s">
        <v>425</v>
      </c>
      <c r="Z1643" t="str">
        <f t="shared" si="103"/>
        <v>Furniture</v>
      </c>
    </row>
    <row r="1644" spans="1:26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100"/>
        <v>low</v>
      </c>
      <c r="W1644" t="str">
        <f t="shared" si="101"/>
        <v>Next time</v>
      </c>
      <c r="X1644" t="str">
        <f t="shared" si="102"/>
        <v>Bill Stewart</v>
      </c>
      <c r="Y1644" s="3" t="s">
        <v>2140</v>
      </c>
      <c r="Z1644" t="str">
        <f t="shared" si="103"/>
        <v>Office Supplies</v>
      </c>
    </row>
    <row r="1645" spans="1:26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100"/>
        <v>low</v>
      </c>
      <c r="W1645" t="str">
        <f t="shared" si="101"/>
        <v>Good Performance</v>
      </c>
      <c r="X1645" t="str">
        <f t="shared" si="102"/>
        <v>Fred Hopkins</v>
      </c>
      <c r="Y1645" s="3" t="s">
        <v>1580</v>
      </c>
      <c r="Z1645" t="str">
        <f t="shared" si="103"/>
        <v>Office Supplies</v>
      </c>
    </row>
    <row r="1646" spans="1:26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100"/>
        <v>high</v>
      </c>
      <c r="W1646" t="str">
        <f t="shared" si="101"/>
        <v>Good Performance</v>
      </c>
      <c r="X1646" t="str">
        <f t="shared" si="102"/>
        <v>Fred Hopkins</v>
      </c>
      <c r="Y1646" s="3" t="s">
        <v>4299</v>
      </c>
      <c r="Z1646" t="str">
        <f t="shared" si="103"/>
        <v>Technology</v>
      </c>
    </row>
    <row r="1647" spans="1:26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100"/>
        <v>low</v>
      </c>
      <c r="W1647" t="str">
        <f t="shared" si="101"/>
        <v>Next time</v>
      </c>
      <c r="X1647" t="str">
        <f t="shared" si="102"/>
        <v>Fred Hopkins</v>
      </c>
      <c r="Y1647" s="3" t="s">
        <v>4301</v>
      </c>
      <c r="Z1647" t="str">
        <f t="shared" si="103"/>
        <v>Office Supplies</v>
      </c>
    </row>
    <row r="1648" spans="1:26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100"/>
        <v>low</v>
      </c>
      <c r="W1648" t="str">
        <f t="shared" si="101"/>
        <v>Next time</v>
      </c>
      <c r="X1648" t="str">
        <f t="shared" si="102"/>
        <v>Valerie Mitchum</v>
      </c>
      <c r="Y1648" s="3" t="s">
        <v>754</v>
      </c>
      <c r="Z1648" t="str">
        <f t="shared" si="103"/>
        <v>Technology</v>
      </c>
    </row>
    <row r="1649" spans="1:26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100"/>
        <v>low</v>
      </c>
      <c r="W1649" t="str">
        <f t="shared" si="101"/>
        <v>Next time</v>
      </c>
      <c r="X1649" t="str">
        <f t="shared" si="102"/>
        <v>Valerie Mitchum</v>
      </c>
      <c r="Y1649" s="3" t="s">
        <v>4304</v>
      </c>
      <c r="Z1649" t="str">
        <f t="shared" si="103"/>
        <v>Office Supplies</v>
      </c>
    </row>
    <row r="1650" spans="1:26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 t="str">
        <f t="shared" si="100"/>
        <v>low</v>
      </c>
      <c r="W1650" t="str">
        <f t="shared" si="101"/>
        <v>Next time</v>
      </c>
      <c r="X1650" t="str">
        <f t="shared" si="102"/>
        <v>Sarah Foster</v>
      </c>
      <c r="Y1650" s="3" t="s">
        <v>4307</v>
      </c>
      <c r="Z1650" t="str">
        <f t="shared" si="103"/>
        <v>Office Supplies</v>
      </c>
    </row>
    <row r="1651" spans="1:26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100"/>
        <v>low</v>
      </c>
      <c r="W1651" t="str">
        <f t="shared" si="101"/>
        <v>Next time</v>
      </c>
      <c r="X1651" t="str">
        <f t="shared" si="102"/>
        <v>Sarah Foster</v>
      </c>
      <c r="Y1651" s="3" t="s">
        <v>4309</v>
      </c>
      <c r="Z1651" t="str">
        <f t="shared" si="103"/>
        <v>Technology</v>
      </c>
    </row>
    <row r="1652" spans="1:26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100"/>
        <v>low</v>
      </c>
      <c r="W1652" t="str">
        <f t="shared" si="101"/>
        <v>Next time</v>
      </c>
      <c r="X1652" t="str">
        <f t="shared" si="102"/>
        <v>Hilary Holden</v>
      </c>
      <c r="Y1652" s="3" t="s">
        <v>4314</v>
      </c>
      <c r="Z1652" t="str">
        <f t="shared" si="103"/>
        <v>Office Supplies</v>
      </c>
    </row>
    <row r="1653" spans="1:26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100"/>
        <v>low</v>
      </c>
      <c r="W1653" t="str">
        <f t="shared" si="101"/>
        <v>Next time</v>
      </c>
      <c r="X1653" t="str">
        <f t="shared" si="102"/>
        <v>Hilary Holden</v>
      </c>
      <c r="Y1653" s="3" t="s">
        <v>4316</v>
      </c>
      <c r="Z1653" t="str">
        <f t="shared" si="103"/>
        <v>Office Supplies</v>
      </c>
    </row>
    <row r="1654" spans="1:26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100"/>
        <v>low</v>
      </c>
      <c r="W1654" t="str">
        <f t="shared" si="101"/>
        <v>Next time</v>
      </c>
      <c r="X1654" t="str">
        <f t="shared" si="102"/>
        <v>Christina Demoss</v>
      </c>
      <c r="Y1654" s="3" t="s">
        <v>396</v>
      </c>
      <c r="Z1654" t="str">
        <f t="shared" si="103"/>
        <v>Office Supplies</v>
      </c>
    </row>
    <row r="1655" spans="1:26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100"/>
        <v>low</v>
      </c>
      <c r="W1655" t="str">
        <f t="shared" si="101"/>
        <v>Next time</v>
      </c>
      <c r="X1655" t="str">
        <f t="shared" si="102"/>
        <v>Christina Demoss</v>
      </c>
      <c r="Y1655" s="3" t="s">
        <v>908</v>
      </c>
      <c r="Z1655" t="str">
        <f t="shared" si="103"/>
        <v>Technology</v>
      </c>
    </row>
    <row r="1656" spans="1:26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100"/>
        <v>low</v>
      </c>
      <c r="W1656" t="str">
        <f t="shared" si="101"/>
        <v>Next time</v>
      </c>
      <c r="X1656" t="str">
        <f t="shared" si="102"/>
        <v>Christina Demoss</v>
      </c>
      <c r="Y1656" s="3" t="s">
        <v>4321</v>
      </c>
      <c r="Z1656" t="str">
        <f t="shared" si="103"/>
        <v>Office Supplies</v>
      </c>
    </row>
    <row r="1657" spans="1:26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100"/>
        <v>low</v>
      </c>
      <c r="W1657" t="str">
        <f t="shared" si="101"/>
        <v>Next time</v>
      </c>
      <c r="X1657" t="str">
        <f t="shared" si="102"/>
        <v>Christina Demoss</v>
      </c>
      <c r="Y1657" s="3" t="s">
        <v>4323</v>
      </c>
      <c r="Z1657" t="str">
        <f t="shared" si="103"/>
        <v>Office Supplies</v>
      </c>
    </row>
    <row r="1658" spans="1:26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100"/>
        <v>low</v>
      </c>
      <c r="W1658" t="str">
        <f t="shared" si="101"/>
        <v>Next time</v>
      </c>
      <c r="X1658" t="str">
        <f t="shared" si="102"/>
        <v>Christina Demoss</v>
      </c>
      <c r="Y1658" s="3" t="s">
        <v>3548</v>
      </c>
      <c r="Z1658" t="str">
        <f t="shared" si="103"/>
        <v>Office Supplies</v>
      </c>
    </row>
    <row r="1659" spans="1:26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 t="str">
        <f t="shared" si="100"/>
        <v>low</v>
      </c>
      <c r="W1659" t="str">
        <f t="shared" si="101"/>
        <v>Next time</v>
      </c>
      <c r="X1659" t="str">
        <f t="shared" si="102"/>
        <v>Hunter Lopez</v>
      </c>
      <c r="Y1659" s="3" t="s">
        <v>2049</v>
      </c>
      <c r="Z1659" t="str">
        <f t="shared" si="103"/>
        <v>Furniture</v>
      </c>
    </row>
    <row r="1660" spans="1:26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100"/>
        <v>low</v>
      </c>
      <c r="W1660" t="str">
        <f t="shared" si="101"/>
        <v>Next time</v>
      </c>
      <c r="X1660" t="str">
        <f t="shared" si="102"/>
        <v>Thea Hendricks</v>
      </c>
      <c r="Y1660" s="3" t="s">
        <v>4329</v>
      </c>
      <c r="Z1660" t="str">
        <f t="shared" si="103"/>
        <v>Technology</v>
      </c>
    </row>
    <row r="1661" spans="1:26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100"/>
        <v>low</v>
      </c>
      <c r="W1661" t="str">
        <f t="shared" si="101"/>
        <v>Next time</v>
      </c>
      <c r="X1661" t="str">
        <f t="shared" si="102"/>
        <v>Michelle Moray</v>
      </c>
      <c r="Y1661" s="3" t="s">
        <v>3151</v>
      </c>
      <c r="Z1661" t="str">
        <f t="shared" si="103"/>
        <v>Office Supplies</v>
      </c>
    </row>
    <row r="1662" spans="1:26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100"/>
        <v>low</v>
      </c>
      <c r="W1662" t="str">
        <f t="shared" si="101"/>
        <v>Next time</v>
      </c>
      <c r="X1662" t="str">
        <f t="shared" si="102"/>
        <v>Michelle Moray</v>
      </c>
      <c r="Y1662" s="3" t="s">
        <v>3301</v>
      </c>
      <c r="Z1662" t="str">
        <f t="shared" si="103"/>
        <v>Office Supplies</v>
      </c>
    </row>
    <row r="1663" spans="1:26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 t="str">
        <f t="shared" si="100"/>
        <v>low</v>
      </c>
      <c r="W1663" t="str">
        <f t="shared" si="101"/>
        <v>Next time</v>
      </c>
      <c r="X1663" t="str">
        <f t="shared" si="102"/>
        <v>Quincy Jones</v>
      </c>
      <c r="Y1663" s="3" t="s">
        <v>3706</v>
      </c>
      <c r="Z1663" t="str">
        <f t="shared" si="103"/>
        <v>Technology</v>
      </c>
    </row>
    <row r="1664" spans="1:26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100"/>
        <v>low</v>
      </c>
      <c r="W1664" t="str">
        <f t="shared" si="101"/>
        <v>Next time</v>
      </c>
      <c r="X1664" t="str">
        <f t="shared" si="102"/>
        <v>Quincy Jones</v>
      </c>
      <c r="Y1664" s="3" t="s">
        <v>4335</v>
      </c>
      <c r="Z1664" t="str">
        <f t="shared" si="103"/>
        <v>Office Supplies</v>
      </c>
    </row>
    <row r="1665" spans="1:26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100"/>
        <v>low</v>
      </c>
      <c r="W1665" t="str">
        <f t="shared" si="101"/>
        <v>Next time</v>
      </c>
      <c r="X1665" t="str">
        <f t="shared" si="102"/>
        <v>Neola Schneider</v>
      </c>
      <c r="Y1665" s="3" t="s">
        <v>1828</v>
      </c>
      <c r="Z1665" t="str">
        <f t="shared" si="103"/>
        <v>Office Supplies</v>
      </c>
    </row>
    <row r="1666" spans="1:26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ref="V1666:V1729" si="104">IF(R:R &gt; 2000,"high","low")</f>
        <v>low</v>
      </c>
      <c r="W1666" t="str">
        <f t="shared" ref="W1666:W1729" si="105">IF(AND(R:R &gt;1000,U:U &gt; 100),"Good Performance","Next time")</f>
        <v>Next time</v>
      </c>
      <c r="X1666" t="str">
        <f t="shared" ref="X1666:X1729" si="106">PROPER(TRIM(G:G))</f>
        <v>Neola Schneider</v>
      </c>
      <c r="Y1666" s="3" t="s">
        <v>2710</v>
      </c>
      <c r="Z1666" t="str">
        <f t="shared" si="103"/>
        <v>Technology</v>
      </c>
    </row>
    <row r="1667" spans="1:26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si="104"/>
        <v>low</v>
      </c>
      <c r="W1667" t="str">
        <f t="shared" si="105"/>
        <v>Next time</v>
      </c>
      <c r="X1667" t="str">
        <f t="shared" si="106"/>
        <v>Neola Schneider</v>
      </c>
      <c r="Y1667" s="3" t="s">
        <v>4340</v>
      </c>
      <c r="Z1667" t="str">
        <f t="shared" ref="Z1667:Z1730" si="107">VLOOKUP(N:N,N:O,2,FALSE)</f>
        <v>Office Supplies</v>
      </c>
    </row>
    <row r="1668" spans="1:26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104"/>
        <v>low</v>
      </c>
      <c r="W1668" t="str">
        <f t="shared" si="105"/>
        <v>Next time</v>
      </c>
      <c r="X1668" t="str">
        <f t="shared" si="106"/>
        <v>Neola Schneider</v>
      </c>
      <c r="Y1668" s="3" t="s">
        <v>4342</v>
      </c>
      <c r="Z1668" t="str">
        <f t="shared" si="107"/>
        <v>Technology</v>
      </c>
    </row>
    <row r="1669" spans="1:26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104"/>
        <v>low</v>
      </c>
      <c r="W1669" t="str">
        <f t="shared" si="105"/>
        <v>Next time</v>
      </c>
      <c r="X1669" t="str">
        <f t="shared" si="106"/>
        <v>Neola Schneider</v>
      </c>
      <c r="Y1669" s="3" t="s">
        <v>4344</v>
      </c>
      <c r="Z1669" t="str">
        <f t="shared" si="107"/>
        <v>Office Supplies</v>
      </c>
    </row>
    <row r="1670" spans="1:26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104"/>
        <v>low</v>
      </c>
      <c r="W1670" t="str">
        <f t="shared" si="105"/>
        <v>Next time</v>
      </c>
      <c r="X1670" t="str">
        <f t="shared" si="106"/>
        <v>Neola Schneider</v>
      </c>
      <c r="Y1670" s="3" t="s">
        <v>2457</v>
      </c>
      <c r="Z1670" t="str">
        <f t="shared" si="107"/>
        <v>Office Supplies</v>
      </c>
    </row>
    <row r="1671" spans="1:26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 t="str">
        <f t="shared" si="104"/>
        <v>low</v>
      </c>
      <c r="W1671" t="str">
        <f t="shared" si="105"/>
        <v>Next time</v>
      </c>
      <c r="X1671" t="str">
        <f t="shared" si="106"/>
        <v>Michael Moore</v>
      </c>
      <c r="Y1671" s="3" t="s">
        <v>1605</v>
      </c>
      <c r="Z1671" t="str">
        <f t="shared" si="107"/>
        <v>Furniture</v>
      </c>
    </row>
    <row r="1672" spans="1:26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104"/>
        <v>low</v>
      </c>
      <c r="W1672" t="str">
        <f t="shared" si="105"/>
        <v>Next time</v>
      </c>
      <c r="X1672" t="str">
        <f t="shared" si="106"/>
        <v>Rick Duston</v>
      </c>
      <c r="Y1672" s="3" t="s">
        <v>4348</v>
      </c>
      <c r="Z1672" t="str">
        <f t="shared" si="107"/>
        <v>Technology</v>
      </c>
    </row>
    <row r="1673" spans="1:26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104"/>
        <v>low</v>
      </c>
      <c r="W1673" t="str">
        <f t="shared" si="105"/>
        <v>Next time</v>
      </c>
      <c r="X1673" t="str">
        <f t="shared" si="106"/>
        <v>Robert Barroso</v>
      </c>
      <c r="Y1673" s="3" t="s">
        <v>3238</v>
      </c>
      <c r="Z1673" t="str">
        <f t="shared" si="107"/>
        <v>Technology</v>
      </c>
    </row>
    <row r="1674" spans="1:26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104"/>
        <v>low</v>
      </c>
      <c r="W1674" t="str">
        <f t="shared" si="105"/>
        <v>Next time</v>
      </c>
      <c r="X1674" t="str">
        <f t="shared" si="106"/>
        <v>Rob Dowd</v>
      </c>
      <c r="Y1674" s="3" t="s">
        <v>312</v>
      </c>
      <c r="Z1674" t="str">
        <f t="shared" si="107"/>
        <v>Technology</v>
      </c>
    </row>
    <row r="1675" spans="1:26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104"/>
        <v>low</v>
      </c>
      <c r="W1675" t="str">
        <f t="shared" si="105"/>
        <v>Next time</v>
      </c>
      <c r="X1675" t="str">
        <f t="shared" si="106"/>
        <v>Shaun Weien</v>
      </c>
      <c r="Y1675" s="3" t="s">
        <v>1975</v>
      </c>
      <c r="Z1675" t="str">
        <f t="shared" si="107"/>
        <v>Office Supplies</v>
      </c>
    </row>
    <row r="1676" spans="1:26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104"/>
        <v>low</v>
      </c>
      <c r="W1676" t="str">
        <f t="shared" si="105"/>
        <v>Next time</v>
      </c>
      <c r="X1676" t="str">
        <f t="shared" si="106"/>
        <v>Sylvia Foulston</v>
      </c>
      <c r="Y1676" s="3" t="s">
        <v>3515</v>
      </c>
      <c r="Z1676" t="str">
        <f t="shared" si="107"/>
        <v>Furniture</v>
      </c>
    </row>
    <row r="1677" spans="1:26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104"/>
        <v>low</v>
      </c>
      <c r="W1677" t="str">
        <f t="shared" si="105"/>
        <v>Next time</v>
      </c>
      <c r="X1677" t="str">
        <f t="shared" si="106"/>
        <v>Sylvia Foulston</v>
      </c>
      <c r="Y1677" s="3" t="s">
        <v>4166</v>
      </c>
      <c r="Z1677" t="str">
        <f t="shared" si="107"/>
        <v>Office Supplies</v>
      </c>
    </row>
    <row r="1678" spans="1:26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 t="str">
        <f t="shared" si="104"/>
        <v>low</v>
      </c>
      <c r="W1678" t="str">
        <f t="shared" si="105"/>
        <v>Next time</v>
      </c>
      <c r="X1678" t="str">
        <f t="shared" si="106"/>
        <v>Eric Barreto</v>
      </c>
      <c r="Y1678" s="3" t="s">
        <v>276</v>
      </c>
      <c r="Z1678" t="str">
        <f t="shared" si="107"/>
        <v>Office Supplies</v>
      </c>
    </row>
    <row r="1679" spans="1:26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104"/>
        <v>low</v>
      </c>
      <c r="W1679" t="str">
        <f t="shared" si="105"/>
        <v>Next time</v>
      </c>
      <c r="X1679" t="str">
        <f t="shared" si="106"/>
        <v>Eric Barreto</v>
      </c>
      <c r="Y1679" s="3" t="s">
        <v>450</v>
      </c>
      <c r="Z1679" t="str">
        <f t="shared" si="107"/>
        <v>Office Supplies</v>
      </c>
    </row>
    <row r="1680" spans="1:26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104"/>
        <v>low</v>
      </c>
      <c r="W1680" t="str">
        <f t="shared" si="105"/>
        <v>Next time</v>
      </c>
      <c r="X1680" t="str">
        <f t="shared" si="106"/>
        <v>Sean Braxton</v>
      </c>
      <c r="Y1680" s="3" t="s">
        <v>3401</v>
      </c>
      <c r="Z1680" t="str">
        <f t="shared" si="107"/>
        <v>Office Supplies</v>
      </c>
    </row>
    <row r="1681" spans="1:26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104"/>
        <v>low</v>
      </c>
      <c r="W1681" t="str">
        <f t="shared" si="105"/>
        <v>Next time</v>
      </c>
      <c r="X1681" t="str">
        <f t="shared" si="106"/>
        <v>Sean Braxton</v>
      </c>
      <c r="Y1681" s="3" t="s">
        <v>3254</v>
      </c>
      <c r="Z1681" t="str">
        <f t="shared" si="107"/>
        <v>Technology</v>
      </c>
    </row>
    <row r="1682" spans="1:26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104"/>
        <v>low</v>
      </c>
      <c r="W1682" t="str">
        <f t="shared" si="105"/>
        <v>Next time</v>
      </c>
      <c r="X1682" t="str">
        <f t="shared" si="106"/>
        <v>Sean Braxton</v>
      </c>
      <c r="Y1682" s="3" t="s">
        <v>4364</v>
      </c>
      <c r="Z1682" t="str">
        <f t="shared" si="107"/>
        <v>Furniture</v>
      </c>
    </row>
    <row r="1683" spans="1:26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104"/>
        <v>low</v>
      </c>
      <c r="W1683" t="str">
        <f t="shared" si="105"/>
        <v>Next time</v>
      </c>
      <c r="X1683" t="str">
        <f t="shared" si="106"/>
        <v>Sean Braxton</v>
      </c>
      <c r="Y1683" s="3" t="s">
        <v>4366</v>
      </c>
      <c r="Z1683" t="str">
        <f t="shared" si="107"/>
        <v>Technology</v>
      </c>
    </row>
    <row r="1684" spans="1:26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104"/>
        <v>low</v>
      </c>
      <c r="W1684" t="str">
        <f t="shared" si="105"/>
        <v>Next time</v>
      </c>
      <c r="X1684" t="str">
        <f t="shared" si="106"/>
        <v>Pamela Stobb</v>
      </c>
      <c r="Y1684" s="3" t="s">
        <v>2503</v>
      </c>
      <c r="Z1684" t="str">
        <f t="shared" si="107"/>
        <v>Office Supplies</v>
      </c>
    </row>
    <row r="1685" spans="1:26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104"/>
        <v>low</v>
      </c>
      <c r="W1685" t="str">
        <f t="shared" si="105"/>
        <v>Next time</v>
      </c>
      <c r="X1685" t="str">
        <f t="shared" si="106"/>
        <v>Claudia Bergmann</v>
      </c>
      <c r="Y1685" s="3" t="s">
        <v>2452</v>
      </c>
      <c r="Z1685" t="str">
        <f t="shared" si="107"/>
        <v>Furniture</v>
      </c>
    </row>
    <row r="1686" spans="1:26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 t="str">
        <f t="shared" si="104"/>
        <v>low</v>
      </c>
      <c r="W1686" t="str">
        <f t="shared" si="105"/>
        <v>Next time</v>
      </c>
      <c r="X1686" t="str">
        <f t="shared" si="106"/>
        <v>Damala Kotsonis</v>
      </c>
      <c r="Y1686" s="3" t="s">
        <v>4373</v>
      </c>
      <c r="Z1686" t="str">
        <f t="shared" si="107"/>
        <v>Office Supplies</v>
      </c>
    </row>
    <row r="1687" spans="1:26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104"/>
        <v>low</v>
      </c>
      <c r="W1687" t="str">
        <f t="shared" si="105"/>
        <v>Next time</v>
      </c>
      <c r="X1687" t="str">
        <f t="shared" si="106"/>
        <v>Damala Kotsonis</v>
      </c>
      <c r="Y1687" s="3" t="s">
        <v>3580</v>
      </c>
      <c r="Z1687" t="str">
        <f t="shared" si="107"/>
        <v>Office Supplies</v>
      </c>
    </row>
    <row r="1688" spans="1:26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104"/>
        <v>low</v>
      </c>
      <c r="W1688" t="str">
        <f t="shared" si="105"/>
        <v>Next time</v>
      </c>
      <c r="X1688" t="str">
        <f t="shared" si="106"/>
        <v>Damala Kotsonis</v>
      </c>
      <c r="Y1688" s="3" t="s">
        <v>4375</v>
      </c>
      <c r="Z1688" t="str">
        <f t="shared" si="107"/>
        <v>Office Supplies</v>
      </c>
    </row>
    <row r="1689" spans="1:26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 t="str">
        <f t="shared" si="104"/>
        <v>low</v>
      </c>
      <c r="W1689" t="str">
        <f t="shared" si="105"/>
        <v>Next time</v>
      </c>
      <c r="X1689" t="str">
        <f t="shared" si="106"/>
        <v>Anthony Witt</v>
      </c>
      <c r="Y1689" s="3" t="s">
        <v>2888</v>
      </c>
      <c r="Z1689" t="str">
        <f t="shared" si="107"/>
        <v>Office Supplies</v>
      </c>
    </row>
    <row r="1690" spans="1:26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104"/>
        <v>low</v>
      </c>
      <c r="W1690" t="str">
        <f t="shared" si="105"/>
        <v>Next time</v>
      </c>
      <c r="X1690" t="str">
        <f t="shared" si="106"/>
        <v>Anthony Witt</v>
      </c>
      <c r="Y1690" s="3" t="s">
        <v>2438</v>
      </c>
      <c r="Z1690" t="str">
        <f t="shared" si="107"/>
        <v>Furniture</v>
      </c>
    </row>
    <row r="1691" spans="1:26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104"/>
        <v>low</v>
      </c>
      <c r="W1691" t="str">
        <f t="shared" si="105"/>
        <v>Next time</v>
      </c>
      <c r="X1691" t="str">
        <f t="shared" si="106"/>
        <v>Troy Staebel</v>
      </c>
      <c r="Y1691" s="3" t="s">
        <v>79</v>
      </c>
      <c r="Z1691" t="str">
        <f t="shared" si="107"/>
        <v>Furniture</v>
      </c>
    </row>
    <row r="1692" spans="1:26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104"/>
        <v>low</v>
      </c>
      <c r="W1692" t="str">
        <f t="shared" si="105"/>
        <v>Next time</v>
      </c>
      <c r="X1692" t="str">
        <f t="shared" si="106"/>
        <v>Herbert Flentye</v>
      </c>
      <c r="Y1692" s="3" t="s">
        <v>4258</v>
      </c>
      <c r="Z1692" t="str">
        <f t="shared" si="107"/>
        <v>Office Supplies</v>
      </c>
    </row>
    <row r="1693" spans="1:26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104"/>
        <v>low</v>
      </c>
      <c r="W1693" t="str">
        <f t="shared" si="105"/>
        <v>Next time</v>
      </c>
      <c r="X1693" t="str">
        <f t="shared" si="106"/>
        <v>Herbert Flentye</v>
      </c>
      <c r="Y1693" s="3" t="s">
        <v>344</v>
      </c>
      <c r="Z1693" t="str">
        <f t="shared" si="107"/>
        <v>Office Supplies</v>
      </c>
    </row>
    <row r="1694" spans="1:26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104"/>
        <v>low</v>
      </c>
      <c r="W1694" t="str">
        <f t="shared" si="105"/>
        <v>Next time</v>
      </c>
      <c r="X1694" t="str">
        <f t="shared" si="106"/>
        <v>Henia Zydlo</v>
      </c>
      <c r="Y1694" s="3" t="s">
        <v>1914</v>
      </c>
      <c r="Z1694" t="str">
        <f t="shared" si="107"/>
        <v>Furniture</v>
      </c>
    </row>
    <row r="1695" spans="1:26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104"/>
        <v>low</v>
      </c>
      <c r="W1695" t="str">
        <f t="shared" si="105"/>
        <v>Next time</v>
      </c>
      <c r="X1695" t="str">
        <f t="shared" si="106"/>
        <v>Alejandro Ballentine</v>
      </c>
      <c r="Y1695" s="3" t="s">
        <v>4387</v>
      </c>
      <c r="Z1695" t="str">
        <f t="shared" si="107"/>
        <v>Technology</v>
      </c>
    </row>
    <row r="1696" spans="1:26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 t="str">
        <f t="shared" si="104"/>
        <v>low</v>
      </c>
      <c r="W1696" t="str">
        <f t="shared" si="105"/>
        <v>Next time</v>
      </c>
      <c r="X1696" t="str">
        <f t="shared" si="106"/>
        <v>Phillina Ober</v>
      </c>
      <c r="Y1696" s="3" t="s">
        <v>4391</v>
      </c>
      <c r="Z1696" t="str">
        <f t="shared" si="107"/>
        <v>Technology</v>
      </c>
    </row>
    <row r="1697" spans="1:26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104"/>
        <v>low</v>
      </c>
      <c r="W1697" t="str">
        <f t="shared" si="105"/>
        <v>Next time</v>
      </c>
      <c r="X1697" t="str">
        <f t="shared" si="106"/>
        <v>Phillina Ober</v>
      </c>
      <c r="Y1697" s="3" t="s">
        <v>1225</v>
      </c>
      <c r="Z1697" t="str">
        <f t="shared" si="107"/>
        <v>Office Supplies</v>
      </c>
    </row>
    <row r="1698" spans="1:26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t="str">
        <f t="shared" si="104"/>
        <v>low</v>
      </c>
      <c r="W1698" t="str">
        <f t="shared" si="105"/>
        <v>Next time</v>
      </c>
      <c r="X1698" t="str">
        <f t="shared" si="106"/>
        <v>Phillina Ober</v>
      </c>
      <c r="Y1698" s="3" t="s">
        <v>312</v>
      </c>
      <c r="Z1698" t="str">
        <f t="shared" si="107"/>
        <v>Technology</v>
      </c>
    </row>
    <row r="1699" spans="1:26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 t="str">
        <f t="shared" si="104"/>
        <v>low</v>
      </c>
      <c r="W1699" t="str">
        <f t="shared" si="105"/>
        <v>Next time</v>
      </c>
      <c r="X1699" t="str">
        <f t="shared" si="106"/>
        <v>Arthur Gainer</v>
      </c>
      <c r="Y1699" s="3" t="s">
        <v>2542</v>
      </c>
      <c r="Z1699" t="str">
        <f t="shared" si="107"/>
        <v>Office Supplies</v>
      </c>
    </row>
    <row r="1700" spans="1:26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104"/>
        <v>low</v>
      </c>
      <c r="W1700" t="str">
        <f t="shared" si="105"/>
        <v>Next time</v>
      </c>
      <c r="X1700" t="str">
        <f t="shared" si="106"/>
        <v>Arthur Gainer</v>
      </c>
      <c r="Y1700" s="3" t="s">
        <v>4394</v>
      </c>
      <c r="Z1700" t="str">
        <f t="shared" si="107"/>
        <v>Office Supplies</v>
      </c>
    </row>
    <row r="1701" spans="1:26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 t="str">
        <f t="shared" si="104"/>
        <v>low</v>
      </c>
      <c r="W1701" t="str">
        <f t="shared" si="105"/>
        <v>Next time</v>
      </c>
      <c r="X1701" t="str">
        <f t="shared" si="106"/>
        <v>Steven Cartwright</v>
      </c>
      <c r="Y1701" s="3" t="s">
        <v>3280</v>
      </c>
      <c r="Z1701" t="str">
        <f t="shared" si="107"/>
        <v>Furniture</v>
      </c>
    </row>
    <row r="1702" spans="1:26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104"/>
        <v>low</v>
      </c>
      <c r="W1702" t="str">
        <f t="shared" si="105"/>
        <v>Next time</v>
      </c>
      <c r="X1702" t="str">
        <f t="shared" si="106"/>
        <v>Natalie Decherney</v>
      </c>
      <c r="Y1702" s="3" t="s">
        <v>3053</v>
      </c>
      <c r="Z1702" t="str">
        <f t="shared" si="107"/>
        <v>Office Supplies</v>
      </c>
    </row>
    <row r="1703" spans="1:26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104"/>
        <v>low</v>
      </c>
      <c r="W1703" t="str">
        <f t="shared" si="105"/>
        <v>Good Performance</v>
      </c>
      <c r="X1703" t="str">
        <f t="shared" si="106"/>
        <v>Natalie Decherney</v>
      </c>
      <c r="Y1703" s="3" t="s">
        <v>1811</v>
      </c>
      <c r="Z1703" t="str">
        <f t="shared" si="107"/>
        <v>Furniture</v>
      </c>
    </row>
    <row r="1704" spans="1:26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104"/>
        <v>low</v>
      </c>
      <c r="W1704" t="str">
        <f t="shared" si="105"/>
        <v>Next time</v>
      </c>
      <c r="X1704" t="str">
        <f t="shared" si="106"/>
        <v>Natalie Decherney</v>
      </c>
      <c r="Y1704" s="3" t="s">
        <v>3192</v>
      </c>
      <c r="Z1704" t="str">
        <f t="shared" si="107"/>
        <v>Office Supplies</v>
      </c>
    </row>
    <row r="1705" spans="1:26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 t="str">
        <f t="shared" si="104"/>
        <v>low</v>
      </c>
      <c r="W1705" t="str">
        <f t="shared" si="105"/>
        <v>Next time</v>
      </c>
      <c r="X1705" t="str">
        <f t="shared" si="106"/>
        <v>Cynthia Delaney</v>
      </c>
      <c r="Y1705" s="3" t="s">
        <v>4401</v>
      </c>
      <c r="Z1705" t="str">
        <f t="shared" si="107"/>
        <v>Office Supplies</v>
      </c>
    </row>
    <row r="1706" spans="1:26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104"/>
        <v>low</v>
      </c>
      <c r="W1706" t="str">
        <f t="shared" si="105"/>
        <v>Next time</v>
      </c>
      <c r="X1706" t="str">
        <f t="shared" si="106"/>
        <v>Patrick Gardner</v>
      </c>
      <c r="Y1706" s="3" t="s">
        <v>3249</v>
      </c>
      <c r="Z1706" t="str">
        <f t="shared" si="107"/>
        <v>Office Supplies</v>
      </c>
    </row>
    <row r="1707" spans="1:26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104"/>
        <v>low</v>
      </c>
      <c r="W1707" t="str">
        <f t="shared" si="105"/>
        <v>Next time</v>
      </c>
      <c r="X1707" t="str">
        <f t="shared" si="106"/>
        <v>Irene Maddox</v>
      </c>
      <c r="Y1707" s="3" t="s">
        <v>2391</v>
      </c>
      <c r="Z1707" t="str">
        <f t="shared" si="107"/>
        <v>Office Supplies</v>
      </c>
    </row>
    <row r="1708" spans="1:26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 t="str">
        <f t="shared" si="104"/>
        <v>low</v>
      </c>
      <c r="W1708" t="str">
        <f t="shared" si="105"/>
        <v>Next time</v>
      </c>
      <c r="X1708" t="str">
        <f t="shared" si="106"/>
        <v>Jamie Kunitz</v>
      </c>
      <c r="Y1708" s="3" t="s">
        <v>4407</v>
      </c>
      <c r="Z1708" t="str">
        <f t="shared" si="107"/>
        <v>Office Supplies</v>
      </c>
    </row>
    <row r="1709" spans="1:26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104"/>
        <v>low</v>
      </c>
      <c r="W1709" t="str">
        <f t="shared" si="105"/>
        <v>Next time</v>
      </c>
      <c r="X1709" t="str">
        <f t="shared" si="106"/>
        <v>Jamie Kunitz</v>
      </c>
      <c r="Y1709" s="3" t="s">
        <v>3570</v>
      </c>
      <c r="Z1709" t="str">
        <f t="shared" si="107"/>
        <v>Technology</v>
      </c>
    </row>
    <row r="1710" spans="1:26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 t="str">
        <f t="shared" si="104"/>
        <v>low</v>
      </c>
      <c r="W1710" t="str">
        <f t="shared" si="105"/>
        <v>Next time</v>
      </c>
      <c r="X1710" t="str">
        <f t="shared" si="106"/>
        <v>Jamie Kunitz</v>
      </c>
      <c r="Y1710" s="3" t="s">
        <v>4409</v>
      </c>
      <c r="Z1710" t="str">
        <f t="shared" si="107"/>
        <v>Office Supplies</v>
      </c>
    </row>
    <row r="1711" spans="1:26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104"/>
        <v>low</v>
      </c>
      <c r="W1711" t="str">
        <f t="shared" si="105"/>
        <v>Next time</v>
      </c>
      <c r="X1711" t="str">
        <f t="shared" si="106"/>
        <v>Jamie Kunitz</v>
      </c>
      <c r="Y1711" s="3" t="s">
        <v>260</v>
      </c>
      <c r="Z1711" t="str">
        <f t="shared" si="107"/>
        <v>Furniture</v>
      </c>
    </row>
    <row r="1712" spans="1:26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104"/>
        <v>low</v>
      </c>
      <c r="W1712" t="str">
        <f t="shared" si="105"/>
        <v>Next time</v>
      </c>
      <c r="X1712" t="str">
        <f t="shared" si="106"/>
        <v>Jamie Kunitz</v>
      </c>
      <c r="Y1712" s="3" t="s">
        <v>771</v>
      </c>
      <c r="Z1712" t="str">
        <f t="shared" si="107"/>
        <v>Office Supplies</v>
      </c>
    </row>
    <row r="1713" spans="1:26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104"/>
        <v>low</v>
      </c>
      <c r="W1713" t="str">
        <f t="shared" si="105"/>
        <v>Good Performance</v>
      </c>
      <c r="X1713" t="str">
        <f t="shared" si="106"/>
        <v>Jamie Kunitz</v>
      </c>
      <c r="Y1713" s="3" t="s">
        <v>714</v>
      </c>
      <c r="Z1713" t="str">
        <f t="shared" si="107"/>
        <v>Office Supplies</v>
      </c>
    </row>
    <row r="1714" spans="1:26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104"/>
        <v>low</v>
      </c>
      <c r="W1714" t="str">
        <f t="shared" si="105"/>
        <v>Next time</v>
      </c>
      <c r="X1714" t="str">
        <f t="shared" si="106"/>
        <v>Jeremy Pistek</v>
      </c>
      <c r="Y1714" s="3" t="s">
        <v>4412</v>
      </c>
      <c r="Z1714" t="str">
        <f t="shared" si="107"/>
        <v>Office Supplies</v>
      </c>
    </row>
    <row r="1715" spans="1:26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 t="str">
        <f t="shared" si="104"/>
        <v>low</v>
      </c>
      <c r="W1715" t="str">
        <f t="shared" si="105"/>
        <v>Next time</v>
      </c>
      <c r="X1715" t="str">
        <f t="shared" si="106"/>
        <v>Michelle Moray</v>
      </c>
      <c r="Y1715" s="3" t="s">
        <v>809</v>
      </c>
      <c r="Z1715" t="str">
        <f t="shared" si="107"/>
        <v>Furniture</v>
      </c>
    </row>
    <row r="1716" spans="1:26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104"/>
        <v>low</v>
      </c>
      <c r="W1716" t="str">
        <f t="shared" si="105"/>
        <v>Next time</v>
      </c>
      <c r="X1716" t="str">
        <f t="shared" si="106"/>
        <v>Debra Catini</v>
      </c>
      <c r="Y1716" s="3" t="s">
        <v>4416</v>
      </c>
      <c r="Z1716" t="str">
        <f t="shared" si="107"/>
        <v>Furniture</v>
      </c>
    </row>
    <row r="1717" spans="1:26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104"/>
        <v>low</v>
      </c>
      <c r="W1717" t="str">
        <f t="shared" si="105"/>
        <v>Next time</v>
      </c>
      <c r="X1717" t="str">
        <f t="shared" si="106"/>
        <v>John Lee</v>
      </c>
      <c r="Y1717" s="3" t="s">
        <v>1225</v>
      </c>
      <c r="Z1717" t="str">
        <f t="shared" si="107"/>
        <v>Office Supplies</v>
      </c>
    </row>
    <row r="1718" spans="1:26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104"/>
        <v>low</v>
      </c>
      <c r="W1718" t="str">
        <f t="shared" si="105"/>
        <v>Next time</v>
      </c>
      <c r="X1718" t="str">
        <f t="shared" si="106"/>
        <v>Bradley Nguyen</v>
      </c>
      <c r="Y1718" s="3" t="s">
        <v>2078</v>
      </c>
      <c r="Z1718" t="str">
        <f t="shared" si="107"/>
        <v>Office Supplies</v>
      </c>
    </row>
    <row r="1719" spans="1:26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 t="str">
        <f t="shared" si="104"/>
        <v>low</v>
      </c>
      <c r="W1719" t="str">
        <f t="shared" si="105"/>
        <v>Next time</v>
      </c>
      <c r="X1719" t="str">
        <f t="shared" si="106"/>
        <v>Bradley Nguyen</v>
      </c>
      <c r="Y1719" s="3" t="s">
        <v>339</v>
      </c>
      <c r="Z1719" t="str">
        <f t="shared" si="107"/>
        <v>Office Supplies</v>
      </c>
    </row>
    <row r="1720" spans="1:26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104"/>
        <v>low</v>
      </c>
      <c r="W1720" t="str">
        <f t="shared" si="105"/>
        <v>Next time</v>
      </c>
      <c r="X1720" t="str">
        <f t="shared" si="106"/>
        <v>Bradley Nguyen</v>
      </c>
      <c r="Y1720" s="3" t="s">
        <v>4420</v>
      </c>
      <c r="Z1720" t="str">
        <f t="shared" si="107"/>
        <v>Furniture</v>
      </c>
    </row>
    <row r="1721" spans="1:26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 t="str">
        <f t="shared" si="104"/>
        <v>low</v>
      </c>
      <c r="W1721" t="str">
        <f t="shared" si="105"/>
        <v>Next time</v>
      </c>
      <c r="X1721" t="str">
        <f t="shared" si="106"/>
        <v>Bradley Nguyen</v>
      </c>
      <c r="Y1721" s="3" t="s">
        <v>2049</v>
      </c>
      <c r="Z1721" t="str">
        <f t="shared" si="107"/>
        <v>Furniture</v>
      </c>
    </row>
    <row r="1722" spans="1:26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 t="str">
        <f t="shared" si="104"/>
        <v>low</v>
      </c>
      <c r="W1722" t="str">
        <f t="shared" si="105"/>
        <v>Next time</v>
      </c>
      <c r="X1722" t="str">
        <f t="shared" si="106"/>
        <v>Bradley Nguyen</v>
      </c>
      <c r="Y1722" s="3" t="s">
        <v>2051</v>
      </c>
      <c r="Z1722" t="str">
        <f t="shared" si="107"/>
        <v>Office Supplies</v>
      </c>
    </row>
    <row r="1723" spans="1:26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104"/>
        <v>low</v>
      </c>
      <c r="W1723" t="str">
        <f t="shared" si="105"/>
        <v>Next time</v>
      </c>
      <c r="X1723" t="str">
        <f t="shared" si="106"/>
        <v>Katherine Ducich</v>
      </c>
      <c r="Y1723" s="3" t="s">
        <v>3273</v>
      </c>
      <c r="Z1723" t="str">
        <f t="shared" si="107"/>
        <v>Technology</v>
      </c>
    </row>
    <row r="1724" spans="1:26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104"/>
        <v>low</v>
      </c>
      <c r="W1724" t="str">
        <f t="shared" si="105"/>
        <v>Next time</v>
      </c>
      <c r="X1724" t="str">
        <f t="shared" si="106"/>
        <v>Katherine Ducich</v>
      </c>
      <c r="Y1724" s="3" t="s">
        <v>4423</v>
      </c>
      <c r="Z1724" t="str">
        <f t="shared" si="107"/>
        <v>Technology</v>
      </c>
    </row>
    <row r="1725" spans="1:26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104"/>
        <v>low</v>
      </c>
      <c r="W1725" t="str">
        <f t="shared" si="105"/>
        <v>Next time</v>
      </c>
      <c r="X1725" t="str">
        <f t="shared" si="106"/>
        <v>Katherine Ducich</v>
      </c>
      <c r="Y1725" s="3" t="s">
        <v>4425</v>
      </c>
      <c r="Z1725" t="str">
        <f t="shared" si="107"/>
        <v>Furniture</v>
      </c>
    </row>
    <row r="1726" spans="1:26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104"/>
        <v>low</v>
      </c>
      <c r="W1726" t="str">
        <f t="shared" si="105"/>
        <v>Next time</v>
      </c>
      <c r="X1726" t="str">
        <f t="shared" si="106"/>
        <v>Jay Kimmel</v>
      </c>
      <c r="Y1726" s="3" t="s">
        <v>4428</v>
      </c>
      <c r="Z1726" t="str">
        <f t="shared" si="107"/>
        <v>Office Supplies</v>
      </c>
    </row>
    <row r="1727" spans="1:26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104"/>
        <v>low</v>
      </c>
      <c r="W1727" t="str">
        <f t="shared" si="105"/>
        <v>Next time</v>
      </c>
      <c r="X1727" t="str">
        <f t="shared" si="106"/>
        <v>Jay Kimmel</v>
      </c>
      <c r="Y1727" s="3" t="s">
        <v>4430</v>
      </c>
      <c r="Z1727" t="str">
        <f t="shared" si="107"/>
        <v>Office Supplies</v>
      </c>
    </row>
    <row r="1728" spans="1:26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104"/>
        <v>low</v>
      </c>
      <c r="W1728" t="str">
        <f t="shared" si="105"/>
        <v>Next time</v>
      </c>
      <c r="X1728" t="str">
        <f t="shared" si="106"/>
        <v>Jay Kimmel</v>
      </c>
      <c r="Y1728" s="3" t="s">
        <v>4432</v>
      </c>
      <c r="Z1728" t="str">
        <f t="shared" si="107"/>
        <v>Office Supplies</v>
      </c>
    </row>
    <row r="1729" spans="1:26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104"/>
        <v>low</v>
      </c>
      <c r="W1729" t="str">
        <f t="shared" si="105"/>
        <v>Next time</v>
      </c>
      <c r="X1729" t="str">
        <f t="shared" si="106"/>
        <v>Filia Mcadams</v>
      </c>
      <c r="Y1729" s="3" t="s">
        <v>4437</v>
      </c>
      <c r="Z1729" t="str">
        <f t="shared" si="107"/>
        <v>Furniture</v>
      </c>
    </row>
    <row r="1730" spans="1:26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 t="str">
        <f t="shared" ref="V1730:V1793" si="108">IF(R:R &gt; 2000,"high","low")</f>
        <v>low</v>
      </c>
      <c r="W1730" t="str">
        <f t="shared" ref="W1730:W1793" si="109">IF(AND(R:R &gt;1000,U:U &gt; 100),"Good Performance","Next time")</f>
        <v>Next time</v>
      </c>
      <c r="X1730" t="str">
        <f t="shared" ref="X1730:X1793" si="110">PROPER(TRIM(G:G))</f>
        <v>Christina Anderson</v>
      </c>
      <c r="Y1730" s="3" t="s">
        <v>4266</v>
      </c>
      <c r="Z1730" t="str">
        <f t="shared" si="107"/>
        <v>Technology</v>
      </c>
    </row>
    <row r="1731" spans="1:26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 t="str">
        <f t="shared" si="108"/>
        <v>low</v>
      </c>
      <c r="W1731" t="str">
        <f t="shared" si="109"/>
        <v>Next time</v>
      </c>
      <c r="X1731" t="str">
        <f t="shared" si="110"/>
        <v>Christina Anderson</v>
      </c>
      <c r="Y1731" s="3" t="s">
        <v>2777</v>
      </c>
      <c r="Z1731" t="str">
        <f t="shared" ref="Z1731:Z1794" si="111">VLOOKUP(N:N,N:O,2,FALSE)</f>
        <v>Office Supplies</v>
      </c>
    </row>
    <row r="1732" spans="1:26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108"/>
        <v>low</v>
      </c>
      <c r="W1732" t="str">
        <f t="shared" si="109"/>
        <v>Next time</v>
      </c>
      <c r="X1732" t="str">
        <f t="shared" si="110"/>
        <v>Keith Dawkins</v>
      </c>
      <c r="Y1732" s="3" t="s">
        <v>4441</v>
      </c>
      <c r="Z1732" t="str">
        <f t="shared" si="111"/>
        <v>Office Supplies</v>
      </c>
    </row>
    <row r="1733" spans="1:26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108"/>
        <v>low</v>
      </c>
      <c r="W1733" t="str">
        <f t="shared" si="109"/>
        <v>Next time</v>
      </c>
      <c r="X1733" t="str">
        <f t="shared" si="110"/>
        <v>Keith Dawkins</v>
      </c>
      <c r="Y1733" s="3" t="s">
        <v>567</v>
      </c>
      <c r="Z1733" t="str">
        <f t="shared" si="111"/>
        <v>Office Supplies</v>
      </c>
    </row>
    <row r="1734" spans="1:26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108"/>
        <v>low</v>
      </c>
      <c r="W1734" t="str">
        <f t="shared" si="109"/>
        <v>Next time</v>
      </c>
      <c r="X1734" t="str">
        <f t="shared" si="110"/>
        <v>Logan Haushalter</v>
      </c>
      <c r="Y1734" s="3" t="s">
        <v>1656</v>
      </c>
      <c r="Z1734" t="str">
        <f t="shared" si="111"/>
        <v>Office Supplies</v>
      </c>
    </row>
    <row r="1735" spans="1:26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 t="str">
        <f t="shared" si="108"/>
        <v>low</v>
      </c>
      <c r="W1735" t="str">
        <f t="shared" si="109"/>
        <v>Next time</v>
      </c>
      <c r="X1735" t="str">
        <f t="shared" si="110"/>
        <v>Logan Haushalter</v>
      </c>
      <c r="Y1735" s="3" t="s">
        <v>1124</v>
      </c>
      <c r="Z1735" t="str">
        <f t="shared" si="111"/>
        <v>Office Supplies</v>
      </c>
    </row>
    <row r="1736" spans="1:26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108"/>
        <v>low</v>
      </c>
      <c r="W1736" t="str">
        <f t="shared" si="109"/>
        <v>Next time</v>
      </c>
      <c r="X1736" t="str">
        <f t="shared" si="110"/>
        <v>Anna Gayman</v>
      </c>
      <c r="Y1736" s="3" t="s">
        <v>4445</v>
      </c>
      <c r="Z1736" t="str">
        <f t="shared" si="111"/>
        <v>Office Supplies</v>
      </c>
    </row>
    <row r="1737" spans="1:26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 t="str">
        <f t="shared" si="108"/>
        <v>low</v>
      </c>
      <c r="W1737" t="str">
        <f t="shared" si="109"/>
        <v>Next time</v>
      </c>
      <c r="X1737" t="str">
        <f t="shared" si="110"/>
        <v>Anna Gayman</v>
      </c>
      <c r="Y1737" s="3" t="s">
        <v>3482</v>
      </c>
      <c r="Z1737" t="str">
        <f t="shared" si="111"/>
        <v>Technology</v>
      </c>
    </row>
    <row r="1738" spans="1:26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108"/>
        <v>low</v>
      </c>
      <c r="W1738" t="str">
        <f t="shared" si="109"/>
        <v>Next time</v>
      </c>
      <c r="X1738" t="str">
        <f t="shared" si="110"/>
        <v>Anna Gayman</v>
      </c>
      <c r="Y1738" s="3" t="s">
        <v>66</v>
      </c>
      <c r="Z1738" t="str">
        <f t="shared" si="111"/>
        <v>Office Supplies</v>
      </c>
    </row>
    <row r="1739" spans="1:26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108"/>
        <v>low</v>
      </c>
      <c r="W1739" t="str">
        <f t="shared" si="109"/>
        <v>Next time</v>
      </c>
      <c r="X1739" t="str">
        <f t="shared" si="110"/>
        <v>David Bremer</v>
      </c>
      <c r="Y1739" s="3" t="s">
        <v>1828</v>
      </c>
      <c r="Z1739" t="str">
        <f t="shared" si="111"/>
        <v>Office Supplies</v>
      </c>
    </row>
    <row r="1740" spans="1:26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108"/>
        <v>low</v>
      </c>
      <c r="W1740" t="str">
        <f t="shared" si="109"/>
        <v>Next time</v>
      </c>
      <c r="X1740" t="str">
        <f t="shared" si="110"/>
        <v>David Bremer</v>
      </c>
      <c r="Y1740" s="3" t="s">
        <v>4164</v>
      </c>
      <c r="Z1740" t="str">
        <f t="shared" si="111"/>
        <v>Technology</v>
      </c>
    </row>
    <row r="1741" spans="1:26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108"/>
        <v>low</v>
      </c>
      <c r="W1741" t="str">
        <f t="shared" si="109"/>
        <v>Next time</v>
      </c>
      <c r="X1741" t="str">
        <f t="shared" si="110"/>
        <v>David Bremer</v>
      </c>
      <c r="Y1741" s="3" t="s">
        <v>4448</v>
      </c>
      <c r="Z1741" t="str">
        <f t="shared" si="111"/>
        <v>Technology</v>
      </c>
    </row>
    <row r="1742" spans="1:26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108"/>
        <v>low</v>
      </c>
      <c r="W1742" t="str">
        <f t="shared" si="109"/>
        <v>Next time</v>
      </c>
      <c r="X1742" t="str">
        <f t="shared" si="110"/>
        <v>Emily Ducich</v>
      </c>
      <c r="Y1742" s="3" t="s">
        <v>3719</v>
      </c>
      <c r="Z1742" t="str">
        <f t="shared" si="111"/>
        <v>Office Supplies</v>
      </c>
    </row>
    <row r="1743" spans="1:26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108"/>
        <v>low</v>
      </c>
      <c r="W1743" t="str">
        <f t="shared" si="109"/>
        <v>Next time</v>
      </c>
      <c r="X1743" t="str">
        <f t="shared" si="110"/>
        <v>Mick Crebagga</v>
      </c>
      <c r="Y1743" s="3" t="s">
        <v>4454</v>
      </c>
      <c r="Z1743" t="str">
        <f t="shared" si="111"/>
        <v>Office Supplies</v>
      </c>
    </row>
    <row r="1744" spans="1:26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108"/>
        <v>low</v>
      </c>
      <c r="W1744" t="str">
        <f t="shared" si="109"/>
        <v>Next time</v>
      </c>
      <c r="X1744" t="str">
        <f t="shared" si="110"/>
        <v>Mick Crebagga</v>
      </c>
      <c r="Y1744" s="3" t="s">
        <v>4278</v>
      </c>
      <c r="Z1744" t="str">
        <f t="shared" si="111"/>
        <v>Furniture</v>
      </c>
    </row>
    <row r="1745" spans="1:26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108"/>
        <v>low</v>
      </c>
      <c r="W1745" t="str">
        <f t="shared" si="109"/>
        <v>Next time</v>
      </c>
      <c r="X1745" t="str">
        <f t="shared" si="110"/>
        <v>Mick Crebagga</v>
      </c>
      <c r="Y1745" s="3" t="s">
        <v>2736</v>
      </c>
      <c r="Z1745" t="str">
        <f t="shared" si="111"/>
        <v>Office Supplies</v>
      </c>
    </row>
    <row r="1746" spans="1:26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 t="str">
        <f t="shared" si="108"/>
        <v>low</v>
      </c>
      <c r="W1746" t="str">
        <f t="shared" si="109"/>
        <v>Next time</v>
      </c>
      <c r="X1746" t="str">
        <f t="shared" si="110"/>
        <v>Mick Crebagga</v>
      </c>
      <c r="Y1746" s="3" t="s">
        <v>2147</v>
      </c>
      <c r="Z1746" t="str">
        <f t="shared" si="111"/>
        <v>Technology</v>
      </c>
    </row>
    <row r="1747" spans="1:26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 t="str">
        <f t="shared" si="108"/>
        <v>low</v>
      </c>
      <c r="W1747" t="str">
        <f t="shared" si="109"/>
        <v>Next time</v>
      </c>
      <c r="X1747" t="str">
        <f t="shared" si="110"/>
        <v>Bryan Mills</v>
      </c>
      <c r="Y1747" s="3" t="s">
        <v>689</v>
      </c>
      <c r="Z1747" t="str">
        <f t="shared" si="111"/>
        <v>Office Supplies</v>
      </c>
    </row>
    <row r="1748" spans="1:26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108"/>
        <v>low</v>
      </c>
      <c r="W1748" t="str">
        <f t="shared" si="109"/>
        <v>Next time</v>
      </c>
      <c r="X1748" t="str">
        <f t="shared" si="110"/>
        <v>Erin Mull</v>
      </c>
      <c r="Y1748" s="3" t="s">
        <v>2361</v>
      </c>
      <c r="Z1748" t="str">
        <f t="shared" si="111"/>
        <v>Office Supplies</v>
      </c>
    </row>
    <row r="1749" spans="1:26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 t="str">
        <f t="shared" si="108"/>
        <v>low</v>
      </c>
      <c r="W1749" t="str">
        <f t="shared" si="109"/>
        <v>Next time</v>
      </c>
      <c r="X1749" t="str">
        <f t="shared" si="110"/>
        <v>Erin Mull</v>
      </c>
      <c r="Y1749" s="3" t="s">
        <v>4458</v>
      </c>
      <c r="Z1749" t="str">
        <f t="shared" si="111"/>
        <v>Office Supplies</v>
      </c>
    </row>
    <row r="1750" spans="1:26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 t="str">
        <f t="shared" si="108"/>
        <v>low</v>
      </c>
      <c r="W1750" t="str">
        <f t="shared" si="109"/>
        <v>Next time</v>
      </c>
      <c r="X1750" t="str">
        <f t="shared" si="110"/>
        <v>Dianna Arnett</v>
      </c>
      <c r="Y1750" s="3" t="s">
        <v>2833</v>
      </c>
      <c r="Z1750" t="str">
        <f t="shared" si="111"/>
        <v>Office Supplies</v>
      </c>
    </row>
    <row r="1751" spans="1:26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108"/>
        <v>low</v>
      </c>
      <c r="W1751" t="str">
        <f t="shared" si="109"/>
        <v>Next time</v>
      </c>
      <c r="X1751" t="str">
        <f t="shared" si="110"/>
        <v>Dianna Arnett</v>
      </c>
      <c r="Y1751" s="3" t="s">
        <v>4070</v>
      </c>
      <c r="Z1751" t="str">
        <f t="shared" si="111"/>
        <v>Office Supplies</v>
      </c>
    </row>
    <row r="1752" spans="1:26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108"/>
        <v>low</v>
      </c>
      <c r="W1752" t="str">
        <f t="shared" si="109"/>
        <v>Next time</v>
      </c>
      <c r="X1752" t="str">
        <f t="shared" si="110"/>
        <v>Meg O'Connel</v>
      </c>
      <c r="Y1752" s="3" t="s">
        <v>4463</v>
      </c>
      <c r="Z1752" t="str">
        <f t="shared" si="111"/>
        <v>Furniture</v>
      </c>
    </row>
    <row r="1753" spans="1:26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108"/>
        <v>low</v>
      </c>
      <c r="W1753" t="str">
        <f t="shared" si="109"/>
        <v>Next time</v>
      </c>
      <c r="X1753" t="str">
        <f t="shared" si="110"/>
        <v>Joni Wasserman</v>
      </c>
      <c r="Y1753" s="3" t="s">
        <v>1136</v>
      </c>
      <c r="Z1753" t="str">
        <f t="shared" si="111"/>
        <v>Furniture</v>
      </c>
    </row>
    <row r="1754" spans="1:26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108"/>
        <v>low</v>
      </c>
      <c r="W1754" t="str">
        <f t="shared" si="109"/>
        <v>Next time</v>
      </c>
      <c r="X1754" t="str">
        <f t="shared" si="110"/>
        <v>Victoria Wilson</v>
      </c>
      <c r="Y1754" s="3" t="s">
        <v>3226</v>
      </c>
      <c r="Z1754" t="str">
        <f t="shared" si="111"/>
        <v>Office Supplies</v>
      </c>
    </row>
    <row r="1755" spans="1:26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108"/>
        <v>low</v>
      </c>
      <c r="W1755" t="str">
        <f t="shared" si="109"/>
        <v>Next time</v>
      </c>
      <c r="X1755" t="str">
        <f t="shared" si="110"/>
        <v>Victoria Wilson</v>
      </c>
      <c r="Y1755" s="3" t="s">
        <v>4314</v>
      </c>
      <c r="Z1755" t="str">
        <f t="shared" si="111"/>
        <v>Office Supplies</v>
      </c>
    </row>
    <row r="1756" spans="1:26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108"/>
        <v>low</v>
      </c>
      <c r="W1756" t="str">
        <f t="shared" si="109"/>
        <v>Next time</v>
      </c>
      <c r="X1756" t="str">
        <f t="shared" si="110"/>
        <v>Victoria Wilson</v>
      </c>
      <c r="Y1756" s="3" t="s">
        <v>4469</v>
      </c>
      <c r="Z1756" t="str">
        <f t="shared" si="111"/>
        <v>Office Supplies</v>
      </c>
    </row>
    <row r="1757" spans="1:26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108"/>
        <v>low</v>
      </c>
      <c r="W1757" t="str">
        <f t="shared" si="109"/>
        <v>Next time</v>
      </c>
      <c r="X1757" t="str">
        <f t="shared" si="110"/>
        <v>Tonja Turnell</v>
      </c>
      <c r="Y1757" s="3" t="s">
        <v>3282</v>
      </c>
      <c r="Z1757" t="str">
        <f t="shared" si="111"/>
        <v>Office Supplies</v>
      </c>
    </row>
    <row r="1758" spans="1:26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108"/>
        <v>low</v>
      </c>
      <c r="W1758" t="str">
        <f t="shared" si="109"/>
        <v>Good Performance</v>
      </c>
      <c r="X1758" t="str">
        <f t="shared" si="110"/>
        <v>Tonja Turnell</v>
      </c>
      <c r="Y1758" s="3" t="s">
        <v>4472</v>
      </c>
      <c r="Z1758" t="str">
        <f t="shared" si="111"/>
        <v>Technology</v>
      </c>
    </row>
    <row r="1759" spans="1:26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108"/>
        <v>low</v>
      </c>
      <c r="W1759" t="str">
        <f t="shared" si="109"/>
        <v>Next time</v>
      </c>
      <c r="X1759" t="str">
        <f t="shared" si="110"/>
        <v>Sara Luxemburg</v>
      </c>
      <c r="Y1759" s="3" t="s">
        <v>3939</v>
      </c>
      <c r="Z1759" t="str">
        <f t="shared" si="111"/>
        <v>Office Supplies</v>
      </c>
    </row>
    <row r="1760" spans="1:26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108"/>
        <v>low</v>
      </c>
      <c r="W1760" t="str">
        <f t="shared" si="109"/>
        <v>Next time</v>
      </c>
      <c r="X1760" t="str">
        <f t="shared" si="110"/>
        <v>Raymond Messe</v>
      </c>
      <c r="Y1760" s="3" t="s">
        <v>3238</v>
      </c>
      <c r="Z1760" t="str">
        <f t="shared" si="111"/>
        <v>Technology</v>
      </c>
    </row>
    <row r="1761" spans="1:26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108"/>
        <v>low</v>
      </c>
      <c r="W1761" t="str">
        <f t="shared" si="109"/>
        <v>Next time</v>
      </c>
      <c r="X1761" t="str">
        <f t="shared" si="110"/>
        <v>Mick Brown</v>
      </c>
      <c r="Y1761" s="3" t="s">
        <v>1426</v>
      </c>
      <c r="Z1761" t="str">
        <f t="shared" si="111"/>
        <v>Office Supplies</v>
      </c>
    </row>
    <row r="1762" spans="1:26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108"/>
        <v>low</v>
      </c>
      <c r="W1762" t="str">
        <f t="shared" si="109"/>
        <v>Next time</v>
      </c>
      <c r="X1762" t="str">
        <f t="shared" si="110"/>
        <v>Arthur Gainer</v>
      </c>
      <c r="Y1762" s="3" t="s">
        <v>4480</v>
      </c>
      <c r="Z1762" t="str">
        <f t="shared" si="111"/>
        <v>Furniture</v>
      </c>
    </row>
    <row r="1763" spans="1:26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108"/>
        <v>low</v>
      </c>
      <c r="W1763" t="str">
        <f t="shared" si="109"/>
        <v>Next time</v>
      </c>
      <c r="X1763" t="str">
        <f t="shared" si="110"/>
        <v>Arthur Gainer</v>
      </c>
      <c r="Y1763" s="3" t="s">
        <v>4482</v>
      </c>
      <c r="Z1763" t="str">
        <f t="shared" si="111"/>
        <v>Office Supplies</v>
      </c>
    </row>
    <row r="1764" spans="1:26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108"/>
        <v>low</v>
      </c>
      <c r="W1764" t="str">
        <f t="shared" si="109"/>
        <v>Next time</v>
      </c>
      <c r="X1764" t="str">
        <f t="shared" si="110"/>
        <v>Arthur Gainer</v>
      </c>
      <c r="Y1764" s="3" t="s">
        <v>4484</v>
      </c>
      <c r="Z1764" t="str">
        <f t="shared" si="111"/>
        <v>Furniture</v>
      </c>
    </row>
    <row r="1765" spans="1:26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108"/>
        <v>low</v>
      </c>
      <c r="W1765" t="str">
        <f t="shared" si="109"/>
        <v>Next time</v>
      </c>
      <c r="X1765" t="str">
        <f t="shared" si="110"/>
        <v>Max Ludwig</v>
      </c>
      <c r="Y1765" s="3" t="s">
        <v>1408</v>
      </c>
      <c r="Z1765" t="str">
        <f t="shared" si="111"/>
        <v>Office Supplies</v>
      </c>
    </row>
    <row r="1766" spans="1:26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108"/>
        <v>low</v>
      </c>
      <c r="W1766" t="str">
        <f t="shared" si="109"/>
        <v>Next time</v>
      </c>
      <c r="X1766" t="str">
        <f t="shared" si="110"/>
        <v>Max Ludwig</v>
      </c>
      <c r="Y1766" s="3" t="s">
        <v>2418</v>
      </c>
      <c r="Z1766" t="str">
        <f t="shared" si="111"/>
        <v>Office Supplies</v>
      </c>
    </row>
    <row r="1767" spans="1:26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 t="str">
        <f t="shared" si="108"/>
        <v>low</v>
      </c>
      <c r="W1767" t="str">
        <f t="shared" si="109"/>
        <v>Next time</v>
      </c>
      <c r="X1767" t="str">
        <f t="shared" si="110"/>
        <v>Max Ludwig</v>
      </c>
      <c r="Y1767" s="3" t="s">
        <v>4489</v>
      </c>
      <c r="Z1767" t="str">
        <f t="shared" si="111"/>
        <v>Furniture</v>
      </c>
    </row>
    <row r="1768" spans="1:26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108"/>
        <v>low</v>
      </c>
      <c r="W1768" t="str">
        <f t="shared" si="109"/>
        <v>Next time</v>
      </c>
      <c r="X1768" t="str">
        <f t="shared" si="110"/>
        <v>Max Ludwig</v>
      </c>
      <c r="Y1768" s="3" t="s">
        <v>4491</v>
      </c>
      <c r="Z1768" t="str">
        <f t="shared" si="111"/>
        <v>Office Supplies</v>
      </c>
    </row>
    <row r="1769" spans="1:26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108"/>
        <v>low</v>
      </c>
      <c r="W1769" t="str">
        <f t="shared" si="109"/>
        <v>Next time</v>
      </c>
      <c r="X1769" t="str">
        <f t="shared" si="110"/>
        <v>Craig Carroll</v>
      </c>
      <c r="Y1769" s="3" t="s">
        <v>254</v>
      </c>
      <c r="Z1769" t="str">
        <f t="shared" si="111"/>
        <v>Office Supplies</v>
      </c>
    </row>
    <row r="1770" spans="1:26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108"/>
        <v>low</v>
      </c>
      <c r="W1770" t="str">
        <f t="shared" si="109"/>
        <v>Next time</v>
      </c>
      <c r="X1770" t="str">
        <f t="shared" si="110"/>
        <v>Craig Carroll</v>
      </c>
      <c r="Y1770" s="3" t="s">
        <v>617</v>
      </c>
      <c r="Z1770" t="str">
        <f t="shared" si="111"/>
        <v>Office Supplies</v>
      </c>
    </row>
    <row r="1771" spans="1:26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 t="str">
        <f t="shared" si="108"/>
        <v>low</v>
      </c>
      <c r="W1771" t="str">
        <f t="shared" si="109"/>
        <v>Next time</v>
      </c>
      <c r="X1771" t="str">
        <f t="shared" si="110"/>
        <v>Stewart Carmichael</v>
      </c>
      <c r="Y1771" s="3" t="s">
        <v>1872</v>
      </c>
      <c r="Z1771" t="str">
        <f t="shared" si="111"/>
        <v>Office Supplies</v>
      </c>
    </row>
    <row r="1772" spans="1:26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 t="str">
        <f t="shared" si="108"/>
        <v>low</v>
      </c>
      <c r="W1772" t="str">
        <f t="shared" si="109"/>
        <v>Next time</v>
      </c>
      <c r="X1772" t="str">
        <f t="shared" si="110"/>
        <v>Stewart Carmichael</v>
      </c>
      <c r="Y1772" s="3" t="s">
        <v>231</v>
      </c>
      <c r="Z1772" t="str">
        <f t="shared" si="111"/>
        <v>Office Supplies</v>
      </c>
    </row>
    <row r="1773" spans="1:26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108"/>
        <v>low</v>
      </c>
      <c r="W1773" t="str">
        <f t="shared" si="109"/>
        <v>Next time</v>
      </c>
      <c r="X1773" t="str">
        <f t="shared" si="110"/>
        <v>Greg Guthrie</v>
      </c>
      <c r="Y1773" s="3" t="s">
        <v>3331</v>
      </c>
      <c r="Z1773" t="str">
        <f t="shared" si="111"/>
        <v>Office Supplies</v>
      </c>
    </row>
    <row r="1774" spans="1:26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 t="str">
        <f t="shared" si="108"/>
        <v>low</v>
      </c>
      <c r="W1774" t="str">
        <f t="shared" si="109"/>
        <v>Next time</v>
      </c>
      <c r="X1774" t="str">
        <f t="shared" si="110"/>
        <v>Greg Guthrie</v>
      </c>
      <c r="Y1774" s="3" t="s">
        <v>845</v>
      </c>
      <c r="Z1774" t="str">
        <f t="shared" si="111"/>
        <v>Technology</v>
      </c>
    </row>
    <row r="1775" spans="1:26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108"/>
        <v>low</v>
      </c>
      <c r="W1775" t="str">
        <f t="shared" si="109"/>
        <v>Next time</v>
      </c>
      <c r="X1775" t="str">
        <f t="shared" si="110"/>
        <v>Muhammed Yedwab</v>
      </c>
      <c r="Y1775" s="3" t="s">
        <v>4501</v>
      </c>
      <c r="Z1775" t="str">
        <f t="shared" si="111"/>
        <v>Office Supplies</v>
      </c>
    </row>
    <row r="1776" spans="1:26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108"/>
        <v>low</v>
      </c>
      <c r="W1776" t="str">
        <f t="shared" si="109"/>
        <v>Next time</v>
      </c>
      <c r="X1776" t="str">
        <f t="shared" si="110"/>
        <v>Muhammed Yedwab</v>
      </c>
      <c r="Y1776" s="3" t="s">
        <v>4503</v>
      </c>
      <c r="Z1776" t="str">
        <f t="shared" si="111"/>
        <v>Office Supplies</v>
      </c>
    </row>
    <row r="1777" spans="1:26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108"/>
        <v>low</v>
      </c>
      <c r="W1777" t="str">
        <f t="shared" si="109"/>
        <v>Next time</v>
      </c>
      <c r="X1777" t="str">
        <f t="shared" si="110"/>
        <v>Muhammed Yedwab</v>
      </c>
      <c r="Y1777" s="3" t="s">
        <v>4505</v>
      </c>
      <c r="Z1777" t="str">
        <f t="shared" si="111"/>
        <v>Office Supplies</v>
      </c>
    </row>
    <row r="1778" spans="1:26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 t="str">
        <f t="shared" si="108"/>
        <v>low</v>
      </c>
      <c r="W1778" t="str">
        <f t="shared" si="109"/>
        <v>Next time</v>
      </c>
      <c r="X1778" t="str">
        <f t="shared" si="110"/>
        <v>Muhammed Yedwab</v>
      </c>
      <c r="Y1778" s="3" t="s">
        <v>3207</v>
      </c>
      <c r="Z1778" t="str">
        <f t="shared" si="111"/>
        <v>Office Supplies</v>
      </c>
    </row>
    <row r="1779" spans="1:26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108"/>
        <v>low</v>
      </c>
      <c r="W1779" t="str">
        <f t="shared" si="109"/>
        <v>Next time</v>
      </c>
      <c r="X1779" t="str">
        <f t="shared" si="110"/>
        <v>Darren Powers</v>
      </c>
      <c r="Y1779" s="3" t="s">
        <v>4508</v>
      </c>
      <c r="Z1779" t="str">
        <f t="shared" si="111"/>
        <v>Office Supplies</v>
      </c>
    </row>
    <row r="1780" spans="1:26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108"/>
        <v>low</v>
      </c>
      <c r="W1780" t="str">
        <f t="shared" si="109"/>
        <v>Next time</v>
      </c>
      <c r="X1780" t="str">
        <f t="shared" si="110"/>
        <v>Darren Powers</v>
      </c>
      <c r="Y1780" s="3" t="s">
        <v>1654</v>
      </c>
      <c r="Z1780" t="str">
        <f t="shared" si="111"/>
        <v>Office Supplies</v>
      </c>
    </row>
    <row r="1781" spans="1:26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 t="str">
        <f t="shared" si="108"/>
        <v>low</v>
      </c>
      <c r="W1781" t="str">
        <f t="shared" si="109"/>
        <v>Next time</v>
      </c>
      <c r="X1781" t="str">
        <f t="shared" si="110"/>
        <v>Bryan Davis</v>
      </c>
      <c r="Y1781" s="3" t="s">
        <v>3177</v>
      </c>
      <c r="Z1781" t="str">
        <f t="shared" si="111"/>
        <v>Technology</v>
      </c>
    </row>
    <row r="1782" spans="1:26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 t="str">
        <f t="shared" si="108"/>
        <v>low</v>
      </c>
      <c r="W1782" t="str">
        <f t="shared" si="109"/>
        <v>Next time</v>
      </c>
      <c r="X1782" t="str">
        <f t="shared" si="110"/>
        <v>Bryan Davis</v>
      </c>
      <c r="Y1782" s="3" t="s">
        <v>935</v>
      </c>
      <c r="Z1782" t="str">
        <f t="shared" si="111"/>
        <v>Office Supplies</v>
      </c>
    </row>
    <row r="1783" spans="1:26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108"/>
        <v>low</v>
      </c>
      <c r="W1783" t="str">
        <f t="shared" si="109"/>
        <v>Next time</v>
      </c>
      <c r="X1783" t="str">
        <f t="shared" si="110"/>
        <v>Claudia Bergmann</v>
      </c>
      <c r="Y1783" s="3" t="s">
        <v>4512</v>
      </c>
      <c r="Z1783" t="str">
        <f t="shared" si="111"/>
        <v>Office Supplies</v>
      </c>
    </row>
    <row r="1784" spans="1:26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108"/>
        <v>low</v>
      </c>
      <c r="W1784" t="str">
        <f t="shared" si="109"/>
        <v>Next time</v>
      </c>
      <c r="X1784" t="str">
        <f t="shared" si="110"/>
        <v>Claudia Bergmann</v>
      </c>
      <c r="Y1784" s="3" t="s">
        <v>3134</v>
      </c>
      <c r="Z1784" t="str">
        <f t="shared" si="111"/>
        <v>Office Supplies</v>
      </c>
    </row>
    <row r="1785" spans="1:26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 t="str">
        <f t="shared" si="108"/>
        <v>low</v>
      </c>
      <c r="W1785" t="str">
        <f t="shared" si="109"/>
        <v>Next time</v>
      </c>
      <c r="X1785" t="str">
        <f t="shared" si="110"/>
        <v>Jim Epp</v>
      </c>
      <c r="Y1785" s="3" t="s">
        <v>4314</v>
      </c>
      <c r="Z1785" t="str">
        <f t="shared" si="111"/>
        <v>Office Supplies</v>
      </c>
    </row>
    <row r="1786" spans="1:26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108"/>
        <v>low</v>
      </c>
      <c r="W1786" t="str">
        <f t="shared" si="109"/>
        <v>Next time</v>
      </c>
      <c r="X1786" t="str">
        <f t="shared" si="110"/>
        <v>Jim Epp</v>
      </c>
      <c r="Y1786" s="3" t="s">
        <v>3773</v>
      </c>
      <c r="Z1786" t="str">
        <f t="shared" si="111"/>
        <v>Technology</v>
      </c>
    </row>
    <row r="1787" spans="1:26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 t="str">
        <f t="shared" si="108"/>
        <v>low</v>
      </c>
      <c r="W1787" t="str">
        <f t="shared" si="109"/>
        <v>Next time</v>
      </c>
      <c r="X1787" t="str">
        <f t="shared" si="110"/>
        <v>Jim Epp</v>
      </c>
      <c r="Y1787" s="3" t="s">
        <v>3369</v>
      </c>
      <c r="Z1787" t="str">
        <f t="shared" si="111"/>
        <v>Office Supplies</v>
      </c>
    </row>
    <row r="1788" spans="1:26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108"/>
        <v>low</v>
      </c>
      <c r="W1788" t="str">
        <f t="shared" si="109"/>
        <v>Next time</v>
      </c>
      <c r="X1788" t="str">
        <f t="shared" si="110"/>
        <v>Jim Epp</v>
      </c>
      <c r="Y1788" s="3" t="s">
        <v>4517</v>
      </c>
      <c r="Z1788" t="str">
        <f t="shared" si="111"/>
        <v>Technology</v>
      </c>
    </row>
    <row r="1789" spans="1:26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108"/>
        <v>low</v>
      </c>
      <c r="W1789" t="str">
        <f t="shared" si="109"/>
        <v>Next time</v>
      </c>
      <c r="X1789" t="str">
        <f t="shared" si="110"/>
        <v>Roy Phan</v>
      </c>
      <c r="Y1789" s="3" t="s">
        <v>3210</v>
      </c>
      <c r="Z1789" t="str">
        <f t="shared" si="111"/>
        <v>Technology</v>
      </c>
    </row>
    <row r="1790" spans="1:26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108"/>
        <v>low</v>
      </c>
      <c r="W1790" t="str">
        <f t="shared" si="109"/>
        <v>Next time</v>
      </c>
      <c r="X1790" t="str">
        <f t="shared" si="110"/>
        <v>Roy Phan</v>
      </c>
      <c r="Y1790" s="3" t="s">
        <v>2957</v>
      </c>
      <c r="Z1790" t="str">
        <f t="shared" si="111"/>
        <v>Technology</v>
      </c>
    </row>
    <row r="1791" spans="1:26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108"/>
        <v>low</v>
      </c>
      <c r="W1791" t="str">
        <f t="shared" si="109"/>
        <v>Next time</v>
      </c>
      <c r="X1791" t="str">
        <f t="shared" si="110"/>
        <v>Roy Phan</v>
      </c>
      <c r="Y1791" s="3" t="s">
        <v>4523</v>
      </c>
      <c r="Z1791" t="str">
        <f t="shared" si="111"/>
        <v>Technology</v>
      </c>
    </row>
    <row r="1792" spans="1:26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 t="str">
        <f t="shared" si="108"/>
        <v>low</v>
      </c>
      <c r="W1792" t="str">
        <f t="shared" si="109"/>
        <v>Next time</v>
      </c>
      <c r="X1792" t="str">
        <f t="shared" si="110"/>
        <v>Russell Applegate</v>
      </c>
      <c r="Y1792" s="3" t="s">
        <v>2319</v>
      </c>
      <c r="Z1792" t="str">
        <f t="shared" si="111"/>
        <v>Office Supplies</v>
      </c>
    </row>
    <row r="1793" spans="1:26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108"/>
        <v>high</v>
      </c>
      <c r="W1793" t="str">
        <f t="shared" si="109"/>
        <v>Good Performance</v>
      </c>
      <c r="X1793" t="str">
        <f t="shared" si="110"/>
        <v>Resi Pölking</v>
      </c>
      <c r="Y1793" s="3" t="s">
        <v>4527</v>
      </c>
      <c r="Z1793" t="str">
        <f t="shared" si="111"/>
        <v>Furniture</v>
      </c>
    </row>
    <row r="1794" spans="1:26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 t="str">
        <f t="shared" ref="V1794:V1857" si="112">IF(R:R &gt; 2000,"high","low")</f>
        <v>low</v>
      </c>
      <c r="W1794" t="str">
        <f t="shared" ref="W1794:W1857" si="113">IF(AND(R:R &gt;1000,U:U &gt; 100),"Good Performance","Next time")</f>
        <v>Next time</v>
      </c>
      <c r="X1794" t="str">
        <f t="shared" ref="X1794:X1857" si="114">PROPER(TRIM(G:G))</f>
        <v>Resi Pölking</v>
      </c>
      <c r="Y1794" s="3" t="s">
        <v>4529</v>
      </c>
      <c r="Z1794" t="str">
        <f t="shared" si="111"/>
        <v>Office Supplies</v>
      </c>
    </row>
    <row r="1795" spans="1:26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si="112"/>
        <v>low</v>
      </c>
      <c r="W1795" t="str">
        <f t="shared" si="113"/>
        <v>Next time</v>
      </c>
      <c r="X1795" t="str">
        <f t="shared" si="114"/>
        <v>Thomas Boland</v>
      </c>
      <c r="Y1795" s="3" t="s">
        <v>523</v>
      </c>
      <c r="Z1795" t="str">
        <f t="shared" ref="Z1795:Z1858" si="115">VLOOKUP(N:N,N:O,2,FALSE)</f>
        <v>Office Supplies</v>
      </c>
    </row>
    <row r="1796" spans="1:26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112"/>
        <v>low</v>
      </c>
      <c r="W1796" t="str">
        <f t="shared" si="113"/>
        <v>Next time</v>
      </c>
      <c r="X1796" t="str">
        <f t="shared" si="114"/>
        <v>Brad Eason</v>
      </c>
      <c r="Y1796" s="3" t="s">
        <v>3560</v>
      </c>
      <c r="Z1796" t="str">
        <f t="shared" si="115"/>
        <v>Office Supplies</v>
      </c>
    </row>
    <row r="1797" spans="1:26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112"/>
        <v>low</v>
      </c>
      <c r="W1797" t="str">
        <f t="shared" si="113"/>
        <v>Next time</v>
      </c>
      <c r="X1797" t="str">
        <f t="shared" si="114"/>
        <v>Mathew Reese</v>
      </c>
      <c r="Y1797" s="3" t="s">
        <v>3362</v>
      </c>
      <c r="Z1797" t="str">
        <f t="shared" si="115"/>
        <v>Office Supplies</v>
      </c>
    </row>
    <row r="1798" spans="1:26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 t="str">
        <f t="shared" si="112"/>
        <v>low</v>
      </c>
      <c r="W1798" t="str">
        <f t="shared" si="113"/>
        <v>Next time</v>
      </c>
      <c r="X1798" t="str">
        <f t="shared" si="114"/>
        <v>Mathew Reese</v>
      </c>
      <c r="Y1798" s="3" t="s">
        <v>4540</v>
      </c>
      <c r="Z1798" t="str">
        <f t="shared" si="115"/>
        <v>Technology</v>
      </c>
    </row>
    <row r="1799" spans="1:26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112"/>
        <v>low</v>
      </c>
      <c r="W1799" t="str">
        <f t="shared" si="113"/>
        <v>Next time</v>
      </c>
      <c r="X1799" t="str">
        <f t="shared" si="114"/>
        <v>Mathew Reese</v>
      </c>
      <c r="Y1799" s="3" t="s">
        <v>73</v>
      </c>
      <c r="Z1799" t="str">
        <f t="shared" si="115"/>
        <v>Office Supplies</v>
      </c>
    </row>
    <row r="1800" spans="1:26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112"/>
        <v>low</v>
      </c>
      <c r="W1800" t="str">
        <f t="shared" si="113"/>
        <v>Next time</v>
      </c>
      <c r="X1800" t="str">
        <f t="shared" si="114"/>
        <v>Raymond Messe</v>
      </c>
      <c r="Y1800" s="3" t="s">
        <v>1879</v>
      </c>
      <c r="Z1800" t="str">
        <f t="shared" si="115"/>
        <v>Furniture</v>
      </c>
    </row>
    <row r="1801" spans="1:26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112"/>
        <v>low</v>
      </c>
      <c r="W1801" t="str">
        <f t="shared" si="113"/>
        <v>Next time</v>
      </c>
      <c r="X1801" t="str">
        <f t="shared" si="114"/>
        <v>Jill Fjeld</v>
      </c>
      <c r="Y1801" s="3" t="s">
        <v>868</v>
      </c>
      <c r="Z1801" t="str">
        <f t="shared" si="115"/>
        <v>Office Supplies</v>
      </c>
    </row>
    <row r="1802" spans="1:26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112"/>
        <v>low</v>
      </c>
      <c r="W1802" t="str">
        <f t="shared" si="113"/>
        <v>Next time</v>
      </c>
      <c r="X1802" t="str">
        <f t="shared" si="114"/>
        <v>Jill Fjeld</v>
      </c>
      <c r="Y1802" s="3" t="s">
        <v>4546</v>
      </c>
      <c r="Z1802" t="str">
        <f t="shared" si="115"/>
        <v>Office Supplies</v>
      </c>
    </row>
    <row r="1803" spans="1:26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112"/>
        <v>low</v>
      </c>
      <c r="W1803" t="str">
        <f t="shared" si="113"/>
        <v>Next time</v>
      </c>
      <c r="X1803" t="str">
        <f t="shared" si="114"/>
        <v>Adrian Shami</v>
      </c>
      <c r="Y1803" s="3" t="s">
        <v>3964</v>
      </c>
      <c r="Z1803" t="str">
        <f t="shared" si="115"/>
        <v>Furniture</v>
      </c>
    </row>
    <row r="1804" spans="1:26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112"/>
        <v>low</v>
      </c>
      <c r="W1804" t="str">
        <f t="shared" si="113"/>
        <v>Next time</v>
      </c>
      <c r="X1804" t="str">
        <f t="shared" si="114"/>
        <v>Joseph Airdo</v>
      </c>
      <c r="Y1804" s="3" t="s">
        <v>1716</v>
      </c>
      <c r="Z1804" t="str">
        <f t="shared" si="115"/>
        <v>Office Supplies</v>
      </c>
    </row>
    <row r="1805" spans="1:26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112"/>
        <v>high</v>
      </c>
      <c r="W1805" t="str">
        <f t="shared" si="113"/>
        <v>Next time</v>
      </c>
      <c r="X1805" t="str">
        <f t="shared" si="114"/>
        <v>Joseph Airdo</v>
      </c>
      <c r="Y1805" s="3" t="s">
        <v>1804</v>
      </c>
      <c r="Z1805" t="str">
        <f t="shared" si="115"/>
        <v>Office Supplies</v>
      </c>
    </row>
    <row r="1806" spans="1:26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112"/>
        <v>low</v>
      </c>
      <c r="W1806" t="str">
        <f t="shared" si="113"/>
        <v>Next time</v>
      </c>
      <c r="X1806" t="str">
        <f t="shared" si="114"/>
        <v>Joseph Airdo</v>
      </c>
      <c r="Y1806" s="3" t="s">
        <v>4550</v>
      </c>
      <c r="Z1806" t="str">
        <f t="shared" si="115"/>
        <v>Technology</v>
      </c>
    </row>
    <row r="1807" spans="1:26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112"/>
        <v>high</v>
      </c>
      <c r="W1807" t="str">
        <f t="shared" si="113"/>
        <v>Good Performance</v>
      </c>
      <c r="X1807" t="str">
        <f t="shared" si="114"/>
        <v>Grace Kelly</v>
      </c>
      <c r="Y1807" s="3" t="s">
        <v>3441</v>
      </c>
      <c r="Z1807" t="str">
        <f t="shared" si="115"/>
        <v>Technology</v>
      </c>
    </row>
    <row r="1808" spans="1:26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 t="str">
        <f t="shared" si="112"/>
        <v>low</v>
      </c>
      <c r="W1808" t="str">
        <f t="shared" si="113"/>
        <v>Next time</v>
      </c>
      <c r="X1808" t="str">
        <f t="shared" si="114"/>
        <v>Grace Kelly</v>
      </c>
      <c r="Y1808" s="3" t="s">
        <v>1983</v>
      </c>
      <c r="Z1808" t="str">
        <f t="shared" si="115"/>
        <v>Office Supplies</v>
      </c>
    </row>
    <row r="1809" spans="1:26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112"/>
        <v>low</v>
      </c>
      <c r="W1809" t="str">
        <f t="shared" si="113"/>
        <v>Next time</v>
      </c>
      <c r="X1809" t="str">
        <f t="shared" si="114"/>
        <v>Grace Kelly</v>
      </c>
      <c r="Y1809" s="3" t="s">
        <v>1858</v>
      </c>
      <c r="Z1809" t="str">
        <f t="shared" si="115"/>
        <v>Technology</v>
      </c>
    </row>
    <row r="1810" spans="1:26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112"/>
        <v>low</v>
      </c>
      <c r="W1810" t="str">
        <f t="shared" si="113"/>
        <v>Next time</v>
      </c>
      <c r="X1810" t="str">
        <f t="shared" si="114"/>
        <v>Phillip Breyer</v>
      </c>
      <c r="Y1810" s="3" t="s">
        <v>4557</v>
      </c>
      <c r="Z1810" t="str">
        <f t="shared" si="115"/>
        <v>Technology</v>
      </c>
    </row>
    <row r="1811" spans="1:26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112"/>
        <v>low</v>
      </c>
      <c r="W1811" t="str">
        <f t="shared" si="113"/>
        <v>Next time</v>
      </c>
      <c r="X1811" t="str">
        <f t="shared" si="114"/>
        <v>Heather Kirkland</v>
      </c>
      <c r="Y1811" s="3" t="s">
        <v>4560</v>
      </c>
      <c r="Z1811" t="str">
        <f t="shared" si="115"/>
        <v>Furniture</v>
      </c>
    </row>
    <row r="1812" spans="1:26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112"/>
        <v>low</v>
      </c>
      <c r="W1812" t="str">
        <f t="shared" si="113"/>
        <v>Next time</v>
      </c>
      <c r="X1812" t="str">
        <f t="shared" si="114"/>
        <v>Heather Kirkland</v>
      </c>
      <c r="Y1812" s="3" t="s">
        <v>4562</v>
      </c>
      <c r="Z1812" t="str">
        <f t="shared" si="115"/>
        <v>Office Supplies</v>
      </c>
    </row>
    <row r="1813" spans="1:26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112"/>
        <v>low</v>
      </c>
      <c r="W1813" t="str">
        <f t="shared" si="113"/>
        <v>Good Performance</v>
      </c>
      <c r="X1813" t="str">
        <f t="shared" si="114"/>
        <v>Frank Olsen</v>
      </c>
      <c r="Y1813" s="3" t="s">
        <v>538</v>
      </c>
      <c r="Z1813" t="str">
        <f t="shared" si="115"/>
        <v>Furniture</v>
      </c>
    </row>
    <row r="1814" spans="1:26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112"/>
        <v>low</v>
      </c>
      <c r="W1814" t="str">
        <f t="shared" si="113"/>
        <v>Next time</v>
      </c>
      <c r="X1814" t="str">
        <f t="shared" si="114"/>
        <v>Brian Thompson</v>
      </c>
      <c r="Y1814" s="3" t="s">
        <v>1102</v>
      </c>
      <c r="Z1814" t="str">
        <f t="shared" si="115"/>
        <v>Furniture</v>
      </c>
    </row>
    <row r="1815" spans="1:26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112"/>
        <v>low</v>
      </c>
      <c r="W1815" t="str">
        <f t="shared" si="113"/>
        <v>Next time</v>
      </c>
      <c r="X1815" t="str">
        <f t="shared" si="114"/>
        <v>Brian Thompson</v>
      </c>
      <c r="Y1815" s="3" t="s">
        <v>1559</v>
      </c>
      <c r="Z1815" t="str">
        <f t="shared" si="115"/>
        <v>Furniture</v>
      </c>
    </row>
    <row r="1816" spans="1:26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112"/>
        <v>low</v>
      </c>
      <c r="W1816" t="str">
        <f t="shared" si="113"/>
        <v>Next time</v>
      </c>
      <c r="X1816" t="str">
        <f t="shared" si="114"/>
        <v>Stefania Perrino</v>
      </c>
      <c r="Y1816" s="3" t="s">
        <v>927</v>
      </c>
      <c r="Z1816" t="str">
        <f t="shared" si="115"/>
        <v>Furniture</v>
      </c>
    </row>
    <row r="1817" spans="1:26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112"/>
        <v>low</v>
      </c>
      <c r="W1817" t="str">
        <f t="shared" si="113"/>
        <v>Next time</v>
      </c>
      <c r="X1817" t="str">
        <f t="shared" si="114"/>
        <v>Lauren Leatherbury</v>
      </c>
      <c r="Y1817" s="3" t="s">
        <v>4570</v>
      </c>
      <c r="Z1817" t="str">
        <f t="shared" si="115"/>
        <v>Office Supplies</v>
      </c>
    </row>
    <row r="1818" spans="1:26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112"/>
        <v>low</v>
      </c>
      <c r="W1818" t="str">
        <f t="shared" si="113"/>
        <v>Next time</v>
      </c>
      <c r="X1818" t="str">
        <f t="shared" si="114"/>
        <v>Lauren Leatherbury</v>
      </c>
      <c r="Y1818" s="3" t="s">
        <v>781</v>
      </c>
      <c r="Z1818" t="str">
        <f t="shared" si="115"/>
        <v>Office Supplies</v>
      </c>
    </row>
    <row r="1819" spans="1:26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112"/>
        <v>low</v>
      </c>
      <c r="W1819" t="str">
        <f t="shared" si="113"/>
        <v>Next time</v>
      </c>
      <c r="X1819" t="str">
        <f t="shared" si="114"/>
        <v>Matt Collins</v>
      </c>
      <c r="Y1819" s="3" t="s">
        <v>4573</v>
      </c>
      <c r="Z1819" t="str">
        <f t="shared" si="115"/>
        <v>Office Supplies</v>
      </c>
    </row>
    <row r="1820" spans="1:26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112"/>
        <v>low</v>
      </c>
      <c r="W1820" t="str">
        <f t="shared" si="113"/>
        <v>Next time</v>
      </c>
      <c r="X1820" t="str">
        <f t="shared" si="114"/>
        <v>Janet Lee</v>
      </c>
      <c r="Y1820" s="3" t="s">
        <v>4578</v>
      </c>
      <c r="Z1820" t="str">
        <f t="shared" si="115"/>
        <v>Office Supplies</v>
      </c>
    </row>
    <row r="1821" spans="1:26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 t="str">
        <f t="shared" si="112"/>
        <v>low</v>
      </c>
      <c r="W1821" t="str">
        <f t="shared" si="113"/>
        <v>Next time</v>
      </c>
      <c r="X1821" t="str">
        <f t="shared" si="114"/>
        <v>Janet Lee</v>
      </c>
      <c r="Y1821" s="3" t="s">
        <v>4580</v>
      </c>
      <c r="Z1821" t="str">
        <f t="shared" si="115"/>
        <v>Furniture</v>
      </c>
    </row>
    <row r="1822" spans="1:26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112"/>
        <v>low</v>
      </c>
      <c r="W1822" t="str">
        <f t="shared" si="113"/>
        <v>Next time</v>
      </c>
      <c r="X1822" t="str">
        <f t="shared" si="114"/>
        <v>Erin Ashbrook</v>
      </c>
      <c r="Y1822" s="3" t="s">
        <v>4583</v>
      </c>
      <c r="Z1822" t="str">
        <f t="shared" si="115"/>
        <v>Office Supplies</v>
      </c>
    </row>
    <row r="1823" spans="1:26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112"/>
        <v>low</v>
      </c>
      <c r="W1823" t="str">
        <f t="shared" si="113"/>
        <v>Next time</v>
      </c>
      <c r="X1823" t="str">
        <f t="shared" si="114"/>
        <v>Erin Ashbrook</v>
      </c>
      <c r="Y1823" s="3" t="s">
        <v>267</v>
      </c>
      <c r="Z1823" t="str">
        <f t="shared" si="115"/>
        <v>Office Supplies</v>
      </c>
    </row>
    <row r="1824" spans="1:26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112"/>
        <v>low</v>
      </c>
      <c r="W1824" t="str">
        <f t="shared" si="113"/>
        <v>Next time</v>
      </c>
      <c r="X1824" t="str">
        <f t="shared" si="114"/>
        <v>Erin Ashbrook</v>
      </c>
      <c r="Y1824" s="3" t="s">
        <v>4585</v>
      </c>
      <c r="Z1824" t="str">
        <f t="shared" si="115"/>
        <v>Furniture</v>
      </c>
    </row>
    <row r="1825" spans="1:26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112"/>
        <v>low</v>
      </c>
      <c r="W1825" t="str">
        <f t="shared" si="113"/>
        <v>Next time</v>
      </c>
      <c r="X1825" t="str">
        <f t="shared" si="114"/>
        <v>Erin Ashbrook</v>
      </c>
      <c r="Y1825" s="3" t="s">
        <v>4587</v>
      </c>
      <c r="Z1825" t="str">
        <f t="shared" si="115"/>
        <v>Office Supplies</v>
      </c>
    </row>
    <row r="1826" spans="1:26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112"/>
        <v>low</v>
      </c>
      <c r="W1826" t="str">
        <f t="shared" si="113"/>
        <v>Next time</v>
      </c>
      <c r="X1826" t="str">
        <f t="shared" si="114"/>
        <v>Sue Ann Reed</v>
      </c>
      <c r="Y1826" s="3" t="s">
        <v>3373</v>
      </c>
      <c r="Z1826" t="str">
        <f t="shared" si="115"/>
        <v>Office Supplies</v>
      </c>
    </row>
    <row r="1827" spans="1:26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112"/>
        <v>low</v>
      </c>
      <c r="W1827" t="str">
        <f t="shared" si="113"/>
        <v>Next time</v>
      </c>
      <c r="X1827" t="str">
        <f t="shared" si="114"/>
        <v>Sue Ann Reed</v>
      </c>
      <c r="Y1827" s="3" t="s">
        <v>1365</v>
      </c>
      <c r="Z1827" t="str">
        <f t="shared" si="115"/>
        <v>Furniture</v>
      </c>
    </row>
    <row r="1828" spans="1:26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112"/>
        <v>low</v>
      </c>
      <c r="W1828" t="str">
        <f t="shared" si="113"/>
        <v>Next time</v>
      </c>
      <c r="X1828" t="str">
        <f t="shared" si="114"/>
        <v>Sue Ann Reed</v>
      </c>
      <c r="Y1828" s="3" t="s">
        <v>4591</v>
      </c>
      <c r="Z1828" t="str">
        <f t="shared" si="115"/>
        <v>Furniture</v>
      </c>
    </row>
    <row r="1829" spans="1:26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112"/>
        <v>low</v>
      </c>
      <c r="W1829" t="str">
        <f t="shared" si="113"/>
        <v>Good Performance</v>
      </c>
      <c r="X1829" t="str">
        <f t="shared" si="114"/>
        <v>Cathy Hwang</v>
      </c>
      <c r="Y1829" s="3" t="s">
        <v>4597</v>
      </c>
      <c r="Z1829" t="str">
        <f t="shared" si="115"/>
        <v>Technology</v>
      </c>
    </row>
    <row r="1830" spans="1:26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112"/>
        <v>low</v>
      </c>
      <c r="W1830" t="str">
        <f t="shared" si="113"/>
        <v>Next time</v>
      </c>
      <c r="X1830" t="str">
        <f t="shared" si="114"/>
        <v>Neil Ducich</v>
      </c>
      <c r="Y1830" s="3" t="s">
        <v>2785</v>
      </c>
      <c r="Z1830" t="str">
        <f t="shared" si="115"/>
        <v>Office Supplies</v>
      </c>
    </row>
    <row r="1831" spans="1:26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112"/>
        <v>low</v>
      </c>
      <c r="W1831" t="str">
        <f t="shared" si="113"/>
        <v>Next time</v>
      </c>
      <c r="X1831" t="str">
        <f t="shared" si="114"/>
        <v>Bruce Stewart</v>
      </c>
      <c r="Y1831" s="3" t="s">
        <v>4603</v>
      </c>
      <c r="Z1831" t="str">
        <f t="shared" si="115"/>
        <v>Technology</v>
      </c>
    </row>
    <row r="1832" spans="1:26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112"/>
        <v>low</v>
      </c>
      <c r="W1832" t="str">
        <f t="shared" si="113"/>
        <v>Good Performance</v>
      </c>
      <c r="X1832" t="str">
        <f t="shared" si="114"/>
        <v>Sara Luxemburg</v>
      </c>
      <c r="Y1832" s="3" t="s">
        <v>4607</v>
      </c>
      <c r="Z1832" t="str">
        <f t="shared" si="115"/>
        <v>Technology</v>
      </c>
    </row>
    <row r="1833" spans="1:26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112"/>
        <v>low</v>
      </c>
      <c r="W1833" t="str">
        <f t="shared" si="113"/>
        <v>Next time</v>
      </c>
      <c r="X1833" t="str">
        <f t="shared" si="114"/>
        <v>Sara Luxemburg</v>
      </c>
      <c r="Y1833" s="3" t="s">
        <v>2881</v>
      </c>
      <c r="Z1833" t="str">
        <f t="shared" si="115"/>
        <v>Furniture</v>
      </c>
    </row>
    <row r="1834" spans="1:26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 t="str">
        <f t="shared" si="112"/>
        <v>low</v>
      </c>
      <c r="W1834" t="str">
        <f t="shared" si="113"/>
        <v>Next time</v>
      </c>
      <c r="X1834" t="str">
        <f t="shared" si="114"/>
        <v>George Bell</v>
      </c>
      <c r="Y1834" s="3" t="s">
        <v>3383</v>
      </c>
      <c r="Z1834" t="str">
        <f t="shared" si="115"/>
        <v>Furniture</v>
      </c>
    </row>
    <row r="1835" spans="1:26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112"/>
        <v>low</v>
      </c>
      <c r="W1835" t="str">
        <f t="shared" si="113"/>
        <v>Next time</v>
      </c>
      <c r="X1835" t="str">
        <f t="shared" si="114"/>
        <v>Aaron Smayling</v>
      </c>
      <c r="Y1835" s="3" t="s">
        <v>4611</v>
      </c>
      <c r="Z1835" t="str">
        <f t="shared" si="115"/>
        <v>Technology</v>
      </c>
    </row>
    <row r="1836" spans="1:26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112"/>
        <v>low</v>
      </c>
      <c r="W1836" t="str">
        <f t="shared" si="113"/>
        <v>Next time</v>
      </c>
      <c r="X1836" t="str">
        <f t="shared" si="114"/>
        <v>Aaron Smayling</v>
      </c>
      <c r="Y1836" s="3" t="s">
        <v>4613</v>
      </c>
      <c r="Z1836" t="str">
        <f t="shared" si="115"/>
        <v>Office Supplies</v>
      </c>
    </row>
    <row r="1837" spans="1:26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112"/>
        <v>low</v>
      </c>
      <c r="W1837" t="str">
        <f t="shared" si="113"/>
        <v>Next time</v>
      </c>
      <c r="X1837" t="str">
        <f t="shared" si="114"/>
        <v>Raymond Messe</v>
      </c>
      <c r="Y1837" s="3" t="s">
        <v>127</v>
      </c>
      <c r="Z1837" t="str">
        <f t="shared" si="115"/>
        <v>Office Supplies</v>
      </c>
    </row>
    <row r="1838" spans="1:26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112"/>
        <v>low</v>
      </c>
      <c r="W1838" t="str">
        <f t="shared" si="113"/>
        <v>Good Performance</v>
      </c>
      <c r="X1838" t="str">
        <f t="shared" si="114"/>
        <v>Nicole Hansen</v>
      </c>
      <c r="Y1838" s="3" t="s">
        <v>691</v>
      </c>
      <c r="Z1838" t="str">
        <f t="shared" si="115"/>
        <v>Office Supplies</v>
      </c>
    </row>
    <row r="1839" spans="1:26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 t="str">
        <f t="shared" si="112"/>
        <v>low</v>
      </c>
      <c r="W1839" t="str">
        <f t="shared" si="113"/>
        <v>Next time</v>
      </c>
      <c r="X1839" t="str">
        <f t="shared" si="114"/>
        <v>Barbara Fisher</v>
      </c>
      <c r="Y1839" s="3" t="s">
        <v>44</v>
      </c>
      <c r="Z1839" t="str">
        <f t="shared" si="115"/>
        <v>Office Supplies</v>
      </c>
    </row>
    <row r="1840" spans="1:26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112"/>
        <v>low</v>
      </c>
      <c r="W1840" t="str">
        <f t="shared" si="113"/>
        <v>Next time</v>
      </c>
      <c r="X1840" t="str">
        <f t="shared" si="114"/>
        <v>Barbara Fisher</v>
      </c>
      <c r="Y1840" s="3" t="s">
        <v>425</v>
      </c>
      <c r="Z1840" t="str">
        <f t="shared" si="115"/>
        <v>Furniture</v>
      </c>
    </row>
    <row r="1841" spans="1:26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112"/>
        <v>low</v>
      </c>
      <c r="W1841" t="str">
        <f t="shared" si="113"/>
        <v>Next time</v>
      </c>
      <c r="X1841" t="str">
        <f t="shared" si="114"/>
        <v>Barbara Fisher</v>
      </c>
      <c r="Y1841" s="3" t="s">
        <v>4621</v>
      </c>
      <c r="Z1841" t="str">
        <f t="shared" si="115"/>
        <v>Office Supplies</v>
      </c>
    </row>
    <row r="1842" spans="1:26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112"/>
        <v>low</v>
      </c>
      <c r="W1842" t="str">
        <f t="shared" si="113"/>
        <v>Next time</v>
      </c>
      <c r="X1842" t="str">
        <f t="shared" si="114"/>
        <v>Barbara Fisher</v>
      </c>
      <c r="Y1842" s="3" t="s">
        <v>559</v>
      </c>
      <c r="Z1842" t="str">
        <f t="shared" si="115"/>
        <v>Office Supplies</v>
      </c>
    </row>
    <row r="1843" spans="1:26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 t="str">
        <f t="shared" si="112"/>
        <v>low</v>
      </c>
      <c r="W1843" t="str">
        <f t="shared" si="113"/>
        <v>Next time</v>
      </c>
      <c r="X1843" t="str">
        <f t="shared" si="114"/>
        <v>Katharine Harms</v>
      </c>
      <c r="Y1843" s="3" t="s">
        <v>4627</v>
      </c>
      <c r="Z1843" t="str">
        <f t="shared" si="115"/>
        <v>Furniture</v>
      </c>
    </row>
    <row r="1844" spans="1:26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112"/>
        <v>low</v>
      </c>
      <c r="W1844" t="str">
        <f t="shared" si="113"/>
        <v>Next time</v>
      </c>
      <c r="X1844" t="str">
        <f t="shared" si="114"/>
        <v>Frank Atkinson</v>
      </c>
      <c r="Y1844" s="3" t="s">
        <v>1199</v>
      </c>
      <c r="Z1844" t="str">
        <f t="shared" si="115"/>
        <v>Office Supplies</v>
      </c>
    </row>
    <row r="1845" spans="1:26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112"/>
        <v>low</v>
      </c>
      <c r="W1845" t="str">
        <f t="shared" si="113"/>
        <v>Next time</v>
      </c>
      <c r="X1845" t="str">
        <f t="shared" si="114"/>
        <v>Frank Atkinson</v>
      </c>
      <c r="Y1845" s="3" t="s">
        <v>4630</v>
      </c>
      <c r="Z1845" t="str">
        <f t="shared" si="115"/>
        <v>Furniture</v>
      </c>
    </row>
    <row r="1846" spans="1:26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112"/>
        <v>low</v>
      </c>
      <c r="W1846" t="str">
        <f t="shared" si="113"/>
        <v>Next time</v>
      </c>
      <c r="X1846" t="str">
        <f t="shared" si="114"/>
        <v>Giulietta Weimer</v>
      </c>
      <c r="Y1846" s="3" t="s">
        <v>159</v>
      </c>
      <c r="Z1846" t="str">
        <f t="shared" si="115"/>
        <v>Technology</v>
      </c>
    </row>
    <row r="1847" spans="1:26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112"/>
        <v>low</v>
      </c>
      <c r="W1847" t="str">
        <f t="shared" si="113"/>
        <v>Next time</v>
      </c>
      <c r="X1847" t="str">
        <f t="shared" si="114"/>
        <v>Dianna Arnett</v>
      </c>
      <c r="Y1847" s="3" t="s">
        <v>567</v>
      </c>
      <c r="Z1847" t="str">
        <f t="shared" si="115"/>
        <v>Office Supplies</v>
      </c>
    </row>
    <row r="1848" spans="1:26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 t="str">
        <f t="shared" si="112"/>
        <v>low</v>
      </c>
      <c r="W1848" t="str">
        <f t="shared" si="113"/>
        <v>Next time</v>
      </c>
      <c r="X1848" t="str">
        <f t="shared" si="114"/>
        <v>Dianna Arnett</v>
      </c>
      <c r="Y1848" s="3" t="s">
        <v>4636</v>
      </c>
      <c r="Z1848" t="str">
        <f t="shared" si="115"/>
        <v>Furniture</v>
      </c>
    </row>
    <row r="1849" spans="1:26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112"/>
        <v>low</v>
      </c>
      <c r="W1849" t="str">
        <f t="shared" si="113"/>
        <v>Next time</v>
      </c>
      <c r="X1849" t="str">
        <f t="shared" si="114"/>
        <v>Frank Hawley</v>
      </c>
      <c r="Y1849" s="3" t="s">
        <v>1166</v>
      </c>
      <c r="Z1849" t="str">
        <f t="shared" si="115"/>
        <v>Furniture</v>
      </c>
    </row>
    <row r="1850" spans="1:26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112"/>
        <v>low</v>
      </c>
      <c r="W1850" t="str">
        <f t="shared" si="113"/>
        <v>Next time</v>
      </c>
      <c r="X1850" t="str">
        <f t="shared" si="114"/>
        <v>Frank Hawley</v>
      </c>
      <c r="Y1850" s="3" t="s">
        <v>1220</v>
      </c>
      <c r="Z1850" t="str">
        <f t="shared" si="115"/>
        <v>Office Supplies</v>
      </c>
    </row>
    <row r="1851" spans="1:26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112"/>
        <v>low</v>
      </c>
      <c r="W1851" t="str">
        <f t="shared" si="113"/>
        <v>Next time</v>
      </c>
      <c r="X1851" t="str">
        <f t="shared" si="114"/>
        <v>Ralph Kennedy</v>
      </c>
      <c r="Y1851" s="3" t="s">
        <v>4641</v>
      </c>
      <c r="Z1851" t="str">
        <f t="shared" si="115"/>
        <v>Office Supplies</v>
      </c>
    </row>
    <row r="1852" spans="1:26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 t="str">
        <f t="shared" si="112"/>
        <v>low</v>
      </c>
      <c r="W1852" t="str">
        <f t="shared" si="113"/>
        <v>Next time</v>
      </c>
      <c r="X1852" t="str">
        <f t="shared" si="114"/>
        <v>Ralph Kennedy</v>
      </c>
      <c r="Y1852" s="3" t="s">
        <v>2249</v>
      </c>
      <c r="Z1852" t="str">
        <f t="shared" si="115"/>
        <v>Technology</v>
      </c>
    </row>
    <row r="1853" spans="1:26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 t="str">
        <f t="shared" si="112"/>
        <v>low</v>
      </c>
      <c r="W1853" t="str">
        <f t="shared" si="113"/>
        <v>Next time</v>
      </c>
      <c r="X1853" t="str">
        <f t="shared" si="114"/>
        <v>Ralph Kennedy</v>
      </c>
      <c r="Y1853" s="3" t="s">
        <v>4643</v>
      </c>
      <c r="Z1853" t="str">
        <f t="shared" si="115"/>
        <v>Office Supplies</v>
      </c>
    </row>
    <row r="1854" spans="1:26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112"/>
        <v>low</v>
      </c>
      <c r="W1854" t="str">
        <f t="shared" si="113"/>
        <v>Next time</v>
      </c>
      <c r="X1854" t="str">
        <f t="shared" si="114"/>
        <v>Ralph Kennedy</v>
      </c>
      <c r="Y1854" s="3" t="s">
        <v>1474</v>
      </c>
      <c r="Z1854" t="str">
        <f t="shared" si="115"/>
        <v>Office Supplies</v>
      </c>
    </row>
    <row r="1855" spans="1:26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 t="str">
        <f t="shared" si="112"/>
        <v>low</v>
      </c>
      <c r="W1855" t="str">
        <f t="shared" si="113"/>
        <v>Next time</v>
      </c>
      <c r="X1855" t="str">
        <f t="shared" si="114"/>
        <v>Ralph Kennedy</v>
      </c>
      <c r="Y1855" s="3" t="s">
        <v>4645</v>
      </c>
      <c r="Z1855" t="str">
        <f t="shared" si="115"/>
        <v>Office Supplies</v>
      </c>
    </row>
    <row r="1856" spans="1:26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112"/>
        <v>low</v>
      </c>
      <c r="W1856" t="str">
        <f t="shared" si="113"/>
        <v>Next time</v>
      </c>
      <c r="X1856" t="str">
        <f t="shared" si="114"/>
        <v>Ralph Kennedy</v>
      </c>
      <c r="Y1856" s="3" t="s">
        <v>396</v>
      </c>
      <c r="Z1856" t="str">
        <f t="shared" si="115"/>
        <v>Office Supplies</v>
      </c>
    </row>
    <row r="1857" spans="1:26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112"/>
        <v>low</v>
      </c>
      <c r="W1857" t="str">
        <f t="shared" si="113"/>
        <v>Next time</v>
      </c>
      <c r="X1857" t="str">
        <f t="shared" si="114"/>
        <v>Filia Mcadams</v>
      </c>
      <c r="Y1857" s="3" t="s">
        <v>4648</v>
      </c>
      <c r="Z1857" t="str">
        <f t="shared" si="115"/>
        <v>Office Supplies</v>
      </c>
    </row>
    <row r="1858" spans="1:26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 t="str">
        <f t="shared" ref="V1858:V1921" si="116">IF(R:R &gt; 2000,"high","low")</f>
        <v>low</v>
      </c>
      <c r="W1858" t="str">
        <f t="shared" ref="W1858:W1921" si="117">IF(AND(R:R &gt;1000,U:U &gt; 100),"Good Performance","Next time")</f>
        <v>Next time</v>
      </c>
      <c r="X1858" t="str">
        <f t="shared" ref="X1858:X1921" si="118">PROPER(TRIM(G:G))</f>
        <v>Alyssa Crouse</v>
      </c>
      <c r="Y1858" s="3" t="s">
        <v>3548</v>
      </c>
      <c r="Z1858" t="str">
        <f t="shared" si="115"/>
        <v>Office Supplies</v>
      </c>
    </row>
    <row r="1859" spans="1:26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si="116"/>
        <v>low</v>
      </c>
      <c r="W1859" t="str">
        <f t="shared" si="117"/>
        <v>Next time</v>
      </c>
      <c r="X1859" t="str">
        <f t="shared" si="118"/>
        <v>Alyssa Crouse</v>
      </c>
      <c r="Y1859" s="3" t="s">
        <v>4650</v>
      </c>
      <c r="Z1859" t="str">
        <f t="shared" ref="Z1859:Z1922" si="119">VLOOKUP(N:N,N:O,2,FALSE)</f>
        <v>Office Supplies</v>
      </c>
    </row>
    <row r="1860" spans="1:26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116"/>
        <v>low</v>
      </c>
      <c r="W1860" t="str">
        <f t="shared" si="117"/>
        <v>Next time</v>
      </c>
      <c r="X1860" t="str">
        <f t="shared" si="118"/>
        <v>Jennifer Braxton</v>
      </c>
      <c r="Y1860" s="3" t="s">
        <v>105</v>
      </c>
      <c r="Z1860" t="str">
        <f t="shared" si="119"/>
        <v>Office Supplies</v>
      </c>
    </row>
    <row r="1861" spans="1:26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116"/>
        <v>low</v>
      </c>
      <c r="W1861" t="str">
        <f t="shared" si="117"/>
        <v>Next time</v>
      </c>
      <c r="X1861" t="str">
        <f t="shared" si="118"/>
        <v>Jennifer Braxton</v>
      </c>
      <c r="Y1861" s="3" t="s">
        <v>4653</v>
      </c>
      <c r="Z1861" t="str">
        <f t="shared" si="119"/>
        <v>Technology</v>
      </c>
    </row>
    <row r="1862" spans="1:26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116"/>
        <v>low</v>
      </c>
      <c r="W1862" t="str">
        <f t="shared" si="117"/>
        <v>Next time</v>
      </c>
      <c r="X1862" t="str">
        <f t="shared" si="118"/>
        <v>Gary Mcgarr</v>
      </c>
      <c r="Y1862" s="3" t="s">
        <v>4656</v>
      </c>
      <c r="Z1862" t="str">
        <f t="shared" si="119"/>
        <v>Furniture</v>
      </c>
    </row>
    <row r="1863" spans="1:26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116"/>
        <v>low</v>
      </c>
      <c r="W1863" t="str">
        <f t="shared" si="117"/>
        <v>Next time</v>
      </c>
      <c r="X1863" t="str">
        <f t="shared" si="118"/>
        <v>Gary Mcgarr</v>
      </c>
      <c r="Y1863" s="3" t="s">
        <v>740</v>
      </c>
      <c r="Z1863" t="str">
        <f t="shared" si="119"/>
        <v>Technology</v>
      </c>
    </row>
    <row r="1864" spans="1:26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116"/>
        <v>low</v>
      </c>
      <c r="W1864" t="str">
        <f t="shared" si="117"/>
        <v>Next time</v>
      </c>
      <c r="X1864" t="str">
        <f t="shared" si="118"/>
        <v>Roy Französisch</v>
      </c>
      <c r="Y1864" s="3" t="s">
        <v>760</v>
      </c>
      <c r="Z1864" t="str">
        <f t="shared" si="119"/>
        <v>Office Supplies</v>
      </c>
    </row>
    <row r="1865" spans="1:26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116"/>
        <v>low</v>
      </c>
      <c r="W1865" t="str">
        <f t="shared" si="117"/>
        <v>Next time</v>
      </c>
      <c r="X1865" t="str">
        <f t="shared" si="118"/>
        <v>Noah Childs</v>
      </c>
      <c r="Y1865" s="3" t="s">
        <v>1227</v>
      </c>
      <c r="Z1865" t="str">
        <f t="shared" si="119"/>
        <v>Furniture</v>
      </c>
    </row>
    <row r="1866" spans="1:26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116"/>
        <v>low</v>
      </c>
      <c r="W1866" t="str">
        <f t="shared" si="117"/>
        <v>Next time</v>
      </c>
      <c r="X1866" t="str">
        <f t="shared" si="118"/>
        <v>Noah Childs</v>
      </c>
      <c r="Y1866" s="3" t="s">
        <v>4662</v>
      </c>
      <c r="Z1866" t="str">
        <f t="shared" si="119"/>
        <v>Furniture</v>
      </c>
    </row>
    <row r="1867" spans="1:26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116"/>
        <v>low</v>
      </c>
      <c r="W1867" t="str">
        <f t="shared" si="117"/>
        <v>Next time</v>
      </c>
      <c r="X1867" t="str">
        <f t="shared" si="118"/>
        <v>Nat Gilpin</v>
      </c>
      <c r="Y1867" s="3" t="s">
        <v>4665</v>
      </c>
      <c r="Z1867" t="str">
        <f t="shared" si="119"/>
        <v>Technology</v>
      </c>
    </row>
    <row r="1868" spans="1:26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116"/>
        <v>low</v>
      </c>
      <c r="W1868" t="str">
        <f t="shared" si="117"/>
        <v>Next time</v>
      </c>
      <c r="X1868" t="str">
        <f t="shared" si="118"/>
        <v>Adam Hart</v>
      </c>
      <c r="Y1868" s="3" t="s">
        <v>3120</v>
      </c>
      <c r="Z1868" t="str">
        <f t="shared" si="119"/>
        <v>Furniture</v>
      </c>
    </row>
    <row r="1869" spans="1:26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116"/>
        <v>low</v>
      </c>
      <c r="W1869" t="str">
        <f t="shared" si="117"/>
        <v>Next time</v>
      </c>
      <c r="X1869" t="str">
        <f t="shared" si="118"/>
        <v>Cathy Hwang</v>
      </c>
      <c r="Y1869" s="3" t="s">
        <v>4669</v>
      </c>
      <c r="Z1869" t="str">
        <f t="shared" si="119"/>
        <v>Office Supplies</v>
      </c>
    </row>
    <row r="1870" spans="1:26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116"/>
        <v>low</v>
      </c>
      <c r="W1870" t="str">
        <f t="shared" si="117"/>
        <v>Next time</v>
      </c>
      <c r="X1870" t="str">
        <f t="shared" si="118"/>
        <v>Cathy Hwang</v>
      </c>
      <c r="Y1870" s="3" t="s">
        <v>4671</v>
      </c>
      <c r="Z1870" t="str">
        <f t="shared" si="119"/>
        <v>Office Supplies</v>
      </c>
    </row>
    <row r="1871" spans="1:26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116"/>
        <v>low</v>
      </c>
      <c r="W1871" t="str">
        <f t="shared" si="117"/>
        <v>Next time</v>
      </c>
      <c r="X1871" t="str">
        <f t="shared" si="118"/>
        <v>Charles Crestani</v>
      </c>
      <c r="Y1871" s="3" t="s">
        <v>2785</v>
      </c>
      <c r="Z1871" t="str">
        <f t="shared" si="119"/>
        <v>Office Supplies</v>
      </c>
    </row>
    <row r="1872" spans="1:26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116"/>
        <v>low</v>
      </c>
      <c r="W1872" t="str">
        <f t="shared" si="117"/>
        <v>Next time</v>
      </c>
      <c r="X1872" t="str">
        <f t="shared" si="118"/>
        <v>Michelle Ellison</v>
      </c>
      <c r="Y1872" s="3" t="s">
        <v>4677</v>
      </c>
      <c r="Z1872" t="str">
        <f t="shared" si="119"/>
        <v>Office Supplies</v>
      </c>
    </row>
    <row r="1873" spans="1:26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116"/>
        <v>low</v>
      </c>
      <c r="W1873" t="str">
        <f t="shared" si="117"/>
        <v>Next time</v>
      </c>
      <c r="X1873" t="str">
        <f t="shared" si="118"/>
        <v>Michelle Ellison</v>
      </c>
      <c r="Y1873" s="3" t="s">
        <v>1730</v>
      </c>
      <c r="Z1873" t="str">
        <f t="shared" si="119"/>
        <v>Furniture</v>
      </c>
    </row>
    <row r="1874" spans="1:26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116"/>
        <v>low</v>
      </c>
      <c r="W1874" t="str">
        <f t="shared" si="117"/>
        <v>Next time</v>
      </c>
      <c r="X1874" t="str">
        <f t="shared" si="118"/>
        <v>Michelle Ellison</v>
      </c>
      <c r="Y1874" s="3" t="s">
        <v>4679</v>
      </c>
      <c r="Z1874" t="str">
        <f t="shared" si="119"/>
        <v>Furniture</v>
      </c>
    </row>
    <row r="1875" spans="1:26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116"/>
        <v>low</v>
      </c>
      <c r="W1875" t="str">
        <f t="shared" si="117"/>
        <v>Next time</v>
      </c>
      <c r="X1875" t="str">
        <f t="shared" si="118"/>
        <v>Benjamin Patterson</v>
      </c>
      <c r="Y1875" s="3" t="s">
        <v>4685</v>
      </c>
      <c r="Z1875" t="str">
        <f t="shared" si="119"/>
        <v>Furniture</v>
      </c>
    </row>
    <row r="1876" spans="1:26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116"/>
        <v>low</v>
      </c>
      <c r="W1876" t="str">
        <f t="shared" si="117"/>
        <v>Next time</v>
      </c>
      <c r="X1876" t="str">
        <f t="shared" si="118"/>
        <v>Mark Packer</v>
      </c>
      <c r="Y1876" s="3" t="s">
        <v>3449</v>
      </c>
      <c r="Z1876" t="str">
        <f t="shared" si="119"/>
        <v>Office Supplies</v>
      </c>
    </row>
    <row r="1877" spans="1:26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116"/>
        <v>low</v>
      </c>
      <c r="W1877" t="str">
        <f t="shared" si="117"/>
        <v>Next time</v>
      </c>
      <c r="X1877" t="str">
        <f t="shared" si="118"/>
        <v>Caroline Jumper</v>
      </c>
      <c r="Y1877" s="3" t="s">
        <v>2285</v>
      </c>
      <c r="Z1877" t="str">
        <f t="shared" si="119"/>
        <v>Furniture</v>
      </c>
    </row>
    <row r="1878" spans="1:26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116"/>
        <v>low</v>
      </c>
      <c r="W1878" t="str">
        <f t="shared" si="117"/>
        <v>Next time</v>
      </c>
      <c r="X1878" t="str">
        <f t="shared" si="118"/>
        <v>John Castell</v>
      </c>
      <c r="Y1878" s="3" t="s">
        <v>1822</v>
      </c>
      <c r="Z1878" t="str">
        <f t="shared" si="119"/>
        <v>Technology</v>
      </c>
    </row>
    <row r="1879" spans="1:26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116"/>
        <v>low</v>
      </c>
      <c r="W1879" t="str">
        <f t="shared" si="117"/>
        <v>Next time</v>
      </c>
      <c r="X1879" t="str">
        <f t="shared" si="118"/>
        <v>James Galang</v>
      </c>
      <c r="Y1879" s="3" t="s">
        <v>3193</v>
      </c>
      <c r="Z1879" t="str">
        <f t="shared" si="119"/>
        <v>Furniture</v>
      </c>
    </row>
    <row r="1880" spans="1:26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116"/>
        <v>low</v>
      </c>
      <c r="W1880" t="str">
        <f t="shared" si="117"/>
        <v>Next time</v>
      </c>
      <c r="X1880" t="str">
        <f t="shared" si="118"/>
        <v>James Galang</v>
      </c>
      <c r="Y1880" s="3" t="s">
        <v>862</v>
      </c>
      <c r="Z1880" t="str">
        <f t="shared" si="119"/>
        <v>Technology</v>
      </c>
    </row>
    <row r="1881" spans="1:26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116"/>
        <v>low</v>
      </c>
      <c r="W1881" t="str">
        <f t="shared" si="117"/>
        <v>Next time</v>
      </c>
      <c r="X1881" t="str">
        <f t="shared" si="118"/>
        <v>Cyma Kinney</v>
      </c>
      <c r="Y1881" s="3" t="s">
        <v>3870</v>
      </c>
      <c r="Z1881" t="str">
        <f t="shared" si="119"/>
        <v>Office Supplies</v>
      </c>
    </row>
    <row r="1882" spans="1:26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 t="str">
        <f t="shared" si="116"/>
        <v>low</v>
      </c>
      <c r="W1882" t="str">
        <f t="shared" si="117"/>
        <v>Next time</v>
      </c>
      <c r="X1882" t="str">
        <f t="shared" si="118"/>
        <v>Luke Foster</v>
      </c>
      <c r="Y1882" s="3" t="s">
        <v>4695</v>
      </c>
      <c r="Z1882" t="str">
        <f t="shared" si="119"/>
        <v>Office Supplies</v>
      </c>
    </row>
    <row r="1883" spans="1:26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116"/>
        <v>low</v>
      </c>
      <c r="W1883" t="str">
        <f t="shared" si="117"/>
        <v>Next time</v>
      </c>
      <c r="X1883" t="str">
        <f t="shared" si="118"/>
        <v>Luke Foster</v>
      </c>
      <c r="Y1883" s="3" t="s">
        <v>303</v>
      </c>
      <c r="Z1883" t="str">
        <f t="shared" si="119"/>
        <v>Furniture</v>
      </c>
    </row>
    <row r="1884" spans="1:26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116"/>
        <v>low</v>
      </c>
      <c r="W1884" t="str">
        <f t="shared" si="117"/>
        <v>Next time</v>
      </c>
      <c r="X1884" t="str">
        <f t="shared" si="118"/>
        <v>Luke Foster</v>
      </c>
      <c r="Y1884" s="3" t="s">
        <v>1656</v>
      </c>
      <c r="Z1884" t="str">
        <f t="shared" si="119"/>
        <v>Office Supplies</v>
      </c>
    </row>
    <row r="1885" spans="1:26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116"/>
        <v>low</v>
      </c>
      <c r="W1885" t="str">
        <f t="shared" si="117"/>
        <v>Next time</v>
      </c>
      <c r="X1885" t="str">
        <f t="shared" si="118"/>
        <v>Chuck Clark</v>
      </c>
      <c r="Y1885" s="3" t="s">
        <v>3801</v>
      </c>
      <c r="Z1885" t="str">
        <f t="shared" si="119"/>
        <v>Office Supplies</v>
      </c>
    </row>
    <row r="1886" spans="1:26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 t="str">
        <f t="shared" si="116"/>
        <v>low</v>
      </c>
      <c r="W1886" t="str">
        <f t="shared" si="117"/>
        <v>Next time</v>
      </c>
      <c r="X1886" t="str">
        <f t="shared" si="118"/>
        <v>Dan Lawera</v>
      </c>
      <c r="Y1886" s="3" t="s">
        <v>4699</v>
      </c>
      <c r="Z1886" t="str">
        <f t="shared" si="119"/>
        <v>Office Supplies</v>
      </c>
    </row>
    <row r="1887" spans="1:26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 t="str">
        <f t="shared" si="116"/>
        <v>low</v>
      </c>
      <c r="W1887" t="str">
        <f t="shared" si="117"/>
        <v>Next time</v>
      </c>
      <c r="X1887" t="str">
        <f t="shared" si="118"/>
        <v>Paul Gonzalez</v>
      </c>
      <c r="Y1887" s="3" t="s">
        <v>4702</v>
      </c>
      <c r="Z1887" t="str">
        <f t="shared" si="119"/>
        <v>Furniture</v>
      </c>
    </row>
    <row r="1888" spans="1:26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116"/>
        <v>low</v>
      </c>
      <c r="W1888" t="str">
        <f t="shared" si="117"/>
        <v>Next time</v>
      </c>
      <c r="X1888" t="str">
        <f t="shared" si="118"/>
        <v>Erica Hernandez</v>
      </c>
      <c r="Y1888" s="3" t="s">
        <v>1792</v>
      </c>
      <c r="Z1888" t="str">
        <f t="shared" si="119"/>
        <v>Office Supplies</v>
      </c>
    </row>
    <row r="1889" spans="1:26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116"/>
        <v>low</v>
      </c>
      <c r="W1889" t="str">
        <f t="shared" si="117"/>
        <v>Next time</v>
      </c>
      <c r="X1889" t="str">
        <f t="shared" si="118"/>
        <v>Erica Hernandez</v>
      </c>
      <c r="Y1889" s="3" t="s">
        <v>3485</v>
      </c>
      <c r="Z1889" t="str">
        <f t="shared" si="119"/>
        <v>Office Supplies</v>
      </c>
    </row>
    <row r="1890" spans="1:26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116"/>
        <v>low</v>
      </c>
      <c r="W1890" t="str">
        <f t="shared" si="117"/>
        <v>Next time</v>
      </c>
      <c r="X1890" t="str">
        <f t="shared" si="118"/>
        <v>Tracy Blumstein</v>
      </c>
      <c r="Y1890" s="3" t="s">
        <v>1996</v>
      </c>
      <c r="Z1890" t="str">
        <f t="shared" si="119"/>
        <v>Office Supplies</v>
      </c>
    </row>
    <row r="1891" spans="1:26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 t="str">
        <f t="shared" si="116"/>
        <v>low</v>
      </c>
      <c r="W1891" t="str">
        <f t="shared" si="117"/>
        <v>Next time</v>
      </c>
      <c r="X1891" t="str">
        <f t="shared" si="118"/>
        <v>Tracy Blumstein</v>
      </c>
      <c r="Y1891" s="3" t="s">
        <v>1356</v>
      </c>
      <c r="Z1891" t="str">
        <f t="shared" si="119"/>
        <v>Furniture</v>
      </c>
    </row>
    <row r="1892" spans="1:26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116"/>
        <v>low</v>
      </c>
      <c r="W1892" t="str">
        <f t="shared" si="117"/>
        <v>Next time</v>
      </c>
      <c r="X1892" t="str">
        <f t="shared" si="118"/>
        <v>Dean Katz</v>
      </c>
      <c r="Y1892" s="3" t="s">
        <v>2034</v>
      </c>
      <c r="Z1892" t="str">
        <f t="shared" si="119"/>
        <v>Office Supplies</v>
      </c>
    </row>
    <row r="1893" spans="1:26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116"/>
        <v>low</v>
      </c>
      <c r="W1893" t="str">
        <f t="shared" si="117"/>
        <v>Next time</v>
      </c>
      <c r="X1893" t="str">
        <f t="shared" si="118"/>
        <v>Dean Katz</v>
      </c>
      <c r="Y1893" s="3" t="s">
        <v>4707</v>
      </c>
      <c r="Z1893" t="str">
        <f t="shared" si="119"/>
        <v>Office Supplies</v>
      </c>
    </row>
    <row r="1894" spans="1:26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116"/>
        <v>low</v>
      </c>
      <c r="W1894" t="str">
        <f t="shared" si="117"/>
        <v>Next time</v>
      </c>
      <c r="X1894" t="str">
        <f t="shared" si="118"/>
        <v>Jeremy Pistek</v>
      </c>
      <c r="Y1894" s="3" t="s">
        <v>4695</v>
      </c>
      <c r="Z1894" t="str">
        <f t="shared" si="119"/>
        <v>Office Supplies</v>
      </c>
    </row>
    <row r="1895" spans="1:26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116"/>
        <v>low</v>
      </c>
      <c r="W1895" t="str">
        <f t="shared" si="117"/>
        <v>Next time</v>
      </c>
      <c r="X1895" t="str">
        <f t="shared" si="118"/>
        <v>Carol Darley</v>
      </c>
      <c r="Y1895" s="3" t="s">
        <v>4713</v>
      </c>
      <c r="Z1895" t="str">
        <f t="shared" si="119"/>
        <v>Office Supplies</v>
      </c>
    </row>
    <row r="1896" spans="1:26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 t="str">
        <f t="shared" si="116"/>
        <v>low</v>
      </c>
      <c r="W1896" t="str">
        <f t="shared" si="117"/>
        <v>Next time</v>
      </c>
      <c r="X1896" t="str">
        <f t="shared" si="118"/>
        <v>Adam Shillingsburg</v>
      </c>
      <c r="Y1896" s="3" t="s">
        <v>4719</v>
      </c>
      <c r="Z1896" t="str">
        <f t="shared" si="119"/>
        <v>Office Supplies</v>
      </c>
    </row>
    <row r="1897" spans="1:26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116"/>
        <v>low</v>
      </c>
      <c r="W1897" t="str">
        <f t="shared" si="117"/>
        <v>Next time</v>
      </c>
      <c r="X1897" t="str">
        <f t="shared" si="118"/>
        <v>Jas O'Carroll</v>
      </c>
      <c r="Y1897" s="3" t="s">
        <v>2213</v>
      </c>
      <c r="Z1897" t="str">
        <f t="shared" si="119"/>
        <v>Office Supplies</v>
      </c>
    </row>
    <row r="1898" spans="1:26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116"/>
        <v>low</v>
      </c>
      <c r="W1898" t="str">
        <f t="shared" si="117"/>
        <v>Good Performance</v>
      </c>
      <c r="X1898" t="str">
        <f t="shared" si="118"/>
        <v>Amy Cox</v>
      </c>
      <c r="Y1898" s="3" t="s">
        <v>4726</v>
      </c>
      <c r="Z1898" t="str">
        <f t="shared" si="119"/>
        <v>Office Supplies</v>
      </c>
    </row>
    <row r="1899" spans="1:26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116"/>
        <v>low</v>
      </c>
      <c r="W1899" t="str">
        <f t="shared" si="117"/>
        <v>Next time</v>
      </c>
      <c r="X1899" t="str">
        <f t="shared" si="118"/>
        <v>Ryan Akin</v>
      </c>
      <c r="Y1899" s="3" t="s">
        <v>4729</v>
      </c>
      <c r="Z1899" t="str">
        <f t="shared" si="119"/>
        <v>Office Supplies</v>
      </c>
    </row>
    <row r="1900" spans="1:26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116"/>
        <v>low</v>
      </c>
      <c r="W1900" t="str">
        <f t="shared" si="117"/>
        <v>Next time</v>
      </c>
      <c r="X1900" t="str">
        <f t="shared" si="118"/>
        <v>Ryan Akin</v>
      </c>
      <c r="Y1900" s="3" t="s">
        <v>4731</v>
      </c>
      <c r="Z1900" t="str">
        <f t="shared" si="119"/>
        <v>Office Supplies</v>
      </c>
    </row>
    <row r="1901" spans="1:26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116"/>
        <v>low</v>
      </c>
      <c r="W1901" t="str">
        <f t="shared" si="117"/>
        <v>Next time</v>
      </c>
      <c r="X1901" t="str">
        <f t="shared" si="118"/>
        <v>Ryan Akin</v>
      </c>
      <c r="Y1901" s="3" t="s">
        <v>1705</v>
      </c>
      <c r="Z1901" t="str">
        <f t="shared" si="119"/>
        <v>Furniture</v>
      </c>
    </row>
    <row r="1902" spans="1:26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116"/>
        <v>low</v>
      </c>
      <c r="W1902" t="str">
        <f t="shared" si="117"/>
        <v>Next time</v>
      </c>
      <c r="X1902" t="str">
        <f t="shared" si="118"/>
        <v>Corey-Lock</v>
      </c>
      <c r="Y1902" s="3" t="s">
        <v>3548</v>
      </c>
      <c r="Z1902" t="str">
        <f t="shared" si="119"/>
        <v>Office Supplies</v>
      </c>
    </row>
    <row r="1903" spans="1:26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116"/>
        <v>low</v>
      </c>
      <c r="W1903" t="str">
        <f t="shared" si="117"/>
        <v>Next time</v>
      </c>
      <c r="X1903" t="str">
        <f t="shared" si="118"/>
        <v>Dianna Wilson</v>
      </c>
      <c r="Y1903" s="3" t="s">
        <v>4735</v>
      </c>
      <c r="Z1903" t="str">
        <f t="shared" si="119"/>
        <v>Technology</v>
      </c>
    </row>
    <row r="1904" spans="1:26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116"/>
        <v>low</v>
      </c>
      <c r="W1904" t="str">
        <f t="shared" si="117"/>
        <v>Next time</v>
      </c>
      <c r="X1904" t="str">
        <f t="shared" si="118"/>
        <v>Damala Kotsonis</v>
      </c>
      <c r="Y1904" s="3" t="s">
        <v>2522</v>
      </c>
      <c r="Z1904" t="str">
        <f t="shared" si="119"/>
        <v>Office Supplies</v>
      </c>
    </row>
    <row r="1905" spans="1:26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116"/>
        <v>low</v>
      </c>
      <c r="W1905" t="str">
        <f t="shared" si="117"/>
        <v>Next time</v>
      </c>
      <c r="X1905" t="str">
        <f t="shared" si="118"/>
        <v>Damala Kotsonis</v>
      </c>
      <c r="Y1905" s="3" t="s">
        <v>4738</v>
      </c>
      <c r="Z1905" t="str">
        <f t="shared" si="119"/>
        <v>Furniture</v>
      </c>
    </row>
    <row r="1906" spans="1:26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116"/>
        <v>low</v>
      </c>
      <c r="W1906" t="str">
        <f t="shared" si="117"/>
        <v>Next time</v>
      </c>
      <c r="X1906" t="str">
        <f t="shared" si="118"/>
        <v>Damala Kotsonis</v>
      </c>
      <c r="Y1906" s="3" t="s">
        <v>3645</v>
      </c>
      <c r="Z1906" t="str">
        <f t="shared" si="119"/>
        <v>Technology</v>
      </c>
    </row>
    <row r="1907" spans="1:26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116"/>
        <v>low</v>
      </c>
      <c r="W1907" t="str">
        <f t="shared" si="117"/>
        <v>Next time</v>
      </c>
      <c r="X1907" t="str">
        <f t="shared" si="118"/>
        <v>Michael Dominguez</v>
      </c>
      <c r="Y1907" s="3" t="s">
        <v>1633</v>
      </c>
      <c r="Z1907" t="str">
        <f t="shared" si="119"/>
        <v>Office Supplies</v>
      </c>
    </row>
    <row r="1908" spans="1:26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116"/>
        <v>low</v>
      </c>
      <c r="W1908" t="str">
        <f t="shared" si="117"/>
        <v>Next time</v>
      </c>
      <c r="X1908" t="str">
        <f t="shared" si="118"/>
        <v>Roy Phan</v>
      </c>
      <c r="Y1908" s="3" t="s">
        <v>4745</v>
      </c>
      <c r="Z1908" t="str">
        <f t="shared" si="119"/>
        <v>Office Supplies</v>
      </c>
    </row>
    <row r="1909" spans="1:26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116"/>
        <v>low</v>
      </c>
      <c r="W1909" t="str">
        <f t="shared" si="117"/>
        <v>Next time</v>
      </c>
      <c r="X1909" t="str">
        <f t="shared" si="118"/>
        <v>Roy Phan</v>
      </c>
      <c r="Y1909" s="3" t="s">
        <v>1907</v>
      </c>
      <c r="Z1909" t="str">
        <f t="shared" si="119"/>
        <v>Office Supplies</v>
      </c>
    </row>
    <row r="1910" spans="1:26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116"/>
        <v>low</v>
      </c>
      <c r="W1910" t="str">
        <f t="shared" si="117"/>
        <v>Next time</v>
      </c>
      <c r="X1910" t="str">
        <f t="shared" si="118"/>
        <v>Rick Wilson</v>
      </c>
      <c r="Y1910" s="3" t="s">
        <v>4748</v>
      </c>
      <c r="Z1910" t="str">
        <f t="shared" si="119"/>
        <v>Furniture</v>
      </c>
    </row>
    <row r="1911" spans="1:26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 t="str">
        <f t="shared" si="116"/>
        <v>low</v>
      </c>
      <c r="W1911" t="str">
        <f t="shared" si="117"/>
        <v>Next time</v>
      </c>
      <c r="X1911" t="str">
        <f t="shared" si="118"/>
        <v>Duane Benoit</v>
      </c>
      <c r="Y1911" s="3" t="s">
        <v>4753</v>
      </c>
      <c r="Z1911" t="str">
        <f t="shared" si="119"/>
        <v>Furniture</v>
      </c>
    </row>
    <row r="1912" spans="1:26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116"/>
        <v>low</v>
      </c>
      <c r="W1912" t="str">
        <f t="shared" si="117"/>
        <v>Next time</v>
      </c>
      <c r="X1912" t="str">
        <f t="shared" si="118"/>
        <v>Stewart Carmichael</v>
      </c>
      <c r="Y1912" s="3" t="s">
        <v>908</v>
      </c>
      <c r="Z1912" t="str">
        <f t="shared" si="119"/>
        <v>Technology</v>
      </c>
    </row>
    <row r="1913" spans="1:26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116"/>
        <v>low</v>
      </c>
      <c r="W1913" t="str">
        <f t="shared" si="117"/>
        <v>Next time</v>
      </c>
      <c r="X1913" t="str">
        <f t="shared" si="118"/>
        <v>Frank Hawley</v>
      </c>
      <c r="Y1913" s="3" t="s">
        <v>4757</v>
      </c>
      <c r="Z1913" t="str">
        <f t="shared" si="119"/>
        <v>Office Supplies</v>
      </c>
    </row>
    <row r="1914" spans="1:26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116"/>
        <v>low</v>
      </c>
      <c r="W1914" t="str">
        <f t="shared" si="117"/>
        <v>Next time</v>
      </c>
      <c r="X1914" t="str">
        <f t="shared" si="118"/>
        <v>Frank Hawley</v>
      </c>
      <c r="Y1914" s="3" t="s">
        <v>4759</v>
      </c>
      <c r="Z1914" t="str">
        <f t="shared" si="119"/>
        <v>Technology</v>
      </c>
    </row>
    <row r="1915" spans="1:26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116"/>
        <v>low</v>
      </c>
      <c r="W1915" t="str">
        <f t="shared" si="117"/>
        <v>Next time</v>
      </c>
      <c r="X1915" t="str">
        <f t="shared" si="118"/>
        <v>Erica Hackney</v>
      </c>
      <c r="Y1915" s="3" t="s">
        <v>1020</v>
      </c>
      <c r="Z1915" t="str">
        <f t="shared" si="119"/>
        <v>Technology</v>
      </c>
    </row>
    <row r="1916" spans="1:26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116"/>
        <v>low</v>
      </c>
      <c r="W1916" t="str">
        <f t="shared" si="117"/>
        <v>Next time</v>
      </c>
      <c r="X1916" t="str">
        <f t="shared" si="118"/>
        <v>Ann Steele</v>
      </c>
      <c r="Y1916" s="3" t="s">
        <v>4765</v>
      </c>
      <c r="Z1916" t="str">
        <f t="shared" si="119"/>
        <v>Office Supplies</v>
      </c>
    </row>
    <row r="1917" spans="1:26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 t="str">
        <f t="shared" si="116"/>
        <v>low</v>
      </c>
      <c r="W1917" t="str">
        <f t="shared" si="117"/>
        <v>Next time</v>
      </c>
      <c r="X1917" t="str">
        <f t="shared" si="118"/>
        <v>Ann Steele</v>
      </c>
      <c r="Y1917" s="3" t="s">
        <v>3502</v>
      </c>
      <c r="Z1917" t="str">
        <f t="shared" si="119"/>
        <v>Office Supplies</v>
      </c>
    </row>
    <row r="1918" spans="1:26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116"/>
        <v>low</v>
      </c>
      <c r="W1918" t="str">
        <f t="shared" si="117"/>
        <v>Next time</v>
      </c>
      <c r="X1918" t="str">
        <f t="shared" si="118"/>
        <v>Ann Steele</v>
      </c>
      <c r="Y1918" s="3" t="s">
        <v>2497</v>
      </c>
      <c r="Z1918" t="str">
        <f t="shared" si="119"/>
        <v>Office Supplies</v>
      </c>
    </row>
    <row r="1919" spans="1:26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116"/>
        <v>low</v>
      </c>
      <c r="W1919" t="str">
        <f t="shared" si="117"/>
        <v>Next time</v>
      </c>
      <c r="X1919" t="str">
        <f t="shared" si="118"/>
        <v>Helen Abelman</v>
      </c>
      <c r="Y1919" s="3" t="s">
        <v>1472</v>
      </c>
      <c r="Z1919" t="str">
        <f t="shared" si="119"/>
        <v>Office Supplies</v>
      </c>
    </row>
    <row r="1920" spans="1:26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116"/>
        <v>low</v>
      </c>
      <c r="W1920" t="str">
        <f t="shared" si="117"/>
        <v>Next time</v>
      </c>
      <c r="X1920" t="str">
        <f t="shared" si="118"/>
        <v>Cathy Hwang</v>
      </c>
      <c r="Y1920" s="3" t="s">
        <v>4769</v>
      </c>
      <c r="Z1920" t="str">
        <f t="shared" si="119"/>
        <v>Technology</v>
      </c>
    </row>
    <row r="1921" spans="1:26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116"/>
        <v>low</v>
      </c>
      <c r="W1921" t="str">
        <f t="shared" si="117"/>
        <v>Next time</v>
      </c>
      <c r="X1921" t="str">
        <f t="shared" si="118"/>
        <v>Edward Hooks</v>
      </c>
      <c r="Y1921" s="3" t="s">
        <v>4774</v>
      </c>
      <c r="Z1921" t="str">
        <f t="shared" si="119"/>
        <v>Office Supplies</v>
      </c>
    </row>
    <row r="1922" spans="1:26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ref="V1922:V1985" si="120">IF(R:R &gt; 2000,"high","low")</f>
        <v>low</v>
      </c>
      <c r="W1922" t="str">
        <f t="shared" ref="W1922:W1985" si="121">IF(AND(R:R &gt;1000,U:U &gt; 100),"Good Performance","Next time")</f>
        <v>Next time</v>
      </c>
      <c r="X1922" t="str">
        <f t="shared" ref="X1922:X1985" si="122">PROPER(TRIM(G:G))</f>
        <v>Edward Hooks</v>
      </c>
      <c r="Y1922" s="3" t="s">
        <v>4776</v>
      </c>
      <c r="Z1922" t="str">
        <f t="shared" si="119"/>
        <v>Furniture</v>
      </c>
    </row>
    <row r="1923" spans="1:26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si="120"/>
        <v>low</v>
      </c>
      <c r="W1923" t="str">
        <f t="shared" si="121"/>
        <v>Next time</v>
      </c>
      <c r="X1923" t="str">
        <f t="shared" si="122"/>
        <v>Mary Zewe</v>
      </c>
      <c r="Y1923" s="3" t="s">
        <v>4780</v>
      </c>
      <c r="Z1923" t="str">
        <f t="shared" ref="Z1923:Z1986" si="123">VLOOKUP(N:N,N:O,2,FALSE)</f>
        <v>Office Supplies</v>
      </c>
    </row>
    <row r="1924" spans="1:26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 t="str">
        <f t="shared" si="120"/>
        <v>low</v>
      </c>
      <c r="W1924" t="str">
        <f t="shared" si="121"/>
        <v>Next time</v>
      </c>
      <c r="X1924" t="str">
        <f t="shared" si="122"/>
        <v>Scot Coram</v>
      </c>
      <c r="Y1924" s="3" t="s">
        <v>4784</v>
      </c>
      <c r="Z1924" t="str">
        <f t="shared" si="123"/>
        <v>Technology</v>
      </c>
    </row>
    <row r="1925" spans="1:26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120"/>
        <v>low</v>
      </c>
      <c r="W1925" t="str">
        <f t="shared" si="121"/>
        <v>Next time</v>
      </c>
      <c r="X1925" t="str">
        <f t="shared" si="122"/>
        <v>Scot Coram</v>
      </c>
      <c r="Y1925" s="3" t="s">
        <v>1565</v>
      </c>
      <c r="Z1925" t="str">
        <f t="shared" si="123"/>
        <v>Office Supplies</v>
      </c>
    </row>
    <row r="1926" spans="1:26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 t="str">
        <f t="shared" si="120"/>
        <v>low</v>
      </c>
      <c r="W1926" t="str">
        <f t="shared" si="121"/>
        <v>Next time</v>
      </c>
      <c r="X1926" t="str">
        <f t="shared" si="122"/>
        <v>Naresj Patel</v>
      </c>
      <c r="Y1926" s="3" t="s">
        <v>1324</v>
      </c>
      <c r="Z1926" t="str">
        <f t="shared" si="123"/>
        <v>Office Supplies</v>
      </c>
    </row>
    <row r="1927" spans="1:26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120"/>
        <v>low</v>
      </c>
      <c r="W1927" t="str">
        <f t="shared" si="121"/>
        <v>Next time</v>
      </c>
      <c r="X1927" t="str">
        <f t="shared" si="122"/>
        <v>Lindsay Williams</v>
      </c>
      <c r="Y1927" s="3" t="s">
        <v>1182</v>
      </c>
      <c r="Z1927" t="str">
        <f t="shared" si="123"/>
        <v>Technology</v>
      </c>
    </row>
    <row r="1928" spans="1:26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 t="str">
        <f t="shared" si="120"/>
        <v>low</v>
      </c>
      <c r="W1928" t="str">
        <f t="shared" si="121"/>
        <v>Next time</v>
      </c>
      <c r="X1928" t="str">
        <f t="shared" si="122"/>
        <v>Greg Matthias</v>
      </c>
      <c r="Y1928" s="3" t="s">
        <v>4789</v>
      </c>
      <c r="Z1928" t="str">
        <f t="shared" si="123"/>
        <v>Technology</v>
      </c>
    </row>
    <row r="1929" spans="1:26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120"/>
        <v>low</v>
      </c>
      <c r="W1929" t="str">
        <f t="shared" si="121"/>
        <v>Next time</v>
      </c>
      <c r="X1929" t="str">
        <f t="shared" si="122"/>
        <v>Rick Hansen</v>
      </c>
      <c r="Y1929" s="3" t="s">
        <v>1628</v>
      </c>
      <c r="Z1929" t="str">
        <f t="shared" si="123"/>
        <v>Office Supplies</v>
      </c>
    </row>
    <row r="1930" spans="1:26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120"/>
        <v>low</v>
      </c>
      <c r="W1930" t="str">
        <f t="shared" si="121"/>
        <v>Next time</v>
      </c>
      <c r="X1930" t="str">
        <f t="shared" si="122"/>
        <v>Valerie Mitchum</v>
      </c>
      <c r="Y1930" s="3" t="s">
        <v>4793</v>
      </c>
      <c r="Z1930" t="str">
        <f t="shared" si="123"/>
        <v>Office Supplies</v>
      </c>
    </row>
    <row r="1931" spans="1:26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120"/>
        <v>low</v>
      </c>
      <c r="W1931" t="str">
        <f t="shared" si="121"/>
        <v>Next time</v>
      </c>
      <c r="X1931" t="str">
        <f t="shared" si="122"/>
        <v>Valerie Mitchum</v>
      </c>
      <c r="Y1931" s="3" t="s">
        <v>1010</v>
      </c>
      <c r="Z1931" t="str">
        <f t="shared" si="123"/>
        <v>Office Supplies</v>
      </c>
    </row>
    <row r="1932" spans="1:26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120"/>
        <v>low</v>
      </c>
      <c r="W1932" t="str">
        <f t="shared" si="121"/>
        <v>Next time</v>
      </c>
      <c r="X1932" t="str">
        <f t="shared" si="122"/>
        <v>Valerie Mitchum</v>
      </c>
      <c r="Y1932" s="3" t="s">
        <v>3508</v>
      </c>
      <c r="Z1932" t="str">
        <f t="shared" si="123"/>
        <v>Technology</v>
      </c>
    </row>
    <row r="1933" spans="1:26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120"/>
        <v>low</v>
      </c>
      <c r="W1933" t="str">
        <f t="shared" si="121"/>
        <v>Next time</v>
      </c>
      <c r="X1933" t="str">
        <f t="shared" si="122"/>
        <v>Craig Carreira</v>
      </c>
      <c r="Y1933" s="3" t="s">
        <v>4796</v>
      </c>
      <c r="Z1933" t="str">
        <f t="shared" si="123"/>
        <v>Technology</v>
      </c>
    </row>
    <row r="1934" spans="1:26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 t="str">
        <f t="shared" si="120"/>
        <v>low</v>
      </c>
      <c r="W1934" t="str">
        <f t="shared" si="121"/>
        <v>Next time</v>
      </c>
      <c r="X1934" t="str">
        <f t="shared" si="122"/>
        <v>Seth Vernon</v>
      </c>
      <c r="Y1934" s="3" t="s">
        <v>4799</v>
      </c>
      <c r="Z1934" t="str">
        <f t="shared" si="123"/>
        <v>Furniture</v>
      </c>
    </row>
    <row r="1935" spans="1:26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120"/>
        <v>low</v>
      </c>
      <c r="W1935" t="str">
        <f t="shared" si="121"/>
        <v>Next time</v>
      </c>
      <c r="X1935" t="str">
        <f t="shared" si="122"/>
        <v>Seth Vernon</v>
      </c>
      <c r="Y1935" s="3" t="s">
        <v>258</v>
      </c>
      <c r="Z1935" t="str">
        <f t="shared" si="123"/>
        <v>Furniture</v>
      </c>
    </row>
    <row r="1936" spans="1:26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 t="str">
        <f t="shared" si="120"/>
        <v>low</v>
      </c>
      <c r="W1936" t="str">
        <f t="shared" si="121"/>
        <v>Next time</v>
      </c>
      <c r="X1936" t="str">
        <f t="shared" si="122"/>
        <v>Lindsay Williams</v>
      </c>
      <c r="Y1936" s="3" t="s">
        <v>4645</v>
      </c>
      <c r="Z1936" t="str">
        <f t="shared" si="123"/>
        <v>Office Supplies</v>
      </c>
    </row>
    <row r="1937" spans="1:26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120"/>
        <v>low</v>
      </c>
      <c r="W1937" t="str">
        <f t="shared" si="121"/>
        <v>Next time</v>
      </c>
      <c r="X1937" t="str">
        <f t="shared" si="122"/>
        <v>Lindsay Williams</v>
      </c>
      <c r="Y1937" s="3" t="s">
        <v>4802</v>
      </c>
      <c r="Z1937" t="str">
        <f t="shared" si="123"/>
        <v>Technology</v>
      </c>
    </row>
    <row r="1938" spans="1:26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 t="str">
        <f t="shared" si="120"/>
        <v>low</v>
      </c>
      <c r="W1938" t="str">
        <f t="shared" si="121"/>
        <v>Next time</v>
      </c>
      <c r="X1938" t="str">
        <f t="shared" si="122"/>
        <v>Nora Pelletier</v>
      </c>
      <c r="Y1938" s="3" t="s">
        <v>3414</v>
      </c>
      <c r="Z1938" t="str">
        <f t="shared" si="123"/>
        <v>Furniture</v>
      </c>
    </row>
    <row r="1939" spans="1:26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120"/>
        <v>low</v>
      </c>
      <c r="W1939" t="str">
        <f t="shared" si="121"/>
        <v>Next time</v>
      </c>
      <c r="X1939" t="str">
        <f t="shared" si="122"/>
        <v>Joe Elijah</v>
      </c>
      <c r="Y1939" s="3" t="s">
        <v>4809</v>
      </c>
      <c r="Z1939" t="str">
        <f t="shared" si="123"/>
        <v>Office Supplies</v>
      </c>
    </row>
    <row r="1940" spans="1:26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 t="str">
        <f t="shared" si="120"/>
        <v>low</v>
      </c>
      <c r="W1940" t="str">
        <f t="shared" si="121"/>
        <v>Next time</v>
      </c>
      <c r="X1940" t="str">
        <f t="shared" si="122"/>
        <v>Joe Elijah</v>
      </c>
      <c r="Y1940" s="3" t="s">
        <v>4811</v>
      </c>
      <c r="Z1940" t="str">
        <f t="shared" si="123"/>
        <v>Office Supplies</v>
      </c>
    </row>
    <row r="1941" spans="1:26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120"/>
        <v>low</v>
      </c>
      <c r="W1941" t="str">
        <f t="shared" si="121"/>
        <v>Next time</v>
      </c>
      <c r="X1941" t="str">
        <f t="shared" si="122"/>
        <v>Joe Elijah</v>
      </c>
      <c r="Y1941" s="3" t="s">
        <v>157</v>
      </c>
      <c r="Z1941" t="str">
        <f t="shared" si="123"/>
        <v>Office Supplies</v>
      </c>
    </row>
    <row r="1942" spans="1:26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120"/>
        <v>low</v>
      </c>
      <c r="W1942" t="str">
        <f t="shared" si="121"/>
        <v>Next time</v>
      </c>
      <c r="X1942" t="str">
        <f t="shared" si="122"/>
        <v>Joe Elijah</v>
      </c>
      <c r="Y1942" s="3" t="s">
        <v>687</v>
      </c>
      <c r="Z1942" t="str">
        <f t="shared" si="123"/>
        <v>Furniture</v>
      </c>
    </row>
    <row r="1943" spans="1:26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120"/>
        <v>low</v>
      </c>
      <c r="W1943" t="str">
        <f t="shared" si="121"/>
        <v>Next time</v>
      </c>
      <c r="X1943" t="str">
        <f t="shared" si="122"/>
        <v>Cathy Prescott</v>
      </c>
      <c r="Y1943" s="3" t="s">
        <v>851</v>
      </c>
      <c r="Z1943" t="str">
        <f t="shared" si="123"/>
        <v>Office Supplies</v>
      </c>
    </row>
    <row r="1944" spans="1:26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120"/>
        <v>low</v>
      </c>
      <c r="W1944" t="str">
        <f t="shared" si="121"/>
        <v>Next time</v>
      </c>
      <c r="X1944" t="str">
        <f t="shared" si="122"/>
        <v>Cathy Prescott</v>
      </c>
      <c r="Y1944" s="3" t="s">
        <v>1769</v>
      </c>
      <c r="Z1944" t="str">
        <f t="shared" si="123"/>
        <v>Office Supplies</v>
      </c>
    </row>
    <row r="1945" spans="1:26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120"/>
        <v>low</v>
      </c>
      <c r="W1945" t="str">
        <f t="shared" si="121"/>
        <v>Next time</v>
      </c>
      <c r="X1945" t="str">
        <f t="shared" si="122"/>
        <v>Cathy Prescott</v>
      </c>
      <c r="Y1945" s="3" t="s">
        <v>2942</v>
      </c>
      <c r="Z1945" t="str">
        <f t="shared" si="123"/>
        <v>Office Supplies</v>
      </c>
    </row>
    <row r="1946" spans="1:26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120"/>
        <v>low</v>
      </c>
      <c r="W1946" t="str">
        <f t="shared" si="121"/>
        <v>Next time</v>
      </c>
      <c r="X1946" t="str">
        <f t="shared" si="122"/>
        <v>Erin Ashbrook</v>
      </c>
      <c r="Y1946" s="3" t="s">
        <v>4003</v>
      </c>
      <c r="Z1946" t="str">
        <f t="shared" si="123"/>
        <v>Technology</v>
      </c>
    </row>
    <row r="1947" spans="1:26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 t="str">
        <f t="shared" si="120"/>
        <v>low</v>
      </c>
      <c r="W1947" t="str">
        <f t="shared" si="121"/>
        <v>Next time</v>
      </c>
      <c r="X1947" t="str">
        <f t="shared" si="122"/>
        <v>Erin Ashbrook</v>
      </c>
      <c r="Y1947" s="3" t="s">
        <v>4587</v>
      </c>
      <c r="Z1947" t="str">
        <f t="shared" si="123"/>
        <v>Office Supplies</v>
      </c>
    </row>
    <row r="1948" spans="1:26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 t="str">
        <f t="shared" si="120"/>
        <v>low</v>
      </c>
      <c r="W1948" t="str">
        <f t="shared" si="121"/>
        <v>Next time</v>
      </c>
      <c r="X1948" t="str">
        <f t="shared" si="122"/>
        <v>Ann Chong</v>
      </c>
      <c r="Y1948" s="3" t="s">
        <v>1316</v>
      </c>
      <c r="Z1948" t="str">
        <f t="shared" si="123"/>
        <v>Office Supplies</v>
      </c>
    </row>
    <row r="1949" spans="1:26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120"/>
        <v>low</v>
      </c>
      <c r="W1949" t="str">
        <f t="shared" si="121"/>
        <v>Next time</v>
      </c>
      <c r="X1949" t="str">
        <f t="shared" si="122"/>
        <v>Ann Chong</v>
      </c>
      <c r="Y1949" s="3" t="s">
        <v>4560</v>
      </c>
      <c r="Z1949" t="str">
        <f t="shared" si="123"/>
        <v>Furniture</v>
      </c>
    </row>
    <row r="1950" spans="1:26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120"/>
        <v>low</v>
      </c>
      <c r="W1950" t="str">
        <f t="shared" si="121"/>
        <v>Next time</v>
      </c>
      <c r="X1950" t="str">
        <f t="shared" si="122"/>
        <v>Ann Chong</v>
      </c>
      <c r="Y1950" s="3" t="s">
        <v>1605</v>
      </c>
      <c r="Z1950" t="str">
        <f t="shared" si="123"/>
        <v>Furniture</v>
      </c>
    </row>
    <row r="1951" spans="1:26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120"/>
        <v>low</v>
      </c>
      <c r="W1951" t="str">
        <f t="shared" si="121"/>
        <v>Next time</v>
      </c>
      <c r="X1951" t="str">
        <f t="shared" si="122"/>
        <v>Ann Chong</v>
      </c>
      <c r="Y1951" s="3" t="s">
        <v>436</v>
      </c>
      <c r="Z1951" t="str">
        <f t="shared" si="123"/>
        <v>Office Supplies</v>
      </c>
    </row>
    <row r="1952" spans="1:26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120"/>
        <v>low</v>
      </c>
      <c r="W1952" t="str">
        <f t="shared" si="121"/>
        <v>Next time</v>
      </c>
      <c r="X1952" t="str">
        <f t="shared" si="122"/>
        <v>Ann Chong</v>
      </c>
      <c r="Y1952" s="3" t="s">
        <v>3595</v>
      </c>
      <c r="Z1952" t="str">
        <f t="shared" si="123"/>
        <v>Office Supplies</v>
      </c>
    </row>
    <row r="1953" spans="1:26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120"/>
        <v>low</v>
      </c>
      <c r="W1953" t="str">
        <f t="shared" si="121"/>
        <v>Next time</v>
      </c>
      <c r="X1953" t="str">
        <f t="shared" si="122"/>
        <v>Ann Chong</v>
      </c>
      <c r="Y1953" s="3" t="s">
        <v>3065</v>
      </c>
      <c r="Z1953" t="str">
        <f t="shared" si="123"/>
        <v>Technology</v>
      </c>
    </row>
    <row r="1954" spans="1:26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120"/>
        <v>low</v>
      </c>
      <c r="W1954" t="str">
        <f t="shared" si="121"/>
        <v>Next time</v>
      </c>
      <c r="X1954" t="str">
        <f t="shared" si="122"/>
        <v>Ann Chong</v>
      </c>
      <c r="Y1954" s="3" t="s">
        <v>4147</v>
      </c>
      <c r="Z1954" t="str">
        <f t="shared" si="123"/>
        <v>Office Supplies</v>
      </c>
    </row>
    <row r="1955" spans="1:26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120"/>
        <v>low</v>
      </c>
      <c r="W1955" t="str">
        <f t="shared" si="121"/>
        <v>Good Performance</v>
      </c>
      <c r="X1955" t="str">
        <f t="shared" si="122"/>
        <v>Ann Chong</v>
      </c>
      <c r="Y1955" s="3" t="s">
        <v>1797</v>
      </c>
      <c r="Z1955" t="str">
        <f t="shared" si="123"/>
        <v>Furniture</v>
      </c>
    </row>
    <row r="1956" spans="1:26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 t="str">
        <f t="shared" si="120"/>
        <v>low</v>
      </c>
      <c r="W1956" t="str">
        <f t="shared" si="121"/>
        <v>Next time</v>
      </c>
      <c r="X1956" t="str">
        <f t="shared" si="122"/>
        <v>Ann Chong</v>
      </c>
      <c r="Y1956" s="3" t="s">
        <v>4818</v>
      </c>
      <c r="Z1956" t="str">
        <f t="shared" si="123"/>
        <v>Office Supplies</v>
      </c>
    </row>
    <row r="1957" spans="1:26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 t="str">
        <f t="shared" si="120"/>
        <v>low</v>
      </c>
      <c r="W1957" t="str">
        <f t="shared" si="121"/>
        <v>Next time</v>
      </c>
      <c r="X1957" t="str">
        <f t="shared" si="122"/>
        <v>Ann Chong</v>
      </c>
      <c r="Y1957" s="3" t="s">
        <v>4820</v>
      </c>
      <c r="Z1957" t="str">
        <f t="shared" si="123"/>
        <v>Technology</v>
      </c>
    </row>
    <row r="1958" spans="1:26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120"/>
        <v>low</v>
      </c>
      <c r="W1958" t="str">
        <f t="shared" si="121"/>
        <v>Next time</v>
      </c>
      <c r="X1958" t="str">
        <f t="shared" si="122"/>
        <v>Ann Chong</v>
      </c>
      <c r="Y1958" s="3" t="s">
        <v>857</v>
      </c>
      <c r="Z1958" t="str">
        <f t="shared" si="123"/>
        <v>Technology</v>
      </c>
    </row>
    <row r="1959" spans="1:26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120"/>
        <v>low</v>
      </c>
      <c r="W1959" t="str">
        <f t="shared" si="121"/>
        <v>Next time</v>
      </c>
      <c r="X1959" t="str">
        <f t="shared" si="122"/>
        <v>Ann Chong</v>
      </c>
      <c r="Y1959" s="3" t="s">
        <v>4469</v>
      </c>
      <c r="Z1959" t="str">
        <f t="shared" si="123"/>
        <v>Office Supplies</v>
      </c>
    </row>
    <row r="1960" spans="1:26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120"/>
        <v>low</v>
      </c>
      <c r="W1960" t="str">
        <f t="shared" si="121"/>
        <v>Next time</v>
      </c>
      <c r="X1960" t="str">
        <f t="shared" si="122"/>
        <v>Robert Waldorf</v>
      </c>
      <c r="Y1960" s="3" t="s">
        <v>3170</v>
      </c>
      <c r="Z1960" t="str">
        <f t="shared" si="123"/>
        <v>Office Supplies</v>
      </c>
    </row>
    <row r="1961" spans="1:26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 t="str">
        <f t="shared" si="120"/>
        <v>low</v>
      </c>
      <c r="W1961" t="str">
        <f t="shared" si="121"/>
        <v>Next time</v>
      </c>
      <c r="X1961" t="str">
        <f t="shared" si="122"/>
        <v>Robert Waldorf</v>
      </c>
      <c r="Y1961" s="3" t="s">
        <v>4823</v>
      </c>
      <c r="Z1961" t="str">
        <f t="shared" si="123"/>
        <v>Office Supplies</v>
      </c>
    </row>
    <row r="1962" spans="1:26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120"/>
        <v>low</v>
      </c>
      <c r="W1962" t="str">
        <f t="shared" si="121"/>
        <v>Next time</v>
      </c>
      <c r="X1962" t="str">
        <f t="shared" si="122"/>
        <v>Robert Waldorf</v>
      </c>
      <c r="Y1962" s="3" t="s">
        <v>4342</v>
      </c>
      <c r="Z1962" t="str">
        <f t="shared" si="123"/>
        <v>Technology</v>
      </c>
    </row>
    <row r="1963" spans="1:26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120"/>
        <v>low</v>
      </c>
      <c r="W1963" t="str">
        <f t="shared" si="121"/>
        <v>Next time</v>
      </c>
      <c r="X1963" t="str">
        <f t="shared" si="122"/>
        <v>Robert Waldorf</v>
      </c>
      <c r="Y1963" s="3" t="s">
        <v>4825</v>
      </c>
      <c r="Z1963" t="str">
        <f t="shared" si="123"/>
        <v>Technology</v>
      </c>
    </row>
    <row r="1964" spans="1:26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 t="str">
        <f t="shared" si="120"/>
        <v>low</v>
      </c>
      <c r="W1964" t="str">
        <f t="shared" si="121"/>
        <v>Next time</v>
      </c>
      <c r="X1964" t="str">
        <f t="shared" si="122"/>
        <v>Robert Waldorf</v>
      </c>
      <c r="Y1964" s="3" t="s">
        <v>4827</v>
      </c>
      <c r="Z1964" t="str">
        <f t="shared" si="123"/>
        <v>Office Supplies</v>
      </c>
    </row>
    <row r="1965" spans="1:26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120"/>
        <v>low</v>
      </c>
      <c r="W1965" t="str">
        <f t="shared" si="121"/>
        <v>Next time</v>
      </c>
      <c r="X1965" t="str">
        <f t="shared" si="122"/>
        <v>Robert Waldorf</v>
      </c>
      <c r="Y1965" s="3" t="s">
        <v>4066</v>
      </c>
      <c r="Z1965" t="str">
        <f t="shared" si="123"/>
        <v>Office Supplies</v>
      </c>
    </row>
    <row r="1966" spans="1:26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120"/>
        <v>low</v>
      </c>
      <c r="W1966" t="str">
        <f t="shared" si="121"/>
        <v>Next time</v>
      </c>
      <c r="X1966" t="str">
        <f t="shared" si="122"/>
        <v>Robert Waldorf</v>
      </c>
      <c r="Y1966" s="3" t="s">
        <v>2433</v>
      </c>
      <c r="Z1966" t="str">
        <f t="shared" si="123"/>
        <v>Office Supplies</v>
      </c>
    </row>
    <row r="1967" spans="1:26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120"/>
        <v>low</v>
      </c>
      <c r="W1967" t="str">
        <f t="shared" si="121"/>
        <v>Next time</v>
      </c>
      <c r="X1967" t="str">
        <f t="shared" si="122"/>
        <v>Robert Waldorf</v>
      </c>
      <c r="Y1967" s="3" t="s">
        <v>4829</v>
      </c>
      <c r="Z1967" t="str">
        <f t="shared" si="123"/>
        <v>Office Supplies</v>
      </c>
    </row>
    <row r="1968" spans="1:26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120"/>
        <v>low</v>
      </c>
      <c r="W1968" t="str">
        <f t="shared" si="121"/>
        <v>Next time</v>
      </c>
      <c r="X1968" t="str">
        <f t="shared" si="122"/>
        <v>Dean Braden</v>
      </c>
      <c r="Y1968" s="3" t="s">
        <v>2090</v>
      </c>
      <c r="Z1968" t="str">
        <f t="shared" si="123"/>
        <v>Technology</v>
      </c>
    </row>
    <row r="1969" spans="1:26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120"/>
        <v>low</v>
      </c>
      <c r="W1969" t="str">
        <f t="shared" si="121"/>
        <v>Next time</v>
      </c>
      <c r="X1969" t="str">
        <f t="shared" si="122"/>
        <v>Dean Braden</v>
      </c>
      <c r="Y1969" s="3" t="s">
        <v>4833</v>
      </c>
      <c r="Z1969" t="str">
        <f t="shared" si="123"/>
        <v>Office Supplies</v>
      </c>
    </row>
    <row r="1970" spans="1:26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120"/>
        <v>low</v>
      </c>
      <c r="W1970" t="str">
        <f t="shared" si="121"/>
        <v>Next time</v>
      </c>
      <c r="X1970" t="str">
        <f t="shared" si="122"/>
        <v>Dean Braden</v>
      </c>
      <c r="Y1970" s="3" t="s">
        <v>700</v>
      </c>
      <c r="Z1970" t="str">
        <f t="shared" si="123"/>
        <v>Office Supplies</v>
      </c>
    </row>
    <row r="1971" spans="1:26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120"/>
        <v>low</v>
      </c>
      <c r="W1971" t="str">
        <f t="shared" si="121"/>
        <v>Next time</v>
      </c>
      <c r="X1971" t="str">
        <f t="shared" si="122"/>
        <v>Bill Donatelli</v>
      </c>
      <c r="Y1971" s="3" t="s">
        <v>731</v>
      </c>
      <c r="Z1971" t="str">
        <f t="shared" si="123"/>
        <v>Technology</v>
      </c>
    </row>
    <row r="1972" spans="1:26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120"/>
        <v>low</v>
      </c>
      <c r="W1972" t="str">
        <f t="shared" si="121"/>
        <v>Next time</v>
      </c>
      <c r="X1972" t="str">
        <f t="shared" si="122"/>
        <v>Max Ludwig</v>
      </c>
      <c r="Y1972" s="3" t="s">
        <v>4505</v>
      </c>
      <c r="Z1972" t="str">
        <f t="shared" si="123"/>
        <v>Office Supplies</v>
      </c>
    </row>
    <row r="1973" spans="1:26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120"/>
        <v>low</v>
      </c>
      <c r="W1973" t="str">
        <f t="shared" si="121"/>
        <v>Next time</v>
      </c>
      <c r="X1973" t="str">
        <f t="shared" si="122"/>
        <v>Max Ludwig</v>
      </c>
      <c r="Y1973" s="3" t="s">
        <v>731</v>
      </c>
      <c r="Z1973" t="str">
        <f t="shared" si="123"/>
        <v>Technology</v>
      </c>
    </row>
    <row r="1974" spans="1:26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120"/>
        <v>low</v>
      </c>
      <c r="W1974" t="str">
        <f t="shared" si="121"/>
        <v>Next time</v>
      </c>
      <c r="X1974" t="str">
        <f t="shared" si="122"/>
        <v>Joy Daniels</v>
      </c>
      <c r="Y1974" s="3" t="s">
        <v>4840</v>
      </c>
      <c r="Z1974" t="str">
        <f t="shared" si="123"/>
        <v>Office Supplies</v>
      </c>
    </row>
    <row r="1975" spans="1:26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120"/>
        <v>low</v>
      </c>
      <c r="W1975" t="str">
        <f t="shared" si="121"/>
        <v>Next time</v>
      </c>
      <c r="X1975" t="str">
        <f t="shared" si="122"/>
        <v>Joy Daniels</v>
      </c>
      <c r="Y1975" s="3" t="s">
        <v>3149</v>
      </c>
      <c r="Z1975" t="str">
        <f t="shared" si="123"/>
        <v>Office Supplies</v>
      </c>
    </row>
    <row r="1976" spans="1:26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120"/>
        <v>low</v>
      </c>
      <c r="W1976" t="str">
        <f t="shared" si="121"/>
        <v>Next time</v>
      </c>
      <c r="X1976" t="str">
        <f t="shared" si="122"/>
        <v>Joy Daniels</v>
      </c>
      <c r="Y1976" s="3" t="s">
        <v>4842</v>
      </c>
      <c r="Z1976" t="str">
        <f t="shared" si="123"/>
        <v>Technology</v>
      </c>
    </row>
    <row r="1977" spans="1:26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120"/>
        <v>low</v>
      </c>
      <c r="W1977" t="str">
        <f t="shared" si="121"/>
        <v>Next time</v>
      </c>
      <c r="X1977" t="str">
        <f t="shared" si="122"/>
        <v>Alan Schoenberger</v>
      </c>
      <c r="Y1977" s="3" t="s">
        <v>840</v>
      </c>
      <c r="Z1977" t="str">
        <f t="shared" si="123"/>
        <v>Office Supplies</v>
      </c>
    </row>
    <row r="1978" spans="1:26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120"/>
        <v>low</v>
      </c>
      <c r="W1978" t="str">
        <f t="shared" si="121"/>
        <v>Good Performance</v>
      </c>
      <c r="X1978" t="str">
        <f t="shared" si="122"/>
        <v>Alan Schoenberger</v>
      </c>
      <c r="Y1978" s="3" t="s">
        <v>4845</v>
      </c>
      <c r="Z1978" t="str">
        <f t="shared" si="123"/>
        <v>Technology</v>
      </c>
    </row>
    <row r="1979" spans="1:26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120"/>
        <v>low</v>
      </c>
      <c r="W1979" t="str">
        <f t="shared" si="121"/>
        <v>Next time</v>
      </c>
      <c r="X1979" t="str">
        <f t="shared" si="122"/>
        <v>Alan Schoenberger</v>
      </c>
      <c r="Y1979" s="3" t="s">
        <v>4847</v>
      </c>
      <c r="Z1979" t="str">
        <f t="shared" si="123"/>
        <v>Furniture</v>
      </c>
    </row>
    <row r="1980" spans="1:26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120"/>
        <v>low</v>
      </c>
      <c r="W1980" t="str">
        <f t="shared" si="121"/>
        <v>Next time</v>
      </c>
      <c r="X1980" t="str">
        <f t="shared" si="122"/>
        <v>Allen Armold</v>
      </c>
      <c r="Y1980" s="3" t="s">
        <v>4850</v>
      </c>
      <c r="Z1980" t="str">
        <f t="shared" si="123"/>
        <v>Office Supplies</v>
      </c>
    </row>
    <row r="1981" spans="1:26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120"/>
        <v>low</v>
      </c>
      <c r="W1981" t="str">
        <f t="shared" si="121"/>
        <v>Next time</v>
      </c>
      <c r="X1981" t="str">
        <f t="shared" si="122"/>
        <v>Kean Takahito</v>
      </c>
      <c r="Y1981" s="3" t="s">
        <v>1138</v>
      </c>
      <c r="Z1981" t="str">
        <f t="shared" si="123"/>
        <v>Furniture</v>
      </c>
    </row>
    <row r="1982" spans="1:26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120"/>
        <v>low</v>
      </c>
      <c r="W1982" t="str">
        <f t="shared" si="121"/>
        <v>Next time</v>
      </c>
      <c r="X1982" t="str">
        <f t="shared" si="122"/>
        <v>Kean Takahito</v>
      </c>
      <c r="Y1982" s="3" t="s">
        <v>955</v>
      </c>
      <c r="Z1982" t="str">
        <f t="shared" si="123"/>
        <v>Office Supplies</v>
      </c>
    </row>
    <row r="1983" spans="1:26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 t="str">
        <f t="shared" si="120"/>
        <v>low</v>
      </c>
      <c r="W1983" t="str">
        <f t="shared" si="121"/>
        <v>Next time</v>
      </c>
      <c r="X1983" t="str">
        <f t="shared" si="122"/>
        <v>Muhammed Macintyre</v>
      </c>
      <c r="Y1983" s="3" t="s">
        <v>2431</v>
      </c>
      <c r="Z1983" t="str">
        <f t="shared" si="123"/>
        <v>Office Supplies</v>
      </c>
    </row>
    <row r="1984" spans="1:26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 t="str">
        <f t="shared" si="120"/>
        <v>low</v>
      </c>
      <c r="W1984" t="str">
        <f t="shared" si="121"/>
        <v>Next time</v>
      </c>
      <c r="X1984" t="str">
        <f t="shared" si="122"/>
        <v>Nathan Gelder</v>
      </c>
      <c r="Y1984" s="3" t="s">
        <v>4856</v>
      </c>
      <c r="Z1984" t="str">
        <f t="shared" si="123"/>
        <v>Technology</v>
      </c>
    </row>
    <row r="1985" spans="1:26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120"/>
        <v>low</v>
      </c>
      <c r="W1985" t="str">
        <f t="shared" si="121"/>
        <v>Next time</v>
      </c>
      <c r="X1985" t="str">
        <f t="shared" si="122"/>
        <v>Laurel Workman</v>
      </c>
      <c r="Y1985" s="3" t="s">
        <v>2542</v>
      </c>
      <c r="Z1985" t="str">
        <f t="shared" si="123"/>
        <v>Office Supplies</v>
      </c>
    </row>
    <row r="1986" spans="1:26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 t="str">
        <f t="shared" ref="V1986:V2049" si="124">IF(R:R &gt; 2000,"high","low")</f>
        <v>low</v>
      </c>
      <c r="W1986" t="str">
        <f t="shared" ref="W1986:W2049" si="125">IF(AND(R:R &gt;1000,U:U &gt; 100),"Good Performance","Next time")</f>
        <v>Next time</v>
      </c>
      <c r="X1986" t="str">
        <f t="shared" ref="X1986:X2049" si="126">PROPER(TRIM(G:G))</f>
        <v>Laurel Workman</v>
      </c>
      <c r="Y1986" s="3" t="s">
        <v>2893</v>
      </c>
      <c r="Z1986" t="str">
        <f t="shared" si="123"/>
        <v>Furniture</v>
      </c>
    </row>
    <row r="1987" spans="1:26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 t="str">
        <f t="shared" si="124"/>
        <v>low</v>
      </c>
      <c r="W1987" t="str">
        <f t="shared" si="125"/>
        <v>Next time</v>
      </c>
      <c r="X1987" t="str">
        <f t="shared" si="126"/>
        <v>Laurel Workman</v>
      </c>
      <c r="Y1987" s="3" t="s">
        <v>4258</v>
      </c>
      <c r="Z1987" t="str">
        <f t="shared" ref="Z1987:Z2050" si="127">VLOOKUP(N:N,N:O,2,FALSE)</f>
        <v>Office Supplies</v>
      </c>
    </row>
    <row r="1988" spans="1:26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124"/>
        <v>low</v>
      </c>
      <c r="W1988" t="str">
        <f t="shared" si="125"/>
        <v>Good Performance</v>
      </c>
      <c r="X1988" t="str">
        <f t="shared" si="126"/>
        <v>Christy Brittain</v>
      </c>
      <c r="Y1988" s="3" t="s">
        <v>1217</v>
      </c>
      <c r="Z1988" t="str">
        <f t="shared" si="127"/>
        <v>Technology</v>
      </c>
    </row>
    <row r="1989" spans="1:26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124"/>
        <v>low</v>
      </c>
      <c r="W1989" t="str">
        <f t="shared" si="125"/>
        <v>Next time</v>
      </c>
      <c r="X1989" t="str">
        <f t="shared" si="126"/>
        <v>Adam Shillingsburg</v>
      </c>
      <c r="Y1989" s="3" t="s">
        <v>4863</v>
      </c>
      <c r="Z1989" t="str">
        <f t="shared" si="127"/>
        <v>Office Supplies</v>
      </c>
    </row>
    <row r="1990" spans="1:26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124"/>
        <v>low</v>
      </c>
      <c r="W1990" t="str">
        <f t="shared" si="125"/>
        <v>Good Performance</v>
      </c>
      <c r="X1990" t="str">
        <f t="shared" si="126"/>
        <v>Adam Shillingsburg</v>
      </c>
      <c r="Y1990" s="3" t="s">
        <v>4865</v>
      </c>
      <c r="Z1990" t="str">
        <f t="shared" si="127"/>
        <v>Furniture</v>
      </c>
    </row>
    <row r="1991" spans="1:26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124"/>
        <v>low</v>
      </c>
      <c r="W1991" t="str">
        <f t="shared" si="125"/>
        <v>Next time</v>
      </c>
      <c r="X1991" t="str">
        <f t="shared" si="126"/>
        <v>Adam Shillingsburg</v>
      </c>
      <c r="Y1991" s="3" t="s">
        <v>4867</v>
      </c>
      <c r="Z1991" t="str">
        <f t="shared" si="127"/>
        <v>Office Supplies</v>
      </c>
    </row>
    <row r="1992" spans="1:26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124"/>
        <v>low</v>
      </c>
      <c r="W1992" t="str">
        <f t="shared" si="125"/>
        <v>Next time</v>
      </c>
      <c r="X1992" t="str">
        <f t="shared" si="126"/>
        <v>Adam Shillingsburg</v>
      </c>
      <c r="Y1992" s="3" t="s">
        <v>4868</v>
      </c>
      <c r="Z1992" t="str">
        <f t="shared" si="127"/>
        <v>Office Supplies</v>
      </c>
    </row>
    <row r="1993" spans="1:26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124"/>
        <v>low</v>
      </c>
      <c r="W1993" t="str">
        <f t="shared" si="125"/>
        <v>Next time</v>
      </c>
      <c r="X1993" t="str">
        <f t="shared" si="126"/>
        <v>Christy Brittain</v>
      </c>
      <c r="Y1993" s="3" t="s">
        <v>3595</v>
      </c>
      <c r="Z1993" t="str">
        <f t="shared" si="127"/>
        <v>Office Supplies</v>
      </c>
    </row>
    <row r="1994" spans="1:26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124"/>
        <v>low</v>
      </c>
      <c r="W1994" t="str">
        <f t="shared" si="125"/>
        <v>Next time</v>
      </c>
      <c r="X1994" t="str">
        <f t="shared" si="126"/>
        <v>Max Ludwig</v>
      </c>
      <c r="Y1994" s="3" t="s">
        <v>1671</v>
      </c>
      <c r="Z1994" t="str">
        <f t="shared" si="127"/>
        <v>Office Supplies</v>
      </c>
    </row>
    <row r="1995" spans="1:26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124"/>
        <v>low</v>
      </c>
      <c r="W1995" t="str">
        <f t="shared" si="125"/>
        <v>Next time</v>
      </c>
      <c r="X1995" t="str">
        <f t="shared" si="126"/>
        <v>Max Ludwig</v>
      </c>
      <c r="Y1995" s="3" t="s">
        <v>4872</v>
      </c>
      <c r="Z1995" t="str">
        <f t="shared" si="127"/>
        <v>Office Supplies</v>
      </c>
    </row>
    <row r="1996" spans="1:26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124"/>
        <v>low</v>
      </c>
      <c r="W1996" t="str">
        <f t="shared" si="125"/>
        <v>Next time</v>
      </c>
      <c r="X1996" t="str">
        <f t="shared" si="126"/>
        <v>Max Ludwig</v>
      </c>
      <c r="Y1996" s="3" t="s">
        <v>4874</v>
      </c>
      <c r="Z1996" t="str">
        <f t="shared" si="127"/>
        <v>Office Supplies</v>
      </c>
    </row>
    <row r="1997" spans="1:26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124"/>
        <v>low</v>
      </c>
      <c r="W1997" t="str">
        <f t="shared" si="125"/>
        <v>Next time</v>
      </c>
      <c r="X1997" t="str">
        <f t="shared" si="126"/>
        <v>Joy Smith</v>
      </c>
      <c r="Y1997" s="3" t="s">
        <v>4879</v>
      </c>
      <c r="Z1997" t="str">
        <f t="shared" si="127"/>
        <v>Office Supplies</v>
      </c>
    </row>
    <row r="1998" spans="1:26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124"/>
        <v>low</v>
      </c>
      <c r="W1998" t="str">
        <f t="shared" si="125"/>
        <v>Next time</v>
      </c>
      <c r="X1998" t="str">
        <f t="shared" si="126"/>
        <v>Joy Smith</v>
      </c>
      <c r="Y1998" s="3" t="s">
        <v>1914</v>
      </c>
      <c r="Z1998" t="str">
        <f t="shared" si="127"/>
        <v>Furniture</v>
      </c>
    </row>
    <row r="1999" spans="1:26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 t="str">
        <f t="shared" si="124"/>
        <v>low</v>
      </c>
      <c r="W1999" t="str">
        <f t="shared" si="125"/>
        <v>Next time</v>
      </c>
      <c r="X1999" t="str">
        <f t="shared" si="126"/>
        <v>Neil Ducich</v>
      </c>
      <c r="Y1999" s="3" t="s">
        <v>2123</v>
      </c>
      <c r="Z1999" t="str">
        <f t="shared" si="127"/>
        <v>Office Supplies</v>
      </c>
    </row>
    <row r="2000" spans="1:26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124"/>
        <v>low</v>
      </c>
      <c r="W2000" t="str">
        <f t="shared" si="125"/>
        <v>Next time</v>
      </c>
      <c r="X2000" t="str">
        <f t="shared" si="126"/>
        <v>Neil Ducich</v>
      </c>
      <c r="Y2000" s="3" t="s">
        <v>1193</v>
      </c>
      <c r="Z2000" t="str">
        <f t="shared" si="127"/>
        <v>Technology</v>
      </c>
    </row>
    <row r="2001" spans="1:26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124"/>
        <v>low</v>
      </c>
      <c r="W2001" t="str">
        <f t="shared" si="125"/>
        <v>Next time</v>
      </c>
      <c r="X2001" t="str">
        <f t="shared" si="126"/>
        <v>Neil Ducich</v>
      </c>
      <c r="Y2001" s="3" t="s">
        <v>4517</v>
      </c>
      <c r="Z2001" t="str">
        <f t="shared" si="127"/>
        <v>Technology</v>
      </c>
    </row>
    <row r="2002" spans="1:26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124"/>
        <v>low</v>
      </c>
      <c r="W2002" t="str">
        <f t="shared" si="125"/>
        <v>Next time</v>
      </c>
      <c r="X2002" t="str">
        <f t="shared" si="126"/>
        <v>Luke Weiss</v>
      </c>
      <c r="Y2002" s="3" t="s">
        <v>443</v>
      </c>
      <c r="Z2002" t="str">
        <f t="shared" si="127"/>
        <v>Technology</v>
      </c>
    </row>
    <row r="2003" spans="1:26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 t="str">
        <f t="shared" si="124"/>
        <v>low</v>
      </c>
      <c r="W2003" t="str">
        <f t="shared" si="125"/>
        <v>Next time</v>
      </c>
      <c r="X2003" t="str">
        <f t="shared" si="126"/>
        <v>Luke Weiss</v>
      </c>
      <c r="Y2003" s="3" t="s">
        <v>4204</v>
      </c>
      <c r="Z2003" t="str">
        <f t="shared" si="127"/>
        <v>Office Supplies</v>
      </c>
    </row>
    <row r="2004" spans="1:26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124"/>
        <v>low</v>
      </c>
      <c r="W2004" t="str">
        <f t="shared" si="125"/>
        <v>Next time</v>
      </c>
      <c r="X2004" t="str">
        <f t="shared" si="126"/>
        <v>Joni Wasserman</v>
      </c>
      <c r="Y2004" s="3" t="s">
        <v>3548</v>
      </c>
      <c r="Z2004" t="str">
        <f t="shared" si="127"/>
        <v>Office Supplies</v>
      </c>
    </row>
    <row r="2005" spans="1:26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124"/>
        <v>low</v>
      </c>
      <c r="W2005" t="str">
        <f t="shared" si="125"/>
        <v>Next time</v>
      </c>
      <c r="X2005" t="str">
        <f t="shared" si="126"/>
        <v>Joni Wasserman</v>
      </c>
      <c r="Y2005" s="3" t="s">
        <v>303</v>
      </c>
      <c r="Z2005" t="str">
        <f t="shared" si="127"/>
        <v>Furniture</v>
      </c>
    </row>
    <row r="2006" spans="1:26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124"/>
        <v>low</v>
      </c>
      <c r="W2006" t="str">
        <f t="shared" si="125"/>
        <v>Next time</v>
      </c>
      <c r="X2006" t="str">
        <f t="shared" si="126"/>
        <v>Sample Company A</v>
      </c>
      <c r="Y2006" s="3" t="s">
        <v>420</v>
      </c>
      <c r="Z2006" t="str">
        <f t="shared" si="127"/>
        <v>Office Supplies</v>
      </c>
    </row>
    <row r="2007" spans="1:26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124"/>
        <v>low</v>
      </c>
      <c r="W2007" t="str">
        <f t="shared" si="125"/>
        <v>Next time</v>
      </c>
      <c r="X2007" t="str">
        <f t="shared" si="126"/>
        <v>Rob Williams</v>
      </c>
      <c r="Y2007" s="3" t="s">
        <v>2955</v>
      </c>
      <c r="Z2007" t="str">
        <f t="shared" si="127"/>
        <v>Office Supplies</v>
      </c>
    </row>
    <row r="2008" spans="1:26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 t="str">
        <f t="shared" si="124"/>
        <v>low</v>
      </c>
      <c r="W2008" t="str">
        <f t="shared" si="125"/>
        <v>Next time</v>
      </c>
      <c r="X2008" t="str">
        <f t="shared" si="126"/>
        <v>Rob Williams</v>
      </c>
      <c r="Y2008" s="3" t="s">
        <v>969</v>
      </c>
      <c r="Z2008" t="str">
        <f t="shared" si="127"/>
        <v>Technology</v>
      </c>
    </row>
    <row r="2009" spans="1:26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124"/>
        <v>low</v>
      </c>
      <c r="W2009" t="str">
        <f t="shared" si="125"/>
        <v>Next time</v>
      </c>
      <c r="X2009" t="str">
        <f t="shared" si="126"/>
        <v>Charlotte Melton</v>
      </c>
      <c r="Y2009" s="3" t="s">
        <v>4891</v>
      </c>
      <c r="Z2009" t="str">
        <f t="shared" si="127"/>
        <v>Furniture</v>
      </c>
    </row>
    <row r="2010" spans="1:26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124"/>
        <v>low</v>
      </c>
      <c r="W2010" t="str">
        <f t="shared" si="125"/>
        <v>Next time</v>
      </c>
      <c r="X2010" t="str">
        <f t="shared" si="126"/>
        <v>Jamie Frazer</v>
      </c>
      <c r="Y2010" s="3" t="s">
        <v>4131</v>
      </c>
      <c r="Z2010" t="str">
        <f t="shared" si="127"/>
        <v>Office Supplies</v>
      </c>
    </row>
    <row r="2011" spans="1:26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124"/>
        <v>low</v>
      </c>
      <c r="W2011" t="str">
        <f t="shared" si="125"/>
        <v>Next time</v>
      </c>
      <c r="X2011" t="str">
        <f t="shared" si="126"/>
        <v>Jamie Frazer</v>
      </c>
      <c r="Y2011" s="3" t="s">
        <v>358</v>
      </c>
      <c r="Z2011" t="str">
        <f t="shared" si="127"/>
        <v>Office Supplies</v>
      </c>
    </row>
    <row r="2012" spans="1:26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124"/>
        <v>low</v>
      </c>
      <c r="W2012" t="str">
        <f t="shared" si="125"/>
        <v>Next time</v>
      </c>
      <c r="X2012" t="str">
        <f t="shared" si="126"/>
        <v>Jamie Frazer</v>
      </c>
      <c r="Y2012" s="3" t="s">
        <v>2201</v>
      </c>
      <c r="Z2012" t="str">
        <f t="shared" si="127"/>
        <v>Office Supplies</v>
      </c>
    </row>
    <row r="2013" spans="1:26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124"/>
        <v>low</v>
      </c>
      <c r="W2013" t="str">
        <f t="shared" si="125"/>
        <v>Next time</v>
      </c>
      <c r="X2013" t="str">
        <f t="shared" si="126"/>
        <v>Stuart Calhoun</v>
      </c>
      <c r="Y2013" s="3" t="s">
        <v>2302</v>
      </c>
      <c r="Z2013" t="str">
        <f t="shared" si="127"/>
        <v>Technology</v>
      </c>
    </row>
    <row r="2014" spans="1:26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124"/>
        <v>low</v>
      </c>
      <c r="W2014" t="str">
        <f t="shared" si="125"/>
        <v>Next time</v>
      </c>
      <c r="X2014" t="str">
        <f t="shared" si="126"/>
        <v>Stuart Calhoun</v>
      </c>
      <c r="Y2014" s="3" t="s">
        <v>4898</v>
      </c>
      <c r="Z2014" t="str">
        <f t="shared" si="127"/>
        <v>Office Supplies</v>
      </c>
    </row>
    <row r="2015" spans="1:26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124"/>
        <v>low</v>
      </c>
      <c r="W2015" t="str">
        <f t="shared" si="125"/>
        <v>Next time</v>
      </c>
      <c r="X2015" t="str">
        <f t="shared" si="126"/>
        <v>Anne Mcfarland</v>
      </c>
      <c r="Y2015" s="3" t="s">
        <v>4527</v>
      </c>
      <c r="Z2015" t="str">
        <f t="shared" si="127"/>
        <v>Furniture</v>
      </c>
    </row>
    <row r="2016" spans="1:26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124"/>
        <v>low</v>
      </c>
      <c r="W2016" t="str">
        <f t="shared" si="125"/>
        <v>Next time</v>
      </c>
      <c r="X2016" t="str">
        <f t="shared" si="126"/>
        <v>Anne Mcfarland</v>
      </c>
      <c r="Y2016" s="3" t="s">
        <v>4903</v>
      </c>
      <c r="Z2016" t="str">
        <f t="shared" si="127"/>
        <v>Office Supplies</v>
      </c>
    </row>
    <row r="2017" spans="1:26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 t="str">
        <f t="shared" si="124"/>
        <v>low</v>
      </c>
      <c r="W2017" t="str">
        <f t="shared" si="125"/>
        <v>Next time</v>
      </c>
      <c r="X2017" t="str">
        <f t="shared" si="126"/>
        <v>Anne Mcfarland</v>
      </c>
      <c r="Y2017" s="3" t="s">
        <v>3518</v>
      </c>
      <c r="Z2017" t="str">
        <f t="shared" si="127"/>
        <v>Office Supplies</v>
      </c>
    </row>
    <row r="2018" spans="1:26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124"/>
        <v>low</v>
      </c>
      <c r="W2018" t="str">
        <f t="shared" si="125"/>
        <v>Next time</v>
      </c>
      <c r="X2018" t="str">
        <f t="shared" si="126"/>
        <v>Berenike Kampe</v>
      </c>
      <c r="Y2018" s="3" t="s">
        <v>4166</v>
      </c>
      <c r="Z2018" t="str">
        <f t="shared" si="127"/>
        <v>Office Supplies</v>
      </c>
    </row>
    <row r="2019" spans="1:26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124"/>
        <v>low</v>
      </c>
      <c r="W2019" t="str">
        <f t="shared" si="125"/>
        <v>Next time</v>
      </c>
      <c r="X2019" t="str">
        <f t="shared" si="126"/>
        <v>Berenike Kampe</v>
      </c>
      <c r="Y2019" s="3" t="s">
        <v>44</v>
      </c>
      <c r="Z2019" t="str">
        <f t="shared" si="127"/>
        <v>Office Supplies</v>
      </c>
    </row>
    <row r="2020" spans="1:26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124"/>
        <v>low</v>
      </c>
      <c r="W2020" t="str">
        <f t="shared" si="125"/>
        <v>Next time</v>
      </c>
      <c r="X2020" t="str">
        <f t="shared" si="126"/>
        <v>Berenike Kampe</v>
      </c>
      <c r="Y2020" s="3" t="s">
        <v>4225</v>
      </c>
      <c r="Z2020" t="str">
        <f t="shared" si="127"/>
        <v>Office Supplies</v>
      </c>
    </row>
    <row r="2021" spans="1:26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124"/>
        <v>low</v>
      </c>
      <c r="W2021" t="str">
        <f t="shared" si="125"/>
        <v>Next time</v>
      </c>
      <c r="X2021" t="str">
        <f t="shared" si="126"/>
        <v>Berenike Kampe</v>
      </c>
      <c r="Y2021" s="3" t="s">
        <v>797</v>
      </c>
      <c r="Z2021" t="str">
        <f t="shared" si="127"/>
        <v>Office Supplies</v>
      </c>
    </row>
    <row r="2022" spans="1:26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124"/>
        <v>low</v>
      </c>
      <c r="W2022" t="str">
        <f t="shared" si="125"/>
        <v>Good Performance</v>
      </c>
      <c r="X2022" t="str">
        <f t="shared" si="126"/>
        <v>Rick Huthwaite</v>
      </c>
      <c r="Y2022" s="3" t="s">
        <v>2015</v>
      </c>
      <c r="Z2022" t="str">
        <f t="shared" si="127"/>
        <v>Office Supplies</v>
      </c>
    </row>
    <row r="2023" spans="1:26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124"/>
        <v>low</v>
      </c>
      <c r="W2023" t="str">
        <f t="shared" si="125"/>
        <v>Next time</v>
      </c>
      <c r="X2023" t="str">
        <f t="shared" si="126"/>
        <v>Rick Huthwaite</v>
      </c>
      <c r="Y2023" s="3" t="s">
        <v>559</v>
      </c>
      <c r="Z2023" t="str">
        <f t="shared" si="127"/>
        <v>Office Supplies</v>
      </c>
    </row>
    <row r="2024" spans="1:26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 t="str">
        <f t="shared" si="124"/>
        <v>low</v>
      </c>
      <c r="W2024" t="str">
        <f t="shared" si="125"/>
        <v>Next time</v>
      </c>
      <c r="X2024" t="str">
        <f t="shared" si="126"/>
        <v>Rick Huthwaite</v>
      </c>
      <c r="Y2024" s="3" t="s">
        <v>2854</v>
      </c>
      <c r="Z2024" t="str">
        <f t="shared" si="127"/>
        <v>Office Supplies</v>
      </c>
    </row>
    <row r="2025" spans="1:26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124"/>
        <v>low</v>
      </c>
      <c r="W2025" t="str">
        <f t="shared" si="125"/>
        <v>Next time</v>
      </c>
      <c r="X2025" t="str">
        <f t="shared" si="126"/>
        <v>Rick Huthwaite</v>
      </c>
      <c r="Y2025" s="3" t="s">
        <v>2481</v>
      </c>
      <c r="Z2025" t="str">
        <f t="shared" si="127"/>
        <v>Furniture</v>
      </c>
    </row>
    <row r="2026" spans="1:26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124"/>
        <v>low</v>
      </c>
      <c r="W2026" t="str">
        <f t="shared" si="125"/>
        <v>Next time</v>
      </c>
      <c r="X2026" t="str">
        <f t="shared" si="126"/>
        <v>Gene Mcclure</v>
      </c>
      <c r="Y2026" s="3" t="s">
        <v>3842</v>
      </c>
      <c r="Z2026" t="str">
        <f t="shared" si="127"/>
        <v>Office Supplies</v>
      </c>
    </row>
    <row r="2027" spans="1:26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124"/>
        <v>low</v>
      </c>
      <c r="W2027" t="str">
        <f t="shared" si="125"/>
        <v>Next time</v>
      </c>
      <c r="X2027" t="str">
        <f t="shared" si="126"/>
        <v>Marc Crier</v>
      </c>
      <c r="Y2027" s="3" t="s">
        <v>2467</v>
      </c>
      <c r="Z2027" t="str">
        <f t="shared" si="127"/>
        <v>Furniture</v>
      </c>
    </row>
    <row r="2028" spans="1:26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124"/>
        <v>low</v>
      </c>
      <c r="W2028" t="str">
        <f t="shared" si="125"/>
        <v>Next time</v>
      </c>
      <c r="X2028" t="str">
        <f t="shared" si="126"/>
        <v>Valerie Mitchum</v>
      </c>
      <c r="Y2028" s="3" t="s">
        <v>1345</v>
      </c>
      <c r="Z2028" t="str">
        <f t="shared" si="127"/>
        <v>Office Supplies</v>
      </c>
    </row>
    <row r="2029" spans="1:26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124"/>
        <v>low</v>
      </c>
      <c r="W2029" t="str">
        <f t="shared" si="125"/>
        <v>Next time</v>
      </c>
      <c r="X2029" t="str">
        <f t="shared" si="126"/>
        <v>Valerie Mitchum</v>
      </c>
      <c r="Y2029" s="3" t="s">
        <v>2104</v>
      </c>
      <c r="Z2029" t="str">
        <f t="shared" si="127"/>
        <v>Office Supplies</v>
      </c>
    </row>
    <row r="2030" spans="1:26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124"/>
        <v>low</v>
      </c>
      <c r="W2030" t="str">
        <f t="shared" si="125"/>
        <v>Next time</v>
      </c>
      <c r="X2030" t="str">
        <f t="shared" si="126"/>
        <v>Guy Phonely</v>
      </c>
      <c r="Y2030" s="3" t="s">
        <v>795</v>
      </c>
      <c r="Z2030" t="str">
        <f t="shared" si="127"/>
        <v>Office Supplies</v>
      </c>
    </row>
    <row r="2031" spans="1:26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124"/>
        <v>low</v>
      </c>
      <c r="W2031" t="str">
        <f t="shared" si="125"/>
        <v>Next time</v>
      </c>
      <c r="X2031" t="str">
        <f t="shared" si="126"/>
        <v>Guy Phonely</v>
      </c>
      <c r="Y2031" s="3" t="s">
        <v>4915</v>
      </c>
      <c r="Z2031" t="str">
        <f t="shared" si="127"/>
        <v>Office Supplies</v>
      </c>
    </row>
    <row r="2032" spans="1:26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 t="str">
        <f t="shared" si="124"/>
        <v>low</v>
      </c>
      <c r="W2032" t="str">
        <f t="shared" si="125"/>
        <v>Next time</v>
      </c>
      <c r="X2032" t="str">
        <f t="shared" si="126"/>
        <v>Guy Phonely</v>
      </c>
      <c r="Y2032" s="3" t="s">
        <v>3081</v>
      </c>
      <c r="Z2032" t="str">
        <f t="shared" si="127"/>
        <v>Office Supplies</v>
      </c>
    </row>
    <row r="2033" spans="1:26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124"/>
        <v>low</v>
      </c>
      <c r="W2033" t="str">
        <f t="shared" si="125"/>
        <v>Next time</v>
      </c>
      <c r="X2033" t="str">
        <f t="shared" si="126"/>
        <v>Guy Phonely</v>
      </c>
      <c r="Y2033" s="3" t="s">
        <v>4077</v>
      </c>
      <c r="Z2033" t="str">
        <f t="shared" si="127"/>
        <v>Office Supplies</v>
      </c>
    </row>
    <row r="2034" spans="1:26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124"/>
        <v>low</v>
      </c>
      <c r="W2034" t="str">
        <f t="shared" si="125"/>
        <v>Next time</v>
      </c>
      <c r="X2034" t="str">
        <f t="shared" si="126"/>
        <v>George Bell</v>
      </c>
      <c r="Y2034" s="3" t="s">
        <v>2768</v>
      </c>
      <c r="Z2034" t="str">
        <f t="shared" si="127"/>
        <v>Office Supplies</v>
      </c>
    </row>
    <row r="2035" spans="1:26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124"/>
        <v>low</v>
      </c>
      <c r="W2035" t="str">
        <f t="shared" si="125"/>
        <v>Next time</v>
      </c>
      <c r="X2035" t="str">
        <f t="shared" si="126"/>
        <v>George Bell</v>
      </c>
      <c r="Y2035" s="3" t="s">
        <v>4529</v>
      </c>
      <c r="Z2035" t="str">
        <f t="shared" si="127"/>
        <v>Office Supplies</v>
      </c>
    </row>
    <row r="2036" spans="1:26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124"/>
        <v>low</v>
      </c>
      <c r="W2036" t="str">
        <f t="shared" si="125"/>
        <v>Next time</v>
      </c>
      <c r="X2036" t="str">
        <f t="shared" si="126"/>
        <v>Carol Triggs</v>
      </c>
      <c r="Y2036" s="3" t="s">
        <v>3369</v>
      </c>
      <c r="Z2036" t="str">
        <f t="shared" si="127"/>
        <v>Office Supplies</v>
      </c>
    </row>
    <row r="2037" spans="1:26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124"/>
        <v>low</v>
      </c>
      <c r="W2037" t="str">
        <f t="shared" si="125"/>
        <v>Next time</v>
      </c>
      <c r="X2037" t="str">
        <f t="shared" si="126"/>
        <v>Carol Triggs</v>
      </c>
      <c r="Y2037" s="3" t="s">
        <v>260</v>
      </c>
      <c r="Z2037" t="str">
        <f t="shared" si="127"/>
        <v>Furniture</v>
      </c>
    </row>
    <row r="2038" spans="1:26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 t="str">
        <f t="shared" si="124"/>
        <v>low</v>
      </c>
      <c r="W2038" t="str">
        <f t="shared" si="125"/>
        <v>Next time</v>
      </c>
      <c r="X2038" t="str">
        <f t="shared" si="126"/>
        <v>Carl Weiss</v>
      </c>
      <c r="Y2038" s="3" t="s">
        <v>1442</v>
      </c>
      <c r="Z2038" t="str">
        <f t="shared" si="127"/>
        <v>Office Supplies</v>
      </c>
    </row>
    <row r="2039" spans="1:26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124"/>
        <v>low</v>
      </c>
      <c r="W2039" t="str">
        <f t="shared" si="125"/>
        <v>Next time</v>
      </c>
      <c r="X2039" t="str">
        <f t="shared" si="126"/>
        <v>Carl Weiss</v>
      </c>
      <c r="Y2039" s="3" t="s">
        <v>4407</v>
      </c>
      <c r="Z2039" t="str">
        <f t="shared" si="127"/>
        <v>Office Supplies</v>
      </c>
    </row>
    <row r="2040" spans="1:26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124"/>
        <v>low</v>
      </c>
      <c r="W2040" t="str">
        <f t="shared" si="125"/>
        <v>Next time</v>
      </c>
      <c r="X2040" t="str">
        <f t="shared" si="126"/>
        <v>Skye Norling</v>
      </c>
      <c r="Y2040" s="3" t="s">
        <v>4924</v>
      </c>
      <c r="Z2040" t="str">
        <f t="shared" si="127"/>
        <v>Office Supplies</v>
      </c>
    </row>
    <row r="2041" spans="1:26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124"/>
        <v>low</v>
      </c>
      <c r="W2041" t="str">
        <f t="shared" si="125"/>
        <v>Next time</v>
      </c>
      <c r="X2041" t="str">
        <f t="shared" si="126"/>
        <v>Skye Norling</v>
      </c>
      <c r="Y2041" s="3" t="s">
        <v>3399</v>
      </c>
      <c r="Z2041" t="str">
        <f t="shared" si="127"/>
        <v>Office Supplies</v>
      </c>
    </row>
    <row r="2042" spans="1:26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124"/>
        <v>low</v>
      </c>
      <c r="W2042" t="str">
        <f t="shared" si="125"/>
        <v>Next time</v>
      </c>
      <c r="X2042" t="str">
        <f t="shared" si="126"/>
        <v>Skye Norling</v>
      </c>
      <c r="Y2042" s="3" t="s">
        <v>3081</v>
      </c>
      <c r="Z2042" t="str">
        <f t="shared" si="127"/>
        <v>Office Supplies</v>
      </c>
    </row>
    <row r="2043" spans="1:26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 t="str">
        <f t="shared" si="124"/>
        <v>low</v>
      </c>
      <c r="W2043" t="str">
        <f t="shared" si="125"/>
        <v>Next time</v>
      </c>
      <c r="X2043" t="str">
        <f t="shared" si="126"/>
        <v>Skye Norling</v>
      </c>
      <c r="Y2043" s="3" t="s">
        <v>4636</v>
      </c>
      <c r="Z2043" t="str">
        <f t="shared" si="127"/>
        <v>Furniture</v>
      </c>
    </row>
    <row r="2044" spans="1:26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124"/>
        <v>low</v>
      </c>
      <c r="W2044" t="str">
        <f t="shared" si="125"/>
        <v>Next time</v>
      </c>
      <c r="X2044" t="str">
        <f t="shared" si="126"/>
        <v>Ed Braxton</v>
      </c>
      <c r="Y2044" s="3" t="s">
        <v>4927</v>
      </c>
      <c r="Z2044" t="str">
        <f t="shared" si="127"/>
        <v>Office Supplies</v>
      </c>
    </row>
    <row r="2045" spans="1:26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124"/>
        <v>low</v>
      </c>
      <c r="W2045" t="str">
        <f t="shared" si="125"/>
        <v>Next time</v>
      </c>
      <c r="X2045" t="str">
        <f t="shared" si="126"/>
        <v>Jane Waco</v>
      </c>
      <c r="Y2045" s="3" t="s">
        <v>3592</v>
      </c>
      <c r="Z2045" t="str">
        <f t="shared" si="127"/>
        <v>Office Supplies</v>
      </c>
    </row>
    <row r="2046" spans="1:26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 t="str">
        <f t="shared" si="124"/>
        <v>low</v>
      </c>
      <c r="W2046" t="str">
        <f t="shared" si="125"/>
        <v>Next time</v>
      </c>
      <c r="X2046" t="str">
        <f t="shared" si="126"/>
        <v>Ken Black</v>
      </c>
      <c r="Y2046" s="3" t="s">
        <v>3879</v>
      </c>
      <c r="Z2046" t="str">
        <f t="shared" si="127"/>
        <v>Office Supplies</v>
      </c>
    </row>
    <row r="2047" spans="1:26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124"/>
        <v>low</v>
      </c>
      <c r="W2047" t="str">
        <f t="shared" si="125"/>
        <v>Next time</v>
      </c>
      <c r="X2047" t="str">
        <f t="shared" si="126"/>
        <v>Matt Collister</v>
      </c>
      <c r="Y2047" s="3" t="s">
        <v>2825</v>
      </c>
      <c r="Z2047" t="str">
        <f t="shared" si="127"/>
        <v>Office Supplies</v>
      </c>
    </row>
    <row r="2048" spans="1:26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124"/>
        <v>low</v>
      </c>
      <c r="W2048" t="str">
        <f t="shared" si="125"/>
        <v>Next time</v>
      </c>
      <c r="X2048" t="str">
        <f t="shared" si="126"/>
        <v>Matt Collister</v>
      </c>
      <c r="Y2048" s="3" t="s">
        <v>1048</v>
      </c>
      <c r="Z2048" t="str">
        <f t="shared" si="127"/>
        <v>Technology</v>
      </c>
    </row>
    <row r="2049" spans="1:26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124"/>
        <v>low</v>
      </c>
      <c r="W2049" t="str">
        <f t="shared" si="125"/>
        <v>Next time</v>
      </c>
      <c r="X2049" t="str">
        <f t="shared" si="126"/>
        <v>Matt Collister</v>
      </c>
      <c r="Y2049" s="3" t="s">
        <v>1628</v>
      </c>
      <c r="Z2049" t="str">
        <f t="shared" si="127"/>
        <v>Office Supplies</v>
      </c>
    </row>
    <row r="2050" spans="1:26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ref="V2050:V2113" si="128">IF(R:R &gt; 2000,"high","low")</f>
        <v>low</v>
      </c>
      <c r="W2050" t="str">
        <f t="shared" ref="W2050:W2113" si="129">IF(AND(R:R &gt;1000,U:U &gt; 100),"Good Performance","Next time")</f>
        <v>Next time</v>
      </c>
      <c r="X2050" t="str">
        <f t="shared" ref="X2050:X2113" si="130">PROPER(TRIM(G:G))</f>
        <v>Clytie Kelty</v>
      </c>
      <c r="Y2050" s="3" t="s">
        <v>169</v>
      </c>
      <c r="Z2050" t="str">
        <f t="shared" si="127"/>
        <v>Furniture</v>
      </c>
    </row>
    <row r="2051" spans="1:26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si="128"/>
        <v>low</v>
      </c>
      <c r="W2051" t="str">
        <f t="shared" si="129"/>
        <v>Next time</v>
      </c>
      <c r="X2051" t="str">
        <f t="shared" si="130"/>
        <v>Clytie Kelty</v>
      </c>
      <c r="Y2051" s="3" t="s">
        <v>2969</v>
      </c>
      <c r="Z2051" t="str">
        <f t="shared" ref="Z2051:Z2114" si="131">VLOOKUP(N:N,N:O,2,FALSE)</f>
        <v>Office Supplies</v>
      </c>
    </row>
    <row r="2052" spans="1:26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128"/>
        <v>low</v>
      </c>
      <c r="W2052" t="str">
        <f t="shared" si="129"/>
        <v>Next time</v>
      </c>
      <c r="X2052" t="str">
        <f t="shared" si="130"/>
        <v>Clytie Kelty</v>
      </c>
      <c r="Y2052" s="3" t="s">
        <v>3170</v>
      </c>
      <c r="Z2052" t="str">
        <f t="shared" si="131"/>
        <v>Office Supplies</v>
      </c>
    </row>
    <row r="2053" spans="1:26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128"/>
        <v>low</v>
      </c>
      <c r="W2053" t="str">
        <f t="shared" si="129"/>
        <v>Next time</v>
      </c>
      <c r="X2053" t="str">
        <f t="shared" si="130"/>
        <v>Clytie Kelty</v>
      </c>
      <c r="Y2053" s="3" t="s">
        <v>4936</v>
      </c>
      <c r="Z2053" t="str">
        <f t="shared" si="131"/>
        <v>Furniture</v>
      </c>
    </row>
    <row r="2054" spans="1:26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128"/>
        <v>low</v>
      </c>
      <c r="W2054" t="str">
        <f t="shared" si="129"/>
        <v>Next time</v>
      </c>
      <c r="X2054" t="str">
        <f t="shared" si="130"/>
        <v>Clytie Kelty</v>
      </c>
      <c r="Y2054" s="3" t="s">
        <v>1284</v>
      </c>
      <c r="Z2054" t="str">
        <f t="shared" si="131"/>
        <v>Office Supplies</v>
      </c>
    </row>
    <row r="2055" spans="1:26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128"/>
        <v>low</v>
      </c>
      <c r="W2055" t="str">
        <f t="shared" si="129"/>
        <v>Next time</v>
      </c>
      <c r="X2055" t="str">
        <f t="shared" si="130"/>
        <v>Clytie Kelty</v>
      </c>
      <c r="Y2055" s="3" t="s">
        <v>4938</v>
      </c>
      <c r="Z2055" t="str">
        <f t="shared" si="131"/>
        <v>Furniture</v>
      </c>
    </row>
    <row r="2056" spans="1:26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128"/>
        <v>low</v>
      </c>
      <c r="W2056" t="str">
        <f t="shared" si="129"/>
        <v>Next time</v>
      </c>
      <c r="X2056" t="str">
        <f t="shared" si="130"/>
        <v>Rick Duston</v>
      </c>
      <c r="Y2056" s="3" t="s">
        <v>4560</v>
      </c>
      <c r="Z2056" t="str">
        <f t="shared" si="131"/>
        <v>Furniture</v>
      </c>
    </row>
    <row r="2057" spans="1:26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128"/>
        <v>low</v>
      </c>
      <c r="W2057" t="str">
        <f t="shared" si="129"/>
        <v>Next time</v>
      </c>
      <c r="X2057" t="str">
        <f t="shared" si="130"/>
        <v>Theone Pippenger</v>
      </c>
      <c r="Y2057" s="3" t="s">
        <v>4942</v>
      </c>
      <c r="Z2057" t="str">
        <f t="shared" si="131"/>
        <v>Technology</v>
      </c>
    </row>
    <row r="2058" spans="1:26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 t="str">
        <f t="shared" si="128"/>
        <v>low</v>
      </c>
      <c r="W2058" t="str">
        <f t="shared" si="129"/>
        <v>Good Performance</v>
      </c>
      <c r="X2058" t="str">
        <f t="shared" si="130"/>
        <v>Theone Pippenger</v>
      </c>
      <c r="Y2058" s="3" t="s">
        <v>2460</v>
      </c>
      <c r="Z2058" t="str">
        <f t="shared" si="131"/>
        <v>Furniture</v>
      </c>
    </row>
    <row r="2059" spans="1:26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128"/>
        <v>low</v>
      </c>
      <c r="W2059" t="str">
        <f t="shared" si="129"/>
        <v>Next time</v>
      </c>
      <c r="X2059" t="str">
        <f t="shared" si="130"/>
        <v>Theone Pippenger</v>
      </c>
      <c r="Y2059" s="3" t="s">
        <v>477</v>
      </c>
      <c r="Z2059" t="str">
        <f t="shared" si="131"/>
        <v>Technology</v>
      </c>
    </row>
    <row r="2060" spans="1:26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 t="str">
        <f t="shared" si="128"/>
        <v>low</v>
      </c>
      <c r="W2060" t="str">
        <f t="shared" si="129"/>
        <v>Next time</v>
      </c>
      <c r="X2060" t="str">
        <f t="shared" si="130"/>
        <v>Theone Pippenger</v>
      </c>
      <c r="Y2060" s="3" t="s">
        <v>538</v>
      </c>
      <c r="Z2060" t="str">
        <f t="shared" si="131"/>
        <v>Furniture</v>
      </c>
    </row>
    <row r="2061" spans="1:26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128"/>
        <v>low</v>
      </c>
      <c r="W2061" t="str">
        <f t="shared" si="129"/>
        <v>Next time</v>
      </c>
      <c r="X2061" t="str">
        <f t="shared" si="130"/>
        <v>Greg Guthrie</v>
      </c>
      <c r="Y2061" s="3" t="s">
        <v>4945</v>
      </c>
      <c r="Z2061" t="str">
        <f t="shared" si="131"/>
        <v>Office Supplies</v>
      </c>
    </row>
    <row r="2062" spans="1:26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 t="str">
        <f t="shared" si="128"/>
        <v>low</v>
      </c>
      <c r="W2062" t="str">
        <f t="shared" si="129"/>
        <v>Next time</v>
      </c>
      <c r="X2062" t="str">
        <f t="shared" si="130"/>
        <v>Greg Guthrie</v>
      </c>
      <c r="Y2062" s="3" t="s">
        <v>4946</v>
      </c>
      <c r="Z2062" t="str">
        <f t="shared" si="131"/>
        <v>Office Supplies</v>
      </c>
    </row>
    <row r="2063" spans="1:26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128"/>
        <v>low</v>
      </c>
      <c r="W2063" t="str">
        <f t="shared" si="129"/>
        <v>Next time</v>
      </c>
      <c r="X2063" t="str">
        <f t="shared" si="130"/>
        <v>Greg Guthrie</v>
      </c>
      <c r="Y2063" s="3" t="s">
        <v>4948</v>
      </c>
      <c r="Z2063" t="str">
        <f t="shared" si="131"/>
        <v>Office Supplies</v>
      </c>
    </row>
    <row r="2064" spans="1:26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128"/>
        <v>low</v>
      </c>
      <c r="W2064" t="str">
        <f t="shared" si="129"/>
        <v>Next time</v>
      </c>
      <c r="X2064" t="str">
        <f t="shared" si="130"/>
        <v>Greg Guthrie</v>
      </c>
      <c r="Y2064" s="3" t="s">
        <v>4950</v>
      </c>
      <c r="Z2064" t="str">
        <f t="shared" si="131"/>
        <v>Office Supplies</v>
      </c>
    </row>
    <row r="2065" spans="1:26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128"/>
        <v>low</v>
      </c>
      <c r="W2065" t="str">
        <f t="shared" si="129"/>
        <v>Next time</v>
      </c>
      <c r="X2065" t="str">
        <f t="shared" si="130"/>
        <v>Greg Guthrie</v>
      </c>
      <c r="Y2065" s="3" t="s">
        <v>4952</v>
      </c>
      <c r="Z2065" t="str">
        <f t="shared" si="131"/>
        <v>Office Supplies</v>
      </c>
    </row>
    <row r="2066" spans="1:26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 t="str">
        <f t="shared" si="128"/>
        <v>low</v>
      </c>
      <c r="W2066" t="str">
        <f t="shared" si="129"/>
        <v>Next time</v>
      </c>
      <c r="X2066" t="str">
        <f t="shared" si="130"/>
        <v>Greg Guthrie</v>
      </c>
      <c r="Y2066" s="3" t="s">
        <v>2086</v>
      </c>
      <c r="Z2066" t="str">
        <f t="shared" si="131"/>
        <v>Office Supplies</v>
      </c>
    </row>
    <row r="2067" spans="1:26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128"/>
        <v>low</v>
      </c>
      <c r="W2067" t="str">
        <f t="shared" si="129"/>
        <v>Next time</v>
      </c>
      <c r="X2067" t="str">
        <f t="shared" si="130"/>
        <v>Greg Guthrie</v>
      </c>
      <c r="Y2067" s="3" t="s">
        <v>4936</v>
      </c>
      <c r="Z2067" t="str">
        <f t="shared" si="131"/>
        <v>Furniture</v>
      </c>
    </row>
    <row r="2068" spans="1:26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128"/>
        <v>low</v>
      </c>
      <c r="W2068" t="str">
        <f t="shared" si="129"/>
        <v>Next time</v>
      </c>
      <c r="X2068" t="str">
        <f t="shared" si="130"/>
        <v>Greg Guthrie</v>
      </c>
      <c r="Y2068" s="3" t="s">
        <v>4523</v>
      </c>
      <c r="Z2068" t="str">
        <f t="shared" si="131"/>
        <v>Technology</v>
      </c>
    </row>
    <row r="2069" spans="1:26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128"/>
        <v>low</v>
      </c>
      <c r="W2069" t="str">
        <f t="shared" si="129"/>
        <v>Next time</v>
      </c>
      <c r="X2069" t="str">
        <f t="shared" si="130"/>
        <v>Greg Guthrie</v>
      </c>
      <c r="Y2069" s="3" t="s">
        <v>4061</v>
      </c>
      <c r="Z2069" t="str">
        <f t="shared" si="131"/>
        <v>Office Supplies</v>
      </c>
    </row>
    <row r="2070" spans="1:26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128"/>
        <v>low</v>
      </c>
      <c r="W2070" t="str">
        <f t="shared" si="129"/>
        <v>Next time</v>
      </c>
      <c r="X2070" t="str">
        <f t="shared" si="130"/>
        <v>Zuschuss Carroll</v>
      </c>
      <c r="Y2070" s="3" t="s">
        <v>4955</v>
      </c>
      <c r="Z2070" t="str">
        <f t="shared" si="131"/>
        <v>Technology</v>
      </c>
    </row>
    <row r="2071" spans="1:26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128"/>
        <v>low</v>
      </c>
      <c r="W2071" t="str">
        <f t="shared" si="129"/>
        <v>Next time</v>
      </c>
      <c r="X2071" t="str">
        <f t="shared" si="130"/>
        <v>Zuschuss Carroll</v>
      </c>
      <c r="Y2071" s="3" t="s">
        <v>4957</v>
      </c>
      <c r="Z2071" t="str">
        <f t="shared" si="131"/>
        <v>Furniture</v>
      </c>
    </row>
    <row r="2072" spans="1:26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128"/>
        <v>low</v>
      </c>
      <c r="W2072" t="str">
        <f t="shared" si="129"/>
        <v>Next time</v>
      </c>
      <c r="X2072" t="str">
        <f t="shared" si="130"/>
        <v>Corey Catlett</v>
      </c>
      <c r="Y2072" s="3" t="s">
        <v>2448</v>
      </c>
      <c r="Z2072" t="str">
        <f t="shared" si="131"/>
        <v>Office Supplies</v>
      </c>
    </row>
    <row r="2073" spans="1:26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 t="str">
        <f t="shared" si="128"/>
        <v>low</v>
      </c>
      <c r="W2073" t="str">
        <f t="shared" si="129"/>
        <v>Next time</v>
      </c>
      <c r="X2073" t="str">
        <f t="shared" si="130"/>
        <v>Kelly Andreada</v>
      </c>
      <c r="Y2073" s="3" t="s">
        <v>1449</v>
      </c>
      <c r="Z2073" t="str">
        <f t="shared" si="131"/>
        <v>Furniture</v>
      </c>
    </row>
    <row r="2074" spans="1:26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128"/>
        <v>low</v>
      </c>
      <c r="W2074" t="str">
        <f t="shared" si="129"/>
        <v>Next time</v>
      </c>
      <c r="X2074" t="str">
        <f t="shared" si="130"/>
        <v>Tamara Chand</v>
      </c>
      <c r="Y2074" s="3" t="s">
        <v>4827</v>
      </c>
      <c r="Z2074" t="str">
        <f t="shared" si="131"/>
        <v>Office Supplies</v>
      </c>
    </row>
    <row r="2075" spans="1:26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128"/>
        <v>low</v>
      </c>
      <c r="W2075" t="str">
        <f t="shared" si="129"/>
        <v>Next time</v>
      </c>
      <c r="X2075" t="str">
        <f t="shared" si="130"/>
        <v>Deborah Brumfield</v>
      </c>
      <c r="Y2075" s="3" t="s">
        <v>4970</v>
      </c>
      <c r="Z2075" t="str">
        <f t="shared" si="131"/>
        <v>Technology</v>
      </c>
    </row>
    <row r="2076" spans="1:26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128"/>
        <v>low</v>
      </c>
      <c r="W2076" t="str">
        <f t="shared" si="129"/>
        <v>Next time</v>
      </c>
      <c r="X2076" t="str">
        <f t="shared" si="130"/>
        <v>Deborah Brumfield</v>
      </c>
      <c r="Y2076" s="3" t="s">
        <v>4972</v>
      </c>
      <c r="Z2076" t="str">
        <f t="shared" si="131"/>
        <v>Technology</v>
      </c>
    </row>
    <row r="2077" spans="1:26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128"/>
        <v>low</v>
      </c>
      <c r="W2077" t="str">
        <f t="shared" si="129"/>
        <v>Next time</v>
      </c>
      <c r="X2077" t="str">
        <f t="shared" si="130"/>
        <v>Toby Ritter</v>
      </c>
      <c r="Y2077" s="3" t="s">
        <v>1102</v>
      </c>
      <c r="Z2077" t="str">
        <f t="shared" si="131"/>
        <v>Furniture</v>
      </c>
    </row>
    <row r="2078" spans="1:26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 t="str">
        <f t="shared" si="128"/>
        <v>low</v>
      </c>
      <c r="W2078" t="str">
        <f t="shared" si="129"/>
        <v>Next time</v>
      </c>
      <c r="X2078" t="str">
        <f t="shared" si="130"/>
        <v>Bart Folk</v>
      </c>
      <c r="Y2078" s="3" t="s">
        <v>937</v>
      </c>
      <c r="Z2078" t="str">
        <f t="shared" si="131"/>
        <v>Office Supplies</v>
      </c>
    </row>
    <row r="2079" spans="1:26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128"/>
        <v>low</v>
      </c>
      <c r="W2079" t="str">
        <f t="shared" si="129"/>
        <v>Next time</v>
      </c>
      <c r="X2079" t="str">
        <f t="shared" si="130"/>
        <v>Bart Folk</v>
      </c>
      <c r="Y2079" s="3" t="s">
        <v>436</v>
      </c>
      <c r="Z2079" t="str">
        <f t="shared" si="131"/>
        <v>Office Supplies</v>
      </c>
    </row>
    <row r="2080" spans="1:26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128"/>
        <v>low</v>
      </c>
      <c r="W2080" t="str">
        <f t="shared" si="129"/>
        <v>Next time</v>
      </c>
      <c r="X2080" t="str">
        <f t="shared" si="130"/>
        <v>Bart Folk</v>
      </c>
      <c r="Y2080" s="3" t="s">
        <v>1100</v>
      </c>
      <c r="Z2080" t="str">
        <f t="shared" si="131"/>
        <v>Office Supplies</v>
      </c>
    </row>
    <row r="2081" spans="1:26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128"/>
        <v>low</v>
      </c>
      <c r="W2081" t="str">
        <f t="shared" si="129"/>
        <v>Next time</v>
      </c>
      <c r="X2081" t="str">
        <f t="shared" si="130"/>
        <v>Maribeth Schnelling</v>
      </c>
      <c r="Y2081" s="3" t="s">
        <v>4979</v>
      </c>
      <c r="Z2081" t="str">
        <f t="shared" si="131"/>
        <v>Office Supplies</v>
      </c>
    </row>
    <row r="2082" spans="1:26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128"/>
        <v>low</v>
      </c>
      <c r="W2082" t="str">
        <f t="shared" si="129"/>
        <v>Next time</v>
      </c>
      <c r="X2082" t="str">
        <f t="shared" si="130"/>
        <v>Maribeth Schnelling</v>
      </c>
      <c r="Y2082" s="3" t="s">
        <v>2342</v>
      </c>
      <c r="Z2082" t="str">
        <f t="shared" si="131"/>
        <v>Technology</v>
      </c>
    </row>
    <row r="2083" spans="1:26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128"/>
        <v>low</v>
      </c>
      <c r="W2083" t="str">
        <f t="shared" si="129"/>
        <v>Next time</v>
      </c>
      <c r="X2083" t="str">
        <f t="shared" si="130"/>
        <v>Maribeth Schnelling</v>
      </c>
      <c r="Y2083" s="3" t="s">
        <v>2995</v>
      </c>
      <c r="Z2083" t="str">
        <f t="shared" si="131"/>
        <v>Furniture</v>
      </c>
    </row>
    <row r="2084" spans="1:26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128"/>
        <v>low</v>
      </c>
      <c r="W2084" t="str">
        <f t="shared" si="129"/>
        <v>Next time</v>
      </c>
      <c r="X2084" t="str">
        <f t="shared" si="130"/>
        <v>Clytie Kelty</v>
      </c>
      <c r="Y2084" s="3" t="s">
        <v>3545</v>
      </c>
      <c r="Z2084" t="str">
        <f t="shared" si="131"/>
        <v>Office Supplies</v>
      </c>
    </row>
    <row r="2085" spans="1:26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128"/>
        <v>low</v>
      </c>
      <c r="W2085" t="str">
        <f t="shared" si="129"/>
        <v>Next time</v>
      </c>
      <c r="X2085" t="str">
        <f t="shared" si="130"/>
        <v>Emily Ducich</v>
      </c>
      <c r="Y2085" s="3" t="s">
        <v>1671</v>
      </c>
      <c r="Z2085" t="str">
        <f t="shared" si="131"/>
        <v>Office Supplies</v>
      </c>
    </row>
    <row r="2086" spans="1:26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128"/>
        <v>low</v>
      </c>
      <c r="W2086" t="str">
        <f t="shared" si="129"/>
        <v>Next time</v>
      </c>
      <c r="X2086" t="str">
        <f t="shared" si="130"/>
        <v>Irene Maddox</v>
      </c>
      <c r="Y2086" s="3" t="s">
        <v>2259</v>
      </c>
      <c r="Z2086" t="str">
        <f t="shared" si="131"/>
        <v>Office Supplies</v>
      </c>
    </row>
    <row r="2087" spans="1:26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 t="str">
        <f t="shared" si="128"/>
        <v>low</v>
      </c>
      <c r="W2087" t="str">
        <f t="shared" si="129"/>
        <v>Next time</v>
      </c>
      <c r="X2087" t="str">
        <f t="shared" si="130"/>
        <v>Irene Maddox</v>
      </c>
      <c r="Y2087" s="3" t="s">
        <v>4984</v>
      </c>
      <c r="Z2087" t="str">
        <f t="shared" si="131"/>
        <v>Office Supplies</v>
      </c>
    </row>
    <row r="2088" spans="1:26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128"/>
        <v>low</v>
      </c>
      <c r="W2088" t="str">
        <f t="shared" si="129"/>
        <v>Next time</v>
      </c>
      <c r="X2088" t="str">
        <f t="shared" si="130"/>
        <v>Irene Maddox</v>
      </c>
      <c r="Y2088" s="3" t="s">
        <v>1546</v>
      </c>
      <c r="Z2088" t="str">
        <f t="shared" si="131"/>
        <v>Office Supplies</v>
      </c>
    </row>
    <row r="2089" spans="1:26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128"/>
        <v>low</v>
      </c>
      <c r="W2089" t="str">
        <f t="shared" si="129"/>
        <v>Next time</v>
      </c>
      <c r="X2089" t="str">
        <f t="shared" si="130"/>
        <v>Irene Maddox</v>
      </c>
      <c r="Y2089" s="3" t="s">
        <v>4645</v>
      </c>
      <c r="Z2089" t="str">
        <f t="shared" si="131"/>
        <v>Office Supplies</v>
      </c>
    </row>
    <row r="2090" spans="1:26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128"/>
        <v>low</v>
      </c>
      <c r="W2090" t="str">
        <f t="shared" si="129"/>
        <v>Next time</v>
      </c>
      <c r="X2090" t="str">
        <f t="shared" si="130"/>
        <v>Irene Maddox</v>
      </c>
      <c r="Y2090" s="3" t="s">
        <v>4986</v>
      </c>
      <c r="Z2090" t="str">
        <f t="shared" si="131"/>
        <v>Office Supplies</v>
      </c>
    </row>
    <row r="2091" spans="1:26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 t="str">
        <f t="shared" si="128"/>
        <v>low</v>
      </c>
      <c r="W2091" t="str">
        <f t="shared" si="129"/>
        <v>Next time</v>
      </c>
      <c r="X2091" t="str">
        <f t="shared" si="130"/>
        <v>Maribeth Yedwab</v>
      </c>
      <c r="Y2091" s="3" t="s">
        <v>4990</v>
      </c>
      <c r="Z2091" t="str">
        <f t="shared" si="131"/>
        <v>Office Supplies</v>
      </c>
    </row>
    <row r="2092" spans="1:26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128"/>
        <v>low</v>
      </c>
      <c r="W2092" t="str">
        <f t="shared" si="129"/>
        <v>Next time</v>
      </c>
      <c r="X2092" t="str">
        <f t="shared" si="130"/>
        <v>Magdelene Morse</v>
      </c>
      <c r="Y2092" s="3" t="s">
        <v>2371</v>
      </c>
      <c r="Z2092" t="str">
        <f t="shared" si="131"/>
        <v>Office Supplies</v>
      </c>
    </row>
    <row r="2093" spans="1:26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128"/>
        <v>low</v>
      </c>
      <c r="W2093" t="str">
        <f t="shared" si="129"/>
        <v>Next time</v>
      </c>
      <c r="X2093" t="str">
        <f t="shared" si="130"/>
        <v>Magdelene Morse</v>
      </c>
      <c r="Y2093" s="3" t="s">
        <v>4463</v>
      </c>
      <c r="Z2093" t="str">
        <f t="shared" si="131"/>
        <v>Furniture</v>
      </c>
    </row>
    <row r="2094" spans="1:26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128"/>
        <v>low</v>
      </c>
      <c r="W2094" t="str">
        <f t="shared" si="129"/>
        <v>Next time</v>
      </c>
      <c r="X2094" t="str">
        <f t="shared" si="130"/>
        <v>Mark Packer</v>
      </c>
      <c r="Y2094" s="3" t="s">
        <v>3899</v>
      </c>
      <c r="Z2094" t="str">
        <f t="shared" si="131"/>
        <v>Furniture</v>
      </c>
    </row>
    <row r="2095" spans="1:26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128"/>
        <v>low</v>
      </c>
      <c r="W2095" t="str">
        <f t="shared" si="129"/>
        <v>Next time</v>
      </c>
      <c r="X2095" t="str">
        <f t="shared" si="130"/>
        <v>Anthony Witt</v>
      </c>
      <c r="Y2095" s="3" t="s">
        <v>1963</v>
      </c>
      <c r="Z2095" t="str">
        <f t="shared" si="131"/>
        <v>Office Supplies</v>
      </c>
    </row>
    <row r="2096" spans="1:26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 t="str">
        <f t="shared" si="128"/>
        <v>low</v>
      </c>
      <c r="W2096" t="str">
        <f t="shared" si="129"/>
        <v>Next time</v>
      </c>
      <c r="X2096" t="str">
        <f t="shared" si="130"/>
        <v>Sandra Flanagan</v>
      </c>
      <c r="Y2096" s="3" t="s">
        <v>4999</v>
      </c>
      <c r="Z2096" t="str">
        <f t="shared" si="131"/>
        <v>Office Supplies</v>
      </c>
    </row>
    <row r="2097" spans="1:26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128"/>
        <v>low</v>
      </c>
      <c r="W2097" t="str">
        <f t="shared" si="129"/>
        <v>Next time</v>
      </c>
      <c r="X2097" t="str">
        <f t="shared" si="130"/>
        <v>Steve Nguyen</v>
      </c>
      <c r="Y2097" s="3" t="s">
        <v>5002</v>
      </c>
      <c r="Z2097" t="str">
        <f t="shared" si="131"/>
        <v>Office Supplies</v>
      </c>
    </row>
    <row r="2098" spans="1:26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128"/>
        <v>low</v>
      </c>
      <c r="W2098" t="str">
        <f t="shared" si="129"/>
        <v>Next time</v>
      </c>
      <c r="X2098" t="str">
        <f t="shared" si="130"/>
        <v>Steve Nguyen</v>
      </c>
      <c r="Y2098" s="3" t="s">
        <v>5004</v>
      </c>
      <c r="Z2098" t="str">
        <f t="shared" si="131"/>
        <v>Office Supplies</v>
      </c>
    </row>
    <row r="2099" spans="1:26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128"/>
        <v>low</v>
      </c>
      <c r="W2099" t="str">
        <f t="shared" si="129"/>
        <v>Next time</v>
      </c>
      <c r="X2099" t="str">
        <f t="shared" si="130"/>
        <v>Steve Nguyen</v>
      </c>
      <c r="Y2099" s="3" t="s">
        <v>1743</v>
      </c>
      <c r="Z2099" t="str">
        <f t="shared" si="131"/>
        <v>Office Supplies</v>
      </c>
    </row>
    <row r="2100" spans="1:26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 t="str">
        <f t="shared" si="128"/>
        <v>low</v>
      </c>
      <c r="W2100" t="str">
        <f t="shared" si="129"/>
        <v>Next time</v>
      </c>
      <c r="X2100" t="str">
        <f t="shared" si="130"/>
        <v>Ruben Dartt</v>
      </c>
      <c r="Y2100" s="3" t="s">
        <v>3734</v>
      </c>
      <c r="Z2100" t="str">
        <f t="shared" si="131"/>
        <v>Office Supplies</v>
      </c>
    </row>
    <row r="2101" spans="1:26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128"/>
        <v>low</v>
      </c>
      <c r="W2101" t="str">
        <f t="shared" si="129"/>
        <v>Next time</v>
      </c>
      <c r="X2101" t="str">
        <f t="shared" si="130"/>
        <v>Ruben Dartt</v>
      </c>
      <c r="Y2101" s="3" t="s">
        <v>4550</v>
      </c>
      <c r="Z2101" t="str">
        <f t="shared" si="131"/>
        <v>Technology</v>
      </c>
    </row>
    <row r="2102" spans="1:26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128"/>
        <v>low</v>
      </c>
      <c r="W2102" t="str">
        <f t="shared" si="129"/>
        <v>Next time</v>
      </c>
      <c r="X2102" t="str">
        <f t="shared" si="130"/>
        <v>Kean Thornton</v>
      </c>
      <c r="Y2102" s="3" t="s">
        <v>5008</v>
      </c>
      <c r="Z2102" t="str">
        <f t="shared" si="131"/>
        <v>Office Supplies</v>
      </c>
    </row>
    <row r="2103" spans="1:26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128"/>
        <v>low</v>
      </c>
      <c r="W2103" t="str">
        <f t="shared" si="129"/>
        <v>Next time</v>
      </c>
      <c r="X2103" t="str">
        <f t="shared" si="130"/>
        <v>Kean Thornton</v>
      </c>
      <c r="Y2103" s="3" t="s">
        <v>4234</v>
      </c>
      <c r="Z2103" t="str">
        <f t="shared" si="131"/>
        <v>Office Supplies</v>
      </c>
    </row>
    <row r="2104" spans="1:26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128"/>
        <v>low</v>
      </c>
      <c r="W2104" t="str">
        <f t="shared" si="129"/>
        <v>Next time</v>
      </c>
      <c r="X2104" t="str">
        <f t="shared" si="130"/>
        <v>Adrian Hane</v>
      </c>
      <c r="Y2104" s="3" t="s">
        <v>1552</v>
      </c>
      <c r="Z2104" t="str">
        <f t="shared" si="131"/>
        <v>Furniture</v>
      </c>
    </row>
    <row r="2105" spans="1:26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128"/>
        <v>low</v>
      </c>
      <c r="W2105" t="str">
        <f t="shared" si="129"/>
        <v>Next time</v>
      </c>
      <c r="X2105" t="str">
        <f t="shared" si="130"/>
        <v>Brian Moss</v>
      </c>
      <c r="Y2105" s="3" t="s">
        <v>1734</v>
      </c>
      <c r="Z2105" t="str">
        <f t="shared" si="131"/>
        <v>Office Supplies</v>
      </c>
    </row>
    <row r="2106" spans="1:26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 t="str">
        <f t="shared" si="128"/>
        <v>low</v>
      </c>
      <c r="W2106" t="str">
        <f t="shared" si="129"/>
        <v>Next time</v>
      </c>
      <c r="X2106" t="str">
        <f t="shared" si="130"/>
        <v>Brian Moss</v>
      </c>
      <c r="Y2106" s="3" t="s">
        <v>845</v>
      </c>
      <c r="Z2106" t="str">
        <f t="shared" si="131"/>
        <v>Technology</v>
      </c>
    </row>
    <row r="2107" spans="1:26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 t="str">
        <f t="shared" si="128"/>
        <v>low</v>
      </c>
      <c r="W2107" t="str">
        <f t="shared" si="129"/>
        <v>Next time</v>
      </c>
      <c r="X2107" t="str">
        <f t="shared" si="130"/>
        <v>Ben Wallace</v>
      </c>
      <c r="Y2107" s="3" t="s">
        <v>3819</v>
      </c>
      <c r="Z2107" t="str">
        <f t="shared" si="131"/>
        <v>Office Supplies</v>
      </c>
    </row>
    <row r="2108" spans="1:26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 t="str">
        <f t="shared" si="128"/>
        <v>low</v>
      </c>
      <c r="W2108" t="str">
        <f t="shared" si="129"/>
        <v>Next time</v>
      </c>
      <c r="X2108" t="str">
        <f t="shared" si="130"/>
        <v>Henry Goldwyn</v>
      </c>
      <c r="Y2108" s="3" t="s">
        <v>973</v>
      </c>
      <c r="Z2108" t="str">
        <f t="shared" si="131"/>
        <v>Office Supplies</v>
      </c>
    </row>
    <row r="2109" spans="1:26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128"/>
        <v>low</v>
      </c>
      <c r="W2109" t="str">
        <f t="shared" si="129"/>
        <v>Next time</v>
      </c>
      <c r="X2109" t="str">
        <f t="shared" si="130"/>
        <v>Sandra Glassco</v>
      </c>
      <c r="Y2109" s="3" t="s">
        <v>1454</v>
      </c>
      <c r="Z2109" t="str">
        <f t="shared" si="131"/>
        <v>Office Supplies</v>
      </c>
    </row>
    <row r="2110" spans="1:26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128"/>
        <v>low</v>
      </c>
      <c r="W2110" t="str">
        <f t="shared" si="129"/>
        <v>Next time</v>
      </c>
      <c r="X2110" t="str">
        <f t="shared" si="130"/>
        <v>Sandra Glassco</v>
      </c>
      <c r="Y2110" s="3" t="s">
        <v>3485</v>
      </c>
      <c r="Z2110" t="str">
        <f t="shared" si="131"/>
        <v>Office Supplies</v>
      </c>
    </row>
    <row r="2111" spans="1:26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 t="str">
        <f t="shared" si="128"/>
        <v>low</v>
      </c>
      <c r="W2111" t="str">
        <f t="shared" si="129"/>
        <v>Next time</v>
      </c>
      <c r="X2111" t="str">
        <f t="shared" si="130"/>
        <v>Sandra Glassco</v>
      </c>
      <c r="Y2111" s="3" t="s">
        <v>5021</v>
      </c>
      <c r="Z2111" t="str">
        <f t="shared" si="131"/>
        <v>Office Supplies</v>
      </c>
    </row>
    <row r="2112" spans="1:26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128"/>
        <v>low</v>
      </c>
      <c r="W2112" t="str">
        <f t="shared" si="129"/>
        <v>Next time</v>
      </c>
      <c r="X2112" t="str">
        <f t="shared" si="130"/>
        <v>Sandra Glassco</v>
      </c>
      <c r="Y2112" s="3" t="s">
        <v>868</v>
      </c>
      <c r="Z2112" t="str">
        <f t="shared" si="131"/>
        <v>Office Supplies</v>
      </c>
    </row>
    <row r="2113" spans="1:26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128"/>
        <v>low</v>
      </c>
      <c r="W2113" t="str">
        <f t="shared" si="129"/>
        <v>Next time</v>
      </c>
      <c r="X2113" t="str">
        <f t="shared" si="130"/>
        <v>Sandra Glassco</v>
      </c>
      <c r="Y2113" s="3" t="s">
        <v>202</v>
      </c>
      <c r="Z2113" t="str">
        <f t="shared" si="131"/>
        <v>Furniture</v>
      </c>
    </row>
    <row r="2114" spans="1:26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 t="str">
        <f t="shared" ref="V2114:V2177" si="132">IF(R:R &gt; 2000,"high","low")</f>
        <v>low</v>
      </c>
      <c r="W2114" t="str">
        <f t="shared" ref="W2114:W2177" si="133">IF(AND(R:R &gt;1000,U:U &gt; 100),"Good Performance","Next time")</f>
        <v>Next time</v>
      </c>
      <c r="X2114" t="str">
        <f t="shared" ref="X2114:X2177" si="134">PROPER(TRIM(G:G))</f>
        <v>Sandra Glassco</v>
      </c>
      <c r="Y2114" s="3" t="s">
        <v>2177</v>
      </c>
      <c r="Z2114" t="str">
        <f t="shared" si="131"/>
        <v>Office Supplies</v>
      </c>
    </row>
    <row r="2115" spans="1:26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si="132"/>
        <v>low</v>
      </c>
      <c r="W2115" t="str">
        <f t="shared" si="133"/>
        <v>Good Performance</v>
      </c>
      <c r="X2115" t="str">
        <f t="shared" si="134"/>
        <v>Sandra Glassco</v>
      </c>
      <c r="Y2115" s="3" t="s">
        <v>5023</v>
      </c>
      <c r="Z2115" t="str">
        <f t="shared" ref="Z2115:Z2178" si="135">VLOOKUP(N:N,N:O,2,FALSE)</f>
        <v>Technology</v>
      </c>
    </row>
    <row r="2116" spans="1:26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132"/>
        <v>low</v>
      </c>
      <c r="W2116" t="str">
        <f t="shared" si="133"/>
        <v>Next time</v>
      </c>
      <c r="X2116" t="str">
        <f t="shared" si="134"/>
        <v>Sandra Glassco</v>
      </c>
      <c r="Y2116" s="3" t="s">
        <v>5025</v>
      </c>
      <c r="Z2116" t="str">
        <f t="shared" si="135"/>
        <v>Office Supplies</v>
      </c>
    </row>
    <row r="2117" spans="1:26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132"/>
        <v>low</v>
      </c>
      <c r="W2117" t="str">
        <f t="shared" si="133"/>
        <v>Next time</v>
      </c>
      <c r="X2117" t="str">
        <f t="shared" si="134"/>
        <v>Sandra Glassco</v>
      </c>
      <c r="Y2117" s="3" t="s">
        <v>5027</v>
      </c>
      <c r="Z2117" t="str">
        <f t="shared" si="135"/>
        <v>Furniture</v>
      </c>
    </row>
    <row r="2118" spans="1:26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 t="str">
        <f t="shared" si="132"/>
        <v>low</v>
      </c>
      <c r="W2118" t="str">
        <f t="shared" si="133"/>
        <v>Next time</v>
      </c>
      <c r="X2118" t="str">
        <f t="shared" si="134"/>
        <v>Ralph Kennedy</v>
      </c>
      <c r="Y2118" s="3" t="s">
        <v>4437</v>
      </c>
      <c r="Z2118" t="str">
        <f t="shared" si="135"/>
        <v>Furniture</v>
      </c>
    </row>
    <row r="2119" spans="1:26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132"/>
        <v>low</v>
      </c>
      <c r="W2119" t="str">
        <f t="shared" si="133"/>
        <v>Next time</v>
      </c>
      <c r="X2119" t="str">
        <f t="shared" si="134"/>
        <v>Scot Wooten</v>
      </c>
      <c r="Y2119" s="3" t="s">
        <v>1550</v>
      </c>
      <c r="Z2119" t="str">
        <f t="shared" si="135"/>
        <v>Office Supplies</v>
      </c>
    </row>
    <row r="2120" spans="1:26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132"/>
        <v>low</v>
      </c>
      <c r="W2120" t="str">
        <f t="shared" si="133"/>
        <v>Next time</v>
      </c>
      <c r="X2120" t="str">
        <f t="shared" si="134"/>
        <v>Rob Williams</v>
      </c>
      <c r="Y2120" s="3" t="s">
        <v>914</v>
      </c>
      <c r="Z2120" t="str">
        <f t="shared" si="135"/>
        <v>Office Supplies</v>
      </c>
    </row>
    <row r="2121" spans="1:26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132"/>
        <v>low</v>
      </c>
      <c r="W2121" t="str">
        <f t="shared" si="133"/>
        <v>Next time</v>
      </c>
      <c r="X2121" t="str">
        <f t="shared" si="134"/>
        <v>Rob Williams</v>
      </c>
      <c r="Y2121" s="3" t="s">
        <v>4774</v>
      </c>
      <c r="Z2121" t="str">
        <f t="shared" si="135"/>
        <v>Office Supplies</v>
      </c>
    </row>
    <row r="2122" spans="1:26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132"/>
        <v>low</v>
      </c>
      <c r="W2122" t="str">
        <f t="shared" si="133"/>
        <v>Next time</v>
      </c>
      <c r="X2122" t="str">
        <f t="shared" si="134"/>
        <v>Thais Sissman</v>
      </c>
      <c r="Y2122" s="3" t="s">
        <v>2919</v>
      </c>
      <c r="Z2122" t="str">
        <f t="shared" si="135"/>
        <v>Office Supplies</v>
      </c>
    </row>
    <row r="2123" spans="1:26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 t="str">
        <f t="shared" si="132"/>
        <v>low</v>
      </c>
      <c r="W2123" t="str">
        <f t="shared" si="133"/>
        <v>Next time</v>
      </c>
      <c r="X2123" t="str">
        <f t="shared" si="134"/>
        <v>Jennifer Braxton</v>
      </c>
      <c r="Y2123" s="3" t="s">
        <v>260</v>
      </c>
      <c r="Z2123" t="str">
        <f t="shared" si="135"/>
        <v>Furniture</v>
      </c>
    </row>
    <row r="2124" spans="1:26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132"/>
        <v>low</v>
      </c>
      <c r="W2124" t="str">
        <f t="shared" si="133"/>
        <v>Next time</v>
      </c>
      <c r="X2124" t="str">
        <f t="shared" si="134"/>
        <v>Erica Hernandez</v>
      </c>
      <c r="Y2124" s="3" t="s">
        <v>1447</v>
      </c>
      <c r="Z2124" t="str">
        <f t="shared" si="135"/>
        <v>Furniture</v>
      </c>
    </row>
    <row r="2125" spans="1:26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t="str">
        <f t="shared" si="132"/>
        <v>low</v>
      </c>
      <c r="W2125" t="str">
        <f t="shared" si="133"/>
        <v>Next time</v>
      </c>
      <c r="X2125" t="str">
        <f t="shared" si="134"/>
        <v>Erica Hernandez</v>
      </c>
      <c r="Y2125" s="3" t="s">
        <v>391</v>
      </c>
      <c r="Z2125" t="str">
        <f t="shared" si="135"/>
        <v>Office Supplies</v>
      </c>
    </row>
    <row r="2126" spans="1:26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132"/>
        <v>low</v>
      </c>
      <c r="W2126" t="str">
        <f t="shared" si="133"/>
        <v>Next time</v>
      </c>
      <c r="X2126" t="str">
        <f t="shared" si="134"/>
        <v>Erica Hernandez</v>
      </c>
      <c r="Y2126" s="3" t="s">
        <v>5041</v>
      </c>
      <c r="Z2126" t="str">
        <f t="shared" si="135"/>
        <v>Office Supplies</v>
      </c>
    </row>
    <row r="2127" spans="1:26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132"/>
        <v>low</v>
      </c>
      <c r="W2127" t="str">
        <f t="shared" si="133"/>
        <v>Next time</v>
      </c>
      <c r="X2127" t="str">
        <f t="shared" si="134"/>
        <v>Erica Hernandez</v>
      </c>
      <c r="Y2127" s="3" t="s">
        <v>5043</v>
      </c>
      <c r="Z2127" t="str">
        <f t="shared" si="135"/>
        <v>Technology</v>
      </c>
    </row>
    <row r="2128" spans="1:26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132"/>
        <v>low</v>
      </c>
      <c r="W2128" t="str">
        <f t="shared" si="133"/>
        <v>Next time</v>
      </c>
      <c r="X2128" t="str">
        <f t="shared" si="134"/>
        <v>Brian Stugart</v>
      </c>
      <c r="Y2128" s="3" t="s">
        <v>1417</v>
      </c>
      <c r="Z2128" t="str">
        <f t="shared" si="135"/>
        <v>Technology</v>
      </c>
    </row>
    <row r="2129" spans="1:26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132"/>
        <v>low</v>
      </c>
      <c r="W2129" t="str">
        <f t="shared" si="133"/>
        <v>Next time</v>
      </c>
      <c r="X2129" t="str">
        <f t="shared" si="134"/>
        <v>Julie Kriz</v>
      </c>
      <c r="Y2129" s="3" t="s">
        <v>5049</v>
      </c>
      <c r="Z2129" t="str">
        <f t="shared" si="135"/>
        <v>Furniture</v>
      </c>
    </row>
    <row r="2130" spans="1:26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132"/>
        <v>low</v>
      </c>
      <c r="W2130" t="str">
        <f t="shared" si="133"/>
        <v>Next time</v>
      </c>
      <c r="X2130" t="str">
        <f t="shared" si="134"/>
        <v>Julie Kriz</v>
      </c>
      <c r="Y2130" s="3" t="s">
        <v>3955</v>
      </c>
      <c r="Z2130" t="str">
        <f t="shared" si="135"/>
        <v>Office Supplies</v>
      </c>
    </row>
    <row r="2131" spans="1:26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132"/>
        <v>low</v>
      </c>
      <c r="W2131" t="str">
        <f t="shared" si="133"/>
        <v>Next time</v>
      </c>
      <c r="X2131" t="str">
        <f t="shared" si="134"/>
        <v>Randy Ferguson</v>
      </c>
      <c r="Y2131" s="3" t="s">
        <v>5054</v>
      </c>
      <c r="Z2131" t="str">
        <f t="shared" si="135"/>
        <v>Office Supplies</v>
      </c>
    </row>
    <row r="2132" spans="1:26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132"/>
        <v>low</v>
      </c>
      <c r="W2132" t="str">
        <f t="shared" si="133"/>
        <v>Next time</v>
      </c>
      <c r="X2132" t="str">
        <f t="shared" si="134"/>
        <v>Randy Ferguson</v>
      </c>
      <c r="Y2132" s="3" t="s">
        <v>5056</v>
      </c>
      <c r="Z2132" t="str">
        <f t="shared" si="135"/>
        <v>Office Supplies</v>
      </c>
    </row>
    <row r="2133" spans="1:26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132"/>
        <v>low</v>
      </c>
      <c r="W2133" t="str">
        <f t="shared" si="133"/>
        <v>Next time</v>
      </c>
      <c r="X2133" t="str">
        <f t="shared" si="134"/>
        <v>Randy Ferguson</v>
      </c>
      <c r="Y2133" s="3" t="s">
        <v>3470</v>
      </c>
      <c r="Z2133" t="str">
        <f t="shared" si="135"/>
        <v>Furniture</v>
      </c>
    </row>
    <row r="2134" spans="1:26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132"/>
        <v>low</v>
      </c>
      <c r="W2134" t="str">
        <f t="shared" si="133"/>
        <v>Next time</v>
      </c>
      <c r="X2134" t="str">
        <f t="shared" si="134"/>
        <v>Dan Lawera</v>
      </c>
      <c r="Y2134" s="3" t="s">
        <v>5059</v>
      </c>
      <c r="Z2134" t="str">
        <f t="shared" si="135"/>
        <v>Office Supplies</v>
      </c>
    </row>
    <row r="2135" spans="1:26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132"/>
        <v>low</v>
      </c>
      <c r="W2135" t="str">
        <f t="shared" si="133"/>
        <v>Next time</v>
      </c>
      <c r="X2135" t="str">
        <f t="shared" si="134"/>
        <v>William Brown</v>
      </c>
      <c r="Y2135" s="3" t="s">
        <v>96</v>
      </c>
      <c r="Z2135" t="str">
        <f t="shared" si="135"/>
        <v>Office Supplies</v>
      </c>
    </row>
    <row r="2136" spans="1:26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132"/>
        <v>low</v>
      </c>
      <c r="W2136" t="str">
        <f t="shared" si="133"/>
        <v>Next time</v>
      </c>
      <c r="X2136" t="str">
        <f t="shared" si="134"/>
        <v>William Brown</v>
      </c>
      <c r="Y2136" s="3" t="s">
        <v>3803</v>
      </c>
      <c r="Z2136" t="str">
        <f t="shared" si="135"/>
        <v>Office Supplies</v>
      </c>
    </row>
    <row r="2137" spans="1:26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 t="str">
        <f t="shared" si="132"/>
        <v>low</v>
      </c>
      <c r="W2137" t="str">
        <f t="shared" si="133"/>
        <v>Next time</v>
      </c>
      <c r="X2137" t="str">
        <f t="shared" si="134"/>
        <v>William Brown</v>
      </c>
      <c r="Y2137" s="3" t="s">
        <v>5064</v>
      </c>
      <c r="Z2137" t="str">
        <f t="shared" si="135"/>
        <v>Technology</v>
      </c>
    </row>
    <row r="2138" spans="1:26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 t="str">
        <f t="shared" si="132"/>
        <v>low</v>
      </c>
      <c r="W2138" t="str">
        <f t="shared" si="133"/>
        <v>Next time</v>
      </c>
      <c r="X2138" t="str">
        <f t="shared" si="134"/>
        <v>Trudy Brown</v>
      </c>
      <c r="Y2138" s="3" t="s">
        <v>5069</v>
      </c>
      <c r="Z2138" t="str">
        <f t="shared" si="135"/>
        <v>Furniture</v>
      </c>
    </row>
    <row r="2139" spans="1:26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132"/>
        <v>low</v>
      </c>
      <c r="W2139" t="str">
        <f t="shared" si="133"/>
        <v>Next time</v>
      </c>
      <c r="X2139" t="str">
        <f t="shared" si="134"/>
        <v>Trudy Brown</v>
      </c>
      <c r="Y2139" s="3" t="s">
        <v>4827</v>
      </c>
      <c r="Z2139" t="str">
        <f t="shared" si="135"/>
        <v>Office Supplies</v>
      </c>
    </row>
    <row r="2140" spans="1:26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 t="str">
        <f t="shared" si="132"/>
        <v>low</v>
      </c>
      <c r="W2140" t="str">
        <f t="shared" si="133"/>
        <v>Next time</v>
      </c>
      <c r="X2140" t="str">
        <f t="shared" si="134"/>
        <v>Christy Brittain</v>
      </c>
      <c r="Y2140" s="3" t="s">
        <v>2319</v>
      </c>
      <c r="Z2140" t="str">
        <f t="shared" si="135"/>
        <v>Office Supplies</v>
      </c>
    </row>
    <row r="2141" spans="1:26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132"/>
        <v>low</v>
      </c>
      <c r="W2141" t="str">
        <f t="shared" si="133"/>
        <v>Next time</v>
      </c>
      <c r="X2141" t="str">
        <f t="shared" si="134"/>
        <v>Grant Thornton</v>
      </c>
      <c r="Y2141" s="3" t="s">
        <v>1389</v>
      </c>
      <c r="Z2141" t="str">
        <f t="shared" si="135"/>
        <v>Office Supplies</v>
      </c>
    </row>
    <row r="2142" spans="1:26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132"/>
        <v>low</v>
      </c>
      <c r="W2142" t="str">
        <f t="shared" si="133"/>
        <v>Next time</v>
      </c>
      <c r="X2142" t="str">
        <f t="shared" si="134"/>
        <v>Grant Thornton</v>
      </c>
      <c r="Y2142" s="3" t="s">
        <v>5073</v>
      </c>
      <c r="Z2142" t="str">
        <f t="shared" si="135"/>
        <v>Office Supplies</v>
      </c>
    </row>
    <row r="2143" spans="1:26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132"/>
        <v>low</v>
      </c>
      <c r="W2143" t="str">
        <f t="shared" si="133"/>
        <v>Next time</v>
      </c>
      <c r="X2143" t="str">
        <f t="shared" si="134"/>
        <v>Grant Thornton</v>
      </c>
      <c r="Y2143" s="3" t="s">
        <v>5075</v>
      </c>
      <c r="Z2143" t="str">
        <f t="shared" si="135"/>
        <v>Furniture</v>
      </c>
    </row>
    <row r="2144" spans="1:26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132"/>
        <v>low</v>
      </c>
      <c r="W2144" t="str">
        <f t="shared" si="133"/>
        <v>Next time</v>
      </c>
      <c r="X2144" t="str">
        <f t="shared" si="134"/>
        <v>Dean Katz</v>
      </c>
      <c r="Y2144" s="3" t="s">
        <v>328</v>
      </c>
      <c r="Z2144" t="str">
        <f t="shared" si="135"/>
        <v>Office Supplies</v>
      </c>
    </row>
    <row r="2145" spans="1:26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132"/>
        <v>low</v>
      </c>
      <c r="W2145" t="str">
        <f t="shared" si="133"/>
        <v>Next time</v>
      </c>
      <c r="X2145" t="str">
        <f t="shared" si="134"/>
        <v>Dean Katz</v>
      </c>
      <c r="Y2145" s="3" t="s">
        <v>557</v>
      </c>
      <c r="Z2145" t="str">
        <f t="shared" si="135"/>
        <v>Technology</v>
      </c>
    </row>
    <row r="2146" spans="1:26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132"/>
        <v>low</v>
      </c>
      <c r="W2146" t="str">
        <f t="shared" si="133"/>
        <v>Next time</v>
      </c>
      <c r="X2146" t="str">
        <f t="shared" si="134"/>
        <v>Dean Katz</v>
      </c>
      <c r="Y2146" s="3" t="s">
        <v>561</v>
      </c>
      <c r="Z2146" t="str">
        <f t="shared" si="135"/>
        <v>Office Supplies</v>
      </c>
    </row>
    <row r="2147" spans="1:26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132"/>
        <v>low</v>
      </c>
      <c r="W2147" t="str">
        <f t="shared" si="133"/>
        <v>Next time</v>
      </c>
      <c r="X2147" t="str">
        <f t="shared" si="134"/>
        <v>Theresa Swint</v>
      </c>
      <c r="Y2147" s="3" t="s">
        <v>944</v>
      </c>
      <c r="Z2147" t="str">
        <f t="shared" si="135"/>
        <v>Furniture</v>
      </c>
    </row>
    <row r="2148" spans="1:26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132"/>
        <v>low</v>
      </c>
      <c r="W2148" t="str">
        <f t="shared" si="133"/>
        <v>Next time</v>
      </c>
      <c r="X2148" t="str">
        <f t="shared" si="134"/>
        <v>Theresa Swint</v>
      </c>
      <c r="Y2148" s="3" t="s">
        <v>575</v>
      </c>
      <c r="Z2148" t="str">
        <f t="shared" si="135"/>
        <v>Office Supplies</v>
      </c>
    </row>
    <row r="2149" spans="1:26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132"/>
        <v>low</v>
      </c>
      <c r="W2149" t="str">
        <f t="shared" si="133"/>
        <v>Next time</v>
      </c>
      <c r="X2149" t="str">
        <f t="shared" si="134"/>
        <v>Theresa Swint</v>
      </c>
      <c r="Y2149" s="3" t="s">
        <v>238</v>
      </c>
      <c r="Z2149" t="str">
        <f t="shared" si="135"/>
        <v>Office Supplies</v>
      </c>
    </row>
    <row r="2150" spans="1:26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132"/>
        <v>low</v>
      </c>
      <c r="W2150" t="str">
        <f t="shared" si="133"/>
        <v>Next time</v>
      </c>
      <c r="X2150" t="str">
        <f t="shared" si="134"/>
        <v>William Brown</v>
      </c>
      <c r="Y2150" s="3" t="s">
        <v>3076</v>
      </c>
      <c r="Z2150" t="str">
        <f t="shared" si="135"/>
        <v>Furniture</v>
      </c>
    </row>
    <row r="2151" spans="1:26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 t="str">
        <f t="shared" si="132"/>
        <v>low</v>
      </c>
      <c r="W2151" t="str">
        <f t="shared" si="133"/>
        <v>Next time</v>
      </c>
      <c r="X2151" t="str">
        <f t="shared" si="134"/>
        <v>Denny Ordway</v>
      </c>
      <c r="Y2151" s="3" t="s">
        <v>5082</v>
      </c>
      <c r="Z2151" t="str">
        <f t="shared" si="135"/>
        <v>Technology</v>
      </c>
    </row>
    <row r="2152" spans="1:26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132"/>
        <v>low</v>
      </c>
      <c r="W2152" t="str">
        <f t="shared" si="133"/>
        <v>Next time</v>
      </c>
      <c r="X2152" t="str">
        <f t="shared" si="134"/>
        <v>Art Ferguson</v>
      </c>
      <c r="Y2152" s="3" t="s">
        <v>3553</v>
      </c>
      <c r="Z2152" t="str">
        <f t="shared" si="135"/>
        <v>Furniture</v>
      </c>
    </row>
    <row r="2153" spans="1:26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132"/>
        <v>low</v>
      </c>
      <c r="W2153" t="str">
        <f t="shared" si="133"/>
        <v>Next time</v>
      </c>
      <c r="X2153" t="str">
        <f t="shared" si="134"/>
        <v>Richard Bierner</v>
      </c>
      <c r="Y2153" s="3" t="s">
        <v>1584</v>
      </c>
      <c r="Z2153" t="str">
        <f t="shared" si="135"/>
        <v>Technology</v>
      </c>
    </row>
    <row r="2154" spans="1:26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132"/>
        <v>low</v>
      </c>
      <c r="W2154" t="str">
        <f t="shared" si="133"/>
        <v>Next time</v>
      </c>
      <c r="X2154" t="str">
        <f t="shared" si="134"/>
        <v>Andy Reiter</v>
      </c>
      <c r="Y2154" s="3" t="s">
        <v>4066</v>
      </c>
      <c r="Z2154" t="str">
        <f t="shared" si="135"/>
        <v>Office Supplies</v>
      </c>
    </row>
    <row r="2155" spans="1:26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 t="str">
        <f t="shared" si="132"/>
        <v>low</v>
      </c>
      <c r="W2155" t="str">
        <f t="shared" si="133"/>
        <v>Next time</v>
      </c>
      <c r="X2155" t="str">
        <f t="shared" si="134"/>
        <v>Dan Reichenbach</v>
      </c>
      <c r="Y2155" s="3" t="s">
        <v>2371</v>
      </c>
      <c r="Z2155" t="str">
        <f t="shared" si="135"/>
        <v>Office Supplies</v>
      </c>
    </row>
    <row r="2156" spans="1:26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132"/>
        <v>low</v>
      </c>
      <c r="W2156" t="str">
        <f t="shared" si="133"/>
        <v>Next time</v>
      </c>
      <c r="X2156" t="str">
        <f t="shared" si="134"/>
        <v>Ben Ferrer</v>
      </c>
      <c r="Y2156" s="3" t="s">
        <v>4636</v>
      </c>
      <c r="Z2156" t="str">
        <f t="shared" si="135"/>
        <v>Furniture</v>
      </c>
    </row>
    <row r="2157" spans="1:26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 t="str">
        <f t="shared" si="132"/>
        <v>low</v>
      </c>
      <c r="W2157" t="str">
        <f t="shared" si="133"/>
        <v>Next time</v>
      </c>
      <c r="X2157" t="str">
        <f t="shared" si="134"/>
        <v>Larry Blacks</v>
      </c>
      <c r="Y2157" s="3" t="s">
        <v>1176</v>
      </c>
      <c r="Z2157" t="str">
        <f t="shared" si="135"/>
        <v>Office Supplies</v>
      </c>
    </row>
    <row r="2158" spans="1:26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 t="str">
        <f t="shared" si="132"/>
        <v>low</v>
      </c>
      <c r="W2158" t="str">
        <f t="shared" si="133"/>
        <v>Next time</v>
      </c>
      <c r="X2158" t="str">
        <f t="shared" si="134"/>
        <v>Dianna Vittorini</v>
      </c>
      <c r="Y2158" s="3" t="s">
        <v>2935</v>
      </c>
      <c r="Z2158" t="str">
        <f t="shared" si="135"/>
        <v>Office Supplies</v>
      </c>
    </row>
    <row r="2159" spans="1:26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132"/>
        <v>low</v>
      </c>
      <c r="W2159" t="str">
        <f t="shared" si="133"/>
        <v>Next time</v>
      </c>
      <c r="X2159" t="str">
        <f t="shared" si="134"/>
        <v>Dianna Vittorini</v>
      </c>
      <c r="Y2159" s="3" t="s">
        <v>1567</v>
      </c>
      <c r="Z2159" t="str">
        <f t="shared" si="135"/>
        <v>Office Supplies</v>
      </c>
    </row>
    <row r="2160" spans="1:26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132"/>
        <v>low</v>
      </c>
      <c r="W2160" t="str">
        <f t="shared" si="133"/>
        <v>Next time</v>
      </c>
      <c r="X2160" t="str">
        <f t="shared" si="134"/>
        <v>Neil Knudson</v>
      </c>
      <c r="Y2160" s="3" t="s">
        <v>5098</v>
      </c>
      <c r="Z2160" t="str">
        <f t="shared" si="135"/>
        <v>Office Supplies</v>
      </c>
    </row>
    <row r="2161" spans="1:26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132"/>
        <v>low</v>
      </c>
      <c r="W2161" t="str">
        <f t="shared" si="133"/>
        <v>Next time</v>
      </c>
      <c r="X2161" t="str">
        <f t="shared" si="134"/>
        <v>Carlos Soltero</v>
      </c>
      <c r="Y2161" s="3" t="s">
        <v>3529</v>
      </c>
      <c r="Z2161" t="str">
        <f t="shared" si="135"/>
        <v>Office Supplies</v>
      </c>
    </row>
    <row r="2162" spans="1:26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132"/>
        <v>low</v>
      </c>
      <c r="W2162" t="str">
        <f t="shared" si="133"/>
        <v>Next time</v>
      </c>
      <c r="X2162" t="str">
        <f t="shared" si="134"/>
        <v>Logan Haushalter</v>
      </c>
      <c r="Y2162" s="3" t="s">
        <v>4264</v>
      </c>
      <c r="Z2162" t="str">
        <f t="shared" si="135"/>
        <v>Furniture</v>
      </c>
    </row>
    <row r="2163" spans="1:26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 t="str">
        <f t="shared" si="132"/>
        <v>low</v>
      </c>
      <c r="W2163" t="str">
        <f t="shared" si="133"/>
        <v>Next time</v>
      </c>
      <c r="X2163" t="str">
        <f t="shared" si="134"/>
        <v>Dianna Wilson</v>
      </c>
      <c r="Y2163" s="3" t="s">
        <v>5103</v>
      </c>
      <c r="Z2163" t="str">
        <f t="shared" si="135"/>
        <v>Office Supplies</v>
      </c>
    </row>
    <row r="2164" spans="1:26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132"/>
        <v>low</v>
      </c>
      <c r="W2164" t="str">
        <f t="shared" si="133"/>
        <v>Next time</v>
      </c>
      <c r="X2164" t="str">
        <f t="shared" si="134"/>
        <v>Karen Ferguson</v>
      </c>
      <c r="Y2164" s="3" t="s">
        <v>4301</v>
      </c>
      <c r="Z2164" t="str">
        <f t="shared" si="135"/>
        <v>Office Supplies</v>
      </c>
    </row>
    <row r="2165" spans="1:26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 t="str">
        <f t="shared" si="132"/>
        <v>low</v>
      </c>
      <c r="W2165" t="str">
        <f t="shared" si="133"/>
        <v>Next time</v>
      </c>
      <c r="X2165" t="str">
        <f t="shared" si="134"/>
        <v>Helen Andreada</v>
      </c>
      <c r="Y2165" s="3" t="s">
        <v>2569</v>
      </c>
      <c r="Z2165" t="str">
        <f t="shared" si="135"/>
        <v>Technology</v>
      </c>
    </row>
    <row r="2166" spans="1:26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132"/>
        <v>low</v>
      </c>
      <c r="W2166" t="str">
        <f t="shared" si="133"/>
        <v>Next time</v>
      </c>
      <c r="X2166" t="str">
        <f t="shared" si="134"/>
        <v>Helen Andreada</v>
      </c>
      <c r="Y2166" s="3" t="s">
        <v>5110</v>
      </c>
      <c r="Z2166" t="str">
        <f t="shared" si="135"/>
        <v>Office Supplies</v>
      </c>
    </row>
    <row r="2167" spans="1:26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132"/>
        <v>low</v>
      </c>
      <c r="W2167" t="str">
        <f t="shared" si="133"/>
        <v>Next time</v>
      </c>
      <c r="X2167" t="str">
        <f t="shared" si="134"/>
        <v>Helen Andreada</v>
      </c>
      <c r="Y2167" s="3" t="s">
        <v>2267</v>
      </c>
      <c r="Z2167" t="str">
        <f t="shared" si="135"/>
        <v>Furniture</v>
      </c>
    </row>
    <row r="2168" spans="1:26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132"/>
        <v>low</v>
      </c>
      <c r="W2168" t="str">
        <f t="shared" si="133"/>
        <v>Next time</v>
      </c>
      <c r="X2168" t="str">
        <f t="shared" si="134"/>
        <v>Helen Andreada</v>
      </c>
      <c r="Y2168" s="3" t="s">
        <v>4677</v>
      </c>
      <c r="Z2168" t="str">
        <f t="shared" si="135"/>
        <v>Office Supplies</v>
      </c>
    </row>
    <row r="2169" spans="1:26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132"/>
        <v>low</v>
      </c>
      <c r="W2169" t="str">
        <f t="shared" si="133"/>
        <v>Next time</v>
      </c>
      <c r="X2169" t="str">
        <f t="shared" si="134"/>
        <v>Helen Andreada</v>
      </c>
      <c r="Y2169" s="3" t="s">
        <v>1220</v>
      </c>
      <c r="Z2169" t="str">
        <f t="shared" si="135"/>
        <v>Office Supplies</v>
      </c>
    </row>
    <row r="2170" spans="1:26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 t="str">
        <f t="shared" si="132"/>
        <v>low</v>
      </c>
      <c r="W2170" t="str">
        <f t="shared" si="133"/>
        <v>Next time</v>
      </c>
      <c r="X2170" t="str">
        <f t="shared" si="134"/>
        <v>John Huston</v>
      </c>
      <c r="Y2170" s="3" t="s">
        <v>1991</v>
      </c>
      <c r="Z2170" t="str">
        <f t="shared" si="135"/>
        <v>Office Supplies</v>
      </c>
    </row>
    <row r="2171" spans="1:26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132"/>
        <v>low</v>
      </c>
      <c r="W2171" t="str">
        <f t="shared" si="133"/>
        <v>Next time</v>
      </c>
      <c r="X2171" t="str">
        <f t="shared" si="134"/>
        <v>John Huston</v>
      </c>
      <c r="Y2171" s="3" t="s">
        <v>2744</v>
      </c>
      <c r="Z2171" t="str">
        <f t="shared" si="135"/>
        <v>Technology</v>
      </c>
    </row>
    <row r="2172" spans="1:26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 t="str">
        <f t="shared" si="132"/>
        <v>low</v>
      </c>
      <c r="W2172" t="str">
        <f t="shared" si="133"/>
        <v>Next time</v>
      </c>
      <c r="X2172" t="str">
        <f t="shared" si="134"/>
        <v>John Huston</v>
      </c>
      <c r="Y2172" s="3" t="s">
        <v>693</v>
      </c>
      <c r="Z2172" t="str">
        <f t="shared" si="135"/>
        <v>Technology</v>
      </c>
    </row>
    <row r="2173" spans="1:26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132"/>
        <v>low</v>
      </c>
      <c r="W2173" t="str">
        <f t="shared" si="133"/>
        <v>Next time</v>
      </c>
      <c r="X2173" t="str">
        <f t="shared" si="134"/>
        <v>Linda Cazamias</v>
      </c>
      <c r="Y2173" s="3" t="s">
        <v>2481</v>
      </c>
      <c r="Z2173" t="str">
        <f t="shared" si="135"/>
        <v>Furniture</v>
      </c>
    </row>
    <row r="2174" spans="1:26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132"/>
        <v>low</v>
      </c>
      <c r="W2174" t="str">
        <f t="shared" si="133"/>
        <v>Next time</v>
      </c>
      <c r="X2174" t="str">
        <f t="shared" si="134"/>
        <v>Ivan Liston</v>
      </c>
      <c r="Y2174" s="3" t="s">
        <v>5120</v>
      </c>
      <c r="Z2174" t="str">
        <f t="shared" si="135"/>
        <v>Office Supplies</v>
      </c>
    </row>
    <row r="2175" spans="1:26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132"/>
        <v>low</v>
      </c>
      <c r="W2175" t="str">
        <f t="shared" si="133"/>
        <v>Next time</v>
      </c>
      <c r="X2175" t="str">
        <f t="shared" si="134"/>
        <v>Lindsay Shagiari</v>
      </c>
      <c r="Y2175" s="3" t="s">
        <v>4335</v>
      </c>
      <c r="Z2175" t="str">
        <f t="shared" si="135"/>
        <v>Office Supplies</v>
      </c>
    </row>
    <row r="2176" spans="1:26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132"/>
        <v>low</v>
      </c>
      <c r="W2176" t="str">
        <f t="shared" si="133"/>
        <v>Next time</v>
      </c>
      <c r="X2176" t="str">
        <f t="shared" si="134"/>
        <v>Corey Catlett</v>
      </c>
      <c r="Y2176" s="3" t="s">
        <v>4898</v>
      </c>
      <c r="Z2176" t="str">
        <f t="shared" si="135"/>
        <v>Office Supplies</v>
      </c>
    </row>
    <row r="2177" spans="1:26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132"/>
        <v>low</v>
      </c>
      <c r="W2177" t="str">
        <f t="shared" si="133"/>
        <v>Next time</v>
      </c>
      <c r="X2177" t="str">
        <f t="shared" si="134"/>
        <v>Patrick Bzostek</v>
      </c>
      <c r="Y2177" s="3" t="s">
        <v>5128</v>
      </c>
      <c r="Z2177" t="str">
        <f t="shared" si="135"/>
        <v>Office Supplies</v>
      </c>
    </row>
    <row r="2178" spans="1:26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 t="str">
        <f t="shared" ref="V2178:V2241" si="136">IF(R:R &gt; 2000,"high","low")</f>
        <v>low</v>
      </c>
      <c r="W2178" t="str">
        <f t="shared" ref="W2178:W2241" si="137">IF(AND(R:R &gt;1000,U:U &gt; 100),"Good Performance","Next time")</f>
        <v>Next time</v>
      </c>
      <c r="X2178" t="str">
        <f t="shared" ref="X2178:X2241" si="138">PROPER(TRIM(G:G))</f>
        <v>Patrick Bzostek</v>
      </c>
      <c r="Y2178" s="3" t="s">
        <v>4316</v>
      </c>
      <c r="Z2178" t="str">
        <f t="shared" si="135"/>
        <v>Office Supplies</v>
      </c>
    </row>
    <row r="2179" spans="1:26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 t="str">
        <f t="shared" si="136"/>
        <v>low</v>
      </c>
      <c r="W2179" t="str">
        <f t="shared" si="137"/>
        <v>Next time</v>
      </c>
      <c r="X2179" t="str">
        <f t="shared" si="138"/>
        <v>Patrick Bzostek</v>
      </c>
      <c r="Y2179" s="3" t="s">
        <v>4501</v>
      </c>
      <c r="Z2179" t="str">
        <f t="shared" ref="Z2179:Z2242" si="139">VLOOKUP(N:N,N:O,2,FALSE)</f>
        <v>Office Supplies</v>
      </c>
    </row>
    <row r="2180" spans="1:26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136"/>
        <v>low</v>
      </c>
      <c r="W2180" t="str">
        <f t="shared" si="137"/>
        <v>Next time</v>
      </c>
      <c r="X2180" t="str">
        <f t="shared" si="138"/>
        <v>Patrick Bzostek</v>
      </c>
      <c r="Y2180" s="3" t="s">
        <v>1641</v>
      </c>
      <c r="Z2180" t="str">
        <f t="shared" si="139"/>
        <v>Office Supplies</v>
      </c>
    </row>
    <row r="2181" spans="1:26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136"/>
        <v>low</v>
      </c>
      <c r="W2181" t="str">
        <f t="shared" si="137"/>
        <v>Next time</v>
      </c>
      <c r="X2181" t="str">
        <f t="shared" si="138"/>
        <v>Caroline Jumper</v>
      </c>
      <c r="Y2181" s="3" t="s">
        <v>1338</v>
      </c>
      <c r="Z2181" t="str">
        <f t="shared" si="139"/>
        <v>Office Supplies</v>
      </c>
    </row>
    <row r="2182" spans="1:26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 t="str">
        <f t="shared" si="136"/>
        <v>low</v>
      </c>
      <c r="W2182" t="str">
        <f t="shared" si="137"/>
        <v>Next time</v>
      </c>
      <c r="X2182" t="str">
        <f t="shared" si="138"/>
        <v>Caroline Jumper</v>
      </c>
      <c r="Y2182" s="3" t="s">
        <v>1671</v>
      </c>
      <c r="Z2182" t="str">
        <f t="shared" si="139"/>
        <v>Office Supplies</v>
      </c>
    </row>
    <row r="2183" spans="1:26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136"/>
        <v>low</v>
      </c>
      <c r="W2183" t="str">
        <f t="shared" si="137"/>
        <v>Next time</v>
      </c>
      <c r="X2183" t="str">
        <f t="shared" si="138"/>
        <v>Caroline Jumper</v>
      </c>
      <c r="Y2183" s="3" t="s">
        <v>5131</v>
      </c>
      <c r="Z2183" t="str">
        <f t="shared" si="139"/>
        <v>Furniture</v>
      </c>
    </row>
    <row r="2184" spans="1:26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 t="str">
        <f t="shared" si="136"/>
        <v>high</v>
      </c>
      <c r="W2184" t="str">
        <f t="shared" si="137"/>
        <v>Good Performance</v>
      </c>
      <c r="X2184" t="str">
        <f t="shared" si="138"/>
        <v>Caroline Jumper</v>
      </c>
      <c r="Y2184" s="3" t="s">
        <v>4611</v>
      </c>
      <c r="Z2184" t="str">
        <f t="shared" si="139"/>
        <v>Technology</v>
      </c>
    </row>
    <row r="2185" spans="1:26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136"/>
        <v>low</v>
      </c>
      <c r="W2185" t="str">
        <f t="shared" si="137"/>
        <v>Next time</v>
      </c>
      <c r="X2185" t="str">
        <f t="shared" si="138"/>
        <v>Caroline Jumper</v>
      </c>
      <c r="Y2185" s="3" t="s">
        <v>443</v>
      </c>
      <c r="Z2185" t="str">
        <f t="shared" si="139"/>
        <v>Technology</v>
      </c>
    </row>
    <row r="2186" spans="1:26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136"/>
        <v>low</v>
      </c>
      <c r="W2186" t="str">
        <f t="shared" si="137"/>
        <v>Next time</v>
      </c>
      <c r="X2186" t="str">
        <f t="shared" si="138"/>
        <v>Caroline Jumper</v>
      </c>
      <c r="Y2186" s="3" t="s">
        <v>2893</v>
      </c>
      <c r="Z2186" t="str">
        <f t="shared" si="139"/>
        <v>Furniture</v>
      </c>
    </row>
    <row r="2187" spans="1:26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136"/>
        <v>low</v>
      </c>
      <c r="W2187" t="str">
        <f t="shared" si="137"/>
        <v>Next time</v>
      </c>
      <c r="X2187" t="str">
        <f t="shared" si="138"/>
        <v>Heather Kirkland</v>
      </c>
      <c r="Y2187" s="3" t="s">
        <v>617</v>
      </c>
      <c r="Z2187" t="str">
        <f t="shared" si="139"/>
        <v>Office Supplies</v>
      </c>
    </row>
    <row r="2188" spans="1:26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 t="str">
        <f t="shared" si="136"/>
        <v>low</v>
      </c>
      <c r="W2188" t="str">
        <f t="shared" si="137"/>
        <v>Next time</v>
      </c>
      <c r="X2188" t="str">
        <f t="shared" si="138"/>
        <v>Rob Haberlin</v>
      </c>
      <c r="Y2188" s="3" t="s">
        <v>742</v>
      </c>
      <c r="Z2188" t="str">
        <f t="shared" si="139"/>
        <v>Technology</v>
      </c>
    </row>
    <row r="2189" spans="1:26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 t="str">
        <f t="shared" si="136"/>
        <v>low</v>
      </c>
      <c r="W2189" t="str">
        <f t="shared" si="137"/>
        <v>Next time</v>
      </c>
      <c r="X2189" t="str">
        <f t="shared" si="138"/>
        <v>Ivan Liston</v>
      </c>
      <c r="Y2189" s="3" t="s">
        <v>4139</v>
      </c>
      <c r="Z2189" t="str">
        <f t="shared" si="139"/>
        <v>Office Supplies</v>
      </c>
    </row>
    <row r="2190" spans="1:26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136"/>
        <v>low</v>
      </c>
      <c r="W2190" t="str">
        <f t="shared" si="137"/>
        <v>Next time</v>
      </c>
      <c r="X2190" t="str">
        <f t="shared" si="138"/>
        <v>Ivan Liston</v>
      </c>
      <c r="Y2190" s="3" t="s">
        <v>337</v>
      </c>
      <c r="Z2190" t="str">
        <f t="shared" si="139"/>
        <v>Furniture</v>
      </c>
    </row>
    <row r="2191" spans="1:26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136"/>
        <v>low</v>
      </c>
      <c r="W2191" t="str">
        <f t="shared" si="137"/>
        <v>Good Performance</v>
      </c>
      <c r="X2191" t="str">
        <f t="shared" si="138"/>
        <v>Ivan Liston</v>
      </c>
      <c r="Y2191" s="3" t="s">
        <v>1193</v>
      </c>
      <c r="Z2191" t="str">
        <f t="shared" si="139"/>
        <v>Technology</v>
      </c>
    </row>
    <row r="2192" spans="1:26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136"/>
        <v>low</v>
      </c>
      <c r="W2192" t="str">
        <f t="shared" si="137"/>
        <v>Next time</v>
      </c>
      <c r="X2192" t="str">
        <f t="shared" si="138"/>
        <v>Alan Shonely</v>
      </c>
      <c r="Y2192" s="3" t="s">
        <v>5139</v>
      </c>
      <c r="Z2192" t="str">
        <f t="shared" si="139"/>
        <v>Office Supplies</v>
      </c>
    </row>
    <row r="2193" spans="1:26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136"/>
        <v>low</v>
      </c>
      <c r="W2193" t="str">
        <f t="shared" si="137"/>
        <v>Next time</v>
      </c>
      <c r="X2193" t="str">
        <f t="shared" si="138"/>
        <v>Arthur Prichep</v>
      </c>
      <c r="Y2193" s="3" t="s">
        <v>5002</v>
      </c>
      <c r="Z2193" t="str">
        <f t="shared" si="139"/>
        <v>Office Supplies</v>
      </c>
    </row>
    <row r="2194" spans="1:26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 t="str">
        <f t="shared" si="136"/>
        <v>low</v>
      </c>
      <c r="W2194" t="str">
        <f t="shared" si="137"/>
        <v>Next time</v>
      </c>
      <c r="X2194" t="str">
        <f t="shared" si="138"/>
        <v>Arthur Prichep</v>
      </c>
      <c r="Y2194" s="3" t="s">
        <v>4445</v>
      </c>
      <c r="Z2194" t="str">
        <f t="shared" si="139"/>
        <v>Office Supplies</v>
      </c>
    </row>
    <row r="2195" spans="1:26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136"/>
        <v>low</v>
      </c>
      <c r="W2195" t="str">
        <f t="shared" si="137"/>
        <v>Next time</v>
      </c>
      <c r="X2195" t="str">
        <f t="shared" si="138"/>
        <v>Arthur Prichep</v>
      </c>
      <c r="Y2195" s="3" t="s">
        <v>4080</v>
      </c>
      <c r="Z2195" t="str">
        <f t="shared" si="139"/>
        <v>Office Supplies</v>
      </c>
    </row>
    <row r="2196" spans="1:26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 t="str">
        <f t="shared" si="136"/>
        <v>low</v>
      </c>
      <c r="W2196" t="str">
        <f t="shared" si="137"/>
        <v>Next time</v>
      </c>
      <c r="X2196" t="str">
        <f t="shared" si="138"/>
        <v>Arthur Prichep</v>
      </c>
      <c r="Y2196" s="3" t="s">
        <v>5142</v>
      </c>
      <c r="Z2196" t="str">
        <f t="shared" si="139"/>
        <v>Office Supplies</v>
      </c>
    </row>
    <row r="2197" spans="1:26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136"/>
        <v>low</v>
      </c>
      <c r="W2197" t="str">
        <f t="shared" si="137"/>
        <v>Next time</v>
      </c>
      <c r="X2197" t="str">
        <f t="shared" si="138"/>
        <v>Arthur Prichep</v>
      </c>
      <c r="Y2197" s="3" t="s">
        <v>4164</v>
      </c>
      <c r="Z2197" t="str">
        <f t="shared" si="139"/>
        <v>Technology</v>
      </c>
    </row>
    <row r="2198" spans="1:26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136"/>
        <v>low</v>
      </c>
      <c r="W2198" t="str">
        <f t="shared" si="137"/>
        <v>Next time</v>
      </c>
      <c r="X2198" t="str">
        <f t="shared" si="138"/>
        <v>Allen Goldenen</v>
      </c>
      <c r="Y2198" s="3" t="s">
        <v>586</v>
      </c>
      <c r="Z2198" t="str">
        <f t="shared" si="139"/>
        <v>Office Supplies</v>
      </c>
    </row>
    <row r="2199" spans="1:26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136"/>
        <v>low</v>
      </c>
      <c r="W2199" t="str">
        <f t="shared" si="137"/>
        <v>Next time</v>
      </c>
      <c r="X2199" t="str">
        <f t="shared" si="138"/>
        <v>Bart Folk</v>
      </c>
      <c r="Y2199" s="3" t="s">
        <v>2194</v>
      </c>
      <c r="Z2199" t="str">
        <f t="shared" si="139"/>
        <v>Office Supplies</v>
      </c>
    </row>
    <row r="2200" spans="1:26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 t="str">
        <f t="shared" si="136"/>
        <v>low</v>
      </c>
      <c r="W2200" t="str">
        <f t="shared" si="137"/>
        <v>Next time</v>
      </c>
      <c r="X2200" t="str">
        <f t="shared" si="138"/>
        <v>Chloris Kastensmidt</v>
      </c>
      <c r="Y2200" s="3" t="s">
        <v>409</v>
      </c>
      <c r="Z2200" t="str">
        <f t="shared" si="139"/>
        <v>Office Supplies</v>
      </c>
    </row>
    <row r="2201" spans="1:26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136"/>
        <v>low</v>
      </c>
      <c r="W2201" t="str">
        <f t="shared" si="137"/>
        <v>Next time</v>
      </c>
      <c r="X2201" t="str">
        <f t="shared" si="138"/>
        <v>Chloris Kastensmidt</v>
      </c>
      <c r="Y2201" s="3" t="s">
        <v>4903</v>
      </c>
      <c r="Z2201" t="str">
        <f t="shared" si="139"/>
        <v>Office Supplies</v>
      </c>
    </row>
    <row r="2202" spans="1:26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136"/>
        <v>low</v>
      </c>
      <c r="W2202" t="str">
        <f t="shared" si="137"/>
        <v>Next time</v>
      </c>
      <c r="X2202" t="str">
        <f t="shared" si="138"/>
        <v>Liz Thompson</v>
      </c>
      <c r="Y2202" s="3" t="s">
        <v>1365</v>
      </c>
      <c r="Z2202" t="str">
        <f t="shared" si="139"/>
        <v>Furniture</v>
      </c>
    </row>
    <row r="2203" spans="1:26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136"/>
        <v>low</v>
      </c>
      <c r="W2203" t="str">
        <f t="shared" si="137"/>
        <v>Next time</v>
      </c>
      <c r="X2203" t="str">
        <f t="shared" si="138"/>
        <v>Liz Thompson</v>
      </c>
      <c r="Y2203" s="3" t="s">
        <v>862</v>
      </c>
      <c r="Z2203" t="str">
        <f t="shared" si="139"/>
        <v>Technology</v>
      </c>
    </row>
    <row r="2204" spans="1:26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136"/>
        <v>low</v>
      </c>
      <c r="W2204" t="str">
        <f t="shared" si="137"/>
        <v>Next time</v>
      </c>
      <c r="X2204" t="str">
        <f t="shared" si="138"/>
        <v>Beth Thompson</v>
      </c>
      <c r="Y2204" s="3" t="s">
        <v>1255</v>
      </c>
      <c r="Z2204" t="str">
        <f t="shared" si="139"/>
        <v>Office Supplies</v>
      </c>
    </row>
    <row r="2205" spans="1:26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136"/>
        <v>low</v>
      </c>
      <c r="W2205" t="str">
        <f t="shared" si="137"/>
        <v>Next time</v>
      </c>
      <c r="X2205" t="str">
        <f t="shared" si="138"/>
        <v>Beth Thompson</v>
      </c>
      <c r="Y2205" s="3" t="s">
        <v>5151</v>
      </c>
      <c r="Z2205" t="str">
        <f t="shared" si="139"/>
        <v>Furniture</v>
      </c>
    </row>
    <row r="2206" spans="1:26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136"/>
        <v>low</v>
      </c>
      <c r="W2206" t="str">
        <f t="shared" si="137"/>
        <v>Next time</v>
      </c>
      <c r="X2206" t="str">
        <f t="shared" si="138"/>
        <v>Steven Cartwright</v>
      </c>
      <c r="Y2206" s="3" t="s">
        <v>3936</v>
      </c>
      <c r="Z2206" t="str">
        <f t="shared" si="139"/>
        <v>Furniture</v>
      </c>
    </row>
    <row r="2207" spans="1:26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136"/>
        <v>low</v>
      </c>
      <c r="W2207" t="str">
        <f t="shared" si="137"/>
        <v>Next time</v>
      </c>
      <c r="X2207" t="str">
        <f t="shared" si="138"/>
        <v>Catherine Glotzbach</v>
      </c>
      <c r="Y2207" s="3" t="s">
        <v>5156</v>
      </c>
      <c r="Z2207" t="str">
        <f t="shared" si="139"/>
        <v>Office Supplies</v>
      </c>
    </row>
    <row r="2208" spans="1:26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136"/>
        <v>low</v>
      </c>
      <c r="W2208" t="str">
        <f t="shared" si="137"/>
        <v>Next time</v>
      </c>
      <c r="X2208" t="str">
        <f t="shared" si="138"/>
        <v>Arthur Wiediger</v>
      </c>
      <c r="Y2208" s="3" t="s">
        <v>1600</v>
      </c>
      <c r="Z2208" t="str">
        <f t="shared" si="139"/>
        <v>Office Supplies</v>
      </c>
    </row>
    <row r="2209" spans="1:26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136"/>
        <v>low</v>
      </c>
      <c r="W2209" t="str">
        <f t="shared" si="137"/>
        <v>Next time</v>
      </c>
      <c r="X2209" t="str">
        <f t="shared" si="138"/>
        <v>Arthur Wiediger</v>
      </c>
      <c r="Y2209" s="3" t="s">
        <v>767</v>
      </c>
      <c r="Z2209" t="str">
        <f t="shared" si="139"/>
        <v>Technology</v>
      </c>
    </row>
    <row r="2210" spans="1:26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136"/>
        <v>low</v>
      </c>
      <c r="W2210" t="str">
        <f t="shared" si="137"/>
        <v>Next time</v>
      </c>
      <c r="X2210" t="str">
        <f t="shared" si="138"/>
        <v>Roger Barcio</v>
      </c>
      <c r="Y2210" s="3" t="s">
        <v>471</v>
      </c>
      <c r="Z2210" t="str">
        <f t="shared" si="139"/>
        <v>Office Supplies</v>
      </c>
    </row>
    <row r="2211" spans="1:26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136"/>
        <v>low</v>
      </c>
      <c r="W2211" t="str">
        <f t="shared" si="137"/>
        <v>Next time</v>
      </c>
      <c r="X2211" t="str">
        <f t="shared" si="138"/>
        <v>Maris Laware</v>
      </c>
      <c r="Y2211" s="3" t="s">
        <v>5165</v>
      </c>
      <c r="Z2211" t="str">
        <f t="shared" si="139"/>
        <v>Technology</v>
      </c>
    </row>
    <row r="2212" spans="1:26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136"/>
        <v>low</v>
      </c>
      <c r="W2212" t="str">
        <f t="shared" si="137"/>
        <v>Next time</v>
      </c>
      <c r="X2212" t="str">
        <f t="shared" si="138"/>
        <v>Maris Laware</v>
      </c>
      <c r="Y2212" s="3" t="s">
        <v>973</v>
      </c>
      <c r="Z2212" t="str">
        <f t="shared" si="139"/>
        <v>Office Supplies</v>
      </c>
    </row>
    <row r="2213" spans="1:26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 t="str">
        <f t="shared" si="136"/>
        <v>low</v>
      </c>
      <c r="W2213" t="str">
        <f t="shared" si="137"/>
        <v>Next time</v>
      </c>
      <c r="X2213" t="str">
        <f t="shared" si="138"/>
        <v>Victoria Brennan</v>
      </c>
      <c r="Y2213" s="3" t="s">
        <v>5169</v>
      </c>
      <c r="Z2213" t="str">
        <f t="shared" si="139"/>
        <v>Office Supplies</v>
      </c>
    </row>
    <row r="2214" spans="1:26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 t="str">
        <f t="shared" si="136"/>
        <v>low</v>
      </c>
      <c r="W2214" t="str">
        <f t="shared" si="137"/>
        <v>Next time</v>
      </c>
      <c r="X2214" t="str">
        <f t="shared" si="138"/>
        <v>Scott Williamson</v>
      </c>
      <c r="Y2214" s="3" t="s">
        <v>3515</v>
      </c>
      <c r="Z2214" t="str">
        <f t="shared" si="139"/>
        <v>Furniture</v>
      </c>
    </row>
    <row r="2215" spans="1:26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 t="str">
        <f t="shared" si="136"/>
        <v>low</v>
      </c>
      <c r="W2215" t="str">
        <f t="shared" si="137"/>
        <v>Next time</v>
      </c>
      <c r="X2215" t="str">
        <f t="shared" si="138"/>
        <v>Neola Schneider</v>
      </c>
      <c r="Y2215" s="3" t="s">
        <v>2942</v>
      </c>
      <c r="Z2215" t="str">
        <f t="shared" si="139"/>
        <v>Office Supplies</v>
      </c>
    </row>
    <row r="2216" spans="1:26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136"/>
        <v>low</v>
      </c>
      <c r="W2216" t="str">
        <f t="shared" si="137"/>
        <v>Next time</v>
      </c>
      <c r="X2216" t="str">
        <f t="shared" si="138"/>
        <v>Neola Schneider</v>
      </c>
      <c r="Y2216" s="3" t="s">
        <v>1215</v>
      </c>
      <c r="Z2216" t="str">
        <f t="shared" si="139"/>
        <v>Office Supplies</v>
      </c>
    </row>
    <row r="2217" spans="1:26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 t="str">
        <f t="shared" si="136"/>
        <v>low</v>
      </c>
      <c r="W2217" t="str">
        <f t="shared" si="137"/>
        <v>Next time</v>
      </c>
      <c r="X2217" t="str">
        <f t="shared" si="138"/>
        <v>Neola Schneider</v>
      </c>
      <c r="Y2217" s="3" t="s">
        <v>2517</v>
      </c>
      <c r="Z2217" t="str">
        <f t="shared" si="139"/>
        <v>Office Supplies</v>
      </c>
    </row>
    <row r="2218" spans="1:26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136"/>
        <v>low</v>
      </c>
      <c r="W2218" t="str">
        <f t="shared" si="137"/>
        <v>Next time</v>
      </c>
      <c r="X2218" t="str">
        <f t="shared" si="138"/>
        <v>Neola Schneider</v>
      </c>
      <c r="Y2218" s="3" t="s">
        <v>5173</v>
      </c>
      <c r="Z2218" t="str">
        <f t="shared" si="139"/>
        <v>Furniture</v>
      </c>
    </row>
    <row r="2219" spans="1:26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136"/>
        <v>low</v>
      </c>
      <c r="W2219" t="str">
        <f t="shared" si="137"/>
        <v>Next time</v>
      </c>
      <c r="X2219" t="str">
        <f t="shared" si="138"/>
        <v>Dorothy Badders</v>
      </c>
      <c r="Y2219" s="3" t="s">
        <v>5178</v>
      </c>
      <c r="Z2219" t="str">
        <f t="shared" si="139"/>
        <v>Office Supplies</v>
      </c>
    </row>
    <row r="2220" spans="1:26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136"/>
        <v>low</v>
      </c>
      <c r="W2220" t="str">
        <f t="shared" si="137"/>
        <v>Next time</v>
      </c>
      <c r="X2220" t="str">
        <f t="shared" si="138"/>
        <v>Matt Hagelstein</v>
      </c>
      <c r="Y2220" s="3" t="s">
        <v>2919</v>
      </c>
      <c r="Z2220" t="str">
        <f t="shared" si="139"/>
        <v>Office Supplies</v>
      </c>
    </row>
    <row r="2221" spans="1:26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136"/>
        <v>low</v>
      </c>
      <c r="W2221" t="str">
        <f t="shared" si="137"/>
        <v>Next time</v>
      </c>
      <c r="X2221" t="str">
        <f t="shared" si="138"/>
        <v>Matt Hagelstein</v>
      </c>
      <c r="Y2221" s="3" t="s">
        <v>1413</v>
      </c>
      <c r="Z2221" t="str">
        <f t="shared" si="139"/>
        <v>Office Supplies</v>
      </c>
    </row>
    <row r="2222" spans="1:26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136"/>
        <v>low</v>
      </c>
      <c r="W2222" t="str">
        <f t="shared" si="137"/>
        <v>Good Performance</v>
      </c>
      <c r="X2222" t="str">
        <f t="shared" si="138"/>
        <v>Matt Hagelstein</v>
      </c>
      <c r="Y2222" s="3" t="s">
        <v>4472</v>
      </c>
      <c r="Z2222" t="str">
        <f t="shared" si="139"/>
        <v>Technology</v>
      </c>
    </row>
    <row r="2223" spans="1:26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136"/>
        <v>low</v>
      </c>
      <c r="W2223" t="str">
        <f t="shared" si="137"/>
        <v>Next time</v>
      </c>
      <c r="X2223" t="str">
        <f t="shared" si="138"/>
        <v>Dennis Kane</v>
      </c>
      <c r="Y2223" s="3" t="s">
        <v>5023</v>
      </c>
      <c r="Z2223" t="str">
        <f t="shared" si="139"/>
        <v>Technology</v>
      </c>
    </row>
    <row r="2224" spans="1:26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136"/>
        <v>low</v>
      </c>
      <c r="W2224" t="str">
        <f t="shared" si="137"/>
        <v>Next time</v>
      </c>
      <c r="X2224" t="str">
        <f t="shared" si="138"/>
        <v>Dennis Kane</v>
      </c>
      <c r="Y2224" s="3" t="s">
        <v>1991</v>
      </c>
      <c r="Z2224" t="str">
        <f t="shared" si="139"/>
        <v>Office Supplies</v>
      </c>
    </row>
    <row r="2225" spans="1:26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136"/>
        <v>low</v>
      </c>
      <c r="W2225" t="str">
        <f t="shared" si="137"/>
        <v>Next time</v>
      </c>
      <c r="X2225" t="str">
        <f t="shared" si="138"/>
        <v>Dennis Kane</v>
      </c>
      <c r="Y2225" s="3" t="s">
        <v>891</v>
      </c>
      <c r="Z2225" t="str">
        <f t="shared" si="139"/>
        <v>Furniture</v>
      </c>
    </row>
    <row r="2226" spans="1:26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136"/>
        <v>low</v>
      </c>
      <c r="W2226" t="str">
        <f t="shared" si="137"/>
        <v>Next time</v>
      </c>
      <c r="X2226" t="str">
        <f t="shared" si="138"/>
        <v>Erin Ashbrook</v>
      </c>
      <c r="Y2226" s="3" t="s">
        <v>5188</v>
      </c>
      <c r="Z2226" t="str">
        <f t="shared" si="139"/>
        <v>Office Supplies</v>
      </c>
    </row>
    <row r="2227" spans="1:26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136"/>
        <v>low</v>
      </c>
      <c r="W2227" t="str">
        <f t="shared" si="137"/>
        <v>Next time</v>
      </c>
      <c r="X2227" t="str">
        <f t="shared" si="138"/>
        <v>Bobby Trafton</v>
      </c>
      <c r="Y2227" s="3" t="s">
        <v>5194</v>
      </c>
      <c r="Z2227" t="str">
        <f t="shared" si="139"/>
        <v>Furniture</v>
      </c>
    </row>
    <row r="2228" spans="1:26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136"/>
        <v>low</v>
      </c>
      <c r="W2228" t="str">
        <f t="shared" si="137"/>
        <v>Next time</v>
      </c>
      <c r="X2228" t="str">
        <f t="shared" si="138"/>
        <v>Laura Armstrong</v>
      </c>
      <c r="Y2228" s="3" t="s">
        <v>3149</v>
      </c>
      <c r="Z2228" t="str">
        <f t="shared" si="139"/>
        <v>Office Supplies</v>
      </c>
    </row>
    <row r="2229" spans="1:26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 t="str">
        <f t="shared" si="136"/>
        <v>low</v>
      </c>
      <c r="W2229" t="str">
        <f t="shared" si="137"/>
        <v>Next time</v>
      </c>
      <c r="X2229" t="str">
        <f t="shared" si="138"/>
        <v>Laura Armstrong</v>
      </c>
      <c r="Y2229" s="3" t="s">
        <v>1924</v>
      </c>
      <c r="Z2229" t="str">
        <f t="shared" si="139"/>
        <v>Technology</v>
      </c>
    </row>
    <row r="2230" spans="1:26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136"/>
        <v>low</v>
      </c>
      <c r="W2230" t="str">
        <f t="shared" si="137"/>
        <v>Next time</v>
      </c>
      <c r="X2230" t="str">
        <f t="shared" si="138"/>
        <v>Greg Matthias</v>
      </c>
      <c r="Y2230" s="3" t="s">
        <v>5075</v>
      </c>
      <c r="Z2230" t="str">
        <f t="shared" si="139"/>
        <v>Furniture</v>
      </c>
    </row>
    <row r="2231" spans="1:26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136"/>
        <v>low</v>
      </c>
      <c r="W2231" t="str">
        <f t="shared" si="137"/>
        <v>Next time</v>
      </c>
      <c r="X2231" t="str">
        <f t="shared" si="138"/>
        <v>Alex Avila</v>
      </c>
      <c r="Y2231" s="3" t="s">
        <v>4731</v>
      </c>
      <c r="Z2231" t="str">
        <f t="shared" si="139"/>
        <v>Office Supplies</v>
      </c>
    </row>
    <row r="2232" spans="1:26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 t="str">
        <f t="shared" si="136"/>
        <v>low</v>
      </c>
      <c r="W2232" t="str">
        <f t="shared" si="137"/>
        <v>Next time</v>
      </c>
      <c r="X2232" t="str">
        <f t="shared" si="138"/>
        <v>Alex Avila</v>
      </c>
      <c r="Y2232" s="3" t="s">
        <v>5199</v>
      </c>
      <c r="Z2232" t="str">
        <f t="shared" si="139"/>
        <v>Office Supplies</v>
      </c>
    </row>
    <row r="2233" spans="1:26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136"/>
        <v>low</v>
      </c>
      <c r="W2233" t="str">
        <f t="shared" si="137"/>
        <v>Next time</v>
      </c>
      <c r="X2233" t="str">
        <f t="shared" si="138"/>
        <v>Denny Blanton</v>
      </c>
      <c r="Y2233" s="3" t="s">
        <v>3116</v>
      </c>
      <c r="Z2233" t="str">
        <f t="shared" si="139"/>
        <v>Furniture</v>
      </c>
    </row>
    <row r="2234" spans="1:26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136"/>
        <v>low</v>
      </c>
      <c r="W2234" t="str">
        <f t="shared" si="137"/>
        <v>Next time</v>
      </c>
      <c r="X2234" t="str">
        <f t="shared" si="138"/>
        <v>John Huston</v>
      </c>
      <c r="Y2234" s="3" t="s">
        <v>5205</v>
      </c>
      <c r="Z2234" t="str">
        <f t="shared" si="139"/>
        <v>Office Supplies</v>
      </c>
    </row>
    <row r="2235" spans="1:26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136"/>
        <v>low</v>
      </c>
      <c r="W2235" t="str">
        <f t="shared" si="137"/>
        <v>Next time</v>
      </c>
      <c r="X2235" t="str">
        <f t="shared" si="138"/>
        <v>Doug Jacobs</v>
      </c>
      <c r="Y2235" s="3" t="s">
        <v>5208</v>
      </c>
      <c r="Z2235" t="str">
        <f t="shared" si="139"/>
        <v>Technology</v>
      </c>
    </row>
    <row r="2236" spans="1:26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136"/>
        <v>low</v>
      </c>
      <c r="W2236" t="str">
        <f t="shared" si="137"/>
        <v>Next time</v>
      </c>
      <c r="X2236" t="str">
        <f t="shared" si="138"/>
        <v>Quincy Jones</v>
      </c>
      <c r="Y2236" s="3" t="s">
        <v>3238</v>
      </c>
      <c r="Z2236" t="str">
        <f t="shared" si="139"/>
        <v>Technology</v>
      </c>
    </row>
    <row r="2237" spans="1:26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136"/>
        <v>low</v>
      </c>
      <c r="W2237" t="str">
        <f t="shared" si="137"/>
        <v>Next time</v>
      </c>
      <c r="X2237" t="str">
        <f t="shared" si="138"/>
        <v>Carol Triggs</v>
      </c>
      <c r="Y2237" s="3" t="s">
        <v>2433</v>
      </c>
      <c r="Z2237" t="str">
        <f t="shared" si="139"/>
        <v>Office Supplies</v>
      </c>
    </row>
    <row r="2238" spans="1:26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136"/>
        <v>low</v>
      </c>
      <c r="W2238" t="str">
        <f t="shared" si="137"/>
        <v>Next time</v>
      </c>
      <c r="X2238" t="str">
        <f t="shared" si="138"/>
        <v>Carol Triggs</v>
      </c>
      <c r="Y2238" s="3" t="s">
        <v>5213</v>
      </c>
      <c r="Z2238" t="str">
        <f t="shared" si="139"/>
        <v>Office Supplies</v>
      </c>
    </row>
    <row r="2239" spans="1:26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 t="str">
        <f t="shared" si="136"/>
        <v>low</v>
      </c>
      <c r="W2239" t="str">
        <f t="shared" si="137"/>
        <v>Next time</v>
      </c>
      <c r="X2239" t="str">
        <f t="shared" si="138"/>
        <v>Rick Huthwaite</v>
      </c>
      <c r="Y2239" s="3" t="s">
        <v>5216</v>
      </c>
      <c r="Z2239" t="str">
        <f t="shared" si="139"/>
        <v>Office Supplies</v>
      </c>
    </row>
    <row r="2240" spans="1:26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 t="str">
        <f t="shared" si="136"/>
        <v>low</v>
      </c>
      <c r="W2240" t="str">
        <f t="shared" si="137"/>
        <v>Next time</v>
      </c>
      <c r="X2240" t="str">
        <f t="shared" si="138"/>
        <v>Sanjit Jacobs</v>
      </c>
      <c r="Y2240" s="3" t="s">
        <v>5219</v>
      </c>
      <c r="Z2240" t="str">
        <f t="shared" si="139"/>
        <v>Furniture</v>
      </c>
    </row>
    <row r="2241" spans="1:26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136"/>
        <v>low</v>
      </c>
      <c r="W2241" t="str">
        <f t="shared" si="137"/>
        <v>Good Performance</v>
      </c>
      <c r="X2241" t="str">
        <f t="shared" si="138"/>
        <v>Toby Gnade</v>
      </c>
      <c r="Y2241" s="3" t="s">
        <v>1746</v>
      </c>
      <c r="Z2241" t="str">
        <f t="shared" si="139"/>
        <v>Office Supplies</v>
      </c>
    </row>
    <row r="2242" spans="1:26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ref="V2242:V2305" si="140">IF(R:R &gt; 2000,"high","low")</f>
        <v>low</v>
      </c>
      <c r="W2242" t="str">
        <f t="shared" ref="W2242:W2305" si="141">IF(AND(R:R &gt;1000,U:U &gt; 100),"Good Performance","Next time")</f>
        <v>Next time</v>
      </c>
      <c r="X2242" t="str">
        <f t="shared" ref="X2242:X2305" si="142">PROPER(TRIM(G:G))</f>
        <v>Toby Gnade</v>
      </c>
      <c r="Y2242" s="3" t="s">
        <v>5224</v>
      </c>
      <c r="Z2242" t="str">
        <f t="shared" si="139"/>
        <v>Office Supplies</v>
      </c>
    </row>
    <row r="2243" spans="1:26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si="140"/>
        <v>low</v>
      </c>
      <c r="W2243" t="str">
        <f t="shared" si="141"/>
        <v>Next time</v>
      </c>
      <c r="X2243" t="str">
        <f t="shared" si="142"/>
        <v>Carol Triggs</v>
      </c>
      <c r="Y2243" s="3" t="s">
        <v>3508</v>
      </c>
      <c r="Z2243" t="str">
        <f t="shared" ref="Z2243:Z2306" si="143">VLOOKUP(N:N,N:O,2,FALSE)</f>
        <v>Technology</v>
      </c>
    </row>
    <row r="2244" spans="1:26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t="str">
        <f t="shared" si="140"/>
        <v>low</v>
      </c>
      <c r="W2244" t="str">
        <f t="shared" si="141"/>
        <v>Next time</v>
      </c>
      <c r="X2244" t="str">
        <f t="shared" si="142"/>
        <v>Barry Franz</v>
      </c>
      <c r="Y2244" s="3" t="s">
        <v>396</v>
      </c>
      <c r="Z2244" t="str">
        <f t="shared" si="143"/>
        <v>Office Supplies</v>
      </c>
    </row>
    <row r="2245" spans="1:26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 t="str">
        <f t="shared" si="140"/>
        <v>low</v>
      </c>
      <c r="W2245" t="str">
        <f t="shared" si="141"/>
        <v>Next time</v>
      </c>
      <c r="X2245" t="str">
        <f t="shared" si="142"/>
        <v>Barry Franz</v>
      </c>
      <c r="Y2245" s="3" t="s">
        <v>1743</v>
      </c>
      <c r="Z2245" t="str">
        <f t="shared" si="143"/>
        <v>Office Supplies</v>
      </c>
    </row>
    <row r="2246" spans="1:26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140"/>
        <v>low</v>
      </c>
      <c r="W2246" t="str">
        <f t="shared" si="141"/>
        <v>Next time</v>
      </c>
      <c r="X2246" t="str">
        <f t="shared" si="142"/>
        <v>Barry Franz</v>
      </c>
      <c r="Y2246" s="3" t="s">
        <v>1884</v>
      </c>
      <c r="Z2246" t="str">
        <f t="shared" si="143"/>
        <v>Office Supplies</v>
      </c>
    </row>
    <row r="2247" spans="1:26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140"/>
        <v>low</v>
      </c>
      <c r="W2247" t="str">
        <f t="shared" si="141"/>
        <v>Next time</v>
      </c>
      <c r="X2247" t="str">
        <f t="shared" si="142"/>
        <v>Barry Franz</v>
      </c>
      <c r="Y2247" s="3" t="s">
        <v>140</v>
      </c>
      <c r="Z2247" t="str">
        <f t="shared" si="143"/>
        <v>Office Supplies</v>
      </c>
    </row>
    <row r="2248" spans="1:26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140"/>
        <v>low</v>
      </c>
      <c r="W2248" t="str">
        <f t="shared" si="141"/>
        <v>Next time</v>
      </c>
      <c r="X2248" t="str">
        <f t="shared" si="142"/>
        <v>Barry Franz</v>
      </c>
      <c r="Y2248" s="3" t="s">
        <v>3508</v>
      </c>
      <c r="Z2248" t="str">
        <f t="shared" si="143"/>
        <v>Technology</v>
      </c>
    </row>
    <row r="2249" spans="1:26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140"/>
        <v>low</v>
      </c>
      <c r="W2249" t="str">
        <f t="shared" si="141"/>
        <v>Next time</v>
      </c>
      <c r="X2249" t="str">
        <f t="shared" si="142"/>
        <v>Justin Mackendrick</v>
      </c>
      <c r="Y2249" s="3" t="s">
        <v>5233</v>
      </c>
      <c r="Z2249" t="str">
        <f t="shared" si="143"/>
        <v>Office Supplies</v>
      </c>
    </row>
    <row r="2250" spans="1:26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 t="str">
        <f t="shared" si="140"/>
        <v>low</v>
      </c>
      <c r="W2250" t="str">
        <f t="shared" si="141"/>
        <v>Next time</v>
      </c>
      <c r="X2250" t="str">
        <f t="shared" si="142"/>
        <v>Justin Mackendrick</v>
      </c>
      <c r="Y2250" s="3" t="s">
        <v>4501</v>
      </c>
      <c r="Z2250" t="str">
        <f t="shared" si="143"/>
        <v>Office Supplies</v>
      </c>
    </row>
    <row r="2251" spans="1:26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140"/>
        <v>low</v>
      </c>
      <c r="W2251" t="str">
        <f t="shared" si="141"/>
        <v>Next time</v>
      </c>
      <c r="X2251" t="str">
        <f t="shared" si="142"/>
        <v>Justin Mackendrick</v>
      </c>
      <c r="Y2251" s="3" t="s">
        <v>2395</v>
      </c>
      <c r="Z2251" t="str">
        <f t="shared" si="143"/>
        <v>Office Supplies</v>
      </c>
    </row>
    <row r="2252" spans="1:26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140"/>
        <v>low</v>
      </c>
      <c r="W2252" t="str">
        <f t="shared" si="141"/>
        <v>Next time</v>
      </c>
      <c r="X2252" t="str">
        <f t="shared" si="142"/>
        <v>Justin Mackendrick</v>
      </c>
      <c r="Y2252" s="3" t="s">
        <v>5235</v>
      </c>
      <c r="Z2252" t="str">
        <f t="shared" si="143"/>
        <v>Office Supplies</v>
      </c>
    </row>
    <row r="2253" spans="1:26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140"/>
        <v>low</v>
      </c>
      <c r="W2253" t="str">
        <f t="shared" si="141"/>
        <v>Next time</v>
      </c>
      <c r="X2253" t="str">
        <f t="shared" si="142"/>
        <v>Justin Mackendrick</v>
      </c>
      <c r="Y2253" s="3" t="s">
        <v>4950</v>
      </c>
      <c r="Z2253" t="str">
        <f t="shared" si="143"/>
        <v>Office Supplies</v>
      </c>
    </row>
    <row r="2254" spans="1:26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140"/>
        <v>low</v>
      </c>
      <c r="W2254" t="str">
        <f t="shared" si="141"/>
        <v>Next time</v>
      </c>
      <c r="X2254" t="str">
        <f t="shared" si="142"/>
        <v>Julie Kriz</v>
      </c>
      <c r="Y2254" s="3" t="s">
        <v>590</v>
      </c>
      <c r="Z2254" t="str">
        <f t="shared" si="143"/>
        <v>Office Supplies</v>
      </c>
    </row>
    <row r="2255" spans="1:26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 t="str">
        <f t="shared" si="140"/>
        <v>low</v>
      </c>
      <c r="W2255" t="str">
        <f t="shared" si="141"/>
        <v>Next time</v>
      </c>
      <c r="X2255" t="str">
        <f t="shared" si="142"/>
        <v>Henry Goldwyn</v>
      </c>
      <c r="Y2255" s="3" t="s">
        <v>1334</v>
      </c>
      <c r="Z2255" t="str">
        <f t="shared" si="143"/>
        <v>Office Supplies</v>
      </c>
    </row>
    <row r="2256" spans="1:26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 t="str">
        <f t="shared" si="140"/>
        <v>low</v>
      </c>
      <c r="W2256" t="str">
        <f t="shared" si="141"/>
        <v>Next time</v>
      </c>
      <c r="X2256" t="str">
        <f t="shared" si="142"/>
        <v>Henry Goldwyn</v>
      </c>
      <c r="Y2256" s="3" t="s">
        <v>4445</v>
      </c>
      <c r="Z2256" t="str">
        <f t="shared" si="143"/>
        <v>Office Supplies</v>
      </c>
    </row>
    <row r="2257" spans="1:26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140"/>
        <v>low</v>
      </c>
      <c r="W2257" t="str">
        <f t="shared" si="141"/>
        <v>Next time</v>
      </c>
      <c r="X2257" t="str">
        <f t="shared" si="142"/>
        <v>Laura Armstrong</v>
      </c>
      <c r="Y2257" s="3" t="s">
        <v>5243</v>
      </c>
      <c r="Z2257" t="str">
        <f t="shared" si="143"/>
        <v>Technology</v>
      </c>
    </row>
    <row r="2258" spans="1:26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140"/>
        <v>low</v>
      </c>
      <c r="W2258" t="str">
        <f t="shared" si="141"/>
        <v>Next time</v>
      </c>
      <c r="X2258" t="str">
        <f t="shared" si="142"/>
        <v>Laura Armstrong</v>
      </c>
      <c r="Y2258" s="3" t="s">
        <v>3358</v>
      </c>
      <c r="Z2258" t="str">
        <f t="shared" si="143"/>
        <v>Furniture</v>
      </c>
    </row>
    <row r="2259" spans="1:26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140"/>
        <v>low</v>
      </c>
      <c r="W2259" t="str">
        <f t="shared" si="141"/>
        <v>Next time</v>
      </c>
      <c r="X2259" t="str">
        <f t="shared" si="142"/>
        <v>Troy Staebel</v>
      </c>
      <c r="Y2259" s="3" t="s">
        <v>1492</v>
      </c>
      <c r="Z2259" t="str">
        <f t="shared" si="143"/>
        <v>Furniture</v>
      </c>
    </row>
    <row r="2260" spans="1:26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140"/>
        <v>low</v>
      </c>
      <c r="W2260" t="str">
        <f t="shared" si="141"/>
        <v>Next time</v>
      </c>
      <c r="X2260" t="str">
        <f t="shared" si="142"/>
        <v>Troy Staebel</v>
      </c>
      <c r="Y2260" s="3" t="s">
        <v>5246</v>
      </c>
      <c r="Z2260" t="str">
        <f t="shared" si="143"/>
        <v>Office Supplies</v>
      </c>
    </row>
    <row r="2261" spans="1:26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 t="str">
        <f t="shared" si="140"/>
        <v>low</v>
      </c>
      <c r="W2261" t="str">
        <f t="shared" si="141"/>
        <v>Next time</v>
      </c>
      <c r="X2261" t="str">
        <f t="shared" si="142"/>
        <v>Maria Zettner</v>
      </c>
      <c r="Y2261" s="3" t="s">
        <v>2577</v>
      </c>
      <c r="Z2261" t="str">
        <f t="shared" si="143"/>
        <v>Office Supplies</v>
      </c>
    </row>
    <row r="2262" spans="1:26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140"/>
        <v>low</v>
      </c>
      <c r="W2262" t="str">
        <f t="shared" si="141"/>
        <v>Next time</v>
      </c>
      <c r="X2262" t="str">
        <f t="shared" si="142"/>
        <v>Maria Zettner</v>
      </c>
      <c r="Y2262" s="3" t="s">
        <v>2710</v>
      </c>
      <c r="Z2262" t="str">
        <f t="shared" si="143"/>
        <v>Technology</v>
      </c>
    </row>
    <row r="2263" spans="1:26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 t="str">
        <f t="shared" si="140"/>
        <v>low</v>
      </c>
      <c r="W2263" t="str">
        <f t="shared" si="141"/>
        <v>Next time</v>
      </c>
      <c r="X2263" t="str">
        <f t="shared" si="142"/>
        <v>Mitch Webber</v>
      </c>
      <c r="Y2263" s="3" t="s">
        <v>2249</v>
      </c>
      <c r="Z2263" t="str">
        <f t="shared" si="143"/>
        <v>Technology</v>
      </c>
    </row>
    <row r="2264" spans="1:26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140"/>
        <v>low</v>
      </c>
      <c r="W2264" t="str">
        <f t="shared" si="141"/>
        <v>Next time</v>
      </c>
      <c r="X2264" t="str">
        <f t="shared" si="142"/>
        <v>Mark Van Huff</v>
      </c>
      <c r="Y2264" s="3" t="s">
        <v>2236</v>
      </c>
      <c r="Z2264" t="str">
        <f t="shared" si="143"/>
        <v>Furniture</v>
      </c>
    </row>
    <row r="2265" spans="1:26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 t="str">
        <f t="shared" si="140"/>
        <v>low</v>
      </c>
      <c r="W2265" t="str">
        <f t="shared" si="141"/>
        <v>Next time</v>
      </c>
      <c r="X2265" t="str">
        <f t="shared" si="142"/>
        <v>Allen Armold</v>
      </c>
      <c r="Y2265" s="3" t="s">
        <v>5258</v>
      </c>
      <c r="Z2265" t="str">
        <f t="shared" si="143"/>
        <v>Technology</v>
      </c>
    </row>
    <row r="2266" spans="1:26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140"/>
        <v>low</v>
      </c>
      <c r="W2266" t="str">
        <f t="shared" si="141"/>
        <v>Next time</v>
      </c>
      <c r="X2266" t="str">
        <f t="shared" si="142"/>
        <v>Allen Armold</v>
      </c>
      <c r="Y2266" s="3" t="s">
        <v>914</v>
      </c>
      <c r="Z2266" t="str">
        <f t="shared" si="143"/>
        <v>Office Supplies</v>
      </c>
    </row>
    <row r="2267" spans="1:26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140"/>
        <v>low</v>
      </c>
      <c r="W2267" t="str">
        <f t="shared" si="141"/>
        <v>Next time</v>
      </c>
      <c r="X2267" t="str">
        <f t="shared" si="142"/>
        <v>Allen Armold</v>
      </c>
      <c r="Y2267" s="3" t="s">
        <v>3595</v>
      </c>
      <c r="Z2267" t="str">
        <f t="shared" si="143"/>
        <v>Office Supplies</v>
      </c>
    </row>
    <row r="2268" spans="1:26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 t="str">
        <f t="shared" si="140"/>
        <v>low</v>
      </c>
      <c r="W2268" t="str">
        <f t="shared" si="141"/>
        <v>Next time</v>
      </c>
      <c r="X2268" t="str">
        <f t="shared" si="142"/>
        <v>Sean Miller</v>
      </c>
      <c r="Y2268" s="3" t="s">
        <v>5263</v>
      </c>
      <c r="Z2268" t="str">
        <f t="shared" si="143"/>
        <v>Office Supplies</v>
      </c>
    </row>
    <row r="2269" spans="1:26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140"/>
        <v>low</v>
      </c>
      <c r="W2269" t="str">
        <f t="shared" si="141"/>
        <v>Next time</v>
      </c>
      <c r="X2269" t="str">
        <f t="shared" si="142"/>
        <v>Tom Prescott</v>
      </c>
      <c r="Y2269" s="3" t="s">
        <v>5268</v>
      </c>
      <c r="Z2269" t="str">
        <f t="shared" si="143"/>
        <v>Office Supplies</v>
      </c>
    </row>
    <row r="2270" spans="1:26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140"/>
        <v>low</v>
      </c>
      <c r="W2270" t="str">
        <f t="shared" si="141"/>
        <v>Next time</v>
      </c>
      <c r="X2270" t="str">
        <f t="shared" si="142"/>
        <v>Dean Katz</v>
      </c>
      <c r="Y2270" s="3" t="s">
        <v>5271</v>
      </c>
      <c r="Z2270" t="str">
        <f t="shared" si="143"/>
        <v>Office Supplies</v>
      </c>
    </row>
    <row r="2271" spans="1:26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 t="str">
        <f t="shared" si="140"/>
        <v>low</v>
      </c>
      <c r="W2271" t="str">
        <f t="shared" si="141"/>
        <v>Next time</v>
      </c>
      <c r="X2271" t="str">
        <f t="shared" si="142"/>
        <v>Dean Katz</v>
      </c>
      <c r="Y2271" s="3" t="s">
        <v>231</v>
      </c>
      <c r="Z2271" t="str">
        <f t="shared" si="143"/>
        <v>Office Supplies</v>
      </c>
    </row>
    <row r="2272" spans="1:26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140"/>
        <v>low</v>
      </c>
      <c r="W2272" t="str">
        <f t="shared" si="141"/>
        <v>Next time</v>
      </c>
      <c r="X2272" t="str">
        <f t="shared" si="142"/>
        <v>Michael Kennedy</v>
      </c>
      <c r="Y2272" s="3" t="s">
        <v>1460</v>
      </c>
      <c r="Z2272" t="str">
        <f t="shared" si="143"/>
        <v>Office Supplies</v>
      </c>
    </row>
    <row r="2273" spans="1:26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140"/>
        <v>low</v>
      </c>
      <c r="W2273" t="str">
        <f t="shared" si="141"/>
        <v>Next time</v>
      </c>
      <c r="X2273" t="str">
        <f t="shared" si="142"/>
        <v>Chad Sievert</v>
      </c>
      <c r="Y2273" s="3" t="s">
        <v>5275</v>
      </c>
      <c r="Z2273" t="str">
        <f t="shared" si="143"/>
        <v>Office Supplies</v>
      </c>
    </row>
    <row r="2274" spans="1:26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140"/>
        <v>low</v>
      </c>
      <c r="W2274" t="str">
        <f t="shared" si="141"/>
        <v>Next time</v>
      </c>
      <c r="X2274" t="str">
        <f t="shared" si="142"/>
        <v>John Lucas</v>
      </c>
      <c r="Y2274" s="3" t="s">
        <v>5278</v>
      </c>
      <c r="Z2274" t="str">
        <f t="shared" si="143"/>
        <v>Furniture</v>
      </c>
    </row>
    <row r="2275" spans="1:26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140"/>
        <v>low</v>
      </c>
      <c r="W2275" t="str">
        <f t="shared" si="141"/>
        <v>Good Performance</v>
      </c>
      <c r="X2275" t="str">
        <f t="shared" si="142"/>
        <v>John Lucas</v>
      </c>
      <c r="Y2275" s="3" t="s">
        <v>5280</v>
      </c>
      <c r="Z2275" t="str">
        <f t="shared" si="143"/>
        <v>Technology</v>
      </c>
    </row>
    <row r="2276" spans="1:26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140"/>
        <v>low</v>
      </c>
      <c r="W2276" t="str">
        <f t="shared" si="141"/>
        <v>Next time</v>
      </c>
      <c r="X2276" t="str">
        <f t="shared" si="142"/>
        <v>Allen Rosenblatt</v>
      </c>
      <c r="Y2276" s="3" t="s">
        <v>5283</v>
      </c>
      <c r="Z2276" t="str">
        <f t="shared" si="143"/>
        <v>Furniture</v>
      </c>
    </row>
    <row r="2277" spans="1:26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 t="str">
        <f t="shared" si="140"/>
        <v>low</v>
      </c>
      <c r="W2277" t="str">
        <f t="shared" si="141"/>
        <v>Next time</v>
      </c>
      <c r="X2277" t="str">
        <f t="shared" si="142"/>
        <v>Allen Rosenblatt</v>
      </c>
      <c r="Y2277" s="3" t="s">
        <v>148</v>
      </c>
      <c r="Z2277" t="str">
        <f t="shared" si="143"/>
        <v>Furniture</v>
      </c>
    </row>
    <row r="2278" spans="1:26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 t="str">
        <f t="shared" si="140"/>
        <v>low</v>
      </c>
      <c r="W2278" t="str">
        <f t="shared" si="141"/>
        <v>Next time</v>
      </c>
      <c r="X2278" t="str">
        <f t="shared" si="142"/>
        <v>Liz Mackendrick</v>
      </c>
      <c r="Y2278" s="3" t="s">
        <v>3331</v>
      </c>
      <c r="Z2278" t="str">
        <f t="shared" si="143"/>
        <v>Office Supplies</v>
      </c>
    </row>
    <row r="2279" spans="1:26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140"/>
        <v>low</v>
      </c>
      <c r="W2279" t="str">
        <f t="shared" si="141"/>
        <v>Next time</v>
      </c>
      <c r="X2279" t="str">
        <f t="shared" si="142"/>
        <v>Liz Mackendrick</v>
      </c>
      <c r="Y2279" s="3" t="s">
        <v>3830</v>
      </c>
      <c r="Z2279" t="str">
        <f t="shared" si="143"/>
        <v>Furniture</v>
      </c>
    </row>
    <row r="2280" spans="1:26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140"/>
        <v>low</v>
      </c>
      <c r="W2280" t="str">
        <f t="shared" si="141"/>
        <v>Next time</v>
      </c>
      <c r="X2280" t="str">
        <f t="shared" si="142"/>
        <v>Liz Mackendrick</v>
      </c>
      <c r="Y2280" s="3" t="s">
        <v>857</v>
      </c>
      <c r="Z2280" t="str">
        <f t="shared" si="143"/>
        <v>Technology</v>
      </c>
    </row>
    <row r="2281" spans="1:26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140"/>
        <v>low</v>
      </c>
      <c r="W2281" t="str">
        <f t="shared" si="141"/>
        <v>Next time</v>
      </c>
      <c r="X2281" t="str">
        <f t="shared" si="142"/>
        <v>Jim Karlsson</v>
      </c>
      <c r="Y2281" s="3" t="s">
        <v>4936</v>
      </c>
      <c r="Z2281" t="str">
        <f t="shared" si="143"/>
        <v>Furniture</v>
      </c>
    </row>
    <row r="2282" spans="1:26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140"/>
        <v>low</v>
      </c>
      <c r="W2282" t="str">
        <f t="shared" si="141"/>
        <v>Next time</v>
      </c>
      <c r="X2282" t="str">
        <f t="shared" si="142"/>
        <v>Jim Karlsson</v>
      </c>
      <c r="Y2282" s="3" t="s">
        <v>3899</v>
      </c>
      <c r="Z2282" t="str">
        <f t="shared" si="143"/>
        <v>Furniture</v>
      </c>
    </row>
    <row r="2283" spans="1:26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140"/>
        <v>low</v>
      </c>
      <c r="W2283" t="str">
        <f t="shared" si="141"/>
        <v>Next time</v>
      </c>
      <c r="X2283" t="str">
        <f t="shared" si="142"/>
        <v>Jim Karlsson</v>
      </c>
      <c r="Y2283" s="3" t="s">
        <v>3499</v>
      </c>
      <c r="Z2283" t="str">
        <f t="shared" si="143"/>
        <v>Furniture</v>
      </c>
    </row>
    <row r="2284" spans="1:26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140"/>
        <v>low</v>
      </c>
      <c r="W2284" t="str">
        <f t="shared" si="141"/>
        <v>Next time</v>
      </c>
      <c r="X2284" t="str">
        <f t="shared" si="142"/>
        <v>Filia Mcadams</v>
      </c>
      <c r="Y2284" s="3" t="s">
        <v>1268</v>
      </c>
      <c r="Z2284" t="str">
        <f t="shared" si="143"/>
        <v>Office Supplies</v>
      </c>
    </row>
    <row r="2285" spans="1:26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140"/>
        <v>low</v>
      </c>
      <c r="W2285" t="str">
        <f t="shared" si="141"/>
        <v>Next time</v>
      </c>
      <c r="X2285" t="str">
        <f t="shared" si="142"/>
        <v>Sarah Foster</v>
      </c>
      <c r="Y2285" s="3" t="s">
        <v>767</v>
      </c>
      <c r="Z2285" t="str">
        <f t="shared" si="143"/>
        <v>Technology</v>
      </c>
    </row>
    <row r="2286" spans="1:26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140"/>
        <v>low</v>
      </c>
      <c r="W2286" t="str">
        <f t="shared" si="141"/>
        <v>Next time</v>
      </c>
      <c r="X2286" t="str">
        <f t="shared" si="142"/>
        <v>Sarah Foster</v>
      </c>
      <c r="Y2286" s="3" t="s">
        <v>5293</v>
      </c>
      <c r="Z2286" t="str">
        <f t="shared" si="143"/>
        <v>Office Supplies</v>
      </c>
    </row>
    <row r="2287" spans="1:26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140"/>
        <v>low</v>
      </c>
      <c r="W2287" t="str">
        <f t="shared" si="141"/>
        <v>Next time</v>
      </c>
      <c r="X2287" t="str">
        <f t="shared" si="142"/>
        <v>Patrick Jones</v>
      </c>
      <c r="Y2287" s="3" t="s">
        <v>5297</v>
      </c>
      <c r="Z2287" t="str">
        <f t="shared" si="143"/>
        <v>Office Supplies</v>
      </c>
    </row>
    <row r="2288" spans="1:26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140"/>
        <v>low</v>
      </c>
      <c r="W2288" t="str">
        <f t="shared" si="141"/>
        <v>Next time</v>
      </c>
      <c r="X2288" t="str">
        <f t="shared" si="142"/>
        <v>Christine Sundaresam</v>
      </c>
      <c r="Y2288" s="3" t="s">
        <v>5300</v>
      </c>
      <c r="Z2288" t="str">
        <f t="shared" si="143"/>
        <v>Office Supplies</v>
      </c>
    </row>
    <row r="2289" spans="1:26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140"/>
        <v>low</v>
      </c>
      <c r="W2289" t="str">
        <f t="shared" si="141"/>
        <v>Next time</v>
      </c>
      <c r="X2289" t="str">
        <f t="shared" si="142"/>
        <v>Barry Blumstein</v>
      </c>
      <c r="Y2289" s="3" t="s">
        <v>5303</v>
      </c>
      <c r="Z2289" t="str">
        <f t="shared" si="143"/>
        <v>Office Supplies</v>
      </c>
    </row>
    <row r="2290" spans="1:26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140"/>
        <v>low</v>
      </c>
      <c r="W2290" t="str">
        <f t="shared" si="141"/>
        <v>Next time</v>
      </c>
      <c r="X2290" t="str">
        <f t="shared" si="142"/>
        <v>Ben Wallace</v>
      </c>
      <c r="Y2290" s="3" t="s">
        <v>3275</v>
      </c>
      <c r="Z2290" t="str">
        <f t="shared" si="143"/>
        <v>Office Supplies</v>
      </c>
    </row>
    <row r="2291" spans="1:26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140"/>
        <v>low</v>
      </c>
      <c r="W2291" t="str">
        <f t="shared" si="141"/>
        <v>Next time</v>
      </c>
      <c r="X2291" t="str">
        <f t="shared" si="142"/>
        <v>Ricardo Sperren</v>
      </c>
      <c r="Y2291" s="3" t="s">
        <v>5309</v>
      </c>
      <c r="Z2291" t="str">
        <f t="shared" si="143"/>
        <v>Furniture</v>
      </c>
    </row>
    <row r="2292" spans="1:26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140"/>
        <v>low</v>
      </c>
      <c r="W2292" t="str">
        <f t="shared" si="141"/>
        <v>Next time</v>
      </c>
      <c r="X2292" t="str">
        <f t="shared" si="142"/>
        <v>Theresa Swint</v>
      </c>
      <c r="Y2292" s="3" t="s">
        <v>2589</v>
      </c>
      <c r="Z2292" t="str">
        <f t="shared" si="143"/>
        <v>Technology</v>
      </c>
    </row>
    <row r="2293" spans="1:26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 t="str">
        <f t="shared" si="140"/>
        <v>low</v>
      </c>
      <c r="W2293" t="str">
        <f t="shared" si="141"/>
        <v>Next time</v>
      </c>
      <c r="X2293" t="str">
        <f t="shared" si="142"/>
        <v>Theresa Swint</v>
      </c>
      <c r="Y2293" s="3" t="s">
        <v>4264</v>
      </c>
      <c r="Z2293" t="str">
        <f t="shared" si="143"/>
        <v>Furniture</v>
      </c>
    </row>
    <row r="2294" spans="1:26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140"/>
        <v>low</v>
      </c>
      <c r="W2294" t="str">
        <f t="shared" si="141"/>
        <v>Next time</v>
      </c>
      <c r="X2294" t="str">
        <f t="shared" si="142"/>
        <v>Theresa Swint</v>
      </c>
      <c r="Y2294" s="3" t="s">
        <v>3058</v>
      </c>
      <c r="Z2294" t="str">
        <f t="shared" si="143"/>
        <v>Office Supplies</v>
      </c>
    </row>
    <row r="2295" spans="1:26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 t="str">
        <f t="shared" si="140"/>
        <v>low</v>
      </c>
      <c r="W2295" t="str">
        <f t="shared" si="141"/>
        <v>Next time</v>
      </c>
      <c r="X2295" t="str">
        <f t="shared" si="142"/>
        <v>Quincy Jones</v>
      </c>
      <c r="Y2295" s="3" t="s">
        <v>1940</v>
      </c>
      <c r="Z2295" t="str">
        <f t="shared" si="143"/>
        <v>Technology</v>
      </c>
    </row>
    <row r="2296" spans="1:26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140"/>
        <v>low</v>
      </c>
      <c r="W2296" t="str">
        <f t="shared" si="141"/>
        <v>Next time</v>
      </c>
      <c r="X2296" t="str">
        <f t="shared" si="142"/>
        <v>Filia Mcadams</v>
      </c>
      <c r="Y2296" s="3" t="s">
        <v>337</v>
      </c>
      <c r="Z2296" t="str">
        <f t="shared" si="143"/>
        <v>Furniture</v>
      </c>
    </row>
    <row r="2297" spans="1:26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140"/>
        <v>low</v>
      </c>
      <c r="W2297" t="str">
        <f t="shared" si="141"/>
        <v>Next time</v>
      </c>
      <c r="X2297" t="str">
        <f t="shared" si="142"/>
        <v>Valerie Dominguez</v>
      </c>
      <c r="Y2297" s="3" t="s">
        <v>3663</v>
      </c>
      <c r="Z2297" t="str">
        <f t="shared" si="143"/>
        <v>Office Supplies</v>
      </c>
    </row>
    <row r="2298" spans="1:26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 t="str">
        <f t="shared" si="140"/>
        <v>low</v>
      </c>
      <c r="W2298" t="str">
        <f t="shared" si="141"/>
        <v>Next time</v>
      </c>
      <c r="X2298" t="str">
        <f t="shared" si="142"/>
        <v>Valerie Dominguez</v>
      </c>
      <c r="Y2298" s="3" t="s">
        <v>2682</v>
      </c>
      <c r="Z2298" t="str">
        <f t="shared" si="143"/>
        <v>Furniture</v>
      </c>
    </row>
    <row r="2299" spans="1:26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 t="str">
        <f t="shared" si="140"/>
        <v>low</v>
      </c>
      <c r="W2299" t="str">
        <f t="shared" si="141"/>
        <v>Next time</v>
      </c>
      <c r="X2299" t="str">
        <f t="shared" si="142"/>
        <v>Valerie Dominguez</v>
      </c>
      <c r="Y2299" s="3" t="s">
        <v>5315</v>
      </c>
      <c r="Z2299" t="str">
        <f t="shared" si="143"/>
        <v>Technology</v>
      </c>
    </row>
    <row r="2300" spans="1:26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140"/>
        <v>low</v>
      </c>
      <c r="W2300" t="str">
        <f t="shared" si="141"/>
        <v>Good Performance</v>
      </c>
      <c r="X2300" t="str">
        <f t="shared" si="142"/>
        <v>Valerie Dominguez</v>
      </c>
      <c r="Y2300" s="3" t="s">
        <v>2548</v>
      </c>
      <c r="Z2300" t="str">
        <f t="shared" si="143"/>
        <v>Technology</v>
      </c>
    </row>
    <row r="2301" spans="1:26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 t="str">
        <f t="shared" si="140"/>
        <v>low</v>
      </c>
      <c r="W2301" t="str">
        <f t="shared" si="141"/>
        <v>Next time</v>
      </c>
      <c r="X2301" t="str">
        <f t="shared" si="142"/>
        <v>Valerie Dominguez</v>
      </c>
      <c r="Y2301" s="3" t="s">
        <v>1860</v>
      </c>
      <c r="Z2301" t="str">
        <f t="shared" si="143"/>
        <v>Technology</v>
      </c>
    </row>
    <row r="2302" spans="1:26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t="str">
        <f t="shared" si="140"/>
        <v>low</v>
      </c>
      <c r="W2302" t="str">
        <f t="shared" si="141"/>
        <v>Next time</v>
      </c>
      <c r="X2302" t="str">
        <f t="shared" si="142"/>
        <v>Jeremy Lonsdale</v>
      </c>
      <c r="Y2302" s="3" t="s">
        <v>107</v>
      </c>
      <c r="Z2302" t="str">
        <f t="shared" si="143"/>
        <v>Office Supplies</v>
      </c>
    </row>
    <row r="2303" spans="1:26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 t="str">
        <f t="shared" si="140"/>
        <v>low</v>
      </c>
      <c r="W2303" t="str">
        <f t="shared" si="141"/>
        <v>Next time</v>
      </c>
      <c r="X2303" t="str">
        <f t="shared" si="142"/>
        <v>Jeremy Lonsdale</v>
      </c>
      <c r="Y2303" s="3" t="s">
        <v>2395</v>
      </c>
      <c r="Z2303" t="str">
        <f t="shared" si="143"/>
        <v>Office Supplies</v>
      </c>
    </row>
    <row r="2304" spans="1:26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 t="str">
        <f t="shared" si="140"/>
        <v>low</v>
      </c>
      <c r="W2304" t="str">
        <f t="shared" si="141"/>
        <v>Next time</v>
      </c>
      <c r="X2304" t="str">
        <f t="shared" si="142"/>
        <v>Dionis Lloyd</v>
      </c>
      <c r="Y2304" s="3" t="s">
        <v>2147</v>
      </c>
      <c r="Z2304" t="str">
        <f t="shared" si="143"/>
        <v>Technology</v>
      </c>
    </row>
    <row r="2305" spans="1:26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 t="str">
        <f t="shared" si="140"/>
        <v>low</v>
      </c>
      <c r="W2305" t="str">
        <f t="shared" si="141"/>
        <v>Next time</v>
      </c>
      <c r="X2305" t="str">
        <f t="shared" si="142"/>
        <v>Meg O'Connel</v>
      </c>
      <c r="Y2305" s="3" t="s">
        <v>1282</v>
      </c>
      <c r="Z2305" t="str">
        <f t="shared" si="143"/>
        <v>Furniture</v>
      </c>
    </row>
    <row r="2306" spans="1:26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ref="V2306:V2369" si="144">IF(R:R &gt; 2000,"high","low")</f>
        <v>low</v>
      </c>
      <c r="W2306" t="str">
        <f t="shared" ref="W2306:W2369" si="145">IF(AND(R:R &gt;1000,U:U &gt; 100),"Good Performance","Next time")</f>
        <v>Next time</v>
      </c>
      <c r="X2306" t="str">
        <f t="shared" ref="X2306:X2369" si="146">PROPER(TRIM(G:G))</f>
        <v>Meg O'Connel</v>
      </c>
      <c r="Y2306" s="3" t="s">
        <v>1056</v>
      </c>
      <c r="Z2306" t="str">
        <f t="shared" si="143"/>
        <v>Office Supplies</v>
      </c>
    </row>
    <row r="2307" spans="1:26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si="144"/>
        <v>low</v>
      </c>
      <c r="W2307" t="str">
        <f t="shared" si="145"/>
        <v>Next time</v>
      </c>
      <c r="X2307" t="str">
        <f t="shared" si="146"/>
        <v>Ben Peterman</v>
      </c>
      <c r="Y2307" s="3" t="s">
        <v>2788</v>
      </c>
      <c r="Z2307" t="str">
        <f t="shared" ref="Z2307:Z2370" si="147">VLOOKUP(N:N,N:O,2,FALSE)</f>
        <v>Furniture</v>
      </c>
    </row>
    <row r="2308" spans="1:26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144"/>
        <v>low</v>
      </c>
      <c r="W2308" t="str">
        <f t="shared" si="145"/>
        <v>Next time</v>
      </c>
      <c r="X2308" t="str">
        <f t="shared" si="146"/>
        <v>Michael Stewart</v>
      </c>
      <c r="Y2308" s="3" t="s">
        <v>2949</v>
      </c>
      <c r="Z2308" t="str">
        <f t="shared" si="147"/>
        <v>Office Supplies</v>
      </c>
    </row>
    <row r="2309" spans="1:26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 t="str">
        <f t="shared" si="144"/>
        <v>low</v>
      </c>
      <c r="W2309" t="str">
        <f t="shared" si="145"/>
        <v>Next time</v>
      </c>
      <c r="X2309" t="str">
        <f t="shared" si="146"/>
        <v>Susan Vittorini</v>
      </c>
      <c r="Y2309" s="3" t="s">
        <v>1849</v>
      </c>
      <c r="Z2309" t="str">
        <f t="shared" si="147"/>
        <v>Technology</v>
      </c>
    </row>
    <row r="2310" spans="1:26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144"/>
        <v>low</v>
      </c>
      <c r="W2310" t="str">
        <f t="shared" si="145"/>
        <v>Next time</v>
      </c>
      <c r="X2310" t="str">
        <f t="shared" si="146"/>
        <v>Becky Castell</v>
      </c>
      <c r="Y2310" s="3" t="s">
        <v>2560</v>
      </c>
      <c r="Z2310" t="str">
        <f t="shared" si="147"/>
        <v>Furniture</v>
      </c>
    </row>
    <row r="2311" spans="1:26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144"/>
        <v>low</v>
      </c>
      <c r="W2311" t="str">
        <f t="shared" si="145"/>
        <v>Next time</v>
      </c>
      <c r="X2311" t="str">
        <f t="shared" si="146"/>
        <v>Becky Castell</v>
      </c>
      <c r="Y2311" s="3" t="s">
        <v>367</v>
      </c>
      <c r="Z2311" t="str">
        <f t="shared" si="147"/>
        <v>Office Supplies</v>
      </c>
    </row>
    <row r="2312" spans="1:26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144"/>
        <v>low</v>
      </c>
      <c r="W2312" t="str">
        <f t="shared" si="145"/>
        <v>Next time</v>
      </c>
      <c r="X2312" t="str">
        <f t="shared" si="146"/>
        <v>Becky Castell</v>
      </c>
      <c r="Y2312" s="3" t="s">
        <v>2594</v>
      </c>
      <c r="Z2312" t="str">
        <f t="shared" si="147"/>
        <v>Office Supplies</v>
      </c>
    </row>
    <row r="2313" spans="1:26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 t="str">
        <f t="shared" si="144"/>
        <v>low</v>
      </c>
      <c r="W2313" t="str">
        <f t="shared" si="145"/>
        <v>Next time</v>
      </c>
      <c r="X2313" t="str">
        <f t="shared" si="146"/>
        <v>Becky Castell</v>
      </c>
      <c r="Y2313" s="3" t="s">
        <v>4140</v>
      </c>
      <c r="Z2313" t="str">
        <f t="shared" si="147"/>
        <v>Office Supplies</v>
      </c>
    </row>
    <row r="2314" spans="1:26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144"/>
        <v>low</v>
      </c>
      <c r="W2314" t="str">
        <f t="shared" si="145"/>
        <v>Next time</v>
      </c>
      <c r="X2314" t="str">
        <f t="shared" si="146"/>
        <v>Becky Castell</v>
      </c>
      <c r="Y2314" s="3" t="s">
        <v>1693</v>
      </c>
      <c r="Z2314" t="str">
        <f t="shared" si="147"/>
        <v>Office Supplies</v>
      </c>
    </row>
    <row r="2315" spans="1:26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144"/>
        <v>low</v>
      </c>
      <c r="W2315" t="str">
        <f t="shared" si="145"/>
        <v>Next time</v>
      </c>
      <c r="X2315" t="str">
        <f t="shared" si="146"/>
        <v>Elizabeth Moffitt</v>
      </c>
      <c r="Y2315" s="3" t="s">
        <v>2625</v>
      </c>
      <c r="Z2315" t="str">
        <f t="shared" si="147"/>
        <v>Office Supplies</v>
      </c>
    </row>
    <row r="2316" spans="1:26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 t="str">
        <f t="shared" si="144"/>
        <v>low</v>
      </c>
      <c r="W2316" t="str">
        <f t="shared" si="145"/>
        <v>Next time</v>
      </c>
      <c r="X2316" t="str">
        <f t="shared" si="146"/>
        <v>Elizabeth Moffitt</v>
      </c>
      <c r="Y2316" s="3" t="s">
        <v>358</v>
      </c>
      <c r="Z2316" t="str">
        <f t="shared" si="147"/>
        <v>Office Supplies</v>
      </c>
    </row>
    <row r="2317" spans="1:26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 t="str">
        <f t="shared" si="144"/>
        <v>low</v>
      </c>
      <c r="W2317" t="str">
        <f t="shared" si="145"/>
        <v>Next time</v>
      </c>
      <c r="X2317" t="str">
        <f t="shared" si="146"/>
        <v>Elizabeth Moffitt</v>
      </c>
      <c r="Y2317" s="3" t="s">
        <v>1867</v>
      </c>
      <c r="Z2317" t="str">
        <f t="shared" si="147"/>
        <v>Office Supplies</v>
      </c>
    </row>
    <row r="2318" spans="1:26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144"/>
        <v>low</v>
      </c>
      <c r="W2318" t="str">
        <f t="shared" si="145"/>
        <v>Next time</v>
      </c>
      <c r="X2318" t="str">
        <f t="shared" si="146"/>
        <v>Elizabeth Moffitt</v>
      </c>
      <c r="Y2318" s="3" t="s">
        <v>4936</v>
      </c>
      <c r="Z2318" t="str">
        <f t="shared" si="147"/>
        <v>Furniture</v>
      </c>
    </row>
    <row r="2319" spans="1:26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144"/>
        <v>low</v>
      </c>
      <c r="W2319" t="str">
        <f t="shared" si="145"/>
        <v>Next time</v>
      </c>
      <c r="X2319" t="str">
        <f t="shared" si="146"/>
        <v>Elizabeth Moffitt</v>
      </c>
      <c r="Y2319" s="3" t="s">
        <v>3301</v>
      </c>
      <c r="Z2319" t="str">
        <f t="shared" si="147"/>
        <v>Office Supplies</v>
      </c>
    </row>
    <row r="2320" spans="1:26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 t="str">
        <f t="shared" si="144"/>
        <v>low</v>
      </c>
      <c r="W2320" t="str">
        <f t="shared" si="145"/>
        <v>Next time</v>
      </c>
      <c r="X2320" t="str">
        <f t="shared" si="146"/>
        <v>Elizabeth Moffitt</v>
      </c>
      <c r="Y2320" s="3" t="s">
        <v>5334</v>
      </c>
      <c r="Z2320" t="str">
        <f t="shared" si="147"/>
        <v>Technology</v>
      </c>
    </row>
    <row r="2321" spans="1:26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144"/>
        <v>low</v>
      </c>
      <c r="W2321" t="str">
        <f t="shared" si="145"/>
        <v>Next time</v>
      </c>
      <c r="X2321" t="str">
        <f t="shared" si="146"/>
        <v>Bradley Drucker</v>
      </c>
      <c r="Y2321" s="3" t="s">
        <v>2078</v>
      </c>
      <c r="Z2321" t="str">
        <f t="shared" si="147"/>
        <v>Office Supplies</v>
      </c>
    </row>
    <row r="2322" spans="1:26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 t="str">
        <f t="shared" si="144"/>
        <v>low</v>
      </c>
      <c r="W2322" t="str">
        <f t="shared" si="145"/>
        <v>Next time</v>
      </c>
      <c r="X2322" t="str">
        <f t="shared" si="146"/>
        <v>Helen Wasserman</v>
      </c>
      <c r="Y2322" s="3" t="s">
        <v>5338</v>
      </c>
      <c r="Z2322" t="str">
        <f t="shared" si="147"/>
        <v>Technology</v>
      </c>
    </row>
    <row r="2323" spans="1:26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144"/>
        <v>low</v>
      </c>
      <c r="W2323" t="str">
        <f t="shared" si="145"/>
        <v>Next time</v>
      </c>
      <c r="X2323" t="str">
        <f t="shared" si="146"/>
        <v>Karen Carlisle</v>
      </c>
      <c r="Y2323" s="3" t="s">
        <v>1396</v>
      </c>
      <c r="Z2323" t="str">
        <f t="shared" si="147"/>
        <v>Office Supplies</v>
      </c>
    </row>
    <row r="2324" spans="1:26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144"/>
        <v>low</v>
      </c>
      <c r="W2324" t="str">
        <f t="shared" si="145"/>
        <v>Next time</v>
      </c>
      <c r="X2324" t="str">
        <f t="shared" si="146"/>
        <v>Karen Carlisle</v>
      </c>
      <c r="Y2324" s="3" t="s">
        <v>1122</v>
      </c>
      <c r="Z2324" t="str">
        <f t="shared" si="147"/>
        <v>Office Supplies</v>
      </c>
    </row>
    <row r="2325" spans="1:26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 t="str">
        <f t="shared" si="144"/>
        <v>low</v>
      </c>
      <c r="W2325" t="str">
        <f t="shared" si="145"/>
        <v>Next time</v>
      </c>
      <c r="X2325" t="str">
        <f t="shared" si="146"/>
        <v>Karen Carlisle</v>
      </c>
      <c r="Y2325" s="3" t="s">
        <v>3081</v>
      </c>
      <c r="Z2325" t="str">
        <f t="shared" si="147"/>
        <v>Office Supplies</v>
      </c>
    </row>
    <row r="2326" spans="1:26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144"/>
        <v>low</v>
      </c>
      <c r="W2326" t="str">
        <f t="shared" si="145"/>
        <v>Next time</v>
      </c>
      <c r="X2326" t="str">
        <f t="shared" si="146"/>
        <v>Karen Carlisle</v>
      </c>
      <c r="Y2326" s="3" t="s">
        <v>3925</v>
      </c>
      <c r="Z2326" t="str">
        <f t="shared" si="147"/>
        <v>Office Supplies</v>
      </c>
    </row>
    <row r="2327" spans="1:26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144"/>
        <v>low</v>
      </c>
      <c r="W2327" t="str">
        <f t="shared" si="145"/>
        <v>Next time</v>
      </c>
      <c r="X2327" t="str">
        <f t="shared" si="146"/>
        <v>Brendan Murry</v>
      </c>
      <c r="Y2327" s="3" t="s">
        <v>4809</v>
      </c>
      <c r="Z2327" t="str">
        <f t="shared" si="147"/>
        <v>Office Supplies</v>
      </c>
    </row>
    <row r="2328" spans="1:26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 t="str">
        <f t="shared" si="144"/>
        <v>low</v>
      </c>
      <c r="W2328" t="str">
        <f t="shared" si="145"/>
        <v>Next time</v>
      </c>
      <c r="X2328" t="str">
        <f t="shared" si="146"/>
        <v>Brendan Murry</v>
      </c>
      <c r="Y2328" s="3" t="s">
        <v>1078</v>
      </c>
      <c r="Z2328" t="str">
        <f t="shared" si="147"/>
        <v>Furniture</v>
      </c>
    </row>
    <row r="2329" spans="1:26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144"/>
        <v>low</v>
      </c>
      <c r="W2329" t="str">
        <f t="shared" si="145"/>
        <v>Next time</v>
      </c>
      <c r="X2329" t="str">
        <f t="shared" si="146"/>
        <v>Brendan Murry</v>
      </c>
      <c r="Y2329" s="3" t="s">
        <v>88</v>
      </c>
      <c r="Z2329" t="str">
        <f t="shared" si="147"/>
        <v>Office Supplies</v>
      </c>
    </row>
    <row r="2330" spans="1:26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144"/>
        <v>low</v>
      </c>
      <c r="W2330" t="str">
        <f t="shared" si="145"/>
        <v>Next time</v>
      </c>
      <c r="X2330" t="str">
        <f t="shared" si="146"/>
        <v>Kristina Nunn</v>
      </c>
      <c r="Y2330" s="3" t="s">
        <v>5348</v>
      </c>
      <c r="Z2330" t="str">
        <f t="shared" si="147"/>
        <v>Office Supplies</v>
      </c>
    </row>
    <row r="2331" spans="1:26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144"/>
        <v>low</v>
      </c>
      <c r="W2331" t="str">
        <f t="shared" si="145"/>
        <v>Next time</v>
      </c>
      <c r="X2331" t="str">
        <f t="shared" si="146"/>
        <v>Justin Deggeller</v>
      </c>
      <c r="Y2331" s="3" t="s">
        <v>5351</v>
      </c>
      <c r="Z2331" t="str">
        <f t="shared" si="147"/>
        <v>Furniture</v>
      </c>
    </row>
    <row r="2332" spans="1:26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144"/>
        <v>low</v>
      </c>
      <c r="W2332" t="str">
        <f t="shared" si="145"/>
        <v>Next time</v>
      </c>
      <c r="X2332" t="str">
        <f t="shared" si="146"/>
        <v>Laura Armstrong</v>
      </c>
      <c r="Y2332" s="3" t="s">
        <v>834</v>
      </c>
      <c r="Z2332" t="str">
        <f t="shared" si="147"/>
        <v>Office Supplies</v>
      </c>
    </row>
    <row r="2333" spans="1:26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 t="str">
        <f t="shared" si="144"/>
        <v>low</v>
      </c>
      <c r="W2333" t="str">
        <f t="shared" si="145"/>
        <v>Next time</v>
      </c>
      <c r="X2333" t="str">
        <f t="shared" si="146"/>
        <v>Laura Armstrong</v>
      </c>
      <c r="Y2333" s="3" t="s">
        <v>5354</v>
      </c>
      <c r="Z2333" t="str">
        <f t="shared" si="147"/>
        <v>Office Supplies</v>
      </c>
    </row>
    <row r="2334" spans="1:26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144"/>
        <v>low</v>
      </c>
      <c r="W2334" t="str">
        <f t="shared" si="145"/>
        <v>Next time</v>
      </c>
      <c r="X2334" t="str">
        <f t="shared" si="146"/>
        <v>Robert Waldorf</v>
      </c>
      <c r="Y2334" s="3" t="s">
        <v>1628</v>
      </c>
      <c r="Z2334" t="str">
        <f t="shared" si="147"/>
        <v>Office Supplies</v>
      </c>
    </row>
    <row r="2335" spans="1:26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144"/>
        <v>low</v>
      </c>
      <c r="W2335" t="str">
        <f t="shared" si="145"/>
        <v>Next time</v>
      </c>
      <c r="X2335" t="str">
        <f t="shared" si="146"/>
        <v>Robert Waldorf</v>
      </c>
      <c r="Y2335" s="3" t="s">
        <v>2376</v>
      </c>
      <c r="Z2335" t="str">
        <f t="shared" si="147"/>
        <v>Office Supplies</v>
      </c>
    </row>
    <row r="2336" spans="1:26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144"/>
        <v>low</v>
      </c>
      <c r="W2336" t="str">
        <f t="shared" si="145"/>
        <v>Next time</v>
      </c>
      <c r="X2336" t="str">
        <f t="shared" si="146"/>
        <v>Kelly Williams</v>
      </c>
      <c r="Y2336" s="3" t="s">
        <v>1334</v>
      </c>
      <c r="Z2336" t="str">
        <f t="shared" si="147"/>
        <v>Office Supplies</v>
      </c>
    </row>
    <row r="2337" spans="1:26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144"/>
        <v>low</v>
      </c>
      <c r="W2337" t="str">
        <f t="shared" si="145"/>
        <v>Next time</v>
      </c>
      <c r="X2337" t="str">
        <f t="shared" si="146"/>
        <v>Chris Cortes</v>
      </c>
      <c r="Y2337" s="3" t="s">
        <v>588</v>
      </c>
      <c r="Z2337" t="str">
        <f t="shared" si="147"/>
        <v>Office Supplies</v>
      </c>
    </row>
    <row r="2338" spans="1:26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144"/>
        <v>low</v>
      </c>
      <c r="W2338" t="str">
        <f t="shared" si="145"/>
        <v>Next time</v>
      </c>
      <c r="X2338" t="str">
        <f t="shared" si="146"/>
        <v>Chris Cortes</v>
      </c>
      <c r="Y2338" s="3" t="s">
        <v>5362</v>
      </c>
      <c r="Z2338" t="str">
        <f t="shared" si="147"/>
        <v>Office Supplies</v>
      </c>
    </row>
    <row r="2339" spans="1:26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144"/>
        <v>low</v>
      </c>
      <c r="W2339" t="str">
        <f t="shared" si="145"/>
        <v>Next time</v>
      </c>
      <c r="X2339" t="str">
        <f t="shared" si="146"/>
        <v>Rick Hansen</v>
      </c>
      <c r="Y2339" s="3" t="s">
        <v>5365</v>
      </c>
      <c r="Z2339" t="str">
        <f t="shared" si="147"/>
        <v>Office Supplies</v>
      </c>
    </row>
    <row r="2340" spans="1:26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144"/>
        <v>low</v>
      </c>
      <c r="W2340" t="str">
        <f t="shared" si="145"/>
        <v>Next time</v>
      </c>
      <c r="X2340" t="str">
        <f t="shared" si="146"/>
        <v>Rick Hansen</v>
      </c>
      <c r="Y2340" s="3" t="s">
        <v>1929</v>
      </c>
      <c r="Z2340" t="str">
        <f t="shared" si="147"/>
        <v>Office Supplies</v>
      </c>
    </row>
    <row r="2341" spans="1:26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 t="str">
        <f t="shared" si="144"/>
        <v>low</v>
      </c>
      <c r="W2341" t="str">
        <f t="shared" si="145"/>
        <v>Next time</v>
      </c>
      <c r="X2341" t="str">
        <f t="shared" si="146"/>
        <v>Jim Karlsson</v>
      </c>
      <c r="Y2341" s="3" t="s">
        <v>401</v>
      </c>
      <c r="Z2341" t="str">
        <f t="shared" si="147"/>
        <v>Office Supplies</v>
      </c>
    </row>
    <row r="2342" spans="1:26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 t="str">
        <f t="shared" si="144"/>
        <v>low</v>
      </c>
      <c r="W2342" t="str">
        <f t="shared" si="145"/>
        <v>Next time</v>
      </c>
      <c r="X2342" t="str">
        <f t="shared" si="146"/>
        <v>Debra Catini</v>
      </c>
      <c r="Y2342" s="3" t="s">
        <v>3430</v>
      </c>
      <c r="Z2342" t="str">
        <f t="shared" si="147"/>
        <v>Office Supplies</v>
      </c>
    </row>
    <row r="2343" spans="1:26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 t="str">
        <f t="shared" si="144"/>
        <v>low</v>
      </c>
      <c r="W2343" t="str">
        <f t="shared" si="145"/>
        <v>Next time</v>
      </c>
      <c r="X2343" t="str">
        <f t="shared" si="146"/>
        <v>Gary Mitchum</v>
      </c>
      <c r="Y2343" s="3" t="s">
        <v>5370</v>
      </c>
      <c r="Z2343" t="str">
        <f t="shared" si="147"/>
        <v>Furniture</v>
      </c>
    </row>
    <row r="2344" spans="1:26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144"/>
        <v>low</v>
      </c>
      <c r="W2344" t="str">
        <f t="shared" si="145"/>
        <v>Next time</v>
      </c>
      <c r="X2344" t="str">
        <f t="shared" si="146"/>
        <v>Gary Mitchum</v>
      </c>
      <c r="Y2344" s="3" t="s">
        <v>5338</v>
      </c>
      <c r="Z2344" t="str">
        <f t="shared" si="147"/>
        <v>Technology</v>
      </c>
    </row>
    <row r="2345" spans="1:26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144"/>
        <v>low</v>
      </c>
      <c r="W2345" t="str">
        <f t="shared" si="145"/>
        <v>Next time</v>
      </c>
      <c r="X2345" t="str">
        <f t="shared" si="146"/>
        <v>Carl Ludwig</v>
      </c>
      <c r="Y2345" s="3" t="s">
        <v>962</v>
      </c>
      <c r="Z2345" t="str">
        <f t="shared" si="147"/>
        <v>Office Supplies</v>
      </c>
    </row>
    <row r="2346" spans="1:26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144"/>
        <v>low</v>
      </c>
      <c r="W2346" t="str">
        <f t="shared" si="145"/>
        <v>Next time</v>
      </c>
      <c r="X2346" t="str">
        <f t="shared" si="146"/>
        <v>Paul Van Hugh</v>
      </c>
      <c r="Y2346" s="3" t="s">
        <v>5374</v>
      </c>
      <c r="Z2346" t="str">
        <f t="shared" si="147"/>
        <v>Office Supplies</v>
      </c>
    </row>
    <row r="2347" spans="1:26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144"/>
        <v>low</v>
      </c>
      <c r="W2347" t="str">
        <f t="shared" si="145"/>
        <v>Next time</v>
      </c>
      <c r="X2347" t="str">
        <f t="shared" si="146"/>
        <v>Liz Thompson</v>
      </c>
      <c r="Y2347" s="3" t="s">
        <v>698</v>
      </c>
      <c r="Z2347" t="str">
        <f t="shared" si="147"/>
        <v>Office Supplies</v>
      </c>
    </row>
    <row r="2348" spans="1:26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144"/>
        <v>low</v>
      </c>
      <c r="W2348" t="str">
        <f t="shared" si="145"/>
        <v>Next time</v>
      </c>
      <c r="X2348" t="str">
        <f t="shared" si="146"/>
        <v>Liz Thompson</v>
      </c>
      <c r="Y2348" s="3" t="s">
        <v>5378</v>
      </c>
      <c r="Z2348" t="str">
        <f t="shared" si="147"/>
        <v>Office Supplies</v>
      </c>
    </row>
    <row r="2349" spans="1:26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144"/>
        <v>low</v>
      </c>
      <c r="W2349" t="str">
        <f t="shared" si="145"/>
        <v>Next time</v>
      </c>
      <c r="X2349" t="str">
        <f t="shared" si="146"/>
        <v>Liz Thompson</v>
      </c>
      <c r="Y2349" s="3" t="s">
        <v>3497</v>
      </c>
      <c r="Z2349" t="str">
        <f t="shared" si="147"/>
        <v>Furniture</v>
      </c>
    </row>
    <row r="2350" spans="1:26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144"/>
        <v>low</v>
      </c>
      <c r="W2350" t="str">
        <f t="shared" si="145"/>
        <v>Next time</v>
      </c>
      <c r="X2350" t="str">
        <f t="shared" si="146"/>
        <v>Alice Mccarthy</v>
      </c>
      <c r="Y2350" s="3" t="s">
        <v>2431</v>
      </c>
      <c r="Z2350" t="str">
        <f t="shared" si="147"/>
        <v>Office Supplies</v>
      </c>
    </row>
    <row r="2351" spans="1:26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144"/>
        <v>low</v>
      </c>
      <c r="W2351" t="str">
        <f t="shared" si="145"/>
        <v>Next time</v>
      </c>
      <c r="X2351" t="str">
        <f t="shared" si="146"/>
        <v>Alice Mccarthy</v>
      </c>
      <c r="Y2351" s="3" t="s">
        <v>5381</v>
      </c>
      <c r="Z2351" t="str">
        <f t="shared" si="147"/>
        <v>Office Supplies</v>
      </c>
    </row>
    <row r="2352" spans="1:26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144"/>
        <v>low</v>
      </c>
      <c r="W2352" t="str">
        <f t="shared" si="145"/>
        <v>Next time</v>
      </c>
      <c r="X2352" t="str">
        <f t="shared" si="146"/>
        <v>Alice Mccarthy</v>
      </c>
      <c r="Y2352" s="3" t="s">
        <v>1438</v>
      </c>
      <c r="Z2352" t="str">
        <f t="shared" si="147"/>
        <v>Office Supplies</v>
      </c>
    </row>
    <row r="2353" spans="1:26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 t="str">
        <f t="shared" si="144"/>
        <v>low</v>
      </c>
      <c r="W2353" t="str">
        <f t="shared" si="145"/>
        <v>Next time</v>
      </c>
      <c r="X2353" t="str">
        <f t="shared" si="146"/>
        <v>Alice Mccarthy</v>
      </c>
      <c r="Y2353" s="3" t="s">
        <v>5199</v>
      </c>
      <c r="Z2353" t="str">
        <f t="shared" si="147"/>
        <v>Office Supplies</v>
      </c>
    </row>
    <row r="2354" spans="1:26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t="str">
        <f t="shared" si="144"/>
        <v>low</v>
      </c>
      <c r="W2354" t="str">
        <f t="shared" si="145"/>
        <v>Next time</v>
      </c>
      <c r="X2354" t="str">
        <f t="shared" si="146"/>
        <v>Alice Mccarthy</v>
      </c>
      <c r="Y2354" s="3" t="s">
        <v>286</v>
      </c>
      <c r="Z2354" t="str">
        <f t="shared" si="147"/>
        <v>Office Supplies</v>
      </c>
    </row>
    <row r="2355" spans="1:26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144"/>
        <v>low</v>
      </c>
      <c r="W2355" t="str">
        <f t="shared" si="145"/>
        <v>Good Performance</v>
      </c>
      <c r="X2355" t="str">
        <f t="shared" si="146"/>
        <v>Scott Cohen</v>
      </c>
      <c r="Y2355" s="3" t="s">
        <v>200</v>
      </c>
      <c r="Z2355" t="str">
        <f t="shared" si="147"/>
        <v>Furniture</v>
      </c>
    </row>
    <row r="2356" spans="1:26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 t="str">
        <f t="shared" si="144"/>
        <v>low</v>
      </c>
      <c r="W2356" t="str">
        <f t="shared" si="145"/>
        <v>Next time</v>
      </c>
      <c r="X2356" t="str">
        <f t="shared" si="146"/>
        <v>Scott Cohen</v>
      </c>
      <c r="Y2356" s="3" t="s">
        <v>617</v>
      </c>
      <c r="Z2356" t="str">
        <f t="shared" si="147"/>
        <v>Office Supplies</v>
      </c>
    </row>
    <row r="2357" spans="1:26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144"/>
        <v>low</v>
      </c>
      <c r="W2357" t="str">
        <f t="shared" si="145"/>
        <v>Next time</v>
      </c>
      <c r="X2357" t="str">
        <f t="shared" si="146"/>
        <v>Scott Cohen</v>
      </c>
      <c r="Y2357" s="3" t="s">
        <v>5386</v>
      </c>
      <c r="Z2357" t="str">
        <f t="shared" si="147"/>
        <v>Technology</v>
      </c>
    </row>
    <row r="2358" spans="1:26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144"/>
        <v>low</v>
      </c>
      <c r="W2358" t="str">
        <f t="shared" si="145"/>
        <v>Next time</v>
      </c>
      <c r="X2358" t="str">
        <f t="shared" si="146"/>
        <v>Scott Cohen</v>
      </c>
      <c r="Y2358" s="3" t="s">
        <v>5388</v>
      </c>
      <c r="Z2358" t="str">
        <f t="shared" si="147"/>
        <v>Technology</v>
      </c>
    </row>
    <row r="2359" spans="1:26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144"/>
        <v>low</v>
      </c>
      <c r="W2359" t="str">
        <f t="shared" si="145"/>
        <v>Next time</v>
      </c>
      <c r="X2359" t="str">
        <f t="shared" si="146"/>
        <v>Christine Phan</v>
      </c>
      <c r="Y2359" s="3" t="s">
        <v>904</v>
      </c>
      <c r="Z2359" t="str">
        <f t="shared" si="147"/>
        <v>Furniture</v>
      </c>
    </row>
    <row r="2360" spans="1:26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144"/>
        <v>low</v>
      </c>
      <c r="W2360" t="str">
        <f t="shared" si="145"/>
        <v>Next time</v>
      </c>
      <c r="X2360" t="str">
        <f t="shared" si="146"/>
        <v>Christine Phan</v>
      </c>
      <c r="Y2360" s="3" t="s">
        <v>5309</v>
      </c>
      <c r="Z2360" t="str">
        <f t="shared" si="147"/>
        <v>Furniture</v>
      </c>
    </row>
    <row r="2361" spans="1:26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144"/>
        <v>low</v>
      </c>
      <c r="W2361" t="str">
        <f t="shared" si="145"/>
        <v>Next time</v>
      </c>
      <c r="X2361" t="str">
        <f t="shared" si="146"/>
        <v>Christine Phan</v>
      </c>
      <c r="Y2361" s="3" t="s">
        <v>4679</v>
      </c>
      <c r="Z2361" t="str">
        <f t="shared" si="147"/>
        <v>Furniture</v>
      </c>
    </row>
    <row r="2362" spans="1:26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 t="str">
        <f t="shared" si="144"/>
        <v>low</v>
      </c>
      <c r="W2362" t="str">
        <f t="shared" si="145"/>
        <v>Next time</v>
      </c>
      <c r="X2362" t="str">
        <f t="shared" si="146"/>
        <v>Christine Phan</v>
      </c>
      <c r="Y2362" s="3" t="s">
        <v>5391</v>
      </c>
      <c r="Z2362" t="str">
        <f t="shared" si="147"/>
        <v>Office Supplies</v>
      </c>
    </row>
    <row r="2363" spans="1:26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 t="str">
        <f t="shared" si="144"/>
        <v>low</v>
      </c>
      <c r="W2363" t="str">
        <f t="shared" si="145"/>
        <v>Next time</v>
      </c>
      <c r="X2363" t="str">
        <f t="shared" si="146"/>
        <v>Christine Phan</v>
      </c>
      <c r="Y2363" s="3" t="s">
        <v>5393</v>
      </c>
      <c r="Z2363" t="str">
        <f t="shared" si="147"/>
        <v>Office Supplies</v>
      </c>
    </row>
    <row r="2364" spans="1:26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 t="str">
        <f t="shared" si="144"/>
        <v>low</v>
      </c>
      <c r="W2364" t="str">
        <f t="shared" si="145"/>
        <v>Next time</v>
      </c>
      <c r="X2364" t="str">
        <f t="shared" si="146"/>
        <v>Roy Französisch</v>
      </c>
      <c r="Y2364" s="3" t="s">
        <v>5396</v>
      </c>
      <c r="Z2364" t="str">
        <f t="shared" si="147"/>
        <v>Office Supplies</v>
      </c>
    </row>
    <row r="2365" spans="1:26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144"/>
        <v>low</v>
      </c>
      <c r="W2365" t="str">
        <f t="shared" si="145"/>
        <v>Next time</v>
      </c>
      <c r="X2365" t="str">
        <f t="shared" si="146"/>
        <v>Adam Bellavance</v>
      </c>
      <c r="Y2365" s="3" t="s">
        <v>1718</v>
      </c>
      <c r="Z2365" t="str">
        <f t="shared" si="147"/>
        <v>Furniture</v>
      </c>
    </row>
    <row r="2366" spans="1:26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144"/>
        <v>low</v>
      </c>
      <c r="W2366" t="str">
        <f t="shared" si="145"/>
        <v>Next time</v>
      </c>
      <c r="X2366" t="str">
        <f t="shared" si="146"/>
        <v>Adam Bellavance</v>
      </c>
      <c r="Y2366" s="3" t="s">
        <v>5399</v>
      </c>
      <c r="Z2366" t="str">
        <f t="shared" si="147"/>
        <v>Office Supplies</v>
      </c>
    </row>
    <row r="2367" spans="1:26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 t="str">
        <f t="shared" si="144"/>
        <v>low</v>
      </c>
      <c r="W2367" t="str">
        <f t="shared" si="145"/>
        <v>Next time</v>
      </c>
      <c r="X2367" t="str">
        <f t="shared" si="146"/>
        <v>Adam Bellavance</v>
      </c>
      <c r="Y2367" s="3" t="s">
        <v>4043</v>
      </c>
      <c r="Z2367" t="str">
        <f t="shared" si="147"/>
        <v>Office Supplies</v>
      </c>
    </row>
    <row r="2368" spans="1:26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 t="str">
        <f t="shared" si="144"/>
        <v>low</v>
      </c>
      <c r="W2368" t="str">
        <f t="shared" si="145"/>
        <v>Next time</v>
      </c>
      <c r="X2368" t="str">
        <f t="shared" si="146"/>
        <v>Erica Hackney</v>
      </c>
      <c r="Y2368" s="3" t="s">
        <v>5403</v>
      </c>
      <c r="Z2368" t="str">
        <f t="shared" si="147"/>
        <v>Furniture</v>
      </c>
    </row>
    <row r="2369" spans="1:26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144"/>
        <v>low</v>
      </c>
      <c r="W2369" t="str">
        <f t="shared" si="145"/>
        <v>Next time</v>
      </c>
      <c r="X2369" t="str">
        <f t="shared" si="146"/>
        <v>Michael Nguyen</v>
      </c>
      <c r="Y2369" s="3" t="s">
        <v>3984</v>
      </c>
      <c r="Z2369" t="str">
        <f t="shared" si="147"/>
        <v>Office Supplies</v>
      </c>
    </row>
    <row r="2370" spans="1:26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ref="V2370:V2433" si="148">IF(R:R &gt; 2000,"high","low")</f>
        <v>low</v>
      </c>
      <c r="W2370" t="str">
        <f t="shared" ref="W2370:W2433" si="149">IF(AND(R:R &gt;1000,U:U &gt; 100),"Good Performance","Next time")</f>
        <v>Next time</v>
      </c>
      <c r="X2370" t="str">
        <f t="shared" ref="X2370:X2433" si="150">PROPER(TRIM(G:G))</f>
        <v>Kelly Lampkin</v>
      </c>
      <c r="Y2370" s="3" t="s">
        <v>5407</v>
      </c>
      <c r="Z2370" t="str">
        <f t="shared" si="147"/>
        <v>Furniture</v>
      </c>
    </row>
    <row r="2371" spans="1:26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si="148"/>
        <v>low</v>
      </c>
      <c r="W2371" t="str">
        <f t="shared" si="149"/>
        <v>Next time</v>
      </c>
      <c r="X2371" t="str">
        <f t="shared" si="150"/>
        <v>Kelly Lampkin</v>
      </c>
      <c r="Y2371" s="3" t="s">
        <v>5409</v>
      </c>
      <c r="Z2371" t="str">
        <f t="shared" ref="Z2371:Z2434" si="151">VLOOKUP(N:N,N:O,2,FALSE)</f>
        <v>Office Supplies</v>
      </c>
    </row>
    <row r="2372" spans="1:26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 t="str">
        <f t="shared" si="148"/>
        <v>low</v>
      </c>
      <c r="W2372" t="str">
        <f t="shared" si="149"/>
        <v>Next time</v>
      </c>
      <c r="X2372" t="str">
        <f t="shared" si="150"/>
        <v>Michael Paige</v>
      </c>
      <c r="Y2372" s="3" t="s">
        <v>2835</v>
      </c>
      <c r="Z2372" t="str">
        <f t="shared" si="151"/>
        <v>Technology</v>
      </c>
    </row>
    <row r="2373" spans="1:26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148"/>
        <v>low</v>
      </c>
      <c r="W2373" t="str">
        <f t="shared" si="149"/>
        <v>Next time</v>
      </c>
      <c r="X2373" t="str">
        <f t="shared" si="150"/>
        <v>Barry Französisch</v>
      </c>
      <c r="Y2373" s="3" t="s">
        <v>4636</v>
      </c>
      <c r="Z2373" t="str">
        <f t="shared" si="151"/>
        <v>Furniture</v>
      </c>
    </row>
    <row r="2374" spans="1:26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148"/>
        <v>low</v>
      </c>
      <c r="W2374" t="str">
        <f t="shared" si="149"/>
        <v>Next time</v>
      </c>
      <c r="X2374" t="str">
        <f t="shared" si="150"/>
        <v>Barry Französisch</v>
      </c>
      <c r="Y2374" s="3" t="s">
        <v>5413</v>
      </c>
      <c r="Z2374" t="str">
        <f t="shared" si="151"/>
        <v>Office Supplies</v>
      </c>
    </row>
    <row r="2375" spans="1:26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148"/>
        <v>low</v>
      </c>
      <c r="W2375" t="str">
        <f t="shared" si="149"/>
        <v>Next time</v>
      </c>
      <c r="X2375" t="str">
        <f t="shared" si="150"/>
        <v>Barry Französisch</v>
      </c>
      <c r="Y2375" s="3" t="s">
        <v>4512</v>
      </c>
      <c r="Z2375" t="str">
        <f t="shared" si="151"/>
        <v>Office Supplies</v>
      </c>
    </row>
    <row r="2376" spans="1:26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148"/>
        <v>low</v>
      </c>
      <c r="W2376" t="str">
        <f t="shared" si="149"/>
        <v>Next time</v>
      </c>
      <c r="X2376" t="str">
        <f t="shared" si="150"/>
        <v>Barry Französisch</v>
      </c>
      <c r="Y2376" s="3" t="s">
        <v>1282</v>
      </c>
      <c r="Z2376" t="str">
        <f t="shared" si="151"/>
        <v>Furniture</v>
      </c>
    </row>
    <row r="2377" spans="1:26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 t="str">
        <f t="shared" si="148"/>
        <v>low</v>
      </c>
      <c r="W2377" t="str">
        <f t="shared" si="149"/>
        <v>Next time</v>
      </c>
      <c r="X2377" t="str">
        <f t="shared" si="150"/>
        <v>Theone Pippenger</v>
      </c>
      <c r="Y2377" s="3" t="s">
        <v>3803</v>
      </c>
      <c r="Z2377" t="str">
        <f t="shared" si="151"/>
        <v>Office Supplies</v>
      </c>
    </row>
    <row r="2378" spans="1:26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148"/>
        <v>low</v>
      </c>
      <c r="W2378" t="str">
        <f t="shared" si="149"/>
        <v>Next time</v>
      </c>
      <c r="X2378" t="str">
        <f t="shared" si="150"/>
        <v>Maxwell Schwartz</v>
      </c>
      <c r="Y2378" s="3" t="s">
        <v>5002</v>
      </c>
      <c r="Z2378" t="str">
        <f t="shared" si="151"/>
        <v>Office Supplies</v>
      </c>
    </row>
    <row r="2379" spans="1:26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148"/>
        <v>low</v>
      </c>
      <c r="W2379" t="str">
        <f t="shared" si="149"/>
        <v>Next time</v>
      </c>
      <c r="X2379" t="str">
        <f t="shared" si="150"/>
        <v>Maxwell Schwartz</v>
      </c>
      <c r="Y2379" s="3" t="s">
        <v>5417</v>
      </c>
      <c r="Z2379" t="str">
        <f t="shared" si="151"/>
        <v>Office Supplies</v>
      </c>
    </row>
    <row r="2380" spans="1:26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 t="str">
        <f t="shared" si="148"/>
        <v>low</v>
      </c>
      <c r="W2380" t="str">
        <f t="shared" si="149"/>
        <v>Next time</v>
      </c>
      <c r="X2380" t="str">
        <f t="shared" si="150"/>
        <v>Katherine Murray</v>
      </c>
      <c r="Y2380" s="3" t="s">
        <v>5059</v>
      </c>
      <c r="Z2380" t="str">
        <f t="shared" si="151"/>
        <v>Office Supplies</v>
      </c>
    </row>
    <row r="2381" spans="1:26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148"/>
        <v>low</v>
      </c>
      <c r="W2381" t="str">
        <f t="shared" si="149"/>
        <v>Next time</v>
      </c>
      <c r="X2381" t="str">
        <f t="shared" si="150"/>
        <v>Brad Eason</v>
      </c>
      <c r="Y2381" s="3" t="s">
        <v>1884</v>
      </c>
      <c r="Z2381" t="str">
        <f t="shared" si="151"/>
        <v>Office Supplies</v>
      </c>
    </row>
    <row r="2382" spans="1:26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148"/>
        <v>low</v>
      </c>
      <c r="W2382" t="str">
        <f t="shared" si="149"/>
        <v>Next time</v>
      </c>
      <c r="X2382" t="str">
        <f t="shared" si="150"/>
        <v>Brad Eason</v>
      </c>
      <c r="Y2382" s="3" t="s">
        <v>5422</v>
      </c>
      <c r="Z2382" t="str">
        <f t="shared" si="151"/>
        <v>Office Supplies</v>
      </c>
    </row>
    <row r="2383" spans="1:26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148"/>
        <v>low</v>
      </c>
      <c r="W2383" t="str">
        <f t="shared" si="149"/>
        <v>Next time</v>
      </c>
      <c r="X2383" t="str">
        <f t="shared" si="150"/>
        <v>Brad Eason</v>
      </c>
      <c r="Y2383" s="3" t="s">
        <v>169</v>
      </c>
      <c r="Z2383" t="str">
        <f t="shared" si="151"/>
        <v>Furniture</v>
      </c>
    </row>
    <row r="2384" spans="1:26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148"/>
        <v>low</v>
      </c>
      <c r="W2384" t="str">
        <f t="shared" si="149"/>
        <v>Next time</v>
      </c>
      <c r="X2384" t="str">
        <f t="shared" si="150"/>
        <v>Christina Vanderzanden</v>
      </c>
      <c r="Y2384" s="3" t="s">
        <v>5428</v>
      </c>
      <c r="Z2384" t="str">
        <f t="shared" si="151"/>
        <v>Office Supplies</v>
      </c>
    </row>
    <row r="2385" spans="1:26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148"/>
        <v>low</v>
      </c>
      <c r="W2385" t="str">
        <f t="shared" si="149"/>
        <v>Next time</v>
      </c>
      <c r="X2385" t="str">
        <f t="shared" si="150"/>
        <v>Christina Vanderzanden</v>
      </c>
      <c r="Y2385" s="3" t="s">
        <v>5430</v>
      </c>
      <c r="Z2385" t="str">
        <f t="shared" si="151"/>
        <v>Office Supplies</v>
      </c>
    </row>
    <row r="2386" spans="1:26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148"/>
        <v>low</v>
      </c>
      <c r="W2386" t="str">
        <f t="shared" si="149"/>
        <v>Next time</v>
      </c>
      <c r="X2386" t="str">
        <f t="shared" si="150"/>
        <v>Christina Vanderzanden</v>
      </c>
      <c r="Y2386" s="3" t="s">
        <v>3575</v>
      </c>
      <c r="Z2386" t="str">
        <f t="shared" si="151"/>
        <v>Office Supplies</v>
      </c>
    </row>
    <row r="2387" spans="1:26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148"/>
        <v>low</v>
      </c>
      <c r="W2387" t="str">
        <f t="shared" si="149"/>
        <v>Next time</v>
      </c>
      <c r="X2387" t="str">
        <f t="shared" si="150"/>
        <v>Christina Vanderzanden</v>
      </c>
      <c r="Y2387" s="3" t="s">
        <v>5431</v>
      </c>
      <c r="Z2387" t="str">
        <f t="shared" si="151"/>
        <v>Technology</v>
      </c>
    </row>
    <row r="2388" spans="1:26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148"/>
        <v>low</v>
      </c>
      <c r="W2388" t="str">
        <f t="shared" si="149"/>
        <v>Next time</v>
      </c>
      <c r="X2388" t="str">
        <f t="shared" si="150"/>
        <v>Christina Vanderzanden</v>
      </c>
      <c r="Y2388" s="3" t="s">
        <v>5433</v>
      </c>
      <c r="Z2388" t="str">
        <f t="shared" si="151"/>
        <v>Technology</v>
      </c>
    </row>
    <row r="2389" spans="1:26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148"/>
        <v>low</v>
      </c>
      <c r="W2389" t="str">
        <f t="shared" si="149"/>
        <v>Next time</v>
      </c>
      <c r="X2389" t="str">
        <f t="shared" si="150"/>
        <v>Dennis Kane</v>
      </c>
      <c r="Y2389" s="3" t="s">
        <v>5436</v>
      </c>
      <c r="Z2389" t="str">
        <f t="shared" si="151"/>
        <v>Office Supplies</v>
      </c>
    </row>
    <row r="2390" spans="1:26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148"/>
        <v>low</v>
      </c>
      <c r="W2390" t="str">
        <f t="shared" si="149"/>
        <v>Next time</v>
      </c>
      <c r="X2390" t="str">
        <f t="shared" si="150"/>
        <v>Dennis Kane</v>
      </c>
      <c r="Y2390" s="3" t="s">
        <v>5437</v>
      </c>
      <c r="Z2390" t="str">
        <f t="shared" si="151"/>
        <v>Office Supplies</v>
      </c>
    </row>
    <row r="2391" spans="1:26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148"/>
        <v>low</v>
      </c>
      <c r="W2391" t="str">
        <f t="shared" si="149"/>
        <v>Next time</v>
      </c>
      <c r="X2391" t="str">
        <f t="shared" si="150"/>
        <v>Speros Goranitis</v>
      </c>
      <c r="Y2391" s="3" t="s">
        <v>5442</v>
      </c>
      <c r="Z2391" t="str">
        <f t="shared" si="151"/>
        <v>Office Supplies</v>
      </c>
    </row>
    <row r="2392" spans="1:26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148"/>
        <v>low</v>
      </c>
      <c r="W2392" t="str">
        <f t="shared" si="149"/>
        <v>Next time</v>
      </c>
      <c r="X2392" t="str">
        <f t="shared" si="150"/>
        <v>Speros Goranitis</v>
      </c>
      <c r="Y2392" s="3" t="s">
        <v>5444</v>
      </c>
      <c r="Z2392" t="str">
        <f t="shared" si="151"/>
        <v>Office Supplies</v>
      </c>
    </row>
    <row r="2393" spans="1:26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148"/>
        <v>low</v>
      </c>
      <c r="W2393" t="str">
        <f t="shared" si="149"/>
        <v>Next time</v>
      </c>
      <c r="X2393" t="str">
        <f t="shared" si="150"/>
        <v>Speros Goranitis</v>
      </c>
      <c r="Y2393" s="3" t="s">
        <v>5446</v>
      </c>
      <c r="Z2393" t="str">
        <f t="shared" si="151"/>
        <v>Technology</v>
      </c>
    </row>
    <row r="2394" spans="1:26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148"/>
        <v>low</v>
      </c>
      <c r="W2394" t="str">
        <f t="shared" si="149"/>
        <v>Next time</v>
      </c>
      <c r="X2394" t="str">
        <f t="shared" si="150"/>
        <v>Speros Goranitis</v>
      </c>
      <c r="Y2394" s="3" t="s">
        <v>4591</v>
      </c>
      <c r="Z2394" t="str">
        <f t="shared" si="151"/>
        <v>Furniture</v>
      </c>
    </row>
    <row r="2395" spans="1:26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148"/>
        <v>low</v>
      </c>
      <c r="W2395" t="str">
        <f t="shared" si="149"/>
        <v>Next time</v>
      </c>
      <c r="X2395" t="str">
        <f t="shared" si="150"/>
        <v>Christine Sundaresam</v>
      </c>
      <c r="Y2395" s="3" t="s">
        <v>1565</v>
      </c>
      <c r="Z2395" t="str">
        <f t="shared" si="151"/>
        <v>Office Supplies</v>
      </c>
    </row>
    <row r="2396" spans="1:26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148"/>
        <v>low</v>
      </c>
      <c r="W2396" t="str">
        <f t="shared" si="149"/>
        <v>Next time</v>
      </c>
      <c r="X2396" t="str">
        <f t="shared" si="150"/>
        <v>Patrick Jones</v>
      </c>
      <c r="Y2396" s="3" t="s">
        <v>4825</v>
      </c>
      <c r="Z2396" t="str">
        <f t="shared" si="151"/>
        <v>Technology</v>
      </c>
    </row>
    <row r="2397" spans="1:26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 t="str">
        <f t="shared" si="148"/>
        <v>low</v>
      </c>
      <c r="W2397" t="str">
        <f t="shared" si="149"/>
        <v>Next time</v>
      </c>
      <c r="X2397" t="str">
        <f t="shared" si="150"/>
        <v>Patrick Jones</v>
      </c>
      <c r="Y2397" s="3" t="s">
        <v>2088</v>
      </c>
      <c r="Z2397" t="str">
        <f t="shared" si="151"/>
        <v>Technology</v>
      </c>
    </row>
    <row r="2398" spans="1:26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148"/>
        <v>low</v>
      </c>
      <c r="W2398" t="str">
        <f t="shared" si="149"/>
        <v>Next time</v>
      </c>
      <c r="X2398" t="str">
        <f t="shared" si="150"/>
        <v>Patrick Jones</v>
      </c>
      <c r="Y2398" s="3" t="s">
        <v>3754</v>
      </c>
      <c r="Z2398" t="str">
        <f t="shared" si="151"/>
        <v>Office Supplies</v>
      </c>
    </row>
    <row r="2399" spans="1:26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 t="str">
        <f t="shared" si="148"/>
        <v>low</v>
      </c>
      <c r="W2399" t="str">
        <f t="shared" si="149"/>
        <v>Next time</v>
      </c>
      <c r="X2399" t="str">
        <f t="shared" si="150"/>
        <v>Nora Preis</v>
      </c>
      <c r="Y2399" s="3" t="s">
        <v>2924</v>
      </c>
      <c r="Z2399" t="str">
        <f t="shared" si="151"/>
        <v>Office Supplies</v>
      </c>
    </row>
    <row r="2400" spans="1:26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148"/>
        <v>low</v>
      </c>
      <c r="W2400" t="str">
        <f t="shared" si="149"/>
        <v>Next time</v>
      </c>
      <c r="X2400" t="str">
        <f t="shared" si="150"/>
        <v>Nora Preis</v>
      </c>
      <c r="Y2400" s="3" t="s">
        <v>138</v>
      </c>
      <c r="Z2400" t="str">
        <f t="shared" si="151"/>
        <v>Office Supplies</v>
      </c>
    </row>
    <row r="2401" spans="1:26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148"/>
        <v>low</v>
      </c>
      <c r="W2401" t="str">
        <f t="shared" si="149"/>
        <v>Next time</v>
      </c>
      <c r="X2401" t="str">
        <f t="shared" si="150"/>
        <v>Sean Braxton</v>
      </c>
      <c r="Y2401" s="3" t="s">
        <v>1693</v>
      </c>
      <c r="Z2401" t="str">
        <f t="shared" si="151"/>
        <v>Office Supplies</v>
      </c>
    </row>
    <row r="2402" spans="1:26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 t="str">
        <f t="shared" si="148"/>
        <v>low</v>
      </c>
      <c r="W2402" t="str">
        <f t="shared" si="149"/>
        <v>Next time</v>
      </c>
      <c r="X2402" t="str">
        <f t="shared" si="150"/>
        <v>Sean Braxton</v>
      </c>
      <c r="Y2402" s="3" t="s">
        <v>3986</v>
      </c>
      <c r="Z2402" t="str">
        <f t="shared" si="151"/>
        <v>Office Supplies</v>
      </c>
    </row>
    <row r="2403" spans="1:26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 t="str">
        <f t="shared" si="148"/>
        <v>low</v>
      </c>
      <c r="W2403" t="str">
        <f t="shared" si="149"/>
        <v>Next time</v>
      </c>
      <c r="X2403" t="str">
        <f t="shared" si="150"/>
        <v>Adam Shillingsburg</v>
      </c>
      <c r="Y2403" s="3" t="s">
        <v>3734</v>
      </c>
      <c r="Z2403" t="str">
        <f t="shared" si="151"/>
        <v>Office Supplies</v>
      </c>
    </row>
    <row r="2404" spans="1:26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148"/>
        <v>low</v>
      </c>
      <c r="W2404" t="str">
        <f t="shared" si="149"/>
        <v>Next time</v>
      </c>
      <c r="X2404" t="str">
        <f t="shared" si="150"/>
        <v>Adam Shillingsburg</v>
      </c>
      <c r="Y2404" s="3" t="s">
        <v>669</v>
      </c>
      <c r="Z2404" t="str">
        <f t="shared" si="151"/>
        <v>Office Supplies</v>
      </c>
    </row>
    <row r="2405" spans="1:26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148"/>
        <v>low</v>
      </c>
      <c r="W2405" t="str">
        <f t="shared" si="149"/>
        <v>Next time</v>
      </c>
      <c r="X2405" t="str">
        <f t="shared" si="150"/>
        <v>Harry Marie</v>
      </c>
      <c r="Y2405" s="3" t="s">
        <v>5455</v>
      </c>
      <c r="Z2405" t="str">
        <f t="shared" si="151"/>
        <v>Furniture</v>
      </c>
    </row>
    <row r="2406" spans="1:26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148"/>
        <v>low</v>
      </c>
      <c r="W2406" t="str">
        <f t="shared" si="149"/>
        <v>Good Performance</v>
      </c>
      <c r="X2406" t="str">
        <f t="shared" si="150"/>
        <v>Mike Gockenbach</v>
      </c>
      <c r="Y2406" s="3" t="s">
        <v>2710</v>
      </c>
      <c r="Z2406" t="str">
        <f t="shared" si="151"/>
        <v>Technology</v>
      </c>
    </row>
    <row r="2407" spans="1:26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148"/>
        <v>low</v>
      </c>
      <c r="W2407" t="str">
        <f t="shared" si="149"/>
        <v>Next time</v>
      </c>
      <c r="X2407" t="str">
        <f t="shared" si="150"/>
        <v>Mike Gockenbach</v>
      </c>
      <c r="Y2407" s="3" t="s">
        <v>1786</v>
      </c>
      <c r="Z2407" t="str">
        <f t="shared" si="151"/>
        <v>Technology</v>
      </c>
    </row>
    <row r="2408" spans="1:26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148"/>
        <v>low</v>
      </c>
      <c r="W2408" t="str">
        <f t="shared" si="149"/>
        <v>Next time</v>
      </c>
      <c r="X2408" t="str">
        <f t="shared" si="150"/>
        <v>Mike Gockenbach</v>
      </c>
      <c r="Y2408" s="3" t="s">
        <v>1236</v>
      </c>
      <c r="Z2408" t="str">
        <f t="shared" si="151"/>
        <v>Technology</v>
      </c>
    </row>
    <row r="2409" spans="1:26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148"/>
        <v>low</v>
      </c>
      <c r="W2409" t="str">
        <f t="shared" si="149"/>
        <v>Next time</v>
      </c>
      <c r="X2409" t="str">
        <f t="shared" si="150"/>
        <v>Tamara Manning</v>
      </c>
      <c r="Y2409" s="3" t="s">
        <v>4648</v>
      </c>
      <c r="Z2409" t="str">
        <f t="shared" si="151"/>
        <v>Office Supplies</v>
      </c>
    </row>
    <row r="2410" spans="1:26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 t="str">
        <f t="shared" si="148"/>
        <v>low</v>
      </c>
      <c r="W2410" t="str">
        <f t="shared" si="149"/>
        <v>Next time</v>
      </c>
      <c r="X2410" t="str">
        <f t="shared" si="150"/>
        <v>Tamara Manning</v>
      </c>
      <c r="Y2410" s="3" t="s">
        <v>5461</v>
      </c>
      <c r="Z2410" t="str">
        <f t="shared" si="151"/>
        <v>Technology</v>
      </c>
    </row>
    <row r="2411" spans="1:26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 t="str">
        <f t="shared" si="148"/>
        <v>low</v>
      </c>
      <c r="W2411" t="str">
        <f t="shared" si="149"/>
        <v>Next time</v>
      </c>
      <c r="X2411" t="str">
        <f t="shared" si="150"/>
        <v>Bill Eplett</v>
      </c>
      <c r="Y2411" s="3" t="s">
        <v>4364</v>
      </c>
      <c r="Z2411" t="str">
        <f t="shared" si="151"/>
        <v>Furniture</v>
      </c>
    </row>
    <row r="2412" spans="1:26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 t="str">
        <f t="shared" si="148"/>
        <v>low</v>
      </c>
      <c r="W2412" t="str">
        <f t="shared" si="149"/>
        <v>Next time</v>
      </c>
      <c r="X2412" t="str">
        <f t="shared" si="150"/>
        <v>Ann Steele</v>
      </c>
      <c r="Y2412" s="3" t="s">
        <v>4195</v>
      </c>
      <c r="Z2412" t="str">
        <f t="shared" si="151"/>
        <v>Office Supplies</v>
      </c>
    </row>
    <row r="2413" spans="1:26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148"/>
        <v>low</v>
      </c>
      <c r="W2413" t="str">
        <f t="shared" si="149"/>
        <v>Next time</v>
      </c>
      <c r="X2413" t="str">
        <f t="shared" si="150"/>
        <v>Eleni Mccrary</v>
      </c>
      <c r="Y2413" s="3" t="s">
        <v>2431</v>
      </c>
      <c r="Z2413" t="str">
        <f t="shared" si="151"/>
        <v>Office Supplies</v>
      </c>
    </row>
    <row r="2414" spans="1:26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148"/>
        <v>low</v>
      </c>
      <c r="W2414" t="str">
        <f t="shared" si="149"/>
        <v>Next time</v>
      </c>
      <c r="X2414" t="str">
        <f t="shared" si="150"/>
        <v>Joseph Airdo</v>
      </c>
      <c r="Y2414" s="3" t="s">
        <v>1423</v>
      </c>
      <c r="Z2414" t="str">
        <f t="shared" si="151"/>
        <v>Office Supplies</v>
      </c>
    </row>
    <row r="2415" spans="1:26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148"/>
        <v>low</v>
      </c>
      <c r="W2415" t="str">
        <f t="shared" si="149"/>
        <v>Next time</v>
      </c>
      <c r="X2415" t="str">
        <f t="shared" si="150"/>
        <v>Joseph Airdo</v>
      </c>
      <c r="Y2415" s="3" t="s">
        <v>2881</v>
      </c>
      <c r="Z2415" t="str">
        <f t="shared" si="151"/>
        <v>Furniture</v>
      </c>
    </row>
    <row r="2416" spans="1:26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148"/>
        <v>low</v>
      </c>
      <c r="W2416" t="str">
        <f t="shared" si="149"/>
        <v>Next time</v>
      </c>
      <c r="X2416" t="str">
        <f t="shared" si="150"/>
        <v>Troy Blackwell</v>
      </c>
      <c r="Y2416" s="3" t="s">
        <v>5403</v>
      </c>
      <c r="Z2416" t="str">
        <f t="shared" si="151"/>
        <v>Furniture</v>
      </c>
    </row>
    <row r="2417" spans="1:26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148"/>
        <v>low</v>
      </c>
      <c r="W2417" t="str">
        <f t="shared" si="149"/>
        <v>Next time</v>
      </c>
      <c r="X2417" t="str">
        <f t="shared" si="150"/>
        <v>Paul Prost</v>
      </c>
      <c r="Y2417" s="3" t="s">
        <v>1619</v>
      </c>
      <c r="Z2417" t="str">
        <f t="shared" si="151"/>
        <v>Furniture</v>
      </c>
    </row>
    <row r="2418" spans="1:26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 t="str">
        <f t="shared" si="148"/>
        <v>low</v>
      </c>
      <c r="W2418" t="str">
        <f t="shared" si="149"/>
        <v>Next time</v>
      </c>
      <c r="X2418" t="str">
        <f t="shared" si="150"/>
        <v>Michelle Lonsdale</v>
      </c>
      <c r="Y2418" s="3" t="s">
        <v>4820</v>
      </c>
      <c r="Z2418" t="str">
        <f t="shared" si="151"/>
        <v>Technology</v>
      </c>
    </row>
    <row r="2419" spans="1:26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148"/>
        <v>low</v>
      </c>
      <c r="W2419" t="str">
        <f t="shared" si="149"/>
        <v>Next time</v>
      </c>
      <c r="X2419" t="str">
        <f t="shared" si="150"/>
        <v>Michelle Lonsdale</v>
      </c>
      <c r="Y2419" s="3" t="s">
        <v>4809</v>
      </c>
      <c r="Z2419" t="str">
        <f t="shared" si="151"/>
        <v>Office Supplies</v>
      </c>
    </row>
    <row r="2420" spans="1:26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 t="str">
        <f t="shared" si="148"/>
        <v>high</v>
      </c>
      <c r="W2420" t="str">
        <f t="shared" si="149"/>
        <v>Good Performance</v>
      </c>
      <c r="X2420" t="str">
        <f t="shared" si="150"/>
        <v>Linda Cazamias</v>
      </c>
      <c r="Y2420" s="3" t="s">
        <v>5478</v>
      </c>
      <c r="Z2420" t="str">
        <f t="shared" si="151"/>
        <v>Technology</v>
      </c>
    </row>
    <row r="2421" spans="1:26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148"/>
        <v>low</v>
      </c>
      <c r="W2421" t="str">
        <f t="shared" si="149"/>
        <v>Next time</v>
      </c>
      <c r="X2421" t="str">
        <f t="shared" si="150"/>
        <v>Matt Collister</v>
      </c>
      <c r="Y2421" s="3" t="s">
        <v>3792</v>
      </c>
      <c r="Z2421" t="str">
        <f t="shared" si="151"/>
        <v>Office Supplies</v>
      </c>
    </row>
    <row r="2422" spans="1:26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148"/>
        <v>low</v>
      </c>
      <c r="W2422" t="str">
        <f t="shared" si="149"/>
        <v>Next time</v>
      </c>
      <c r="X2422" t="str">
        <f t="shared" si="150"/>
        <v>Matt Collister</v>
      </c>
      <c r="Y2422" s="3" t="s">
        <v>5482</v>
      </c>
      <c r="Z2422" t="str">
        <f t="shared" si="151"/>
        <v>Technology</v>
      </c>
    </row>
    <row r="2423" spans="1:26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148"/>
        <v>low</v>
      </c>
      <c r="W2423" t="str">
        <f t="shared" si="149"/>
        <v>Next time</v>
      </c>
      <c r="X2423" t="str">
        <f t="shared" si="150"/>
        <v>Clay Rozendal</v>
      </c>
      <c r="Y2423" s="3" t="s">
        <v>378</v>
      </c>
      <c r="Z2423" t="str">
        <f t="shared" si="151"/>
        <v>Office Supplies</v>
      </c>
    </row>
    <row r="2424" spans="1:26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148"/>
        <v>low</v>
      </c>
      <c r="W2424" t="str">
        <f t="shared" si="149"/>
        <v>Next time</v>
      </c>
      <c r="X2424" t="str">
        <f t="shared" si="150"/>
        <v>Clay Rozendal</v>
      </c>
      <c r="Y2424" s="3" t="s">
        <v>2606</v>
      </c>
      <c r="Z2424" t="str">
        <f t="shared" si="151"/>
        <v>Office Supplies</v>
      </c>
    </row>
    <row r="2425" spans="1:26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148"/>
        <v>low</v>
      </c>
      <c r="W2425" t="str">
        <f t="shared" si="149"/>
        <v>Next time</v>
      </c>
      <c r="X2425" t="str">
        <f t="shared" si="150"/>
        <v>Susan Vittorini</v>
      </c>
      <c r="Y2425" s="3" t="s">
        <v>2821</v>
      </c>
      <c r="Z2425" t="str">
        <f t="shared" si="151"/>
        <v>Technology</v>
      </c>
    </row>
    <row r="2426" spans="1:26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 t="str">
        <f t="shared" si="148"/>
        <v>low</v>
      </c>
      <c r="W2426" t="str">
        <f t="shared" si="149"/>
        <v>Next time</v>
      </c>
      <c r="X2426" t="str">
        <f t="shared" si="150"/>
        <v>Susan Vittorini</v>
      </c>
      <c r="Y2426" s="3" t="s">
        <v>5381</v>
      </c>
      <c r="Z2426" t="str">
        <f t="shared" si="151"/>
        <v>Office Supplies</v>
      </c>
    </row>
    <row r="2427" spans="1:26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 t="str">
        <f t="shared" si="148"/>
        <v>low</v>
      </c>
      <c r="W2427" t="str">
        <f t="shared" si="149"/>
        <v>Next time</v>
      </c>
      <c r="X2427" t="str">
        <f t="shared" si="150"/>
        <v>Susan Vittorini</v>
      </c>
      <c r="Y2427" s="3" t="s">
        <v>5489</v>
      </c>
      <c r="Z2427" t="str">
        <f t="shared" si="151"/>
        <v>Furniture</v>
      </c>
    </row>
    <row r="2428" spans="1:26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148"/>
        <v>low</v>
      </c>
      <c r="W2428" t="str">
        <f t="shared" si="149"/>
        <v>Next time</v>
      </c>
      <c r="X2428" t="str">
        <f t="shared" si="150"/>
        <v>Susan Vittorini</v>
      </c>
      <c r="Y2428" s="3" t="s">
        <v>4945</v>
      </c>
      <c r="Z2428" t="str">
        <f t="shared" si="151"/>
        <v>Office Supplies</v>
      </c>
    </row>
    <row r="2429" spans="1:26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148"/>
        <v>low</v>
      </c>
      <c r="W2429" t="str">
        <f t="shared" si="149"/>
        <v>Next time</v>
      </c>
      <c r="X2429" t="str">
        <f t="shared" si="150"/>
        <v>Mary Zewe</v>
      </c>
      <c r="Y2429" s="3" t="s">
        <v>5492</v>
      </c>
      <c r="Z2429" t="str">
        <f t="shared" si="151"/>
        <v>Office Supplies</v>
      </c>
    </row>
    <row r="2430" spans="1:26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148"/>
        <v>low</v>
      </c>
      <c r="W2430" t="str">
        <f t="shared" si="149"/>
        <v>Next time</v>
      </c>
      <c r="X2430" t="str">
        <f t="shared" si="150"/>
        <v>Mary Zewe</v>
      </c>
      <c r="Y2430" s="3" t="s">
        <v>5494</v>
      </c>
      <c r="Z2430" t="str">
        <f t="shared" si="151"/>
        <v>Office Supplies</v>
      </c>
    </row>
    <row r="2431" spans="1:26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148"/>
        <v>low</v>
      </c>
      <c r="W2431" t="str">
        <f t="shared" si="149"/>
        <v>Next time</v>
      </c>
      <c r="X2431" t="str">
        <f t="shared" si="150"/>
        <v>Mary Zewe</v>
      </c>
      <c r="Y2431" s="3" t="s">
        <v>4278</v>
      </c>
      <c r="Z2431" t="str">
        <f t="shared" si="151"/>
        <v>Furniture</v>
      </c>
    </row>
    <row r="2432" spans="1:26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148"/>
        <v>low</v>
      </c>
      <c r="W2432" t="str">
        <f t="shared" si="149"/>
        <v>Next time</v>
      </c>
      <c r="X2432" t="str">
        <f t="shared" si="150"/>
        <v>Ross Baird</v>
      </c>
      <c r="Y2432" s="3" t="s">
        <v>44</v>
      </c>
      <c r="Z2432" t="str">
        <f t="shared" si="151"/>
        <v>Office Supplies</v>
      </c>
    </row>
    <row r="2433" spans="1:26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148"/>
        <v>low</v>
      </c>
      <c r="W2433" t="str">
        <f t="shared" si="149"/>
        <v>Next time</v>
      </c>
      <c r="X2433" t="str">
        <f t="shared" si="150"/>
        <v>Harry Marie</v>
      </c>
      <c r="Y2433" s="3" t="s">
        <v>1365</v>
      </c>
      <c r="Z2433" t="str">
        <f t="shared" si="151"/>
        <v>Furniture</v>
      </c>
    </row>
    <row r="2434" spans="1:26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ref="V2434:V2497" si="152">IF(R:R &gt; 2000,"high","low")</f>
        <v>low</v>
      </c>
      <c r="W2434" t="str">
        <f t="shared" ref="W2434:W2497" si="153">IF(AND(R:R &gt;1000,U:U &gt; 100),"Good Performance","Next time")</f>
        <v>Next time</v>
      </c>
      <c r="X2434" t="str">
        <f t="shared" ref="X2434:X2497" si="154">PROPER(TRIM(G:G))</f>
        <v>Annie Zypern</v>
      </c>
      <c r="Y2434" s="3" t="s">
        <v>5501</v>
      </c>
      <c r="Z2434" t="str">
        <f t="shared" si="151"/>
        <v>Furniture</v>
      </c>
    </row>
    <row r="2435" spans="1:26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si="152"/>
        <v>low</v>
      </c>
      <c r="W2435" t="str">
        <f t="shared" si="153"/>
        <v>Next time</v>
      </c>
      <c r="X2435" t="str">
        <f t="shared" si="154"/>
        <v>Jonathan Howell</v>
      </c>
      <c r="Y2435" s="3" t="s">
        <v>5082</v>
      </c>
      <c r="Z2435" t="str">
        <f t="shared" ref="Z2435:Z2498" si="155">VLOOKUP(N:N,N:O,2,FALSE)</f>
        <v>Technology</v>
      </c>
    </row>
    <row r="2436" spans="1:26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 t="str">
        <f t="shared" si="152"/>
        <v>low</v>
      </c>
      <c r="W2436" t="str">
        <f t="shared" si="153"/>
        <v>Next time</v>
      </c>
      <c r="X2436" t="str">
        <f t="shared" si="154"/>
        <v>Patrick Jones</v>
      </c>
      <c r="Y2436" s="3" t="s">
        <v>2427</v>
      </c>
      <c r="Z2436" t="str">
        <f t="shared" si="155"/>
        <v>Office Supplies</v>
      </c>
    </row>
    <row r="2437" spans="1:26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152"/>
        <v>low</v>
      </c>
      <c r="W2437" t="str">
        <f t="shared" si="153"/>
        <v>Next time</v>
      </c>
      <c r="X2437" t="str">
        <f t="shared" si="154"/>
        <v>Patrick Jones</v>
      </c>
      <c r="Y2437" s="3" t="s">
        <v>5505</v>
      </c>
      <c r="Z2437" t="str">
        <f t="shared" si="155"/>
        <v>Office Supplies</v>
      </c>
    </row>
    <row r="2438" spans="1:26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t="str">
        <f t="shared" si="152"/>
        <v>low</v>
      </c>
      <c r="W2438" t="str">
        <f t="shared" si="153"/>
        <v>Next time</v>
      </c>
      <c r="X2438" t="str">
        <f t="shared" si="154"/>
        <v>Christina Anderson</v>
      </c>
      <c r="Y2438" s="3" t="s">
        <v>337</v>
      </c>
      <c r="Z2438" t="str">
        <f t="shared" si="155"/>
        <v>Furniture</v>
      </c>
    </row>
    <row r="2439" spans="1:26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152"/>
        <v>low</v>
      </c>
      <c r="W2439" t="str">
        <f t="shared" si="153"/>
        <v>Next time</v>
      </c>
      <c r="X2439" t="str">
        <f t="shared" si="154"/>
        <v>Pierre Wener</v>
      </c>
      <c r="Y2439" s="3" t="s">
        <v>5511</v>
      </c>
      <c r="Z2439" t="str">
        <f t="shared" si="155"/>
        <v>Furniture</v>
      </c>
    </row>
    <row r="2440" spans="1:26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 t="str">
        <f t="shared" si="152"/>
        <v>low</v>
      </c>
      <c r="W2440" t="str">
        <f t="shared" si="153"/>
        <v>Next time</v>
      </c>
      <c r="X2440" t="str">
        <f t="shared" si="154"/>
        <v>Pierre Wener</v>
      </c>
      <c r="Y2440" s="3" t="s">
        <v>3366</v>
      </c>
      <c r="Z2440" t="str">
        <f t="shared" si="155"/>
        <v>Office Supplies</v>
      </c>
    </row>
    <row r="2441" spans="1:26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152"/>
        <v>low</v>
      </c>
      <c r="W2441" t="str">
        <f t="shared" si="153"/>
        <v>Next time</v>
      </c>
      <c r="X2441" t="str">
        <f t="shared" si="154"/>
        <v>Shaun Weien</v>
      </c>
      <c r="Y2441" s="3" t="s">
        <v>2452</v>
      </c>
      <c r="Z2441" t="str">
        <f t="shared" si="155"/>
        <v>Furniture</v>
      </c>
    </row>
    <row r="2442" spans="1:26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 t="str">
        <f t="shared" si="152"/>
        <v>low</v>
      </c>
      <c r="W2442" t="str">
        <f t="shared" si="153"/>
        <v>Next time</v>
      </c>
      <c r="X2442" t="str">
        <f t="shared" si="154"/>
        <v>Art Ferguson</v>
      </c>
      <c r="Y2442" s="3" t="s">
        <v>1206</v>
      </c>
      <c r="Z2442" t="str">
        <f t="shared" si="155"/>
        <v>Technology</v>
      </c>
    </row>
    <row r="2443" spans="1:26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152"/>
        <v>low</v>
      </c>
      <c r="W2443" t="str">
        <f t="shared" si="153"/>
        <v>Next time</v>
      </c>
      <c r="X2443" t="str">
        <f t="shared" si="154"/>
        <v>Art Ferguson</v>
      </c>
      <c r="Y2443" s="3" t="s">
        <v>884</v>
      </c>
      <c r="Z2443" t="str">
        <f t="shared" si="155"/>
        <v>Furniture</v>
      </c>
    </row>
    <row r="2444" spans="1:26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152"/>
        <v>low</v>
      </c>
      <c r="W2444" t="str">
        <f t="shared" si="153"/>
        <v>Next time</v>
      </c>
      <c r="X2444" t="str">
        <f t="shared" si="154"/>
        <v>Art Ferguson</v>
      </c>
      <c r="Y2444" s="3" t="s">
        <v>817</v>
      </c>
      <c r="Z2444" t="str">
        <f t="shared" si="155"/>
        <v>Office Supplies</v>
      </c>
    </row>
    <row r="2445" spans="1:26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152"/>
        <v>low</v>
      </c>
      <c r="W2445" t="str">
        <f t="shared" si="153"/>
        <v>Next time</v>
      </c>
      <c r="X2445" t="str">
        <f t="shared" si="154"/>
        <v>Art Ferguson</v>
      </c>
      <c r="Y2445" s="3" t="s">
        <v>1754</v>
      </c>
      <c r="Z2445" t="str">
        <f t="shared" si="155"/>
        <v>Technology</v>
      </c>
    </row>
    <row r="2446" spans="1:26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 t="str">
        <f t="shared" si="152"/>
        <v>low</v>
      </c>
      <c r="W2446" t="str">
        <f t="shared" si="153"/>
        <v>Next time</v>
      </c>
      <c r="X2446" t="str">
        <f t="shared" si="154"/>
        <v>Art Ferguson</v>
      </c>
      <c r="Y2446" s="3" t="s">
        <v>5516</v>
      </c>
      <c r="Z2446" t="str">
        <f t="shared" si="155"/>
        <v>Office Supplies</v>
      </c>
    </row>
    <row r="2447" spans="1:26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 t="str">
        <f t="shared" si="152"/>
        <v>low</v>
      </c>
      <c r="W2447" t="str">
        <f t="shared" si="153"/>
        <v>Next time</v>
      </c>
      <c r="X2447" t="str">
        <f t="shared" si="154"/>
        <v>Art Ferguson</v>
      </c>
      <c r="Y2447" s="3" t="s">
        <v>3756</v>
      </c>
      <c r="Z2447" t="str">
        <f t="shared" si="155"/>
        <v>Technology</v>
      </c>
    </row>
    <row r="2448" spans="1:26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152"/>
        <v>low</v>
      </c>
      <c r="W2448" t="str">
        <f t="shared" si="153"/>
        <v>Next time</v>
      </c>
      <c r="X2448" t="str">
        <f t="shared" si="154"/>
        <v>Anne Mcfarland</v>
      </c>
      <c r="Y2448" s="3" t="s">
        <v>2962</v>
      </c>
      <c r="Z2448" t="str">
        <f t="shared" si="155"/>
        <v>Office Supplies</v>
      </c>
    </row>
    <row r="2449" spans="1:26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152"/>
        <v>low</v>
      </c>
      <c r="W2449" t="str">
        <f t="shared" si="153"/>
        <v>Next time</v>
      </c>
      <c r="X2449" t="str">
        <f t="shared" si="154"/>
        <v>Bill Donatelli</v>
      </c>
      <c r="Y2449" s="3" t="s">
        <v>4627</v>
      </c>
      <c r="Z2449" t="str">
        <f t="shared" si="155"/>
        <v>Furniture</v>
      </c>
    </row>
    <row r="2450" spans="1:26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152"/>
        <v>low</v>
      </c>
      <c r="W2450" t="str">
        <f t="shared" si="153"/>
        <v>Next time</v>
      </c>
      <c r="X2450" t="str">
        <f t="shared" si="154"/>
        <v>Christopher Martinez</v>
      </c>
      <c r="Y2450" s="3" t="s">
        <v>1693</v>
      </c>
      <c r="Z2450" t="str">
        <f t="shared" si="155"/>
        <v>Office Supplies</v>
      </c>
    </row>
    <row r="2451" spans="1:26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152"/>
        <v>low</v>
      </c>
      <c r="W2451" t="str">
        <f t="shared" si="153"/>
        <v>Next time</v>
      </c>
      <c r="X2451" t="str">
        <f t="shared" si="154"/>
        <v>Christopher Schild</v>
      </c>
      <c r="Y2451" s="3" t="s">
        <v>5523</v>
      </c>
      <c r="Z2451" t="str">
        <f t="shared" si="155"/>
        <v>Office Supplies</v>
      </c>
    </row>
    <row r="2452" spans="1:26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 t="str">
        <f t="shared" si="152"/>
        <v>low</v>
      </c>
      <c r="W2452" t="str">
        <f t="shared" si="153"/>
        <v>Next time</v>
      </c>
      <c r="X2452" t="str">
        <f t="shared" si="154"/>
        <v>Denny Blanton</v>
      </c>
      <c r="Y2452" s="3" t="s">
        <v>5526</v>
      </c>
      <c r="Z2452" t="str">
        <f t="shared" si="155"/>
        <v>Office Supplies</v>
      </c>
    </row>
    <row r="2453" spans="1:26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 t="str">
        <f t="shared" si="152"/>
        <v>low</v>
      </c>
      <c r="W2453" t="str">
        <f t="shared" si="153"/>
        <v>Next time</v>
      </c>
      <c r="X2453" t="str">
        <f t="shared" si="154"/>
        <v>Denny Blanton</v>
      </c>
      <c r="Y2453" s="3" t="s">
        <v>1646</v>
      </c>
      <c r="Z2453" t="str">
        <f t="shared" si="155"/>
        <v>Technology</v>
      </c>
    </row>
    <row r="2454" spans="1:26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152"/>
        <v>low</v>
      </c>
      <c r="W2454" t="str">
        <f t="shared" si="153"/>
        <v>Next time</v>
      </c>
      <c r="X2454" t="str">
        <f t="shared" si="154"/>
        <v>Denny Blanton</v>
      </c>
      <c r="Y2454" s="3" t="s">
        <v>2081</v>
      </c>
      <c r="Z2454" t="str">
        <f t="shared" si="155"/>
        <v>Office Supplies</v>
      </c>
    </row>
    <row r="2455" spans="1:26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 t="str">
        <f t="shared" si="152"/>
        <v>low</v>
      </c>
      <c r="W2455" t="str">
        <f t="shared" si="153"/>
        <v>Next time</v>
      </c>
      <c r="X2455" t="str">
        <f t="shared" si="154"/>
        <v>Denny Blanton</v>
      </c>
      <c r="Y2455" s="3" t="s">
        <v>1754</v>
      </c>
      <c r="Z2455" t="str">
        <f t="shared" si="155"/>
        <v>Technology</v>
      </c>
    </row>
    <row r="2456" spans="1:26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152"/>
        <v>low</v>
      </c>
      <c r="W2456" t="str">
        <f t="shared" si="153"/>
        <v>Next time</v>
      </c>
      <c r="X2456" t="str">
        <f t="shared" si="154"/>
        <v>Denny Blanton</v>
      </c>
      <c r="Y2456" s="3" t="s">
        <v>4164</v>
      </c>
      <c r="Z2456" t="str">
        <f t="shared" si="155"/>
        <v>Technology</v>
      </c>
    </row>
    <row r="2457" spans="1:26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 t="str">
        <f t="shared" si="152"/>
        <v>low</v>
      </c>
      <c r="W2457" t="str">
        <f t="shared" si="153"/>
        <v>Next time</v>
      </c>
      <c r="X2457" t="str">
        <f t="shared" si="154"/>
        <v>Denny Blanton</v>
      </c>
      <c r="Y2457" s="3" t="s">
        <v>4084</v>
      </c>
      <c r="Z2457" t="str">
        <f t="shared" si="155"/>
        <v>Office Supplies</v>
      </c>
    </row>
    <row r="2458" spans="1:26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152"/>
        <v>low</v>
      </c>
      <c r="W2458" t="str">
        <f t="shared" si="153"/>
        <v>Next time</v>
      </c>
      <c r="X2458" t="str">
        <f t="shared" si="154"/>
        <v>Denny Blanton</v>
      </c>
      <c r="Y2458" s="3" t="s">
        <v>2625</v>
      </c>
      <c r="Z2458" t="str">
        <f t="shared" si="155"/>
        <v>Office Supplies</v>
      </c>
    </row>
    <row r="2459" spans="1:26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152"/>
        <v>low</v>
      </c>
      <c r="W2459" t="str">
        <f t="shared" si="153"/>
        <v>Next time</v>
      </c>
      <c r="X2459" t="str">
        <f t="shared" si="154"/>
        <v>Denny Blanton</v>
      </c>
      <c r="Y2459" s="3" t="s">
        <v>178</v>
      </c>
      <c r="Z2459" t="str">
        <f t="shared" si="155"/>
        <v>Office Supplies</v>
      </c>
    </row>
    <row r="2460" spans="1:26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152"/>
        <v>low</v>
      </c>
      <c r="W2460" t="str">
        <f t="shared" si="153"/>
        <v>Next time</v>
      </c>
      <c r="X2460" t="str">
        <f t="shared" si="154"/>
        <v>Denny Blanton</v>
      </c>
      <c r="Y2460" s="3" t="s">
        <v>729</v>
      </c>
      <c r="Z2460" t="str">
        <f t="shared" si="155"/>
        <v>Office Supplies</v>
      </c>
    </row>
    <row r="2461" spans="1:26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152"/>
        <v>low</v>
      </c>
      <c r="W2461" t="str">
        <f t="shared" si="153"/>
        <v>Next time</v>
      </c>
      <c r="X2461" t="str">
        <f t="shared" si="154"/>
        <v>James Galang</v>
      </c>
      <c r="Y2461" s="3" t="s">
        <v>1611</v>
      </c>
      <c r="Z2461" t="str">
        <f t="shared" si="155"/>
        <v>Office Supplies</v>
      </c>
    </row>
    <row r="2462" spans="1:26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152"/>
        <v>low</v>
      </c>
      <c r="W2462" t="str">
        <f t="shared" si="153"/>
        <v>Next time</v>
      </c>
      <c r="X2462" t="str">
        <f t="shared" si="154"/>
        <v>Shahid Collister</v>
      </c>
      <c r="Y2462" s="3" t="s">
        <v>3299</v>
      </c>
      <c r="Z2462" t="str">
        <f t="shared" si="155"/>
        <v>Office Supplies</v>
      </c>
    </row>
    <row r="2463" spans="1:26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152"/>
        <v>low</v>
      </c>
      <c r="W2463" t="str">
        <f t="shared" si="153"/>
        <v>Next time</v>
      </c>
      <c r="X2463" t="str">
        <f t="shared" si="154"/>
        <v>Shahid Collister</v>
      </c>
      <c r="Y2463" s="3" t="s">
        <v>3134</v>
      </c>
      <c r="Z2463" t="str">
        <f t="shared" si="155"/>
        <v>Office Supplies</v>
      </c>
    </row>
    <row r="2464" spans="1:26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 t="str">
        <f t="shared" si="152"/>
        <v>low</v>
      </c>
      <c r="W2464" t="str">
        <f t="shared" si="153"/>
        <v>Next time</v>
      </c>
      <c r="X2464" t="str">
        <f t="shared" si="154"/>
        <v>Chuck Sachs</v>
      </c>
      <c r="Y2464" s="3" t="s">
        <v>1201</v>
      </c>
      <c r="Z2464" t="str">
        <f t="shared" si="155"/>
        <v>Office Supplies</v>
      </c>
    </row>
    <row r="2465" spans="1:26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152"/>
        <v>low</v>
      </c>
      <c r="W2465" t="str">
        <f t="shared" si="153"/>
        <v>Next time</v>
      </c>
      <c r="X2465" t="str">
        <f t="shared" si="154"/>
        <v>Chuck Sachs</v>
      </c>
      <c r="Y2465" s="3" t="s">
        <v>5396</v>
      </c>
      <c r="Z2465" t="str">
        <f t="shared" si="155"/>
        <v>Office Supplies</v>
      </c>
    </row>
    <row r="2466" spans="1:26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152"/>
        <v>low</v>
      </c>
      <c r="W2466" t="str">
        <f t="shared" si="153"/>
        <v>Next time</v>
      </c>
      <c r="X2466" t="str">
        <f t="shared" si="154"/>
        <v>Chuck Sachs</v>
      </c>
      <c r="Y2466" s="3" t="s">
        <v>3215</v>
      </c>
      <c r="Z2466" t="str">
        <f t="shared" si="155"/>
        <v>Technology</v>
      </c>
    </row>
    <row r="2467" spans="1:26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 t="str">
        <f t="shared" si="152"/>
        <v>low</v>
      </c>
      <c r="W2467" t="str">
        <f t="shared" si="153"/>
        <v>Next time</v>
      </c>
      <c r="X2467" t="str">
        <f t="shared" si="154"/>
        <v>Chuck Sachs</v>
      </c>
      <c r="Y2467" s="3" t="s">
        <v>1554</v>
      </c>
      <c r="Z2467" t="str">
        <f t="shared" si="155"/>
        <v>Office Supplies</v>
      </c>
    </row>
    <row r="2468" spans="1:26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152"/>
        <v>low</v>
      </c>
      <c r="W2468" t="str">
        <f t="shared" si="153"/>
        <v>Next time</v>
      </c>
      <c r="X2468" t="str">
        <f t="shared" si="154"/>
        <v>Mike Kennedy</v>
      </c>
      <c r="Y2468" s="3" t="s">
        <v>5535</v>
      </c>
      <c r="Z2468" t="str">
        <f t="shared" si="155"/>
        <v>Office Supplies</v>
      </c>
    </row>
    <row r="2469" spans="1:26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152"/>
        <v>low</v>
      </c>
      <c r="W2469" t="str">
        <f t="shared" si="153"/>
        <v>Next time</v>
      </c>
      <c r="X2469" t="str">
        <f t="shared" si="154"/>
        <v>Mike Kennedy</v>
      </c>
      <c r="Y2469" s="3" t="s">
        <v>1520</v>
      </c>
      <c r="Z2469" t="str">
        <f t="shared" si="155"/>
        <v>Office Supplies</v>
      </c>
    </row>
    <row r="2470" spans="1:26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 t="str">
        <f t="shared" si="152"/>
        <v>low</v>
      </c>
      <c r="W2470" t="str">
        <f t="shared" si="153"/>
        <v>Next time</v>
      </c>
      <c r="X2470" t="str">
        <f t="shared" si="154"/>
        <v>Mike Kennedy</v>
      </c>
      <c r="Y2470" s="3" t="s">
        <v>5537</v>
      </c>
      <c r="Z2470" t="str">
        <f t="shared" si="155"/>
        <v>Office Supplies</v>
      </c>
    </row>
    <row r="2471" spans="1:26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152"/>
        <v>low</v>
      </c>
      <c r="W2471" t="str">
        <f t="shared" si="153"/>
        <v>Next time</v>
      </c>
      <c r="X2471" t="str">
        <f t="shared" si="154"/>
        <v>Mike Kennedy</v>
      </c>
      <c r="Y2471" s="3" t="s">
        <v>4113</v>
      </c>
      <c r="Z2471" t="str">
        <f t="shared" si="155"/>
        <v>Office Supplies</v>
      </c>
    </row>
    <row r="2472" spans="1:26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152"/>
        <v>low</v>
      </c>
      <c r="W2472" t="str">
        <f t="shared" si="153"/>
        <v>Next time</v>
      </c>
      <c r="X2472" t="str">
        <f t="shared" si="154"/>
        <v>Carlos Meador</v>
      </c>
      <c r="Y2472" s="3" t="s">
        <v>5542</v>
      </c>
      <c r="Z2472" t="str">
        <f t="shared" si="155"/>
        <v>Furniture</v>
      </c>
    </row>
    <row r="2473" spans="1:26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152"/>
        <v>low</v>
      </c>
      <c r="W2473" t="str">
        <f t="shared" si="153"/>
        <v>Next time</v>
      </c>
      <c r="X2473" t="str">
        <f t="shared" si="154"/>
        <v>Carlos Meador</v>
      </c>
      <c r="Y2473" s="3" t="s">
        <v>5027</v>
      </c>
      <c r="Z2473" t="str">
        <f t="shared" si="155"/>
        <v>Furniture</v>
      </c>
    </row>
    <row r="2474" spans="1:26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152"/>
        <v>low</v>
      </c>
      <c r="W2474" t="str">
        <f t="shared" si="153"/>
        <v>Next time</v>
      </c>
      <c r="X2474" t="str">
        <f t="shared" si="154"/>
        <v>Carlos Meador</v>
      </c>
      <c r="Y2474" s="3" t="s">
        <v>5139</v>
      </c>
      <c r="Z2474" t="str">
        <f t="shared" si="155"/>
        <v>Office Supplies</v>
      </c>
    </row>
    <row r="2475" spans="1:26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 t="str">
        <f t="shared" si="152"/>
        <v>low</v>
      </c>
      <c r="W2475" t="str">
        <f t="shared" si="153"/>
        <v>Next time</v>
      </c>
      <c r="X2475" t="str">
        <f t="shared" si="154"/>
        <v>Phillip Flathmann</v>
      </c>
      <c r="Y2475" s="3" t="s">
        <v>5546</v>
      </c>
      <c r="Z2475" t="str">
        <f t="shared" si="155"/>
        <v>Furniture</v>
      </c>
    </row>
    <row r="2476" spans="1:26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152"/>
        <v>low</v>
      </c>
      <c r="W2476" t="str">
        <f t="shared" si="153"/>
        <v>Next time</v>
      </c>
      <c r="X2476" t="str">
        <f t="shared" si="154"/>
        <v>Phillip Flathmann</v>
      </c>
      <c r="Y2476" s="3" t="s">
        <v>5548</v>
      </c>
      <c r="Z2476" t="str">
        <f t="shared" si="155"/>
        <v>Technology</v>
      </c>
    </row>
    <row r="2477" spans="1:26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152"/>
        <v>low</v>
      </c>
      <c r="W2477" t="str">
        <f t="shared" si="153"/>
        <v>Next time</v>
      </c>
      <c r="X2477" t="str">
        <f t="shared" si="154"/>
        <v>Phillip Flathmann</v>
      </c>
      <c r="Y2477" s="3" t="s">
        <v>5550</v>
      </c>
      <c r="Z2477" t="str">
        <f t="shared" si="155"/>
        <v>Office Supplies</v>
      </c>
    </row>
    <row r="2478" spans="1:26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 t="str">
        <f t="shared" si="152"/>
        <v>low</v>
      </c>
      <c r="W2478" t="str">
        <f t="shared" si="153"/>
        <v>Good Performance</v>
      </c>
      <c r="X2478" t="str">
        <f t="shared" si="154"/>
        <v>Phillip Flathmann</v>
      </c>
      <c r="Y2478" s="3" t="s">
        <v>5505</v>
      </c>
      <c r="Z2478" t="str">
        <f t="shared" si="155"/>
        <v>Office Supplies</v>
      </c>
    </row>
    <row r="2479" spans="1:26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152"/>
        <v>low</v>
      </c>
      <c r="W2479" t="str">
        <f t="shared" si="153"/>
        <v>Next time</v>
      </c>
      <c r="X2479" t="str">
        <f t="shared" si="154"/>
        <v>Greg Maxwell</v>
      </c>
      <c r="Y2479" s="3" t="s">
        <v>2322</v>
      </c>
      <c r="Z2479" t="str">
        <f t="shared" si="155"/>
        <v>Furniture</v>
      </c>
    </row>
    <row r="2480" spans="1:26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 t="str">
        <f t="shared" si="152"/>
        <v>low</v>
      </c>
      <c r="W2480" t="str">
        <f t="shared" si="153"/>
        <v>Next time</v>
      </c>
      <c r="X2480" t="str">
        <f t="shared" si="154"/>
        <v>Dan Campbell</v>
      </c>
      <c r="Y2480" s="3" t="s">
        <v>66</v>
      </c>
      <c r="Z2480" t="str">
        <f t="shared" si="155"/>
        <v>Office Supplies</v>
      </c>
    </row>
    <row r="2481" spans="1:26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152"/>
        <v>low</v>
      </c>
      <c r="W2481" t="str">
        <f t="shared" si="153"/>
        <v>Next time</v>
      </c>
      <c r="X2481" t="str">
        <f t="shared" si="154"/>
        <v>Frank Olsen</v>
      </c>
      <c r="Y2481" s="3" t="s">
        <v>5557</v>
      </c>
      <c r="Z2481" t="str">
        <f t="shared" si="155"/>
        <v>Office Supplies</v>
      </c>
    </row>
    <row r="2482" spans="1:26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152"/>
        <v>low</v>
      </c>
      <c r="W2482" t="str">
        <f t="shared" si="153"/>
        <v>Next time</v>
      </c>
      <c r="X2482" t="str">
        <f t="shared" si="154"/>
        <v>Frank Olsen</v>
      </c>
      <c r="Y2482" s="3" t="s">
        <v>378</v>
      </c>
      <c r="Z2482" t="str">
        <f t="shared" si="155"/>
        <v>Office Supplies</v>
      </c>
    </row>
    <row r="2483" spans="1:26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 t="str">
        <f t="shared" si="152"/>
        <v>low</v>
      </c>
      <c r="W2483" t="str">
        <f t="shared" si="153"/>
        <v>Next time</v>
      </c>
      <c r="X2483" t="str">
        <f t="shared" si="154"/>
        <v>Alan Hwang</v>
      </c>
      <c r="Y2483" s="3" t="s">
        <v>2935</v>
      </c>
      <c r="Z2483" t="str">
        <f t="shared" si="155"/>
        <v>Office Supplies</v>
      </c>
    </row>
    <row r="2484" spans="1:26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152"/>
        <v>low</v>
      </c>
      <c r="W2484" t="str">
        <f t="shared" si="153"/>
        <v>Next time</v>
      </c>
      <c r="X2484" t="str">
        <f t="shared" si="154"/>
        <v>Kristina Nunn</v>
      </c>
      <c r="Y2484" s="3" t="s">
        <v>5561</v>
      </c>
      <c r="Z2484" t="str">
        <f t="shared" si="155"/>
        <v>Technology</v>
      </c>
    </row>
    <row r="2485" spans="1:26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152"/>
        <v>low</v>
      </c>
      <c r="W2485" t="str">
        <f t="shared" si="153"/>
        <v>Good Performance</v>
      </c>
      <c r="X2485" t="str">
        <f t="shared" si="154"/>
        <v>Kristina Nunn</v>
      </c>
      <c r="Y2485" s="3" t="s">
        <v>1356</v>
      </c>
      <c r="Z2485" t="str">
        <f t="shared" si="155"/>
        <v>Furniture</v>
      </c>
    </row>
    <row r="2486" spans="1:26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152"/>
        <v>low</v>
      </c>
      <c r="W2486" t="str">
        <f t="shared" si="153"/>
        <v>Next time</v>
      </c>
      <c r="X2486" t="str">
        <f t="shared" si="154"/>
        <v>Kristina Nunn</v>
      </c>
      <c r="Y2486" s="3" t="s">
        <v>1728</v>
      </c>
      <c r="Z2486" t="str">
        <f t="shared" si="155"/>
        <v>Office Supplies</v>
      </c>
    </row>
    <row r="2487" spans="1:26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 t="str">
        <f t="shared" si="152"/>
        <v>low</v>
      </c>
      <c r="W2487" t="str">
        <f t="shared" si="153"/>
        <v>Next time</v>
      </c>
      <c r="X2487" t="str">
        <f t="shared" si="154"/>
        <v>Kristina Nunn</v>
      </c>
      <c r="Y2487" s="3" t="s">
        <v>1743</v>
      </c>
      <c r="Z2487" t="str">
        <f t="shared" si="155"/>
        <v>Office Supplies</v>
      </c>
    </row>
    <row r="2488" spans="1:26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152"/>
        <v>low</v>
      </c>
      <c r="W2488" t="str">
        <f t="shared" si="153"/>
        <v>Next time</v>
      </c>
      <c r="X2488" t="str">
        <f t="shared" si="154"/>
        <v>Claudia Bergmann</v>
      </c>
      <c r="Y2488" s="3" t="s">
        <v>5564</v>
      </c>
      <c r="Z2488" t="str">
        <f t="shared" si="155"/>
        <v>Office Supplies</v>
      </c>
    </row>
    <row r="2489" spans="1:26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152"/>
        <v>low</v>
      </c>
      <c r="W2489" t="str">
        <f t="shared" si="153"/>
        <v>Next time</v>
      </c>
      <c r="X2489" t="str">
        <f t="shared" si="154"/>
        <v>Claudia Bergmann</v>
      </c>
      <c r="Y2489" s="3" t="s">
        <v>5566</v>
      </c>
      <c r="Z2489" t="str">
        <f t="shared" si="155"/>
        <v>Office Supplies</v>
      </c>
    </row>
    <row r="2490" spans="1:26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152"/>
        <v>low</v>
      </c>
      <c r="W2490" t="str">
        <f t="shared" si="153"/>
        <v>Next time</v>
      </c>
      <c r="X2490" t="str">
        <f t="shared" si="154"/>
        <v>Claudia Bergmann</v>
      </c>
      <c r="Y2490" s="3" t="s">
        <v>5233</v>
      </c>
      <c r="Z2490" t="str">
        <f t="shared" si="155"/>
        <v>Office Supplies</v>
      </c>
    </row>
    <row r="2491" spans="1:26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 t="str">
        <f t="shared" si="152"/>
        <v>low</v>
      </c>
      <c r="W2491" t="str">
        <f t="shared" si="153"/>
        <v>Next time</v>
      </c>
      <c r="X2491" t="str">
        <f t="shared" si="154"/>
        <v>Tim Brockman</v>
      </c>
      <c r="Y2491" s="3" t="s">
        <v>5571</v>
      </c>
      <c r="Z2491" t="str">
        <f t="shared" si="155"/>
        <v>Technology</v>
      </c>
    </row>
    <row r="2492" spans="1:26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152"/>
        <v>low</v>
      </c>
      <c r="W2492" t="str">
        <f t="shared" si="153"/>
        <v>Next time</v>
      </c>
      <c r="X2492" t="str">
        <f t="shared" si="154"/>
        <v>Tim Brockman</v>
      </c>
      <c r="Y2492" s="3" t="s">
        <v>5573</v>
      </c>
      <c r="Z2492" t="str">
        <f t="shared" si="155"/>
        <v>Office Supplies</v>
      </c>
    </row>
    <row r="2493" spans="1:26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152"/>
        <v>low</v>
      </c>
      <c r="W2493" t="str">
        <f t="shared" si="153"/>
        <v>Next time</v>
      </c>
      <c r="X2493" t="str">
        <f t="shared" si="154"/>
        <v>Katherine Ducich</v>
      </c>
      <c r="Y2493" s="3" t="s">
        <v>4441</v>
      </c>
      <c r="Z2493" t="str">
        <f t="shared" si="155"/>
        <v>Office Supplies</v>
      </c>
    </row>
    <row r="2494" spans="1:26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152"/>
        <v>high</v>
      </c>
      <c r="W2494" t="str">
        <f t="shared" si="153"/>
        <v>Good Performance</v>
      </c>
      <c r="X2494" t="str">
        <f t="shared" si="154"/>
        <v>John Murray</v>
      </c>
      <c r="Y2494" s="3" t="s">
        <v>4603</v>
      </c>
      <c r="Z2494" t="str">
        <f t="shared" si="155"/>
        <v>Technology</v>
      </c>
    </row>
    <row r="2495" spans="1:26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152"/>
        <v>low</v>
      </c>
      <c r="W2495" t="str">
        <f t="shared" si="153"/>
        <v>Next time</v>
      </c>
      <c r="X2495" t="str">
        <f t="shared" si="154"/>
        <v>Kean Thornton</v>
      </c>
      <c r="Y2495" s="3" t="s">
        <v>3280</v>
      </c>
      <c r="Z2495" t="str">
        <f t="shared" si="155"/>
        <v>Furniture</v>
      </c>
    </row>
    <row r="2496" spans="1:26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 t="str">
        <f t="shared" si="152"/>
        <v>low</v>
      </c>
      <c r="W2496" t="str">
        <f t="shared" si="153"/>
        <v>Next time</v>
      </c>
      <c r="X2496" t="str">
        <f t="shared" si="154"/>
        <v>Kean Thornton</v>
      </c>
      <c r="Y2496" s="3" t="s">
        <v>4607</v>
      </c>
      <c r="Z2496" t="str">
        <f t="shared" si="155"/>
        <v>Technology</v>
      </c>
    </row>
    <row r="2497" spans="1:26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152"/>
        <v>low</v>
      </c>
      <c r="W2497" t="str">
        <f t="shared" si="153"/>
        <v>Next time</v>
      </c>
      <c r="X2497" t="str">
        <f t="shared" si="154"/>
        <v>Sonia Cooley</v>
      </c>
      <c r="Y2497" s="3" t="s">
        <v>1589</v>
      </c>
      <c r="Z2497" t="str">
        <f t="shared" si="155"/>
        <v>Furniture</v>
      </c>
    </row>
    <row r="2498" spans="1:26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 t="str">
        <f t="shared" ref="V2498:V2561" si="156">IF(R:R &gt; 2000,"high","low")</f>
        <v>low</v>
      </c>
      <c r="W2498" t="str">
        <f t="shared" ref="W2498:W2561" si="157">IF(AND(R:R &gt;1000,U:U &gt; 100),"Good Performance","Next time")</f>
        <v>Next time</v>
      </c>
      <c r="X2498" t="str">
        <f t="shared" ref="X2498:X2561" si="158">PROPER(TRIM(G:G))</f>
        <v>Bryan Spruell</v>
      </c>
      <c r="Y2498" s="3" t="s">
        <v>367</v>
      </c>
      <c r="Z2498" t="str">
        <f t="shared" si="155"/>
        <v>Office Supplies</v>
      </c>
    </row>
    <row r="2499" spans="1:26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si="156"/>
        <v>low</v>
      </c>
      <c r="W2499" t="str">
        <f t="shared" si="157"/>
        <v>Next time</v>
      </c>
      <c r="X2499" t="str">
        <f t="shared" si="158"/>
        <v>Bryan Spruell</v>
      </c>
      <c r="Y2499" s="3" t="s">
        <v>2472</v>
      </c>
      <c r="Z2499" t="str">
        <f t="shared" ref="Z2499:Z2562" si="159">VLOOKUP(N:N,N:O,2,FALSE)</f>
        <v>Office Supplies</v>
      </c>
    </row>
    <row r="2500" spans="1:26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156"/>
        <v>low</v>
      </c>
      <c r="W2500" t="str">
        <f t="shared" si="157"/>
        <v>Next time</v>
      </c>
      <c r="X2500" t="str">
        <f t="shared" si="158"/>
        <v>Bill Tyler</v>
      </c>
      <c r="Y2500" s="3" t="s">
        <v>4927</v>
      </c>
      <c r="Z2500" t="str">
        <f t="shared" si="159"/>
        <v>Office Supplies</v>
      </c>
    </row>
    <row r="2501" spans="1:26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156"/>
        <v>low</v>
      </c>
      <c r="W2501" t="str">
        <f t="shared" si="157"/>
        <v>Next time</v>
      </c>
      <c r="X2501" t="str">
        <f t="shared" si="158"/>
        <v>Dan Campbell</v>
      </c>
      <c r="Y2501" s="3" t="s">
        <v>5588</v>
      </c>
      <c r="Z2501" t="str">
        <f t="shared" si="159"/>
        <v>Office Supplies</v>
      </c>
    </row>
    <row r="2502" spans="1:26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156"/>
        <v>low</v>
      </c>
      <c r="W2502" t="str">
        <f t="shared" si="157"/>
        <v>Next time</v>
      </c>
      <c r="X2502" t="str">
        <f t="shared" si="158"/>
        <v>Luke Schmidt</v>
      </c>
      <c r="Y2502" s="3" t="s">
        <v>3246</v>
      </c>
      <c r="Z2502" t="str">
        <f t="shared" si="159"/>
        <v>Office Supplies</v>
      </c>
    </row>
    <row r="2503" spans="1:26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156"/>
        <v>low</v>
      </c>
      <c r="W2503" t="str">
        <f t="shared" si="157"/>
        <v>Next time</v>
      </c>
      <c r="X2503" t="str">
        <f t="shared" si="158"/>
        <v>Luke Schmidt</v>
      </c>
      <c r="Y2503" s="3" t="s">
        <v>2395</v>
      </c>
      <c r="Z2503" t="str">
        <f t="shared" si="159"/>
        <v>Office Supplies</v>
      </c>
    </row>
    <row r="2504" spans="1:26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 t="str">
        <f t="shared" si="156"/>
        <v>low</v>
      </c>
      <c r="W2504" t="str">
        <f t="shared" si="157"/>
        <v>Next time</v>
      </c>
      <c r="X2504" t="str">
        <f t="shared" si="158"/>
        <v>Luke Schmidt</v>
      </c>
      <c r="Y2504" s="3" t="s">
        <v>2619</v>
      </c>
      <c r="Z2504" t="str">
        <f t="shared" si="159"/>
        <v>Office Supplies</v>
      </c>
    </row>
    <row r="2505" spans="1:26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156"/>
        <v>low</v>
      </c>
      <c r="W2505" t="str">
        <f t="shared" si="157"/>
        <v>Next time</v>
      </c>
      <c r="X2505" t="str">
        <f t="shared" si="158"/>
        <v>Ralph Ritter</v>
      </c>
      <c r="Y2505" s="3" t="s">
        <v>4984</v>
      </c>
      <c r="Z2505" t="str">
        <f t="shared" si="159"/>
        <v>Office Supplies</v>
      </c>
    </row>
    <row r="2506" spans="1:26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156"/>
        <v>low</v>
      </c>
      <c r="W2506" t="str">
        <f t="shared" si="157"/>
        <v>Next time</v>
      </c>
      <c r="X2506" t="str">
        <f t="shared" si="158"/>
        <v>Ken Lonsdale</v>
      </c>
      <c r="Y2506" s="3" t="s">
        <v>955</v>
      </c>
      <c r="Z2506" t="str">
        <f t="shared" si="159"/>
        <v>Office Supplies</v>
      </c>
    </row>
    <row r="2507" spans="1:26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156"/>
        <v>high</v>
      </c>
      <c r="W2507" t="str">
        <f t="shared" si="157"/>
        <v>Good Performance</v>
      </c>
      <c r="X2507" t="str">
        <f t="shared" si="158"/>
        <v>Ken Lonsdale</v>
      </c>
      <c r="Y2507" s="3" t="s">
        <v>5597</v>
      </c>
      <c r="Z2507" t="str">
        <f t="shared" si="159"/>
        <v>Office Supplies</v>
      </c>
    </row>
    <row r="2508" spans="1:26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156"/>
        <v>low</v>
      </c>
      <c r="W2508" t="str">
        <f t="shared" si="157"/>
        <v>Next time</v>
      </c>
      <c r="X2508" t="str">
        <f t="shared" si="158"/>
        <v>Ken Lonsdale</v>
      </c>
      <c r="Y2508" s="3" t="s">
        <v>923</v>
      </c>
      <c r="Z2508" t="str">
        <f t="shared" si="159"/>
        <v>Furniture</v>
      </c>
    </row>
    <row r="2509" spans="1:26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156"/>
        <v>low</v>
      </c>
      <c r="W2509" t="str">
        <f t="shared" si="157"/>
        <v>Next time</v>
      </c>
      <c r="X2509" t="str">
        <f t="shared" si="158"/>
        <v>Richard Bierner</v>
      </c>
      <c r="Y2509" s="3" t="s">
        <v>5600</v>
      </c>
      <c r="Z2509" t="str">
        <f t="shared" si="159"/>
        <v>Office Supplies</v>
      </c>
    </row>
    <row r="2510" spans="1:26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156"/>
        <v>low</v>
      </c>
      <c r="W2510" t="str">
        <f t="shared" si="157"/>
        <v>Next time</v>
      </c>
      <c r="X2510" t="str">
        <f t="shared" si="158"/>
        <v>Maribeth Yedwab</v>
      </c>
      <c r="Y2510" s="3" t="s">
        <v>5603</v>
      </c>
      <c r="Z2510" t="str">
        <f t="shared" si="159"/>
        <v>Technology</v>
      </c>
    </row>
    <row r="2511" spans="1:26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156"/>
        <v>low</v>
      </c>
      <c r="W2511" t="str">
        <f t="shared" si="157"/>
        <v>Next time</v>
      </c>
      <c r="X2511" t="str">
        <f t="shared" si="158"/>
        <v>Maribeth Yedwab</v>
      </c>
      <c r="Y2511" s="3" t="s">
        <v>3555</v>
      </c>
      <c r="Z2511" t="str">
        <f t="shared" si="159"/>
        <v>Technology</v>
      </c>
    </row>
    <row r="2512" spans="1:26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156"/>
        <v>low</v>
      </c>
      <c r="W2512" t="str">
        <f t="shared" si="157"/>
        <v>Next time</v>
      </c>
      <c r="X2512" t="str">
        <f t="shared" si="158"/>
        <v>Arthur Wiediger</v>
      </c>
      <c r="Y2512" s="3" t="s">
        <v>5606</v>
      </c>
      <c r="Z2512" t="str">
        <f t="shared" si="159"/>
        <v>Office Supplies</v>
      </c>
    </row>
    <row r="2513" spans="1:26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156"/>
        <v>low</v>
      </c>
      <c r="W2513" t="str">
        <f t="shared" si="157"/>
        <v>Next time</v>
      </c>
      <c r="X2513" t="str">
        <f t="shared" si="158"/>
        <v>Kelly Williams</v>
      </c>
      <c r="Y2513" s="3" t="s">
        <v>3645</v>
      </c>
      <c r="Z2513" t="str">
        <f t="shared" si="159"/>
        <v>Technology</v>
      </c>
    </row>
    <row r="2514" spans="1:26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156"/>
        <v>low</v>
      </c>
      <c r="W2514" t="str">
        <f t="shared" si="157"/>
        <v>Next time</v>
      </c>
      <c r="X2514" t="str">
        <f t="shared" si="158"/>
        <v>Daniel Byrd</v>
      </c>
      <c r="Y2514" s="3" t="s">
        <v>1833</v>
      </c>
      <c r="Z2514" t="str">
        <f t="shared" si="159"/>
        <v>Office Supplies</v>
      </c>
    </row>
    <row r="2515" spans="1:26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156"/>
        <v>low</v>
      </c>
      <c r="W2515" t="str">
        <f t="shared" si="157"/>
        <v>Next time</v>
      </c>
      <c r="X2515" t="str">
        <f t="shared" si="158"/>
        <v>Brenda Bowman</v>
      </c>
      <c r="Y2515" s="3" t="s">
        <v>4175</v>
      </c>
      <c r="Z2515" t="str">
        <f t="shared" si="159"/>
        <v>Technology</v>
      </c>
    </row>
    <row r="2516" spans="1:26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156"/>
        <v>low</v>
      </c>
      <c r="W2516" t="str">
        <f t="shared" si="157"/>
        <v>Next time</v>
      </c>
      <c r="X2516" t="str">
        <f t="shared" si="158"/>
        <v>Brenda Bowman</v>
      </c>
      <c r="Y2516" s="3" t="s">
        <v>3419</v>
      </c>
      <c r="Z2516" t="str">
        <f t="shared" si="159"/>
        <v>Furniture</v>
      </c>
    </row>
    <row r="2517" spans="1:26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156"/>
        <v>low</v>
      </c>
      <c r="W2517" t="str">
        <f t="shared" si="157"/>
        <v>Next time</v>
      </c>
      <c r="X2517" t="str">
        <f t="shared" si="158"/>
        <v>Nora Preis</v>
      </c>
      <c r="Y2517" s="3" t="s">
        <v>2121</v>
      </c>
      <c r="Z2517" t="str">
        <f t="shared" si="159"/>
        <v>Office Supplies</v>
      </c>
    </row>
    <row r="2518" spans="1:26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156"/>
        <v>low</v>
      </c>
      <c r="W2518" t="str">
        <f t="shared" si="157"/>
        <v>Next time</v>
      </c>
      <c r="X2518" t="str">
        <f t="shared" si="158"/>
        <v>Peter Bühler</v>
      </c>
      <c r="Y2518" s="3" t="s">
        <v>3806</v>
      </c>
      <c r="Z2518" t="str">
        <f t="shared" si="159"/>
        <v>Office Supplies</v>
      </c>
    </row>
    <row r="2519" spans="1:26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 t="str">
        <f t="shared" si="156"/>
        <v>low</v>
      </c>
      <c r="W2519" t="str">
        <f t="shared" si="157"/>
        <v>Next time</v>
      </c>
      <c r="X2519" t="str">
        <f t="shared" si="158"/>
        <v>Dorothy Wardle</v>
      </c>
      <c r="Y2519" s="3" t="s">
        <v>3076</v>
      </c>
      <c r="Z2519" t="str">
        <f t="shared" si="159"/>
        <v>Furniture</v>
      </c>
    </row>
    <row r="2520" spans="1:26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156"/>
        <v>low</v>
      </c>
      <c r="W2520" t="str">
        <f t="shared" si="157"/>
        <v>Next time</v>
      </c>
      <c r="X2520" t="str">
        <f t="shared" si="158"/>
        <v>Cynthia Delaney</v>
      </c>
      <c r="Y2520" s="3" t="s">
        <v>5617</v>
      </c>
      <c r="Z2520" t="str">
        <f t="shared" si="159"/>
        <v>Office Supplies</v>
      </c>
    </row>
    <row r="2521" spans="1:26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 t="str">
        <f t="shared" si="156"/>
        <v>low</v>
      </c>
      <c r="W2521" t="str">
        <f t="shared" si="157"/>
        <v>Next time</v>
      </c>
      <c r="X2521" t="str">
        <f t="shared" si="158"/>
        <v>Cynthia Delaney</v>
      </c>
      <c r="Y2521" s="3" t="s">
        <v>2369</v>
      </c>
      <c r="Z2521" t="str">
        <f t="shared" si="159"/>
        <v>Office Supplies</v>
      </c>
    </row>
    <row r="2522" spans="1:26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156"/>
        <v>low</v>
      </c>
      <c r="W2522" t="str">
        <f t="shared" si="157"/>
        <v>Next time</v>
      </c>
      <c r="X2522" t="str">
        <f t="shared" si="158"/>
        <v>Cynthia Delaney</v>
      </c>
      <c r="Y2522" s="3" t="s">
        <v>5619</v>
      </c>
      <c r="Z2522" t="str">
        <f t="shared" si="159"/>
        <v>Office Supplies</v>
      </c>
    </row>
    <row r="2523" spans="1:26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156"/>
        <v>low</v>
      </c>
      <c r="W2523" t="str">
        <f t="shared" si="157"/>
        <v>Next time</v>
      </c>
      <c r="X2523" t="str">
        <f t="shared" si="158"/>
        <v>Cynthia Delaney</v>
      </c>
      <c r="Y2523" s="3" t="s">
        <v>409</v>
      </c>
      <c r="Z2523" t="str">
        <f t="shared" si="159"/>
        <v>Office Supplies</v>
      </c>
    </row>
    <row r="2524" spans="1:26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 t="str">
        <f t="shared" si="156"/>
        <v>low</v>
      </c>
      <c r="W2524" t="str">
        <f t="shared" si="157"/>
        <v>Next time</v>
      </c>
      <c r="X2524" t="str">
        <f t="shared" si="158"/>
        <v>Cynthia Delaney</v>
      </c>
      <c r="Y2524" s="3" t="s">
        <v>3482</v>
      </c>
      <c r="Z2524" t="str">
        <f t="shared" si="159"/>
        <v>Technology</v>
      </c>
    </row>
    <row r="2525" spans="1:26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 t="str">
        <f t="shared" si="156"/>
        <v>low</v>
      </c>
      <c r="W2525" t="str">
        <f t="shared" si="157"/>
        <v>Next time</v>
      </c>
      <c r="X2525" t="str">
        <f t="shared" si="158"/>
        <v>Cynthia Delaney</v>
      </c>
      <c r="Y2525" s="3" t="s">
        <v>3925</v>
      </c>
      <c r="Z2525" t="str">
        <f t="shared" si="159"/>
        <v>Office Supplies</v>
      </c>
    </row>
    <row r="2526" spans="1:26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156"/>
        <v>low</v>
      </c>
      <c r="W2526" t="str">
        <f t="shared" si="157"/>
        <v>Next time</v>
      </c>
      <c r="X2526" t="str">
        <f t="shared" si="158"/>
        <v>Thomas Thornton</v>
      </c>
      <c r="Y2526" s="3" t="s">
        <v>1991</v>
      </c>
      <c r="Z2526" t="str">
        <f t="shared" si="159"/>
        <v>Office Supplies</v>
      </c>
    </row>
    <row r="2527" spans="1:26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156"/>
        <v>low</v>
      </c>
      <c r="W2527" t="str">
        <f t="shared" si="157"/>
        <v>Next time</v>
      </c>
      <c r="X2527" t="str">
        <f t="shared" si="158"/>
        <v>Thomas Thornton</v>
      </c>
      <c r="Y2527" s="3" t="s">
        <v>5624</v>
      </c>
      <c r="Z2527" t="str">
        <f t="shared" si="159"/>
        <v>Technology</v>
      </c>
    </row>
    <row r="2528" spans="1:26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156"/>
        <v>low</v>
      </c>
      <c r="W2528" t="str">
        <f t="shared" si="157"/>
        <v>Next time</v>
      </c>
      <c r="X2528" t="str">
        <f t="shared" si="158"/>
        <v>Thomas Thornton</v>
      </c>
      <c r="Y2528" s="3" t="s">
        <v>4043</v>
      </c>
      <c r="Z2528" t="str">
        <f t="shared" si="159"/>
        <v>Office Supplies</v>
      </c>
    </row>
    <row r="2529" spans="1:26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156"/>
        <v>low</v>
      </c>
      <c r="W2529" t="str">
        <f t="shared" si="157"/>
        <v>Next time</v>
      </c>
      <c r="X2529" t="str">
        <f t="shared" si="158"/>
        <v>Thomas Thornton</v>
      </c>
      <c r="Y2529" s="3" t="s">
        <v>4952</v>
      </c>
      <c r="Z2529" t="str">
        <f t="shared" si="159"/>
        <v>Office Supplies</v>
      </c>
    </row>
    <row r="2530" spans="1:26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156"/>
        <v>low</v>
      </c>
      <c r="W2530" t="str">
        <f t="shared" si="157"/>
        <v>Next time</v>
      </c>
      <c r="X2530" t="str">
        <f t="shared" si="158"/>
        <v>Thomas Thornton</v>
      </c>
      <c r="Y2530" s="3" t="s">
        <v>4187</v>
      </c>
      <c r="Z2530" t="str">
        <f t="shared" si="159"/>
        <v>Office Supplies</v>
      </c>
    </row>
    <row r="2531" spans="1:26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 t="str">
        <f t="shared" si="156"/>
        <v>low</v>
      </c>
      <c r="W2531" t="str">
        <f t="shared" si="157"/>
        <v>Next time</v>
      </c>
      <c r="X2531" t="str">
        <f t="shared" si="158"/>
        <v>Daniel Byrd</v>
      </c>
      <c r="Y2531" s="3" t="s">
        <v>2888</v>
      </c>
      <c r="Z2531" t="str">
        <f t="shared" si="159"/>
        <v>Office Supplies</v>
      </c>
    </row>
    <row r="2532" spans="1:26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156"/>
        <v>low</v>
      </c>
      <c r="W2532" t="str">
        <f t="shared" si="157"/>
        <v>Next time</v>
      </c>
      <c r="X2532" t="str">
        <f t="shared" si="158"/>
        <v>Don Jones</v>
      </c>
      <c r="Y2532" s="3" t="s">
        <v>4562</v>
      </c>
      <c r="Z2532" t="str">
        <f t="shared" si="159"/>
        <v>Office Supplies</v>
      </c>
    </row>
    <row r="2533" spans="1:26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156"/>
        <v>low</v>
      </c>
      <c r="W2533" t="str">
        <f t="shared" si="157"/>
        <v>Next time</v>
      </c>
      <c r="X2533" t="str">
        <f t="shared" si="158"/>
        <v>Don Jones</v>
      </c>
      <c r="Y2533" s="3" t="s">
        <v>5628</v>
      </c>
      <c r="Z2533" t="str">
        <f t="shared" si="159"/>
        <v>Office Supplies</v>
      </c>
    </row>
    <row r="2534" spans="1:26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156"/>
        <v>low</v>
      </c>
      <c r="W2534" t="str">
        <f t="shared" si="157"/>
        <v>Next time</v>
      </c>
      <c r="X2534" t="str">
        <f t="shared" si="158"/>
        <v>Don Jones</v>
      </c>
      <c r="Y2534" s="3" t="s">
        <v>4340</v>
      </c>
      <c r="Z2534" t="str">
        <f t="shared" si="159"/>
        <v>Office Supplies</v>
      </c>
    </row>
    <row r="2535" spans="1:26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 t="str">
        <f t="shared" si="156"/>
        <v>low</v>
      </c>
      <c r="W2535" t="str">
        <f t="shared" si="157"/>
        <v>Next time</v>
      </c>
      <c r="X2535" t="str">
        <f t="shared" si="158"/>
        <v>Don Jones</v>
      </c>
      <c r="Y2535" s="3" t="s">
        <v>477</v>
      </c>
      <c r="Z2535" t="str">
        <f t="shared" si="159"/>
        <v>Technology</v>
      </c>
    </row>
    <row r="2536" spans="1:26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156"/>
        <v>low</v>
      </c>
      <c r="W2536" t="str">
        <f t="shared" si="157"/>
        <v>Next time</v>
      </c>
      <c r="X2536" t="str">
        <f t="shared" si="158"/>
        <v>Dionis Lloyd</v>
      </c>
      <c r="Y2536" s="3" t="s">
        <v>1773</v>
      </c>
      <c r="Z2536" t="str">
        <f t="shared" si="159"/>
        <v>Office Supplies</v>
      </c>
    </row>
    <row r="2537" spans="1:26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156"/>
        <v>low</v>
      </c>
      <c r="W2537" t="str">
        <f t="shared" si="157"/>
        <v>Next time</v>
      </c>
      <c r="X2537" t="str">
        <f t="shared" si="158"/>
        <v>Lori Olson</v>
      </c>
      <c r="Y2537" s="3" t="s">
        <v>467</v>
      </c>
      <c r="Z2537" t="str">
        <f t="shared" si="159"/>
        <v>Technology</v>
      </c>
    </row>
    <row r="2538" spans="1:26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156"/>
        <v>low</v>
      </c>
      <c r="W2538" t="str">
        <f t="shared" si="157"/>
        <v>Next time</v>
      </c>
      <c r="X2538" t="str">
        <f t="shared" si="158"/>
        <v>Seth Vernon</v>
      </c>
      <c r="Y2538" s="3" t="s">
        <v>335</v>
      </c>
      <c r="Z2538" t="str">
        <f t="shared" si="159"/>
        <v>Furniture</v>
      </c>
    </row>
    <row r="2539" spans="1:26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 t="str">
        <f t="shared" si="156"/>
        <v>low</v>
      </c>
      <c r="W2539" t="str">
        <f t="shared" si="157"/>
        <v>Next time</v>
      </c>
      <c r="X2539" t="str">
        <f t="shared" si="158"/>
        <v>Seth Vernon</v>
      </c>
      <c r="Y2539" s="3" t="s">
        <v>4607</v>
      </c>
      <c r="Z2539" t="str">
        <f t="shared" si="159"/>
        <v>Technology</v>
      </c>
    </row>
    <row r="2540" spans="1:26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 t="str">
        <f t="shared" si="156"/>
        <v>low</v>
      </c>
      <c r="W2540" t="str">
        <f t="shared" si="157"/>
        <v>Next time</v>
      </c>
      <c r="X2540" t="str">
        <f t="shared" si="158"/>
        <v>Seth Vernon</v>
      </c>
      <c r="Y2540" s="3" t="s">
        <v>5635</v>
      </c>
      <c r="Z2540" t="str">
        <f t="shared" si="159"/>
        <v>Technology</v>
      </c>
    </row>
    <row r="2541" spans="1:26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 t="str">
        <f t="shared" si="156"/>
        <v>low</v>
      </c>
      <c r="W2541" t="str">
        <f t="shared" si="157"/>
        <v>Next time</v>
      </c>
      <c r="X2541" t="str">
        <f t="shared" si="158"/>
        <v>Eleni Mccrary</v>
      </c>
      <c r="Y2541" s="3" t="s">
        <v>1197</v>
      </c>
      <c r="Z2541" t="str">
        <f t="shared" si="159"/>
        <v>Furniture</v>
      </c>
    </row>
    <row r="2542" spans="1:26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156"/>
        <v>low</v>
      </c>
      <c r="W2542" t="str">
        <f t="shared" si="157"/>
        <v>Next time</v>
      </c>
      <c r="X2542" t="str">
        <f t="shared" si="158"/>
        <v>Eleni Mccrary</v>
      </c>
      <c r="Y2542" s="3" t="s">
        <v>1138</v>
      </c>
      <c r="Z2542" t="str">
        <f t="shared" si="159"/>
        <v>Furniture</v>
      </c>
    </row>
    <row r="2543" spans="1:26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156"/>
        <v>low</v>
      </c>
      <c r="W2543" t="str">
        <f t="shared" si="157"/>
        <v>Next time</v>
      </c>
      <c r="X2543" t="str">
        <f t="shared" si="158"/>
        <v>Ken Dana</v>
      </c>
      <c r="Y2543" s="3" t="s">
        <v>2188</v>
      </c>
      <c r="Z2543" t="str">
        <f t="shared" si="159"/>
        <v>Furniture</v>
      </c>
    </row>
    <row r="2544" spans="1:26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156"/>
        <v>low</v>
      </c>
      <c r="W2544" t="str">
        <f t="shared" si="157"/>
        <v>Next time</v>
      </c>
      <c r="X2544" t="str">
        <f t="shared" si="158"/>
        <v>Nicole Brennan</v>
      </c>
      <c r="Y2544" s="3" t="s">
        <v>3187</v>
      </c>
      <c r="Z2544" t="str">
        <f t="shared" si="159"/>
        <v>Office Supplies</v>
      </c>
    </row>
    <row r="2545" spans="1:26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 t="str">
        <f t="shared" si="156"/>
        <v>low</v>
      </c>
      <c r="W2545" t="str">
        <f t="shared" si="157"/>
        <v>Next time</v>
      </c>
      <c r="X2545" t="str">
        <f t="shared" si="158"/>
        <v>Anne Pryor</v>
      </c>
      <c r="Y2545" s="3" t="s">
        <v>5645</v>
      </c>
      <c r="Z2545" t="str">
        <f t="shared" si="159"/>
        <v>Furniture</v>
      </c>
    </row>
    <row r="2546" spans="1:26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156"/>
        <v>low</v>
      </c>
      <c r="W2546" t="str">
        <f t="shared" si="157"/>
        <v>Next time</v>
      </c>
      <c r="X2546" t="str">
        <f t="shared" si="158"/>
        <v>Anne Pryor</v>
      </c>
      <c r="Y2546" s="3" t="s">
        <v>4984</v>
      </c>
      <c r="Z2546" t="str">
        <f t="shared" si="159"/>
        <v>Office Supplies</v>
      </c>
    </row>
    <row r="2547" spans="1:26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156"/>
        <v>low</v>
      </c>
      <c r="W2547" t="str">
        <f t="shared" si="157"/>
        <v>Next time</v>
      </c>
      <c r="X2547" t="str">
        <f t="shared" si="158"/>
        <v>Joel Eaton</v>
      </c>
      <c r="Y2547" s="3" t="s">
        <v>962</v>
      </c>
      <c r="Z2547" t="str">
        <f t="shared" si="159"/>
        <v>Office Supplies</v>
      </c>
    </row>
    <row r="2548" spans="1:26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156"/>
        <v>low</v>
      </c>
      <c r="W2548" t="str">
        <f t="shared" si="157"/>
        <v>Next time</v>
      </c>
      <c r="X2548" t="str">
        <f t="shared" si="158"/>
        <v>Joel Eaton</v>
      </c>
      <c r="Y2548" s="3" t="s">
        <v>1673</v>
      </c>
      <c r="Z2548" t="str">
        <f t="shared" si="159"/>
        <v>Furniture</v>
      </c>
    </row>
    <row r="2549" spans="1:26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156"/>
        <v>low</v>
      </c>
      <c r="W2549" t="str">
        <f t="shared" si="157"/>
        <v>Next time</v>
      </c>
      <c r="X2549" t="str">
        <f t="shared" si="158"/>
        <v>John Murray</v>
      </c>
      <c r="Y2549" s="3" t="s">
        <v>3240</v>
      </c>
      <c r="Z2549" t="str">
        <f t="shared" si="159"/>
        <v>Office Supplies</v>
      </c>
    </row>
    <row r="2550" spans="1:26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156"/>
        <v>low</v>
      </c>
      <c r="W2550" t="str">
        <f t="shared" si="157"/>
        <v>Good Performance</v>
      </c>
      <c r="X2550" t="str">
        <f t="shared" si="158"/>
        <v>John Murray</v>
      </c>
      <c r="Y2550" s="3" t="s">
        <v>4597</v>
      </c>
      <c r="Z2550" t="str">
        <f t="shared" si="159"/>
        <v>Technology</v>
      </c>
    </row>
    <row r="2551" spans="1:26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 t="str">
        <f t="shared" si="156"/>
        <v>low</v>
      </c>
      <c r="W2551" t="str">
        <f t="shared" si="157"/>
        <v>Next time</v>
      </c>
      <c r="X2551" t="str">
        <f t="shared" si="158"/>
        <v>John Murray</v>
      </c>
      <c r="Y2551" s="3" t="s">
        <v>4757</v>
      </c>
      <c r="Z2551" t="str">
        <f t="shared" si="159"/>
        <v>Office Supplies</v>
      </c>
    </row>
    <row r="2552" spans="1:26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 t="str">
        <f t="shared" si="156"/>
        <v>low</v>
      </c>
      <c r="W2552" t="str">
        <f t="shared" si="157"/>
        <v>Next time</v>
      </c>
      <c r="X2552" t="str">
        <f t="shared" si="158"/>
        <v>John Murray</v>
      </c>
      <c r="Y2552" s="3" t="s">
        <v>3207</v>
      </c>
      <c r="Z2552" t="str">
        <f t="shared" si="159"/>
        <v>Office Supplies</v>
      </c>
    </row>
    <row r="2553" spans="1:26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156"/>
        <v>low</v>
      </c>
      <c r="W2553" t="str">
        <f t="shared" si="157"/>
        <v>Next time</v>
      </c>
      <c r="X2553" t="str">
        <f t="shared" si="158"/>
        <v>Adrian Barton</v>
      </c>
      <c r="Y2553" s="3" t="s">
        <v>5650</v>
      </c>
      <c r="Z2553" t="str">
        <f t="shared" si="159"/>
        <v>Furniture</v>
      </c>
    </row>
    <row r="2554" spans="1:26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156"/>
        <v>low</v>
      </c>
      <c r="W2554" t="str">
        <f t="shared" si="157"/>
        <v>Next time</v>
      </c>
      <c r="X2554" t="str">
        <f t="shared" si="158"/>
        <v>Adrian Barton</v>
      </c>
      <c r="Y2554" s="3" t="s">
        <v>4166</v>
      </c>
      <c r="Z2554" t="str">
        <f t="shared" si="159"/>
        <v>Office Supplies</v>
      </c>
    </row>
    <row r="2555" spans="1:26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156"/>
        <v>low</v>
      </c>
      <c r="W2555" t="str">
        <f t="shared" si="157"/>
        <v>Next time</v>
      </c>
      <c r="X2555" t="str">
        <f t="shared" si="158"/>
        <v>Parhena Norris</v>
      </c>
      <c r="Y2555" s="3" t="s">
        <v>3201</v>
      </c>
      <c r="Z2555" t="str">
        <f t="shared" si="159"/>
        <v>Office Supplies</v>
      </c>
    </row>
    <row r="2556" spans="1:26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156"/>
        <v>low</v>
      </c>
      <c r="W2556" t="str">
        <f t="shared" si="157"/>
        <v>Next time</v>
      </c>
      <c r="X2556" t="str">
        <f t="shared" si="158"/>
        <v>John Castell</v>
      </c>
      <c r="Y2556" s="3" t="s">
        <v>5655</v>
      </c>
      <c r="Z2556" t="str">
        <f t="shared" si="159"/>
        <v>Technology</v>
      </c>
    </row>
    <row r="2557" spans="1:26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 t="str">
        <f t="shared" si="156"/>
        <v>low</v>
      </c>
      <c r="W2557" t="str">
        <f t="shared" si="157"/>
        <v>Next time</v>
      </c>
      <c r="X2557" t="str">
        <f t="shared" si="158"/>
        <v>Philip Fox</v>
      </c>
      <c r="Y2557" s="3" t="s">
        <v>5658</v>
      </c>
      <c r="Z2557" t="str">
        <f t="shared" si="159"/>
        <v>Technology</v>
      </c>
    </row>
    <row r="2558" spans="1:26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156"/>
        <v>low</v>
      </c>
      <c r="W2558" t="str">
        <f t="shared" si="157"/>
        <v>Next time</v>
      </c>
      <c r="X2558" t="str">
        <f t="shared" si="158"/>
        <v>Bart Watters</v>
      </c>
      <c r="Y2558" s="3" t="s">
        <v>5661</v>
      </c>
      <c r="Z2558" t="str">
        <f t="shared" si="159"/>
        <v>Furniture</v>
      </c>
    </row>
    <row r="2559" spans="1:26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156"/>
        <v>low</v>
      </c>
      <c r="W2559" t="str">
        <f t="shared" si="157"/>
        <v>Next time</v>
      </c>
      <c r="X2559" t="str">
        <f t="shared" si="158"/>
        <v>Ben Peterman</v>
      </c>
      <c r="Y2559" s="3" t="s">
        <v>5303</v>
      </c>
      <c r="Z2559" t="str">
        <f t="shared" si="159"/>
        <v>Office Supplies</v>
      </c>
    </row>
    <row r="2560" spans="1:26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156"/>
        <v>low</v>
      </c>
      <c r="W2560" t="str">
        <f t="shared" si="157"/>
        <v>Good Performance</v>
      </c>
      <c r="X2560" t="str">
        <f t="shared" si="158"/>
        <v>Tamara Manning</v>
      </c>
      <c r="Y2560" s="3" t="s">
        <v>5665</v>
      </c>
      <c r="Z2560" t="str">
        <f t="shared" si="159"/>
        <v>Furniture</v>
      </c>
    </row>
    <row r="2561" spans="1:26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 t="str">
        <f t="shared" si="156"/>
        <v>low</v>
      </c>
      <c r="W2561" t="str">
        <f t="shared" si="157"/>
        <v>Next time</v>
      </c>
      <c r="X2561" t="str">
        <f t="shared" si="158"/>
        <v>Tamara Manning</v>
      </c>
      <c r="Y2561" s="3" t="s">
        <v>1444</v>
      </c>
      <c r="Z2561" t="str">
        <f t="shared" si="159"/>
        <v>Office Supplies</v>
      </c>
    </row>
    <row r="2562" spans="1:26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ref="V2562:V2625" si="160">IF(R:R &gt; 2000,"high","low")</f>
        <v>low</v>
      </c>
      <c r="W2562" t="str">
        <f t="shared" ref="W2562:W2625" si="161">IF(AND(R:R &gt;1000,U:U &gt; 100),"Good Performance","Next time")</f>
        <v>Next time</v>
      </c>
      <c r="X2562" t="str">
        <f t="shared" ref="X2562:X2625" si="162">PROPER(TRIM(G:G))</f>
        <v>Tamara Manning</v>
      </c>
      <c r="Y2562" s="3" t="s">
        <v>3005</v>
      </c>
      <c r="Z2562" t="str">
        <f t="shared" si="159"/>
        <v>Office Supplies</v>
      </c>
    </row>
    <row r="2563" spans="1:26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si="160"/>
        <v>low</v>
      </c>
      <c r="W2563" t="str">
        <f t="shared" si="161"/>
        <v>Next time</v>
      </c>
      <c r="X2563" t="str">
        <f t="shared" si="162"/>
        <v>Maria Bertelson</v>
      </c>
      <c r="Y2563" s="3" t="s">
        <v>4765</v>
      </c>
      <c r="Z2563" t="str">
        <f t="shared" ref="Z2563:Z2626" si="163">VLOOKUP(N:N,N:O,2,FALSE)</f>
        <v>Office Supplies</v>
      </c>
    </row>
    <row r="2564" spans="1:26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 t="str">
        <f t="shared" si="160"/>
        <v>low</v>
      </c>
      <c r="W2564" t="str">
        <f t="shared" si="161"/>
        <v>Next time</v>
      </c>
      <c r="X2564" t="str">
        <f t="shared" si="162"/>
        <v>Maria Bertelson</v>
      </c>
      <c r="Y2564" s="3" t="s">
        <v>5271</v>
      </c>
      <c r="Z2564" t="str">
        <f t="shared" si="163"/>
        <v>Office Supplies</v>
      </c>
    </row>
    <row r="2565" spans="1:26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160"/>
        <v>low</v>
      </c>
      <c r="W2565" t="str">
        <f t="shared" si="161"/>
        <v>Next time</v>
      </c>
      <c r="X2565" t="str">
        <f t="shared" si="162"/>
        <v>Harold Ryan</v>
      </c>
      <c r="Y2565" s="3" t="s">
        <v>5670</v>
      </c>
      <c r="Z2565" t="str">
        <f t="shared" si="163"/>
        <v>Technology</v>
      </c>
    </row>
    <row r="2566" spans="1:26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160"/>
        <v>low</v>
      </c>
      <c r="W2566" t="str">
        <f t="shared" si="161"/>
        <v>Next time</v>
      </c>
      <c r="X2566" t="str">
        <f t="shared" si="162"/>
        <v>Harold Ryan</v>
      </c>
      <c r="Y2566" s="3" t="s">
        <v>4113</v>
      </c>
      <c r="Z2566" t="str">
        <f t="shared" si="163"/>
        <v>Office Supplies</v>
      </c>
    </row>
    <row r="2567" spans="1:26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 t="str">
        <f t="shared" si="160"/>
        <v>low</v>
      </c>
      <c r="W2567" t="str">
        <f t="shared" si="161"/>
        <v>Next time</v>
      </c>
      <c r="X2567" t="str">
        <f t="shared" si="162"/>
        <v>Brian Derr</v>
      </c>
      <c r="Y2567" s="3" t="s">
        <v>3645</v>
      </c>
      <c r="Z2567" t="str">
        <f t="shared" si="163"/>
        <v>Technology</v>
      </c>
    </row>
    <row r="2568" spans="1:26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 t="str">
        <f t="shared" si="160"/>
        <v>low</v>
      </c>
      <c r="W2568" t="str">
        <f t="shared" si="161"/>
        <v>Next time</v>
      </c>
      <c r="X2568" t="str">
        <f t="shared" si="162"/>
        <v>Sarah Foster</v>
      </c>
      <c r="Y2568" s="3" t="s">
        <v>5677</v>
      </c>
      <c r="Z2568" t="str">
        <f t="shared" si="163"/>
        <v>Office Supplies</v>
      </c>
    </row>
    <row r="2569" spans="1:26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 t="str">
        <f t="shared" si="160"/>
        <v>high</v>
      </c>
      <c r="W2569" t="str">
        <f t="shared" si="161"/>
        <v>Good Performance</v>
      </c>
      <c r="X2569" t="str">
        <f t="shared" si="162"/>
        <v>Sarah Foster</v>
      </c>
      <c r="Y2569" s="3" t="s">
        <v>4957</v>
      </c>
      <c r="Z2569" t="str">
        <f t="shared" si="163"/>
        <v>Furniture</v>
      </c>
    </row>
    <row r="2570" spans="1:26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160"/>
        <v>low</v>
      </c>
      <c r="W2570" t="str">
        <f t="shared" si="161"/>
        <v>Next time</v>
      </c>
      <c r="X2570" t="str">
        <f t="shared" si="162"/>
        <v>Stefania Perrino</v>
      </c>
      <c r="Y2570" s="3" t="s">
        <v>222</v>
      </c>
      <c r="Z2570" t="str">
        <f t="shared" si="163"/>
        <v>Office Supplies</v>
      </c>
    </row>
    <row r="2571" spans="1:26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160"/>
        <v>low</v>
      </c>
      <c r="W2571" t="str">
        <f t="shared" si="161"/>
        <v>Next time</v>
      </c>
      <c r="X2571" t="str">
        <f t="shared" si="162"/>
        <v>Dan Reichenbach</v>
      </c>
      <c r="Y2571" s="3" t="s">
        <v>3215</v>
      </c>
      <c r="Z2571" t="str">
        <f t="shared" si="163"/>
        <v>Technology</v>
      </c>
    </row>
    <row r="2572" spans="1:26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160"/>
        <v>low</v>
      </c>
      <c r="W2572" t="str">
        <f t="shared" si="161"/>
        <v>Next time</v>
      </c>
      <c r="X2572" t="str">
        <f t="shared" si="162"/>
        <v>Dan Reichenbach</v>
      </c>
      <c r="Y2572" s="3" t="s">
        <v>680</v>
      </c>
      <c r="Z2572" t="str">
        <f t="shared" si="163"/>
        <v>Office Supplies</v>
      </c>
    </row>
    <row r="2573" spans="1:26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160"/>
        <v>low</v>
      </c>
      <c r="W2573" t="str">
        <f t="shared" si="161"/>
        <v>Next time</v>
      </c>
      <c r="X2573" t="str">
        <f t="shared" si="162"/>
        <v>Valerie Mitchum</v>
      </c>
      <c r="Y2573" s="3" t="s">
        <v>3327</v>
      </c>
      <c r="Z2573" t="str">
        <f t="shared" si="163"/>
        <v>Office Supplies</v>
      </c>
    </row>
    <row r="2574" spans="1:26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160"/>
        <v>low</v>
      </c>
      <c r="W2574" t="str">
        <f t="shared" si="161"/>
        <v>Next time</v>
      </c>
      <c r="X2574" t="str">
        <f t="shared" si="162"/>
        <v>Chris Mcafee</v>
      </c>
      <c r="Y2574" s="3" t="s">
        <v>5258</v>
      </c>
      <c r="Z2574" t="str">
        <f t="shared" si="163"/>
        <v>Technology</v>
      </c>
    </row>
    <row r="2575" spans="1:26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160"/>
        <v>low</v>
      </c>
      <c r="W2575" t="str">
        <f t="shared" si="161"/>
        <v>Next time</v>
      </c>
      <c r="X2575" t="str">
        <f t="shared" si="162"/>
        <v>Sean Miller</v>
      </c>
      <c r="Y2575" s="3" t="s">
        <v>3116</v>
      </c>
      <c r="Z2575" t="str">
        <f t="shared" si="163"/>
        <v>Furniture</v>
      </c>
    </row>
    <row r="2576" spans="1:26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160"/>
        <v>low</v>
      </c>
      <c r="W2576" t="str">
        <f t="shared" si="161"/>
        <v>Next time</v>
      </c>
      <c r="X2576" t="str">
        <f t="shared" si="162"/>
        <v>Ruben Ausman</v>
      </c>
      <c r="Y2576" s="3" t="s">
        <v>3491</v>
      </c>
      <c r="Z2576" t="str">
        <f t="shared" si="163"/>
        <v>Office Supplies</v>
      </c>
    </row>
    <row r="2577" spans="1:26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160"/>
        <v>low</v>
      </c>
      <c r="W2577" t="str">
        <f t="shared" si="161"/>
        <v>Next time</v>
      </c>
      <c r="X2577" t="str">
        <f t="shared" si="162"/>
        <v>Ruben Ausman</v>
      </c>
      <c r="Y2577" s="3" t="s">
        <v>2601</v>
      </c>
      <c r="Z2577" t="str">
        <f t="shared" si="163"/>
        <v>Office Supplies</v>
      </c>
    </row>
    <row r="2578" spans="1:26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160"/>
        <v>low</v>
      </c>
      <c r="W2578" t="str">
        <f t="shared" si="161"/>
        <v>Next time</v>
      </c>
      <c r="X2578" t="str">
        <f t="shared" si="162"/>
        <v>Ruben Ausman</v>
      </c>
      <c r="Y2578" s="3" t="s">
        <v>669</v>
      </c>
      <c r="Z2578" t="str">
        <f t="shared" si="163"/>
        <v>Office Supplies</v>
      </c>
    </row>
    <row r="2579" spans="1:26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160"/>
        <v>low</v>
      </c>
      <c r="W2579" t="str">
        <f t="shared" si="161"/>
        <v>Next time</v>
      </c>
      <c r="X2579" t="str">
        <f t="shared" si="162"/>
        <v>Ruben Ausman</v>
      </c>
      <c r="Y2579" s="3" t="s">
        <v>5688</v>
      </c>
      <c r="Z2579" t="str">
        <f t="shared" si="163"/>
        <v>Office Supplies</v>
      </c>
    </row>
    <row r="2580" spans="1:26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 t="str">
        <f t="shared" si="160"/>
        <v>low</v>
      </c>
      <c r="W2580" t="str">
        <f t="shared" si="161"/>
        <v>Next time</v>
      </c>
      <c r="X2580" t="str">
        <f t="shared" si="162"/>
        <v>Shirley Daniels</v>
      </c>
      <c r="Y2580" s="3" t="s">
        <v>5691</v>
      </c>
      <c r="Z2580" t="str">
        <f t="shared" si="163"/>
        <v>Furniture</v>
      </c>
    </row>
    <row r="2581" spans="1:26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 t="str">
        <f t="shared" si="160"/>
        <v>low</v>
      </c>
      <c r="W2581" t="str">
        <f t="shared" si="161"/>
        <v>Next time</v>
      </c>
      <c r="X2581" t="str">
        <f t="shared" si="162"/>
        <v>Shirley Daniels</v>
      </c>
      <c r="Y2581" s="3" t="s">
        <v>3331</v>
      </c>
      <c r="Z2581" t="str">
        <f t="shared" si="163"/>
        <v>Office Supplies</v>
      </c>
    </row>
    <row r="2582" spans="1:26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160"/>
        <v>low</v>
      </c>
      <c r="W2582" t="str">
        <f t="shared" si="161"/>
        <v>Next time</v>
      </c>
      <c r="X2582" t="str">
        <f t="shared" si="162"/>
        <v>Shirley Daniels</v>
      </c>
      <c r="Y2582" s="3" t="s">
        <v>3640</v>
      </c>
      <c r="Z2582" t="str">
        <f t="shared" si="163"/>
        <v>Office Supplies</v>
      </c>
    </row>
    <row r="2583" spans="1:26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 t="str">
        <f t="shared" si="160"/>
        <v>low</v>
      </c>
      <c r="W2583" t="str">
        <f t="shared" si="161"/>
        <v>Next time</v>
      </c>
      <c r="X2583" t="str">
        <f t="shared" si="162"/>
        <v>Shirley Daniels</v>
      </c>
      <c r="Y2583" s="3" t="s">
        <v>5354</v>
      </c>
      <c r="Z2583" t="str">
        <f t="shared" si="163"/>
        <v>Office Supplies</v>
      </c>
    </row>
    <row r="2584" spans="1:26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 t="str">
        <f t="shared" si="160"/>
        <v>low</v>
      </c>
      <c r="W2584" t="str">
        <f t="shared" si="161"/>
        <v>Next time</v>
      </c>
      <c r="X2584" t="str">
        <f t="shared" si="162"/>
        <v>Shirley Daniels</v>
      </c>
      <c r="Y2584" s="3" t="s">
        <v>5693</v>
      </c>
      <c r="Z2584" t="str">
        <f t="shared" si="163"/>
        <v>Technology</v>
      </c>
    </row>
    <row r="2585" spans="1:26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160"/>
        <v>low</v>
      </c>
      <c r="W2585" t="str">
        <f t="shared" si="161"/>
        <v>Next time</v>
      </c>
      <c r="X2585" t="str">
        <f t="shared" si="162"/>
        <v>Shirley Daniels</v>
      </c>
      <c r="Y2585" s="3" t="s">
        <v>5695</v>
      </c>
      <c r="Z2585" t="str">
        <f t="shared" si="163"/>
        <v>Furniture</v>
      </c>
    </row>
    <row r="2586" spans="1:26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160"/>
        <v>low</v>
      </c>
      <c r="W2586" t="str">
        <f t="shared" si="161"/>
        <v>Next time</v>
      </c>
      <c r="X2586" t="str">
        <f t="shared" si="162"/>
        <v>Shirley Daniels</v>
      </c>
      <c r="Y2586" s="3" t="s">
        <v>2090</v>
      </c>
      <c r="Z2586" t="str">
        <f t="shared" si="163"/>
        <v>Technology</v>
      </c>
    </row>
    <row r="2587" spans="1:26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160"/>
        <v>low</v>
      </c>
      <c r="W2587" t="str">
        <f t="shared" si="161"/>
        <v>Next time</v>
      </c>
      <c r="X2587" t="str">
        <f t="shared" si="162"/>
        <v>Chris Selesnick</v>
      </c>
      <c r="Y2587" s="3" t="s">
        <v>1264</v>
      </c>
      <c r="Z2587" t="str">
        <f t="shared" si="163"/>
        <v>Office Supplies</v>
      </c>
    </row>
    <row r="2588" spans="1:26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160"/>
        <v>low</v>
      </c>
      <c r="W2588" t="str">
        <f t="shared" si="161"/>
        <v>Next time</v>
      </c>
      <c r="X2588" t="str">
        <f t="shared" si="162"/>
        <v>Ralph Arnett</v>
      </c>
      <c r="Y2588" s="3" t="s">
        <v>3291</v>
      </c>
      <c r="Z2588" t="str">
        <f t="shared" si="163"/>
        <v>Office Supplies</v>
      </c>
    </row>
    <row r="2589" spans="1:26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160"/>
        <v>low</v>
      </c>
      <c r="W2589" t="str">
        <f t="shared" si="161"/>
        <v>Next time</v>
      </c>
      <c r="X2589" t="str">
        <f t="shared" si="162"/>
        <v>Ralph Arnett</v>
      </c>
      <c r="Y2589" s="3" t="s">
        <v>5700</v>
      </c>
      <c r="Z2589" t="str">
        <f t="shared" si="163"/>
        <v>Furniture</v>
      </c>
    </row>
    <row r="2590" spans="1:26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160"/>
        <v>low</v>
      </c>
      <c r="W2590" t="str">
        <f t="shared" si="161"/>
        <v>Next time</v>
      </c>
      <c r="X2590" t="str">
        <f t="shared" si="162"/>
        <v>Barry Franz</v>
      </c>
      <c r="Y2590" s="3" t="s">
        <v>4811</v>
      </c>
      <c r="Z2590" t="str">
        <f t="shared" si="163"/>
        <v>Office Supplies</v>
      </c>
    </row>
    <row r="2591" spans="1:26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160"/>
        <v>low</v>
      </c>
      <c r="W2591" t="str">
        <f t="shared" si="161"/>
        <v>Next time</v>
      </c>
      <c r="X2591" t="str">
        <f t="shared" si="162"/>
        <v>Barry Franz</v>
      </c>
      <c r="Y2591" s="3" t="s">
        <v>988</v>
      </c>
      <c r="Z2591" t="str">
        <f t="shared" si="163"/>
        <v>Technology</v>
      </c>
    </row>
    <row r="2592" spans="1:26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160"/>
        <v>low</v>
      </c>
      <c r="W2592" t="str">
        <f t="shared" si="161"/>
        <v>Next time</v>
      </c>
      <c r="X2592" t="str">
        <f t="shared" si="162"/>
        <v>Sanjit Engle</v>
      </c>
      <c r="Y2592" s="3" t="s">
        <v>5705</v>
      </c>
      <c r="Z2592" t="str">
        <f t="shared" si="163"/>
        <v>Furniture</v>
      </c>
    </row>
    <row r="2593" spans="1:26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160"/>
        <v>low</v>
      </c>
      <c r="W2593" t="str">
        <f t="shared" si="161"/>
        <v>Next time</v>
      </c>
      <c r="X2593" t="str">
        <f t="shared" si="162"/>
        <v>Sanjit Engle</v>
      </c>
      <c r="Y2593" s="3" t="s">
        <v>5707</v>
      </c>
      <c r="Z2593" t="str">
        <f t="shared" si="163"/>
        <v>Furniture</v>
      </c>
    </row>
    <row r="2594" spans="1:26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160"/>
        <v>low</v>
      </c>
      <c r="W2594" t="str">
        <f t="shared" si="161"/>
        <v>Next time</v>
      </c>
      <c r="X2594" t="str">
        <f t="shared" si="162"/>
        <v>Roland Schwarz</v>
      </c>
      <c r="Y2594" s="3" t="s">
        <v>5064</v>
      </c>
      <c r="Z2594" t="str">
        <f t="shared" si="163"/>
        <v>Technology</v>
      </c>
    </row>
    <row r="2595" spans="1:26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160"/>
        <v>low</v>
      </c>
      <c r="W2595" t="str">
        <f t="shared" si="161"/>
        <v>Next time</v>
      </c>
      <c r="X2595" t="str">
        <f t="shared" si="162"/>
        <v>Roland Schwarz</v>
      </c>
      <c r="Y2595" s="3" t="s">
        <v>3134</v>
      </c>
      <c r="Z2595" t="str">
        <f t="shared" si="163"/>
        <v>Office Supplies</v>
      </c>
    </row>
    <row r="2596" spans="1:26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160"/>
        <v>low</v>
      </c>
      <c r="W2596" t="str">
        <f t="shared" si="161"/>
        <v>Next time</v>
      </c>
      <c r="X2596" t="str">
        <f t="shared" si="162"/>
        <v>Brian Moss</v>
      </c>
      <c r="Y2596" s="3" t="s">
        <v>957</v>
      </c>
      <c r="Z2596" t="str">
        <f t="shared" si="163"/>
        <v>Office Supplies</v>
      </c>
    </row>
    <row r="2597" spans="1:26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160"/>
        <v>low</v>
      </c>
      <c r="W2597" t="str">
        <f t="shared" si="161"/>
        <v>Next time</v>
      </c>
      <c r="X2597" t="str">
        <f t="shared" si="162"/>
        <v>Brian Moss</v>
      </c>
      <c r="Y2597" s="3" t="s">
        <v>2213</v>
      </c>
      <c r="Z2597" t="str">
        <f t="shared" si="163"/>
        <v>Office Supplies</v>
      </c>
    </row>
    <row r="2598" spans="1:26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160"/>
        <v>low</v>
      </c>
      <c r="W2598" t="str">
        <f t="shared" si="161"/>
        <v>Next time</v>
      </c>
      <c r="X2598" t="str">
        <f t="shared" si="162"/>
        <v>Brian Moss</v>
      </c>
      <c r="Y2598" s="3" t="s">
        <v>3790</v>
      </c>
      <c r="Z2598" t="str">
        <f t="shared" si="163"/>
        <v>Technology</v>
      </c>
    </row>
    <row r="2599" spans="1:26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160"/>
        <v>low</v>
      </c>
      <c r="W2599" t="str">
        <f t="shared" si="161"/>
        <v>Next time</v>
      </c>
      <c r="X2599" t="str">
        <f t="shared" si="162"/>
        <v>Brian Moss</v>
      </c>
      <c r="Y2599" s="3" t="s">
        <v>5008</v>
      </c>
      <c r="Z2599" t="str">
        <f t="shared" si="163"/>
        <v>Office Supplies</v>
      </c>
    </row>
    <row r="2600" spans="1:26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160"/>
        <v>low</v>
      </c>
      <c r="W2600" t="str">
        <f t="shared" si="161"/>
        <v>Next time</v>
      </c>
      <c r="X2600" t="str">
        <f t="shared" si="162"/>
        <v>Brian Moss</v>
      </c>
      <c r="Y2600" s="3" t="s">
        <v>5713</v>
      </c>
      <c r="Z2600" t="str">
        <f t="shared" si="163"/>
        <v>Office Supplies</v>
      </c>
    </row>
    <row r="2601" spans="1:26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 t="str">
        <f t="shared" si="160"/>
        <v>low</v>
      </c>
      <c r="W2601" t="str">
        <f t="shared" si="161"/>
        <v>Next time</v>
      </c>
      <c r="X2601" t="str">
        <f t="shared" si="162"/>
        <v>Sally Knutson</v>
      </c>
      <c r="Y2601" s="3" t="s">
        <v>5362</v>
      </c>
      <c r="Z2601" t="str">
        <f t="shared" si="163"/>
        <v>Office Supplies</v>
      </c>
    </row>
    <row r="2602" spans="1:26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160"/>
        <v>low</v>
      </c>
      <c r="W2602" t="str">
        <f t="shared" si="161"/>
        <v>Next time</v>
      </c>
      <c r="X2602" t="str">
        <f t="shared" si="162"/>
        <v>Sally Knutson</v>
      </c>
      <c r="Y2602" s="3" t="s">
        <v>1408</v>
      </c>
      <c r="Z2602" t="str">
        <f t="shared" si="163"/>
        <v>Office Supplies</v>
      </c>
    </row>
    <row r="2603" spans="1:26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160"/>
        <v>low</v>
      </c>
      <c r="W2603" t="str">
        <f t="shared" si="161"/>
        <v>Next time</v>
      </c>
      <c r="X2603" t="str">
        <f t="shared" si="162"/>
        <v>Edward Nazzal</v>
      </c>
      <c r="Y2603" s="3" t="s">
        <v>3192</v>
      </c>
      <c r="Z2603" t="str">
        <f t="shared" si="163"/>
        <v>Office Supplies</v>
      </c>
    </row>
    <row r="2604" spans="1:26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160"/>
        <v>low</v>
      </c>
      <c r="W2604" t="str">
        <f t="shared" si="161"/>
        <v>Good Performance</v>
      </c>
      <c r="X2604" t="str">
        <f t="shared" si="162"/>
        <v>Edward Nazzal</v>
      </c>
      <c r="Y2604" s="3" t="s">
        <v>5719</v>
      </c>
      <c r="Z2604" t="str">
        <f t="shared" si="163"/>
        <v>Technology</v>
      </c>
    </row>
    <row r="2605" spans="1:26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160"/>
        <v>low</v>
      </c>
      <c r="W2605" t="str">
        <f t="shared" si="161"/>
        <v>Next time</v>
      </c>
      <c r="X2605" t="str">
        <f t="shared" si="162"/>
        <v>Edward Nazzal</v>
      </c>
      <c r="Y2605" s="3" t="s">
        <v>4217</v>
      </c>
      <c r="Z2605" t="str">
        <f t="shared" si="163"/>
        <v>Furniture</v>
      </c>
    </row>
    <row r="2606" spans="1:26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160"/>
        <v>low</v>
      </c>
      <c r="W2606" t="str">
        <f t="shared" si="161"/>
        <v>Next time</v>
      </c>
      <c r="X2606" t="str">
        <f t="shared" si="162"/>
        <v>Edward Nazzal</v>
      </c>
      <c r="Y2606" s="3" t="s">
        <v>2634</v>
      </c>
      <c r="Z2606" t="str">
        <f t="shared" si="163"/>
        <v>Furniture</v>
      </c>
    </row>
    <row r="2607" spans="1:26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160"/>
        <v>low</v>
      </c>
      <c r="W2607" t="str">
        <f t="shared" si="161"/>
        <v>Next time</v>
      </c>
      <c r="X2607" t="str">
        <f t="shared" si="162"/>
        <v>Kean Nguyen</v>
      </c>
      <c r="Y2607" s="3" t="s">
        <v>4241</v>
      </c>
      <c r="Z2607" t="str">
        <f t="shared" si="163"/>
        <v>Office Supplies</v>
      </c>
    </row>
    <row r="2608" spans="1:26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160"/>
        <v>low</v>
      </c>
      <c r="W2608" t="str">
        <f t="shared" si="161"/>
        <v>Next time</v>
      </c>
      <c r="X2608" t="str">
        <f t="shared" si="162"/>
        <v>Michael Granlund</v>
      </c>
      <c r="Y2608" s="3" t="s">
        <v>5725</v>
      </c>
      <c r="Z2608" t="str">
        <f t="shared" si="163"/>
        <v>Office Supplies</v>
      </c>
    </row>
    <row r="2609" spans="1:26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160"/>
        <v>low</v>
      </c>
      <c r="W2609" t="str">
        <f t="shared" si="161"/>
        <v>Next time</v>
      </c>
      <c r="X2609" t="str">
        <f t="shared" si="162"/>
        <v>Matt Collister</v>
      </c>
      <c r="Y2609" s="3" t="s">
        <v>5728</v>
      </c>
      <c r="Z2609" t="str">
        <f t="shared" si="163"/>
        <v>Technology</v>
      </c>
    </row>
    <row r="2610" spans="1:26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160"/>
        <v>low</v>
      </c>
      <c r="W2610" t="str">
        <f t="shared" si="161"/>
        <v>Next time</v>
      </c>
      <c r="X2610" t="str">
        <f t="shared" si="162"/>
        <v>Matt Collister</v>
      </c>
      <c r="Y2610" s="3" t="s">
        <v>1554</v>
      </c>
      <c r="Z2610" t="str">
        <f t="shared" si="163"/>
        <v>Office Supplies</v>
      </c>
    </row>
    <row r="2611" spans="1:26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160"/>
        <v>low</v>
      </c>
      <c r="W2611" t="str">
        <f t="shared" si="161"/>
        <v>Next time</v>
      </c>
      <c r="X2611" t="str">
        <f t="shared" si="162"/>
        <v>Matt Collister</v>
      </c>
      <c r="Y2611" s="3" t="s">
        <v>54</v>
      </c>
      <c r="Z2611" t="str">
        <f t="shared" si="163"/>
        <v>Furniture</v>
      </c>
    </row>
    <row r="2612" spans="1:26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160"/>
        <v>low</v>
      </c>
      <c r="W2612" t="str">
        <f t="shared" si="161"/>
        <v>Next time</v>
      </c>
      <c r="X2612" t="str">
        <f t="shared" si="162"/>
        <v>Matt Collister</v>
      </c>
      <c r="Y2612" s="3" t="s">
        <v>4984</v>
      </c>
      <c r="Z2612" t="str">
        <f t="shared" si="163"/>
        <v>Office Supplies</v>
      </c>
    </row>
    <row r="2613" spans="1:26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160"/>
        <v>low</v>
      </c>
      <c r="W2613" t="str">
        <f t="shared" si="161"/>
        <v>Next time</v>
      </c>
      <c r="X2613" t="str">
        <f t="shared" si="162"/>
        <v>Matt Collister</v>
      </c>
      <c r="Y2613" s="3" t="s">
        <v>3072</v>
      </c>
      <c r="Z2613" t="str">
        <f t="shared" si="163"/>
        <v>Office Supplies</v>
      </c>
    </row>
    <row r="2614" spans="1:26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160"/>
        <v>low</v>
      </c>
      <c r="W2614" t="str">
        <f t="shared" si="161"/>
        <v>Next time</v>
      </c>
      <c r="X2614" t="str">
        <f t="shared" si="162"/>
        <v>Matt Collister</v>
      </c>
      <c r="Y2614" s="3" t="s">
        <v>2073</v>
      </c>
      <c r="Z2614" t="str">
        <f t="shared" si="163"/>
        <v>Furniture</v>
      </c>
    </row>
    <row r="2615" spans="1:26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160"/>
        <v>low</v>
      </c>
      <c r="W2615" t="str">
        <f t="shared" si="161"/>
        <v>Next time</v>
      </c>
      <c r="X2615" t="str">
        <f t="shared" si="162"/>
        <v>Bill Overfelt</v>
      </c>
      <c r="Y2615" s="3" t="s">
        <v>3109</v>
      </c>
      <c r="Z2615" t="str">
        <f t="shared" si="163"/>
        <v>Furniture</v>
      </c>
    </row>
    <row r="2616" spans="1:26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160"/>
        <v>low</v>
      </c>
      <c r="W2616" t="str">
        <f t="shared" si="161"/>
        <v>Next time</v>
      </c>
      <c r="X2616" t="str">
        <f t="shared" si="162"/>
        <v>Aleksandra Gannaway</v>
      </c>
      <c r="Y2616" s="3" t="s">
        <v>1465</v>
      </c>
      <c r="Z2616" t="str">
        <f t="shared" si="163"/>
        <v>Furniture</v>
      </c>
    </row>
    <row r="2617" spans="1:26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160"/>
        <v>low</v>
      </c>
      <c r="W2617" t="str">
        <f t="shared" si="161"/>
        <v>Next time</v>
      </c>
      <c r="X2617" t="str">
        <f t="shared" si="162"/>
        <v>Aleksandra Gannaway</v>
      </c>
      <c r="Y2617" s="3" t="s">
        <v>176</v>
      </c>
      <c r="Z2617" t="str">
        <f t="shared" si="163"/>
        <v>Office Supplies</v>
      </c>
    </row>
    <row r="2618" spans="1:26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160"/>
        <v>low</v>
      </c>
      <c r="W2618" t="str">
        <f t="shared" si="161"/>
        <v>Next time</v>
      </c>
      <c r="X2618" t="str">
        <f t="shared" si="162"/>
        <v>Maribeth Schnelling</v>
      </c>
      <c r="Y2618" s="3" t="s">
        <v>5737</v>
      </c>
      <c r="Z2618" t="str">
        <f t="shared" si="163"/>
        <v>Office Supplies</v>
      </c>
    </row>
    <row r="2619" spans="1:26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160"/>
        <v>low</v>
      </c>
      <c r="W2619" t="str">
        <f t="shared" si="161"/>
        <v>Next time</v>
      </c>
      <c r="X2619" t="str">
        <f t="shared" si="162"/>
        <v>Maribeth Schnelling</v>
      </c>
      <c r="Y2619" s="3" t="s">
        <v>2619</v>
      </c>
      <c r="Z2619" t="str">
        <f t="shared" si="163"/>
        <v>Office Supplies</v>
      </c>
    </row>
    <row r="2620" spans="1:26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160"/>
        <v>low</v>
      </c>
      <c r="W2620" t="str">
        <f t="shared" si="161"/>
        <v>Next time</v>
      </c>
      <c r="X2620" t="str">
        <f t="shared" si="162"/>
        <v>Jim Mitchum</v>
      </c>
      <c r="Y2620" s="3" t="s">
        <v>1509</v>
      </c>
      <c r="Z2620" t="str">
        <f t="shared" si="163"/>
        <v>Office Supplies</v>
      </c>
    </row>
    <row r="2621" spans="1:26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160"/>
        <v>low</v>
      </c>
      <c r="W2621" t="str">
        <f t="shared" si="161"/>
        <v>Next time</v>
      </c>
      <c r="X2621" t="str">
        <f t="shared" si="162"/>
        <v>Jim Mitchum</v>
      </c>
      <c r="Y2621" s="3" t="s">
        <v>4029</v>
      </c>
      <c r="Z2621" t="str">
        <f t="shared" si="163"/>
        <v>Technology</v>
      </c>
    </row>
    <row r="2622" spans="1:26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 t="str">
        <f t="shared" si="160"/>
        <v>low</v>
      </c>
      <c r="W2622" t="str">
        <f t="shared" si="161"/>
        <v>Next time</v>
      </c>
      <c r="X2622" t="str">
        <f t="shared" si="162"/>
        <v>Jim Mitchum</v>
      </c>
      <c r="Y2622" s="3" t="s">
        <v>1041</v>
      </c>
      <c r="Z2622" t="str">
        <f t="shared" si="163"/>
        <v>Office Supplies</v>
      </c>
    </row>
    <row r="2623" spans="1:26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 t="str">
        <f t="shared" si="160"/>
        <v>low</v>
      </c>
      <c r="W2623" t="str">
        <f t="shared" si="161"/>
        <v>Next time</v>
      </c>
      <c r="X2623" t="str">
        <f t="shared" si="162"/>
        <v>Jim Mitchum</v>
      </c>
      <c r="Y2623" s="3" t="s">
        <v>3632</v>
      </c>
      <c r="Z2623" t="str">
        <f t="shared" si="163"/>
        <v>Office Supplies</v>
      </c>
    </row>
    <row r="2624" spans="1:26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160"/>
        <v>low</v>
      </c>
      <c r="W2624" t="str">
        <f t="shared" si="161"/>
        <v>Next time</v>
      </c>
      <c r="X2624" t="str">
        <f t="shared" si="162"/>
        <v>Matthew Clasen</v>
      </c>
      <c r="Y2624" s="3" t="s">
        <v>4793</v>
      </c>
      <c r="Z2624" t="str">
        <f t="shared" si="163"/>
        <v>Office Supplies</v>
      </c>
    </row>
    <row r="2625" spans="1:26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160"/>
        <v>high</v>
      </c>
      <c r="W2625" t="str">
        <f t="shared" si="161"/>
        <v>Good Performance</v>
      </c>
      <c r="X2625" t="str">
        <f t="shared" si="162"/>
        <v>Tom Ashbrook</v>
      </c>
      <c r="Y2625" s="3" t="s">
        <v>5746</v>
      </c>
      <c r="Z2625" t="str">
        <f t="shared" si="163"/>
        <v>Technology</v>
      </c>
    </row>
    <row r="2626" spans="1:26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ref="V2626:V2689" si="164">IF(R:R &gt; 2000,"high","low")</f>
        <v>high</v>
      </c>
      <c r="W2626" t="str">
        <f t="shared" ref="W2626:W2689" si="165">IF(AND(R:R &gt;1000,U:U &gt; 100),"Good Performance","Next time")</f>
        <v>Good Performance</v>
      </c>
      <c r="X2626" t="str">
        <f t="shared" ref="X2626:X2689" si="166">PROPER(TRIM(G:G))</f>
        <v>Tom Ashbrook</v>
      </c>
      <c r="Y2626" s="3" t="s">
        <v>2797</v>
      </c>
      <c r="Z2626" t="str">
        <f t="shared" si="163"/>
        <v>Technology</v>
      </c>
    </row>
    <row r="2627" spans="1:26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 t="str">
        <f t="shared" si="164"/>
        <v>low</v>
      </c>
      <c r="W2627" t="str">
        <f t="shared" si="165"/>
        <v>Next time</v>
      </c>
      <c r="X2627" t="str">
        <f t="shared" si="166"/>
        <v>Tom Ashbrook</v>
      </c>
      <c r="Y2627" s="3" t="s">
        <v>525</v>
      </c>
      <c r="Z2627" t="str">
        <f t="shared" ref="Z2627:Z2690" si="167">VLOOKUP(N:N,N:O,2,FALSE)</f>
        <v>Office Supplies</v>
      </c>
    </row>
    <row r="2628" spans="1:26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164"/>
        <v>low</v>
      </c>
      <c r="W2628" t="str">
        <f t="shared" si="165"/>
        <v>Next time</v>
      </c>
      <c r="X2628" t="str">
        <f t="shared" si="166"/>
        <v>Tom Ashbrook</v>
      </c>
      <c r="Y2628" s="3" t="s">
        <v>1981</v>
      </c>
      <c r="Z2628" t="str">
        <f t="shared" si="167"/>
        <v>Technology</v>
      </c>
    </row>
    <row r="2629" spans="1:26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164"/>
        <v>low</v>
      </c>
      <c r="W2629" t="str">
        <f t="shared" si="165"/>
        <v>Next time</v>
      </c>
      <c r="X2629" t="str">
        <f t="shared" si="166"/>
        <v>Sean Braxton</v>
      </c>
      <c r="Y2629" s="3" t="s">
        <v>1754</v>
      </c>
      <c r="Z2629" t="str">
        <f t="shared" si="167"/>
        <v>Technology</v>
      </c>
    </row>
    <row r="2630" spans="1:26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164"/>
        <v>low</v>
      </c>
      <c r="W2630" t="str">
        <f t="shared" si="165"/>
        <v>Next time</v>
      </c>
      <c r="X2630" t="str">
        <f t="shared" si="166"/>
        <v>Sean Braxton</v>
      </c>
      <c r="Y2630" s="3" t="s">
        <v>5749</v>
      </c>
      <c r="Z2630" t="str">
        <f t="shared" si="167"/>
        <v>Technology</v>
      </c>
    </row>
    <row r="2631" spans="1:26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 t="str">
        <f t="shared" si="164"/>
        <v>low</v>
      </c>
      <c r="W2631" t="str">
        <f t="shared" si="165"/>
        <v>Next time</v>
      </c>
      <c r="X2631" t="str">
        <f t="shared" si="166"/>
        <v>Sean Braxton</v>
      </c>
      <c r="Y2631" s="3" t="s">
        <v>5751</v>
      </c>
      <c r="Z2631" t="str">
        <f t="shared" si="167"/>
        <v>Office Supplies</v>
      </c>
    </row>
    <row r="2632" spans="1:26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164"/>
        <v>low</v>
      </c>
      <c r="W2632" t="str">
        <f t="shared" si="165"/>
        <v>Next time</v>
      </c>
      <c r="X2632" t="str">
        <f t="shared" si="166"/>
        <v>Aimee Bixby</v>
      </c>
      <c r="Y2632" s="3" t="s">
        <v>4950</v>
      </c>
      <c r="Z2632" t="str">
        <f t="shared" si="167"/>
        <v>Office Supplies</v>
      </c>
    </row>
    <row r="2633" spans="1:26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 t="str">
        <f t="shared" si="164"/>
        <v>low</v>
      </c>
      <c r="W2633" t="str">
        <f t="shared" si="165"/>
        <v>Next time</v>
      </c>
      <c r="X2633" t="str">
        <f t="shared" si="166"/>
        <v>Jason Fortune-</v>
      </c>
      <c r="Y2633" s="3" t="s">
        <v>3470</v>
      </c>
      <c r="Z2633" t="str">
        <f t="shared" si="167"/>
        <v>Furniture</v>
      </c>
    </row>
    <row r="2634" spans="1:26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164"/>
        <v>low</v>
      </c>
      <c r="W2634" t="str">
        <f t="shared" si="165"/>
        <v>Next time</v>
      </c>
      <c r="X2634" t="str">
        <f t="shared" si="166"/>
        <v>Jason Fortune-</v>
      </c>
      <c r="Y2634" s="3" t="s">
        <v>5757</v>
      </c>
      <c r="Z2634" t="str">
        <f t="shared" si="167"/>
        <v>Furniture</v>
      </c>
    </row>
    <row r="2635" spans="1:26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164"/>
        <v>low</v>
      </c>
      <c r="W2635" t="str">
        <f t="shared" si="165"/>
        <v>Next time</v>
      </c>
      <c r="X2635" t="str">
        <f t="shared" si="166"/>
        <v>Jason Fortune-</v>
      </c>
      <c r="Y2635" s="3" t="s">
        <v>687</v>
      </c>
      <c r="Z2635" t="str">
        <f t="shared" si="167"/>
        <v>Furniture</v>
      </c>
    </row>
    <row r="2636" spans="1:26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164"/>
        <v>low</v>
      </c>
      <c r="W2636" t="str">
        <f t="shared" si="165"/>
        <v>Next time</v>
      </c>
      <c r="X2636" t="str">
        <f t="shared" si="166"/>
        <v>Barbara Fisher</v>
      </c>
      <c r="Y2636" s="3" t="s">
        <v>5760</v>
      </c>
      <c r="Z2636" t="str">
        <f t="shared" si="167"/>
        <v>Furniture</v>
      </c>
    </row>
    <row r="2637" spans="1:26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164"/>
        <v>low</v>
      </c>
      <c r="W2637" t="str">
        <f t="shared" si="165"/>
        <v>Next time</v>
      </c>
      <c r="X2637" t="str">
        <f t="shared" si="166"/>
        <v>Barbara Fisher</v>
      </c>
      <c r="Y2637" s="3" t="s">
        <v>2110</v>
      </c>
      <c r="Z2637" t="str">
        <f t="shared" si="167"/>
        <v>Office Supplies</v>
      </c>
    </row>
    <row r="2638" spans="1:26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164"/>
        <v>low</v>
      </c>
      <c r="W2638" t="str">
        <f t="shared" si="165"/>
        <v>Next time</v>
      </c>
      <c r="X2638" t="str">
        <f t="shared" si="166"/>
        <v>Tim Taslimi</v>
      </c>
      <c r="Y2638" s="3" t="s">
        <v>3005</v>
      </c>
      <c r="Z2638" t="str">
        <f t="shared" si="167"/>
        <v>Office Supplies</v>
      </c>
    </row>
    <row r="2639" spans="1:26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164"/>
        <v>low</v>
      </c>
      <c r="W2639" t="str">
        <f t="shared" si="165"/>
        <v>Next time</v>
      </c>
      <c r="X2639" t="str">
        <f t="shared" si="166"/>
        <v>Sarah Bern</v>
      </c>
      <c r="Y2639" s="3" t="s">
        <v>5768</v>
      </c>
      <c r="Z2639" t="str">
        <f t="shared" si="167"/>
        <v>Office Supplies</v>
      </c>
    </row>
    <row r="2640" spans="1:26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164"/>
        <v>low</v>
      </c>
      <c r="W2640" t="str">
        <f t="shared" si="165"/>
        <v>Next time</v>
      </c>
      <c r="X2640" t="str">
        <f t="shared" si="166"/>
        <v>Sarah Bern</v>
      </c>
      <c r="Y2640" s="3" t="s">
        <v>2022</v>
      </c>
      <c r="Z2640" t="str">
        <f t="shared" si="167"/>
        <v>Office Supplies</v>
      </c>
    </row>
    <row r="2641" spans="1:26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164"/>
        <v>low</v>
      </c>
      <c r="W2641" t="str">
        <f t="shared" si="165"/>
        <v>Next time</v>
      </c>
      <c r="X2641" t="str">
        <f t="shared" si="166"/>
        <v>Sarah Bern</v>
      </c>
      <c r="Y2641" s="3" t="s">
        <v>5770</v>
      </c>
      <c r="Z2641" t="str">
        <f t="shared" si="167"/>
        <v>Office Supplies</v>
      </c>
    </row>
    <row r="2642" spans="1:26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 t="str">
        <f t="shared" si="164"/>
        <v>low</v>
      </c>
      <c r="W2642" t="str">
        <f t="shared" si="165"/>
        <v>Next time</v>
      </c>
      <c r="X2642" t="str">
        <f t="shared" si="166"/>
        <v>Sarah Bern</v>
      </c>
      <c r="Y2642" s="3" t="s">
        <v>1811</v>
      </c>
      <c r="Z2642" t="str">
        <f t="shared" si="167"/>
        <v>Furniture</v>
      </c>
    </row>
    <row r="2643" spans="1:26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164"/>
        <v>low</v>
      </c>
      <c r="W2643" t="str">
        <f t="shared" si="165"/>
        <v>Next time</v>
      </c>
      <c r="X2643" t="str">
        <f t="shared" si="166"/>
        <v>Liz Mackendrick</v>
      </c>
      <c r="Y2643" s="3" t="s">
        <v>2744</v>
      </c>
      <c r="Z2643" t="str">
        <f t="shared" si="167"/>
        <v>Technology</v>
      </c>
    </row>
    <row r="2644" spans="1:26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164"/>
        <v>low</v>
      </c>
      <c r="W2644" t="str">
        <f t="shared" si="165"/>
        <v>Next time</v>
      </c>
      <c r="X2644" t="str">
        <f t="shared" si="166"/>
        <v>Kelly Andreada</v>
      </c>
      <c r="Y2644" s="3" t="s">
        <v>3801</v>
      </c>
      <c r="Z2644" t="str">
        <f t="shared" si="167"/>
        <v>Office Supplies</v>
      </c>
    </row>
    <row r="2645" spans="1:26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164"/>
        <v>low</v>
      </c>
      <c r="W2645" t="str">
        <f t="shared" si="165"/>
        <v>Next time</v>
      </c>
      <c r="X2645" t="str">
        <f t="shared" si="166"/>
        <v>Ben Ferrer</v>
      </c>
      <c r="Y2645" s="3" t="s">
        <v>2024</v>
      </c>
      <c r="Z2645" t="str">
        <f t="shared" si="167"/>
        <v>Technology</v>
      </c>
    </row>
    <row r="2646" spans="1:26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164"/>
        <v>low</v>
      </c>
      <c r="W2646" t="str">
        <f t="shared" si="165"/>
        <v>Next time</v>
      </c>
      <c r="X2646" t="str">
        <f t="shared" si="166"/>
        <v>Ben Ferrer</v>
      </c>
      <c r="Y2646" s="3" t="s">
        <v>1559</v>
      </c>
      <c r="Z2646" t="str">
        <f t="shared" si="167"/>
        <v>Furniture</v>
      </c>
    </row>
    <row r="2647" spans="1:26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164"/>
        <v>low</v>
      </c>
      <c r="W2647" t="str">
        <f t="shared" si="165"/>
        <v>Next time</v>
      </c>
      <c r="X2647" t="str">
        <f t="shared" si="166"/>
        <v>Tom Boeckenhauer</v>
      </c>
      <c r="Y2647" s="3" t="s">
        <v>3964</v>
      </c>
      <c r="Z2647" t="str">
        <f t="shared" si="167"/>
        <v>Furniture</v>
      </c>
    </row>
    <row r="2648" spans="1:26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164"/>
        <v>low</v>
      </c>
      <c r="W2648" t="str">
        <f t="shared" si="165"/>
        <v>Next time</v>
      </c>
      <c r="X2648" t="str">
        <f t="shared" si="166"/>
        <v>Tom Boeckenhauer</v>
      </c>
      <c r="Y2648" s="3" t="s">
        <v>5778</v>
      </c>
      <c r="Z2648" t="str">
        <f t="shared" si="167"/>
        <v>Office Supplies</v>
      </c>
    </row>
    <row r="2649" spans="1:26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164"/>
        <v>low</v>
      </c>
      <c r="W2649" t="str">
        <f t="shared" si="165"/>
        <v>Next time</v>
      </c>
      <c r="X2649" t="str">
        <f t="shared" si="166"/>
        <v>Tom Boeckenhauer</v>
      </c>
      <c r="Y2649" s="3" t="s">
        <v>5780</v>
      </c>
      <c r="Z2649" t="str">
        <f t="shared" si="167"/>
        <v>Office Supplies</v>
      </c>
    </row>
    <row r="2650" spans="1:26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164"/>
        <v>low</v>
      </c>
      <c r="W2650" t="str">
        <f t="shared" si="165"/>
        <v>Next time</v>
      </c>
      <c r="X2650" t="str">
        <f t="shared" si="166"/>
        <v>Tom Boeckenhauer</v>
      </c>
      <c r="Y2650" s="3" t="s">
        <v>5650</v>
      </c>
      <c r="Z2650" t="str">
        <f t="shared" si="167"/>
        <v>Furniture</v>
      </c>
    </row>
    <row r="2651" spans="1:26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 t="str">
        <f t="shared" si="164"/>
        <v>low</v>
      </c>
      <c r="W2651" t="str">
        <f t="shared" si="165"/>
        <v>Next time</v>
      </c>
      <c r="X2651" t="str">
        <f t="shared" si="166"/>
        <v>Tom Boeckenhauer</v>
      </c>
      <c r="Y2651" s="3" t="s">
        <v>613</v>
      </c>
      <c r="Z2651" t="str">
        <f t="shared" si="167"/>
        <v>Technology</v>
      </c>
    </row>
    <row r="2652" spans="1:26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164"/>
        <v>low</v>
      </c>
      <c r="W2652" t="str">
        <f t="shared" si="165"/>
        <v>Next time</v>
      </c>
      <c r="X2652" t="str">
        <f t="shared" si="166"/>
        <v>Sally Hughsby</v>
      </c>
      <c r="Y2652" s="3" t="s">
        <v>3499</v>
      </c>
      <c r="Z2652" t="str">
        <f t="shared" si="167"/>
        <v>Furniture</v>
      </c>
    </row>
    <row r="2653" spans="1:26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164"/>
        <v>low</v>
      </c>
      <c r="W2653" t="str">
        <f t="shared" si="165"/>
        <v>Next time</v>
      </c>
      <c r="X2653" t="str">
        <f t="shared" si="166"/>
        <v>Alan Schoenberger</v>
      </c>
      <c r="Y2653" s="3" t="s">
        <v>5628</v>
      </c>
      <c r="Z2653" t="str">
        <f t="shared" si="167"/>
        <v>Office Supplies</v>
      </c>
    </row>
    <row r="2654" spans="1:26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164"/>
        <v>low</v>
      </c>
      <c r="W2654" t="str">
        <f t="shared" si="165"/>
        <v>Next time</v>
      </c>
      <c r="X2654" t="str">
        <f t="shared" si="166"/>
        <v>Alan Schoenberger</v>
      </c>
      <c r="Y2654" s="3" t="s">
        <v>2715</v>
      </c>
      <c r="Z2654" t="str">
        <f t="shared" si="167"/>
        <v>Office Supplies</v>
      </c>
    </row>
    <row r="2655" spans="1:26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164"/>
        <v>low</v>
      </c>
      <c r="W2655" t="str">
        <f t="shared" si="165"/>
        <v>Next time</v>
      </c>
      <c r="X2655" t="str">
        <f t="shared" si="166"/>
        <v>Alan Schoenberger</v>
      </c>
      <c r="Y2655" s="3" t="s">
        <v>5784</v>
      </c>
      <c r="Z2655" t="str">
        <f t="shared" si="167"/>
        <v>Office Supplies</v>
      </c>
    </row>
    <row r="2656" spans="1:26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164"/>
        <v>low</v>
      </c>
      <c r="W2656" t="str">
        <f t="shared" si="165"/>
        <v>Next time</v>
      </c>
      <c r="X2656" t="str">
        <f t="shared" si="166"/>
        <v>Alan Schoenberger</v>
      </c>
      <c r="Y2656" s="3" t="s">
        <v>5786</v>
      </c>
      <c r="Z2656" t="str">
        <f t="shared" si="167"/>
        <v>Furniture</v>
      </c>
    </row>
    <row r="2657" spans="1:26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164"/>
        <v>low</v>
      </c>
      <c r="W2657" t="str">
        <f t="shared" si="165"/>
        <v>Next time</v>
      </c>
      <c r="X2657" t="str">
        <f t="shared" si="166"/>
        <v>Alan Schoenberger</v>
      </c>
      <c r="Y2657" s="3" t="s">
        <v>5788</v>
      </c>
      <c r="Z2657" t="str">
        <f t="shared" si="167"/>
        <v>Office Supplies</v>
      </c>
    </row>
    <row r="2658" spans="1:26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164"/>
        <v>low</v>
      </c>
      <c r="W2658" t="str">
        <f t="shared" si="165"/>
        <v>Next time</v>
      </c>
      <c r="X2658" t="str">
        <f t="shared" si="166"/>
        <v>Alan Schoenberger</v>
      </c>
      <c r="Y2658" s="3" t="s">
        <v>2068</v>
      </c>
      <c r="Z2658" t="str">
        <f t="shared" si="167"/>
        <v>Office Supplies</v>
      </c>
    </row>
    <row r="2659" spans="1:26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 t="str">
        <f t="shared" si="164"/>
        <v>low</v>
      </c>
      <c r="W2659" t="str">
        <f t="shared" si="165"/>
        <v>Next time</v>
      </c>
      <c r="X2659" t="str">
        <f t="shared" si="166"/>
        <v>Alan Schoenberger</v>
      </c>
      <c r="Y2659" s="3" t="s">
        <v>3067</v>
      </c>
      <c r="Z2659" t="str">
        <f t="shared" si="167"/>
        <v>Office Supplies</v>
      </c>
    </row>
    <row r="2660" spans="1:26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164"/>
        <v>low</v>
      </c>
      <c r="W2660" t="str">
        <f t="shared" si="165"/>
        <v>Next time</v>
      </c>
      <c r="X2660" t="str">
        <f t="shared" si="166"/>
        <v>Pete Kriz</v>
      </c>
      <c r="Y2660" s="3" t="s">
        <v>588</v>
      </c>
      <c r="Z2660" t="str">
        <f t="shared" si="167"/>
        <v>Office Supplies</v>
      </c>
    </row>
    <row r="2661" spans="1:26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164"/>
        <v>low</v>
      </c>
      <c r="W2661" t="str">
        <f t="shared" si="165"/>
        <v>Next time</v>
      </c>
      <c r="X2661" t="str">
        <f t="shared" si="166"/>
        <v>Harold Ryan</v>
      </c>
      <c r="Y2661" s="3" t="s">
        <v>687</v>
      </c>
      <c r="Z2661" t="str">
        <f t="shared" si="167"/>
        <v>Furniture</v>
      </c>
    </row>
    <row r="2662" spans="1:26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164"/>
        <v>low</v>
      </c>
      <c r="W2662" t="str">
        <f t="shared" si="165"/>
        <v>Good Performance</v>
      </c>
      <c r="X2662" t="str">
        <f t="shared" si="166"/>
        <v>Deirdre Greer</v>
      </c>
      <c r="Y2662" s="3" t="s">
        <v>5793</v>
      </c>
      <c r="Z2662" t="str">
        <f t="shared" si="167"/>
        <v>Technology</v>
      </c>
    </row>
    <row r="2663" spans="1:26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164"/>
        <v>low</v>
      </c>
      <c r="W2663" t="str">
        <f t="shared" si="165"/>
        <v>Next time</v>
      </c>
      <c r="X2663" t="str">
        <f t="shared" si="166"/>
        <v>Deirdre Greer</v>
      </c>
      <c r="Y2663" s="3" t="s">
        <v>3461</v>
      </c>
      <c r="Z2663" t="str">
        <f t="shared" si="167"/>
        <v>Office Supplies</v>
      </c>
    </row>
    <row r="2664" spans="1:26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164"/>
        <v>low</v>
      </c>
      <c r="W2664" t="str">
        <f t="shared" si="165"/>
        <v>Next time</v>
      </c>
      <c r="X2664" t="str">
        <f t="shared" si="166"/>
        <v>Craig Leslie</v>
      </c>
      <c r="Y2664" s="3" t="s">
        <v>973</v>
      </c>
      <c r="Z2664" t="str">
        <f t="shared" si="167"/>
        <v>Office Supplies</v>
      </c>
    </row>
    <row r="2665" spans="1:26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 t="str">
        <f t="shared" si="164"/>
        <v>low</v>
      </c>
      <c r="W2665" t="str">
        <f t="shared" si="165"/>
        <v>Next time</v>
      </c>
      <c r="X2665" t="str">
        <f t="shared" si="166"/>
        <v>Herbert Flentye</v>
      </c>
      <c r="Y2665" s="3" t="s">
        <v>2497</v>
      </c>
      <c r="Z2665" t="str">
        <f t="shared" si="167"/>
        <v>Office Supplies</v>
      </c>
    </row>
    <row r="2666" spans="1:26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 t="str">
        <f t="shared" si="164"/>
        <v>low</v>
      </c>
      <c r="W2666" t="str">
        <f t="shared" si="165"/>
        <v>Next time</v>
      </c>
      <c r="X2666" t="str">
        <f t="shared" si="166"/>
        <v>Herbert Flentye</v>
      </c>
      <c r="Y2666" s="3" t="s">
        <v>538</v>
      </c>
      <c r="Z2666" t="str">
        <f t="shared" si="167"/>
        <v>Furniture</v>
      </c>
    </row>
    <row r="2667" spans="1:26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164"/>
        <v>low</v>
      </c>
      <c r="W2667" t="str">
        <f t="shared" si="165"/>
        <v>Next time</v>
      </c>
      <c r="X2667" t="str">
        <f t="shared" si="166"/>
        <v>Herbert Flentye</v>
      </c>
      <c r="Y2667" s="3" t="s">
        <v>4827</v>
      </c>
      <c r="Z2667" t="str">
        <f t="shared" si="167"/>
        <v>Office Supplies</v>
      </c>
    </row>
    <row r="2668" spans="1:26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 t="str">
        <f t="shared" si="164"/>
        <v>low</v>
      </c>
      <c r="W2668" t="str">
        <f t="shared" si="165"/>
        <v>Next time</v>
      </c>
      <c r="X2668" t="str">
        <f t="shared" si="166"/>
        <v>Hunter Glantz</v>
      </c>
      <c r="Y2668" s="3" t="s">
        <v>908</v>
      </c>
      <c r="Z2668" t="str">
        <f t="shared" si="167"/>
        <v>Technology</v>
      </c>
    </row>
    <row r="2669" spans="1:26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164"/>
        <v>low</v>
      </c>
      <c r="W2669" t="str">
        <f t="shared" si="165"/>
        <v>Next time</v>
      </c>
      <c r="X2669" t="str">
        <f t="shared" si="166"/>
        <v>Hunter Glantz</v>
      </c>
      <c r="Y2669" s="3" t="s">
        <v>1056</v>
      </c>
      <c r="Z2669" t="str">
        <f t="shared" si="167"/>
        <v>Office Supplies</v>
      </c>
    </row>
    <row r="2670" spans="1:26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164"/>
        <v>low</v>
      </c>
      <c r="W2670" t="str">
        <f t="shared" si="165"/>
        <v>Next time</v>
      </c>
      <c r="X2670" t="str">
        <f t="shared" si="166"/>
        <v>Nancy Lomonaco</v>
      </c>
      <c r="Y2670" s="3" t="s">
        <v>148</v>
      </c>
      <c r="Z2670" t="str">
        <f t="shared" si="167"/>
        <v>Furniture</v>
      </c>
    </row>
    <row r="2671" spans="1:26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164"/>
        <v>low</v>
      </c>
      <c r="W2671" t="str">
        <f t="shared" si="165"/>
        <v>Next time</v>
      </c>
      <c r="X2671" t="str">
        <f t="shared" si="166"/>
        <v>Nancy Lomonaco</v>
      </c>
      <c r="Y2671" s="3" t="s">
        <v>5199</v>
      </c>
      <c r="Z2671" t="str">
        <f t="shared" si="167"/>
        <v>Office Supplies</v>
      </c>
    </row>
    <row r="2672" spans="1:26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164"/>
        <v>low</v>
      </c>
      <c r="W2672" t="str">
        <f t="shared" si="165"/>
        <v>Next time</v>
      </c>
      <c r="X2672" t="str">
        <f t="shared" si="166"/>
        <v>Rick Reed</v>
      </c>
      <c r="Y2672" s="3" t="s">
        <v>700</v>
      </c>
      <c r="Z2672" t="str">
        <f t="shared" si="167"/>
        <v>Office Supplies</v>
      </c>
    </row>
    <row r="2673" spans="1:26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 t="str">
        <f t="shared" si="164"/>
        <v>low</v>
      </c>
      <c r="W2673" t="str">
        <f t="shared" si="165"/>
        <v>Next time</v>
      </c>
      <c r="X2673" t="str">
        <f t="shared" si="166"/>
        <v>Rick Reed</v>
      </c>
      <c r="Y2673" s="3" t="s">
        <v>5808</v>
      </c>
      <c r="Z2673" t="str">
        <f t="shared" si="167"/>
        <v>Furniture</v>
      </c>
    </row>
    <row r="2674" spans="1:26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164"/>
        <v>low</v>
      </c>
      <c r="W2674" t="str">
        <f t="shared" si="165"/>
        <v>Next time</v>
      </c>
      <c r="X2674" t="str">
        <f t="shared" si="166"/>
        <v>Rick Reed</v>
      </c>
      <c r="Y2674" s="3" t="s">
        <v>5810</v>
      </c>
      <c r="Z2674" t="str">
        <f t="shared" si="167"/>
        <v>Office Supplies</v>
      </c>
    </row>
    <row r="2675" spans="1:26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164"/>
        <v>low</v>
      </c>
      <c r="W2675" t="str">
        <f t="shared" si="165"/>
        <v>Good Performance</v>
      </c>
      <c r="X2675" t="str">
        <f t="shared" si="166"/>
        <v>Rick Reed</v>
      </c>
      <c r="Y2675" s="3" t="s">
        <v>5008</v>
      </c>
      <c r="Z2675" t="str">
        <f t="shared" si="167"/>
        <v>Office Supplies</v>
      </c>
    </row>
    <row r="2676" spans="1:26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164"/>
        <v>low</v>
      </c>
      <c r="W2676" t="str">
        <f t="shared" si="165"/>
        <v>Next time</v>
      </c>
      <c r="X2676" t="str">
        <f t="shared" si="166"/>
        <v>Toby Carlisle</v>
      </c>
      <c r="Y2676" s="3" t="s">
        <v>1734</v>
      </c>
      <c r="Z2676" t="str">
        <f t="shared" si="167"/>
        <v>Office Supplies</v>
      </c>
    </row>
    <row r="2677" spans="1:26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164"/>
        <v>low</v>
      </c>
      <c r="W2677" t="str">
        <f t="shared" si="165"/>
        <v>Next time</v>
      </c>
      <c r="X2677" t="str">
        <f t="shared" si="166"/>
        <v>Doug Bickford</v>
      </c>
      <c r="Y2677" s="3" t="s">
        <v>3538</v>
      </c>
      <c r="Z2677" t="str">
        <f t="shared" si="167"/>
        <v>Office Supplies</v>
      </c>
    </row>
    <row r="2678" spans="1:26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164"/>
        <v>low</v>
      </c>
      <c r="W2678" t="str">
        <f t="shared" si="165"/>
        <v>Next time</v>
      </c>
      <c r="X2678" t="str">
        <f t="shared" si="166"/>
        <v>Doug Bickford</v>
      </c>
      <c r="Y2678" s="3" t="s">
        <v>5374</v>
      </c>
      <c r="Z2678" t="str">
        <f t="shared" si="167"/>
        <v>Office Supplies</v>
      </c>
    </row>
    <row r="2679" spans="1:26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164"/>
        <v>low</v>
      </c>
      <c r="W2679" t="str">
        <f t="shared" si="165"/>
        <v>Next time</v>
      </c>
      <c r="X2679" t="str">
        <f t="shared" si="166"/>
        <v>Stewart Visinsky</v>
      </c>
      <c r="Y2679" s="3" t="s">
        <v>4323</v>
      </c>
      <c r="Z2679" t="str">
        <f t="shared" si="167"/>
        <v>Office Supplies</v>
      </c>
    </row>
    <row r="2680" spans="1:26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164"/>
        <v>low</v>
      </c>
      <c r="W2680" t="str">
        <f t="shared" si="165"/>
        <v>Next time</v>
      </c>
      <c r="X2680" t="str">
        <f t="shared" si="166"/>
        <v>Stewart Visinsky</v>
      </c>
      <c r="Y2680" s="3" t="s">
        <v>2878</v>
      </c>
      <c r="Z2680" t="str">
        <f t="shared" si="167"/>
        <v>Office Supplies</v>
      </c>
    </row>
    <row r="2681" spans="1:26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 t="str">
        <f t="shared" si="164"/>
        <v>low</v>
      </c>
      <c r="W2681" t="str">
        <f t="shared" si="165"/>
        <v>Next time</v>
      </c>
      <c r="X2681" t="str">
        <f t="shared" si="166"/>
        <v>Mick Hernandez</v>
      </c>
      <c r="Y2681" s="3" t="s">
        <v>2395</v>
      </c>
      <c r="Z2681" t="str">
        <f t="shared" si="167"/>
        <v>Office Supplies</v>
      </c>
    </row>
    <row r="2682" spans="1:26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164"/>
        <v>low</v>
      </c>
      <c r="W2682" t="str">
        <f t="shared" si="165"/>
        <v>Next time</v>
      </c>
      <c r="X2682" t="str">
        <f t="shared" si="166"/>
        <v>Mick Hernandez</v>
      </c>
      <c r="Y2682" s="3" t="s">
        <v>2710</v>
      </c>
      <c r="Z2682" t="str">
        <f t="shared" si="167"/>
        <v>Technology</v>
      </c>
    </row>
    <row r="2683" spans="1:26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164"/>
        <v>low</v>
      </c>
      <c r="W2683" t="str">
        <f t="shared" si="165"/>
        <v>Next time</v>
      </c>
      <c r="X2683" t="str">
        <f t="shared" si="166"/>
        <v>Mick Hernandez</v>
      </c>
      <c r="Y2683" s="3" t="s">
        <v>5820</v>
      </c>
      <c r="Z2683" t="str">
        <f t="shared" si="167"/>
        <v>Office Supplies</v>
      </c>
    </row>
    <row r="2684" spans="1:26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164"/>
        <v>low</v>
      </c>
      <c r="W2684" t="str">
        <f t="shared" si="165"/>
        <v>Next time</v>
      </c>
      <c r="X2684" t="str">
        <f t="shared" si="166"/>
        <v>Mick Hernandez</v>
      </c>
      <c r="Y2684" s="3" t="s">
        <v>5822</v>
      </c>
      <c r="Z2684" t="str">
        <f t="shared" si="167"/>
        <v>Technology</v>
      </c>
    </row>
    <row r="2685" spans="1:26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 t="str">
        <f t="shared" si="164"/>
        <v>low</v>
      </c>
      <c r="W2685" t="str">
        <f t="shared" si="165"/>
        <v>Next time</v>
      </c>
      <c r="X2685" t="str">
        <f t="shared" si="166"/>
        <v>Mick Hernandez</v>
      </c>
      <c r="Y2685" s="3" t="s">
        <v>5824</v>
      </c>
      <c r="Z2685" t="str">
        <f t="shared" si="167"/>
        <v>Technology</v>
      </c>
    </row>
    <row r="2686" spans="1:26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164"/>
        <v>low</v>
      </c>
      <c r="W2686" t="str">
        <f t="shared" si="165"/>
        <v>Next time</v>
      </c>
      <c r="X2686" t="str">
        <f t="shared" si="166"/>
        <v>Carol Triggs</v>
      </c>
      <c r="Y2686" s="3" t="s">
        <v>5381</v>
      </c>
      <c r="Z2686" t="str">
        <f t="shared" si="167"/>
        <v>Office Supplies</v>
      </c>
    </row>
    <row r="2687" spans="1:26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164"/>
        <v>low</v>
      </c>
      <c r="W2687" t="str">
        <f t="shared" si="165"/>
        <v>Next time</v>
      </c>
      <c r="X2687" t="str">
        <f t="shared" si="166"/>
        <v>Karl Braun</v>
      </c>
      <c r="Y2687" s="3" t="s">
        <v>3461</v>
      </c>
      <c r="Z2687" t="str">
        <f t="shared" si="167"/>
        <v>Office Supplies</v>
      </c>
    </row>
    <row r="2688" spans="1:26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164"/>
        <v>low</v>
      </c>
      <c r="W2688" t="str">
        <f t="shared" si="165"/>
        <v>Next time</v>
      </c>
      <c r="X2688" t="str">
        <f t="shared" si="166"/>
        <v>Karl Braun</v>
      </c>
      <c r="Y2688" s="3" t="s">
        <v>3432</v>
      </c>
      <c r="Z2688" t="str">
        <f t="shared" si="167"/>
        <v>Office Supplies</v>
      </c>
    </row>
    <row r="2689" spans="1:26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164"/>
        <v>low</v>
      </c>
      <c r="W2689" t="str">
        <f t="shared" si="165"/>
        <v>Next time</v>
      </c>
      <c r="X2689" t="str">
        <f t="shared" si="166"/>
        <v>Ralph Arnett</v>
      </c>
      <c r="Y2689" s="3" t="s">
        <v>5829</v>
      </c>
      <c r="Z2689" t="str">
        <f t="shared" si="167"/>
        <v>Office Supplies</v>
      </c>
    </row>
    <row r="2690" spans="1:26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 t="str">
        <f t="shared" ref="V2690:V2753" si="168">IF(R:R &gt; 2000,"high","low")</f>
        <v>low</v>
      </c>
      <c r="W2690" t="str">
        <f t="shared" ref="W2690:W2753" si="169">IF(AND(R:R &gt;1000,U:U &gt; 100),"Good Performance","Next time")</f>
        <v>Next time</v>
      </c>
      <c r="X2690" t="str">
        <f t="shared" ref="X2690:X2753" si="170">PROPER(TRIM(G:G))</f>
        <v>Yoseph Carroll</v>
      </c>
      <c r="Y2690" s="3" t="s">
        <v>5832</v>
      </c>
      <c r="Z2690" t="str">
        <f t="shared" si="167"/>
        <v>Office Supplies</v>
      </c>
    </row>
    <row r="2691" spans="1:26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si="168"/>
        <v>low</v>
      </c>
      <c r="W2691" t="str">
        <f t="shared" si="169"/>
        <v>Next time</v>
      </c>
      <c r="X2691" t="str">
        <f t="shared" si="170"/>
        <v>Russell Applegate</v>
      </c>
      <c r="Y2691" s="3" t="s">
        <v>4818</v>
      </c>
      <c r="Z2691" t="str">
        <f t="shared" ref="Z2691:Z2754" si="171">VLOOKUP(N:N,N:O,2,FALSE)</f>
        <v>Office Supplies</v>
      </c>
    </row>
    <row r="2692" spans="1:26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168"/>
        <v>low</v>
      </c>
      <c r="W2692" t="str">
        <f t="shared" si="169"/>
        <v>Next time</v>
      </c>
      <c r="X2692" t="str">
        <f t="shared" si="170"/>
        <v>Charles Mccrossin</v>
      </c>
      <c r="Y2692" s="3" t="s">
        <v>3885</v>
      </c>
      <c r="Z2692" t="str">
        <f t="shared" si="171"/>
        <v>Office Supplies</v>
      </c>
    </row>
    <row r="2693" spans="1:26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168"/>
        <v>low</v>
      </c>
      <c r="W2693" t="str">
        <f t="shared" si="169"/>
        <v>Next time</v>
      </c>
      <c r="X2693" t="str">
        <f t="shared" si="170"/>
        <v>Chad Sievert</v>
      </c>
      <c r="Y2693" s="3" t="s">
        <v>5838</v>
      </c>
      <c r="Z2693" t="str">
        <f t="shared" si="171"/>
        <v>Office Supplies</v>
      </c>
    </row>
    <row r="2694" spans="1:26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168"/>
        <v>low</v>
      </c>
      <c r="W2694" t="str">
        <f t="shared" si="169"/>
        <v>Next time</v>
      </c>
      <c r="X2694" t="str">
        <f t="shared" si="170"/>
        <v>Chad Sievert</v>
      </c>
      <c r="Y2694" s="3" t="s">
        <v>5840</v>
      </c>
      <c r="Z2694" t="str">
        <f t="shared" si="171"/>
        <v>Technology</v>
      </c>
    </row>
    <row r="2695" spans="1:26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 t="str">
        <f t="shared" si="168"/>
        <v>low</v>
      </c>
      <c r="W2695" t="str">
        <f t="shared" si="169"/>
        <v>Next time</v>
      </c>
      <c r="X2695" t="str">
        <f t="shared" si="170"/>
        <v>Anthony Johnson</v>
      </c>
      <c r="Y2695" s="3" t="s">
        <v>1958</v>
      </c>
      <c r="Z2695" t="str">
        <f t="shared" si="171"/>
        <v>Furniture</v>
      </c>
    </row>
    <row r="2696" spans="1:26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168"/>
        <v>low</v>
      </c>
      <c r="W2696" t="str">
        <f t="shared" si="169"/>
        <v>Next time</v>
      </c>
      <c r="X2696" t="str">
        <f t="shared" si="170"/>
        <v>Dan Lawera</v>
      </c>
      <c r="Y2696" s="3" t="s">
        <v>3964</v>
      </c>
      <c r="Z2696" t="str">
        <f t="shared" si="171"/>
        <v>Furniture</v>
      </c>
    </row>
    <row r="2697" spans="1:26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168"/>
        <v>low</v>
      </c>
      <c r="W2697" t="str">
        <f t="shared" si="169"/>
        <v>Next time</v>
      </c>
      <c r="X2697" t="str">
        <f t="shared" si="170"/>
        <v>Bobby Elias</v>
      </c>
      <c r="Y2697" s="3" t="s">
        <v>1643</v>
      </c>
      <c r="Z2697" t="str">
        <f t="shared" si="171"/>
        <v>Office Supplies</v>
      </c>
    </row>
    <row r="2698" spans="1:26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168"/>
        <v>low</v>
      </c>
      <c r="W2698" t="str">
        <f t="shared" si="169"/>
        <v>Next time</v>
      </c>
      <c r="X2698" t="str">
        <f t="shared" si="170"/>
        <v>Sean Miller</v>
      </c>
      <c r="Y2698" s="3" t="s">
        <v>5848</v>
      </c>
      <c r="Z2698" t="str">
        <f t="shared" si="171"/>
        <v>Technology</v>
      </c>
    </row>
    <row r="2699" spans="1:26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168"/>
        <v>high</v>
      </c>
      <c r="W2699" t="str">
        <f t="shared" si="169"/>
        <v>Next time</v>
      </c>
      <c r="X2699" t="str">
        <f t="shared" si="170"/>
        <v>Sean Miller</v>
      </c>
      <c r="Y2699" s="3" t="s">
        <v>5850</v>
      </c>
      <c r="Z2699" t="str">
        <f t="shared" si="171"/>
        <v>Technology</v>
      </c>
    </row>
    <row r="2700" spans="1:26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168"/>
        <v>low</v>
      </c>
      <c r="W2700" t="str">
        <f t="shared" si="169"/>
        <v>Next time</v>
      </c>
      <c r="X2700" t="str">
        <f t="shared" si="170"/>
        <v>Sean Miller</v>
      </c>
      <c r="Y2700" s="3" t="s">
        <v>567</v>
      </c>
      <c r="Z2700" t="str">
        <f t="shared" si="171"/>
        <v>Office Supplies</v>
      </c>
    </row>
    <row r="2701" spans="1:26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 t="str">
        <f t="shared" si="168"/>
        <v>low</v>
      </c>
      <c r="W2701" t="str">
        <f t="shared" si="169"/>
        <v>Next time</v>
      </c>
      <c r="X2701" t="str">
        <f t="shared" si="170"/>
        <v>Sean Miller</v>
      </c>
      <c r="Y2701" s="3" t="s">
        <v>5852</v>
      </c>
      <c r="Z2701" t="str">
        <f t="shared" si="171"/>
        <v>Office Supplies</v>
      </c>
    </row>
    <row r="2702" spans="1:26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168"/>
        <v>low</v>
      </c>
      <c r="W2702" t="str">
        <f t="shared" si="169"/>
        <v>Next time</v>
      </c>
      <c r="X2702" t="str">
        <f t="shared" si="170"/>
        <v>Sean Miller</v>
      </c>
      <c r="Y2702" s="3" t="s">
        <v>3964</v>
      </c>
      <c r="Z2702" t="str">
        <f t="shared" si="171"/>
        <v>Furniture</v>
      </c>
    </row>
    <row r="2703" spans="1:26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168"/>
        <v>low</v>
      </c>
      <c r="W2703" t="str">
        <f t="shared" si="169"/>
        <v>Next time</v>
      </c>
      <c r="X2703" t="str">
        <f t="shared" si="170"/>
        <v>Sean Miller</v>
      </c>
      <c r="Y2703" s="3" t="s">
        <v>2140</v>
      </c>
      <c r="Z2703" t="str">
        <f t="shared" si="171"/>
        <v>Office Supplies</v>
      </c>
    </row>
    <row r="2704" spans="1:26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 t="str">
        <f t="shared" si="168"/>
        <v>low</v>
      </c>
      <c r="W2704" t="str">
        <f t="shared" si="169"/>
        <v>Next time</v>
      </c>
      <c r="X2704" t="str">
        <f t="shared" si="170"/>
        <v>Sean Miller</v>
      </c>
      <c r="Y2704" s="3" t="s">
        <v>4630</v>
      </c>
      <c r="Z2704" t="str">
        <f t="shared" si="171"/>
        <v>Furniture</v>
      </c>
    </row>
    <row r="2705" spans="1:26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168"/>
        <v>low</v>
      </c>
      <c r="W2705" t="str">
        <f t="shared" si="169"/>
        <v>Next time</v>
      </c>
      <c r="X2705" t="str">
        <f t="shared" si="170"/>
        <v>Resi Pölking</v>
      </c>
      <c r="Y2705" s="3" t="s">
        <v>5855</v>
      </c>
      <c r="Z2705" t="str">
        <f t="shared" si="171"/>
        <v>Office Supplies</v>
      </c>
    </row>
    <row r="2706" spans="1:26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 t="str">
        <f t="shared" si="168"/>
        <v>low</v>
      </c>
      <c r="W2706" t="str">
        <f t="shared" si="169"/>
        <v>Next time</v>
      </c>
      <c r="X2706" t="str">
        <f t="shared" si="170"/>
        <v>Joy Daniels</v>
      </c>
      <c r="Y2706" s="3" t="s">
        <v>754</v>
      </c>
      <c r="Z2706" t="str">
        <f t="shared" si="171"/>
        <v>Technology</v>
      </c>
    </row>
    <row r="2707" spans="1:26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168"/>
        <v>low</v>
      </c>
      <c r="W2707" t="str">
        <f t="shared" si="169"/>
        <v>Next time</v>
      </c>
      <c r="X2707" t="str">
        <f t="shared" si="170"/>
        <v>Alejandro Ballentine</v>
      </c>
      <c r="Y2707" s="3" t="s">
        <v>4225</v>
      </c>
      <c r="Z2707" t="str">
        <f t="shared" si="171"/>
        <v>Office Supplies</v>
      </c>
    </row>
    <row r="2708" spans="1:26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168"/>
        <v>low</v>
      </c>
      <c r="W2708" t="str">
        <f t="shared" si="169"/>
        <v>Next time</v>
      </c>
      <c r="X2708" t="str">
        <f t="shared" si="170"/>
        <v>Alejandro Ballentine</v>
      </c>
      <c r="Y2708" s="3" t="s">
        <v>5859</v>
      </c>
      <c r="Z2708" t="str">
        <f t="shared" si="171"/>
        <v>Office Supplies</v>
      </c>
    </row>
    <row r="2709" spans="1:26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168"/>
        <v>low</v>
      </c>
      <c r="W2709" t="str">
        <f t="shared" si="169"/>
        <v>Next time</v>
      </c>
      <c r="X2709" t="str">
        <f t="shared" si="170"/>
        <v>Alejandro Ballentine</v>
      </c>
      <c r="Y2709" s="3" t="s">
        <v>5861</v>
      </c>
      <c r="Z2709" t="str">
        <f t="shared" si="171"/>
        <v>Office Supplies</v>
      </c>
    </row>
    <row r="2710" spans="1:26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168"/>
        <v>low</v>
      </c>
      <c r="W2710" t="str">
        <f t="shared" si="169"/>
        <v>Next time</v>
      </c>
      <c r="X2710" t="str">
        <f t="shared" si="170"/>
        <v>Charles Crestani</v>
      </c>
      <c r="Y2710" s="3" t="s">
        <v>5864</v>
      </c>
      <c r="Z2710" t="str">
        <f t="shared" si="171"/>
        <v>Furniture</v>
      </c>
    </row>
    <row r="2711" spans="1:26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168"/>
        <v>low</v>
      </c>
      <c r="W2711" t="str">
        <f t="shared" si="169"/>
        <v>Good Performance</v>
      </c>
      <c r="X2711" t="str">
        <f t="shared" si="170"/>
        <v>Charles Crestani</v>
      </c>
      <c r="Y2711" s="3" t="s">
        <v>4611</v>
      </c>
      <c r="Z2711" t="str">
        <f t="shared" si="171"/>
        <v>Technology</v>
      </c>
    </row>
    <row r="2712" spans="1:26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168"/>
        <v>low</v>
      </c>
      <c r="W2712" t="str">
        <f t="shared" si="169"/>
        <v>Next time</v>
      </c>
      <c r="X2712" t="str">
        <f t="shared" si="170"/>
        <v>Gary Hwang</v>
      </c>
      <c r="Y2712" s="3" t="s">
        <v>1600</v>
      </c>
      <c r="Z2712" t="str">
        <f t="shared" si="171"/>
        <v>Office Supplies</v>
      </c>
    </row>
    <row r="2713" spans="1:26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168"/>
        <v>low</v>
      </c>
      <c r="W2713" t="str">
        <f t="shared" si="169"/>
        <v>Next time</v>
      </c>
      <c r="X2713" t="str">
        <f t="shared" si="170"/>
        <v>Cathy Prescott</v>
      </c>
      <c r="Y2713" s="3" t="s">
        <v>2393</v>
      </c>
      <c r="Z2713" t="str">
        <f t="shared" si="171"/>
        <v>Furniture</v>
      </c>
    </row>
    <row r="2714" spans="1:26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168"/>
        <v>low</v>
      </c>
      <c r="W2714" t="str">
        <f t="shared" si="169"/>
        <v>Next time</v>
      </c>
      <c r="X2714" t="str">
        <f t="shared" si="170"/>
        <v>Gary Mcgarr</v>
      </c>
      <c r="Y2714" s="3" t="s">
        <v>689</v>
      </c>
      <c r="Z2714" t="str">
        <f t="shared" si="171"/>
        <v>Office Supplies</v>
      </c>
    </row>
    <row r="2715" spans="1:26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168"/>
        <v>low</v>
      </c>
      <c r="W2715" t="str">
        <f t="shared" si="169"/>
        <v>Next time</v>
      </c>
      <c r="X2715" t="str">
        <f t="shared" si="170"/>
        <v>Lena Creighton</v>
      </c>
      <c r="Y2715" s="3" t="s">
        <v>2823</v>
      </c>
      <c r="Z2715" t="str">
        <f t="shared" si="171"/>
        <v>Technology</v>
      </c>
    </row>
    <row r="2716" spans="1:26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 t="str">
        <f t="shared" si="168"/>
        <v>low</v>
      </c>
      <c r="W2716" t="str">
        <f t="shared" si="169"/>
        <v>Next time</v>
      </c>
      <c r="X2716" t="str">
        <f t="shared" si="170"/>
        <v>Beth Thompson</v>
      </c>
      <c r="Y2716" s="3" t="s">
        <v>4231</v>
      </c>
      <c r="Z2716" t="str">
        <f t="shared" si="171"/>
        <v>Office Supplies</v>
      </c>
    </row>
    <row r="2717" spans="1:26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168"/>
        <v>low</v>
      </c>
      <c r="W2717" t="str">
        <f t="shared" si="169"/>
        <v>Next time</v>
      </c>
      <c r="X2717" t="str">
        <f t="shared" si="170"/>
        <v>Cathy Prescott</v>
      </c>
      <c r="Y2717" s="3" t="s">
        <v>5873</v>
      </c>
      <c r="Z2717" t="str">
        <f t="shared" si="171"/>
        <v>Technology</v>
      </c>
    </row>
    <row r="2718" spans="1:26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 t="str">
        <f t="shared" si="168"/>
        <v>low</v>
      </c>
      <c r="W2718" t="str">
        <f t="shared" si="169"/>
        <v>Next time</v>
      </c>
      <c r="X2718" t="str">
        <f t="shared" si="170"/>
        <v>Steve Carroll</v>
      </c>
      <c r="Y2718" s="3" t="s">
        <v>1417</v>
      </c>
      <c r="Z2718" t="str">
        <f t="shared" si="171"/>
        <v>Technology</v>
      </c>
    </row>
    <row r="2719" spans="1:26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 t="str">
        <f t="shared" si="168"/>
        <v>low</v>
      </c>
      <c r="W2719" t="str">
        <f t="shared" si="169"/>
        <v>Next time</v>
      </c>
      <c r="X2719" t="str">
        <f t="shared" si="170"/>
        <v>Dennis Kane</v>
      </c>
      <c r="Y2719" s="3" t="s">
        <v>5879</v>
      </c>
      <c r="Z2719" t="str">
        <f t="shared" si="171"/>
        <v>Technology</v>
      </c>
    </row>
    <row r="2720" spans="1:26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168"/>
        <v>low</v>
      </c>
      <c r="W2720" t="str">
        <f t="shared" si="169"/>
        <v>Next time</v>
      </c>
      <c r="X2720" t="str">
        <f t="shared" si="170"/>
        <v>Sanjit Engle</v>
      </c>
      <c r="Y2720" s="3" t="s">
        <v>3226</v>
      </c>
      <c r="Z2720" t="str">
        <f t="shared" si="171"/>
        <v>Office Supplies</v>
      </c>
    </row>
    <row r="2721" spans="1:26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168"/>
        <v>low</v>
      </c>
      <c r="W2721" t="str">
        <f t="shared" si="169"/>
        <v>Next time</v>
      </c>
      <c r="X2721" t="str">
        <f t="shared" si="170"/>
        <v>Luke Foster</v>
      </c>
      <c r="Y2721" s="3" t="s">
        <v>2188</v>
      </c>
      <c r="Z2721" t="str">
        <f t="shared" si="171"/>
        <v>Furniture</v>
      </c>
    </row>
    <row r="2722" spans="1:26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168"/>
        <v>low</v>
      </c>
      <c r="W2722" t="str">
        <f t="shared" si="169"/>
        <v>Next time</v>
      </c>
      <c r="X2722" t="str">
        <f t="shared" si="170"/>
        <v>Odella Nelson</v>
      </c>
      <c r="Y2722" s="3" t="s">
        <v>868</v>
      </c>
      <c r="Z2722" t="str">
        <f t="shared" si="171"/>
        <v>Office Supplies</v>
      </c>
    </row>
    <row r="2723" spans="1:26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168"/>
        <v>low</v>
      </c>
      <c r="W2723" t="str">
        <f t="shared" si="169"/>
        <v>Next time</v>
      </c>
      <c r="X2723" t="str">
        <f t="shared" si="170"/>
        <v>Odella Nelson</v>
      </c>
      <c r="Y2723" s="3" t="s">
        <v>3658</v>
      </c>
      <c r="Z2723" t="str">
        <f t="shared" si="171"/>
        <v>Office Supplies</v>
      </c>
    </row>
    <row r="2724" spans="1:26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 t="str">
        <f t="shared" si="168"/>
        <v>low</v>
      </c>
      <c r="W2724" t="str">
        <f t="shared" si="169"/>
        <v>Next time</v>
      </c>
      <c r="X2724" t="str">
        <f t="shared" si="170"/>
        <v>Tom Boeckenhauer</v>
      </c>
      <c r="Y2724" s="3" t="s">
        <v>2814</v>
      </c>
      <c r="Z2724" t="str">
        <f t="shared" si="171"/>
        <v>Office Supplies</v>
      </c>
    </row>
    <row r="2725" spans="1:26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168"/>
        <v>low</v>
      </c>
      <c r="W2725" t="str">
        <f t="shared" si="169"/>
        <v>Next time</v>
      </c>
      <c r="X2725" t="str">
        <f t="shared" si="170"/>
        <v>David Flashing</v>
      </c>
      <c r="Y2725" s="3" t="s">
        <v>1074</v>
      </c>
      <c r="Z2725" t="str">
        <f t="shared" si="171"/>
        <v>Office Supplies</v>
      </c>
    </row>
    <row r="2726" spans="1:26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168"/>
        <v>low</v>
      </c>
      <c r="W2726" t="str">
        <f t="shared" si="169"/>
        <v>Next time</v>
      </c>
      <c r="X2726" t="str">
        <f t="shared" si="170"/>
        <v>David Flashing</v>
      </c>
      <c r="Y2726" s="3" t="s">
        <v>3842</v>
      </c>
      <c r="Z2726" t="str">
        <f t="shared" si="171"/>
        <v>Office Supplies</v>
      </c>
    </row>
    <row r="2727" spans="1:26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 t="str">
        <f t="shared" si="168"/>
        <v>low</v>
      </c>
      <c r="W2727" t="str">
        <f t="shared" si="169"/>
        <v>Next time</v>
      </c>
      <c r="X2727" t="str">
        <f t="shared" si="170"/>
        <v>Emily Phan</v>
      </c>
      <c r="Y2727" s="3" t="s">
        <v>4856</v>
      </c>
      <c r="Z2727" t="str">
        <f t="shared" si="171"/>
        <v>Technology</v>
      </c>
    </row>
    <row r="2728" spans="1:26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168"/>
        <v>low</v>
      </c>
      <c r="W2728" t="str">
        <f t="shared" si="169"/>
        <v>Next time</v>
      </c>
      <c r="X2728" t="str">
        <f t="shared" si="170"/>
        <v>Emily Phan</v>
      </c>
      <c r="Y2728" s="3" t="s">
        <v>5511</v>
      </c>
      <c r="Z2728" t="str">
        <f t="shared" si="171"/>
        <v>Furniture</v>
      </c>
    </row>
    <row r="2729" spans="1:26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 t="str">
        <f t="shared" si="168"/>
        <v>low</v>
      </c>
      <c r="W2729" t="str">
        <f t="shared" si="169"/>
        <v>Next time</v>
      </c>
      <c r="X2729" t="str">
        <f t="shared" si="170"/>
        <v>Sally Knutson</v>
      </c>
      <c r="Y2729" s="3" t="s">
        <v>2022</v>
      </c>
      <c r="Z2729" t="str">
        <f t="shared" si="171"/>
        <v>Office Supplies</v>
      </c>
    </row>
    <row r="2730" spans="1:26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168"/>
        <v>low</v>
      </c>
      <c r="W2730" t="str">
        <f t="shared" si="169"/>
        <v>Next time</v>
      </c>
      <c r="X2730" t="str">
        <f t="shared" si="170"/>
        <v>Sally Knutson</v>
      </c>
      <c r="Y2730" s="3" t="s">
        <v>5461</v>
      </c>
      <c r="Z2730" t="str">
        <f t="shared" si="171"/>
        <v>Technology</v>
      </c>
    </row>
    <row r="2731" spans="1:26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 t="str">
        <f t="shared" si="168"/>
        <v>low</v>
      </c>
      <c r="W2731" t="str">
        <f t="shared" si="169"/>
        <v>Next time</v>
      </c>
      <c r="X2731" t="str">
        <f t="shared" si="170"/>
        <v>Fred Harton</v>
      </c>
      <c r="Y2731" s="3" t="s">
        <v>640</v>
      </c>
      <c r="Z2731" t="str">
        <f t="shared" si="171"/>
        <v>Office Supplies</v>
      </c>
    </row>
    <row r="2732" spans="1:26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 t="str">
        <f t="shared" si="168"/>
        <v>low</v>
      </c>
      <c r="W2732" t="str">
        <f t="shared" si="169"/>
        <v>Next time</v>
      </c>
      <c r="X2732" t="str">
        <f t="shared" si="170"/>
        <v>Fred Harton</v>
      </c>
      <c r="Y2732" s="3" t="s">
        <v>2548</v>
      </c>
      <c r="Z2732" t="str">
        <f t="shared" si="171"/>
        <v>Technology</v>
      </c>
    </row>
    <row r="2733" spans="1:26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 t="str">
        <f t="shared" si="168"/>
        <v>low</v>
      </c>
      <c r="W2733" t="str">
        <f t="shared" si="169"/>
        <v>Next time</v>
      </c>
      <c r="X2733" t="str">
        <f t="shared" si="170"/>
        <v>Fred Harton</v>
      </c>
      <c r="Y2733" s="3" t="s">
        <v>906</v>
      </c>
      <c r="Z2733" t="str">
        <f t="shared" si="171"/>
        <v>Furniture</v>
      </c>
    </row>
    <row r="2734" spans="1:26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168"/>
        <v>low</v>
      </c>
      <c r="W2734" t="str">
        <f t="shared" si="169"/>
        <v>Next time</v>
      </c>
      <c r="X2734" t="str">
        <f t="shared" si="170"/>
        <v>Eric Hoffmann</v>
      </c>
      <c r="Y2734" s="3" t="s">
        <v>2675</v>
      </c>
      <c r="Z2734" t="str">
        <f t="shared" si="171"/>
        <v>Technology</v>
      </c>
    </row>
    <row r="2735" spans="1:26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168"/>
        <v>low</v>
      </c>
      <c r="W2735" t="str">
        <f t="shared" si="169"/>
        <v>Next time</v>
      </c>
      <c r="X2735" t="str">
        <f t="shared" si="170"/>
        <v>Eric Hoffmann</v>
      </c>
      <c r="Y2735" s="3" t="s">
        <v>3125</v>
      </c>
      <c r="Z2735" t="str">
        <f t="shared" si="171"/>
        <v>Office Supplies</v>
      </c>
    </row>
    <row r="2736" spans="1:26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168"/>
        <v>low</v>
      </c>
      <c r="W2736" t="str">
        <f t="shared" si="169"/>
        <v>Next time</v>
      </c>
      <c r="X2736" t="str">
        <f t="shared" si="170"/>
        <v>Joe Elijah</v>
      </c>
      <c r="Y2736" s="3" t="s">
        <v>184</v>
      </c>
      <c r="Z2736" t="str">
        <f t="shared" si="171"/>
        <v>Office Supplies</v>
      </c>
    </row>
    <row r="2737" spans="1:26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168"/>
        <v>low</v>
      </c>
      <c r="W2737" t="str">
        <f t="shared" si="169"/>
        <v>Next time</v>
      </c>
      <c r="X2737" t="str">
        <f t="shared" si="170"/>
        <v>Ken Lonsdale</v>
      </c>
      <c r="Y2737" s="3" t="s">
        <v>5897</v>
      </c>
      <c r="Z2737" t="str">
        <f t="shared" si="171"/>
        <v>Technology</v>
      </c>
    </row>
    <row r="2738" spans="1:26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168"/>
        <v>low</v>
      </c>
      <c r="W2738" t="str">
        <f t="shared" si="169"/>
        <v>Next time</v>
      </c>
      <c r="X2738" t="str">
        <f t="shared" si="170"/>
        <v>Ken Lonsdale</v>
      </c>
      <c r="Y2738" s="3" t="s">
        <v>2606</v>
      </c>
      <c r="Z2738" t="str">
        <f t="shared" si="171"/>
        <v>Office Supplies</v>
      </c>
    </row>
    <row r="2739" spans="1:26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168"/>
        <v>low</v>
      </c>
      <c r="W2739" t="str">
        <f t="shared" si="169"/>
        <v>Next time</v>
      </c>
      <c r="X2739" t="str">
        <f t="shared" si="170"/>
        <v>Ken Lonsdale</v>
      </c>
      <c r="Y2739" s="3" t="s">
        <v>3499</v>
      </c>
      <c r="Z2739" t="str">
        <f t="shared" si="171"/>
        <v>Furniture</v>
      </c>
    </row>
    <row r="2740" spans="1:26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168"/>
        <v>low</v>
      </c>
      <c r="W2740" t="str">
        <f t="shared" si="169"/>
        <v>Next time</v>
      </c>
      <c r="X2740" t="str">
        <f t="shared" si="170"/>
        <v>Ken Lonsdale</v>
      </c>
      <c r="Y2740" s="3" t="s">
        <v>3210</v>
      </c>
      <c r="Z2740" t="str">
        <f t="shared" si="171"/>
        <v>Technology</v>
      </c>
    </row>
    <row r="2741" spans="1:26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168"/>
        <v>low</v>
      </c>
      <c r="W2741" t="str">
        <f t="shared" si="169"/>
        <v>Next time</v>
      </c>
      <c r="X2741" t="str">
        <f t="shared" si="170"/>
        <v>Edward Becker</v>
      </c>
      <c r="Y2741" s="3" t="s">
        <v>5901</v>
      </c>
      <c r="Z2741" t="str">
        <f t="shared" si="171"/>
        <v>Office Supplies</v>
      </c>
    </row>
    <row r="2742" spans="1:26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 t="str">
        <f t="shared" si="168"/>
        <v>low</v>
      </c>
      <c r="W2742" t="str">
        <f t="shared" si="169"/>
        <v>Next time</v>
      </c>
      <c r="X2742" t="str">
        <f t="shared" si="170"/>
        <v>Edward Becker</v>
      </c>
      <c r="Y2742" s="3" t="s">
        <v>5903</v>
      </c>
      <c r="Z2742" t="str">
        <f t="shared" si="171"/>
        <v>Technology</v>
      </c>
    </row>
    <row r="2743" spans="1:26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 t="str">
        <f t="shared" si="168"/>
        <v>low</v>
      </c>
      <c r="W2743" t="str">
        <f t="shared" si="169"/>
        <v>Next time</v>
      </c>
      <c r="X2743" t="str">
        <f t="shared" si="170"/>
        <v>Bruce Degenhardt</v>
      </c>
      <c r="Y2743" s="3" t="s">
        <v>4139</v>
      </c>
      <c r="Z2743" t="str">
        <f t="shared" si="171"/>
        <v>Office Supplies</v>
      </c>
    </row>
    <row r="2744" spans="1:26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168"/>
        <v>low</v>
      </c>
      <c r="W2744" t="str">
        <f t="shared" si="169"/>
        <v>Next time</v>
      </c>
      <c r="X2744" t="str">
        <f t="shared" si="170"/>
        <v>Marybeth Skach</v>
      </c>
      <c r="Y2744" s="3" t="s">
        <v>5705</v>
      </c>
      <c r="Z2744" t="str">
        <f t="shared" si="171"/>
        <v>Furniture</v>
      </c>
    </row>
    <row r="2745" spans="1:26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 t="str">
        <f t="shared" si="168"/>
        <v>low</v>
      </c>
      <c r="W2745" t="str">
        <f t="shared" si="169"/>
        <v>Next time</v>
      </c>
      <c r="X2745" t="str">
        <f t="shared" si="170"/>
        <v>Stewart Carmichael</v>
      </c>
      <c r="Y2745" s="3" t="s">
        <v>2311</v>
      </c>
      <c r="Z2745" t="str">
        <f t="shared" si="171"/>
        <v>Furniture</v>
      </c>
    </row>
    <row r="2746" spans="1:26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 t="str">
        <f t="shared" si="168"/>
        <v>low</v>
      </c>
      <c r="W2746" t="str">
        <f t="shared" si="169"/>
        <v>Next time</v>
      </c>
      <c r="X2746" t="str">
        <f t="shared" si="170"/>
        <v>Stewart Carmichael</v>
      </c>
      <c r="Y2746" s="3" t="s">
        <v>312</v>
      </c>
      <c r="Z2746" t="str">
        <f t="shared" si="171"/>
        <v>Technology</v>
      </c>
    </row>
    <row r="2747" spans="1:26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168"/>
        <v>low</v>
      </c>
      <c r="W2747" t="str">
        <f t="shared" si="169"/>
        <v>Next time</v>
      </c>
      <c r="X2747" t="str">
        <f t="shared" si="170"/>
        <v>Fred Mcmath</v>
      </c>
      <c r="Y2747" s="3" t="s">
        <v>1598</v>
      </c>
      <c r="Z2747" t="str">
        <f t="shared" si="171"/>
        <v>Technology</v>
      </c>
    </row>
    <row r="2748" spans="1:26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168"/>
        <v>low</v>
      </c>
      <c r="W2748" t="str">
        <f t="shared" si="169"/>
        <v>Next time</v>
      </c>
      <c r="X2748" t="str">
        <f t="shared" si="170"/>
        <v>Kean Thornton</v>
      </c>
      <c r="Y2748" s="3" t="s">
        <v>2350</v>
      </c>
      <c r="Z2748" t="str">
        <f t="shared" si="171"/>
        <v>Furniture</v>
      </c>
    </row>
    <row r="2749" spans="1:26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168"/>
        <v>low</v>
      </c>
      <c r="W2749" t="str">
        <f t="shared" si="169"/>
        <v>Next time</v>
      </c>
      <c r="X2749" t="str">
        <f t="shared" si="170"/>
        <v>Anne Pryor</v>
      </c>
      <c r="Y2749" s="3" t="s">
        <v>5914</v>
      </c>
      <c r="Z2749" t="str">
        <f t="shared" si="171"/>
        <v>Technology</v>
      </c>
    </row>
    <row r="2750" spans="1:26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168"/>
        <v>low</v>
      </c>
      <c r="W2750" t="str">
        <f t="shared" si="169"/>
        <v>Next time</v>
      </c>
      <c r="X2750" t="str">
        <f t="shared" si="170"/>
        <v>Ritsa Hightower</v>
      </c>
      <c r="Y2750" s="3" t="s">
        <v>5396</v>
      </c>
      <c r="Z2750" t="str">
        <f t="shared" si="171"/>
        <v>Office Supplies</v>
      </c>
    </row>
    <row r="2751" spans="1:26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168"/>
        <v>low</v>
      </c>
      <c r="W2751" t="str">
        <f t="shared" si="169"/>
        <v>Next time</v>
      </c>
      <c r="X2751" t="str">
        <f t="shared" si="170"/>
        <v>Carlos Soltero</v>
      </c>
      <c r="Y2751" s="3" t="s">
        <v>5920</v>
      </c>
      <c r="Z2751" t="str">
        <f t="shared" si="171"/>
        <v>Furniture</v>
      </c>
    </row>
    <row r="2752" spans="1:26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 t="str">
        <f t="shared" si="168"/>
        <v>low</v>
      </c>
      <c r="W2752" t="str">
        <f t="shared" si="169"/>
        <v>Next time</v>
      </c>
      <c r="X2752" t="str">
        <f t="shared" si="170"/>
        <v>Tamara Manning</v>
      </c>
      <c r="Y2752" s="3" t="s">
        <v>5924</v>
      </c>
      <c r="Z2752" t="str">
        <f t="shared" si="171"/>
        <v>Office Supplies</v>
      </c>
    </row>
    <row r="2753" spans="1:26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168"/>
        <v>low</v>
      </c>
      <c r="W2753" t="str">
        <f t="shared" si="169"/>
        <v>Next time</v>
      </c>
      <c r="X2753" t="str">
        <f t="shared" si="170"/>
        <v>Herbert Flentye</v>
      </c>
      <c r="Y2753" s="3" t="s">
        <v>4627</v>
      </c>
      <c r="Z2753" t="str">
        <f t="shared" si="171"/>
        <v>Furniture</v>
      </c>
    </row>
    <row r="2754" spans="1:26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 t="str">
        <f t="shared" ref="V2754:V2817" si="172">IF(R:R &gt; 2000,"high","low")</f>
        <v>low</v>
      </c>
      <c r="W2754" t="str">
        <f t="shared" ref="W2754:W2817" si="173">IF(AND(R:R &gt;1000,U:U &gt; 100),"Good Performance","Next time")</f>
        <v>Next time</v>
      </c>
      <c r="X2754" t="str">
        <f t="shared" ref="X2754:X2817" si="174">PROPER(TRIM(G:G))</f>
        <v>George Ashbrook</v>
      </c>
      <c r="Y2754" s="3" t="s">
        <v>4231</v>
      </c>
      <c r="Z2754" t="str">
        <f t="shared" si="171"/>
        <v>Office Supplies</v>
      </c>
    </row>
    <row r="2755" spans="1:26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si="172"/>
        <v>low</v>
      </c>
      <c r="W2755" t="str">
        <f t="shared" si="173"/>
        <v>Next time</v>
      </c>
      <c r="X2755" t="str">
        <f t="shared" si="174"/>
        <v>George Ashbrook</v>
      </c>
      <c r="Y2755" s="3" t="s">
        <v>2429</v>
      </c>
      <c r="Z2755" t="str">
        <f t="shared" ref="Z2755:Z2818" si="175">VLOOKUP(N:N,N:O,2,FALSE)</f>
        <v>Technology</v>
      </c>
    </row>
    <row r="2756" spans="1:26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172"/>
        <v>low</v>
      </c>
      <c r="W2756" t="str">
        <f t="shared" si="173"/>
        <v>Next time</v>
      </c>
      <c r="X2756" t="str">
        <f t="shared" si="174"/>
        <v>George Ashbrook</v>
      </c>
      <c r="Y2756" s="3" t="s">
        <v>3790</v>
      </c>
      <c r="Z2756" t="str">
        <f t="shared" si="175"/>
        <v>Technology</v>
      </c>
    </row>
    <row r="2757" spans="1:26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172"/>
        <v>low</v>
      </c>
      <c r="W2757" t="str">
        <f t="shared" si="173"/>
        <v>Good Performance</v>
      </c>
      <c r="X2757" t="str">
        <f t="shared" si="174"/>
        <v>George Ashbrook</v>
      </c>
      <c r="Y2757" s="3" t="s">
        <v>5619</v>
      </c>
      <c r="Z2757" t="str">
        <f t="shared" si="175"/>
        <v>Office Supplies</v>
      </c>
    </row>
    <row r="2758" spans="1:26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172"/>
        <v>low</v>
      </c>
      <c r="W2758" t="str">
        <f t="shared" si="173"/>
        <v>Next time</v>
      </c>
      <c r="X2758" t="str">
        <f t="shared" si="174"/>
        <v>George Ashbrook</v>
      </c>
      <c r="Y2758" s="3" t="s">
        <v>5444</v>
      </c>
      <c r="Z2758" t="str">
        <f t="shared" si="175"/>
        <v>Office Supplies</v>
      </c>
    </row>
    <row r="2759" spans="1:26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 t="str">
        <f t="shared" si="172"/>
        <v>low</v>
      </c>
      <c r="W2759" t="str">
        <f t="shared" si="173"/>
        <v>Next time</v>
      </c>
      <c r="X2759" t="str">
        <f t="shared" si="174"/>
        <v>Erica Smith</v>
      </c>
      <c r="Y2759" s="3" t="s">
        <v>2569</v>
      </c>
      <c r="Z2759" t="str">
        <f t="shared" si="175"/>
        <v>Technology</v>
      </c>
    </row>
    <row r="2760" spans="1:26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172"/>
        <v>low</v>
      </c>
      <c r="W2760" t="str">
        <f t="shared" si="173"/>
        <v>Next time</v>
      </c>
      <c r="X2760" t="str">
        <f t="shared" si="174"/>
        <v>Julie Prescott</v>
      </c>
      <c r="Y2760" s="3" t="s">
        <v>3964</v>
      </c>
      <c r="Z2760" t="str">
        <f t="shared" si="175"/>
        <v>Furniture</v>
      </c>
    </row>
    <row r="2761" spans="1:26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172"/>
        <v>low</v>
      </c>
      <c r="W2761" t="str">
        <f t="shared" si="173"/>
        <v>Next time</v>
      </c>
      <c r="X2761" t="str">
        <f t="shared" si="174"/>
        <v>Julie Prescott</v>
      </c>
      <c r="Y2761" s="3" t="s">
        <v>3037</v>
      </c>
      <c r="Z2761" t="str">
        <f t="shared" si="175"/>
        <v>Office Supplies</v>
      </c>
    </row>
    <row r="2762" spans="1:26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172"/>
        <v>low</v>
      </c>
      <c r="W2762" t="str">
        <f t="shared" si="173"/>
        <v>Next time</v>
      </c>
      <c r="X2762" t="str">
        <f t="shared" si="174"/>
        <v>Dean Percer</v>
      </c>
      <c r="Y2762" s="3" t="s">
        <v>1442</v>
      </c>
      <c r="Z2762" t="str">
        <f t="shared" si="175"/>
        <v>Office Supplies</v>
      </c>
    </row>
    <row r="2763" spans="1:26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172"/>
        <v>low</v>
      </c>
      <c r="W2763" t="str">
        <f t="shared" si="173"/>
        <v>Next time</v>
      </c>
      <c r="X2763" t="str">
        <f t="shared" si="174"/>
        <v>Neil Knudson</v>
      </c>
      <c r="Y2763" s="3" t="s">
        <v>5938</v>
      </c>
      <c r="Z2763" t="str">
        <f t="shared" si="175"/>
        <v>Technology</v>
      </c>
    </row>
    <row r="2764" spans="1:26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172"/>
        <v>low</v>
      </c>
      <c r="W2764" t="str">
        <f t="shared" si="173"/>
        <v>Next time</v>
      </c>
      <c r="X2764" t="str">
        <f t="shared" si="174"/>
        <v>Neil Knudson</v>
      </c>
      <c r="Y2764" s="3" t="s">
        <v>3870</v>
      </c>
      <c r="Z2764" t="str">
        <f t="shared" si="175"/>
        <v>Office Supplies</v>
      </c>
    </row>
    <row r="2765" spans="1:26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172"/>
        <v>low</v>
      </c>
      <c r="W2765" t="str">
        <f t="shared" si="173"/>
        <v>Next time</v>
      </c>
      <c r="X2765" t="str">
        <f t="shared" si="174"/>
        <v>Paul Lucas</v>
      </c>
      <c r="Y2765" s="3" t="s">
        <v>5941</v>
      </c>
      <c r="Z2765" t="str">
        <f t="shared" si="175"/>
        <v>Office Supplies</v>
      </c>
    </row>
    <row r="2766" spans="1:26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172"/>
        <v>low</v>
      </c>
      <c r="W2766" t="str">
        <f t="shared" si="173"/>
        <v>Next time</v>
      </c>
      <c r="X2766" t="str">
        <f t="shared" si="174"/>
        <v>Paul Lucas</v>
      </c>
      <c r="Y2766" s="3" t="s">
        <v>1389</v>
      </c>
      <c r="Z2766" t="str">
        <f t="shared" si="175"/>
        <v>Office Supplies</v>
      </c>
    </row>
    <row r="2767" spans="1:26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172"/>
        <v>low</v>
      </c>
      <c r="W2767" t="str">
        <f t="shared" si="173"/>
        <v>Next time</v>
      </c>
      <c r="X2767" t="str">
        <f t="shared" si="174"/>
        <v>Paul Lucas</v>
      </c>
      <c r="Y2767" s="3" t="s">
        <v>5943</v>
      </c>
      <c r="Z2767" t="str">
        <f t="shared" si="175"/>
        <v>Office Supplies</v>
      </c>
    </row>
    <row r="2768" spans="1:26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172"/>
        <v>low</v>
      </c>
      <c r="W2768" t="str">
        <f t="shared" si="173"/>
        <v>Next time</v>
      </c>
      <c r="X2768" t="str">
        <f t="shared" si="174"/>
        <v>Robert Waldorf</v>
      </c>
      <c r="Y2768" s="3" t="s">
        <v>5946</v>
      </c>
      <c r="Z2768" t="str">
        <f t="shared" si="175"/>
        <v>Office Supplies</v>
      </c>
    </row>
    <row r="2769" spans="1:26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172"/>
        <v>low</v>
      </c>
      <c r="W2769" t="str">
        <f t="shared" si="173"/>
        <v>Good Performance</v>
      </c>
      <c r="X2769" t="str">
        <f t="shared" si="174"/>
        <v>Robert Waldorf</v>
      </c>
      <c r="Y2769" s="3" t="s">
        <v>939</v>
      </c>
      <c r="Z2769" t="str">
        <f t="shared" si="175"/>
        <v>Office Supplies</v>
      </c>
    </row>
    <row r="2770" spans="1:26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 t="str">
        <f t="shared" si="172"/>
        <v>low</v>
      </c>
      <c r="W2770" t="str">
        <f t="shared" si="173"/>
        <v>Next time</v>
      </c>
      <c r="X2770" t="str">
        <f t="shared" si="174"/>
        <v>Michael Oakman</v>
      </c>
      <c r="Y2770" s="3" t="s">
        <v>5951</v>
      </c>
      <c r="Z2770" t="str">
        <f t="shared" si="175"/>
        <v>Office Supplies</v>
      </c>
    </row>
    <row r="2771" spans="1:26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172"/>
        <v>low</v>
      </c>
      <c r="W2771" t="str">
        <f t="shared" si="173"/>
        <v>Next time</v>
      </c>
      <c r="X2771" t="str">
        <f t="shared" si="174"/>
        <v>Michael Oakman</v>
      </c>
      <c r="Y2771" s="3" t="s">
        <v>4164</v>
      </c>
      <c r="Z2771" t="str">
        <f t="shared" si="175"/>
        <v>Technology</v>
      </c>
    </row>
    <row r="2772" spans="1:26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172"/>
        <v>low</v>
      </c>
      <c r="W2772" t="str">
        <f t="shared" si="173"/>
        <v>Next time</v>
      </c>
      <c r="X2772" t="str">
        <f t="shared" si="174"/>
        <v>Michael Oakman</v>
      </c>
      <c r="Y2772" s="3" t="s">
        <v>4970</v>
      </c>
      <c r="Z2772" t="str">
        <f t="shared" si="175"/>
        <v>Technology</v>
      </c>
    </row>
    <row r="2773" spans="1:26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 t="str">
        <f t="shared" si="172"/>
        <v>low</v>
      </c>
      <c r="W2773" t="str">
        <f t="shared" si="173"/>
        <v>Next time</v>
      </c>
      <c r="X2773" t="str">
        <f t="shared" si="174"/>
        <v>Jennifer Jackson</v>
      </c>
      <c r="Y2773" s="3" t="s">
        <v>1486</v>
      </c>
      <c r="Z2773" t="str">
        <f t="shared" si="175"/>
        <v>Office Supplies</v>
      </c>
    </row>
    <row r="2774" spans="1:26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172"/>
        <v>low</v>
      </c>
      <c r="W2774" t="str">
        <f t="shared" si="173"/>
        <v>Next time</v>
      </c>
      <c r="X2774" t="str">
        <f t="shared" si="174"/>
        <v>Brian Thompson</v>
      </c>
      <c r="Y2774" s="3" t="s">
        <v>2893</v>
      </c>
      <c r="Z2774" t="str">
        <f t="shared" si="175"/>
        <v>Furniture</v>
      </c>
    </row>
    <row r="2775" spans="1:26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t="str">
        <f t="shared" si="172"/>
        <v>low</v>
      </c>
      <c r="W2775" t="str">
        <f t="shared" si="173"/>
        <v>Next time</v>
      </c>
      <c r="X2775" t="str">
        <f t="shared" si="174"/>
        <v>Rob Dowd</v>
      </c>
      <c r="Y2775" s="3" t="s">
        <v>413</v>
      </c>
      <c r="Z2775" t="str">
        <f t="shared" si="175"/>
        <v>Office Supplies</v>
      </c>
    </row>
    <row r="2776" spans="1:26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 t="str">
        <f t="shared" si="172"/>
        <v>low</v>
      </c>
      <c r="W2776" t="str">
        <f t="shared" si="173"/>
        <v>Next time</v>
      </c>
      <c r="X2776" t="str">
        <f t="shared" si="174"/>
        <v>Max Ludwig</v>
      </c>
      <c r="Y2776" s="3" t="s">
        <v>1933</v>
      </c>
      <c r="Z2776" t="str">
        <f t="shared" si="175"/>
        <v>Office Supplies</v>
      </c>
    </row>
    <row r="2777" spans="1:26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 t="str">
        <f t="shared" si="172"/>
        <v>low</v>
      </c>
      <c r="W2777" t="str">
        <f t="shared" si="173"/>
        <v>Next time</v>
      </c>
      <c r="X2777" t="str">
        <f t="shared" si="174"/>
        <v>Joel Eaton</v>
      </c>
      <c r="Y2777" s="3" t="s">
        <v>962</v>
      </c>
      <c r="Z2777" t="str">
        <f t="shared" si="175"/>
        <v>Office Supplies</v>
      </c>
    </row>
    <row r="2778" spans="1:26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172"/>
        <v>low</v>
      </c>
      <c r="W2778" t="str">
        <f t="shared" si="173"/>
        <v>Next time</v>
      </c>
      <c r="X2778" t="str">
        <f t="shared" si="174"/>
        <v>Elpida Rittenbach</v>
      </c>
      <c r="Y2778" s="3" t="s">
        <v>3627</v>
      </c>
      <c r="Z2778" t="str">
        <f t="shared" si="175"/>
        <v>Office Supplies</v>
      </c>
    </row>
    <row r="2779" spans="1:26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172"/>
        <v>low</v>
      </c>
      <c r="W2779" t="str">
        <f t="shared" si="173"/>
        <v>Next time</v>
      </c>
      <c r="X2779" t="str">
        <f t="shared" si="174"/>
        <v>Jessica Myrick</v>
      </c>
      <c r="Y2779" s="3" t="s">
        <v>4484</v>
      </c>
      <c r="Z2779" t="str">
        <f t="shared" si="175"/>
        <v>Furniture</v>
      </c>
    </row>
    <row r="2780" spans="1:26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172"/>
        <v>low</v>
      </c>
      <c r="W2780" t="str">
        <f t="shared" si="173"/>
        <v>Next time</v>
      </c>
      <c r="X2780" t="str">
        <f t="shared" si="174"/>
        <v>Saphhira Shifley</v>
      </c>
      <c r="Y2780" s="3" t="s">
        <v>1365</v>
      </c>
      <c r="Z2780" t="str">
        <f t="shared" si="175"/>
        <v>Furniture</v>
      </c>
    </row>
    <row r="2781" spans="1:26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172"/>
        <v>low</v>
      </c>
      <c r="W2781" t="str">
        <f t="shared" si="173"/>
        <v>Next time</v>
      </c>
      <c r="X2781" t="str">
        <f t="shared" si="174"/>
        <v>Saphhira Shifley</v>
      </c>
      <c r="Y2781" s="3" t="s">
        <v>5964</v>
      </c>
      <c r="Z2781" t="str">
        <f t="shared" si="175"/>
        <v>Technology</v>
      </c>
    </row>
    <row r="2782" spans="1:26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 t="str">
        <f t="shared" si="172"/>
        <v>low</v>
      </c>
      <c r="W2782" t="str">
        <f t="shared" si="173"/>
        <v>Next time</v>
      </c>
      <c r="X2782" t="str">
        <f t="shared" si="174"/>
        <v>Toby Carlisle</v>
      </c>
      <c r="Y2782" s="3" t="s">
        <v>851</v>
      </c>
      <c r="Z2782" t="str">
        <f t="shared" si="175"/>
        <v>Office Supplies</v>
      </c>
    </row>
    <row r="2783" spans="1:26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 t="str">
        <f t="shared" si="172"/>
        <v>low</v>
      </c>
      <c r="W2783" t="str">
        <f t="shared" si="173"/>
        <v>Next time</v>
      </c>
      <c r="X2783" t="str">
        <f t="shared" si="174"/>
        <v>Hunter Glantz</v>
      </c>
      <c r="Y2783" s="3" t="s">
        <v>882</v>
      </c>
      <c r="Z2783" t="str">
        <f t="shared" si="175"/>
        <v>Office Supplies</v>
      </c>
    </row>
    <row r="2784" spans="1:26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 t="str">
        <f t="shared" si="172"/>
        <v>low</v>
      </c>
      <c r="W2784" t="str">
        <f t="shared" si="173"/>
        <v>Next time</v>
      </c>
      <c r="X2784" t="str">
        <f t="shared" si="174"/>
        <v>Lisa Decherney</v>
      </c>
      <c r="Y2784" s="3" t="s">
        <v>3756</v>
      </c>
      <c r="Z2784" t="str">
        <f t="shared" si="175"/>
        <v>Technology</v>
      </c>
    </row>
    <row r="2785" spans="1:26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172"/>
        <v>low</v>
      </c>
      <c r="W2785" t="str">
        <f t="shared" si="173"/>
        <v>Next time</v>
      </c>
      <c r="X2785" t="str">
        <f t="shared" si="174"/>
        <v>Alejandro Savely</v>
      </c>
      <c r="Y2785" s="3" t="s">
        <v>5970</v>
      </c>
      <c r="Z2785" t="str">
        <f t="shared" si="175"/>
        <v>Technology</v>
      </c>
    </row>
    <row r="2786" spans="1:26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172"/>
        <v>low</v>
      </c>
      <c r="W2786" t="str">
        <f t="shared" si="173"/>
        <v>Next time</v>
      </c>
      <c r="X2786" t="str">
        <f t="shared" si="174"/>
        <v>Michael Paige</v>
      </c>
      <c r="Y2786" s="3" t="s">
        <v>4557</v>
      </c>
      <c r="Z2786" t="str">
        <f t="shared" si="175"/>
        <v>Technology</v>
      </c>
    </row>
    <row r="2787" spans="1:26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172"/>
        <v>low</v>
      </c>
      <c r="W2787" t="str">
        <f t="shared" si="173"/>
        <v>Next time</v>
      </c>
      <c r="X2787" t="str">
        <f t="shared" si="174"/>
        <v>Cynthia Delaney</v>
      </c>
      <c r="Y2787" s="3" t="s">
        <v>1935</v>
      </c>
      <c r="Z2787" t="str">
        <f t="shared" si="175"/>
        <v>Furniture</v>
      </c>
    </row>
    <row r="2788" spans="1:26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 t="str">
        <f t="shared" si="172"/>
        <v>low</v>
      </c>
      <c r="W2788" t="str">
        <f t="shared" si="173"/>
        <v>Next time</v>
      </c>
      <c r="X2788" t="str">
        <f t="shared" si="174"/>
        <v>Cynthia Delaney</v>
      </c>
      <c r="Y2788" s="3" t="s">
        <v>5974</v>
      </c>
      <c r="Z2788" t="str">
        <f t="shared" si="175"/>
        <v>Office Supplies</v>
      </c>
    </row>
    <row r="2789" spans="1:26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172"/>
        <v>low</v>
      </c>
      <c r="W2789" t="str">
        <f t="shared" si="173"/>
        <v>Next time</v>
      </c>
      <c r="X2789" t="str">
        <f t="shared" si="174"/>
        <v>Michael Dominguez</v>
      </c>
      <c r="Y2789" s="3" t="s">
        <v>1148</v>
      </c>
      <c r="Z2789" t="str">
        <f t="shared" si="175"/>
        <v>Furniture</v>
      </c>
    </row>
    <row r="2790" spans="1:26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172"/>
        <v>low</v>
      </c>
      <c r="W2790" t="str">
        <f t="shared" si="173"/>
        <v>Next time</v>
      </c>
      <c r="X2790" t="str">
        <f t="shared" si="174"/>
        <v>Michael Dominguez</v>
      </c>
      <c r="Y2790" s="3" t="s">
        <v>586</v>
      </c>
      <c r="Z2790" t="str">
        <f t="shared" si="175"/>
        <v>Office Supplies</v>
      </c>
    </row>
    <row r="2791" spans="1:26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172"/>
        <v>low</v>
      </c>
      <c r="W2791" t="str">
        <f t="shared" si="173"/>
        <v>Next time</v>
      </c>
      <c r="X2791" t="str">
        <f t="shared" si="174"/>
        <v>Michael Dominguez</v>
      </c>
      <c r="Y2791" s="3" t="s">
        <v>2188</v>
      </c>
      <c r="Z2791" t="str">
        <f t="shared" si="175"/>
        <v>Furniture</v>
      </c>
    </row>
    <row r="2792" spans="1:26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172"/>
        <v>low</v>
      </c>
      <c r="W2792" t="str">
        <f t="shared" si="173"/>
        <v>Next time</v>
      </c>
      <c r="X2792" t="str">
        <f t="shared" si="174"/>
        <v>Brian Moss</v>
      </c>
      <c r="Y2792" s="3" t="s">
        <v>436</v>
      </c>
      <c r="Z2792" t="str">
        <f t="shared" si="175"/>
        <v>Office Supplies</v>
      </c>
    </row>
    <row r="2793" spans="1:26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172"/>
        <v>low</v>
      </c>
      <c r="W2793" t="str">
        <f t="shared" si="173"/>
        <v>Next time</v>
      </c>
      <c r="X2793" t="str">
        <f t="shared" si="174"/>
        <v>Brian Moss</v>
      </c>
      <c r="Y2793" s="3" t="s">
        <v>4829</v>
      </c>
      <c r="Z2793" t="str">
        <f t="shared" si="175"/>
        <v>Office Supplies</v>
      </c>
    </row>
    <row r="2794" spans="1:26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172"/>
        <v>low</v>
      </c>
      <c r="W2794" t="str">
        <f t="shared" si="173"/>
        <v>Next time</v>
      </c>
      <c r="X2794" t="str">
        <f t="shared" si="174"/>
        <v>Brian Moss</v>
      </c>
      <c r="Y2794" s="3" t="s">
        <v>3201</v>
      </c>
      <c r="Z2794" t="str">
        <f t="shared" si="175"/>
        <v>Office Supplies</v>
      </c>
    </row>
    <row r="2795" spans="1:26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 t="str">
        <f t="shared" si="172"/>
        <v>low</v>
      </c>
      <c r="W2795" t="str">
        <f t="shared" si="173"/>
        <v>Next time</v>
      </c>
      <c r="X2795" t="str">
        <f t="shared" si="174"/>
        <v>Kean Nguyen</v>
      </c>
      <c r="Y2795" s="3" t="s">
        <v>2589</v>
      </c>
      <c r="Z2795" t="str">
        <f t="shared" si="175"/>
        <v>Technology</v>
      </c>
    </row>
    <row r="2796" spans="1:26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172"/>
        <v>low</v>
      </c>
      <c r="W2796" t="str">
        <f t="shared" si="173"/>
        <v>Next time</v>
      </c>
      <c r="X2796" t="str">
        <f t="shared" si="174"/>
        <v>Kean Nguyen</v>
      </c>
      <c r="Y2796" s="3" t="s">
        <v>3215</v>
      </c>
      <c r="Z2796" t="str">
        <f t="shared" si="175"/>
        <v>Technology</v>
      </c>
    </row>
    <row r="2797" spans="1:26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172"/>
        <v>low</v>
      </c>
      <c r="W2797" t="str">
        <f t="shared" si="173"/>
        <v>Next time</v>
      </c>
      <c r="X2797" t="str">
        <f t="shared" si="174"/>
        <v>Kean Nguyen</v>
      </c>
      <c r="Y2797" s="3" t="s">
        <v>1970</v>
      </c>
      <c r="Z2797" t="str">
        <f t="shared" si="175"/>
        <v>Office Supplies</v>
      </c>
    </row>
    <row r="2798" spans="1:26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172"/>
        <v>low</v>
      </c>
      <c r="W2798" t="str">
        <f t="shared" si="173"/>
        <v>Next time</v>
      </c>
      <c r="X2798" t="str">
        <f t="shared" si="174"/>
        <v>Kean Nguyen</v>
      </c>
      <c r="Y2798" s="3" t="s">
        <v>1673</v>
      </c>
      <c r="Z2798" t="str">
        <f t="shared" si="175"/>
        <v>Furniture</v>
      </c>
    </row>
    <row r="2799" spans="1:26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172"/>
        <v>low</v>
      </c>
      <c r="W2799" t="str">
        <f t="shared" si="173"/>
        <v>Next time</v>
      </c>
      <c r="X2799" t="str">
        <f t="shared" si="174"/>
        <v>Ivan Gibson</v>
      </c>
      <c r="Y2799" s="3" t="s">
        <v>4872</v>
      </c>
      <c r="Z2799" t="str">
        <f t="shared" si="175"/>
        <v>Office Supplies</v>
      </c>
    </row>
    <row r="2800" spans="1:26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172"/>
        <v>low</v>
      </c>
      <c r="W2800" t="str">
        <f t="shared" si="173"/>
        <v>Next time</v>
      </c>
      <c r="X2800" t="str">
        <f t="shared" si="174"/>
        <v>Ivan Gibson</v>
      </c>
      <c r="Y2800" s="3" t="s">
        <v>2655</v>
      </c>
      <c r="Z2800" t="str">
        <f t="shared" si="175"/>
        <v>Office Supplies</v>
      </c>
    </row>
    <row r="2801" spans="1:26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172"/>
        <v>low</v>
      </c>
      <c r="W2801" t="str">
        <f t="shared" si="173"/>
        <v>Next time</v>
      </c>
      <c r="X2801" t="str">
        <f t="shared" si="174"/>
        <v>Ivan Gibson</v>
      </c>
      <c r="Y2801" s="3" t="s">
        <v>2756</v>
      </c>
      <c r="Z2801" t="str">
        <f t="shared" si="175"/>
        <v>Office Supplies</v>
      </c>
    </row>
    <row r="2802" spans="1:26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172"/>
        <v>low</v>
      </c>
      <c r="W2802" t="str">
        <f t="shared" si="173"/>
        <v>Next time</v>
      </c>
      <c r="X2802" t="str">
        <f t="shared" si="174"/>
        <v>Jill Stevenson</v>
      </c>
      <c r="Y2802" s="3" t="s">
        <v>1822</v>
      </c>
      <c r="Z2802" t="str">
        <f t="shared" si="175"/>
        <v>Technology</v>
      </c>
    </row>
    <row r="2803" spans="1:26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172"/>
        <v>low</v>
      </c>
      <c r="W2803" t="str">
        <f t="shared" si="173"/>
        <v>Next time</v>
      </c>
      <c r="X2803" t="str">
        <f t="shared" si="174"/>
        <v>Guy Armstrong</v>
      </c>
      <c r="Y2803" s="3" t="s">
        <v>178</v>
      </c>
      <c r="Z2803" t="str">
        <f t="shared" si="175"/>
        <v>Office Supplies</v>
      </c>
    </row>
    <row r="2804" spans="1:26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172"/>
        <v>low</v>
      </c>
      <c r="W2804" t="str">
        <f t="shared" si="173"/>
        <v>Next time</v>
      </c>
      <c r="X2804" t="str">
        <f t="shared" si="174"/>
        <v>Denise Leinenbach</v>
      </c>
      <c r="Y2804" s="3" t="s">
        <v>425</v>
      </c>
      <c r="Z2804" t="str">
        <f t="shared" si="175"/>
        <v>Furniture</v>
      </c>
    </row>
    <row r="2805" spans="1:26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172"/>
        <v>low</v>
      </c>
      <c r="W2805" t="str">
        <f t="shared" si="173"/>
        <v>Next time</v>
      </c>
      <c r="X2805" t="str">
        <f t="shared" si="174"/>
        <v>Cindy Stewart</v>
      </c>
      <c r="Y2805" s="3" t="s">
        <v>4469</v>
      </c>
      <c r="Z2805" t="str">
        <f t="shared" si="175"/>
        <v>Office Supplies</v>
      </c>
    </row>
    <row r="2806" spans="1:26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172"/>
        <v>low</v>
      </c>
      <c r="W2806" t="str">
        <f t="shared" si="173"/>
        <v>Next time</v>
      </c>
      <c r="X2806" t="str">
        <f t="shared" si="174"/>
        <v>Cindy Stewart</v>
      </c>
      <c r="Y2806" s="3" t="s">
        <v>5988</v>
      </c>
      <c r="Z2806" t="str">
        <f t="shared" si="175"/>
        <v>Office Supplies</v>
      </c>
    </row>
    <row r="2807" spans="1:26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172"/>
        <v>low</v>
      </c>
      <c r="W2807" t="str">
        <f t="shared" si="173"/>
        <v>Next time</v>
      </c>
      <c r="X2807" t="str">
        <f t="shared" si="174"/>
        <v>Charles Crestani</v>
      </c>
      <c r="Y2807" s="3" t="s">
        <v>5173</v>
      </c>
      <c r="Z2807" t="str">
        <f t="shared" si="175"/>
        <v>Furniture</v>
      </c>
    </row>
    <row r="2808" spans="1:26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172"/>
        <v>low</v>
      </c>
      <c r="W2808" t="str">
        <f t="shared" si="173"/>
        <v>Next time</v>
      </c>
      <c r="X2808" t="str">
        <f t="shared" si="174"/>
        <v>Michelle Huthwaite</v>
      </c>
      <c r="Y2808" s="3" t="s">
        <v>4874</v>
      </c>
      <c r="Z2808" t="str">
        <f t="shared" si="175"/>
        <v>Office Supplies</v>
      </c>
    </row>
    <row r="2809" spans="1:26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172"/>
        <v>low</v>
      </c>
      <c r="W2809" t="str">
        <f t="shared" si="173"/>
        <v>Next time</v>
      </c>
      <c r="X2809" t="str">
        <f t="shared" si="174"/>
        <v>Michelle Huthwaite</v>
      </c>
      <c r="Y2809" s="3" t="s">
        <v>5994</v>
      </c>
      <c r="Z2809" t="str">
        <f t="shared" si="175"/>
        <v>Office Supplies</v>
      </c>
    </row>
    <row r="2810" spans="1:26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172"/>
        <v>low</v>
      </c>
      <c r="W2810" t="str">
        <f t="shared" si="173"/>
        <v>Next time</v>
      </c>
      <c r="X2810" t="str">
        <f t="shared" si="174"/>
        <v>Michelle Huthwaite</v>
      </c>
      <c r="Y2810" s="3" t="s">
        <v>5027</v>
      </c>
      <c r="Z2810" t="str">
        <f t="shared" si="175"/>
        <v>Furniture</v>
      </c>
    </row>
    <row r="2811" spans="1:26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172"/>
        <v>low</v>
      </c>
      <c r="W2811" t="str">
        <f t="shared" si="173"/>
        <v>Next time</v>
      </c>
      <c r="X2811" t="str">
        <f t="shared" si="174"/>
        <v>Michelle Huthwaite</v>
      </c>
      <c r="Y2811" s="3" t="s">
        <v>4527</v>
      </c>
      <c r="Z2811" t="str">
        <f t="shared" si="175"/>
        <v>Furniture</v>
      </c>
    </row>
    <row r="2812" spans="1:26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 t="str">
        <f t="shared" si="172"/>
        <v>low</v>
      </c>
      <c r="W2812" t="str">
        <f t="shared" si="173"/>
        <v>Next time</v>
      </c>
      <c r="X2812" t="str">
        <f t="shared" si="174"/>
        <v>Mike Pelletier</v>
      </c>
      <c r="Y2812" s="3" t="s">
        <v>1454</v>
      </c>
      <c r="Z2812" t="str">
        <f t="shared" si="175"/>
        <v>Office Supplies</v>
      </c>
    </row>
    <row r="2813" spans="1:26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172"/>
        <v>low</v>
      </c>
      <c r="W2813" t="str">
        <f t="shared" si="173"/>
        <v>Next time</v>
      </c>
      <c r="X2813" t="str">
        <f t="shared" si="174"/>
        <v>Mike Pelletier</v>
      </c>
      <c r="Y2813" s="3" t="s">
        <v>5997</v>
      </c>
      <c r="Z2813" t="str">
        <f t="shared" si="175"/>
        <v>Furniture</v>
      </c>
    </row>
    <row r="2814" spans="1:26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172"/>
        <v>low</v>
      </c>
      <c r="W2814" t="str">
        <f t="shared" si="173"/>
        <v>Next time</v>
      </c>
      <c r="X2814" t="str">
        <f t="shared" si="174"/>
        <v>Mike Pelletier</v>
      </c>
      <c r="Y2814" s="3" t="s">
        <v>2809</v>
      </c>
      <c r="Z2814" t="str">
        <f t="shared" si="175"/>
        <v>Furniture</v>
      </c>
    </row>
    <row r="2815" spans="1:26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172"/>
        <v>low</v>
      </c>
      <c r="W2815" t="str">
        <f t="shared" si="173"/>
        <v>Next time</v>
      </c>
      <c r="X2815" t="str">
        <f t="shared" si="174"/>
        <v>Mike Pelletier</v>
      </c>
      <c r="Y2815" s="3" t="s">
        <v>5258</v>
      </c>
      <c r="Z2815" t="str">
        <f t="shared" si="175"/>
        <v>Technology</v>
      </c>
    </row>
    <row r="2816" spans="1:26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172"/>
        <v>low</v>
      </c>
      <c r="W2816" t="str">
        <f t="shared" si="173"/>
        <v>Next time</v>
      </c>
      <c r="X2816" t="str">
        <f t="shared" si="174"/>
        <v>Mike Pelletier</v>
      </c>
      <c r="Y2816" s="3" t="s">
        <v>2190</v>
      </c>
      <c r="Z2816" t="str">
        <f t="shared" si="175"/>
        <v>Furniture</v>
      </c>
    </row>
    <row r="2817" spans="1:26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 t="str">
        <f t="shared" si="172"/>
        <v>low</v>
      </c>
      <c r="W2817" t="str">
        <f t="shared" si="173"/>
        <v>Next time</v>
      </c>
      <c r="X2817" t="str">
        <f t="shared" si="174"/>
        <v>Daniel Raglin</v>
      </c>
      <c r="Y2817" s="3" t="s">
        <v>2779</v>
      </c>
      <c r="Z2817" t="str">
        <f t="shared" si="175"/>
        <v>Office Supplies</v>
      </c>
    </row>
    <row r="2818" spans="1:26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 t="str">
        <f t="shared" ref="V2818:V2881" si="176">IF(R:R &gt; 2000,"high","low")</f>
        <v>low</v>
      </c>
      <c r="W2818" t="str">
        <f t="shared" ref="W2818:W2881" si="177">IF(AND(R:R &gt;1000,U:U &gt; 100),"Good Performance","Next time")</f>
        <v>Next time</v>
      </c>
      <c r="X2818" t="str">
        <f t="shared" ref="X2818:X2881" si="178">PROPER(TRIM(G:G))</f>
        <v>Daniel Raglin</v>
      </c>
      <c r="Y2818" s="3" t="s">
        <v>702</v>
      </c>
      <c r="Z2818" t="str">
        <f t="shared" si="175"/>
        <v>Furniture</v>
      </c>
    </row>
    <row r="2819" spans="1:26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si="176"/>
        <v>low</v>
      </c>
      <c r="W2819" t="str">
        <f t="shared" si="177"/>
        <v>Next time</v>
      </c>
      <c r="X2819" t="str">
        <f t="shared" si="178"/>
        <v>Daniel Raglin</v>
      </c>
      <c r="Y2819" s="3" t="s">
        <v>5278</v>
      </c>
      <c r="Z2819" t="str">
        <f t="shared" ref="Z2819:Z2882" si="179">VLOOKUP(N:N,N:O,2,FALSE)</f>
        <v>Furniture</v>
      </c>
    </row>
    <row r="2820" spans="1:26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176"/>
        <v>low</v>
      </c>
      <c r="W2820" t="str">
        <f t="shared" si="177"/>
        <v>Good Performance</v>
      </c>
      <c r="X2820" t="str">
        <f t="shared" si="178"/>
        <v>Daniel Raglin</v>
      </c>
      <c r="Y2820" s="3" t="s">
        <v>1017</v>
      </c>
      <c r="Z2820" t="str">
        <f t="shared" si="179"/>
        <v>Office Supplies</v>
      </c>
    </row>
    <row r="2821" spans="1:26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176"/>
        <v>low</v>
      </c>
      <c r="W2821" t="str">
        <f t="shared" si="177"/>
        <v>Next time</v>
      </c>
      <c r="X2821" t="str">
        <f t="shared" si="178"/>
        <v>Darrin Martin</v>
      </c>
      <c r="Y2821" s="3" t="s">
        <v>5492</v>
      </c>
      <c r="Z2821" t="str">
        <f t="shared" si="179"/>
        <v>Office Supplies</v>
      </c>
    </row>
    <row r="2822" spans="1:26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176"/>
        <v>low</v>
      </c>
      <c r="W2822" t="str">
        <f t="shared" si="177"/>
        <v>Next time</v>
      </c>
      <c r="X2822" t="str">
        <f t="shared" si="178"/>
        <v>Darrin Martin</v>
      </c>
      <c r="Y2822" s="3" t="s">
        <v>884</v>
      </c>
      <c r="Z2822" t="str">
        <f t="shared" si="179"/>
        <v>Furniture</v>
      </c>
    </row>
    <row r="2823" spans="1:26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176"/>
        <v>low</v>
      </c>
      <c r="W2823" t="str">
        <f t="shared" si="177"/>
        <v>Next time</v>
      </c>
      <c r="X2823" t="str">
        <f t="shared" si="178"/>
        <v>Brian Decherney</v>
      </c>
      <c r="Y2823" s="3" t="s">
        <v>862</v>
      </c>
      <c r="Z2823" t="str">
        <f t="shared" si="179"/>
        <v>Technology</v>
      </c>
    </row>
    <row r="2824" spans="1:26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176"/>
        <v>low</v>
      </c>
      <c r="W2824" t="str">
        <f t="shared" si="177"/>
        <v>Next time</v>
      </c>
      <c r="X2824" t="str">
        <f t="shared" si="178"/>
        <v>Dan Campbell</v>
      </c>
      <c r="Y2824" s="3" t="s">
        <v>1234</v>
      </c>
      <c r="Z2824" t="str">
        <f t="shared" si="179"/>
        <v>Office Supplies</v>
      </c>
    </row>
    <row r="2825" spans="1:26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176"/>
        <v>low</v>
      </c>
      <c r="W2825" t="str">
        <f t="shared" si="177"/>
        <v>Next time</v>
      </c>
      <c r="X2825" t="str">
        <f t="shared" si="178"/>
        <v>Dan Campbell</v>
      </c>
      <c r="Y2825" s="3" t="s">
        <v>4256</v>
      </c>
      <c r="Z2825" t="str">
        <f t="shared" si="179"/>
        <v>Office Supplies</v>
      </c>
    </row>
    <row r="2826" spans="1:26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176"/>
        <v>low</v>
      </c>
      <c r="W2826" t="str">
        <f t="shared" si="177"/>
        <v>Next time</v>
      </c>
      <c r="X2826" t="str">
        <f t="shared" si="178"/>
        <v>Michelle Tran</v>
      </c>
      <c r="Y2826" s="3" t="s">
        <v>6008</v>
      </c>
      <c r="Z2826" t="str">
        <f t="shared" si="179"/>
        <v>Office Supplies</v>
      </c>
    </row>
    <row r="2827" spans="1:26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176"/>
        <v>low</v>
      </c>
      <c r="W2827" t="str">
        <f t="shared" si="177"/>
        <v>Next time</v>
      </c>
      <c r="X2827" t="str">
        <f t="shared" si="178"/>
        <v>Michelle Tran</v>
      </c>
      <c r="Y2827" s="3" t="s">
        <v>2285</v>
      </c>
      <c r="Z2827" t="str">
        <f t="shared" si="179"/>
        <v>Furniture</v>
      </c>
    </row>
    <row r="2828" spans="1:26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176"/>
        <v>low</v>
      </c>
      <c r="W2828" t="str">
        <f t="shared" si="177"/>
        <v>Next time</v>
      </c>
      <c r="X2828" t="str">
        <f t="shared" si="178"/>
        <v>Michelle Tran</v>
      </c>
      <c r="Y2828" s="3" t="s">
        <v>5224</v>
      </c>
      <c r="Z2828" t="str">
        <f t="shared" si="179"/>
        <v>Office Supplies</v>
      </c>
    </row>
    <row r="2829" spans="1:26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176"/>
        <v>low</v>
      </c>
      <c r="W2829" t="str">
        <f t="shared" si="177"/>
        <v>Next time</v>
      </c>
      <c r="X2829" t="str">
        <f t="shared" si="178"/>
        <v>Michelle Tran</v>
      </c>
      <c r="Y2829" s="3" t="s">
        <v>171</v>
      </c>
      <c r="Z2829" t="str">
        <f t="shared" si="179"/>
        <v>Office Supplies</v>
      </c>
    </row>
    <row r="2830" spans="1:26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 t="str">
        <f t="shared" si="176"/>
        <v>low</v>
      </c>
      <c r="W2830" t="str">
        <f t="shared" si="177"/>
        <v>Next time</v>
      </c>
      <c r="X2830" t="str">
        <f t="shared" si="178"/>
        <v>Max Jones</v>
      </c>
      <c r="Y2830" s="3" t="s">
        <v>6011</v>
      </c>
      <c r="Z2830" t="str">
        <f t="shared" si="179"/>
        <v>Office Supplies</v>
      </c>
    </row>
    <row r="2831" spans="1:26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176"/>
        <v>low</v>
      </c>
      <c r="W2831" t="str">
        <f t="shared" si="177"/>
        <v>Next time</v>
      </c>
      <c r="X2831" t="str">
        <f t="shared" si="178"/>
        <v>Max Jones</v>
      </c>
      <c r="Y2831" s="3" t="s">
        <v>57</v>
      </c>
      <c r="Z2831" t="str">
        <f t="shared" si="179"/>
        <v>Office Supplies</v>
      </c>
    </row>
    <row r="2832" spans="1:26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176"/>
        <v>low</v>
      </c>
      <c r="W2832" t="str">
        <f t="shared" si="177"/>
        <v>Next time</v>
      </c>
      <c r="X2832" t="str">
        <f t="shared" si="178"/>
        <v>Max Jones</v>
      </c>
      <c r="Y2832" s="3" t="s">
        <v>6013</v>
      </c>
      <c r="Z2832" t="str">
        <f t="shared" si="179"/>
        <v>Office Supplies</v>
      </c>
    </row>
    <row r="2833" spans="1:26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176"/>
        <v>low</v>
      </c>
      <c r="W2833" t="str">
        <f t="shared" si="177"/>
        <v>Next time</v>
      </c>
      <c r="X2833" t="str">
        <f t="shared" si="178"/>
        <v>Natalie Decherney</v>
      </c>
      <c r="Y2833" s="3" t="s">
        <v>6016</v>
      </c>
      <c r="Z2833" t="str">
        <f t="shared" si="179"/>
        <v>Office Supplies</v>
      </c>
    </row>
    <row r="2834" spans="1:26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 t="str">
        <f t="shared" si="176"/>
        <v>low</v>
      </c>
      <c r="W2834" t="str">
        <f t="shared" si="177"/>
        <v>Next time</v>
      </c>
      <c r="X2834" t="str">
        <f t="shared" si="178"/>
        <v>Natalie Decherney</v>
      </c>
      <c r="Y2834" s="3" t="s">
        <v>5873</v>
      </c>
      <c r="Z2834" t="str">
        <f t="shared" si="179"/>
        <v>Technology</v>
      </c>
    </row>
    <row r="2835" spans="1:26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176"/>
        <v>low</v>
      </c>
      <c r="W2835" t="str">
        <f t="shared" si="177"/>
        <v>Next time</v>
      </c>
      <c r="X2835" t="str">
        <f t="shared" si="178"/>
        <v>Carol Adams</v>
      </c>
      <c r="Y2835" s="3" t="s">
        <v>640</v>
      </c>
      <c r="Z2835" t="str">
        <f t="shared" si="179"/>
        <v>Office Supplies</v>
      </c>
    </row>
    <row r="2836" spans="1:26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176"/>
        <v>low</v>
      </c>
      <c r="W2836" t="str">
        <f t="shared" si="177"/>
        <v>Next time</v>
      </c>
      <c r="X2836" t="str">
        <f t="shared" si="178"/>
        <v>Carol Adams</v>
      </c>
      <c r="Y2836" s="3" t="s">
        <v>749</v>
      </c>
      <c r="Z2836" t="str">
        <f t="shared" si="179"/>
        <v>Office Supplies</v>
      </c>
    </row>
    <row r="2837" spans="1:26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176"/>
        <v>low</v>
      </c>
      <c r="W2837" t="str">
        <f t="shared" si="177"/>
        <v>Next time</v>
      </c>
      <c r="X2837" t="str">
        <f t="shared" si="178"/>
        <v>Guy Armstrong</v>
      </c>
      <c r="Y2837" s="3" t="s">
        <v>3627</v>
      </c>
      <c r="Z2837" t="str">
        <f t="shared" si="179"/>
        <v>Office Supplies</v>
      </c>
    </row>
    <row r="2838" spans="1:26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176"/>
        <v>low</v>
      </c>
      <c r="W2838" t="str">
        <f t="shared" si="177"/>
        <v>Next time</v>
      </c>
      <c r="X2838" t="str">
        <f t="shared" si="178"/>
        <v>Guy Armstrong</v>
      </c>
      <c r="Y2838" s="3" t="s">
        <v>6022</v>
      </c>
      <c r="Z2838" t="str">
        <f t="shared" si="179"/>
        <v>Office Supplies</v>
      </c>
    </row>
    <row r="2839" spans="1:26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176"/>
        <v>low</v>
      </c>
      <c r="W2839" t="str">
        <f t="shared" si="177"/>
        <v>Next time</v>
      </c>
      <c r="X2839" t="str">
        <f t="shared" si="178"/>
        <v>Guy Armstrong</v>
      </c>
      <c r="Y2839" s="3" t="s">
        <v>3925</v>
      </c>
      <c r="Z2839" t="str">
        <f t="shared" si="179"/>
        <v>Office Supplies</v>
      </c>
    </row>
    <row r="2840" spans="1:26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176"/>
        <v>low</v>
      </c>
      <c r="W2840" t="str">
        <f t="shared" si="177"/>
        <v>Next time</v>
      </c>
      <c r="X2840" t="str">
        <f t="shared" si="178"/>
        <v>Toby Carlisle</v>
      </c>
      <c r="Y2840" s="3" t="s">
        <v>3713</v>
      </c>
      <c r="Z2840" t="str">
        <f t="shared" si="179"/>
        <v>Technology</v>
      </c>
    </row>
    <row r="2841" spans="1:26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176"/>
        <v>low</v>
      </c>
      <c r="W2841" t="str">
        <f t="shared" si="177"/>
        <v>Next time</v>
      </c>
      <c r="X2841" t="str">
        <f t="shared" si="178"/>
        <v>Jennifer Braxton</v>
      </c>
      <c r="Y2841" s="3" t="s">
        <v>3037</v>
      </c>
      <c r="Z2841" t="str">
        <f t="shared" si="179"/>
        <v>Office Supplies</v>
      </c>
    </row>
    <row r="2842" spans="1:26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 t="str">
        <f t="shared" si="176"/>
        <v>low</v>
      </c>
      <c r="W2842" t="str">
        <f t="shared" si="177"/>
        <v>Good Performance</v>
      </c>
      <c r="X2842" t="str">
        <f t="shared" si="178"/>
        <v>Christine Kargatis</v>
      </c>
      <c r="Y2842" s="3" t="s">
        <v>1797</v>
      </c>
      <c r="Z2842" t="str">
        <f t="shared" si="179"/>
        <v>Furniture</v>
      </c>
    </row>
    <row r="2843" spans="1:26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176"/>
        <v>low</v>
      </c>
      <c r="W2843" t="str">
        <f t="shared" si="177"/>
        <v>Next time</v>
      </c>
      <c r="X2843" t="str">
        <f t="shared" si="178"/>
        <v>Rob Lucas</v>
      </c>
      <c r="Y2843" s="3" t="s">
        <v>3282</v>
      </c>
      <c r="Z2843" t="str">
        <f t="shared" si="179"/>
        <v>Office Supplies</v>
      </c>
    </row>
    <row r="2844" spans="1:26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176"/>
        <v>low</v>
      </c>
      <c r="W2844" t="str">
        <f t="shared" si="177"/>
        <v>Next time</v>
      </c>
      <c r="X2844" t="str">
        <f t="shared" si="178"/>
        <v>Anna Chung</v>
      </c>
      <c r="Y2844" s="3" t="s">
        <v>1693</v>
      </c>
      <c r="Z2844" t="str">
        <f t="shared" si="179"/>
        <v>Office Supplies</v>
      </c>
    </row>
    <row r="2845" spans="1:26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176"/>
        <v>low</v>
      </c>
      <c r="W2845" t="str">
        <f t="shared" si="177"/>
        <v>Next time</v>
      </c>
      <c r="X2845" t="str">
        <f t="shared" si="178"/>
        <v>Brosina Hoffman</v>
      </c>
      <c r="Y2845" s="3" t="s">
        <v>5670</v>
      </c>
      <c r="Z2845" t="str">
        <f t="shared" si="179"/>
        <v>Technology</v>
      </c>
    </row>
    <row r="2846" spans="1:26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176"/>
        <v>low</v>
      </c>
      <c r="W2846" t="str">
        <f t="shared" si="177"/>
        <v>Next time</v>
      </c>
      <c r="X2846" t="str">
        <f t="shared" si="178"/>
        <v>Brooke Gillingham</v>
      </c>
      <c r="Y2846" s="3" t="s">
        <v>2064</v>
      </c>
      <c r="Z2846" t="str">
        <f t="shared" si="179"/>
        <v>Furniture</v>
      </c>
    </row>
    <row r="2847" spans="1:26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176"/>
        <v>low</v>
      </c>
      <c r="W2847" t="str">
        <f t="shared" si="177"/>
        <v>Next time</v>
      </c>
      <c r="X2847" t="str">
        <f t="shared" si="178"/>
        <v>Xylona Preis</v>
      </c>
      <c r="Y2847" s="3" t="s">
        <v>876</v>
      </c>
      <c r="Z2847" t="str">
        <f t="shared" si="179"/>
        <v>Office Supplies</v>
      </c>
    </row>
    <row r="2848" spans="1:26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176"/>
        <v>low</v>
      </c>
      <c r="W2848" t="str">
        <f t="shared" si="177"/>
        <v>Next time</v>
      </c>
      <c r="X2848" t="str">
        <f t="shared" si="178"/>
        <v>Skye Norling</v>
      </c>
      <c r="Y2848" s="3" t="s">
        <v>1746</v>
      </c>
      <c r="Z2848" t="str">
        <f t="shared" si="179"/>
        <v>Office Supplies</v>
      </c>
    </row>
    <row r="2849" spans="1:26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 t="str">
        <f t="shared" si="176"/>
        <v>low</v>
      </c>
      <c r="W2849" t="str">
        <f t="shared" si="177"/>
        <v>Next time</v>
      </c>
      <c r="X2849" t="str">
        <f t="shared" si="178"/>
        <v>Denise Monton</v>
      </c>
      <c r="Y2849" s="3" t="s">
        <v>6038</v>
      </c>
      <c r="Z2849" t="str">
        <f t="shared" si="179"/>
        <v>Furniture</v>
      </c>
    </row>
    <row r="2850" spans="1:26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176"/>
        <v>high</v>
      </c>
      <c r="W2850" t="str">
        <f t="shared" si="177"/>
        <v>Good Performance</v>
      </c>
      <c r="X2850" t="str">
        <f t="shared" si="178"/>
        <v>Denise Monton</v>
      </c>
      <c r="Y2850" s="3" t="s">
        <v>4726</v>
      </c>
      <c r="Z2850" t="str">
        <f t="shared" si="179"/>
        <v>Office Supplies</v>
      </c>
    </row>
    <row r="2851" spans="1:26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176"/>
        <v>low</v>
      </c>
      <c r="W2851" t="str">
        <f t="shared" si="177"/>
        <v>Next time</v>
      </c>
      <c r="X2851" t="str">
        <f t="shared" si="178"/>
        <v>Anthony Jacobs</v>
      </c>
      <c r="Y2851" s="3" t="s">
        <v>3369</v>
      </c>
      <c r="Z2851" t="str">
        <f t="shared" si="179"/>
        <v>Office Supplies</v>
      </c>
    </row>
    <row r="2852" spans="1:26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176"/>
        <v>low</v>
      </c>
      <c r="W2852" t="str">
        <f t="shared" si="177"/>
        <v>Next time</v>
      </c>
      <c r="X2852" t="str">
        <f t="shared" si="178"/>
        <v>Karen Carlisle</v>
      </c>
      <c r="Y2852" s="3" t="s">
        <v>1778</v>
      </c>
      <c r="Z2852" t="str">
        <f t="shared" si="179"/>
        <v>Office Supplies</v>
      </c>
    </row>
    <row r="2853" spans="1:26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176"/>
        <v>low</v>
      </c>
      <c r="W2853" t="str">
        <f t="shared" si="177"/>
        <v>Next time</v>
      </c>
      <c r="X2853" t="str">
        <f t="shared" si="178"/>
        <v>Vicky Freymann</v>
      </c>
      <c r="Y2853" s="3" t="s">
        <v>2852</v>
      </c>
      <c r="Z2853" t="str">
        <f t="shared" si="179"/>
        <v>Office Supplies</v>
      </c>
    </row>
    <row r="2854" spans="1:26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176"/>
        <v>low</v>
      </c>
      <c r="W2854" t="str">
        <f t="shared" si="177"/>
        <v>Next time</v>
      </c>
      <c r="X2854" t="str">
        <f t="shared" si="178"/>
        <v>Susan Vittorini</v>
      </c>
      <c r="Y2854" s="3" t="s">
        <v>6046</v>
      </c>
      <c r="Z2854" t="str">
        <f t="shared" si="179"/>
        <v>Furniture</v>
      </c>
    </row>
    <row r="2855" spans="1:26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176"/>
        <v>low</v>
      </c>
      <c r="W2855" t="str">
        <f t="shared" si="177"/>
        <v>Next time</v>
      </c>
      <c r="X2855" t="str">
        <f t="shared" si="178"/>
        <v>Susan Vittorini</v>
      </c>
      <c r="Y2855" s="3" t="s">
        <v>2073</v>
      </c>
      <c r="Z2855" t="str">
        <f t="shared" si="179"/>
        <v>Furniture</v>
      </c>
    </row>
    <row r="2856" spans="1:26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 t="str">
        <f t="shared" si="176"/>
        <v>low</v>
      </c>
      <c r="W2856" t="str">
        <f t="shared" si="177"/>
        <v>Next time</v>
      </c>
      <c r="X2856" t="str">
        <f t="shared" si="178"/>
        <v>Eleni Mccrary</v>
      </c>
      <c r="Y2856" s="3" t="s">
        <v>4084</v>
      </c>
      <c r="Z2856" t="str">
        <f t="shared" si="179"/>
        <v>Office Supplies</v>
      </c>
    </row>
    <row r="2857" spans="1:26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176"/>
        <v>low</v>
      </c>
      <c r="W2857" t="str">
        <f t="shared" si="177"/>
        <v>Next time</v>
      </c>
      <c r="X2857" t="str">
        <f t="shared" si="178"/>
        <v>Raymond Buch</v>
      </c>
      <c r="Y2857" s="3" t="s">
        <v>5737</v>
      </c>
      <c r="Z2857" t="str">
        <f t="shared" si="179"/>
        <v>Office Supplies</v>
      </c>
    </row>
    <row r="2858" spans="1:26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 t="str">
        <f t="shared" si="176"/>
        <v>low</v>
      </c>
      <c r="W2858" t="str">
        <f t="shared" si="177"/>
        <v>Good Performance</v>
      </c>
      <c r="X2858" t="str">
        <f t="shared" si="178"/>
        <v>Don Jones</v>
      </c>
      <c r="Y2858" s="3" t="s">
        <v>1730</v>
      </c>
      <c r="Z2858" t="str">
        <f t="shared" si="179"/>
        <v>Furniture</v>
      </c>
    </row>
    <row r="2859" spans="1:26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176"/>
        <v>low</v>
      </c>
      <c r="W2859" t="str">
        <f t="shared" si="177"/>
        <v>Next time</v>
      </c>
      <c r="X2859" t="str">
        <f t="shared" si="178"/>
        <v>Christopher Conant</v>
      </c>
      <c r="Y2859" s="3" t="s">
        <v>4627</v>
      </c>
      <c r="Z2859" t="str">
        <f t="shared" si="179"/>
        <v>Furniture</v>
      </c>
    </row>
    <row r="2860" spans="1:26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176"/>
        <v>low</v>
      </c>
      <c r="W2860" t="str">
        <f t="shared" si="177"/>
        <v>Next time</v>
      </c>
      <c r="X2860" t="str">
        <f t="shared" si="178"/>
        <v>Shahid Collister</v>
      </c>
      <c r="Y2860" s="3" t="s">
        <v>2574</v>
      </c>
      <c r="Z2860" t="str">
        <f t="shared" si="179"/>
        <v>Technology</v>
      </c>
    </row>
    <row r="2861" spans="1:26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176"/>
        <v>low</v>
      </c>
      <c r="W2861" t="str">
        <f t="shared" si="177"/>
        <v>Next time</v>
      </c>
      <c r="X2861" t="str">
        <f t="shared" si="178"/>
        <v>Shahid Collister</v>
      </c>
      <c r="Y2861" s="3" t="s">
        <v>6055</v>
      </c>
      <c r="Z2861" t="str">
        <f t="shared" si="179"/>
        <v>Technology</v>
      </c>
    </row>
    <row r="2862" spans="1:26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176"/>
        <v>low</v>
      </c>
      <c r="W2862" t="str">
        <f t="shared" si="177"/>
        <v>Good Performance</v>
      </c>
      <c r="X2862" t="str">
        <f t="shared" si="178"/>
        <v>Shahid Collister</v>
      </c>
      <c r="Y2862" s="3" t="s">
        <v>853</v>
      </c>
      <c r="Z2862" t="str">
        <f t="shared" si="179"/>
        <v>Furniture</v>
      </c>
    </row>
    <row r="2863" spans="1:26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176"/>
        <v>low</v>
      </c>
      <c r="W2863" t="str">
        <f t="shared" si="177"/>
        <v>Next time</v>
      </c>
      <c r="X2863" t="str">
        <f t="shared" si="178"/>
        <v>Shahid Collister</v>
      </c>
      <c r="Y2863" s="3" t="s">
        <v>3282</v>
      </c>
      <c r="Z2863" t="str">
        <f t="shared" si="179"/>
        <v>Office Supplies</v>
      </c>
    </row>
    <row r="2864" spans="1:26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176"/>
        <v>low</v>
      </c>
      <c r="W2864" t="str">
        <f t="shared" si="177"/>
        <v>Next time</v>
      </c>
      <c r="X2864" t="str">
        <f t="shared" si="178"/>
        <v>Rick Hansen</v>
      </c>
      <c r="Y2864" s="3" t="s">
        <v>5780</v>
      </c>
      <c r="Z2864" t="str">
        <f t="shared" si="179"/>
        <v>Office Supplies</v>
      </c>
    </row>
    <row r="2865" spans="1:26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176"/>
        <v>low</v>
      </c>
      <c r="W2865" t="str">
        <f t="shared" si="177"/>
        <v>Next time</v>
      </c>
      <c r="X2865" t="str">
        <f t="shared" si="178"/>
        <v>Jay Kimmel</v>
      </c>
      <c r="Y2865" s="3" t="s">
        <v>1828</v>
      </c>
      <c r="Z2865" t="str">
        <f t="shared" si="179"/>
        <v>Office Supplies</v>
      </c>
    </row>
    <row r="2866" spans="1:26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 t="str">
        <f t="shared" si="176"/>
        <v>low</v>
      </c>
      <c r="W2866" t="str">
        <f t="shared" si="177"/>
        <v>Next time</v>
      </c>
      <c r="X2866" t="str">
        <f t="shared" si="178"/>
        <v>Jay Kimmel</v>
      </c>
      <c r="Y2866" s="3" t="s">
        <v>1431</v>
      </c>
      <c r="Z2866" t="str">
        <f t="shared" si="179"/>
        <v>Office Supplies</v>
      </c>
    </row>
    <row r="2867" spans="1:26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176"/>
        <v>low</v>
      </c>
      <c r="W2867" t="str">
        <f t="shared" si="177"/>
        <v>Next time</v>
      </c>
      <c r="X2867" t="str">
        <f t="shared" si="178"/>
        <v>Jay Kimmel</v>
      </c>
      <c r="Y2867" s="3" t="s">
        <v>1565</v>
      </c>
      <c r="Z2867" t="str">
        <f t="shared" si="179"/>
        <v>Office Supplies</v>
      </c>
    </row>
    <row r="2868" spans="1:26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176"/>
        <v>low</v>
      </c>
      <c r="W2868" t="str">
        <f t="shared" si="177"/>
        <v>Next time</v>
      </c>
      <c r="X2868" t="str">
        <f t="shared" si="178"/>
        <v>Jay Kimmel</v>
      </c>
      <c r="Y2868" s="3" t="s">
        <v>6060</v>
      </c>
      <c r="Z2868" t="str">
        <f t="shared" si="179"/>
        <v>Office Supplies</v>
      </c>
    </row>
    <row r="2869" spans="1:26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176"/>
        <v>low</v>
      </c>
      <c r="W2869" t="str">
        <f t="shared" si="177"/>
        <v>Next time</v>
      </c>
      <c r="X2869" t="str">
        <f t="shared" si="178"/>
        <v>Art Foster</v>
      </c>
      <c r="Y2869" s="3" t="s">
        <v>1298</v>
      </c>
      <c r="Z2869" t="str">
        <f t="shared" si="179"/>
        <v>Office Supplies</v>
      </c>
    </row>
    <row r="2870" spans="1:26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176"/>
        <v>low</v>
      </c>
      <c r="W2870" t="str">
        <f t="shared" si="177"/>
        <v>Next time</v>
      </c>
      <c r="X2870" t="str">
        <f t="shared" si="178"/>
        <v>Art Foster</v>
      </c>
      <c r="Y2870" s="3" t="s">
        <v>2814</v>
      </c>
      <c r="Z2870" t="str">
        <f t="shared" si="179"/>
        <v>Office Supplies</v>
      </c>
    </row>
    <row r="2871" spans="1:26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176"/>
        <v>low</v>
      </c>
      <c r="W2871" t="str">
        <f t="shared" si="177"/>
        <v>Next time</v>
      </c>
      <c r="X2871" t="str">
        <f t="shared" si="178"/>
        <v>Lena Creighton</v>
      </c>
      <c r="Y2871" s="3" t="s">
        <v>6063</v>
      </c>
      <c r="Z2871" t="str">
        <f t="shared" si="179"/>
        <v>Furniture</v>
      </c>
    </row>
    <row r="2872" spans="1:26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176"/>
        <v>low</v>
      </c>
      <c r="W2872" t="str">
        <f t="shared" si="177"/>
        <v>Next time</v>
      </c>
      <c r="X2872" t="str">
        <f t="shared" si="178"/>
        <v>Beth Fritzler</v>
      </c>
      <c r="Y2872" s="3" t="s">
        <v>5422</v>
      </c>
      <c r="Z2872" t="str">
        <f t="shared" si="179"/>
        <v>Office Supplies</v>
      </c>
    </row>
    <row r="2873" spans="1:26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176"/>
        <v>low</v>
      </c>
      <c r="W2873" t="str">
        <f t="shared" si="177"/>
        <v>Next time</v>
      </c>
      <c r="X2873" t="str">
        <f t="shared" si="178"/>
        <v>Beth Fritzler</v>
      </c>
      <c r="Y2873" s="3" t="s">
        <v>2099</v>
      </c>
      <c r="Z2873" t="str">
        <f t="shared" si="179"/>
        <v>Furniture</v>
      </c>
    </row>
    <row r="2874" spans="1:26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176"/>
        <v>low</v>
      </c>
      <c r="W2874" t="str">
        <f t="shared" si="177"/>
        <v>Next time</v>
      </c>
      <c r="X2874" t="str">
        <f t="shared" si="178"/>
        <v>Stuart Calhoun</v>
      </c>
      <c r="Y2874" s="3" t="s">
        <v>1266</v>
      </c>
      <c r="Z2874" t="str">
        <f t="shared" si="179"/>
        <v>Office Supplies</v>
      </c>
    </row>
    <row r="2875" spans="1:26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 t="str">
        <f t="shared" si="176"/>
        <v>low</v>
      </c>
      <c r="W2875" t="str">
        <f t="shared" si="177"/>
        <v>Next time</v>
      </c>
      <c r="X2875" t="str">
        <f t="shared" si="178"/>
        <v>Scott Williamson</v>
      </c>
      <c r="Y2875" s="3" t="s">
        <v>2086</v>
      </c>
      <c r="Z2875" t="str">
        <f t="shared" si="179"/>
        <v>Office Supplies</v>
      </c>
    </row>
    <row r="2876" spans="1:26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176"/>
        <v>low</v>
      </c>
      <c r="W2876" t="str">
        <f t="shared" si="177"/>
        <v>Next time</v>
      </c>
      <c r="X2876" t="str">
        <f t="shared" si="178"/>
        <v>Michael Chen</v>
      </c>
      <c r="Y2876" s="3" t="s">
        <v>573</v>
      </c>
      <c r="Z2876" t="str">
        <f t="shared" si="179"/>
        <v>Office Supplies</v>
      </c>
    </row>
    <row r="2877" spans="1:26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176"/>
        <v>low</v>
      </c>
      <c r="W2877" t="str">
        <f t="shared" si="177"/>
        <v>Next time</v>
      </c>
      <c r="X2877" t="str">
        <f t="shared" si="178"/>
        <v>Tamara Dahlen</v>
      </c>
      <c r="Y2877" s="3" t="s">
        <v>3899</v>
      </c>
      <c r="Z2877" t="str">
        <f t="shared" si="179"/>
        <v>Furniture</v>
      </c>
    </row>
    <row r="2878" spans="1:26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176"/>
        <v>low</v>
      </c>
      <c r="W2878" t="str">
        <f t="shared" si="177"/>
        <v>Next time</v>
      </c>
      <c r="X2878" t="str">
        <f t="shared" si="178"/>
        <v>Tamara Dahlen</v>
      </c>
      <c r="Y2878" s="3" t="s">
        <v>1282</v>
      </c>
      <c r="Z2878" t="str">
        <f t="shared" si="179"/>
        <v>Furniture</v>
      </c>
    </row>
    <row r="2879" spans="1:26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176"/>
        <v>low</v>
      </c>
      <c r="W2879" t="str">
        <f t="shared" si="177"/>
        <v>Next time</v>
      </c>
      <c r="X2879" t="str">
        <f t="shared" si="178"/>
        <v>Dean Percer</v>
      </c>
      <c r="Y2879" s="3" t="s">
        <v>5041</v>
      </c>
      <c r="Z2879" t="str">
        <f t="shared" si="179"/>
        <v>Office Supplies</v>
      </c>
    </row>
    <row r="2880" spans="1:26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176"/>
        <v>low</v>
      </c>
      <c r="W2880" t="str">
        <f t="shared" si="177"/>
        <v>Next time</v>
      </c>
      <c r="X2880" t="str">
        <f t="shared" si="178"/>
        <v>Dean Percer</v>
      </c>
      <c r="Y2880" s="3" t="s">
        <v>1472</v>
      </c>
      <c r="Z2880" t="str">
        <f t="shared" si="179"/>
        <v>Office Supplies</v>
      </c>
    </row>
    <row r="2881" spans="1:26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176"/>
        <v>low</v>
      </c>
      <c r="W2881" t="str">
        <f t="shared" si="177"/>
        <v>Next time</v>
      </c>
      <c r="X2881" t="str">
        <f t="shared" si="178"/>
        <v>Dean Percer</v>
      </c>
      <c r="Y2881" s="3" t="s">
        <v>477</v>
      </c>
      <c r="Z2881" t="str">
        <f t="shared" si="179"/>
        <v>Technology</v>
      </c>
    </row>
    <row r="2882" spans="1:26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t="str">
        <f t="shared" ref="V2882:V2945" si="180">IF(R:R &gt; 2000,"high","low")</f>
        <v>low</v>
      </c>
      <c r="W2882" t="str">
        <f t="shared" ref="W2882:W2945" si="181">IF(AND(R:R &gt;1000,U:U &gt; 100),"Good Performance","Next time")</f>
        <v>Next time</v>
      </c>
      <c r="X2882" t="str">
        <f t="shared" ref="X2882:X2945" si="182">PROPER(TRIM(G:G))</f>
        <v>Shirley Daniels</v>
      </c>
      <c r="Y2882" s="3" t="s">
        <v>107</v>
      </c>
      <c r="Z2882" t="str">
        <f t="shared" si="179"/>
        <v>Office Supplies</v>
      </c>
    </row>
    <row r="2883" spans="1:26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 t="str">
        <f t="shared" si="180"/>
        <v>low</v>
      </c>
      <c r="W2883" t="str">
        <f t="shared" si="181"/>
        <v>Next time</v>
      </c>
      <c r="X2883" t="str">
        <f t="shared" si="182"/>
        <v>Shirley Daniels</v>
      </c>
      <c r="Y2883" s="3" t="s">
        <v>2579</v>
      </c>
      <c r="Z2883" t="str">
        <f t="shared" ref="Z2883:Z2946" si="183">VLOOKUP(N:N,N:O,2,FALSE)</f>
        <v>Office Supplies</v>
      </c>
    </row>
    <row r="2884" spans="1:26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180"/>
        <v>low</v>
      </c>
      <c r="W2884" t="str">
        <f t="shared" si="181"/>
        <v>Next time</v>
      </c>
      <c r="X2884" t="str">
        <f t="shared" si="182"/>
        <v>Tamara Manning</v>
      </c>
      <c r="Y2884" s="3" t="s">
        <v>2371</v>
      </c>
      <c r="Z2884" t="str">
        <f t="shared" si="183"/>
        <v>Office Supplies</v>
      </c>
    </row>
    <row r="2885" spans="1:26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180"/>
        <v>low</v>
      </c>
      <c r="W2885" t="str">
        <f t="shared" si="181"/>
        <v>Next time</v>
      </c>
      <c r="X2885" t="str">
        <f t="shared" si="182"/>
        <v>Berenike Kampe</v>
      </c>
      <c r="Y2885" s="3" t="s">
        <v>3323</v>
      </c>
      <c r="Z2885" t="str">
        <f t="shared" si="183"/>
        <v>Furniture</v>
      </c>
    </row>
    <row r="2886" spans="1:26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 t="str">
        <f t="shared" si="180"/>
        <v>low</v>
      </c>
      <c r="W2886" t="str">
        <f t="shared" si="181"/>
        <v>Next time</v>
      </c>
      <c r="X2886" t="str">
        <f t="shared" si="182"/>
        <v>Jeremy Farry</v>
      </c>
      <c r="Y2886" s="3" t="s">
        <v>2476</v>
      </c>
      <c r="Z2886" t="str">
        <f t="shared" si="183"/>
        <v>Office Supplies</v>
      </c>
    </row>
    <row r="2887" spans="1:26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180"/>
        <v>low</v>
      </c>
      <c r="W2887" t="str">
        <f t="shared" si="181"/>
        <v>Next time</v>
      </c>
      <c r="X2887" t="str">
        <f t="shared" si="182"/>
        <v>Emily Phan</v>
      </c>
      <c r="Y2887" s="3" t="s">
        <v>1541</v>
      </c>
      <c r="Z2887" t="str">
        <f t="shared" si="183"/>
        <v>Furniture</v>
      </c>
    </row>
    <row r="2888" spans="1:26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 t="str">
        <f t="shared" si="180"/>
        <v>low</v>
      </c>
      <c r="W2888" t="str">
        <f t="shared" si="181"/>
        <v>Next time</v>
      </c>
      <c r="X2888" t="str">
        <f t="shared" si="182"/>
        <v>Emily Phan</v>
      </c>
      <c r="Y2888" s="3" t="s">
        <v>1760</v>
      </c>
      <c r="Z2888" t="str">
        <f t="shared" si="183"/>
        <v>Office Supplies</v>
      </c>
    </row>
    <row r="2889" spans="1:26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180"/>
        <v>low</v>
      </c>
      <c r="W2889" t="str">
        <f t="shared" si="181"/>
        <v>Next time</v>
      </c>
      <c r="X2889" t="str">
        <f t="shared" si="182"/>
        <v>Emily Phan</v>
      </c>
      <c r="Y2889" s="3" t="s">
        <v>3360</v>
      </c>
      <c r="Z2889" t="str">
        <f t="shared" si="183"/>
        <v>Office Supplies</v>
      </c>
    </row>
    <row r="2890" spans="1:26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 t="str">
        <f t="shared" si="180"/>
        <v>low</v>
      </c>
      <c r="W2890" t="str">
        <f t="shared" si="181"/>
        <v>Next time</v>
      </c>
      <c r="X2890" t="str">
        <f t="shared" si="182"/>
        <v>Emily Phan</v>
      </c>
      <c r="Y2890" s="3" t="s">
        <v>2862</v>
      </c>
      <c r="Z2890" t="str">
        <f t="shared" si="183"/>
        <v>Office Supplies</v>
      </c>
    </row>
    <row r="2891" spans="1:26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 t="str">
        <f t="shared" si="180"/>
        <v>low</v>
      </c>
      <c r="W2891" t="str">
        <f t="shared" si="181"/>
        <v>Next time</v>
      </c>
      <c r="X2891" t="str">
        <f t="shared" si="182"/>
        <v>Ken Heidel</v>
      </c>
      <c r="Y2891" s="3" t="s">
        <v>6081</v>
      </c>
      <c r="Z2891" t="str">
        <f t="shared" si="183"/>
        <v>Office Supplies</v>
      </c>
    </row>
    <row r="2892" spans="1:26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 t="str">
        <f t="shared" si="180"/>
        <v>low</v>
      </c>
      <c r="W2892" t="str">
        <f t="shared" si="181"/>
        <v>Next time</v>
      </c>
      <c r="X2892" t="str">
        <f t="shared" si="182"/>
        <v>Harry Greene</v>
      </c>
      <c r="Y2892" s="3" t="s">
        <v>3109</v>
      </c>
      <c r="Z2892" t="str">
        <f t="shared" si="183"/>
        <v>Furniture</v>
      </c>
    </row>
    <row r="2893" spans="1:26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180"/>
        <v>low</v>
      </c>
      <c r="W2893" t="str">
        <f t="shared" si="181"/>
        <v>Next time</v>
      </c>
      <c r="X2893" t="str">
        <f t="shared" si="182"/>
        <v>Harry Greene</v>
      </c>
      <c r="Y2893" s="3" t="s">
        <v>3728</v>
      </c>
      <c r="Z2893" t="str">
        <f t="shared" si="183"/>
        <v>Office Supplies</v>
      </c>
    </row>
    <row r="2894" spans="1:26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180"/>
        <v>low</v>
      </c>
      <c r="W2894" t="str">
        <f t="shared" si="181"/>
        <v>Next time</v>
      </c>
      <c r="X2894" t="str">
        <f t="shared" si="182"/>
        <v>Julie Creighton</v>
      </c>
      <c r="Y2894" s="3" t="s">
        <v>6088</v>
      </c>
      <c r="Z2894" t="str">
        <f t="shared" si="183"/>
        <v>Office Supplies</v>
      </c>
    </row>
    <row r="2895" spans="1:26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 t="str">
        <f t="shared" si="180"/>
        <v>low</v>
      </c>
      <c r="W2895" t="str">
        <f t="shared" si="181"/>
        <v>Next time</v>
      </c>
      <c r="X2895" t="str">
        <f t="shared" si="182"/>
        <v>Julie Creighton</v>
      </c>
      <c r="Y2895" s="3" t="s">
        <v>914</v>
      </c>
      <c r="Z2895" t="str">
        <f t="shared" si="183"/>
        <v>Office Supplies</v>
      </c>
    </row>
    <row r="2896" spans="1:26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 t="str">
        <f t="shared" si="180"/>
        <v>low</v>
      </c>
      <c r="W2896" t="str">
        <f t="shared" si="181"/>
        <v>Next time</v>
      </c>
      <c r="X2896" t="str">
        <f t="shared" si="182"/>
        <v>Julie Creighton</v>
      </c>
      <c r="Y2896" s="3" t="s">
        <v>6090</v>
      </c>
      <c r="Z2896" t="str">
        <f t="shared" si="183"/>
        <v>Furniture</v>
      </c>
    </row>
    <row r="2897" spans="1:26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180"/>
        <v>low</v>
      </c>
      <c r="W2897" t="str">
        <f t="shared" si="181"/>
        <v>Next time</v>
      </c>
      <c r="X2897" t="str">
        <f t="shared" si="182"/>
        <v>Julie Creighton</v>
      </c>
      <c r="Y2897" s="3" t="s">
        <v>767</v>
      </c>
      <c r="Z2897" t="str">
        <f t="shared" si="183"/>
        <v>Technology</v>
      </c>
    </row>
    <row r="2898" spans="1:26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180"/>
        <v>low</v>
      </c>
      <c r="W2898" t="str">
        <f t="shared" si="181"/>
        <v>Next time</v>
      </c>
      <c r="X2898" t="str">
        <f t="shared" si="182"/>
        <v>Kunst Miller</v>
      </c>
      <c r="Y2898" s="3" t="s">
        <v>4253</v>
      </c>
      <c r="Z2898" t="str">
        <f t="shared" si="183"/>
        <v>Office Supplies</v>
      </c>
    </row>
    <row r="2899" spans="1:26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180"/>
        <v>low</v>
      </c>
      <c r="W2899" t="str">
        <f t="shared" si="181"/>
        <v>Next time</v>
      </c>
      <c r="X2899" t="str">
        <f t="shared" si="182"/>
        <v>Erica Bern</v>
      </c>
      <c r="Y2899" s="3" t="s">
        <v>5433</v>
      </c>
      <c r="Z2899" t="str">
        <f t="shared" si="183"/>
        <v>Technology</v>
      </c>
    </row>
    <row r="2900" spans="1:26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180"/>
        <v>low</v>
      </c>
      <c r="W2900" t="str">
        <f t="shared" si="181"/>
        <v>Next time</v>
      </c>
      <c r="X2900" t="str">
        <f t="shared" si="182"/>
        <v>Pierre Wener</v>
      </c>
      <c r="Y2900" s="3" t="s">
        <v>1138</v>
      </c>
      <c r="Z2900" t="str">
        <f t="shared" si="183"/>
        <v>Furniture</v>
      </c>
    </row>
    <row r="2901" spans="1:26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180"/>
        <v>low</v>
      </c>
      <c r="W2901" t="str">
        <f t="shared" si="181"/>
        <v>Next time</v>
      </c>
      <c r="X2901" t="str">
        <f t="shared" si="182"/>
        <v>Paul Gonzalez</v>
      </c>
      <c r="Y2901" s="3" t="s">
        <v>5433</v>
      </c>
      <c r="Z2901" t="str">
        <f t="shared" si="183"/>
        <v>Technology</v>
      </c>
    </row>
    <row r="2902" spans="1:26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 t="str">
        <f t="shared" si="180"/>
        <v>low</v>
      </c>
      <c r="W2902" t="str">
        <f t="shared" si="181"/>
        <v>Next time</v>
      </c>
      <c r="X2902" t="str">
        <f t="shared" si="182"/>
        <v>Paul Gonzalez</v>
      </c>
      <c r="Y2902" s="3" t="s">
        <v>1554</v>
      </c>
      <c r="Z2902" t="str">
        <f t="shared" si="183"/>
        <v>Office Supplies</v>
      </c>
    </row>
    <row r="2903" spans="1:26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180"/>
        <v>low</v>
      </c>
      <c r="W2903" t="str">
        <f t="shared" si="181"/>
        <v>Next time</v>
      </c>
      <c r="X2903" t="str">
        <f t="shared" si="182"/>
        <v>Daniel Byrd</v>
      </c>
      <c r="Y2903" s="3" t="s">
        <v>3060</v>
      </c>
      <c r="Z2903" t="str">
        <f t="shared" si="183"/>
        <v>Office Supplies</v>
      </c>
    </row>
    <row r="2904" spans="1:26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180"/>
        <v>low</v>
      </c>
      <c r="W2904" t="str">
        <f t="shared" si="181"/>
        <v>Next time</v>
      </c>
      <c r="X2904" t="str">
        <f t="shared" si="182"/>
        <v>Craig Reiter</v>
      </c>
      <c r="Y2904" s="3" t="s">
        <v>4868</v>
      </c>
      <c r="Z2904" t="str">
        <f t="shared" si="183"/>
        <v>Office Supplies</v>
      </c>
    </row>
    <row r="2905" spans="1:26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180"/>
        <v>low</v>
      </c>
      <c r="W2905" t="str">
        <f t="shared" si="181"/>
        <v>Next time</v>
      </c>
      <c r="X2905" t="str">
        <f t="shared" si="182"/>
        <v>Katharine Harms</v>
      </c>
      <c r="Y2905" s="3" t="s">
        <v>4258</v>
      </c>
      <c r="Z2905" t="str">
        <f t="shared" si="183"/>
        <v>Office Supplies</v>
      </c>
    </row>
    <row r="2906" spans="1:26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180"/>
        <v>low</v>
      </c>
      <c r="W2906" t="str">
        <f t="shared" si="181"/>
        <v>Next time</v>
      </c>
      <c r="X2906" t="str">
        <f t="shared" si="182"/>
        <v>Katharine Harms</v>
      </c>
      <c r="Y2906" s="3" t="s">
        <v>4776</v>
      </c>
      <c r="Z2906" t="str">
        <f t="shared" si="183"/>
        <v>Furniture</v>
      </c>
    </row>
    <row r="2907" spans="1:26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180"/>
        <v>low</v>
      </c>
      <c r="W2907" t="str">
        <f t="shared" si="181"/>
        <v>Next time</v>
      </c>
      <c r="X2907" t="str">
        <f t="shared" si="182"/>
        <v>Christopher Schild</v>
      </c>
      <c r="Y2907" s="3" t="s">
        <v>6101</v>
      </c>
      <c r="Z2907" t="str">
        <f t="shared" si="183"/>
        <v>Office Supplies</v>
      </c>
    </row>
    <row r="2908" spans="1:26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180"/>
        <v>low</v>
      </c>
      <c r="W2908" t="str">
        <f t="shared" si="181"/>
        <v>Next time</v>
      </c>
      <c r="X2908" t="str">
        <f t="shared" si="182"/>
        <v>Daniel Lacy</v>
      </c>
      <c r="Y2908" s="3" t="s">
        <v>6104</v>
      </c>
      <c r="Z2908" t="str">
        <f t="shared" si="183"/>
        <v>Office Supplies</v>
      </c>
    </row>
    <row r="2909" spans="1:26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 t="str">
        <f t="shared" si="180"/>
        <v>low</v>
      </c>
      <c r="W2909" t="str">
        <f t="shared" si="181"/>
        <v>Next time</v>
      </c>
      <c r="X2909" t="str">
        <f t="shared" si="182"/>
        <v>Daniel Lacy</v>
      </c>
      <c r="Y2909" s="3" t="s">
        <v>1828</v>
      </c>
      <c r="Z2909" t="str">
        <f t="shared" si="183"/>
        <v>Office Supplies</v>
      </c>
    </row>
    <row r="2910" spans="1:26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180"/>
        <v>low</v>
      </c>
      <c r="W2910" t="str">
        <f t="shared" si="181"/>
        <v>Next time</v>
      </c>
      <c r="X2910" t="str">
        <f t="shared" si="182"/>
        <v>Daniel Lacy</v>
      </c>
      <c r="Y2910" s="3" t="s">
        <v>4573</v>
      </c>
      <c r="Z2910" t="str">
        <f t="shared" si="183"/>
        <v>Office Supplies</v>
      </c>
    </row>
    <row r="2911" spans="1:26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180"/>
        <v>low</v>
      </c>
      <c r="W2911" t="str">
        <f t="shared" si="181"/>
        <v>Next time</v>
      </c>
      <c r="X2911" t="str">
        <f t="shared" si="182"/>
        <v>Max Engle</v>
      </c>
      <c r="Y2911" s="3" t="s">
        <v>4075</v>
      </c>
      <c r="Z2911" t="str">
        <f t="shared" si="183"/>
        <v>Office Supplies</v>
      </c>
    </row>
    <row r="2912" spans="1:26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180"/>
        <v>low</v>
      </c>
      <c r="W2912" t="str">
        <f t="shared" si="181"/>
        <v>Next time</v>
      </c>
      <c r="X2912" t="str">
        <f t="shared" si="182"/>
        <v>Valerie Dominguez</v>
      </c>
      <c r="Y2912" s="3" t="s">
        <v>2517</v>
      </c>
      <c r="Z2912" t="str">
        <f t="shared" si="183"/>
        <v>Office Supplies</v>
      </c>
    </row>
    <row r="2913" spans="1:26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180"/>
        <v>low</v>
      </c>
      <c r="W2913" t="str">
        <f t="shared" si="181"/>
        <v>Next time</v>
      </c>
      <c r="X2913" t="str">
        <f t="shared" si="182"/>
        <v>Chloris Kastensmidt</v>
      </c>
      <c r="Y2913" s="3" t="s">
        <v>6110</v>
      </c>
      <c r="Z2913" t="str">
        <f t="shared" si="183"/>
        <v>Office Supplies</v>
      </c>
    </row>
    <row r="2914" spans="1:26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 t="str">
        <f t="shared" si="180"/>
        <v>low</v>
      </c>
      <c r="W2914" t="str">
        <f t="shared" si="181"/>
        <v>Next time</v>
      </c>
      <c r="X2914" t="str">
        <f t="shared" si="182"/>
        <v>Chloris Kastensmidt</v>
      </c>
      <c r="Y2914" s="3" t="s">
        <v>6111</v>
      </c>
      <c r="Z2914" t="str">
        <f t="shared" si="183"/>
        <v>Office Supplies</v>
      </c>
    </row>
    <row r="2915" spans="1:26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 t="str">
        <f t="shared" si="180"/>
        <v>low</v>
      </c>
      <c r="W2915" t="str">
        <f t="shared" si="181"/>
        <v>Next time</v>
      </c>
      <c r="X2915" t="str">
        <f t="shared" si="182"/>
        <v>Chloris Kastensmidt</v>
      </c>
      <c r="Y2915" s="3" t="s">
        <v>413</v>
      </c>
      <c r="Z2915" t="str">
        <f t="shared" si="183"/>
        <v>Office Supplies</v>
      </c>
    </row>
    <row r="2916" spans="1:26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180"/>
        <v>low</v>
      </c>
      <c r="W2916" t="str">
        <f t="shared" si="181"/>
        <v>Next time</v>
      </c>
      <c r="X2916" t="str">
        <f t="shared" si="182"/>
        <v>Daniel Lacy</v>
      </c>
      <c r="Y2916" s="3" t="s">
        <v>5840</v>
      </c>
      <c r="Z2916" t="str">
        <f t="shared" si="183"/>
        <v>Technology</v>
      </c>
    </row>
    <row r="2917" spans="1:26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180"/>
        <v>low</v>
      </c>
      <c r="W2917" t="str">
        <f t="shared" si="181"/>
        <v>Next time</v>
      </c>
      <c r="X2917" t="str">
        <f t="shared" si="182"/>
        <v>Daniel Lacy</v>
      </c>
      <c r="Y2917" s="3" t="s">
        <v>5677</v>
      </c>
      <c r="Z2917" t="str">
        <f t="shared" si="183"/>
        <v>Office Supplies</v>
      </c>
    </row>
    <row r="2918" spans="1:26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180"/>
        <v>low</v>
      </c>
      <c r="W2918" t="str">
        <f t="shared" si="181"/>
        <v>Next time</v>
      </c>
      <c r="X2918" t="str">
        <f t="shared" si="182"/>
        <v>Daniel Lacy</v>
      </c>
      <c r="Y2918" s="3" t="s">
        <v>3861</v>
      </c>
      <c r="Z2918" t="str">
        <f t="shared" si="183"/>
        <v>Technology</v>
      </c>
    </row>
    <row r="2919" spans="1:26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 t="str">
        <f t="shared" si="180"/>
        <v>low</v>
      </c>
      <c r="W2919" t="str">
        <f t="shared" si="181"/>
        <v>Next time</v>
      </c>
      <c r="X2919" t="str">
        <f t="shared" si="182"/>
        <v>Sanjit Engle</v>
      </c>
      <c r="Y2919" s="3" t="s">
        <v>6116</v>
      </c>
      <c r="Z2919" t="str">
        <f t="shared" si="183"/>
        <v>Office Supplies</v>
      </c>
    </row>
    <row r="2920" spans="1:26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 t="str">
        <f t="shared" si="180"/>
        <v>low</v>
      </c>
      <c r="W2920" t="str">
        <f t="shared" si="181"/>
        <v>Next time</v>
      </c>
      <c r="X2920" t="str">
        <f t="shared" si="182"/>
        <v>Luke Schmidt</v>
      </c>
      <c r="Y2920" s="3" t="s">
        <v>5974</v>
      </c>
      <c r="Z2920" t="str">
        <f t="shared" si="183"/>
        <v>Office Supplies</v>
      </c>
    </row>
    <row r="2921" spans="1:26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 t="str">
        <f t="shared" si="180"/>
        <v>low</v>
      </c>
      <c r="W2921" t="str">
        <f t="shared" si="181"/>
        <v>Next time</v>
      </c>
      <c r="X2921" t="str">
        <f t="shared" si="182"/>
        <v>Luke Schmidt</v>
      </c>
      <c r="Y2921" s="3" t="s">
        <v>4420</v>
      </c>
      <c r="Z2921" t="str">
        <f t="shared" si="183"/>
        <v>Furniture</v>
      </c>
    </row>
    <row r="2922" spans="1:26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180"/>
        <v>low</v>
      </c>
      <c r="W2922" t="str">
        <f t="shared" si="181"/>
        <v>Next time</v>
      </c>
      <c r="X2922" t="str">
        <f t="shared" si="182"/>
        <v>Luke Schmidt</v>
      </c>
      <c r="Y2922" s="3" t="s">
        <v>3847</v>
      </c>
      <c r="Z2922" t="str">
        <f t="shared" si="183"/>
        <v>Furniture</v>
      </c>
    </row>
    <row r="2923" spans="1:26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180"/>
        <v>low</v>
      </c>
      <c r="W2923" t="str">
        <f t="shared" si="181"/>
        <v>Next time</v>
      </c>
      <c r="X2923" t="str">
        <f t="shared" si="182"/>
        <v>Michael Moore</v>
      </c>
      <c r="Y2923" s="3" t="s">
        <v>2168</v>
      </c>
      <c r="Z2923" t="str">
        <f t="shared" si="183"/>
        <v>Office Supplies</v>
      </c>
    </row>
    <row r="2924" spans="1:26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180"/>
        <v>low</v>
      </c>
      <c r="W2924" t="str">
        <f t="shared" si="181"/>
        <v>Next time</v>
      </c>
      <c r="X2924" t="str">
        <f t="shared" si="182"/>
        <v>Deborah Brumfield</v>
      </c>
      <c r="Y2924" s="3" t="s">
        <v>2448</v>
      </c>
      <c r="Z2924" t="str">
        <f t="shared" si="183"/>
        <v>Office Supplies</v>
      </c>
    </row>
    <row r="2925" spans="1:26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 t="str">
        <f t="shared" si="180"/>
        <v>low</v>
      </c>
      <c r="W2925" t="str">
        <f t="shared" si="181"/>
        <v>Next time</v>
      </c>
      <c r="X2925" t="str">
        <f t="shared" si="182"/>
        <v>Rob Williams</v>
      </c>
      <c r="Y2925" s="3" t="s">
        <v>3251</v>
      </c>
      <c r="Z2925" t="str">
        <f t="shared" si="183"/>
        <v>Office Supplies</v>
      </c>
    </row>
    <row r="2926" spans="1:26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180"/>
        <v>low</v>
      </c>
      <c r="W2926" t="str">
        <f t="shared" si="181"/>
        <v>Next time</v>
      </c>
      <c r="X2926" t="str">
        <f t="shared" si="182"/>
        <v>Justin Mackendrick</v>
      </c>
      <c r="Y2926" s="3" t="s">
        <v>3689</v>
      </c>
      <c r="Z2926" t="str">
        <f t="shared" si="183"/>
        <v>Office Supplies</v>
      </c>
    </row>
    <row r="2927" spans="1:26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180"/>
        <v>low</v>
      </c>
      <c r="W2927" t="str">
        <f t="shared" si="181"/>
        <v>Next time</v>
      </c>
      <c r="X2927" t="str">
        <f t="shared" si="182"/>
        <v>Justin Mackendrick</v>
      </c>
      <c r="Y2927" s="3" t="s">
        <v>6123</v>
      </c>
      <c r="Z2927" t="str">
        <f t="shared" si="183"/>
        <v>Furniture</v>
      </c>
    </row>
    <row r="2928" spans="1:26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180"/>
        <v>low</v>
      </c>
      <c r="W2928" t="str">
        <f t="shared" si="181"/>
        <v>Next time</v>
      </c>
      <c r="X2928" t="str">
        <f t="shared" si="182"/>
        <v>Becky Pak</v>
      </c>
      <c r="Y2928" s="3" t="s">
        <v>6090</v>
      </c>
      <c r="Z2928" t="str">
        <f t="shared" si="183"/>
        <v>Furniture</v>
      </c>
    </row>
    <row r="2929" spans="1:26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180"/>
        <v>low</v>
      </c>
      <c r="W2929" t="str">
        <f t="shared" si="181"/>
        <v>Next time</v>
      </c>
      <c r="X2929" t="str">
        <f t="shared" si="182"/>
        <v>Carol Triggs</v>
      </c>
      <c r="Y2929" s="3" t="s">
        <v>3240</v>
      </c>
      <c r="Z2929" t="str">
        <f t="shared" si="183"/>
        <v>Office Supplies</v>
      </c>
    </row>
    <row r="2930" spans="1:26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180"/>
        <v>low</v>
      </c>
      <c r="W2930" t="str">
        <f t="shared" si="181"/>
        <v>Next time</v>
      </c>
      <c r="X2930" t="str">
        <f t="shared" si="182"/>
        <v>Tracy Hopkins</v>
      </c>
      <c r="Y2930" s="3" t="s">
        <v>1257</v>
      </c>
      <c r="Z2930" t="str">
        <f t="shared" si="183"/>
        <v>Office Supplies</v>
      </c>
    </row>
    <row r="2931" spans="1:26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180"/>
        <v>low</v>
      </c>
      <c r="W2931" t="str">
        <f t="shared" si="181"/>
        <v>Next time</v>
      </c>
      <c r="X2931" t="str">
        <f t="shared" si="182"/>
        <v>Maria Etezadi</v>
      </c>
      <c r="Y2931" s="3" t="s">
        <v>2452</v>
      </c>
      <c r="Z2931" t="str">
        <f t="shared" si="183"/>
        <v>Furniture</v>
      </c>
    </row>
    <row r="2932" spans="1:26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180"/>
        <v>low</v>
      </c>
      <c r="W2932" t="str">
        <f t="shared" si="181"/>
        <v>Next time</v>
      </c>
      <c r="X2932" t="str">
        <f t="shared" si="182"/>
        <v>Thomas Thornton</v>
      </c>
      <c r="Y2932" s="3" t="s">
        <v>3595</v>
      </c>
      <c r="Z2932" t="str">
        <f t="shared" si="183"/>
        <v>Office Supplies</v>
      </c>
    </row>
    <row r="2933" spans="1:26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 t="str">
        <f t="shared" si="180"/>
        <v>low</v>
      </c>
      <c r="W2933" t="str">
        <f t="shared" si="181"/>
        <v>Next time</v>
      </c>
      <c r="X2933" t="str">
        <f t="shared" si="182"/>
        <v>Thomas Thornton</v>
      </c>
      <c r="Y2933" s="3" t="s">
        <v>1024</v>
      </c>
      <c r="Z2933" t="str">
        <f t="shared" si="183"/>
        <v>Office Supplies</v>
      </c>
    </row>
    <row r="2934" spans="1:26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180"/>
        <v>low</v>
      </c>
      <c r="W2934" t="str">
        <f t="shared" si="181"/>
        <v>Next time</v>
      </c>
      <c r="X2934" t="str">
        <f t="shared" si="182"/>
        <v>Thomas Thornton</v>
      </c>
      <c r="Y2934" s="3" t="s">
        <v>1282</v>
      </c>
      <c r="Z2934" t="str">
        <f t="shared" si="183"/>
        <v>Furniture</v>
      </c>
    </row>
    <row r="2935" spans="1:26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 t="str">
        <f t="shared" si="180"/>
        <v>low</v>
      </c>
      <c r="W2935" t="str">
        <f t="shared" si="181"/>
        <v>Next time</v>
      </c>
      <c r="X2935" t="str">
        <f t="shared" si="182"/>
        <v>Greg Tran</v>
      </c>
      <c r="Y2935" s="3" t="s">
        <v>3790</v>
      </c>
      <c r="Z2935" t="str">
        <f t="shared" si="183"/>
        <v>Technology</v>
      </c>
    </row>
    <row r="2936" spans="1:26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 t="str">
        <f t="shared" si="180"/>
        <v>low</v>
      </c>
      <c r="W2936" t="str">
        <f t="shared" si="181"/>
        <v>Next time</v>
      </c>
      <c r="X2936" t="str">
        <f t="shared" si="182"/>
        <v>Greg Tran</v>
      </c>
      <c r="Y2936" s="3" t="s">
        <v>5793</v>
      </c>
      <c r="Z2936" t="str">
        <f t="shared" si="183"/>
        <v>Technology</v>
      </c>
    </row>
    <row r="2937" spans="1:26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180"/>
        <v>low</v>
      </c>
      <c r="W2937" t="str">
        <f t="shared" si="181"/>
        <v>Next time</v>
      </c>
      <c r="X2937" t="str">
        <f t="shared" si="182"/>
        <v>Greg Tran</v>
      </c>
      <c r="Y2937" s="3" t="s">
        <v>373</v>
      </c>
      <c r="Z2937" t="str">
        <f t="shared" si="183"/>
        <v>Office Supplies</v>
      </c>
    </row>
    <row r="2938" spans="1:26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180"/>
        <v>low</v>
      </c>
      <c r="W2938" t="str">
        <f t="shared" si="181"/>
        <v>Next time</v>
      </c>
      <c r="X2938" t="str">
        <f t="shared" si="182"/>
        <v>Greg Tran</v>
      </c>
      <c r="Y2938" s="3" t="s">
        <v>2621</v>
      </c>
      <c r="Z2938" t="str">
        <f t="shared" si="183"/>
        <v>Office Supplies</v>
      </c>
    </row>
    <row r="2939" spans="1:26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 t="str">
        <f t="shared" si="180"/>
        <v>low</v>
      </c>
      <c r="W2939" t="str">
        <f t="shared" si="181"/>
        <v>Next time</v>
      </c>
      <c r="X2939" t="str">
        <f t="shared" si="182"/>
        <v>Greg Tran</v>
      </c>
      <c r="Y2939" s="3" t="s">
        <v>569</v>
      </c>
      <c r="Z2939" t="str">
        <f t="shared" si="183"/>
        <v>Office Supplies</v>
      </c>
    </row>
    <row r="2940" spans="1:26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180"/>
        <v>low</v>
      </c>
      <c r="W2940" t="str">
        <f t="shared" si="181"/>
        <v>Next time</v>
      </c>
      <c r="X2940" t="str">
        <f t="shared" si="182"/>
        <v>Greg Tran</v>
      </c>
      <c r="Y2940" s="3" t="s">
        <v>319</v>
      </c>
      <c r="Z2940" t="str">
        <f t="shared" si="183"/>
        <v>Office Supplies</v>
      </c>
    </row>
    <row r="2941" spans="1:26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 t="str">
        <f t="shared" si="180"/>
        <v>low</v>
      </c>
      <c r="W2941" t="str">
        <f t="shared" si="181"/>
        <v>Next time</v>
      </c>
      <c r="X2941" t="str">
        <f t="shared" si="182"/>
        <v>Greg Tran</v>
      </c>
      <c r="Y2941" s="3" t="s">
        <v>1728</v>
      </c>
      <c r="Z2941" t="str">
        <f t="shared" si="183"/>
        <v>Office Supplies</v>
      </c>
    </row>
    <row r="2942" spans="1:26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180"/>
        <v>low</v>
      </c>
      <c r="W2942" t="str">
        <f t="shared" si="181"/>
        <v>Next time</v>
      </c>
      <c r="X2942" t="str">
        <f t="shared" si="182"/>
        <v>Justin Deggeller</v>
      </c>
      <c r="Y2942" s="3" t="s">
        <v>6135</v>
      </c>
      <c r="Z2942" t="str">
        <f t="shared" si="183"/>
        <v>Furniture</v>
      </c>
    </row>
    <row r="2943" spans="1:26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180"/>
        <v>low</v>
      </c>
      <c r="W2943" t="str">
        <f t="shared" si="181"/>
        <v>Good Performance</v>
      </c>
      <c r="X2943" t="str">
        <f t="shared" si="182"/>
        <v>Justin Deggeller</v>
      </c>
      <c r="Y2943" s="3" t="s">
        <v>2481</v>
      </c>
      <c r="Z2943" t="str">
        <f t="shared" si="183"/>
        <v>Furniture</v>
      </c>
    </row>
    <row r="2944" spans="1:26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 t="str">
        <f t="shared" si="180"/>
        <v>low</v>
      </c>
      <c r="W2944" t="str">
        <f t="shared" si="181"/>
        <v>Next time</v>
      </c>
      <c r="X2944" t="str">
        <f t="shared" si="182"/>
        <v>Justin Deggeller</v>
      </c>
      <c r="Y2944" s="3" t="s">
        <v>3193</v>
      </c>
      <c r="Z2944" t="str">
        <f t="shared" si="183"/>
        <v>Furniture</v>
      </c>
    </row>
    <row r="2945" spans="1:26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180"/>
        <v>low</v>
      </c>
      <c r="W2945" t="str">
        <f t="shared" si="181"/>
        <v>Next time</v>
      </c>
      <c r="X2945" t="str">
        <f t="shared" si="182"/>
        <v>Mick Crebagga</v>
      </c>
      <c r="Y2945" s="3" t="s">
        <v>1195</v>
      </c>
      <c r="Z2945" t="str">
        <f t="shared" si="183"/>
        <v>Office Supplies</v>
      </c>
    </row>
    <row r="2946" spans="1:26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 t="str">
        <f t="shared" ref="V2946:V3009" si="184">IF(R:R &gt; 2000,"high","low")</f>
        <v>low</v>
      </c>
      <c r="W2946" t="str">
        <f t="shared" ref="W2946:W3009" si="185">IF(AND(R:R &gt;1000,U:U &gt; 100),"Good Performance","Next time")</f>
        <v>Next time</v>
      </c>
      <c r="X2946" t="str">
        <f t="shared" ref="X2946:X3009" si="186">PROPER(TRIM(G:G))</f>
        <v>Mick Crebagga</v>
      </c>
      <c r="Y2946" s="3" t="s">
        <v>6138</v>
      </c>
      <c r="Z2946" t="str">
        <f t="shared" si="183"/>
        <v>Furniture</v>
      </c>
    </row>
    <row r="2947" spans="1:26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 t="str">
        <f t="shared" si="184"/>
        <v>low</v>
      </c>
      <c r="W2947" t="str">
        <f t="shared" si="185"/>
        <v>Next time</v>
      </c>
      <c r="X2947" t="str">
        <f t="shared" si="186"/>
        <v>Lisa Hazard</v>
      </c>
      <c r="Y2947" s="3" t="s">
        <v>1914</v>
      </c>
      <c r="Z2947" t="str">
        <f t="shared" ref="Z2947:Z3010" si="187">VLOOKUP(N:N,N:O,2,FALSE)</f>
        <v>Furniture</v>
      </c>
    </row>
    <row r="2948" spans="1:26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 t="str">
        <f t="shared" si="184"/>
        <v>low</v>
      </c>
      <c r="W2948" t="str">
        <f t="shared" si="185"/>
        <v>Next time</v>
      </c>
      <c r="X2948" t="str">
        <f t="shared" si="186"/>
        <v>Mike Pelletier</v>
      </c>
      <c r="Y2948" s="3" t="s">
        <v>6142</v>
      </c>
      <c r="Z2948" t="str">
        <f t="shared" si="187"/>
        <v>Furniture</v>
      </c>
    </row>
    <row r="2949" spans="1:26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184"/>
        <v>low</v>
      </c>
      <c r="W2949" t="str">
        <f t="shared" si="185"/>
        <v>Next time</v>
      </c>
      <c r="X2949" t="str">
        <f t="shared" si="186"/>
        <v>Mike Pelletier</v>
      </c>
      <c r="Y2949" s="3" t="s">
        <v>6144</v>
      </c>
      <c r="Z2949" t="str">
        <f t="shared" si="187"/>
        <v>Office Supplies</v>
      </c>
    </row>
    <row r="2950" spans="1:26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184"/>
        <v>low</v>
      </c>
      <c r="W2950" t="str">
        <f t="shared" si="185"/>
        <v>Next time</v>
      </c>
      <c r="X2950" t="str">
        <f t="shared" si="186"/>
        <v>Mike Pelletier</v>
      </c>
      <c r="Y2950" s="3" t="s">
        <v>2962</v>
      </c>
      <c r="Z2950" t="str">
        <f t="shared" si="187"/>
        <v>Office Supplies</v>
      </c>
    </row>
    <row r="2951" spans="1:26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 t="str">
        <f t="shared" si="184"/>
        <v>low</v>
      </c>
      <c r="W2951" t="str">
        <f t="shared" si="185"/>
        <v>Next time</v>
      </c>
      <c r="X2951" t="str">
        <f t="shared" si="186"/>
        <v>Eugene Moren</v>
      </c>
      <c r="Y2951" s="3" t="s">
        <v>845</v>
      </c>
      <c r="Z2951" t="str">
        <f t="shared" si="187"/>
        <v>Technology</v>
      </c>
    </row>
    <row r="2952" spans="1:26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184"/>
        <v>low</v>
      </c>
      <c r="W2952" t="str">
        <f t="shared" si="185"/>
        <v>Next time</v>
      </c>
      <c r="X2952" t="str">
        <f t="shared" si="186"/>
        <v>Eugene Moren</v>
      </c>
      <c r="Y2952" s="3" t="s">
        <v>4868</v>
      </c>
      <c r="Z2952" t="str">
        <f t="shared" si="187"/>
        <v>Office Supplies</v>
      </c>
    </row>
    <row r="2953" spans="1:26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184"/>
        <v>low</v>
      </c>
      <c r="W2953" t="str">
        <f t="shared" si="185"/>
        <v>Next time</v>
      </c>
      <c r="X2953" t="str">
        <f t="shared" si="186"/>
        <v>Eugene Moren</v>
      </c>
      <c r="Y2953" s="3" t="s">
        <v>6149</v>
      </c>
      <c r="Z2953" t="str">
        <f t="shared" si="187"/>
        <v>Furniture</v>
      </c>
    </row>
    <row r="2954" spans="1:26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184"/>
        <v>low</v>
      </c>
      <c r="W2954" t="str">
        <f t="shared" si="185"/>
        <v>Next time</v>
      </c>
      <c r="X2954" t="str">
        <f t="shared" si="186"/>
        <v>Eugene Moren</v>
      </c>
      <c r="Y2954" s="3" t="s">
        <v>6151</v>
      </c>
      <c r="Z2954" t="str">
        <f t="shared" si="187"/>
        <v>Furniture</v>
      </c>
    </row>
    <row r="2955" spans="1:26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184"/>
        <v>low</v>
      </c>
      <c r="W2955" t="str">
        <f t="shared" si="185"/>
        <v>Next time</v>
      </c>
      <c r="X2955" t="str">
        <f t="shared" si="186"/>
        <v>Eugene Moren</v>
      </c>
      <c r="Y2955" s="3" t="s">
        <v>1940</v>
      </c>
      <c r="Z2955" t="str">
        <f t="shared" si="187"/>
        <v>Technology</v>
      </c>
    </row>
    <row r="2956" spans="1:26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184"/>
        <v>low</v>
      </c>
      <c r="W2956" t="str">
        <f t="shared" si="185"/>
        <v>Next time</v>
      </c>
      <c r="X2956" t="str">
        <f t="shared" si="186"/>
        <v>Eugene Moren</v>
      </c>
      <c r="Y2956" s="3" t="s">
        <v>6153</v>
      </c>
      <c r="Z2956" t="str">
        <f t="shared" si="187"/>
        <v>Technology</v>
      </c>
    </row>
    <row r="2957" spans="1:26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184"/>
        <v>low</v>
      </c>
      <c r="W2957" t="str">
        <f t="shared" si="185"/>
        <v>Next time</v>
      </c>
      <c r="X2957" t="str">
        <f t="shared" si="186"/>
        <v>Greg Guthrie</v>
      </c>
      <c r="Y2957" s="3" t="s">
        <v>3446</v>
      </c>
      <c r="Z2957" t="str">
        <f t="shared" si="187"/>
        <v>Technology</v>
      </c>
    </row>
    <row r="2958" spans="1:26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184"/>
        <v>low</v>
      </c>
      <c r="W2958" t="str">
        <f t="shared" si="185"/>
        <v>Next time</v>
      </c>
      <c r="X2958" t="str">
        <f t="shared" si="186"/>
        <v>Michelle Arnett</v>
      </c>
      <c r="Y2958" s="3" t="s">
        <v>1843</v>
      </c>
      <c r="Z2958" t="str">
        <f t="shared" si="187"/>
        <v>Furniture</v>
      </c>
    </row>
    <row r="2959" spans="1:26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184"/>
        <v>low</v>
      </c>
      <c r="W2959" t="str">
        <f t="shared" si="185"/>
        <v>Next time</v>
      </c>
      <c r="X2959" t="str">
        <f t="shared" si="186"/>
        <v>Shahid Hopkins</v>
      </c>
      <c r="Y2959" s="3" t="s">
        <v>73</v>
      </c>
      <c r="Z2959" t="str">
        <f t="shared" si="187"/>
        <v>Office Supplies</v>
      </c>
    </row>
    <row r="2960" spans="1:26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184"/>
        <v>low</v>
      </c>
      <c r="W2960" t="str">
        <f t="shared" si="185"/>
        <v>Next time</v>
      </c>
      <c r="X2960" t="str">
        <f t="shared" si="186"/>
        <v>Kean Takahito</v>
      </c>
      <c r="Y2960" s="3" t="s">
        <v>3132</v>
      </c>
      <c r="Z2960" t="str">
        <f t="shared" si="187"/>
        <v>Office Supplies</v>
      </c>
    </row>
    <row r="2961" spans="1:26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 t="str">
        <f t="shared" si="184"/>
        <v>low</v>
      </c>
      <c r="W2961" t="str">
        <f t="shared" si="185"/>
        <v>Next time</v>
      </c>
      <c r="X2961" t="str">
        <f t="shared" si="186"/>
        <v>Kean Takahito</v>
      </c>
      <c r="Y2961" s="3" t="s">
        <v>1092</v>
      </c>
      <c r="Z2961" t="str">
        <f t="shared" si="187"/>
        <v>Office Supplies</v>
      </c>
    </row>
    <row r="2962" spans="1:26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184"/>
        <v>low</v>
      </c>
      <c r="W2962" t="str">
        <f t="shared" si="185"/>
        <v>Next time</v>
      </c>
      <c r="X2962" t="str">
        <f t="shared" si="186"/>
        <v>Philisse Overcash</v>
      </c>
      <c r="Y2962" s="3" t="s">
        <v>3873</v>
      </c>
      <c r="Z2962" t="str">
        <f t="shared" si="187"/>
        <v>Office Supplies</v>
      </c>
    </row>
    <row r="2963" spans="1:26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184"/>
        <v>low</v>
      </c>
      <c r="W2963" t="str">
        <f t="shared" si="185"/>
        <v>Next time</v>
      </c>
      <c r="X2963" t="str">
        <f t="shared" si="186"/>
        <v>Philisse Overcash</v>
      </c>
      <c r="Y2963" s="3" t="s">
        <v>4491</v>
      </c>
      <c r="Z2963" t="str">
        <f t="shared" si="187"/>
        <v>Office Supplies</v>
      </c>
    </row>
    <row r="2964" spans="1:26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184"/>
        <v>low</v>
      </c>
      <c r="W2964" t="str">
        <f t="shared" si="185"/>
        <v>Next time</v>
      </c>
      <c r="X2964" t="str">
        <f t="shared" si="186"/>
        <v>Andy Yotov</v>
      </c>
      <c r="Y2964" s="3" t="s">
        <v>148</v>
      </c>
      <c r="Z2964" t="str">
        <f t="shared" si="187"/>
        <v>Furniture</v>
      </c>
    </row>
    <row r="2965" spans="1:26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184"/>
        <v>low</v>
      </c>
      <c r="W2965" t="str">
        <f t="shared" si="185"/>
        <v>Next time</v>
      </c>
      <c r="X2965" t="str">
        <f t="shared" si="186"/>
        <v>Andy Yotov</v>
      </c>
      <c r="Y2965" s="3" t="s">
        <v>702</v>
      </c>
      <c r="Z2965" t="str">
        <f t="shared" si="187"/>
        <v>Furniture</v>
      </c>
    </row>
    <row r="2966" spans="1:26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184"/>
        <v>low</v>
      </c>
      <c r="W2966" t="str">
        <f t="shared" si="185"/>
        <v>Next time</v>
      </c>
      <c r="X2966" t="str">
        <f t="shared" si="186"/>
        <v>Andy Yotov</v>
      </c>
      <c r="Y2966" s="3" t="s">
        <v>2042</v>
      </c>
      <c r="Z2966" t="str">
        <f t="shared" si="187"/>
        <v>Office Supplies</v>
      </c>
    </row>
    <row r="2967" spans="1:26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184"/>
        <v>low</v>
      </c>
      <c r="W2967" t="str">
        <f t="shared" si="185"/>
        <v>Next time</v>
      </c>
      <c r="X2967" t="str">
        <f t="shared" si="186"/>
        <v>Andy Yotov</v>
      </c>
      <c r="Y2967" s="3" t="s">
        <v>6165</v>
      </c>
      <c r="Z2967" t="str">
        <f t="shared" si="187"/>
        <v>Furniture</v>
      </c>
    </row>
    <row r="2968" spans="1:26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184"/>
        <v>low</v>
      </c>
      <c r="W2968" t="str">
        <f t="shared" si="185"/>
        <v>Next time</v>
      </c>
      <c r="X2968" t="str">
        <f t="shared" si="186"/>
        <v>Corey-Lock</v>
      </c>
      <c r="Y2968" s="3" t="s">
        <v>3936</v>
      </c>
      <c r="Z2968" t="str">
        <f t="shared" si="187"/>
        <v>Furniture</v>
      </c>
    </row>
    <row r="2969" spans="1:26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184"/>
        <v>low</v>
      </c>
      <c r="W2969" t="str">
        <f t="shared" si="185"/>
        <v>Next time</v>
      </c>
      <c r="X2969" t="str">
        <f t="shared" si="186"/>
        <v>Corey-Lock</v>
      </c>
      <c r="Y2969" s="3" t="s">
        <v>4780</v>
      </c>
      <c r="Z2969" t="str">
        <f t="shared" si="187"/>
        <v>Office Supplies</v>
      </c>
    </row>
    <row r="2970" spans="1:26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 t="str">
        <f t="shared" si="184"/>
        <v>low</v>
      </c>
      <c r="W2970" t="str">
        <f t="shared" si="185"/>
        <v>Next time</v>
      </c>
      <c r="X2970" t="str">
        <f t="shared" si="186"/>
        <v>Jill Fjeld</v>
      </c>
      <c r="Y2970" s="3" t="s">
        <v>358</v>
      </c>
      <c r="Z2970" t="str">
        <f t="shared" si="187"/>
        <v>Office Supplies</v>
      </c>
    </row>
    <row r="2971" spans="1:26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184"/>
        <v>low</v>
      </c>
      <c r="W2971" t="str">
        <f t="shared" si="185"/>
        <v>Next time</v>
      </c>
      <c r="X2971" t="str">
        <f t="shared" si="186"/>
        <v>Jill Fjeld</v>
      </c>
      <c r="Y2971" s="3" t="s">
        <v>2278</v>
      </c>
      <c r="Z2971" t="str">
        <f t="shared" si="187"/>
        <v>Office Supplies</v>
      </c>
    </row>
    <row r="2972" spans="1:26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184"/>
        <v>low</v>
      </c>
      <c r="W2972" t="str">
        <f t="shared" si="185"/>
        <v>Next time</v>
      </c>
      <c r="X2972" t="str">
        <f t="shared" si="186"/>
        <v>Jill Fjeld</v>
      </c>
      <c r="Y2972" s="3" t="s">
        <v>2160</v>
      </c>
      <c r="Z2972" t="str">
        <f t="shared" si="187"/>
        <v>Office Supplies</v>
      </c>
    </row>
    <row r="2973" spans="1:26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184"/>
        <v>low</v>
      </c>
      <c r="W2973" t="str">
        <f t="shared" si="185"/>
        <v>Next time</v>
      </c>
      <c r="X2973" t="str">
        <f t="shared" si="186"/>
        <v>Jill Fjeld</v>
      </c>
      <c r="Y2973" s="3" t="s">
        <v>5705</v>
      </c>
      <c r="Z2973" t="str">
        <f t="shared" si="187"/>
        <v>Furniture</v>
      </c>
    </row>
    <row r="2974" spans="1:26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184"/>
        <v>low</v>
      </c>
      <c r="W2974" t="str">
        <f t="shared" si="185"/>
        <v>Next time</v>
      </c>
      <c r="X2974" t="str">
        <f t="shared" si="186"/>
        <v>Jill Fjeld</v>
      </c>
      <c r="Y2974" s="3" t="s">
        <v>1778</v>
      </c>
      <c r="Z2974" t="str">
        <f t="shared" si="187"/>
        <v>Office Supplies</v>
      </c>
    </row>
    <row r="2975" spans="1:26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184"/>
        <v>low</v>
      </c>
      <c r="W2975" t="str">
        <f t="shared" si="185"/>
        <v>Next time</v>
      </c>
      <c r="X2975" t="str">
        <f t="shared" si="186"/>
        <v>Andrew Roberts</v>
      </c>
      <c r="Y2975" s="3" t="s">
        <v>3399</v>
      </c>
      <c r="Z2975" t="str">
        <f t="shared" si="187"/>
        <v>Office Supplies</v>
      </c>
    </row>
    <row r="2976" spans="1:26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184"/>
        <v>low</v>
      </c>
      <c r="W2976" t="str">
        <f t="shared" si="185"/>
        <v>Next time</v>
      </c>
      <c r="X2976" t="str">
        <f t="shared" si="186"/>
        <v>Anna Gayman</v>
      </c>
      <c r="Y2976" s="3" t="s">
        <v>2404</v>
      </c>
      <c r="Z2976" t="str">
        <f t="shared" si="187"/>
        <v>Furniture</v>
      </c>
    </row>
    <row r="2977" spans="1:26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184"/>
        <v>low</v>
      </c>
      <c r="W2977" t="str">
        <f t="shared" si="185"/>
        <v>Next time</v>
      </c>
      <c r="X2977" t="str">
        <f t="shared" si="186"/>
        <v>Anna Gayman</v>
      </c>
      <c r="Y2977" s="3" t="s">
        <v>6171</v>
      </c>
      <c r="Z2977" t="str">
        <f t="shared" si="187"/>
        <v>Office Supplies</v>
      </c>
    </row>
    <row r="2978" spans="1:26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184"/>
        <v>low</v>
      </c>
      <c r="W2978" t="str">
        <f t="shared" si="185"/>
        <v>Next time</v>
      </c>
      <c r="X2978" t="str">
        <f t="shared" si="186"/>
        <v>Darrin Van Huff</v>
      </c>
      <c r="Y2978" s="3" t="s">
        <v>6174</v>
      </c>
      <c r="Z2978" t="str">
        <f t="shared" si="187"/>
        <v>Furniture</v>
      </c>
    </row>
    <row r="2979" spans="1:26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 t="str">
        <f t="shared" si="184"/>
        <v>low</v>
      </c>
      <c r="W2979" t="str">
        <f t="shared" si="185"/>
        <v>Next time</v>
      </c>
      <c r="X2979" t="str">
        <f t="shared" si="186"/>
        <v>Hunter Lopez</v>
      </c>
      <c r="Y2979" s="3" t="s">
        <v>3986</v>
      </c>
      <c r="Z2979" t="str">
        <f t="shared" si="187"/>
        <v>Office Supplies</v>
      </c>
    </row>
    <row r="2980" spans="1:26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184"/>
        <v>low</v>
      </c>
      <c r="W2980" t="str">
        <f t="shared" si="185"/>
        <v>Next time</v>
      </c>
      <c r="X2980" t="str">
        <f t="shared" si="186"/>
        <v>Natalie Decherney</v>
      </c>
      <c r="Y2980" s="3" t="s">
        <v>6135</v>
      </c>
      <c r="Z2980" t="str">
        <f t="shared" si="187"/>
        <v>Furniture</v>
      </c>
    </row>
    <row r="2981" spans="1:26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184"/>
        <v>low</v>
      </c>
      <c r="W2981" t="str">
        <f t="shared" si="185"/>
        <v>Next time</v>
      </c>
      <c r="X2981" t="str">
        <f t="shared" si="186"/>
        <v>Giulietta Baptist</v>
      </c>
      <c r="Y2981" s="3" t="s">
        <v>6182</v>
      </c>
      <c r="Z2981" t="str">
        <f t="shared" si="187"/>
        <v>Office Supplies</v>
      </c>
    </row>
    <row r="2982" spans="1:26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184"/>
        <v>low</v>
      </c>
      <c r="W2982" t="str">
        <f t="shared" si="185"/>
        <v>Next time</v>
      </c>
      <c r="X2982" t="str">
        <f t="shared" si="186"/>
        <v>Giulietta Baptist</v>
      </c>
      <c r="Y2982" s="3" t="s">
        <v>5049</v>
      </c>
      <c r="Z2982" t="str">
        <f t="shared" si="187"/>
        <v>Furniture</v>
      </c>
    </row>
    <row r="2983" spans="1:26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 t="str">
        <f t="shared" si="184"/>
        <v>low</v>
      </c>
      <c r="W2983" t="str">
        <f t="shared" si="185"/>
        <v>Next time</v>
      </c>
      <c r="X2983" t="str">
        <f t="shared" si="186"/>
        <v>Clay Ludtke</v>
      </c>
      <c r="Y2983" s="3" t="s">
        <v>6174</v>
      </c>
      <c r="Z2983" t="str">
        <f t="shared" si="187"/>
        <v>Furniture</v>
      </c>
    </row>
    <row r="2984" spans="1:26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184"/>
        <v>low</v>
      </c>
      <c r="W2984" t="str">
        <f t="shared" si="185"/>
        <v>Next time</v>
      </c>
      <c r="X2984" t="str">
        <f t="shared" si="186"/>
        <v>Clay Ludtke</v>
      </c>
      <c r="Y2984" s="3" t="s">
        <v>2558</v>
      </c>
      <c r="Z2984" t="str">
        <f t="shared" si="187"/>
        <v>Office Supplies</v>
      </c>
    </row>
    <row r="2985" spans="1:26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184"/>
        <v>low</v>
      </c>
      <c r="W2985" t="str">
        <f t="shared" si="185"/>
        <v>Next time</v>
      </c>
      <c r="X2985" t="str">
        <f t="shared" si="186"/>
        <v>Ryan Crowe</v>
      </c>
      <c r="Y2985" s="3" t="s">
        <v>1308</v>
      </c>
      <c r="Z2985" t="str">
        <f t="shared" si="187"/>
        <v>Office Supplies</v>
      </c>
    </row>
    <row r="2986" spans="1:26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 t="str">
        <f t="shared" si="184"/>
        <v>low</v>
      </c>
      <c r="W2986" t="str">
        <f t="shared" si="185"/>
        <v>Next time</v>
      </c>
      <c r="X2986" t="str">
        <f t="shared" si="186"/>
        <v>Ryan Crowe</v>
      </c>
      <c r="Y2986" s="3" t="s">
        <v>5075</v>
      </c>
      <c r="Z2986" t="str">
        <f t="shared" si="187"/>
        <v>Furniture</v>
      </c>
    </row>
    <row r="2987" spans="1:26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 t="str">
        <f t="shared" si="184"/>
        <v>low</v>
      </c>
      <c r="W2987" t="str">
        <f t="shared" si="185"/>
        <v>Next time</v>
      </c>
      <c r="X2987" t="str">
        <f t="shared" si="186"/>
        <v>Julia Barnett</v>
      </c>
      <c r="Y2987" s="3" t="s">
        <v>6189</v>
      </c>
      <c r="Z2987" t="str">
        <f t="shared" si="187"/>
        <v>Furniture</v>
      </c>
    </row>
    <row r="2988" spans="1:26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184"/>
        <v>low</v>
      </c>
      <c r="W2988" t="str">
        <f t="shared" si="185"/>
        <v>Next time</v>
      </c>
      <c r="X2988" t="str">
        <f t="shared" si="186"/>
        <v>Julia Barnett</v>
      </c>
      <c r="Y2988" s="3" t="s">
        <v>1442</v>
      </c>
      <c r="Z2988" t="str">
        <f t="shared" si="187"/>
        <v>Office Supplies</v>
      </c>
    </row>
    <row r="2989" spans="1:26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184"/>
        <v>low</v>
      </c>
      <c r="W2989" t="str">
        <f t="shared" si="185"/>
        <v>Good Performance</v>
      </c>
      <c r="X2989" t="str">
        <f t="shared" si="186"/>
        <v>Julia Barnett</v>
      </c>
      <c r="Y2989" s="3" t="s">
        <v>1656</v>
      </c>
      <c r="Z2989" t="str">
        <f t="shared" si="187"/>
        <v>Office Supplies</v>
      </c>
    </row>
    <row r="2990" spans="1:26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184"/>
        <v>low</v>
      </c>
      <c r="W2990" t="str">
        <f t="shared" si="185"/>
        <v>Next time</v>
      </c>
      <c r="X2990" t="str">
        <f t="shared" si="186"/>
        <v>Matthew Clasen</v>
      </c>
      <c r="Y2990" s="3" t="s">
        <v>5903</v>
      </c>
      <c r="Z2990" t="str">
        <f t="shared" si="187"/>
        <v>Technology</v>
      </c>
    </row>
    <row r="2991" spans="1:26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184"/>
        <v>low</v>
      </c>
      <c r="W2991" t="str">
        <f t="shared" si="185"/>
        <v>Next time</v>
      </c>
      <c r="X2991" t="str">
        <f t="shared" si="186"/>
        <v>Matthew Clasen</v>
      </c>
      <c r="Y2991" s="3" t="s">
        <v>6144</v>
      </c>
      <c r="Z2991" t="str">
        <f t="shared" si="187"/>
        <v>Office Supplies</v>
      </c>
    </row>
    <row r="2992" spans="1:26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184"/>
        <v>low</v>
      </c>
      <c r="W2992" t="str">
        <f t="shared" si="185"/>
        <v>Next time</v>
      </c>
      <c r="X2992" t="str">
        <f t="shared" si="186"/>
        <v>Matthew Clasen</v>
      </c>
      <c r="Y2992" s="3" t="s">
        <v>1693</v>
      </c>
      <c r="Z2992" t="str">
        <f t="shared" si="187"/>
        <v>Office Supplies</v>
      </c>
    </row>
    <row r="2993" spans="1:26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184"/>
        <v>low</v>
      </c>
      <c r="W2993" t="str">
        <f t="shared" si="185"/>
        <v>Next time</v>
      </c>
      <c r="X2993" t="str">
        <f t="shared" si="186"/>
        <v>Matthew Clasen</v>
      </c>
      <c r="Y2993" s="3" t="s">
        <v>360</v>
      </c>
      <c r="Z2993" t="str">
        <f t="shared" si="187"/>
        <v>Office Supplies</v>
      </c>
    </row>
    <row r="2994" spans="1:26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184"/>
        <v>low</v>
      </c>
      <c r="W2994" t="str">
        <f t="shared" si="185"/>
        <v>Next time</v>
      </c>
      <c r="X2994" t="str">
        <f t="shared" si="186"/>
        <v>Tim Taslimi</v>
      </c>
      <c r="Y2994" s="3" t="s">
        <v>2199</v>
      </c>
      <c r="Z2994" t="str">
        <f t="shared" si="187"/>
        <v>Office Supplies</v>
      </c>
    </row>
    <row r="2995" spans="1:26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184"/>
        <v>low</v>
      </c>
      <c r="W2995" t="str">
        <f t="shared" si="185"/>
        <v>Next time</v>
      </c>
      <c r="X2995" t="str">
        <f t="shared" si="186"/>
        <v>Max Jones</v>
      </c>
      <c r="Y2995" s="3" t="s">
        <v>4774</v>
      </c>
      <c r="Z2995" t="str">
        <f t="shared" si="187"/>
        <v>Office Supplies</v>
      </c>
    </row>
    <row r="2996" spans="1:26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184"/>
        <v>low</v>
      </c>
      <c r="W2996" t="str">
        <f t="shared" si="185"/>
        <v>Next time</v>
      </c>
      <c r="X2996" t="str">
        <f t="shared" si="186"/>
        <v>Annie Thurman</v>
      </c>
      <c r="Y2996" s="3" t="s">
        <v>324</v>
      </c>
      <c r="Z2996" t="str">
        <f t="shared" si="187"/>
        <v>Office Supplies</v>
      </c>
    </row>
    <row r="2997" spans="1:26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184"/>
        <v>low</v>
      </c>
      <c r="W2997" t="str">
        <f t="shared" si="185"/>
        <v>Next time</v>
      </c>
      <c r="X2997" t="str">
        <f t="shared" si="186"/>
        <v>Philip Brown</v>
      </c>
      <c r="Y2997" s="3" t="s">
        <v>57</v>
      </c>
      <c r="Z2997" t="str">
        <f t="shared" si="187"/>
        <v>Office Supplies</v>
      </c>
    </row>
    <row r="2998" spans="1:26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184"/>
        <v>low</v>
      </c>
      <c r="W2998" t="str">
        <f t="shared" si="185"/>
        <v>Next time</v>
      </c>
      <c r="X2998" t="str">
        <f t="shared" si="186"/>
        <v>Natalie Webber</v>
      </c>
      <c r="Y2998" s="3" t="s">
        <v>3277</v>
      </c>
      <c r="Z2998" t="str">
        <f t="shared" si="187"/>
        <v>Office Supplies</v>
      </c>
    </row>
    <row r="2999" spans="1:26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184"/>
        <v>low</v>
      </c>
      <c r="W2999" t="str">
        <f t="shared" si="185"/>
        <v>Next time</v>
      </c>
      <c r="X2999" t="str">
        <f t="shared" si="186"/>
        <v>Natalie Webber</v>
      </c>
      <c r="Y2999" s="3" t="s">
        <v>6198</v>
      </c>
      <c r="Z2999" t="str">
        <f t="shared" si="187"/>
        <v>Furniture</v>
      </c>
    </row>
    <row r="3000" spans="1:26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184"/>
        <v>low</v>
      </c>
      <c r="W3000" t="str">
        <f t="shared" si="185"/>
        <v>Next time</v>
      </c>
      <c r="X3000" t="str">
        <f t="shared" si="186"/>
        <v>Natalie Webber</v>
      </c>
      <c r="Y3000" s="3" t="s">
        <v>1020</v>
      </c>
      <c r="Z3000" t="str">
        <f t="shared" si="187"/>
        <v>Technology</v>
      </c>
    </row>
    <row r="3001" spans="1:26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184"/>
        <v>low</v>
      </c>
      <c r="W3001" t="str">
        <f t="shared" si="185"/>
        <v>Next time</v>
      </c>
      <c r="X3001" t="str">
        <f t="shared" si="186"/>
        <v>Natalie Webber</v>
      </c>
      <c r="Y3001" s="3" t="s">
        <v>6200</v>
      </c>
      <c r="Z3001" t="str">
        <f t="shared" si="187"/>
        <v>Technology</v>
      </c>
    </row>
    <row r="3002" spans="1:26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184"/>
        <v>low</v>
      </c>
      <c r="W3002" t="str">
        <f t="shared" si="185"/>
        <v>Next time</v>
      </c>
      <c r="X3002" t="str">
        <f t="shared" si="186"/>
        <v>Natalie Webber</v>
      </c>
      <c r="Y3002" s="3" t="s">
        <v>4432</v>
      </c>
      <c r="Z3002" t="str">
        <f t="shared" si="187"/>
        <v>Office Supplies</v>
      </c>
    </row>
    <row r="3003" spans="1:26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184"/>
        <v>low</v>
      </c>
      <c r="W3003" t="str">
        <f t="shared" si="185"/>
        <v>Next time</v>
      </c>
      <c r="X3003" t="str">
        <f t="shared" si="186"/>
        <v>Natalie Webber</v>
      </c>
      <c r="Y3003" s="3" t="s">
        <v>1907</v>
      </c>
      <c r="Z3003" t="str">
        <f t="shared" si="187"/>
        <v>Office Supplies</v>
      </c>
    </row>
    <row r="3004" spans="1:26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 t="str">
        <f t="shared" si="184"/>
        <v>low</v>
      </c>
      <c r="W3004" t="str">
        <f t="shared" si="185"/>
        <v>Next time</v>
      </c>
      <c r="X3004" t="str">
        <f t="shared" si="186"/>
        <v>Victor Preis</v>
      </c>
      <c r="Y3004" s="3" t="s">
        <v>6204</v>
      </c>
      <c r="Z3004" t="str">
        <f t="shared" si="187"/>
        <v>Office Supplies</v>
      </c>
    </row>
    <row r="3005" spans="1:26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184"/>
        <v>low</v>
      </c>
      <c r="W3005" t="str">
        <f t="shared" si="185"/>
        <v>Next time</v>
      </c>
      <c r="X3005" t="str">
        <f t="shared" si="186"/>
        <v>Ross Devincentis</v>
      </c>
      <c r="Y3005" s="3" t="s">
        <v>4501</v>
      </c>
      <c r="Z3005" t="str">
        <f t="shared" si="187"/>
        <v>Office Supplies</v>
      </c>
    </row>
    <row r="3006" spans="1:26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 t="str">
        <f t="shared" si="184"/>
        <v>low</v>
      </c>
      <c r="W3006" t="str">
        <f t="shared" si="185"/>
        <v>Next time</v>
      </c>
      <c r="X3006" t="str">
        <f t="shared" si="186"/>
        <v>Michael Grace</v>
      </c>
      <c r="Y3006" s="3" t="s">
        <v>6210</v>
      </c>
      <c r="Z3006" t="str">
        <f t="shared" si="187"/>
        <v>Office Supplies</v>
      </c>
    </row>
    <row r="3007" spans="1:26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 t="str">
        <f t="shared" si="184"/>
        <v>low</v>
      </c>
      <c r="W3007" t="str">
        <f t="shared" si="185"/>
        <v>Next time</v>
      </c>
      <c r="X3007" t="str">
        <f t="shared" si="186"/>
        <v>Pete Armstrong</v>
      </c>
      <c r="Y3007" s="3" t="s">
        <v>3918</v>
      </c>
      <c r="Z3007" t="str">
        <f t="shared" si="187"/>
        <v>Office Supplies</v>
      </c>
    </row>
    <row r="3008" spans="1:26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184"/>
        <v>low</v>
      </c>
      <c r="W3008" t="str">
        <f t="shared" si="185"/>
        <v>Next time</v>
      </c>
      <c r="X3008" t="str">
        <f t="shared" si="186"/>
        <v>Craig Reiter</v>
      </c>
      <c r="Y3008" s="3" t="s">
        <v>4428</v>
      </c>
      <c r="Z3008" t="str">
        <f t="shared" si="187"/>
        <v>Office Supplies</v>
      </c>
    </row>
    <row r="3009" spans="1:26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184"/>
        <v>low</v>
      </c>
      <c r="W3009" t="str">
        <f t="shared" si="185"/>
        <v>Next time</v>
      </c>
      <c r="X3009" t="str">
        <f t="shared" si="186"/>
        <v>Allen Armold</v>
      </c>
      <c r="Y3009" s="3" t="s">
        <v>1104</v>
      </c>
      <c r="Z3009" t="str">
        <f t="shared" si="187"/>
        <v>Office Supplies</v>
      </c>
    </row>
    <row r="3010" spans="1:26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ref="V3010:V3073" si="188">IF(R:R &gt; 2000,"high","low")</f>
        <v>low</v>
      </c>
      <c r="W3010" t="str">
        <f t="shared" ref="W3010:W3073" si="189">IF(AND(R:R &gt;1000,U:U &gt; 100),"Good Performance","Next time")</f>
        <v>Next time</v>
      </c>
      <c r="X3010" t="str">
        <f t="shared" ref="X3010:X3073" si="190">PROPER(TRIM(G:G))</f>
        <v>James Galang</v>
      </c>
      <c r="Y3010" s="3" t="s">
        <v>5151</v>
      </c>
      <c r="Z3010" t="str">
        <f t="shared" si="187"/>
        <v>Furniture</v>
      </c>
    </row>
    <row r="3011" spans="1:26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si="188"/>
        <v>low</v>
      </c>
      <c r="W3011" t="str">
        <f t="shared" si="189"/>
        <v>Next time</v>
      </c>
      <c r="X3011" t="str">
        <f t="shared" si="190"/>
        <v>Rick Reed</v>
      </c>
      <c r="Y3011" s="3" t="s">
        <v>5362</v>
      </c>
      <c r="Z3011" t="str">
        <f t="shared" ref="Z3011:Z3074" si="191">VLOOKUP(N:N,N:O,2,FALSE)</f>
        <v>Office Supplies</v>
      </c>
    </row>
    <row r="3012" spans="1:26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188"/>
        <v>low</v>
      </c>
      <c r="W3012" t="str">
        <f t="shared" si="189"/>
        <v>Next time</v>
      </c>
      <c r="X3012" t="str">
        <f t="shared" si="190"/>
        <v>Sharelle Roach</v>
      </c>
      <c r="Y3012" s="3" t="s">
        <v>1526</v>
      </c>
      <c r="Z3012" t="str">
        <f t="shared" si="191"/>
        <v>Office Supplies</v>
      </c>
    </row>
    <row r="3013" spans="1:26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188"/>
        <v>high</v>
      </c>
      <c r="W3013" t="str">
        <f t="shared" si="189"/>
        <v>Next time</v>
      </c>
      <c r="X3013" t="str">
        <f t="shared" si="190"/>
        <v>Sharelle Roach</v>
      </c>
      <c r="Y3013" s="3" t="s">
        <v>682</v>
      </c>
      <c r="Z3013" t="str">
        <f t="shared" si="191"/>
        <v>Technology</v>
      </c>
    </row>
    <row r="3014" spans="1:26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188"/>
        <v>low</v>
      </c>
      <c r="W3014" t="str">
        <f t="shared" si="189"/>
        <v>Next time</v>
      </c>
      <c r="X3014" t="str">
        <f t="shared" si="190"/>
        <v>Sharelle Roach</v>
      </c>
      <c r="Y3014" s="3" t="s">
        <v>1498</v>
      </c>
      <c r="Z3014" t="str">
        <f t="shared" si="191"/>
        <v>Office Supplies</v>
      </c>
    </row>
    <row r="3015" spans="1:26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188"/>
        <v>low</v>
      </c>
      <c r="W3015" t="str">
        <f t="shared" si="189"/>
        <v>Next time</v>
      </c>
      <c r="X3015" t="str">
        <f t="shared" si="190"/>
        <v>Sharelle Roach</v>
      </c>
      <c r="Y3015" s="3" t="s">
        <v>2305</v>
      </c>
      <c r="Z3015" t="str">
        <f t="shared" si="191"/>
        <v>Office Supplies</v>
      </c>
    </row>
    <row r="3016" spans="1:26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188"/>
        <v>low</v>
      </c>
      <c r="W3016" t="str">
        <f t="shared" si="189"/>
        <v>Next time</v>
      </c>
      <c r="X3016" t="str">
        <f t="shared" si="190"/>
        <v>Sharelle Roach</v>
      </c>
      <c r="Y3016" s="3" t="s">
        <v>1983</v>
      </c>
      <c r="Z3016" t="str">
        <f t="shared" si="191"/>
        <v>Office Supplies</v>
      </c>
    </row>
    <row r="3017" spans="1:26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188"/>
        <v>low</v>
      </c>
      <c r="W3017" t="str">
        <f t="shared" si="189"/>
        <v>Next time</v>
      </c>
      <c r="X3017" t="str">
        <f t="shared" si="190"/>
        <v>Lindsay Shagiari</v>
      </c>
      <c r="Y3017" s="3" t="s">
        <v>2886</v>
      </c>
      <c r="Z3017" t="str">
        <f t="shared" si="191"/>
        <v>Furniture</v>
      </c>
    </row>
    <row r="3018" spans="1:26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188"/>
        <v>low</v>
      </c>
      <c r="W3018" t="str">
        <f t="shared" si="189"/>
        <v>Next time</v>
      </c>
      <c r="X3018" t="str">
        <f t="shared" si="190"/>
        <v>Mick Hernandez</v>
      </c>
      <c r="Y3018" s="3" t="s">
        <v>1633</v>
      </c>
      <c r="Z3018" t="str">
        <f t="shared" si="191"/>
        <v>Office Supplies</v>
      </c>
    </row>
    <row r="3019" spans="1:26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188"/>
        <v>low</v>
      </c>
      <c r="W3019" t="str">
        <f t="shared" si="189"/>
        <v>Next time</v>
      </c>
      <c r="X3019" t="str">
        <f t="shared" si="190"/>
        <v>Mick Hernandez</v>
      </c>
      <c r="Y3019" s="3" t="s">
        <v>4636</v>
      </c>
      <c r="Z3019" t="str">
        <f t="shared" si="191"/>
        <v>Furniture</v>
      </c>
    </row>
    <row r="3020" spans="1:26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 t="str">
        <f t="shared" si="188"/>
        <v>low</v>
      </c>
      <c r="W3020" t="str">
        <f t="shared" si="189"/>
        <v>Next time</v>
      </c>
      <c r="X3020" t="str">
        <f t="shared" si="190"/>
        <v>Mick Hernandez</v>
      </c>
      <c r="Y3020" s="3" t="s">
        <v>4820</v>
      </c>
      <c r="Z3020" t="str">
        <f t="shared" si="191"/>
        <v>Technology</v>
      </c>
    </row>
    <row r="3021" spans="1:26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 t="str">
        <f t="shared" si="188"/>
        <v>low</v>
      </c>
      <c r="W3021" t="str">
        <f t="shared" si="189"/>
        <v>Next time</v>
      </c>
      <c r="X3021" t="str">
        <f t="shared" si="190"/>
        <v>Sanjit Chand</v>
      </c>
      <c r="Y3021" s="3" t="s">
        <v>6225</v>
      </c>
      <c r="Z3021" t="str">
        <f t="shared" si="191"/>
        <v>Office Supplies</v>
      </c>
    </row>
    <row r="3022" spans="1:26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 t="str">
        <f t="shared" si="188"/>
        <v>low</v>
      </c>
      <c r="W3022" t="str">
        <f t="shared" si="189"/>
        <v>Next time</v>
      </c>
      <c r="X3022" t="str">
        <f t="shared" si="190"/>
        <v>Sanjit Chand</v>
      </c>
      <c r="Y3022" s="3" t="s">
        <v>4080</v>
      </c>
      <c r="Z3022" t="str">
        <f t="shared" si="191"/>
        <v>Office Supplies</v>
      </c>
    </row>
    <row r="3023" spans="1:26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 t="str">
        <f t="shared" si="188"/>
        <v>low</v>
      </c>
      <c r="W3023" t="str">
        <f t="shared" si="189"/>
        <v>Next time</v>
      </c>
      <c r="X3023" t="str">
        <f t="shared" si="190"/>
        <v>Sanjit Chand</v>
      </c>
      <c r="Y3023" s="3" t="s">
        <v>2514</v>
      </c>
      <c r="Z3023" t="str">
        <f t="shared" si="191"/>
        <v>Furniture</v>
      </c>
    </row>
    <row r="3024" spans="1:26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 t="str">
        <f t="shared" si="188"/>
        <v>low</v>
      </c>
      <c r="W3024" t="str">
        <f t="shared" si="189"/>
        <v>Next time</v>
      </c>
      <c r="X3024" t="str">
        <f t="shared" si="190"/>
        <v>Sanjit Chand</v>
      </c>
      <c r="Y3024" s="3" t="s">
        <v>2779</v>
      </c>
      <c r="Z3024" t="str">
        <f t="shared" si="191"/>
        <v>Office Supplies</v>
      </c>
    </row>
    <row r="3025" spans="1:26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 t="str">
        <f t="shared" si="188"/>
        <v>low</v>
      </c>
      <c r="W3025" t="str">
        <f t="shared" si="189"/>
        <v>Next time</v>
      </c>
      <c r="X3025" t="str">
        <f t="shared" si="190"/>
        <v>Joy Bell-</v>
      </c>
      <c r="Y3025" s="3" t="s">
        <v>5194</v>
      </c>
      <c r="Z3025" t="str">
        <f t="shared" si="191"/>
        <v>Furniture</v>
      </c>
    </row>
    <row r="3026" spans="1:26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188"/>
        <v>low</v>
      </c>
      <c r="W3026" t="str">
        <f t="shared" si="189"/>
        <v>Next time</v>
      </c>
      <c r="X3026" t="str">
        <f t="shared" si="190"/>
        <v>Amy Cox</v>
      </c>
      <c r="Y3026" s="3" t="s">
        <v>1215</v>
      </c>
      <c r="Z3026" t="str">
        <f t="shared" si="191"/>
        <v>Office Supplies</v>
      </c>
    </row>
    <row r="3027" spans="1:26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188"/>
        <v>low</v>
      </c>
      <c r="W3027" t="str">
        <f t="shared" si="189"/>
        <v>Next time</v>
      </c>
      <c r="X3027" t="str">
        <f t="shared" si="190"/>
        <v>Amy Cox</v>
      </c>
      <c r="Y3027" s="3" t="s">
        <v>1771</v>
      </c>
      <c r="Z3027" t="str">
        <f t="shared" si="191"/>
        <v>Office Supplies</v>
      </c>
    </row>
    <row r="3028" spans="1:26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 t="str">
        <f t="shared" si="188"/>
        <v>low</v>
      </c>
      <c r="W3028" t="str">
        <f t="shared" si="189"/>
        <v>Next time</v>
      </c>
      <c r="X3028" t="str">
        <f t="shared" si="190"/>
        <v>Meg O'Connel</v>
      </c>
      <c r="Y3028" s="3" t="s">
        <v>4228</v>
      </c>
      <c r="Z3028" t="str">
        <f t="shared" si="191"/>
        <v>Furniture</v>
      </c>
    </row>
    <row r="3029" spans="1:26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188"/>
        <v>low</v>
      </c>
      <c r="W3029" t="str">
        <f t="shared" si="189"/>
        <v>Next time</v>
      </c>
      <c r="X3029" t="str">
        <f t="shared" si="190"/>
        <v>Robert Barroso</v>
      </c>
      <c r="Y3029" s="3" t="s">
        <v>6234</v>
      </c>
      <c r="Z3029" t="str">
        <f t="shared" si="191"/>
        <v>Office Supplies</v>
      </c>
    </row>
    <row r="3030" spans="1:26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188"/>
        <v>low</v>
      </c>
      <c r="W3030" t="str">
        <f t="shared" si="189"/>
        <v>Next time</v>
      </c>
      <c r="X3030" t="str">
        <f t="shared" si="190"/>
        <v>Arianne Irving</v>
      </c>
      <c r="Y3030" s="3" t="s">
        <v>3629</v>
      </c>
      <c r="Z3030" t="str">
        <f t="shared" si="191"/>
        <v>Furniture</v>
      </c>
    </row>
    <row r="3031" spans="1:26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188"/>
        <v>low</v>
      </c>
      <c r="W3031" t="str">
        <f t="shared" si="189"/>
        <v>Next time</v>
      </c>
      <c r="X3031" t="str">
        <f t="shared" si="190"/>
        <v>Dan Reichenbach</v>
      </c>
      <c r="Y3031" s="3" t="s">
        <v>5897</v>
      </c>
      <c r="Z3031" t="str">
        <f t="shared" si="191"/>
        <v>Technology</v>
      </c>
    </row>
    <row r="3032" spans="1:26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188"/>
        <v>low</v>
      </c>
      <c r="W3032" t="str">
        <f t="shared" si="189"/>
        <v>Next time</v>
      </c>
      <c r="X3032" t="str">
        <f t="shared" si="190"/>
        <v>Dario Medina</v>
      </c>
      <c r="Y3032" s="3" t="s">
        <v>4799</v>
      </c>
      <c r="Z3032" t="str">
        <f t="shared" si="191"/>
        <v>Furniture</v>
      </c>
    </row>
    <row r="3033" spans="1:26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188"/>
        <v>low</v>
      </c>
      <c r="W3033" t="str">
        <f t="shared" si="189"/>
        <v>Next time</v>
      </c>
      <c r="X3033" t="str">
        <f t="shared" si="190"/>
        <v>Dario Medina</v>
      </c>
      <c r="Y3033" s="3" t="s">
        <v>4234</v>
      </c>
      <c r="Z3033" t="str">
        <f t="shared" si="191"/>
        <v>Office Supplies</v>
      </c>
    </row>
    <row r="3034" spans="1:26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 t="str">
        <f t="shared" si="188"/>
        <v>low</v>
      </c>
      <c r="W3034" t="str">
        <f t="shared" si="189"/>
        <v>Next time</v>
      </c>
      <c r="X3034" t="str">
        <f t="shared" si="190"/>
        <v>Justin Hirsh</v>
      </c>
      <c r="Y3034" s="3" t="s">
        <v>4936</v>
      </c>
      <c r="Z3034" t="str">
        <f t="shared" si="191"/>
        <v>Furniture</v>
      </c>
    </row>
    <row r="3035" spans="1:26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188"/>
        <v>low</v>
      </c>
      <c r="W3035" t="str">
        <f t="shared" si="189"/>
        <v>Next time</v>
      </c>
      <c r="X3035" t="str">
        <f t="shared" si="190"/>
        <v>Adam Bellavance</v>
      </c>
      <c r="Y3035" s="3" t="s">
        <v>4454</v>
      </c>
      <c r="Z3035" t="str">
        <f t="shared" si="191"/>
        <v>Office Supplies</v>
      </c>
    </row>
    <row r="3036" spans="1:26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188"/>
        <v>low</v>
      </c>
      <c r="W3036" t="str">
        <f t="shared" si="189"/>
        <v>Next time</v>
      </c>
      <c r="X3036" t="str">
        <f t="shared" si="190"/>
        <v>Brian Dahlen</v>
      </c>
      <c r="Y3036" s="3" t="s">
        <v>4164</v>
      </c>
      <c r="Z3036" t="str">
        <f t="shared" si="191"/>
        <v>Technology</v>
      </c>
    </row>
    <row r="3037" spans="1:26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188"/>
        <v>low</v>
      </c>
      <c r="W3037" t="str">
        <f t="shared" si="189"/>
        <v>Next time</v>
      </c>
      <c r="X3037" t="str">
        <f t="shared" si="190"/>
        <v>Brian Dahlen</v>
      </c>
      <c r="Y3037" s="3" t="s">
        <v>6234</v>
      </c>
      <c r="Z3037" t="str">
        <f t="shared" si="191"/>
        <v>Office Supplies</v>
      </c>
    </row>
    <row r="3038" spans="1:26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188"/>
        <v>low</v>
      </c>
      <c r="W3038" t="str">
        <f t="shared" si="189"/>
        <v>Next time</v>
      </c>
      <c r="X3038" t="str">
        <f t="shared" si="190"/>
        <v>Brian Dahlen</v>
      </c>
      <c r="Y3038" s="3" t="s">
        <v>6245</v>
      </c>
      <c r="Z3038" t="str">
        <f t="shared" si="191"/>
        <v>Office Supplies</v>
      </c>
    </row>
    <row r="3039" spans="1:26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 t="str">
        <f t="shared" si="188"/>
        <v>low</v>
      </c>
      <c r="W3039" t="str">
        <f t="shared" si="189"/>
        <v>Next time</v>
      </c>
      <c r="X3039" t="str">
        <f t="shared" si="190"/>
        <v>Brian Dahlen</v>
      </c>
      <c r="Y3039" s="3" t="s">
        <v>1933</v>
      </c>
      <c r="Z3039" t="str">
        <f t="shared" si="191"/>
        <v>Office Supplies</v>
      </c>
    </row>
    <row r="3040" spans="1:26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188"/>
        <v>low</v>
      </c>
      <c r="W3040" t="str">
        <f t="shared" si="189"/>
        <v>Next time</v>
      </c>
      <c r="X3040" t="str">
        <f t="shared" si="190"/>
        <v>Brian Dahlen</v>
      </c>
      <c r="Y3040" s="3" t="s">
        <v>6247</v>
      </c>
      <c r="Z3040" t="str">
        <f t="shared" si="191"/>
        <v>Furniture</v>
      </c>
    </row>
    <row r="3041" spans="1:26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188"/>
        <v>low</v>
      </c>
      <c r="W3041" t="str">
        <f t="shared" si="189"/>
        <v>Next time</v>
      </c>
      <c r="X3041" t="str">
        <f t="shared" si="190"/>
        <v>Aaron Smayling</v>
      </c>
      <c r="Y3041" s="3" t="s">
        <v>2809</v>
      </c>
      <c r="Z3041" t="str">
        <f t="shared" si="191"/>
        <v>Furniture</v>
      </c>
    </row>
    <row r="3042" spans="1:26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188"/>
        <v>low</v>
      </c>
      <c r="W3042" t="str">
        <f t="shared" si="189"/>
        <v>Next time</v>
      </c>
      <c r="X3042" t="str">
        <f t="shared" si="190"/>
        <v>Zuschuss Donatelli</v>
      </c>
      <c r="Y3042" s="3" t="s">
        <v>3964</v>
      </c>
      <c r="Z3042" t="str">
        <f t="shared" si="191"/>
        <v>Furniture</v>
      </c>
    </row>
    <row r="3043" spans="1:26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188"/>
        <v>low</v>
      </c>
      <c r="W3043" t="str">
        <f t="shared" si="189"/>
        <v>Next time</v>
      </c>
      <c r="X3043" t="str">
        <f t="shared" si="190"/>
        <v>Karen Ferguson</v>
      </c>
      <c r="Y3043" s="3" t="s">
        <v>3360</v>
      </c>
      <c r="Z3043" t="str">
        <f t="shared" si="191"/>
        <v>Office Supplies</v>
      </c>
    </row>
    <row r="3044" spans="1:26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 t="str">
        <f t="shared" si="188"/>
        <v>low</v>
      </c>
      <c r="W3044" t="str">
        <f t="shared" si="189"/>
        <v>Next time</v>
      </c>
      <c r="X3044" t="str">
        <f t="shared" si="190"/>
        <v>Karen Ferguson</v>
      </c>
      <c r="Y3044" s="3" t="s">
        <v>6253</v>
      </c>
      <c r="Z3044" t="str">
        <f t="shared" si="191"/>
        <v>Office Supplies</v>
      </c>
    </row>
    <row r="3045" spans="1:26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188"/>
        <v>high</v>
      </c>
      <c r="W3045" t="str">
        <f t="shared" si="189"/>
        <v>Good Performance</v>
      </c>
      <c r="X3045" t="str">
        <f t="shared" si="190"/>
        <v>Karen Ferguson</v>
      </c>
      <c r="Y3045" s="3" t="s">
        <v>6255</v>
      </c>
      <c r="Z3045" t="str">
        <f t="shared" si="191"/>
        <v>Furniture</v>
      </c>
    </row>
    <row r="3046" spans="1:26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188"/>
        <v>low</v>
      </c>
      <c r="W3046" t="str">
        <f t="shared" si="189"/>
        <v>Next time</v>
      </c>
      <c r="X3046" t="str">
        <f t="shared" si="190"/>
        <v>Benjamin Patterson</v>
      </c>
      <c r="Y3046" s="3" t="s">
        <v>2492</v>
      </c>
      <c r="Z3046" t="str">
        <f t="shared" si="191"/>
        <v>Technology</v>
      </c>
    </row>
    <row r="3047" spans="1:26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188"/>
        <v>low</v>
      </c>
      <c r="W3047" t="str">
        <f t="shared" si="189"/>
        <v>Next time</v>
      </c>
      <c r="X3047" t="str">
        <f t="shared" si="190"/>
        <v>Chuck Clark</v>
      </c>
      <c r="Y3047" s="3" t="s">
        <v>6259</v>
      </c>
      <c r="Z3047" t="str">
        <f t="shared" si="191"/>
        <v>Office Supplies</v>
      </c>
    </row>
    <row r="3048" spans="1:26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 t="str">
        <f t="shared" si="188"/>
        <v>low</v>
      </c>
      <c r="W3048" t="str">
        <f t="shared" si="189"/>
        <v>Next time</v>
      </c>
      <c r="X3048" t="str">
        <f t="shared" si="190"/>
        <v>Chuck Clark</v>
      </c>
      <c r="Y3048" s="3" t="s">
        <v>3197</v>
      </c>
      <c r="Z3048" t="str">
        <f t="shared" si="191"/>
        <v>Office Supplies</v>
      </c>
    </row>
    <row r="3049" spans="1:26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188"/>
        <v>low</v>
      </c>
      <c r="W3049" t="str">
        <f t="shared" si="189"/>
        <v>Next time</v>
      </c>
      <c r="X3049" t="str">
        <f t="shared" si="190"/>
        <v>Doug Bickford</v>
      </c>
      <c r="Y3049" s="3" t="s">
        <v>73</v>
      </c>
      <c r="Z3049" t="str">
        <f t="shared" si="191"/>
        <v>Office Supplies</v>
      </c>
    </row>
    <row r="3050" spans="1:26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 t="str">
        <f t="shared" si="188"/>
        <v>low</v>
      </c>
      <c r="W3050" t="str">
        <f t="shared" si="189"/>
        <v>Next time</v>
      </c>
      <c r="X3050" t="str">
        <f t="shared" si="190"/>
        <v>Tony Chapman</v>
      </c>
      <c r="Y3050" s="3" t="s">
        <v>538</v>
      </c>
      <c r="Z3050" t="str">
        <f t="shared" si="191"/>
        <v>Furniture</v>
      </c>
    </row>
    <row r="3051" spans="1:26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 t="str">
        <f t="shared" si="188"/>
        <v>low</v>
      </c>
      <c r="W3051" t="str">
        <f t="shared" si="189"/>
        <v>Next time</v>
      </c>
      <c r="X3051" t="str">
        <f t="shared" si="190"/>
        <v>Tony Chapman</v>
      </c>
      <c r="Y3051" s="3" t="s">
        <v>1170</v>
      </c>
      <c r="Z3051" t="str">
        <f t="shared" si="191"/>
        <v>Technology</v>
      </c>
    </row>
    <row r="3052" spans="1:26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188"/>
        <v>low</v>
      </c>
      <c r="W3052" t="str">
        <f t="shared" si="189"/>
        <v>Next time</v>
      </c>
      <c r="X3052" t="str">
        <f t="shared" si="190"/>
        <v>Nick Zandusky</v>
      </c>
      <c r="Y3052" s="3" t="s">
        <v>6268</v>
      </c>
      <c r="Z3052" t="str">
        <f t="shared" si="191"/>
        <v>Furniture</v>
      </c>
    </row>
    <row r="3053" spans="1:26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188"/>
        <v>low</v>
      </c>
      <c r="W3053" t="str">
        <f t="shared" si="189"/>
        <v>Next time</v>
      </c>
      <c r="X3053" t="str">
        <f t="shared" si="190"/>
        <v>Nick Zandusky</v>
      </c>
      <c r="Y3053" s="3" t="s">
        <v>4190</v>
      </c>
      <c r="Z3053" t="str">
        <f t="shared" si="191"/>
        <v>Office Supplies</v>
      </c>
    </row>
    <row r="3054" spans="1:26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188"/>
        <v>low</v>
      </c>
      <c r="W3054" t="str">
        <f t="shared" si="189"/>
        <v>Next time</v>
      </c>
      <c r="X3054" t="str">
        <f t="shared" si="190"/>
        <v>Nick Zandusky</v>
      </c>
      <c r="Y3054" s="3" t="s">
        <v>4979</v>
      </c>
      <c r="Z3054" t="str">
        <f t="shared" si="191"/>
        <v>Office Supplies</v>
      </c>
    </row>
    <row r="3055" spans="1:26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 t="str">
        <f t="shared" si="188"/>
        <v>low</v>
      </c>
      <c r="W3055" t="str">
        <f t="shared" si="189"/>
        <v>Next time</v>
      </c>
      <c r="X3055" t="str">
        <f t="shared" si="190"/>
        <v>Sean Wendt</v>
      </c>
      <c r="Y3055" s="3" t="s">
        <v>5635</v>
      </c>
      <c r="Z3055" t="str">
        <f t="shared" si="191"/>
        <v>Technology</v>
      </c>
    </row>
    <row r="3056" spans="1:26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188"/>
        <v>low</v>
      </c>
      <c r="W3056" t="str">
        <f t="shared" si="189"/>
        <v>Next time</v>
      </c>
      <c r="X3056" t="str">
        <f t="shared" si="190"/>
        <v>Sean Wendt</v>
      </c>
      <c r="Y3056" s="3" t="s">
        <v>1732</v>
      </c>
      <c r="Z3056" t="str">
        <f t="shared" si="191"/>
        <v>Office Supplies</v>
      </c>
    </row>
    <row r="3057" spans="1:26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188"/>
        <v>high</v>
      </c>
      <c r="W3057" t="str">
        <f t="shared" si="189"/>
        <v>Good Performance</v>
      </c>
      <c r="X3057" t="str">
        <f t="shared" si="190"/>
        <v>Todd Sumrall</v>
      </c>
      <c r="Y3057" s="3" t="s">
        <v>3466</v>
      </c>
      <c r="Z3057" t="str">
        <f t="shared" si="191"/>
        <v>Technology</v>
      </c>
    </row>
    <row r="3058" spans="1:26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188"/>
        <v>low</v>
      </c>
      <c r="W3058" t="str">
        <f t="shared" si="189"/>
        <v>Next time</v>
      </c>
      <c r="X3058" t="str">
        <f t="shared" si="190"/>
        <v>Hilary Holden</v>
      </c>
      <c r="Y3058" s="3" t="s">
        <v>5516</v>
      </c>
      <c r="Z3058" t="str">
        <f t="shared" si="191"/>
        <v>Office Supplies</v>
      </c>
    </row>
    <row r="3059" spans="1:26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 t="str">
        <f t="shared" si="188"/>
        <v>low</v>
      </c>
      <c r="W3059" t="str">
        <f t="shared" si="189"/>
        <v>Next time</v>
      </c>
      <c r="X3059" t="str">
        <f t="shared" si="190"/>
        <v>Hilary Holden</v>
      </c>
      <c r="Y3059" s="3" t="s">
        <v>4147</v>
      </c>
      <c r="Z3059" t="str">
        <f t="shared" si="191"/>
        <v>Office Supplies</v>
      </c>
    </row>
    <row r="3060" spans="1:26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 t="str">
        <f t="shared" si="188"/>
        <v>low</v>
      </c>
      <c r="W3060" t="str">
        <f t="shared" si="189"/>
        <v>Next time</v>
      </c>
      <c r="X3060" t="str">
        <f t="shared" si="190"/>
        <v>Hilary Holden</v>
      </c>
      <c r="Y3060" s="3" t="s">
        <v>2634</v>
      </c>
      <c r="Z3060" t="str">
        <f t="shared" si="191"/>
        <v>Furniture</v>
      </c>
    </row>
    <row r="3061" spans="1:26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188"/>
        <v>low</v>
      </c>
      <c r="W3061" t="str">
        <f t="shared" si="189"/>
        <v>Next time</v>
      </c>
      <c r="X3061" t="str">
        <f t="shared" si="190"/>
        <v>Hilary Holden</v>
      </c>
      <c r="Y3061" s="3" t="s">
        <v>6275</v>
      </c>
      <c r="Z3061" t="str">
        <f t="shared" si="191"/>
        <v>Furniture</v>
      </c>
    </row>
    <row r="3062" spans="1:26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 t="str">
        <f t="shared" si="188"/>
        <v>low</v>
      </c>
      <c r="W3062" t="str">
        <f t="shared" si="189"/>
        <v>Next time</v>
      </c>
      <c r="X3062" t="str">
        <f t="shared" si="190"/>
        <v>Denise Monton</v>
      </c>
      <c r="Y3062" s="3" t="s">
        <v>4955</v>
      </c>
      <c r="Z3062" t="str">
        <f t="shared" si="191"/>
        <v>Technology</v>
      </c>
    </row>
    <row r="3063" spans="1:26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188"/>
        <v>low</v>
      </c>
      <c r="W3063" t="str">
        <f t="shared" si="189"/>
        <v>Next time</v>
      </c>
      <c r="X3063" t="str">
        <f t="shared" si="190"/>
        <v>Richard Eichhorn</v>
      </c>
      <c r="Y3063" s="3" t="s">
        <v>3118</v>
      </c>
      <c r="Z3063" t="str">
        <f t="shared" si="191"/>
        <v>Office Supplies</v>
      </c>
    </row>
    <row r="3064" spans="1:26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188"/>
        <v>low</v>
      </c>
      <c r="W3064" t="str">
        <f t="shared" si="189"/>
        <v>Next time</v>
      </c>
      <c r="X3064" t="str">
        <f t="shared" si="190"/>
        <v>Justin Deggeller</v>
      </c>
      <c r="Y3064" s="3" t="s">
        <v>6282</v>
      </c>
      <c r="Z3064" t="str">
        <f t="shared" si="191"/>
        <v>Technology</v>
      </c>
    </row>
    <row r="3065" spans="1:26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188"/>
        <v>low</v>
      </c>
      <c r="W3065" t="str">
        <f t="shared" si="189"/>
        <v>Next time</v>
      </c>
      <c r="X3065" t="str">
        <f t="shared" si="190"/>
        <v>Justin Deggeller</v>
      </c>
      <c r="Y3065" s="3" t="s">
        <v>6284</v>
      </c>
      <c r="Z3065" t="str">
        <f t="shared" si="191"/>
        <v>Technology</v>
      </c>
    </row>
    <row r="3066" spans="1:26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188"/>
        <v>low</v>
      </c>
      <c r="W3066" t="str">
        <f t="shared" si="189"/>
        <v>Next time</v>
      </c>
      <c r="X3066" t="str">
        <f t="shared" si="190"/>
        <v>Benjamin Farhat</v>
      </c>
      <c r="Y3066" s="3" t="s">
        <v>348</v>
      </c>
      <c r="Z3066" t="str">
        <f t="shared" si="191"/>
        <v>Office Supplies</v>
      </c>
    </row>
    <row r="3067" spans="1:26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188"/>
        <v>low</v>
      </c>
      <c r="W3067" t="str">
        <f t="shared" si="189"/>
        <v>Next time</v>
      </c>
      <c r="X3067" t="str">
        <f t="shared" si="190"/>
        <v>Benjamin Farhat</v>
      </c>
      <c r="Y3067" s="3" t="s">
        <v>2823</v>
      </c>
      <c r="Z3067" t="str">
        <f t="shared" si="191"/>
        <v>Technology</v>
      </c>
    </row>
    <row r="3068" spans="1:26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188"/>
        <v>low</v>
      </c>
      <c r="W3068" t="str">
        <f t="shared" si="189"/>
        <v>Next time</v>
      </c>
      <c r="X3068" t="str">
        <f t="shared" si="190"/>
        <v>Benjamin Farhat</v>
      </c>
      <c r="Y3068" s="3" t="s">
        <v>6289</v>
      </c>
      <c r="Z3068" t="str">
        <f t="shared" si="191"/>
        <v>Technology</v>
      </c>
    </row>
    <row r="3069" spans="1:26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 t="str">
        <f t="shared" si="188"/>
        <v>low</v>
      </c>
      <c r="W3069" t="str">
        <f t="shared" si="189"/>
        <v>Next time</v>
      </c>
      <c r="X3069" t="str">
        <f t="shared" si="190"/>
        <v>Benjamin Farhat</v>
      </c>
      <c r="Y3069" s="3" t="s">
        <v>6291</v>
      </c>
      <c r="Z3069" t="str">
        <f t="shared" si="191"/>
        <v>Office Supplies</v>
      </c>
    </row>
    <row r="3070" spans="1:26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 t="str">
        <f t="shared" si="188"/>
        <v>low</v>
      </c>
      <c r="W3070" t="str">
        <f t="shared" si="189"/>
        <v>Next time</v>
      </c>
      <c r="X3070" t="str">
        <f t="shared" si="190"/>
        <v>Benjamin Farhat</v>
      </c>
      <c r="Y3070" s="3" t="s">
        <v>5861</v>
      </c>
      <c r="Z3070" t="str">
        <f t="shared" si="191"/>
        <v>Office Supplies</v>
      </c>
    </row>
    <row r="3071" spans="1:26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188"/>
        <v>low</v>
      </c>
      <c r="W3071" t="str">
        <f t="shared" si="189"/>
        <v>Next time</v>
      </c>
      <c r="X3071" t="str">
        <f t="shared" si="190"/>
        <v>Max Ludwig</v>
      </c>
      <c r="Y3071" s="3" t="s">
        <v>6210</v>
      </c>
      <c r="Z3071" t="str">
        <f t="shared" si="191"/>
        <v>Office Supplies</v>
      </c>
    </row>
    <row r="3072" spans="1:26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188"/>
        <v>high</v>
      </c>
      <c r="W3072" t="str">
        <f t="shared" si="189"/>
        <v>Good Performance</v>
      </c>
      <c r="X3072" t="str">
        <f t="shared" si="190"/>
        <v>Yoseph Carroll</v>
      </c>
      <c r="Y3072" s="3" t="s">
        <v>4281</v>
      </c>
      <c r="Z3072" t="str">
        <f t="shared" si="191"/>
        <v>Office Supplies</v>
      </c>
    </row>
    <row r="3073" spans="1:26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 t="str">
        <f t="shared" si="188"/>
        <v>low</v>
      </c>
      <c r="W3073" t="str">
        <f t="shared" si="189"/>
        <v>Next time</v>
      </c>
      <c r="X3073" t="str">
        <f t="shared" si="190"/>
        <v>Yoseph Carroll</v>
      </c>
      <c r="Y3073" s="3" t="s">
        <v>6295</v>
      </c>
      <c r="Z3073" t="str">
        <f t="shared" si="191"/>
        <v>Furniture</v>
      </c>
    </row>
    <row r="3074" spans="1:26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 t="str">
        <f t="shared" ref="V3074:V3137" si="192">IF(R:R &gt; 2000,"high","low")</f>
        <v>low</v>
      </c>
      <c r="W3074" t="str">
        <f t="shared" ref="W3074:W3137" si="193">IF(AND(R:R &gt;1000,U:U &gt; 100),"Good Performance","Next time")</f>
        <v>Next time</v>
      </c>
      <c r="X3074" t="str">
        <f t="shared" ref="X3074:X3137" si="194">PROPER(TRIM(G:G))</f>
        <v>Yoseph Carroll</v>
      </c>
      <c r="Y3074" s="3" t="s">
        <v>2668</v>
      </c>
      <c r="Z3074" t="str">
        <f t="shared" si="191"/>
        <v>Office Supplies</v>
      </c>
    </row>
    <row r="3075" spans="1:26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si="192"/>
        <v>low</v>
      </c>
      <c r="W3075" t="str">
        <f t="shared" si="193"/>
        <v>Next time</v>
      </c>
      <c r="X3075" t="str">
        <f t="shared" si="194"/>
        <v>Lena Radford</v>
      </c>
      <c r="Y3075" s="3" t="s">
        <v>5205</v>
      </c>
      <c r="Z3075" t="str">
        <f t="shared" ref="Z3075:Z3138" si="195">VLOOKUP(N:N,N:O,2,FALSE)</f>
        <v>Office Supplies</v>
      </c>
    </row>
    <row r="3076" spans="1:26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192"/>
        <v>low</v>
      </c>
      <c r="W3076" t="str">
        <f t="shared" si="193"/>
        <v>Next time</v>
      </c>
      <c r="X3076" t="str">
        <f t="shared" si="194"/>
        <v>Bruce Stewart</v>
      </c>
      <c r="Y3076" s="3" t="s">
        <v>2467</v>
      </c>
      <c r="Z3076" t="str">
        <f t="shared" si="195"/>
        <v>Furniture</v>
      </c>
    </row>
    <row r="3077" spans="1:26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192"/>
        <v>low</v>
      </c>
      <c r="W3077" t="str">
        <f t="shared" si="193"/>
        <v>Next time</v>
      </c>
      <c r="X3077" t="str">
        <f t="shared" si="194"/>
        <v>Katherine Murray</v>
      </c>
      <c r="Y3077" s="3" t="s">
        <v>1520</v>
      </c>
      <c r="Z3077" t="str">
        <f t="shared" si="195"/>
        <v>Office Supplies</v>
      </c>
    </row>
    <row r="3078" spans="1:26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192"/>
        <v>low</v>
      </c>
      <c r="W3078" t="str">
        <f t="shared" si="193"/>
        <v>Next time</v>
      </c>
      <c r="X3078" t="str">
        <f t="shared" si="194"/>
        <v>Katherine Murray</v>
      </c>
      <c r="Y3078" s="3" t="s">
        <v>3513</v>
      </c>
      <c r="Z3078" t="str">
        <f t="shared" si="195"/>
        <v>Furniture</v>
      </c>
    </row>
    <row r="3079" spans="1:26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192"/>
        <v>low</v>
      </c>
      <c r="W3079" t="str">
        <f t="shared" si="193"/>
        <v>Next time</v>
      </c>
      <c r="X3079" t="str">
        <f t="shared" si="194"/>
        <v>Katherine Murray</v>
      </c>
      <c r="Y3079" s="3" t="s">
        <v>1876</v>
      </c>
      <c r="Z3079" t="str">
        <f t="shared" si="195"/>
        <v>Furniture</v>
      </c>
    </row>
    <row r="3080" spans="1:26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192"/>
        <v>low</v>
      </c>
      <c r="W3080" t="str">
        <f t="shared" si="193"/>
        <v>Next time</v>
      </c>
      <c r="X3080" t="str">
        <f t="shared" si="194"/>
        <v>Bradley Talbott</v>
      </c>
      <c r="Y3080" s="3" t="s">
        <v>771</v>
      </c>
      <c r="Z3080" t="str">
        <f t="shared" si="195"/>
        <v>Office Supplies</v>
      </c>
    </row>
    <row r="3081" spans="1:26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192"/>
        <v>low</v>
      </c>
      <c r="W3081" t="str">
        <f t="shared" si="193"/>
        <v>Next time</v>
      </c>
      <c r="X3081" t="str">
        <f t="shared" si="194"/>
        <v>Katrina Bavinger</v>
      </c>
      <c r="Y3081" s="3" t="s">
        <v>2278</v>
      </c>
      <c r="Z3081" t="str">
        <f t="shared" si="195"/>
        <v>Office Supplies</v>
      </c>
    </row>
    <row r="3082" spans="1:26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192"/>
        <v>low</v>
      </c>
      <c r="W3082" t="str">
        <f t="shared" si="193"/>
        <v>Next time</v>
      </c>
      <c r="X3082" t="str">
        <f t="shared" si="194"/>
        <v>Katrina Bavinger</v>
      </c>
      <c r="Y3082" s="3" t="s">
        <v>3254</v>
      </c>
      <c r="Z3082" t="str">
        <f t="shared" si="195"/>
        <v>Technology</v>
      </c>
    </row>
    <row r="3083" spans="1:26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 t="str">
        <f t="shared" si="192"/>
        <v>low</v>
      </c>
      <c r="W3083" t="str">
        <f t="shared" si="193"/>
        <v>Next time</v>
      </c>
      <c r="X3083" t="str">
        <f t="shared" si="194"/>
        <v>Dianna Wilson</v>
      </c>
      <c r="Y3083" s="3" t="s">
        <v>2756</v>
      </c>
      <c r="Z3083" t="str">
        <f t="shared" si="195"/>
        <v>Office Supplies</v>
      </c>
    </row>
    <row r="3084" spans="1:26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192"/>
        <v>low</v>
      </c>
      <c r="W3084" t="str">
        <f t="shared" si="193"/>
        <v>Next time</v>
      </c>
      <c r="X3084" t="str">
        <f t="shared" si="194"/>
        <v>Dianna Wilson</v>
      </c>
      <c r="Y3084" s="3" t="s">
        <v>5793</v>
      </c>
      <c r="Z3084" t="str">
        <f t="shared" si="195"/>
        <v>Technology</v>
      </c>
    </row>
    <row r="3085" spans="1:26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192"/>
        <v>low</v>
      </c>
      <c r="W3085" t="str">
        <f t="shared" si="193"/>
        <v>Next time</v>
      </c>
      <c r="X3085" t="str">
        <f t="shared" si="194"/>
        <v>Jasper Cacioppo</v>
      </c>
      <c r="Y3085" s="3" t="s">
        <v>795</v>
      </c>
      <c r="Z3085" t="str">
        <f t="shared" si="195"/>
        <v>Office Supplies</v>
      </c>
    </row>
    <row r="3086" spans="1:26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192"/>
        <v>low</v>
      </c>
      <c r="W3086" t="str">
        <f t="shared" si="193"/>
        <v>Next time</v>
      </c>
      <c r="X3086" t="str">
        <f t="shared" si="194"/>
        <v>Tom Prescott</v>
      </c>
      <c r="Y3086" s="3" t="s">
        <v>1515</v>
      </c>
      <c r="Z3086" t="str">
        <f t="shared" si="195"/>
        <v>Office Supplies</v>
      </c>
    </row>
    <row r="3087" spans="1:26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192"/>
        <v>low</v>
      </c>
      <c r="W3087" t="str">
        <f t="shared" si="193"/>
        <v>Next time</v>
      </c>
      <c r="X3087" t="str">
        <f t="shared" si="194"/>
        <v>Tom Prescott</v>
      </c>
      <c r="Y3087" s="3" t="s">
        <v>2569</v>
      </c>
      <c r="Z3087" t="str">
        <f t="shared" si="195"/>
        <v>Technology</v>
      </c>
    </row>
    <row r="3088" spans="1:26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 t="str">
        <f t="shared" si="192"/>
        <v>low</v>
      </c>
      <c r="W3088" t="str">
        <f t="shared" si="193"/>
        <v>Next time</v>
      </c>
      <c r="X3088" t="str">
        <f t="shared" si="194"/>
        <v>Tom Prescott</v>
      </c>
      <c r="Y3088" s="3" t="s">
        <v>6198</v>
      </c>
      <c r="Z3088" t="str">
        <f t="shared" si="195"/>
        <v>Furniture</v>
      </c>
    </row>
    <row r="3089" spans="1:26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192"/>
        <v>low</v>
      </c>
      <c r="W3089" t="str">
        <f t="shared" si="193"/>
        <v>Next time</v>
      </c>
      <c r="X3089" t="str">
        <f t="shared" si="194"/>
        <v>Tom Prescott</v>
      </c>
      <c r="Y3089" s="3" t="s">
        <v>3105</v>
      </c>
      <c r="Z3089" t="str">
        <f t="shared" si="195"/>
        <v>Office Supplies</v>
      </c>
    </row>
    <row r="3090" spans="1:26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 t="str">
        <f t="shared" si="192"/>
        <v>low</v>
      </c>
      <c r="W3090" t="str">
        <f t="shared" si="193"/>
        <v>Next time</v>
      </c>
      <c r="X3090" t="str">
        <f t="shared" si="194"/>
        <v>Daniel Byrd</v>
      </c>
      <c r="Y3090" s="3" t="s">
        <v>4489</v>
      </c>
      <c r="Z3090" t="str">
        <f t="shared" si="195"/>
        <v>Furniture</v>
      </c>
    </row>
    <row r="3091" spans="1:26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 t="str">
        <f t="shared" si="192"/>
        <v>low</v>
      </c>
      <c r="W3091" t="str">
        <f t="shared" si="193"/>
        <v>Next time</v>
      </c>
      <c r="X3091" t="str">
        <f t="shared" si="194"/>
        <v>Daniel Byrd</v>
      </c>
      <c r="Y3091" s="3" t="s">
        <v>6308</v>
      </c>
      <c r="Z3091" t="str">
        <f t="shared" si="195"/>
        <v>Technology</v>
      </c>
    </row>
    <row r="3092" spans="1:26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192"/>
        <v>low</v>
      </c>
      <c r="W3092" t="str">
        <f t="shared" si="193"/>
        <v>Next time</v>
      </c>
      <c r="X3092" t="str">
        <f t="shared" si="194"/>
        <v>Brosina Hoffman</v>
      </c>
      <c r="Y3092" s="3" t="s">
        <v>2601</v>
      </c>
      <c r="Z3092" t="str">
        <f t="shared" si="195"/>
        <v>Office Supplies</v>
      </c>
    </row>
    <row r="3093" spans="1:26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 t="str">
        <f t="shared" si="192"/>
        <v>low</v>
      </c>
      <c r="W3093" t="str">
        <f t="shared" si="193"/>
        <v>Next time</v>
      </c>
      <c r="X3093" t="str">
        <f t="shared" si="194"/>
        <v>Brosina Hoffman</v>
      </c>
      <c r="Y3093" s="3" t="s">
        <v>2589</v>
      </c>
      <c r="Z3093" t="str">
        <f t="shared" si="195"/>
        <v>Technology</v>
      </c>
    </row>
    <row r="3094" spans="1:26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192"/>
        <v>low</v>
      </c>
      <c r="W3094" t="str">
        <f t="shared" si="193"/>
        <v>Next time</v>
      </c>
      <c r="X3094" t="str">
        <f t="shared" si="194"/>
        <v>Brosina Hoffman</v>
      </c>
      <c r="Y3094" s="3" t="s">
        <v>6311</v>
      </c>
      <c r="Z3094" t="str">
        <f t="shared" si="195"/>
        <v>Office Supplies</v>
      </c>
    </row>
    <row r="3095" spans="1:26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192"/>
        <v>low</v>
      </c>
      <c r="W3095" t="str">
        <f t="shared" si="193"/>
        <v>Next time</v>
      </c>
      <c r="X3095" t="str">
        <f t="shared" si="194"/>
        <v>Tamara Dahlen</v>
      </c>
      <c r="Y3095" s="3" t="s">
        <v>2177</v>
      </c>
      <c r="Z3095" t="str">
        <f t="shared" si="195"/>
        <v>Office Supplies</v>
      </c>
    </row>
    <row r="3096" spans="1:26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 t="str">
        <f t="shared" si="192"/>
        <v>low</v>
      </c>
      <c r="W3096" t="str">
        <f t="shared" si="193"/>
        <v>Next time</v>
      </c>
      <c r="X3096" t="str">
        <f t="shared" si="194"/>
        <v>Tamara Dahlen</v>
      </c>
      <c r="Y3096" s="3" t="s">
        <v>4587</v>
      </c>
      <c r="Z3096" t="str">
        <f t="shared" si="195"/>
        <v>Office Supplies</v>
      </c>
    </row>
    <row r="3097" spans="1:26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192"/>
        <v>low</v>
      </c>
      <c r="W3097" t="str">
        <f t="shared" si="193"/>
        <v>Next time</v>
      </c>
      <c r="X3097" t="str">
        <f t="shared" si="194"/>
        <v>Tamara Dahlen</v>
      </c>
      <c r="Y3097" s="3" t="s">
        <v>3997</v>
      </c>
      <c r="Z3097" t="str">
        <f t="shared" si="195"/>
        <v>Office Supplies</v>
      </c>
    </row>
    <row r="3098" spans="1:26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192"/>
        <v>low</v>
      </c>
      <c r="W3098" t="str">
        <f t="shared" si="193"/>
        <v>Next time</v>
      </c>
      <c r="X3098" t="str">
        <f t="shared" si="194"/>
        <v>Tamara Dahlen</v>
      </c>
      <c r="Y3098" s="3" t="s">
        <v>1334</v>
      </c>
      <c r="Z3098" t="str">
        <f t="shared" si="195"/>
        <v>Office Supplies</v>
      </c>
    </row>
    <row r="3099" spans="1:26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192"/>
        <v>low</v>
      </c>
      <c r="W3099" t="str">
        <f t="shared" si="193"/>
        <v>Next time</v>
      </c>
      <c r="X3099" t="str">
        <f t="shared" si="194"/>
        <v>Cynthia Voltz</v>
      </c>
      <c r="Y3099" s="3" t="s">
        <v>1277</v>
      </c>
      <c r="Z3099" t="str">
        <f t="shared" si="195"/>
        <v>Office Supplies</v>
      </c>
    </row>
    <row r="3100" spans="1:26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192"/>
        <v>low</v>
      </c>
      <c r="W3100" t="str">
        <f t="shared" si="193"/>
        <v>Next time</v>
      </c>
      <c r="X3100" t="str">
        <f t="shared" si="194"/>
        <v>Cynthia Voltz</v>
      </c>
      <c r="Y3100" s="3" t="s">
        <v>1262</v>
      </c>
      <c r="Z3100" t="str">
        <f t="shared" si="195"/>
        <v>Furniture</v>
      </c>
    </row>
    <row r="3101" spans="1:26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192"/>
        <v>low</v>
      </c>
      <c r="W3101" t="str">
        <f t="shared" si="193"/>
        <v>Next time</v>
      </c>
      <c r="X3101" t="str">
        <f t="shared" si="194"/>
        <v>Christine Sundaresam</v>
      </c>
      <c r="Y3101" s="3" t="s">
        <v>5628</v>
      </c>
      <c r="Z3101" t="str">
        <f t="shared" si="195"/>
        <v>Office Supplies</v>
      </c>
    </row>
    <row r="3102" spans="1:26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192"/>
        <v>low</v>
      </c>
      <c r="W3102" t="str">
        <f t="shared" si="193"/>
        <v>Next time</v>
      </c>
      <c r="X3102" t="str">
        <f t="shared" si="194"/>
        <v>Christine Sundaresam</v>
      </c>
      <c r="Y3102" s="3" t="s">
        <v>2788</v>
      </c>
      <c r="Z3102" t="str">
        <f t="shared" si="195"/>
        <v>Furniture</v>
      </c>
    </row>
    <row r="3103" spans="1:26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192"/>
        <v>low</v>
      </c>
      <c r="W3103" t="str">
        <f t="shared" si="193"/>
        <v>Next time</v>
      </c>
      <c r="X3103" t="str">
        <f t="shared" si="194"/>
        <v>Jason Gross</v>
      </c>
      <c r="Y3103" s="3" t="s">
        <v>1609</v>
      </c>
      <c r="Z3103" t="str">
        <f t="shared" si="195"/>
        <v>Office Supplies</v>
      </c>
    </row>
    <row r="3104" spans="1:26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192"/>
        <v>low</v>
      </c>
      <c r="W3104" t="str">
        <f t="shared" si="193"/>
        <v>Next time</v>
      </c>
      <c r="X3104" t="str">
        <f t="shared" si="194"/>
        <v>Jason Gross</v>
      </c>
      <c r="Y3104" s="3" t="s">
        <v>6320</v>
      </c>
      <c r="Z3104" t="str">
        <f t="shared" si="195"/>
        <v>Furniture</v>
      </c>
    </row>
    <row r="3105" spans="1:26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192"/>
        <v>low</v>
      </c>
      <c r="W3105" t="str">
        <f t="shared" si="193"/>
        <v>Next time</v>
      </c>
      <c r="X3105" t="str">
        <f t="shared" si="194"/>
        <v>Julie Prescott</v>
      </c>
      <c r="Y3105" s="3" t="s">
        <v>6323</v>
      </c>
      <c r="Z3105" t="str">
        <f t="shared" si="195"/>
        <v>Office Supplies</v>
      </c>
    </row>
    <row r="3106" spans="1:26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192"/>
        <v>low</v>
      </c>
      <c r="W3106" t="str">
        <f t="shared" si="193"/>
        <v>Next time</v>
      </c>
      <c r="X3106" t="str">
        <f t="shared" si="194"/>
        <v>Erin Creighton</v>
      </c>
      <c r="Y3106" s="3" t="s">
        <v>6328</v>
      </c>
      <c r="Z3106" t="str">
        <f t="shared" si="195"/>
        <v>Office Supplies</v>
      </c>
    </row>
    <row r="3107" spans="1:26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192"/>
        <v>low</v>
      </c>
      <c r="W3107" t="str">
        <f t="shared" si="193"/>
        <v>Next time</v>
      </c>
      <c r="X3107" t="str">
        <f t="shared" si="194"/>
        <v>Ken Heidel</v>
      </c>
      <c r="Y3107" s="3" t="s">
        <v>2029</v>
      </c>
      <c r="Z3107" t="str">
        <f t="shared" si="195"/>
        <v>Office Supplies</v>
      </c>
    </row>
    <row r="3108" spans="1:26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192"/>
        <v>low</v>
      </c>
      <c r="W3108" t="str">
        <f t="shared" si="193"/>
        <v>Next time</v>
      </c>
      <c r="X3108" t="str">
        <f t="shared" si="194"/>
        <v>Frank Gastineau</v>
      </c>
      <c r="Y3108" s="3" t="s">
        <v>3226</v>
      </c>
      <c r="Z3108" t="str">
        <f t="shared" si="195"/>
        <v>Office Supplies</v>
      </c>
    </row>
    <row r="3109" spans="1:26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 t="str">
        <f t="shared" si="192"/>
        <v>low</v>
      </c>
      <c r="W3109" t="str">
        <f t="shared" si="193"/>
        <v>Next time</v>
      </c>
      <c r="X3109" t="str">
        <f t="shared" si="194"/>
        <v>Andrew Allen</v>
      </c>
      <c r="Y3109" s="3" t="s">
        <v>6333</v>
      </c>
      <c r="Z3109" t="str">
        <f t="shared" si="195"/>
        <v>Office Supplies</v>
      </c>
    </row>
    <row r="3110" spans="1:26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192"/>
        <v>low</v>
      </c>
      <c r="W3110" t="str">
        <f t="shared" si="193"/>
        <v>Next time</v>
      </c>
      <c r="X3110" t="str">
        <f t="shared" si="194"/>
        <v>Andrew Allen</v>
      </c>
      <c r="Y3110" s="3" t="s">
        <v>3401</v>
      </c>
      <c r="Z3110" t="str">
        <f t="shared" si="195"/>
        <v>Office Supplies</v>
      </c>
    </row>
    <row r="3111" spans="1:26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192"/>
        <v>low</v>
      </c>
      <c r="W3111" t="str">
        <f t="shared" si="193"/>
        <v>Next time</v>
      </c>
      <c r="X3111" t="str">
        <f t="shared" si="194"/>
        <v>Andrew Allen</v>
      </c>
      <c r="Y3111" s="3" t="s">
        <v>3246</v>
      </c>
      <c r="Z3111" t="str">
        <f t="shared" si="195"/>
        <v>Office Supplies</v>
      </c>
    </row>
    <row r="3112" spans="1:26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192"/>
        <v>low</v>
      </c>
      <c r="W3112" t="str">
        <f t="shared" si="193"/>
        <v>Next time</v>
      </c>
      <c r="X3112" t="str">
        <f t="shared" si="194"/>
        <v>Andrew Allen</v>
      </c>
      <c r="Y3112" s="3" t="s">
        <v>2131</v>
      </c>
      <c r="Z3112" t="str">
        <f t="shared" si="195"/>
        <v>Office Supplies</v>
      </c>
    </row>
    <row r="3113" spans="1:26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192"/>
        <v>low</v>
      </c>
      <c r="W3113" t="str">
        <f t="shared" si="193"/>
        <v>Next time</v>
      </c>
      <c r="X3113" t="str">
        <f t="shared" si="194"/>
        <v>Andrew Allen</v>
      </c>
      <c r="Y3113" s="3" t="s">
        <v>5008</v>
      </c>
      <c r="Z3113" t="str">
        <f t="shared" si="195"/>
        <v>Office Supplies</v>
      </c>
    </row>
    <row r="3114" spans="1:26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 t="str">
        <f t="shared" si="192"/>
        <v>low</v>
      </c>
      <c r="W3114" t="str">
        <f t="shared" si="193"/>
        <v>Next time</v>
      </c>
      <c r="X3114" t="str">
        <f t="shared" si="194"/>
        <v>Maxwell Schwartz</v>
      </c>
      <c r="Y3114" s="3" t="s">
        <v>6336</v>
      </c>
      <c r="Z3114" t="str">
        <f t="shared" si="195"/>
        <v>Technology</v>
      </c>
    </row>
    <row r="3115" spans="1:26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192"/>
        <v>low</v>
      </c>
      <c r="W3115" t="str">
        <f t="shared" si="193"/>
        <v>Next time</v>
      </c>
      <c r="X3115" t="str">
        <f t="shared" si="194"/>
        <v>Maxwell Schwartz</v>
      </c>
      <c r="Y3115" s="3" t="s">
        <v>504</v>
      </c>
      <c r="Z3115" t="str">
        <f t="shared" si="195"/>
        <v>Office Supplies</v>
      </c>
    </row>
    <row r="3116" spans="1:26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192"/>
        <v>low</v>
      </c>
      <c r="W3116" t="str">
        <f t="shared" si="193"/>
        <v>Next time</v>
      </c>
      <c r="X3116" t="str">
        <f t="shared" si="194"/>
        <v>Maxwell Schwartz</v>
      </c>
      <c r="Y3116" s="3" t="s">
        <v>4868</v>
      </c>
      <c r="Z3116" t="str">
        <f t="shared" si="195"/>
        <v>Office Supplies</v>
      </c>
    </row>
    <row r="3117" spans="1:26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192"/>
        <v>low</v>
      </c>
      <c r="W3117" t="str">
        <f t="shared" si="193"/>
        <v>Next time</v>
      </c>
      <c r="X3117" t="str">
        <f t="shared" si="194"/>
        <v>Maxwell Schwartz</v>
      </c>
      <c r="Y3117" s="3" t="s">
        <v>3553</v>
      </c>
      <c r="Z3117" t="str">
        <f t="shared" si="195"/>
        <v>Furniture</v>
      </c>
    </row>
    <row r="3118" spans="1:26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 t="str">
        <f t="shared" si="192"/>
        <v>low</v>
      </c>
      <c r="W3118" t="str">
        <f t="shared" si="193"/>
        <v>Next time</v>
      </c>
      <c r="X3118" t="str">
        <f t="shared" si="194"/>
        <v>Maxwell Schwartz</v>
      </c>
      <c r="Y3118" s="3" t="s">
        <v>140</v>
      </c>
      <c r="Z3118" t="str">
        <f t="shared" si="195"/>
        <v>Office Supplies</v>
      </c>
    </row>
    <row r="3119" spans="1:26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 t="str">
        <f t="shared" si="192"/>
        <v>low</v>
      </c>
      <c r="W3119" t="str">
        <f t="shared" si="193"/>
        <v>Next time</v>
      </c>
      <c r="X3119" t="str">
        <f t="shared" si="194"/>
        <v>Maxwell Schwartz</v>
      </c>
      <c r="Y3119" s="3" t="s">
        <v>719</v>
      </c>
      <c r="Z3119" t="str">
        <f t="shared" si="195"/>
        <v>Office Supplies</v>
      </c>
    </row>
    <row r="3120" spans="1:26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 t="str">
        <f t="shared" si="192"/>
        <v>low</v>
      </c>
      <c r="W3120" t="str">
        <f t="shared" si="193"/>
        <v>Next time</v>
      </c>
      <c r="X3120" t="str">
        <f t="shared" si="194"/>
        <v>Jim Epp</v>
      </c>
      <c r="Y3120" s="3" t="s">
        <v>1197</v>
      </c>
      <c r="Z3120" t="str">
        <f t="shared" si="195"/>
        <v>Furniture</v>
      </c>
    </row>
    <row r="3121" spans="1:26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 t="str">
        <f t="shared" si="192"/>
        <v>low</v>
      </c>
      <c r="W3121" t="str">
        <f t="shared" si="193"/>
        <v>Next time</v>
      </c>
      <c r="X3121" t="str">
        <f t="shared" si="194"/>
        <v>Jim Epp</v>
      </c>
      <c r="Y3121" s="3" t="s">
        <v>1924</v>
      </c>
      <c r="Z3121" t="str">
        <f t="shared" si="195"/>
        <v>Technology</v>
      </c>
    </row>
    <row r="3122" spans="1:26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192"/>
        <v>low</v>
      </c>
      <c r="W3122" t="str">
        <f t="shared" si="193"/>
        <v>Next time</v>
      </c>
      <c r="X3122" t="str">
        <f t="shared" si="194"/>
        <v>Jim Epp</v>
      </c>
      <c r="Y3122" s="3" t="s">
        <v>6339</v>
      </c>
      <c r="Z3122" t="str">
        <f t="shared" si="195"/>
        <v>Furniture</v>
      </c>
    </row>
    <row r="3123" spans="1:26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192"/>
        <v>low</v>
      </c>
      <c r="W3123" t="str">
        <f t="shared" si="193"/>
        <v>Next time</v>
      </c>
      <c r="X3123" t="str">
        <f t="shared" si="194"/>
        <v>Jim Epp</v>
      </c>
      <c r="Y3123" s="3" t="s">
        <v>489</v>
      </c>
      <c r="Z3123" t="str">
        <f t="shared" si="195"/>
        <v>Office Supplies</v>
      </c>
    </row>
    <row r="3124" spans="1:26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192"/>
        <v>low</v>
      </c>
      <c r="W3124" t="str">
        <f t="shared" si="193"/>
        <v>Next time</v>
      </c>
      <c r="X3124" t="str">
        <f t="shared" si="194"/>
        <v>Jim Epp</v>
      </c>
      <c r="Y3124" s="3" t="s">
        <v>1090</v>
      </c>
      <c r="Z3124" t="str">
        <f t="shared" si="195"/>
        <v>Office Supplies</v>
      </c>
    </row>
    <row r="3125" spans="1:26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192"/>
        <v>low</v>
      </c>
      <c r="W3125" t="str">
        <f t="shared" si="193"/>
        <v>Next time</v>
      </c>
      <c r="X3125" t="str">
        <f t="shared" si="194"/>
        <v>Jim Epp</v>
      </c>
      <c r="Y3125" s="3" t="s">
        <v>5677</v>
      </c>
      <c r="Z3125" t="str">
        <f t="shared" si="195"/>
        <v>Office Supplies</v>
      </c>
    </row>
    <row r="3126" spans="1:26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192"/>
        <v>low</v>
      </c>
      <c r="W3126" t="str">
        <f t="shared" si="193"/>
        <v>Next time</v>
      </c>
      <c r="X3126" t="str">
        <f t="shared" si="194"/>
        <v>Jim Epp</v>
      </c>
      <c r="Y3126" s="3" t="s">
        <v>1888</v>
      </c>
      <c r="Z3126" t="str">
        <f t="shared" si="195"/>
        <v>Office Supplies</v>
      </c>
    </row>
    <row r="3127" spans="1:26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192"/>
        <v>low</v>
      </c>
      <c r="W3127" t="str">
        <f t="shared" si="193"/>
        <v>Next time</v>
      </c>
      <c r="X3127" t="str">
        <f t="shared" si="194"/>
        <v>Jim Epp</v>
      </c>
      <c r="Y3127" s="3" t="s">
        <v>2801</v>
      </c>
      <c r="Z3127" t="str">
        <f t="shared" si="195"/>
        <v>Office Supplies</v>
      </c>
    </row>
    <row r="3128" spans="1:26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192"/>
        <v>low</v>
      </c>
      <c r="W3128" t="str">
        <f t="shared" si="193"/>
        <v>Next time</v>
      </c>
      <c r="X3128" t="str">
        <f t="shared" si="194"/>
        <v>Eugene Barchas</v>
      </c>
      <c r="Y3128" s="3" t="s">
        <v>3441</v>
      </c>
      <c r="Z3128" t="str">
        <f t="shared" si="195"/>
        <v>Technology</v>
      </c>
    </row>
    <row r="3129" spans="1:26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192"/>
        <v>low</v>
      </c>
      <c r="W3129" t="str">
        <f t="shared" si="193"/>
        <v>Next time</v>
      </c>
      <c r="X3129" t="str">
        <f t="shared" si="194"/>
        <v>Becky Pak</v>
      </c>
      <c r="Y3129" s="3" t="s">
        <v>6346</v>
      </c>
      <c r="Z3129" t="str">
        <f t="shared" si="195"/>
        <v>Office Supplies</v>
      </c>
    </row>
    <row r="3130" spans="1:26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192"/>
        <v>low</v>
      </c>
      <c r="W3130" t="str">
        <f t="shared" si="193"/>
        <v>Next time</v>
      </c>
      <c r="X3130" t="str">
        <f t="shared" si="194"/>
        <v>Chad Cunningham</v>
      </c>
      <c r="Y3130" s="3" t="s">
        <v>2514</v>
      </c>
      <c r="Z3130" t="str">
        <f t="shared" si="195"/>
        <v>Furniture</v>
      </c>
    </row>
    <row r="3131" spans="1:26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192"/>
        <v>low</v>
      </c>
      <c r="W3131" t="str">
        <f t="shared" si="193"/>
        <v>Next time</v>
      </c>
      <c r="X3131" t="str">
        <f t="shared" si="194"/>
        <v>Chad Cunningham</v>
      </c>
      <c r="Y3131" s="3" t="s">
        <v>1166</v>
      </c>
      <c r="Z3131" t="str">
        <f t="shared" si="195"/>
        <v>Furniture</v>
      </c>
    </row>
    <row r="3132" spans="1:26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 t="str">
        <f t="shared" si="192"/>
        <v>low</v>
      </c>
      <c r="W3132" t="str">
        <f t="shared" si="193"/>
        <v>Next time</v>
      </c>
      <c r="X3132" t="str">
        <f t="shared" si="194"/>
        <v>Chad Cunningham</v>
      </c>
      <c r="Y3132" s="3" t="s">
        <v>2147</v>
      </c>
      <c r="Z3132" t="str">
        <f t="shared" si="195"/>
        <v>Technology</v>
      </c>
    </row>
    <row r="3133" spans="1:26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192"/>
        <v>low</v>
      </c>
      <c r="W3133" t="str">
        <f t="shared" si="193"/>
        <v>Next time</v>
      </c>
      <c r="X3133" t="str">
        <f t="shared" si="194"/>
        <v>Chad Cunningham</v>
      </c>
      <c r="Y3133" s="3" t="s">
        <v>191</v>
      </c>
      <c r="Z3133" t="str">
        <f t="shared" si="195"/>
        <v>Technology</v>
      </c>
    </row>
    <row r="3134" spans="1:26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192"/>
        <v>low</v>
      </c>
      <c r="W3134" t="str">
        <f t="shared" si="193"/>
        <v>Next time</v>
      </c>
      <c r="X3134" t="str">
        <f t="shared" si="194"/>
        <v>Jennifer Patt</v>
      </c>
      <c r="Y3134" s="3" t="s">
        <v>6352</v>
      </c>
      <c r="Z3134" t="str">
        <f t="shared" si="195"/>
        <v>Furniture</v>
      </c>
    </row>
    <row r="3135" spans="1:26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192"/>
        <v>low</v>
      </c>
      <c r="W3135" t="str">
        <f t="shared" si="193"/>
        <v>Next time</v>
      </c>
      <c r="X3135" t="str">
        <f t="shared" si="194"/>
        <v>Jennifer Patt</v>
      </c>
      <c r="Y3135" s="3" t="s">
        <v>4323</v>
      </c>
      <c r="Z3135" t="str">
        <f t="shared" si="195"/>
        <v>Office Supplies</v>
      </c>
    </row>
    <row r="3136" spans="1:26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 t="str">
        <f t="shared" si="192"/>
        <v>low</v>
      </c>
      <c r="W3136" t="str">
        <f t="shared" si="193"/>
        <v>Next time</v>
      </c>
      <c r="X3136" t="str">
        <f t="shared" si="194"/>
        <v>Lindsay Shagiari</v>
      </c>
      <c r="Y3136" s="3" t="s">
        <v>3918</v>
      </c>
      <c r="Z3136" t="str">
        <f t="shared" si="195"/>
        <v>Office Supplies</v>
      </c>
    </row>
    <row r="3137" spans="1:26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192"/>
        <v>low</v>
      </c>
      <c r="W3137" t="str">
        <f t="shared" si="193"/>
        <v>Next time</v>
      </c>
      <c r="X3137" t="str">
        <f t="shared" si="194"/>
        <v>Lindsay Shagiari</v>
      </c>
      <c r="Y3137" s="3" t="s">
        <v>2220</v>
      </c>
      <c r="Z3137" t="str">
        <f t="shared" si="195"/>
        <v>Office Supplies</v>
      </c>
    </row>
    <row r="3138" spans="1:26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ref="V3138:V3201" si="196">IF(R:R &gt; 2000,"high","low")</f>
        <v>low</v>
      </c>
      <c r="W3138" t="str">
        <f t="shared" ref="W3138:W3201" si="197">IF(AND(R:R &gt;1000,U:U &gt; 100),"Good Performance","Next time")</f>
        <v>Next time</v>
      </c>
      <c r="X3138" t="str">
        <f t="shared" ref="X3138:X3201" si="198">PROPER(TRIM(G:G))</f>
        <v>Lindsay Shagiari</v>
      </c>
      <c r="Y3138" s="3" t="s">
        <v>6355</v>
      </c>
      <c r="Z3138" t="str">
        <f t="shared" si="195"/>
        <v>Technology</v>
      </c>
    </row>
    <row r="3139" spans="1:26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si="196"/>
        <v>low</v>
      </c>
      <c r="W3139" t="str">
        <f t="shared" si="197"/>
        <v>Next time</v>
      </c>
      <c r="X3139" t="str">
        <f t="shared" si="198"/>
        <v>Lindsay Shagiari</v>
      </c>
      <c r="Y3139" s="3" t="s">
        <v>2294</v>
      </c>
      <c r="Z3139" t="str">
        <f t="shared" ref="Z3139:Z3202" si="199">VLOOKUP(N:N,N:O,2,FALSE)</f>
        <v>Office Supplies</v>
      </c>
    </row>
    <row r="3140" spans="1:26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196"/>
        <v>low</v>
      </c>
      <c r="W3140" t="str">
        <f t="shared" si="197"/>
        <v>Next time</v>
      </c>
      <c r="X3140" t="str">
        <f t="shared" si="198"/>
        <v>Lindsay Shagiari</v>
      </c>
      <c r="Y3140" s="3" t="s">
        <v>4523</v>
      </c>
      <c r="Z3140" t="str">
        <f t="shared" si="199"/>
        <v>Technology</v>
      </c>
    </row>
    <row r="3141" spans="1:26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196"/>
        <v>low</v>
      </c>
      <c r="W3141" t="str">
        <f t="shared" si="197"/>
        <v>Next time</v>
      </c>
      <c r="X3141" t="str">
        <f t="shared" si="198"/>
        <v>Lindsay Shagiari</v>
      </c>
      <c r="Y3141" s="3" t="s">
        <v>1140</v>
      </c>
      <c r="Z3141" t="str">
        <f t="shared" si="199"/>
        <v>Furniture</v>
      </c>
    </row>
    <row r="3142" spans="1:26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 t="str">
        <f t="shared" si="196"/>
        <v>low</v>
      </c>
      <c r="W3142" t="str">
        <f t="shared" si="197"/>
        <v>Next time</v>
      </c>
      <c r="X3142" t="str">
        <f t="shared" si="198"/>
        <v>John Lucas</v>
      </c>
      <c r="Y3142" s="3" t="s">
        <v>105</v>
      </c>
      <c r="Z3142" t="str">
        <f t="shared" si="199"/>
        <v>Office Supplies</v>
      </c>
    </row>
    <row r="3143" spans="1:26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196"/>
        <v>low</v>
      </c>
      <c r="W3143" t="str">
        <f t="shared" si="197"/>
        <v>Next time</v>
      </c>
      <c r="X3143" t="str">
        <f t="shared" si="198"/>
        <v>Craig Yedwab</v>
      </c>
      <c r="Y3143" s="3" t="s">
        <v>515</v>
      </c>
      <c r="Z3143" t="str">
        <f t="shared" si="199"/>
        <v>Office Supplies</v>
      </c>
    </row>
    <row r="3144" spans="1:26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 t="str">
        <f t="shared" si="196"/>
        <v>low</v>
      </c>
      <c r="W3144" t="str">
        <f t="shared" si="197"/>
        <v>Next time</v>
      </c>
      <c r="X3144" t="str">
        <f t="shared" si="198"/>
        <v>Raymond Buch</v>
      </c>
      <c r="Y3144" s="3" t="s">
        <v>1020</v>
      </c>
      <c r="Z3144" t="str">
        <f t="shared" si="199"/>
        <v>Technology</v>
      </c>
    </row>
    <row r="3145" spans="1:26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196"/>
        <v>low</v>
      </c>
      <c r="W3145" t="str">
        <f t="shared" si="197"/>
        <v>Next time</v>
      </c>
      <c r="X3145" t="str">
        <f t="shared" si="198"/>
        <v>Raymond Buch</v>
      </c>
      <c r="Y3145" s="3" t="s">
        <v>640</v>
      </c>
      <c r="Z3145" t="str">
        <f t="shared" si="199"/>
        <v>Office Supplies</v>
      </c>
    </row>
    <row r="3146" spans="1:26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196"/>
        <v>low</v>
      </c>
      <c r="W3146" t="str">
        <f t="shared" si="197"/>
        <v>Next time</v>
      </c>
      <c r="X3146" t="str">
        <f t="shared" si="198"/>
        <v>Anthony Rawles</v>
      </c>
      <c r="Y3146" s="3" t="s">
        <v>1843</v>
      </c>
      <c r="Z3146" t="str">
        <f t="shared" si="199"/>
        <v>Furniture</v>
      </c>
    </row>
    <row r="3147" spans="1:26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196"/>
        <v>low</v>
      </c>
      <c r="W3147" t="str">
        <f t="shared" si="197"/>
        <v>Next time</v>
      </c>
      <c r="X3147" t="str">
        <f t="shared" si="198"/>
        <v>Cari Sayre</v>
      </c>
      <c r="Y3147" s="3" t="s">
        <v>6364</v>
      </c>
      <c r="Z3147" t="str">
        <f t="shared" si="199"/>
        <v>Furniture</v>
      </c>
    </row>
    <row r="3148" spans="1:26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196"/>
        <v>low</v>
      </c>
      <c r="W3148" t="str">
        <f t="shared" si="197"/>
        <v>Next time</v>
      </c>
      <c r="X3148" t="str">
        <f t="shared" si="198"/>
        <v>Cari Sayre</v>
      </c>
      <c r="Y3148" s="3" t="s">
        <v>2675</v>
      </c>
      <c r="Z3148" t="str">
        <f t="shared" si="199"/>
        <v>Technology</v>
      </c>
    </row>
    <row r="3149" spans="1:26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 t="str">
        <f t="shared" si="196"/>
        <v>low</v>
      </c>
      <c r="W3149" t="str">
        <f t="shared" si="197"/>
        <v>Next time</v>
      </c>
      <c r="X3149" t="str">
        <f t="shared" si="198"/>
        <v>Anthony Rawles</v>
      </c>
      <c r="Y3149" s="3" t="s">
        <v>1248</v>
      </c>
      <c r="Z3149" t="str">
        <f t="shared" si="199"/>
        <v>Office Supplies</v>
      </c>
    </row>
    <row r="3150" spans="1:26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 t="str">
        <f t="shared" si="196"/>
        <v>low</v>
      </c>
      <c r="W3150" t="str">
        <f t="shared" si="197"/>
        <v>Next time</v>
      </c>
      <c r="X3150" t="str">
        <f t="shared" si="198"/>
        <v>Ross Devincentis</v>
      </c>
      <c r="Y3150" s="3" t="s">
        <v>1902</v>
      </c>
      <c r="Z3150" t="str">
        <f t="shared" si="199"/>
        <v>Office Supplies</v>
      </c>
    </row>
    <row r="3151" spans="1:26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 t="str">
        <f t="shared" si="196"/>
        <v>low</v>
      </c>
      <c r="W3151" t="str">
        <f t="shared" si="197"/>
        <v>Next time</v>
      </c>
      <c r="X3151" t="str">
        <f t="shared" si="198"/>
        <v>Keith Herrera</v>
      </c>
      <c r="Y3151" s="3" t="s">
        <v>1043</v>
      </c>
      <c r="Z3151" t="str">
        <f t="shared" si="199"/>
        <v>Office Supplies</v>
      </c>
    </row>
    <row r="3152" spans="1:26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196"/>
        <v>high</v>
      </c>
      <c r="W3152" t="str">
        <f t="shared" si="197"/>
        <v>Good Performance</v>
      </c>
      <c r="X3152" t="str">
        <f t="shared" si="198"/>
        <v>Natalie Fritzler</v>
      </c>
      <c r="Y3152" s="3" t="s">
        <v>2710</v>
      </c>
      <c r="Z3152" t="str">
        <f t="shared" si="199"/>
        <v>Technology</v>
      </c>
    </row>
    <row r="3153" spans="1:26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196"/>
        <v>low</v>
      </c>
      <c r="W3153" t="str">
        <f t="shared" si="197"/>
        <v>Next time</v>
      </c>
      <c r="X3153" t="str">
        <f t="shared" si="198"/>
        <v>Natalie Fritzler</v>
      </c>
      <c r="Y3153" s="3" t="s">
        <v>6370</v>
      </c>
      <c r="Z3153" t="str">
        <f t="shared" si="199"/>
        <v>Technology</v>
      </c>
    </row>
    <row r="3154" spans="1:26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196"/>
        <v>low</v>
      </c>
      <c r="W3154" t="str">
        <f t="shared" si="197"/>
        <v>Next time</v>
      </c>
      <c r="X3154" t="str">
        <f t="shared" si="198"/>
        <v>Natalie Fritzler</v>
      </c>
      <c r="Y3154" s="3" t="s">
        <v>6355</v>
      </c>
      <c r="Z3154" t="str">
        <f t="shared" si="199"/>
        <v>Technology</v>
      </c>
    </row>
    <row r="3155" spans="1:26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196"/>
        <v>low</v>
      </c>
      <c r="W3155" t="str">
        <f t="shared" si="197"/>
        <v>Next time</v>
      </c>
      <c r="X3155" t="str">
        <f t="shared" si="198"/>
        <v>Natalie Fritzler</v>
      </c>
      <c r="Y3155" s="3" t="s">
        <v>1084</v>
      </c>
      <c r="Z3155" t="str">
        <f t="shared" si="199"/>
        <v>Furniture</v>
      </c>
    </row>
    <row r="3156" spans="1:26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196"/>
        <v>low</v>
      </c>
      <c r="W3156" t="str">
        <f t="shared" si="197"/>
        <v>Next time</v>
      </c>
      <c r="X3156" t="str">
        <f t="shared" si="198"/>
        <v>Suzanne Mcnair</v>
      </c>
      <c r="Y3156" s="3" t="s">
        <v>6374</v>
      </c>
      <c r="Z3156" t="str">
        <f t="shared" si="199"/>
        <v>Office Supplies</v>
      </c>
    </row>
    <row r="3157" spans="1:26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196"/>
        <v>low</v>
      </c>
      <c r="W3157" t="str">
        <f t="shared" si="197"/>
        <v>Next time</v>
      </c>
      <c r="X3157" t="str">
        <f t="shared" si="198"/>
        <v>Gary Hansen</v>
      </c>
      <c r="Y3157" s="3" t="s">
        <v>3801</v>
      </c>
      <c r="Z3157" t="str">
        <f t="shared" si="199"/>
        <v>Office Supplies</v>
      </c>
    </row>
    <row r="3158" spans="1:26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196"/>
        <v>low</v>
      </c>
      <c r="W3158" t="str">
        <f t="shared" si="197"/>
        <v>Next time</v>
      </c>
      <c r="X3158" t="str">
        <f t="shared" si="198"/>
        <v>Eleni Mccrary</v>
      </c>
      <c r="Y3158" s="3" t="s">
        <v>79</v>
      </c>
      <c r="Z3158" t="str">
        <f t="shared" si="199"/>
        <v>Furniture</v>
      </c>
    </row>
    <row r="3159" spans="1:26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 t="str">
        <f t="shared" si="196"/>
        <v>low</v>
      </c>
      <c r="W3159" t="str">
        <f t="shared" si="197"/>
        <v>Next time</v>
      </c>
      <c r="X3159" t="str">
        <f t="shared" si="198"/>
        <v>Eleni Mccrary</v>
      </c>
      <c r="Y3159" s="3" t="s">
        <v>845</v>
      </c>
      <c r="Z3159" t="str">
        <f t="shared" si="199"/>
        <v>Technology</v>
      </c>
    </row>
    <row r="3160" spans="1:26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196"/>
        <v>low</v>
      </c>
      <c r="W3160" t="str">
        <f t="shared" si="197"/>
        <v>Next time</v>
      </c>
      <c r="X3160" t="str">
        <f t="shared" si="198"/>
        <v>Dean Braden</v>
      </c>
      <c r="Y3160" s="3" t="s">
        <v>4113</v>
      </c>
      <c r="Z3160" t="str">
        <f t="shared" si="199"/>
        <v>Office Supplies</v>
      </c>
    </row>
    <row r="3161" spans="1:26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196"/>
        <v>low</v>
      </c>
      <c r="W3161" t="str">
        <f t="shared" si="197"/>
        <v>Next time</v>
      </c>
      <c r="X3161" t="str">
        <f t="shared" si="198"/>
        <v>Dean Braden</v>
      </c>
      <c r="Y3161" s="3" t="s">
        <v>3763</v>
      </c>
      <c r="Z3161" t="str">
        <f t="shared" si="199"/>
        <v>Technology</v>
      </c>
    </row>
    <row r="3162" spans="1:26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196"/>
        <v>low</v>
      </c>
      <c r="W3162" t="str">
        <f t="shared" si="197"/>
        <v>Next time</v>
      </c>
      <c r="X3162" t="str">
        <f t="shared" si="198"/>
        <v>Pete Takahito</v>
      </c>
      <c r="Y3162" s="3" t="s">
        <v>6384</v>
      </c>
      <c r="Z3162" t="str">
        <f t="shared" si="199"/>
        <v>Office Supplies</v>
      </c>
    </row>
    <row r="3163" spans="1:26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196"/>
        <v>low</v>
      </c>
      <c r="W3163" t="str">
        <f t="shared" si="197"/>
        <v>Next time</v>
      </c>
      <c r="X3163" t="str">
        <f t="shared" si="198"/>
        <v>Herbert Flentye</v>
      </c>
      <c r="Y3163" s="3" t="s">
        <v>3277</v>
      </c>
      <c r="Z3163" t="str">
        <f t="shared" si="199"/>
        <v>Office Supplies</v>
      </c>
    </row>
    <row r="3164" spans="1:26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196"/>
        <v>low</v>
      </c>
      <c r="W3164" t="str">
        <f t="shared" si="197"/>
        <v>Next time</v>
      </c>
      <c r="X3164" t="str">
        <f t="shared" si="198"/>
        <v>Herbert Flentye</v>
      </c>
      <c r="Y3164" s="3" t="s">
        <v>5588</v>
      </c>
      <c r="Z3164" t="str">
        <f t="shared" si="199"/>
        <v>Office Supplies</v>
      </c>
    </row>
    <row r="3165" spans="1:26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196"/>
        <v>low</v>
      </c>
      <c r="W3165" t="str">
        <f t="shared" si="197"/>
        <v>Next time</v>
      </c>
      <c r="X3165" t="str">
        <f t="shared" si="198"/>
        <v>Herbert Flentye</v>
      </c>
      <c r="Y3165" s="3" t="s">
        <v>6387</v>
      </c>
      <c r="Z3165" t="str">
        <f t="shared" si="199"/>
        <v>Office Supplies</v>
      </c>
    </row>
    <row r="3166" spans="1:26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196"/>
        <v>low</v>
      </c>
      <c r="W3166" t="str">
        <f t="shared" si="197"/>
        <v>Next time</v>
      </c>
      <c r="X3166" t="str">
        <f t="shared" si="198"/>
        <v>Herbert Flentye</v>
      </c>
      <c r="Y3166" s="3" t="s">
        <v>6104</v>
      </c>
      <c r="Z3166" t="str">
        <f t="shared" si="199"/>
        <v>Office Supplies</v>
      </c>
    </row>
    <row r="3167" spans="1:26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196"/>
        <v>low</v>
      </c>
      <c r="W3167" t="str">
        <f t="shared" si="197"/>
        <v>Next time</v>
      </c>
      <c r="X3167" t="str">
        <f t="shared" si="198"/>
        <v>Herbert Flentye</v>
      </c>
      <c r="Y3167" s="3" t="s">
        <v>6389</v>
      </c>
      <c r="Z3167" t="str">
        <f t="shared" si="199"/>
        <v>Technology</v>
      </c>
    </row>
    <row r="3168" spans="1:26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196"/>
        <v>low</v>
      </c>
      <c r="W3168" t="str">
        <f t="shared" si="197"/>
        <v>Next time</v>
      </c>
      <c r="X3168" t="str">
        <f t="shared" si="198"/>
        <v>Herbert Flentye</v>
      </c>
      <c r="Y3168" s="3" t="s">
        <v>5838</v>
      </c>
      <c r="Z3168" t="str">
        <f t="shared" si="199"/>
        <v>Office Supplies</v>
      </c>
    </row>
    <row r="3169" spans="1:26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196"/>
        <v>low</v>
      </c>
      <c r="W3169" t="str">
        <f t="shared" si="197"/>
        <v>Next time</v>
      </c>
      <c r="X3169" t="str">
        <f t="shared" si="198"/>
        <v>Katrina Willman</v>
      </c>
      <c r="Y3169" s="3" t="s">
        <v>1112</v>
      </c>
      <c r="Z3169" t="str">
        <f t="shared" si="199"/>
        <v>Furniture</v>
      </c>
    </row>
    <row r="3170" spans="1:26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196"/>
        <v>low</v>
      </c>
      <c r="W3170" t="str">
        <f t="shared" si="197"/>
        <v>Next time</v>
      </c>
      <c r="X3170" t="str">
        <f t="shared" si="198"/>
        <v>Kimberly Carter</v>
      </c>
      <c r="Y3170" s="3" t="s">
        <v>4936</v>
      </c>
      <c r="Z3170" t="str">
        <f t="shared" si="199"/>
        <v>Furniture</v>
      </c>
    </row>
    <row r="3171" spans="1:26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196"/>
        <v>low</v>
      </c>
      <c r="W3171" t="str">
        <f t="shared" si="197"/>
        <v>Next time</v>
      </c>
      <c r="X3171" t="str">
        <f t="shared" si="198"/>
        <v>Kimberly Carter</v>
      </c>
      <c r="Y3171" s="3" t="s">
        <v>1771</v>
      </c>
      <c r="Z3171" t="str">
        <f t="shared" si="199"/>
        <v>Office Supplies</v>
      </c>
    </row>
    <row r="3172" spans="1:26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196"/>
        <v>low</v>
      </c>
      <c r="W3172" t="str">
        <f t="shared" si="197"/>
        <v>Next time</v>
      </c>
      <c r="X3172" t="str">
        <f t="shared" si="198"/>
        <v>Pete Kriz</v>
      </c>
      <c r="Y3172" s="3" t="s">
        <v>5829</v>
      </c>
      <c r="Z3172" t="str">
        <f t="shared" si="199"/>
        <v>Office Supplies</v>
      </c>
    </row>
    <row r="3173" spans="1:26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196"/>
        <v>low</v>
      </c>
      <c r="W3173" t="str">
        <f t="shared" si="197"/>
        <v>Next time</v>
      </c>
      <c r="X3173" t="str">
        <f t="shared" si="198"/>
        <v>Kean Takahito</v>
      </c>
      <c r="Y3173" s="3" t="s">
        <v>2904</v>
      </c>
      <c r="Z3173" t="str">
        <f t="shared" si="199"/>
        <v>Office Supplies</v>
      </c>
    </row>
    <row r="3174" spans="1:26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196"/>
        <v>low</v>
      </c>
      <c r="W3174" t="str">
        <f t="shared" si="197"/>
        <v>Next time</v>
      </c>
      <c r="X3174" t="str">
        <f t="shared" si="198"/>
        <v>Kean Takahito</v>
      </c>
      <c r="Y3174" s="3" t="s">
        <v>2585</v>
      </c>
      <c r="Z3174" t="str">
        <f t="shared" si="199"/>
        <v>Furniture</v>
      </c>
    </row>
    <row r="3175" spans="1:26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196"/>
        <v>low</v>
      </c>
      <c r="W3175" t="str">
        <f t="shared" si="197"/>
        <v>Next time</v>
      </c>
      <c r="X3175" t="str">
        <f t="shared" si="198"/>
        <v>Kean Takahito</v>
      </c>
      <c r="Y3175" s="3" t="s">
        <v>5098</v>
      </c>
      <c r="Z3175" t="str">
        <f t="shared" si="199"/>
        <v>Office Supplies</v>
      </c>
    </row>
    <row r="3176" spans="1:26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 t="str">
        <f t="shared" si="196"/>
        <v>low</v>
      </c>
      <c r="W3176" t="str">
        <f t="shared" si="197"/>
        <v>Next time</v>
      </c>
      <c r="X3176" t="str">
        <f t="shared" si="198"/>
        <v>Emily Phan</v>
      </c>
      <c r="Y3176" s="3" t="s">
        <v>6396</v>
      </c>
      <c r="Z3176" t="str">
        <f t="shared" si="199"/>
        <v>Office Supplies</v>
      </c>
    </row>
    <row r="3177" spans="1:26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196"/>
        <v>low</v>
      </c>
      <c r="W3177" t="str">
        <f t="shared" si="197"/>
        <v>Next time</v>
      </c>
      <c r="X3177" t="str">
        <f t="shared" si="198"/>
        <v>Arthur Prichep</v>
      </c>
      <c r="Y3177" s="3" t="s">
        <v>3098</v>
      </c>
      <c r="Z3177" t="str">
        <f t="shared" si="199"/>
        <v>Furniture</v>
      </c>
    </row>
    <row r="3178" spans="1:26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196"/>
        <v>low</v>
      </c>
      <c r="W3178" t="str">
        <f t="shared" si="197"/>
        <v>Next time</v>
      </c>
      <c r="X3178" t="str">
        <f t="shared" si="198"/>
        <v>Arthur Prichep</v>
      </c>
      <c r="Y3178" s="3" t="s">
        <v>4175</v>
      </c>
      <c r="Z3178" t="str">
        <f t="shared" si="199"/>
        <v>Technology</v>
      </c>
    </row>
    <row r="3179" spans="1:26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196"/>
        <v>low</v>
      </c>
      <c r="W3179" t="str">
        <f t="shared" si="197"/>
        <v>Next time</v>
      </c>
      <c r="X3179" t="str">
        <f t="shared" si="198"/>
        <v>Shahid Hopkins</v>
      </c>
      <c r="Y3179" s="3" t="s">
        <v>3708</v>
      </c>
      <c r="Z3179" t="str">
        <f t="shared" si="199"/>
        <v>Office Supplies</v>
      </c>
    </row>
    <row r="3180" spans="1:26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196"/>
        <v>low</v>
      </c>
      <c r="W3180" t="str">
        <f t="shared" si="197"/>
        <v>Next time</v>
      </c>
      <c r="X3180" t="str">
        <f t="shared" si="198"/>
        <v>Suzanne Mcnair</v>
      </c>
      <c r="Y3180" s="3" t="s">
        <v>63</v>
      </c>
      <c r="Z3180" t="str">
        <f t="shared" si="199"/>
        <v>Furniture</v>
      </c>
    </row>
    <row r="3181" spans="1:26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196"/>
        <v>low</v>
      </c>
      <c r="W3181" t="str">
        <f t="shared" si="197"/>
        <v>Next time</v>
      </c>
      <c r="X3181" t="str">
        <f t="shared" si="198"/>
        <v>Suzanne Mcnair</v>
      </c>
      <c r="Y3181" s="3" t="s">
        <v>607</v>
      </c>
      <c r="Z3181" t="str">
        <f t="shared" si="199"/>
        <v>Furniture</v>
      </c>
    </row>
    <row r="3182" spans="1:26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196"/>
        <v>low</v>
      </c>
      <c r="W3182" t="str">
        <f t="shared" si="197"/>
        <v>Next time</v>
      </c>
      <c r="X3182" t="str">
        <f t="shared" si="198"/>
        <v>Suzanne Mcnair</v>
      </c>
      <c r="Y3182" s="3" t="s">
        <v>1841</v>
      </c>
      <c r="Z3182" t="str">
        <f t="shared" si="199"/>
        <v>Office Supplies</v>
      </c>
    </row>
    <row r="3183" spans="1:26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196"/>
        <v>low</v>
      </c>
      <c r="W3183" t="str">
        <f t="shared" si="197"/>
        <v>Next time</v>
      </c>
      <c r="X3183" t="str">
        <f t="shared" si="198"/>
        <v>Brian Moss</v>
      </c>
      <c r="Y3183" s="3" t="s">
        <v>2110</v>
      </c>
      <c r="Z3183" t="str">
        <f t="shared" si="199"/>
        <v>Office Supplies</v>
      </c>
    </row>
    <row r="3184" spans="1:26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196"/>
        <v>low</v>
      </c>
      <c r="W3184" t="str">
        <f t="shared" si="197"/>
        <v>Next time</v>
      </c>
      <c r="X3184" t="str">
        <f t="shared" si="198"/>
        <v>Brian Moss</v>
      </c>
      <c r="Y3184" s="3" t="s">
        <v>2799</v>
      </c>
      <c r="Z3184" t="str">
        <f t="shared" si="199"/>
        <v>Technology</v>
      </c>
    </row>
    <row r="3185" spans="1:26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196"/>
        <v>low</v>
      </c>
      <c r="W3185" t="str">
        <f t="shared" si="197"/>
        <v>Good Performance</v>
      </c>
      <c r="X3185" t="str">
        <f t="shared" si="198"/>
        <v>Brian Moss</v>
      </c>
      <c r="Y3185" s="3" t="s">
        <v>1017</v>
      </c>
      <c r="Z3185" t="str">
        <f t="shared" si="199"/>
        <v>Office Supplies</v>
      </c>
    </row>
    <row r="3186" spans="1:26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196"/>
        <v>low</v>
      </c>
      <c r="W3186" t="str">
        <f t="shared" si="197"/>
        <v>Next time</v>
      </c>
      <c r="X3186" t="str">
        <f t="shared" si="198"/>
        <v>Brian Moss</v>
      </c>
      <c r="Y3186" s="3" t="s">
        <v>1017</v>
      </c>
      <c r="Z3186" t="str">
        <f t="shared" si="199"/>
        <v>Office Supplies</v>
      </c>
    </row>
    <row r="3187" spans="1:26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196"/>
        <v>low</v>
      </c>
      <c r="W3187" t="str">
        <f t="shared" si="197"/>
        <v>Next time</v>
      </c>
      <c r="X3187" t="str">
        <f t="shared" si="198"/>
        <v>Tamara Chand</v>
      </c>
      <c r="Y3187" s="3" t="s">
        <v>5381</v>
      </c>
      <c r="Z3187" t="str">
        <f t="shared" si="199"/>
        <v>Office Supplies</v>
      </c>
    </row>
    <row r="3188" spans="1:26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196"/>
        <v>low</v>
      </c>
      <c r="W3188" t="str">
        <f t="shared" si="197"/>
        <v>Next time</v>
      </c>
      <c r="X3188" t="str">
        <f t="shared" si="198"/>
        <v>Tamara Chand</v>
      </c>
      <c r="Y3188" s="3" t="s">
        <v>6403</v>
      </c>
      <c r="Z3188" t="str">
        <f t="shared" si="199"/>
        <v>Office Supplies</v>
      </c>
    </row>
    <row r="3189" spans="1:26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196"/>
        <v>low</v>
      </c>
      <c r="W3189" t="str">
        <f t="shared" si="197"/>
        <v>Next time</v>
      </c>
      <c r="X3189" t="str">
        <f t="shared" si="198"/>
        <v>Ken Black</v>
      </c>
      <c r="Y3189" s="3" t="s">
        <v>3349</v>
      </c>
      <c r="Z3189" t="str">
        <f t="shared" si="199"/>
        <v>Technology</v>
      </c>
    </row>
    <row r="3190" spans="1:26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 t="str">
        <f t="shared" si="196"/>
        <v>low</v>
      </c>
      <c r="W3190" t="str">
        <f t="shared" si="197"/>
        <v>Next time</v>
      </c>
      <c r="X3190" t="str">
        <f t="shared" si="198"/>
        <v>Justin Ellison</v>
      </c>
      <c r="Y3190" s="3" t="s">
        <v>4699</v>
      </c>
      <c r="Z3190" t="str">
        <f t="shared" si="199"/>
        <v>Office Supplies</v>
      </c>
    </row>
    <row r="3191" spans="1:26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196"/>
        <v>low</v>
      </c>
      <c r="W3191" t="str">
        <f t="shared" si="197"/>
        <v>Next time</v>
      </c>
      <c r="X3191" t="str">
        <f t="shared" si="198"/>
        <v>Justin Ellison</v>
      </c>
      <c r="Y3191" s="3" t="s">
        <v>6407</v>
      </c>
      <c r="Z3191" t="str">
        <f t="shared" si="199"/>
        <v>Office Supplies</v>
      </c>
    </row>
    <row r="3192" spans="1:26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196"/>
        <v>low</v>
      </c>
      <c r="W3192" t="str">
        <f t="shared" si="197"/>
        <v>Next time</v>
      </c>
      <c r="X3192" t="str">
        <f t="shared" si="198"/>
        <v>Daniel Raglin</v>
      </c>
      <c r="Y3192" s="3" t="s">
        <v>6410</v>
      </c>
      <c r="Z3192" t="str">
        <f t="shared" si="199"/>
        <v>Office Supplies</v>
      </c>
    </row>
    <row r="3193" spans="1:26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196"/>
        <v>low</v>
      </c>
      <c r="W3193" t="str">
        <f t="shared" si="197"/>
        <v>Next time</v>
      </c>
      <c r="X3193" t="str">
        <f t="shared" si="198"/>
        <v>Rob Williams</v>
      </c>
      <c r="Y3193" s="3" t="s">
        <v>3147</v>
      </c>
      <c r="Z3193" t="str">
        <f t="shared" si="199"/>
        <v>Technology</v>
      </c>
    </row>
    <row r="3194" spans="1:26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196"/>
        <v>low</v>
      </c>
      <c r="W3194" t="str">
        <f t="shared" si="197"/>
        <v>Next time</v>
      </c>
      <c r="X3194" t="str">
        <f t="shared" si="198"/>
        <v>Michelle Lonsdale</v>
      </c>
      <c r="Y3194" s="3" t="s">
        <v>1024</v>
      </c>
      <c r="Z3194" t="str">
        <f t="shared" si="199"/>
        <v>Office Supplies</v>
      </c>
    </row>
    <row r="3195" spans="1:26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196"/>
        <v>low</v>
      </c>
      <c r="W3195" t="str">
        <f t="shared" si="197"/>
        <v>Next time</v>
      </c>
      <c r="X3195" t="str">
        <f t="shared" si="198"/>
        <v>Jack Lebron</v>
      </c>
      <c r="Y3195" s="3" t="s">
        <v>2042</v>
      </c>
      <c r="Z3195" t="str">
        <f t="shared" si="199"/>
        <v>Office Supplies</v>
      </c>
    </row>
    <row r="3196" spans="1:26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196"/>
        <v>low</v>
      </c>
      <c r="W3196" t="str">
        <f t="shared" si="197"/>
        <v>Next time</v>
      </c>
      <c r="X3196" t="str">
        <f t="shared" si="198"/>
        <v>Jack Lebron</v>
      </c>
      <c r="Y3196" s="3" t="s">
        <v>1059</v>
      </c>
      <c r="Z3196" t="str">
        <f t="shared" si="199"/>
        <v>Office Supplies</v>
      </c>
    </row>
    <row r="3197" spans="1:26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 t="str">
        <f t="shared" si="196"/>
        <v>low</v>
      </c>
      <c r="W3197" t="str">
        <f t="shared" si="197"/>
        <v>Next time</v>
      </c>
      <c r="X3197" t="str">
        <f t="shared" si="198"/>
        <v>Corinna Mitchell</v>
      </c>
      <c r="Y3197" s="3" t="s">
        <v>6419</v>
      </c>
      <c r="Z3197" t="str">
        <f t="shared" si="199"/>
        <v>Office Supplies</v>
      </c>
    </row>
    <row r="3198" spans="1:26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196"/>
        <v>low</v>
      </c>
      <c r="W3198" t="str">
        <f t="shared" si="197"/>
        <v>Next time</v>
      </c>
      <c r="X3198" t="str">
        <f t="shared" si="198"/>
        <v>Fred Hopkins</v>
      </c>
      <c r="Y3198" s="3" t="s">
        <v>1236</v>
      </c>
      <c r="Z3198" t="str">
        <f t="shared" si="199"/>
        <v>Technology</v>
      </c>
    </row>
    <row r="3199" spans="1:26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196"/>
        <v>low</v>
      </c>
      <c r="W3199" t="str">
        <f t="shared" si="197"/>
        <v>Next time</v>
      </c>
      <c r="X3199" t="str">
        <f t="shared" si="198"/>
        <v>Eric Hoffmann</v>
      </c>
      <c r="Y3199" s="3" t="s">
        <v>5751</v>
      </c>
      <c r="Z3199" t="str">
        <f t="shared" si="199"/>
        <v>Office Supplies</v>
      </c>
    </row>
    <row r="3200" spans="1:26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196"/>
        <v>low</v>
      </c>
      <c r="W3200" t="str">
        <f t="shared" si="197"/>
        <v>Next time</v>
      </c>
      <c r="X3200" t="str">
        <f t="shared" si="198"/>
        <v>Toby Braunhardt</v>
      </c>
      <c r="Y3200" s="3" t="s">
        <v>6424</v>
      </c>
      <c r="Z3200" t="str">
        <f t="shared" si="199"/>
        <v>Technology</v>
      </c>
    </row>
    <row r="3201" spans="1:26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196"/>
        <v>low</v>
      </c>
      <c r="W3201" t="str">
        <f t="shared" si="197"/>
        <v>Next time</v>
      </c>
      <c r="X3201" t="str">
        <f t="shared" si="198"/>
        <v>Aaron Hawkins</v>
      </c>
      <c r="Y3201" s="3" t="s">
        <v>5852</v>
      </c>
      <c r="Z3201" t="str">
        <f t="shared" si="199"/>
        <v>Office Supplies</v>
      </c>
    </row>
    <row r="3202" spans="1:26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ref="V3202:V3265" si="200">IF(R:R &gt; 2000,"high","low")</f>
        <v>low</v>
      </c>
      <c r="W3202" t="str">
        <f t="shared" ref="W3202:W3265" si="201">IF(AND(R:R &gt;1000,U:U &gt; 100),"Good Performance","Next time")</f>
        <v>Next time</v>
      </c>
      <c r="X3202" t="str">
        <f t="shared" ref="X3202:X3265" si="202">PROPER(TRIM(G:G))</f>
        <v>Ted Trevino</v>
      </c>
      <c r="Y3202" s="3" t="s">
        <v>5278</v>
      </c>
      <c r="Z3202" t="str">
        <f t="shared" si="199"/>
        <v>Furniture</v>
      </c>
    </row>
    <row r="3203" spans="1:26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si="200"/>
        <v>low</v>
      </c>
      <c r="W3203" t="str">
        <f t="shared" si="201"/>
        <v>Next time</v>
      </c>
      <c r="X3203" t="str">
        <f t="shared" si="202"/>
        <v>Ted Trevino</v>
      </c>
      <c r="Y3203" s="3" t="s">
        <v>4187</v>
      </c>
      <c r="Z3203" t="str">
        <f t="shared" ref="Z3203:Z3266" si="203">VLOOKUP(N:N,N:O,2,FALSE)</f>
        <v>Office Supplies</v>
      </c>
    </row>
    <row r="3204" spans="1:26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200"/>
        <v>low</v>
      </c>
      <c r="W3204" t="str">
        <f t="shared" si="201"/>
        <v>Next time</v>
      </c>
      <c r="X3204" t="str">
        <f t="shared" si="202"/>
        <v>Ruben Dartt</v>
      </c>
      <c r="Y3204" s="3" t="s">
        <v>2090</v>
      </c>
      <c r="Z3204" t="str">
        <f t="shared" si="203"/>
        <v>Technology</v>
      </c>
    </row>
    <row r="3205" spans="1:26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200"/>
        <v>low</v>
      </c>
      <c r="W3205" t="str">
        <f t="shared" si="201"/>
        <v>Next time</v>
      </c>
      <c r="X3205" t="str">
        <f t="shared" si="202"/>
        <v>Ruben Dartt</v>
      </c>
      <c r="Y3205" s="3" t="s">
        <v>3564</v>
      </c>
      <c r="Z3205" t="str">
        <f t="shared" si="203"/>
        <v>Technology</v>
      </c>
    </row>
    <row r="3206" spans="1:26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200"/>
        <v>low</v>
      </c>
      <c r="W3206" t="str">
        <f t="shared" si="201"/>
        <v>Next time</v>
      </c>
      <c r="X3206" t="str">
        <f t="shared" si="202"/>
        <v>Ruben Dartt</v>
      </c>
      <c r="Y3206" s="3" t="s">
        <v>297</v>
      </c>
      <c r="Z3206" t="str">
        <f t="shared" si="203"/>
        <v>Furniture</v>
      </c>
    </row>
    <row r="3207" spans="1:26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200"/>
        <v>low</v>
      </c>
      <c r="W3207" t="str">
        <f t="shared" si="201"/>
        <v>Next time</v>
      </c>
      <c r="X3207" t="str">
        <f t="shared" si="202"/>
        <v>Ruben Dartt</v>
      </c>
      <c r="Y3207" s="3" t="s">
        <v>2201</v>
      </c>
      <c r="Z3207" t="str">
        <f t="shared" si="203"/>
        <v>Office Supplies</v>
      </c>
    </row>
    <row r="3208" spans="1:26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200"/>
        <v>low</v>
      </c>
      <c r="W3208" t="str">
        <f t="shared" si="201"/>
        <v>Next time</v>
      </c>
      <c r="X3208" t="str">
        <f t="shared" si="202"/>
        <v>Ruben Dartt</v>
      </c>
      <c r="Y3208" s="3" t="s">
        <v>3439</v>
      </c>
      <c r="Z3208" t="str">
        <f t="shared" si="203"/>
        <v>Furniture</v>
      </c>
    </row>
    <row r="3209" spans="1:26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200"/>
        <v>low</v>
      </c>
      <c r="W3209" t="str">
        <f t="shared" si="201"/>
        <v>Next time</v>
      </c>
      <c r="X3209" t="str">
        <f t="shared" si="202"/>
        <v>Ruben Dartt</v>
      </c>
      <c r="Y3209" s="3" t="s">
        <v>6431</v>
      </c>
      <c r="Z3209" t="str">
        <f t="shared" si="203"/>
        <v>Office Supplies</v>
      </c>
    </row>
    <row r="3210" spans="1:26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 t="str">
        <f t="shared" si="200"/>
        <v>low</v>
      </c>
      <c r="W3210" t="str">
        <f t="shared" si="201"/>
        <v>Next time</v>
      </c>
      <c r="X3210" t="str">
        <f t="shared" si="202"/>
        <v>Laura Armstrong</v>
      </c>
      <c r="Y3210" s="3" t="s">
        <v>6434</v>
      </c>
      <c r="Z3210" t="str">
        <f t="shared" si="203"/>
        <v>Technology</v>
      </c>
    </row>
    <row r="3211" spans="1:26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200"/>
        <v>low</v>
      </c>
      <c r="W3211" t="str">
        <f t="shared" si="201"/>
        <v>Next time</v>
      </c>
      <c r="X3211" t="str">
        <f t="shared" si="202"/>
        <v>Laura Armstrong</v>
      </c>
      <c r="Y3211" s="3" t="s">
        <v>312</v>
      </c>
      <c r="Z3211" t="str">
        <f t="shared" si="203"/>
        <v>Technology</v>
      </c>
    </row>
    <row r="3212" spans="1:26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200"/>
        <v>low</v>
      </c>
      <c r="W3212" t="str">
        <f t="shared" si="201"/>
        <v>Next time</v>
      </c>
      <c r="X3212" t="str">
        <f t="shared" si="202"/>
        <v>Sally Hughsby</v>
      </c>
      <c r="Y3212" s="3" t="s">
        <v>1594</v>
      </c>
      <c r="Z3212" t="str">
        <f t="shared" si="203"/>
        <v>Office Supplies</v>
      </c>
    </row>
    <row r="3213" spans="1:26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200"/>
        <v>low</v>
      </c>
      <c r="W3213" t="str">
        <f t="shared" si="201"/>
        <v>Next time</v>
      </c>
      <c r="X3213" t="str">
        <f t="shared" si="202"/>
        <v>Sally Hughsby</v>
      </c>
      <c r="Y3213" s="3" t="s">
        <v>1526</v>
      </c>
      <c r="Z3213" t="str">
        <f t="shared" si="203"/>
        <v>Office Supplies</v>
      </c>
    </row>
    <row r="3214" spans="1:26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200"/>
        <v>low</v>
      </c>
      <c r="W3214" t="str">
        <f t="shared" si="201"/>
        <v>Next time</v>
      </c>
      <c r="X3214" t="str">
        <f t="shared" si="202"/>
        <v>Sarah Foster</v>
      </c>
      <c r="Y3214" s="3" t="s">
        <v>2141</v>
      </c>
      <c r="Z3214" t="str">
        <f t="shared" si="203"/>
        <v>Office Supplies</v>
      </c>
    </row>
    <row r="3215" spans="1:26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200"/>
        <v>low</v>
      </c>
      <c r="W3215" t="str">
        <f t="shared" si="201"/>
        <v>Next time</v>
      </c>
      <c r="X3215" t="str">
        <f t="shared" si="202"/>
        <v>Tiffany House</v>
      </c>
      <c r="Y3215" s="3" t="s">
        <v>3391</v>
      </c>
      <c r="Z3215" t="str">
        <f t="shared" si="203"/>
        <v>Office Supplies</v>
      </c>
    </row>
    <row r="3216" spans="1:26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200"/>
        <v>low</v>
      </c>
      <c r="W3216" t="str">
        <f t="shared" si="201"/>
        <v>Next time</v>
      </c>
      <c r="X3216" t="str">
        <f t="shared" si="202"/>
        <v>Tiffany House</v>
      </c>
      <c r="Y3216" s="3" t="s">
        <v>4445</v>
      </c>
      <c r="Z3216" t="str">
        <f t="shared" si="203"/>
        <v>Office Supplies</v>
      </c>
    </row>
    <row r="3217" spans="1:26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200"/>
        <v>low</v>
      </c>
      <c r="W3217" t="str">
        <f t="shared" si="201"/>
        <v>Next time</v>
      </c>
      <c r="X3217" t="str">
        <f t="shared" si="202"/>
        <v>Vivek Gonzalez</v>
      </c>
      <c r="Y3217" s="3" t="s">
        <v>256</v>
      </c>
      <c r="Z3217" t="str">
        <f t="shared" si="203"/>
        <v>Office Supplies</v>
      </c>
    </row>
    <row r="3218" spans="1:26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 t="str">
        <f t="shared" si="200"/>
        <v>low</v>
      </c>
      <c r="W3218" t="str">
        <f t="shared" si="201"/>
        <v>Next time</v>
      </c>
      <c r="X3218" t="str">
        <f t="shared" si="202"/>
        <v>Naresj Patel</v>
      </c>
      <c r="Y3218" s="3" t="s">
        <v>4955</v>
      </c>
      <c r="Z3218" t="str">
        <f t="shared" si="203"/>
        <v>Technology</v>
      </c>
    </row>
    <row r="3219" spans="1:26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200"/>
        <v>low</v>
      </c>
      <c r="W3219" t="str">
        <f t="shared" si="201"/>
        <v>Next time</v>
      </c>
      <c r="X3219" t="str">
        <f t="shared" si="202"/>
        <v>Frank Hawley</v>
      </c>
      <c r="Y3219" s="3" t="s">
        <v>2985</v>
      </c>
      <c r="Z3219" t="str">
        <f t="shared" si="203"/>
        <v>Office Supplies</v>
      </c>
    </row>
    <row r="3220" spans="1:26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 t="str">
        <f t="shared" si="200"/>
        <v>low</v>
      </c>
      <c r="W3220" t="str">
        <f t="shared" si="201"/>
        <v>Next time</v>
      </c>
      <c r="X3220" t="str">
        <f t="shared" si="202"/>
        <v>Frank Hawley</v>
      </c>
      <c r="Y3220" s="3" t="s">
        <v>3441</v>
      </c>
      <c r="Z3220" t="str">
        <f t="shared" si="203"/>
        <v>Technology</v>
      </c>
    </row>
    <row r="3221" spans="1:26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200"/>
        <v>low</v>
      </c>
      <c r="W3221" t="str">
        <f t="shared" si="201"/>
        <v>Next time</v>
      </c>
      <c r="X3221" t="str">
        <f t="shared" si="202"/>
        <v>Jennifer Patt</v>
      </c>
      <c r="Y3221" s="3" t="s">
        <v>4979</v>
      </c>
      <c r="Z3221" t="str">
        <f t="shared" si="203"/>
        <v>Office Supplies</v>
      </c>
    </row>
    <row r="3222" spans="1:26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200"/>
        <v>low</v>
      </c>
      <c r="W3222" t="str">
        <f t="shared" si="201"/>
        <v>Next time</v>
      </c>
      <c r="X3222" t="str">
        <f t="shared" si="202"/>
        <v>Jennifer Patt</v>
      </c>
      <c r="Y3222" s="3" t="s">
        <v>525</v>
      </c>
      <c r="Z3222" t="str">
        <f t="shared" si="203"/>
        <v>Office Supplies</v>
      </c>
    </row>
    <row r="3223" spans="1:26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 t="str">
        <f t="shared" si="200"/>
        <v>low</v>
      </c>
      <c r="W3223" t="str">
        <f t="shared" si="201"/>
        <v>Next time</v>
      </c>
      <c r="X3223" t="str">
        <f t="shared" si="202"/>
        <v>Jennifer Patt</v>
      </c>
      <c r="Y3223" s="3" t="s">
        <v>1170</v>
      </c>
      <c r="Z3223" t="str">
        <f t="shared" si="203"/>
        <v>Technology</v>
      </c>
    </row>
    <row r="3224" spans="1:26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200"/>
        <v>low</v>
      </c>
      <c r="W3224" t="str">
        <f t="shared" si="201"/>
        <v>Next time</v>
      </c>
      <c r="X3224" t="str">
        <f t="shared" si="202"/>
        <v>Erin Smith</v>
      </c>
      <c r="Y3224" s="3" t="s">
        <v>4012</v>
      </c>
      <c r="Z3224" t="str">
        <f t="shared" si="203"/>
        <v>Office Supplies</v>
      </c>
    </row>
    <row r="3225" spans="1:26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200"/>
        <v>low</v>
      </c>
      <c r="W3225" t="str">
        <f t="shared" si="201"/>
        <v>Next time</v>
      </c>
      <c r="X3225" t="str">
        <f t="shared" si="202"/>
        <v>Erin Smith</v>
      </c>
      <c r="Y3225" s="3" t="s">
        <v>3314</v>
      </c>
      <c r="Z3225" t="str">
        <f t="shared" si="203"/>
        <v>Office Supplies</v>
      </c>
    </row>
    <row r="3226" spans="1:26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200"/>
        <v>low</v>
      </c>
      <c r="W3226" t="str">
        <f t="shared" si="201"/>
        <v>Next time</v>
      </c>
      <c r="X3226" t="str">
        <f t="shared" si="202"/>
        <v>Erin Smith</v>
      </c>
      <c r="Y3226" s="3" t="s">
        <v>1048</v>
      </c>
      <c r="Z3226" t="str">
        <f t="shared" si="203"/>
        <v>Technology</v>
      </c>
    </row>
    <row r="3227" spans="1:26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200"/>
        <v>low</v>
      </c>
      <c r="W3227" t="str">
        <f t="shared" si="201"/>
        <v>Next time</v>
      </c>
      <c r="X3227" t="str">
        <f t="shared" si="202"/>
        <v>Erin Smith</v>
      </c>
      <c r="Y3227" s="3" t="s">
        <v>6446</v>
      </c>
      <c r="Z3227" t="str">
        <f t="shared" si="203"/>
        <v>Office Supplies</v>
      </c>
    </row>
    <row r="3228" spans="1:26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200"/>
        <v>low</v>
      </c>
      <c r="W3228" t="str">
        <f t="shared" si="201"/>
        <v>Next time</v>
      </c>
      <c r="X3228" t="str">
        <f t="shared" si="202"/>
        <v>Erin Smith</v>
      </c>
      <c r="Y3228" s="3" t="s">
        <v>6448</v>
      </c>
      <c r="Z3228" t="str">
        <f t="shared" si="203"/>
        <v>Office Supplies</v>
      </c>
    </row>
    <row r="3229" spans="1:26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200"/>
        <v>low</v>
      </c>
      <c r="W3229" t="str">
        <f t="shared" si="201"/>
        <v>Next time</v>
      </c>
      <c r="X3229" t="str">
        <f t="shared" si="202"/>
        <v>Erin Smith</v>
      </c>
      <c r="Y3229" s="3" t="s">
        <v>2589</v>
      </c>
      <c r="Z3229" t="str">
        <f t="shared" si="203"/>
        <v>Technology</v>
      </c>
    </row>
    <row r="3230" spans="1:26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200"/>
        <v>low</v>
      </c>
      <c r="W3230" t="str">
        <f t="shared" si="201"/>
        <v>Next time</v>
      </c>
      <c r="X3230" t="str">
        <f t="shared" si="202"/>
        <v>Erin Smith</v>
      </c>
      <c r="Y3230" s="3" t="s">
        <v>4164</v>
      </c>
      <c r="Z3230" t="str">
        <f t="shared" si="203"/>
        <v>Technology</v>
      </c>
    </row>
    <row r="3231" spans="1:26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200"/>
        <v>low</v>
      </c>
      <c r="W3231" t="str">
        <f t="shared" si="201"/>
        <v>Next time</v>
      </c>
      <c r="X3231" t="str">
        <f t="shared" si="202"/>
        <v>Ken Lonsdale</v>
      </c>
      <c r="Y3231" s="3" t="s">
        <v>1773</v>
      </c>
      <c r="Z3231" t="str">
        <f t="shared" si="203"/>
        <v>Office Supplies</v>
      </c>
    </row>
    <row r="3232" spans="1:26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200"/>
        <v>low</v>
      </c>
      <c r="W3232" t="str">
        <f t="shared" si="201"/>
        <v>Next time</v>
      </c>
      <c r="X3232" t="str">
        <f t="shared" si="202"/>
        <v>Bradley Nguyen</v>
      </c>
      <c r="Y3232" s="3" t="s">
        <v>3642</v>
      </c>
      <c r="Z3232" t="str">
        <f t="shared" si="203"/>
        <v>Furniture</v>
      </c>
    </row>
    <row r="3233" spans="1:26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200"/>
        <v>low</v>
      </c>
      <c r="W3233" t="str">
        <f t="shared" si="201"/>
        <v>Next time</v>
      </c>
      <c r="X3233" t="str">
        <f t="shared" si="202"/>
        <v>Natalie Decherney</v>
      </c>
      <c r="Y3233" s="3" t="s">
        <v>5381</v>
      </c>
      <c r="Z3233" t="str">
        <f t="shared" si="203"/>
        <v>Office Supplies</v>
      </c>
    </row>
    <row r="3234" spans="1:26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200"/>
        <v>low</v>
      </c>
      <c r="W3234" t="str">
        <f t="shared" si="201"/>
        <v>Next time</v>
      </c>
      <c r="X3234" t="str">
        <f t="shared" si="202"/>
        <v>Natalie Decherney</v>
      </c>
      <c r="Y3234" s="3" t="s">
        <v>1931</v>
      </c>
      <c r="Z3234" t="str">
        <f t="shared" si="203"/>
        <v>Office Supplies</v>
      </c>
    </row>
    <row r="3235" spans="1:26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200"/>
        <v>low</v>
      </c>
      <c r="W3235" t="str">
        <f t="shared" si="201"/>
        <v>Next time</v>
      </c>
      <c r="X3235" t="str">
        <f t="shared" si="202"/>
        <v>Natalie Decherney</v>
      </c>
      <c r="Y3235" s="3" t="s">
        <v>6453</v>
      </c>
      <c r="Z3235" t="str">
        <f t="shared" si="203"/>
        <v>Office Supplies</v>
      </c>
    </row>
    <row r="3236" spans="1:26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200"/>
        <v>low</v>
      </c>
      <c r="W3236" t="str">
        <f t="shared" si="201"/>
        <v>Next time</v>
      </c>
      <c r="X3236" t="str">
        <f t="shared" si="202"/>
        <v>Jack Lebron</v>
      </c>
      <c r="Y3236" s="3" t="s">
        <v>2305</v>
      </c>
      <c r="Z3236" t="str">
        <f t="shared" si="203"/>
        <v>Office Supplies</v>
      </c>
    </row>
    <row r="3237" spans="1:26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200"/>
        <v>low</v>
      </c>
      <c r="W3237" t="str">
        <f t="shared" si="201"/>
        <v>Next time</v>
      </c>
      <c r="X3237" t="str">
        <f t="shared" si="202"/>
        <v>Roy Collins</v>
      </c>
      <c r="Y3237" s="3" t="s">
        <v>1053</v>
      </c>
      <c r="Z3237" t="str">
        <f t="shared" si="203"/>
        <v>Furniture</v>
      </c>
    </row>
    <row r="3238" spans="1:26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 t="str">
        <f t="shared" si="200"/>
        <v>low</v>
      </c>
      <c r="W3238" t="str">
        <f t="shared" si="201"/>
        <v>Next time</v>
      </c>
      <c r="X3238" t="str">
        <f t="shared" si="202"/>
        <v>Cindy Chapman</v>
      </c>
      <c r="Y3238" s="3" t="s">
        <v>1413</v>
      </c>
      <c r="Z3238" t="str">
        <f t="shared" si="203"/>
        <v>Office Supplies</v>
      </c>
    </row>
    <row r="3239" spans="1:26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200"/>
        <v>low</v>
      </c>
      <c r="W3239" t="str">
        <f t="shared" si="201"/>
        <v>Next time</v>
      </c>
      <c r="X3239" t="str">
        <f t="shared" si="202"/>
        <v>Cindy Chapman</v>
      </c>
      <c r="Y3239" s="3" t="s">
        <v>1607</v>
      </c>
      <c r="Z3239" t="str">
        <f t="shared" si="203"/>
        <v>Office Supplies</v>
      </c>
    </row>
    <row r="3240" spans="1:26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200"/>
        <v>low</v>
      </c>
      <c r="W3240" t="str">
        <f t="shared" si="201"/>
        <v>Next time</v>
      </c>
      <c r="X3240" t="str">
        <f t="shared" si="202"/>
        <v>David Wiener</v>
      </c>
      <c r="Y3240" s="3" t="s">
        <v>4847</v>
      </c>
      <c r="Z3240" t="str">
        <f t="shared" si="203"/>
        <v>Furniture</v>
      </c>
    </row>
    <row r="3241" spans="1:26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200"/>
        <v>low</v>
      </c>
      <c r="W3241" t="str">
        <f t="shared" si="201"/>
        <v>Next time</v>
      </c>
      <c r="X3241" t="str">
        <f t="shared" si="202"/>
        <v>David Wiener</v>
      </c>
      <c r="Y3241" s="3" t="s">
        <v>6463</v>
      </c>
      <c r="Z3241" t="str">
        <f t="shared" si="203"/>
        <v>Technology</v>
      </c>
    </row>
    <row r="3242" spans="1:26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200"/>
        <v>low</v>
      </c>
      <c r="W3242" t="str">
        <f t="shared" si="201"/>
        <v>Next time</v>
      </c>
      <c r="X3242" t="str">
        <f t="shared" si="202"/>
        <v>David Wiener</v>
      </c>
      <c r="Y3242" s="3" t="s">
        <v>1286</v>
      </c>
      <c r="Z3242" t="str">
        <f t="shared" si="203"/>
        <v>Furniture</v>
      </c>
    </row>
    <row r="3243" spans="1:26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 t="str">
        <f t="shared" si="200"/>
        <v>low</v>
      </c>
      <c r="W3243" t="str">
        <f t="shared" si="201"/>
        <v>Next time</v>
      </c>
      <c r="X3243" t="str">
        <f t="shared" si="202"/>
        <v>Cyma Kinney</v>
      </c>
      <c r="Y3243" s="3" t="s">
        <v>3986</v>
      </c>
      <c r="Z3243" t="str">
        <f t="shared" si="203"/>
        <v>Office Supplies</v>
      </c>
    </row>
    <row r="3244" spans="1:26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200"/>
        <v>low</v>
      </c>
      <c r="W3244" t="str">
        <f t="shared" si="201"/>
        <v>Next time</v>
      </c>
      <c r="X3244" t="str">
        <f t="shared" si="202"/>
        <v>Emily Grady</v>
      </c>
      <c r="Y3244" s="3" t="s">
        <v>6234</v>
      </c>
      <c r="Z3244" t="str">
        <f t="shared" si="203"/>
        <v>Office Supplies</v>
      </c>
    </row>
    <row r="3245" spans="1:26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200"/>
        <v>low</v>
      </c>
      <c r="W3245" t="str">
        <f t="shared" si="201"/>
        <v>Next time</v>
      </c>
      <c r="X3245" t="str">
        <f t="shared" si="202"/>
        <v>Sarah Jordon</v>
      </c>
      <c r="Y3245" s="3" t="s">
        <v>6470</v>
      </c>
      <c r="Z3245" t="str">
        <f t="shared" si="203"/>
        <v>Technology</v>
      </c>
    </row>
    <row r="3246" spans="1:26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200"/>
        <v>low</v>
      </c>
      <c r="W3246" t="str">
        <f t="shared" si="201"/>
        <v>Next time</v>
      </c>
      <c r="X3246" t="str">
        <f t="shared" si="202"/>
        <v>Sarah Jordon</v>
      </c>
      <c r="Y3246" s="3" t="s">
        <v>1166</v>
      </c>
      <c r="Z3246" t="str">
        <f t="shared" si="203"/>
        <v>Furniture</v>
      </c>
    </row>
    <row r="3247" spans="1:26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200"/>
        <v>low</v>
      </c>
      <c r="W3247" t="str">
        <f t="shared" si="201"/>
        <v>Next time</v>
      </c>
      <c r="X3247" t="str">
        <f t="shared" si="202"/>
        <v>Ben Peterman</v>
      </c>
      <c r="Y3247" s="3" t="s">
        <v>3773</v>
      </c>
      <c r="Z3247" t="str">
        <f t="shared" si="203"/>
        <v>Technology</v>
      </c>
    </row>
    <row r="3248" spans="1:26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200"/>
        <v>low</v>
      </c>
      <c r="W3248" t="str">
        <f t="shared" si="201"/>
        <v>Next time</v>
      </c>
      <c r="X3248" t="str">
        <f t="shared" si="202"/>
        <v>Ben Peterman</v>
      </c>
      <c r="Y3248" s="3" t="s">
        <v>1546</v>
      </c>
      <c r="Z3248" t="str">
        <f t="shared" si="203"/>
        <v>Office Supplies</v>
      </c>
    </row>
    <row r="3249" spans="1:26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200"/>
        <v>low</v>
      </c>
      <c r="W3249" t="str">
        <f t="shared" si="201"/>
        <v>Next time</v>
      </c>
      <c r="X3249" t="str">
        <f t="shared" si="202"/>
        <v>Ben Peterman</v>
      </c>
      <c r="Y3249" s="3" t="s">
        <v>6473</v>
      </c>
      <c r="Z3249" t="str">
        <f t="shared" si="203"/>
        <v>Office Supplies</v>
      </c>
    </row>
    <row r="3250" spans="1:26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200"/>
        <v>low</v>
      </c>
      <c r="W3250" t="str">
        <f t="shared" si="201"/>
        <v>Next time</v>
      </c>
      <c r="X3250" t="str">
        <f t="shared" si="202"/>
        <v>Sanjit Jacobs</v>
      </c>
      <c r="Y3250" s="3" t="s">
        <v>6149</v>
      </c>
      <c r="Z3250" t="str">
        <f t="shared" si="203"/>
        <v>Furniture</v>
      </c>
    </row>
    <row r="3251" spans="1:26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200"/>
        <v>low</v>
      </c>
      <c r="W3251" t="str">
        <f t="shared" si="201"/>
        <v>Next time</v>
      </c>
      <c r="X3251" t="str">
        <f t="shared" si="202"/>
        <v>Sanjit Jacobs</v>
      </c>
      <c r="Y3251" s="3" t="s">
        <v>2591</v>
      </c>
      <c r="Z3251" t="str">
        <f t="shared" si="203"/>
        <v>Technology</v>
      </c>
    </row>
    <row r="3252" spans="1:26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200"/>
        <v>low</v>
      </c>
      <c r="W3252" t="str">
        <f t="shared" si="201"/>
        <v>Next time</v>
      </c>
      <c r="X3252" t="str">
        <f t="shared" si="202"/>
        <v>Matt Collister</v>
      </c>
      <c r="Y3252" s="3" t="s">
        <v>4195</v>
      </c>
      <c r="Z3252" t="str">
        <f t="shared" si="203"/>
        <v>Office Supplies</v>
      </c>
    </row>
    <row r="3253" spans="1:26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200"/>
        <v>low</v>
      </c>
      <c r="W3253" t="str">
        <f t="shared" si="201"/>
        <v>Next time</v>
      </c>
      <c r="X3253" t="str">
        <f t="shared" si="202"/>
        <v>Bruce Geld</v>
      </c>
      <c r="Y3253" s="3" t="s">
        <v>3936</v>
      </c>
      <c r="Z3253" t="str">
        <f t="shared" si="203"/>
        <v>Furniture</v>
      </c>
    </row>
    <row r="3254" spans="1:26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200"/>
        <v>low</v>
      </c>
      <c r="W3254" t="str">
        <f t="shared" si="201"/>
        <v>Next time</v>
      </c>
      <c r="X3254" t="str">
        <f t="shared" si="202"/>
        <v>Matt Abelman</v>
      </c>
      <c r="Y3254" s="3" t="s">
        <v>1654</v>
      </c>
      <c r="Z3254" t="str">
        <f t="shared" si="203"/>
        <v>Office Supplies</v>
      </c>
    </row>
    <row r="3255" spans="1:26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200"/>
        <v>low</v>
      </c>
      <c r="W3255" t="str">
        <f t="shared" si="201"/>
        <v>Next time</v>
      </c>
      <c r="X3255" t="str">
        <f t="shared" si="202"/>
        <v>Matt Abelman</v>
      </c>
      <c r="Y3255" s="3" t="s">
        <v>5082</v>
      </c>
      <c r="Z3255" t="str">
        <f t="shared" si="203"/>
        <v>Technology</v>
      </c>
    </row>
    <row r="3256" spans="1:26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200"/>
        <v>low</v>
      </c>
      <c r="W3256" t="str">
        <f t="shared" si="201"/>
        <v>Next time</v>
      </c>
      <c r="X3256" t="str">
        <f t="shared" si="202"/>
        <v>Chris Cortes</v>
      </c>
      <c r="Y3256" s="3" t="s">
        <v>964</v>
      </c>
      <c r="Z3256" t="str">
        <f t="shared" si="203"/>
        <v>Technology</v>
      </c>
    </row>
    <row r="3257" spans="1:26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200"/>
        <v>low</v>
      </c>
      <c r="W3257" t="str">
        <f t="shared" si="201"/>
        <v>Next time</v>
      </c>
      <c r="X3257" t="str">
        <f t="shared" si="202"/>
        <v>Chris Cortes</v>
      </c>
      <c r="Y3257" s="3" t="s">
        <v>4952</v>
      </c>
      <c r="Z3257" t="str">
        <f t="shared" si="203"/>
        <v>Office Supplies</v>
      </c>
    </row>
    <row r="3258" spans="1:26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200"/>
        <v>low</v>
      </c>
      <c r="W3258" t="str">
        <f t="shared" si="201"/>
        <v>Next time</v>
      </c>
      <c r="X3258" t="str">
        <f t="shared" si="202"/>
        <v>Ruben Ausman</v>
      </c>
      <c r="Y3258" s="3" t="s">
        <v>2924</v>
      </c>
      <c r="Z3258" t="str">
        <f t="shared" si="203"/>
        <v>Office Supplies</v>
      </c>
    </row>
    <row r="3259" spans="1:26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200"/>
        <v>low</v>
      </c>
      <c r="W3259" t="str">
        <f t="shared" si="201"/>
        <v>Next time</v>
      </c>
      <c r="X3259" t="str">
        <f t="shared" si="202"/>
        <v>Damala Kotsonis</v>
      </c>
      <c r="Y3259" s="3" t="s">
        <v>3814</v>
      </c>
      <c r="Z3259" t="str">
        <f t="shared" si="203"/>
        <v>Furniture</v>
      </c>
    </row>
    <row r="3260" spans="1:26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200"/>
        <v>low</v>
      </c>
      <c r="W3260" t="str">
        <f t="shared" si="201"/>
        <v>Next time</v>
      </c>
      <c r="X3260" t="str">
        <f t="shared" si="202"/>
        <v>Damala Kotsonis</v>
      </c>
      <c r="Y3260" s="3" t="s">
        <v>2715</v>
      </c>
      <c r="Z3260" t="str">
        <f t="shared" si="203"/>
        <v>Office Supplies</v>
      </c>
    </row>
    <row r="3261" spans="1:26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200"/>
        <v>low</v>
      </c>
      <c r="W3261" t="str">
        <f t="shared" si="201"/>
        <v>Next time</v>
      </c>
      <c r="X3261" t="str">
        <f t="shared" si="202"/>
        <v>Laurel Beltran</v>
      </c>
      <c r="Y3261" s="3" t="s">
        <v>1780</v>
      </c>
      <c r="Z3261" t="str">
        <f t="shared" si="203"/>
        <v>Office Supplies</v>
      </c>
    </row>
    <row r="3262" spans="1:26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200"/>
        <v>low</v>
      </c>
      <c r="W3262" t="str">
        <f t="shared" si="201"/>
        <v>Next time</v>
      </c>
      <c r="X3262" t="str">
        <f t="shared" si="202"/>
        <v>Candace Mcmahon</v>
      </c>
      <c r="Y3262" s="3" t="s">
        <v>6491</v>
      </c>
      <c r="Z3262" t="str">
        <f t="shared" si="203"/>
        <v>Office Supplies</v>
      </c>
    </row>
    <row r="3263" spans="1:26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200"/>
        <v>low</v>
      </c>
      <c r="W3263" t="str">
        <f t="shared" si="201"/>
        <v>Next time</v>
      </c>
      <c r="X3263" t="str">
        <f t="shared" si="202"/>
        <v>Thomas Seio</v>
      </c>
      <c r="Y3263" s="3" t="s">
        <v>3763</v>
      </c>
      <c r="Z3263" t="str">
        <f t="shared" si="203"/>
        <v>Technology</v>
      </c>
    </row>
    <row r="3264" spans="1:26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200"/>
        <v>low</v>
      </c>
      <c r="W3264" t="str">
        <f t="shared" si="201"/>
        <v>Next time</v>
      </c>
      <c r="X3264" t="str">
        <f t="shared" si="202"/>
        <v>Thomas Seio</v>
      </c>
      <c r="Y3264" s="3" t="s">
        <v>2564</v>
      </c>
      <c r="Z3264" t="str">
        <f t="shared" si="203"/>
        <v>Office Supplies</v>
      </c>
    </row>
    <row r="3265" spans="1:26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200"/>
        <v>low</v>
      </c>
      <c r="W3265" t="str">
        <f t="shared" si="201"/>
        <v>Next time</v>
      </c>
      <c r="X3265" t="str">
        <f t="shared" si="202"/>
        <v>Thomas Seio</v>
      </c>
      <c r="Y3265" s="3" t="s">
        <v>5951</v>
      </c>
      <c r="Z3265" t="str">
        <f t="shared" si="203"/>
        <v>Office Supplies</v>
      </c>
    </row>
    <row r="3266" spans="1:26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 t="str">
        <f t="shared" ref="V3266:V3329" si="204">IF(R:R &gt; 2000,"high","low")</f>
        <v>low</v>
      </c>
      <c r="W3266" t="str">
        <f t="shared" ref="W3266:W3329" si="205">IF(AND(R:R &gt;1000,U:U &gt; 100),"Good Performance","Next time")</f>
        <v>Next time</v>
      </c>
      <c r="X3266" t="str">
        <f t="shared" ref="X3266:X3329" si="206">PROPER(TRIM(G:G))</f>
        <v>Randy Ferguson</v>
      </c>
      <c r="Y3266" s="3" t="s">
        <v>4147</v>
      </c>
      <c r="Z3266" t="str">
        <f t="shared" si="203"/>
        <v>Office Supplies</v>
      </c>
    </row>
    <row r="3267" spans="1:26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si="204"/>
        <v>low</v>
      </c>
      <c r="W3267" t="str">
        <f t="shared" si="205"/>
        <v>Next time</v>
      </c>
      <c r="X3267" t="str">
        <f t="shared" si="206"/>
        <v>Jill Fjeld</v>
      </c>
      <c r="Y3267" s="3" t="s">
        <v>2801</v>
      </c>
      <c r="Z3267" t="str">
        <f t="shared" ref="Z3267:Z3330" si="207">VLOOKUP(N:N,N:O,2,FALSE)</f>
        <v>Office Supplies</v>
      </c>
    </row>
    <row r="3268" spans="1:26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204"/>
        <v>low</v>
      </c>
      <c r="W3268" t="str">
        <f t="shared" si="205"/>
        <v>Next time</v>
      </c>
      <c r="X3268" t="str">
        <f t="shared" si="206"/>
        <v>Jill Fjeld</v>
      </c>
      <c r="Y3268" s="3" t="s">
        <v>2162</v>
      </c>
      <c r="Z3268" t="str">
        <f t="shared" si="207"/>
        <v>Office Supplies</v>
      </c>
    </row>
    <row r="3269" spans="1:26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204"/>
        <v>low</v>
      </c>
      <c r="W3269" t="str">
        <f t="shared" si="205"/>
        <v>Next time</v>
      </c>
      <c r="X3269" t="str">
        <f t="shared" si="206"/>
        <v>Evan Henry</v>
      </c>
      <c r="Y3269" s="3" t="s">
        <v>2751</v>
      </c>
      <c r="Z3269" t="str">
        <f t="shared" si="207"/>
        <v>Technology</v>
      </c>
    </row>
    <row r="3270" spans="1:26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 t="str">
        <f t="shared" si="204"/>
        <v>low</v>
      </c>
      <c r="W3270" t="str">
        <f t="shared" si="205"/>
        <v>Next time</v>
      </c>
      <c r="X3270" t="str">
        <f t="shared" si="206"/>
        <v>Evan Henry</v>
      </c>
      <c r="Y3270" s="3" t="s">
        <v>6499</v>
      </c>
      <c r="Z3270" t="str">
        <f t="shared" si="207"/>
        <v>Technology</v>
      </c>
    </row>
    <row r="3271" spans="1:26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 t="str">
        <f t="shared" si="204"/>
        <v>low</v>
      </c>
      <c r="W3271" t="str">
        <f t="shared" si="205"/>
        <v>Next time</v>
      </c>
      <c r="X3271" t="str">
        <f t="shared" si="206"/>
        <v>Victoria Wilson</v>
      </c>
      <c r="Y3271" s="3" t="s">
        <v>5938</v>
      </c>
      <c r="Z3271" t="str">
        <f t="shared" si="207"/>
        <v>Technology</v>
      </c>
    </row>
    <row r="3272" spans="1:26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 t="str">
        <f t="shared" si="204"/>
        <v>low</v>
      </c>
      <c r="W3272" t="str">
        <f t="shared" si="205"/>
        <v>Next time</v>
      </c>
      <c r="X3272" t="str">
        <f t="shared" si="206"/>
        <v>Victoria Wilson</v>
      </c>
      <c r="Y3272" s="3" t="s">
        <v>267</v>
      </c>
      <c r="Z3272" t="str">
        <f t="shared" si="207"/>
        <v>Office Supplies</v>
      </c>
    </row>
    <row r="3273" spans="1:26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204"/>
        <v>low</v>
      </c>
      <c r="W3273" t="str">
        <f t="shared" si="205"/>
        <v>Next time</v>
      </c>
      <c r="X3273" t="str">
        <f t="shared" si="206"/>
        <v>Kean Nguyen</v>
      </c>
      <c r="Y3273" s="3" t="s">
        <v>5938</v>
      </c>
      <c r="Z3273" t="str">
        <f t="shared" si="207"/>
        <v>Technology</v>
      </c>
    </row>
    <row r="3274" spans="1:26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204"/>
        <v>low</v>
      </c>
      <c r="W3274" t="str">
        <f t="shared" si="205"/>
        <v>Next time</v>
      </c>
      <c r="X3274" t="str">
        <f t="shared" si="206"/>
        <v>Sarah Jordon</v>
      </c>
      <c r="Y3274" s="3" t="s">
        <v>148</v>
      </c>
      <c r="Z3274" t="str">
        <f t="shared" si="207"/>
        <v>Furniture</v>
      </c>
    </row>
    <row r="3275" spans="1:26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204"/>
        <v>high</v>
      </c>
      <c r="W3275" t="str">
        <f t="shared" si="205"/>
        <v>Good Performance</v>
      </c>
      <c r="X3275" t="str">
        <f t="shared" si="206"/>
        <v>Penelope Sewall</v>
      </c>
      <c r="Y3275" s="3" t="s">
        <v>3466</v>
      </c>
      <c r="Z3275" t="str">
        <f t="shared" si="207"/>
        <v>Technology</v>
      </c>
    </row>
    <row r="3276" spans="1:26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204"/>
        <v>low</v>
      </c>
      <c r="W3276" t="str">
        <f t="shared" si="205"/>
        <v>Next time</v>
      </c>
      <c r="X3276" t="str">
        <f t="shared" si="206"/>
        <v>Kalyca Meade</v>
      </c>
      <c r="Y3276" s="3" t="s">
        <v>3251</v>
      </c>
      <c r="Z3276" t="str">
        <f t="shared" si="207"/>
        <v>Office Supplies</v>
      </c>
    </row>
    <row r="3277" spans="1:26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204"/>
        <v>low</v>
      </c>
      <c r="W3277" t="str">
        <f t="shared" si="205"/>
        <v>Next time</v>
      </c>
      <c r="X3277" t="str">
        <f t="shared" si="206"/>
        <v>Kalyca Meade</v>
      </c>
      <c r="Y3277" s="3" t="s">
        <v>781</v>
      </c>
      <c r="Z3277" t="str">
        <f t="shared" si="207"/>
        <v>Office Supplies</v>
      </c>
    </row>
    <row r="3278" spans="1:26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204"/>
        <v>low</v>
      </c>
      <c r="W3278" t="str">
        <f t="shared" si="205"/>
        <v>Next time</v>
      </c>
      <c r="X3278" t="str">
        <f t="shared" si="206"/>
        <v>Greg Maxwell</v>
      </c>
      <c r="Y3278" s="3" t="s">
        <v>1370</v>
      </c>
      <c r="Z3278" t="str">
        <f t="shared" si="207"/>
        <v>Office Supplies</v>
      </c>
    </row>
    <row r="3279" spans="1:26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204"/>
        <v>low</v>
      </c>
      <c r="W3279" t="str">
        <f t="shared" si="205"/>
        <v>Next time</v>
      </c>
      <c r="X3279" t="str">
        <f t="shared" si="206"/>
        <v>Greg Maxwell</v>
      </c>
      <c r="Y3279" s="3" t="s">
        <v>4517</v>
      </c>
      <c r="Z3279" t="str">
        <f t="shared" si="207"/>
        <v>Technology</v>
      </c>
    </row>
    <row r="3280" spans="1:26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204"/>
        <v>low</v>
      </c>
      <c r="W3280" t="str">
        <f t="shared" si="205"/>
        <v>Next time</v>
      </c>
      <c r="X3280" t="str">
        <f t="shared" si="206"/>
        <v>Greg Maxwell</v>
      </c>
      <c r="Y3280" s="3" t="s">
        <v>919</v>
      </c>
      <c r="Z3280" t="str">
        <f t="shared" si="207"/>
        <v>Office Supplies</v>
      </c>
    </row>
    <row r="3281" spans="1:26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204"/>
        <v>low</v>
      </c>
      <c r="W3281" t="str">
        <f t="shared" si="205"/>
        <v>Next time</v>
      </c>
      <c r="X3281" t="str">
        <f t="shared" si="206"/>
        <v>Greg Maxwell</v>
      </c>
      <c r="Y3281" s="3" t="s">
        <v>4850</v>
      </c>
      <c r="Z3281" t="str">
        <f t="shared" si="207"/>
        <v>Office Supplies</v>
      </c>
    </row>
    <row r="3282" spans="1:26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204"/>
        <v>high</v>
      </c>
      <c r="W3282" t="str">
        <f t="shared" si="205"/>
        <v>Next time</v>
      </c>
      <c r="X3282" t="str">
        <f t="shared" si="206"/>
        <v>Greg Maxwell</v>
      </c>
      <c r="Y3282" s="3" t="s">
        <v>1804</v>
      </c>
      <c r="Z3282" t="str">
        <f t="shared" si="207"/>
        <v>Office Supplies</v>
      </c>
    </row>
    <row r="3283" spans="1:26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204"/>
        <v>low</v>
      </c>
      <c r="W3283" t="str">
        <f t="shared" si="205"/>
        <v>Next time</v>
      </c>
      <c r="X3283" t="str">
        <f t="shared" si="206"/>
        <v>Kean Takahito</v>
      </c>
      <c r="Y3283" s="3" t="s">
        <v>4003</v>
      </c>
      <c r="Z3283" t="str">
        <f t="shared" si="207"/>
        <v>Technology</v>
      </c>
    </row>
    <row r="3284" spans="1:26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204"/>
        <v>low</v>
      </c>
      <c r="W3284" t="str">
        <f t="shared" si="205"/>
        <v>Next time</v>
      </c>
      <c r="X3284" t="str">
        <f t="shared" si="206"/>
        <v>Kean Takahito</v>
      </c>
      <c r="Y3284" s="3" t="s">
        <v>3410</v>
      </c>
      <c r="Z3284" t="str">
        <f t="shared" si="207"/>
        <v>Office Supplies</v>
      </c>
    </row>
    <row r="3285" spans="1:26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204"/>
        <v>low</v>
      </c>
      <c r="W3285" t="str">
        <f t="shared" si="205"/>
        <v>Next time</v>
      </c>
      <c r="X3285" t="str">
        <f t="shared" si="206"/>
        <v>Maya Herman</v>
      </c>
      <c r="Y3285" s="3" t="s">
        <v>2073</v>
      </c>
      <c r="Z3285" t="str">
        <f t="shared" si="207"/>
        <v>Furniture</v>
      </c>
    </row>
    <row r="3286" spans="1:26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204"/>
        <v>low</v>
      </c>
      <c r="W3286" t="str">
        <f t="shared" si="205"/>
        <v>Next time</v>
      </c>
      <c r="X3286" t="str">
        <f t="shared" si="206"/>
        <v>Art Foster</v>
      </c>
      <c r="Y3286" s="3" t="s">
        <v>1833</v>
      </c>
      <c r="Z3286" t="str">
        <f t="shared" si="207"/>
        <v>Office Supplies</v>
      </c>
    </row>
    <row r="3287" spans="1:26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204"/>
        <v>low</v>
      </c>
      <c r="W3287" t="str">
        <f t="shared" si="205"/>
        <v>Next time</v>
      </c>
      <c r="X3287" t="str">
        <f t="shared" si="206"/>
        <v>Julie Prescott</v>
      </c>
      <c r="Y3287" s="3" t="s">
        <v>3275</v>
      </c>
      <c r="Z3287" t="str">
        <f t="shared" si="207"/>
        <v>Office Supplies</v>
      </c>
    </row>
    <row r="3288" spans="1:26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204"/>
        <v>low</v>
      </c>
      <c r="W3288" t="str">
        <f t="shared" si="205"/>
        <v>Next time</v>
      </c>
      <c r="X3288" t="str">
        <f t="shared" si="206"/>
        <v>Julie Prescott</v>
      </c>
      <c r="Y3288" s="3" t="s">
        <v>6513</v>
      </c>
      <c r="Z3288" t="str">
        <f t="shared" si="207"/>
        <v>Office Supplies</v>
      </c>
    </row>
    <row r="3289" spans="1:26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204"/>
        <v>low</v>
      </c>
      <c r="W3289" t="str">
        <f t="shared" si="205"/>
        <v>Next time</v>
      </c>
      <c r="X3289" t="str">
        <f t="shared" si="206"/>
        <v>Rob Dowd</v>
      </c>
      <c r="Y3289" s="3" t="s">
        <v>2492</v>
      </c>
      <c r="Z3289" t="str">
        <f t="shared" si="207"/>
        <v>Technology</v>
      </c>
    </row>
    <row r="3290" spans="1:26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204"/>
        <v>low</v>
      </c>
      <c r="W3290" t="str">
        <f t="shared" si="205"/>
        <v>Next time</v>
      </c>
      <c r="X3290" t="str">
        <f t="shared" si="206"/>
        <v>Rob Dowd</v>
      </c>
      <c r="Y3290" s="3" t="s">
        <v>1375</v>
      </c>
      <c r="Z3290" t="str">
        <f t="shared" si="207"/>
        <v>Office Supplies</v>
      </c>
    </row>
    <row r="3291" spans="1:26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 t="str">
        <f t="shared" si="204"/>
        <v>low</v>
      </c>
      <c r="W3291" t="str">
        <f t="shared" si="205"/>
        <v>Next time</v>
      </c>
      <c r="X3291" t="str">
        <f t="shared" si="206"/>
        <v>Rob Dowd</v>
      </c>
      <c r="Y3291" s="3" t="s">
        <v>457</v>
      </c>
      <c r="Z3291" t="str">
        <f t="shared" si="207"/>
        <v>Technology</v>
      </c>
    </row>
    <row r="3292" spans="1:26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204"/>
        <v>low</v>
      </c>
      <c r="W3292" t="str">
        <f t="shared" si="205"/>
        <v>Next time</v>
      </c>
      <c r="X3292" t="str">
        <f t="shared" si="206"/>
        <v>Rob Dowd</v>
      </c>
      <c r="Y3292" s="3" t="s">
        <v>6517</v>
      </c>
      <c r="Z3292" t="str">
        <f t="shared" si="207"/>
        <v>Technology</v>
      </c>
    </row>
    <row r="3293" spans="1:26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 t="str">
        <f t="shared" si="204"/>
        <v>low</v>
      </c>
      <c r="W3293" t="str">
        <f t="shared" si="205"/>
        <v>Next time</v>
      </c>
      <c r="X3293" t="str">
        <f t="shared" si="206"/>
        <v>Jason Fortune-</v>
      </c>
      <c r="Y3293" s="3" t="s">
        <v>1991</v>
      </c>
      <c r="Z3293" t="str">
        <f t="shared" si="207"/>
        <v>Office Supplies</v>
      </c>
    </row>
    <row r="3294" spans="1:26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 t="str">
        <f t="shared" si="204"/>
        <v>low</v>
      </c>
      <c r="W3294" t="str">
        <f t="shared" si="205"/>
        <v>Next time</v>
      </c>
      <c r="X3294" t="str">
        <f t="shared" si="206"/>
        <v>Clytie Kelty</v>
      </c>
      <c r="Y3294" s="3" t="s">
        <v>719</v>
      </c>
      <c r="Z3294" t="str">
        <f t="shared" si="207"/>
        <v>Office Supplies</v>
      </c>
    </row>
    <row r="3295" spans="1:26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204"/>
        <v>low</v>
      </c>
      <c r="W3295" t="str">
        <f t="shared" si="205"/>
        <v>Next time</v>
      </c>
      <c r="X3295" t="str">
        <f t="shared" si="206"/>
        <v>Clytie Kelty</v>
      </c>
      <c r="Y3295" s="3" t="s">
        <v>3323</v>
      </c>
      <c r="Z3295" t="str">
        <f t="shared" si="207"/>
        <v>Furniture</v>
      </c>
    </row>
    <row r="3296" spans="1:26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204"/>
        <v>low</v>
      </c>
      <c r="W3296" t="str">
        <f t="shared" si="205"/>
        <v>Next time</v>
      </c>
      <c r="X3296" t="str">
        <f t="shared" si="206"/>
        <v>Keith Herrera</v>
      </c>
      <c r="Y3296" s="3" t="s">
        <v>2391</v>
      </c>
      <c r="Z3296" t="str">
        <f t="shared" si="207"/>
        <v>Office Supplies</v>
      </c>
    </row>
    <row r="3297" spans="1:26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204"/>
        <v>low</v>
      </c>
      <c r="W3297" t="str">
        <f t="shared" si="205"/>
        <v>Good Performance</v>
      </c>
      <c r="X3297" t="str">
        <f t="shared" si="206"/>
        <v>Corinna Mitchell</v>
      </c>
      <c r="Y3297" s="3" t="s">
        <v>6523</v>
      </c>
      <c r="Z3297" t="str">
        <f t="shared" si="207"/>
        <v>Technology</v>
      </c>
    </row>
    <row r="3298" spans="1:26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204"/>
        <v>low</v>
      </c>
      <c r="W3298" t="str">
        <f t="shared" si="205"/>
        <v>Next time</v>
      </c>
      <c r="X3298" t="str">
        <f t="shared" si="206"/>
        <v>Emily Burns</v>
      </c>
      <c r="Y3298" s="3" t="s">
        <v>2446</v>
      </c>
      <c r="Z3298" t="str">
        <f t="shared" si="207"/>
        <v>Office Supplies</v>
      </c>
    </row>
    <row r="3299" spans="1:26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204"/>
        <v>low</v>
      </c>
      <c r="W3299" t="str">
        <f t="shared" si="205"/>
        <v>Next time</v>
      </c>
      <c r="X3299" t="str">
        <f t="shared" si="206"/>
        <v>Emily Burns</v>
      </c>
      <c r="Y3299" s="3" t="s">
        <v>1996</v>
      </c>
      <c r="Z3299" t="str">
        <f t="shared" si="207"/>
        <v>Office Supplies</v>
      </c>
    </row>
    <row r="3300" spans="1:26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204"/>
        <v>low</v>
      </c>
      <c r="W3300" t="str">
        <f t="shared" si="205"/>
        <v>Good Performance</v>
      </c>
      <c r="X3300" t="str">
        <f t="shared" si="206"/>
        <v>Mitch Willingham</v>
      </c>
      <c r="Y3300" s="3" t="s">
        <v>4611</v>
      </c>
      <c r="Z3300" t="str">
        <f t="shared" si="207"/>
        <v>Technology</v>
      </c>
    </row>
    <row r="3301" spans="1:26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204"/>
        <v>low</v>
      </c>
      <c r="W3301" t="str">
        <f t="shared" si="205"/>
        <v>Next time</v>
      </c>
      <c r="X3301" t="str">
        <f t="shared" si="206"/>
        <v>Carlos Soltero</v>
      </c>
      <c r="Y3301" s="3" t="s">
        <v>96</v>
      </c>
      <c r="Z3301" t="str">
        <f t="shared" si="207"/>
        <v>Office Supplies</v>
      </c>
    </row>
    <row r="3302" spans="1:26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204"/>
        <v>low</v>
      </c>
      <c r="W3302" t="str">
        <f t="shared" si="205"/>
        <v>Next time</v>
      </c>
      <c r="X3302" t="str">
        <f t="shared" si="206"/>
        <v>Carlos Soltero</v>
      </c>
      <c r="Y3302" s="3" t="s">
        <v>378</v>
      </c>
      <c r="Z3302" t="str">
        <f t="shared" si="207"/>
        <v>Office Supplies</v>
      </c>
    </row>
    <row r="3303" spans="1:26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204"/>
        <v>low</v>
      </c>
      <c r="W3303" t="str">
        <f t="shared" si="205"/>
        <v>Next time</v>
      </c>
      <c r="X3303" t="str">
        <f t="shared" si="206"/>
        <v>Carlos Soltero</v>
      </c>
      <c r="Y3303" s="3" t="s">
        <v>6528</v>
      </c>
      <c r="Z3303" t="str">
        <f t="shared" si="207"/>
        <v>Technology</v>
      </c>
    </row>
    <row r="3304" spans="1:26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204"/>
        <v>low</v>
      </c>
      <c r="W3304" t="str">
        <f t="shared" si="205"/>
        <v>Next time</v>
      </c>
      <c r="X3304" t="str">
        <f t="shared" si="206"/>
        <v>Carlos Soltero</v>
      </c>
      <c r="Y3304" s="3" t="s">
        <v>3936</v>
      </c>
      <c r="Z3304" t="str">
        <f t="shared" si="207"/>
        <v>Furniture</v>
      </c>
    </row>
    <row r="3305" spans="1:26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 t="str">
        <f t="shared" si="204"/>
        <v>low</v>
      </c>
      <c r="W3305" t="str">
        <f t="shared" si="205"/>
        <v>Next time</v>
      </c>
      <c r="X3305" t="str">
        <f t="shared" si="206"/>
        <v>Carlos Soltero</v>
      </c>
      <c r="Y3305" s="3" t="s">
        <v>3399</v>
      </c>
      <c r="Z3305" t="str">
        <f t="shared" si="207"/>
        <v>Office Supplies</v>
      </c>
    </row>
    <row r="3306" spans="1:26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204"/>
        <v>low</v>
      </c>
      <c r="W3306" t="str">
        <f t="shared" si="205"/>
        <v>Next time</v>
      </c>
      <c r="X3306" t="str">
        <f t="shared" si="206"/>
        <v>Stefania Perrino</v>
      </c>
      <c r="Y3306" s="3" t="s">
        <v>3491</v>
      </c>
      <c r="Z3306" t="str">
        <f t="shared" si="207"/>
        <v>Office Supplies</v>
      </c>
    </row>
    <row r="3307" spans="1:26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204"/>
        <v>low</v>
      </c>
      <c r="W3307" t="str">
        <f t="shared" si="205"/>
        <v>Next time</v>
      </c>
      <c r="X3307" t="str">
        <f t="shared" si="206"/>
        <v>Stefania Perrino</v>
      </c>
      <c r="Y3307" s="3" t="s">
        <v>4972</v>
      </c>
      <c r="Z3307" t="str">
        <f t="shared" si="207"/>
        <v>Technology</v>
      </c>
    </row>
    <row r="3308" spans="1:26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204"/>
        <v>low</v>
      </c>
      <c r="W3308" t="str">
        <f t="shared" si="205"/>
        <v>Next time</v>
      </c>
      <c r="X3308" t="str">
        <f t="shared" si="206"/>
        <v>Stefania Perrino</v>
      </c>
      <c r="Y3308" s="3" t="s">
        <v>3215</v>
      </c>
      <c r="Z3308" t="str">
        <f t="shared" si="207"/>
        <v>Technology</v>
      </c>
    </row>
    <row r="3309" spans="1:26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 t="str">
        <f t="shared" si="204"/>
        <v>low</v>
      </c>
      <c r="W3309" t="str">
        <f t="shared" si="205"/>
        <v>Next time</v>
      </c>
      <c r="X3309" t="str">
        <f t="shared" si="206"/>
        <v>Stefania Perrino</v>
      </c>
      <c r="Y3309" s="3" t="s">
        <v>1255</v>
      </c>
      <c r="Z3309" t="str">
        <f t="shared" si="207"/>
        <v>Office Supplies</v>
      </c>
    </row>
    <row r="3310" spans="1:26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204"/>
        <v>low</v>
      </c>
      <c r="W3310" t="str">
        <f t="shared" si="205"/>
        <v>Next time</v>
      </c>
      <c r="X3310" t="str">
        <f t="shared" si="206"/>
        <v>Stefania Perrino</v>
      </c>
      <c r="Y3310" s="3" t="s">
        <v>1020</v>
      </c>
      <c r="Z3310" t="str">
        <f t="shared" si="207"/>
        <v>Technology</v>
      </c>
    </row>
    <row r="3311" spans="1:26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204"/>
        <v>low</v>
      </c>
      <c r="W3311" t="str">
        <f t="shared" si="205"/>
        <v>Next time</v>
      </c>
      <c r="X3311" t="str">
        <f t="shared" si="206"/>
        <v>Grant Thornton</v>
      </c>
      <c r="Y3311" s="3" t="s">
        <v>4323</v>
      </c>
      <c r="Z3311" t="str">
        <f t="shared" si="207"/>
        <v>Office Supplies</v>
      </c>
    </row>
    <row r="3312" spans="1:26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204"/>
        <v>low</v>
      </c>
      <c r="W3312" t="str">
        <f t="shared" si="205"/>
        <v>Next time</v>
      </c>
      <c r="X3312" t="str">
        <f t="shared" si="206"/>
        <v>Luke Weiss</v>
      </c>
      <c r="Y3312" s="3" t="s">
        <v>3575</v>
      </c>
      <c r="Z3312" t="str">
        <f t="shared" si="207"/>
        <v>Office Supplies</v>
      </c>
    </row>
    <row r="3313" spans="1:26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204"/>
        <v>low</v>
      </c>
      <c r="W3313" t="str">
        <f t="shared" si="205"/>
        <v>Next time</v>
      </c>
      <c r="X3313" t="str">
        <f t="shared" si="206"/>
        <v>Aaron Hawkins</v>
      </c>
      <c r="Y3313" s="3" t="s">
        <v>3477</v>
      </c>
      <c r="Z3313" t="str">
        <f t="shared" si="207"/>
        <v>Furniture</v>
      </c>
    </row>
    <row r="3314" spans="1:26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204"/>
        <v>low</v>
      </c>
      <c r="W3314" t="str">
        <f t="shared" si="205"/>
        <v>Next time</v>
      </c>
      <c r="X3314" t="str">
        <f t="shared" si="206"/>
        <v>Thea Hendricks</v>
      </c>
      <c r="Y3314" s="3" t="s">
        <v>1166</v>
      </c>
      <c r="Z3314" t="str">
        <f t="shared" si="207"/>
        <v>Furniture</v>
      </c>
    </row>
    <row r="3315" spans="1:26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204"/>
        <v>low</v>
      </c>
      <c r="W3315" t="str">
        <f t="shared" si="205"/>
        <v>Next time</v>
      </c>
      <c r="X3315" t="str">
        <f t="shared" si="206"/>
        <v>Thea Hendricks</v>
      </c>
      <c r="Y3315" s="3" t="s">
        <v>4508</v>
      </c>
      <c r="Z3315" t="str">
        <f t="shared" si="207"/>
        <v>Office Supplies</v>
      </c>
    </row>
    <row r="3316" spans="1:26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204"/>
        <v>low</v>
      </c>
      <c r="W3316" t="str">
        <f t="shared" si="205"/>
        <v>Next time</v>
      </c>
      <c r="X3316" t="str">
        <f t="shared" si="206"/>
        <v>Hunter Glantz</v>
      </c>
      <c r="Y3316" s="3" t="s">
        <v>1166</v>
      </c>
      <c r="Z3316" t="str">
        <f t="shared" si="207"/>
        <v>Furniture</v>
      </c>
    </row>
    <row r="3317" spans="1:26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204"/>
        <v>low</v>
      </c>
      <c r="W3317" t="str">
        <f t="shared" si="205"/>
        <v>Next time</v>
      </c>
      <c r="X3317" t="str">
        <f t="shared" si="206"/>
        <v>Hunter Glantz</v>
      </c>
      <c r="Y3317" s="3" t="s">
        <v>4482</v>
      </c>
      <c r="Z3317" t="str">
        <f t="shared" si="207"/>
        <v>Office Supplies</v>
      </c>
    </row>
    <row r="3318" spans="1:26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 t="str">
        <f t="shared" si="204"/>
        <v>low</v>
      </c>
      <c r="W3318" t="str">
        <f t="shared" si="205"/>
        <v>Next time</v>
      </c>
      <c r="X3318" t="str">
        <f t="shared" si="206"/>
        <v>Edward Becker</v>
      </c>
      <c r="Y3318" s="3" t="s">
        <v>5351</v>
      </c>
      <c r="Z3318" t="str">
        <f t="shared" si="207"/>
        <v>Furniture</v>
      </c>
    </row>
    <row r="3319" spans="1:26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204"/>
        <v>low</v>
      </c>
      <c r="W3319" t="str">
        <f t="shared" si="205"/>
        <v>Next time</v>
      </c>
      <c r="X3319" t="str">
        <f t="shared" si="206"/>
        <v>Steven Cartwright</v>
      </c>
      <c r="Y3319" s="3" t="s">
        <v>2450</v>
      </c>
      <c r="Z3319" t="str">
        <f t="shared" si="207"/>
        <v>Office Supplies</v>
      </c>
    </row>
    <row r="3320" spans="1:26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 t="str">
        <f t="shared" si="204"/>
        <v>low</v>
      </c>
      <c r="W3320" t="str">
        <f t="shared" si="205"/>
        <v>Next time</v>
      </c>
      <c r="X3320" t="str">
        <f t="shared" si="206"/>
        <v>Steven Cartwright</v>
      </c>
      <c r="Y3320" s="3" t="s">
        <v>4765</v>
      </c>
      <c r="Z3320" t="str">
        <f t="shared" si="207"/>
        <v>Office Supplies</v>
      </c>
    </row>
    <row r="3321" spans="1:26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204"/>
        <v>low</v>
      </c>
      <c r="W3321" t="str">
        <f t="shared" si="205"/>
        <v>Next time</v>
      </c>
      <c r="X3321" t="str">
        <f t="shared" si="206"/>
        <v>Tony Sayre</v>
      </c>
      <c r="Y3321" s="3" t="s">
        <v>4117</v>
      </c>
      <c r="Z3321" t="str">
        <f t="shared" si="207"/>
        <v>Office Supplies</v>
      </c>
    </row>
    <row r="3322" spans="1:26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204"/>
        <v>low</v>
      </c>
      <c r="W3322" t="str">
        <f t="shared" si="205"/>
        <v>Next time</v>
      </c>
      <c r="X3322" t="str">
        <f t="shared" si="206"/>
        <v>Tony Sayre</v>
      </c>
      <c r="Y3322" s="3" t="s">
        <v>687</v>
      </c>
      <c r="Z3322" t="str">
        <f t="shared" si="207"/>
        <v>Furniture</v>
      </c>
    </row>
    <row r="3323" spans="1:26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204"/>
        <v>low</v>
      </c>
      <c r="W3323" t="str">
        <f t="shared" si="205"/>
        <v>Next time</v>
      </c>
      <c r="X3323" t="str">
        <f t="shared" si="206"/>
        <v>Tony Sayre</v>
      </c>
      <c r="Y3323" s="3" t="s">
        <v>4292</v>
      </c>
      <c r="Z3323" t="str">
        <f t="shared" si="207"/>
        <v>Office Supplies</v>
      </c>
    </row>
    <row r="3324" spans="1:26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204"/>
        <v>low</v>
      </c>
      <c r="W3324" t="str">
        <f t="shared" si="205"/>
        <v>Next time</v>
      </c>
      <c r="X3324" t="str">
        <f t="shared" si="206"/>
        <v>Tracy Hopkins</v>
      </c>
      <c r="Y3324" s="3" t="s">
        <v>76</v>
      </c>
      <c r="Z3324" t="str">
        <f t="shared" si="207"/>
        <v>Office Supplies</v>
      </c>
    </row>
    <row r="3325" spans="1:26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204"/>
        <v>low</v>
      </c>
      <c r="W3325" t="str">
        <f t="shared" si="205"/>
        <v>Next time</v>
      </c>
      <c r="X3325" t="str">
        <f t="shared" si="206"/>
        <v>Tracy Hopkins</v>
      </c>
      <c r="Y3325" s="3" t="s">
        <v>2311</v>
      </c>
      <c r="Z3325" t="str">
        <f t="shared" si="207"/>
        <v>Furniture</v>
      </c>
    </row>
    <row r="3326" spans="1:26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 t="str">
        <f t="shared" si="204"/>
        <v>low</v>
      </c>
      <c r="W3326" t="str">
        <f t="shared" si="205"/>
        <v>Next time</v>
      </c>
      <c r="X3326" t="str">
        <f t="shared" si="206"/>
        <v>Karen Daniels</v>
      </c>
      <c r="Y3326" s="3" t="s">
        <v>4726</v>
      </c>
      <c r="Z3326" t="str">
        <f t="shared" si="207"/>
        <v>Office Supplies</v>
      </c>
    </row>
    <row r="3327" spans="1:26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204"/>
        <v>low</v>
      </c>
      <c r="W3327" t="str">
        <f t="shared" si="205"/>
        <v>Next time</v>
      </c>
      <c r="X3327" t="str">
        <f t="shared" si="206"/>
        <v>Karen Daniels</v>
      </c>
      <c r="Y3327" s="3" t="s">
        <v>6323</v>
      </c>
      <c r="Z3327" t="str">
        <f t="shared" si="207"/>
        <v>Office Supplies</v>
      </c>
    </row>
    <row r="3328" spans="1:26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204"/>
        <v>low</v>
      </c>
      <c r="W3328" t="str">
        <f t="shared" si="205"/>
        <v>Next time</v>
      </c>
      <c r="X3328" t="str">
        <f t="shared" si="206"/>
        <v>Karen Daniels</v>
      </c>
      <c r="Y3328" s="3" t="s">
        <v>6245</v>
      </c>
      <c r="Z3328" t="str">
        <f t="shared" si="207"/>
        <v>Office Supplies</v>
      </c>
    </row>
    <row r="3329" spans="1:26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204"/>
        <v>low</v>
      </c>
      <c r="W3329" t="str">
        <f t="shared" si="205"/>
        <v>Next time</v>
      </c>
      <c r="X3329" t="str">
        <f t="shared" si="206"/>
        <v>Karen Daniels</v>
      </c>
      <c r="Y3329" s="3" t="s">
        <v>1438</v>
      </c>
      <c r="Z3329" t="str">
        <f t="shared" si="207"/>
        <v>Office Supplies</v>
      </c>
    </row>
    <row r="3330" spans="1:26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ref="V3330:V3393" si="208">IF(R:R &gt; 2000,"high","low")</f>
        <v>low</v>
      </c>
      <c r="W3330" t="str">
        <f t="shared" ref="W3330:W3393" si="209">IF(AND(R:R &gt;1000,U:U &gt; 100),"Good Performance","Next time")</f>
        <v>Next time</v>
      </c>
      <c r="X3330" t="str">
        <f t="shared" ref="X3330:X3393" si="210">PROPER(TRIM(G:G))</f>
        <v>Karen Daniels</v>
      </c>
      <c r="Y3330" s="3" t="s">
        <v>6543</v>
      </c>
      <c r="Z3330" t="str">
        <f t="shared" si="207"/>
        <v>Office Supplies</v>
      </c>
    </row>
    <row r="3331" spans="1:26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si="208"/>
        <v>low</v>
      </c>
      <c r="W3331" t="str">
        <f t="shared" si="209"/>
        <v>Next time</v>
      </c>
      <c r="X3331" t="str">
        <f t="shared" si="210"/>
        <v>Karen Daniels</v>
      </c>
      <c r="Y3331" s="3" t="s">
        <v>3570</v>
      </c>
      <c r="Z3331" t="str">
        <f t="shared" ref="Z3331:Z3394" si="211">VLOOKUP(N:N,N:O,2,FALSE)</f>
        <v>Technology</v>
      </c>
    </row>
    <row r="3332" spans="1:26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208"/>
        <v>low</v>
      </c>
      <c r="W3332" t="str">
        <f t="shared" si="209"/>
        <v>Next time</v>
      </c>
      <c r="X3332" t="str">
        <f t="shared" si="210"/>
        <v>Karen Daniels</v>
      </c>
      <c r="Y3332" s="3" t="s">
        <v>4653</v>
      </c>
      <c r="Z3332" t="str">
        <f t="shared" si="211"/>
        <v>Technology</v>
      </c>
    </row>
    <row r="3333" spans="1:26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 t="str">
        <f t="shared" si="208"/>
        <v>low</v>
      </c>
      <c r="W3333" t="str">
        <f t="shared" si="209"/>
        <v>Next time</v>
      </c>
      <c r="X3333" t="str">
        <f t="shared" si="210"/>
        <v>Gary Mitchum</v>
      </c>
      <c r="Y3333" s="3" t="s">
        <v>6546</v>
      </c>
      <c r="Z3333" t="str">
        <f t="shared" si="211"/>
        <v>Technology</v>
      </c>
    </row>
    <row r="3334" spans="1:26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208"/>
        <v>low</v>
      </c>
      <c r="W3334" t="str">
        <f t="shared" si="209"/>
        <v>Next time</v>
      </c>
      <c r="X3334" t="str">
        <f t="shared" si="210"/>
        <v>Gary Mitchum</v>
      </c>
      <c r="Y3334" s="3" t="s">
        <v>6463</v>
      </c>
      <c r="Z3334" t="str">
        <f t="shared" si="211"/>
        <v>Technology</v>
      </c>
    </row>
    <row r="3335" spans="1:26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 t="str">
        <f t="shared" si="208"/>
        <v>low</v>
      </c>
      <c r="W3335" t="str">
        <f t="shared" si="209"/>
        <v>Next time</v>
      </c>
      <c r="X3335" t="str">
        <f t="shared" si="210"/>
        <v>Gary Mitchum</v>
      </c>
      <c r="Y3335" s="3" t="s">
        <v>6548</v>
      </c>
      <c r="Z3335" t="str">
        <f t="shared" si="211"/>
        <v>Furniture</v>
      </c>
    </row>
    <row r="3336" spans="1:26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208"/>
        <v>low</v>
      </c>
      <c r="W3336" t="str">
        <f t="shared" si="209"/>
        <v>Next time</v>
      </c>
      <c r="X3336" t="str">
        <f t="shared" si="210"/>
        <v>Patrick Ryan</v>
      </c>
      <c r="Y3336" s="3" t="s">
        <v>3086</v>
      </c>
      <c r="Z3336" t="str">
        <f t="shared" si="211"/>
        <v>Office Supplies</v>
      </c>
    </row>
    <row r="3337" spans="1:26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208"/>
        <v>low</v>
      </c>
      <c r="W3337" t="str">
        <f t="shared" si="209"/>
        <v>Next time</v>
      </c>
      <c r="X3337" t="str">
        <f t="shared" si="210"/>
        <v>Patrick Ryan</v>
      </c>
      <c r="Y3337" s="3" t="s">
        <v>2036</v>
      </c>
      <c r="Z3337" t="str">
        <f t="shared" si="211"/>
        <v>Technology</v>
      </c>
    </row>
    <row r="3338" spans="1:26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208"/>
        <v>low</v>
      </c>
      <c r="W3338" t="str">
        <f t="shared" si="209"/>
        <v>Next time</v>
      </c>
      <c r="X3338" t="str">
        <f t="shared" si="210"/>
        <v>Patrick Ryan</v>
      </c>
      <c r="Y3338" s="3" t="s">
        <v>6553</v>
      </c>
      <c r="Z3338" t="str">
        <f t="shared" si="211"/>
        <v>Furniture</v>
      </c>
    </row>
    <row r="3339" spans="1:26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208"/>
        <v>low</v>
      </c>
      <c r="W3339" t="str">
        <f t="shared" si="209"/>
        <v>Next time</v>
      </c>
      <c r="X3339" t="str">
        <f t="shared" si="210"/>
        <v>Patrick Ryan</v>
      </c>
      <c r="Y3339" s="3" t="s">
        <v>79</v>
      </c>
      <c r="Z3339" t="str">
        <f t="shared" si="211"/>
        <v>Furniture</v>
      </c>
    </row>
    <row r="3340" spans="1:26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208"/>
        <v>low</v>
      </c>
      <c r="W3340" t="str">
        <f t="shared" si="209"/>
        <v>Next time</v>
      </c>
      <c r="X3340" t="str">
        <f t="shared" si="210"/>
        <v>Patrick Ryan</v>
      </c>
      <c r="Y3340" s="3" t="s">
        <v>6555</v>
      </c>
      <c r="Z3340" t="str">
        <f t="shared" si="211"/>
        <v>Office Supplies</v>
      </c>
    </row>
    <row r="3341" spans="1:26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208"/>
        <v>low</v>
      </c>
      <c r="W3341" t="str">
        <f t="shared" si="209"/>
        <v>Next time</v>
      </c>
      <c r="X3341" t="str">
        <f t="shared" si="210"/>
        <v>Patrick Ryan</v>
      </c>
      <c r="Y3341" s="3" t="s">
        <v>6557</v>
      </c>
      <c r="Z3341" t="str">
        <f t="shared" si="211"/>
        <v>Office Supplies</v>
      </c>
    </row>
    <row r="3342" spans="1:26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 t="str">
        <f t="shared" si="208"/>
        <v>low</v>
      </c>
      <c r="W3342" t="str">
        <f t="shared" si="209"/>
        <v>Next time</v>
      </c>
      <c r="X3342" t="str">
        <f t="shared" si="210"/>
        <v>Patrick Ryan</v>
      </c>
      <c r="Y3342" s="3" t="s">
        <v>1277</v>
      </c>
      <c r="Z3342" t="str">
        <f t="shared" si="211"/>
        <v>Office Supplies</v>
      </c>
    </row>
    <row r="3343" spans="1:26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208"/>
        <v>low</v>
      </c>
      <c r="W3343" t="str">
        <f t="shared" si="209"/>
        <v>Next time</v>
      </c>
      <c r="X3343" t="str">
        <f t="shared" si="210"/>
        <v>Ted Butterfield</v>
      </c>
      <c r="Y3343" s="3" t="s">
        <v>4508</v>
      </c>
      <c r="Z3343" t="str">
        <f t="shared" si="211"/>
        <v>Office Supplies</v>
      </c>
    </row>
    <row r="3344" spans="1:26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208"/>
        <v>low</v>
      </c>
      <c r="W3344" t="str">
        <f t="shared" si="209"/>
        <v>Next time</v>
      </c>
      <c r="X3344" t="str">
        <f t="shared" si="210"/>
        <v>Ted Butterfield</v>
      </c>
      <c r="Y3344" s="3" t="s">
        <v>4437</v>
      </c>
      <c r="Z3344" t="str">
        <f t="shared" si="211"/>
        <v>Furniture</v>
      </c>
    </row>
    <row r="3345" spans="1:26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208"/>
        <v>low</v>
      </c>
      <c r="W3345" t="str">
        <f t="shared" si="209"/>
        <v>Next time</v>
      </c>
      <c r="X3345" t="str">
        <f t="shared" si="210"/>
        <v>Ted Butterfield</v>
      </c>
      <c r="Y3345" s="3" t="s">
        <v>925</v>
      </c>
      <c r="Z3345" t="str">
        <f t="shared" si="211"/>
        <v>Technology</v>
      </c>
    </row>
    <row r="3346" spans="1:26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208"/>
        <v>low</v>
      </c>
      <c r="W3346" t="str">
        <f t="shared" si="209"/>
        <v>Next time</v>
      </c>
      <c r="X3346" t="str">
        <f t="shared" si="210"/>
        <v>Ted Butterfield</v>
      </c>
      <c r="Y3346" s="3" t="s">
        <v>803</v>
      </c>
      <c r="Z3346" t="str">
        <f t="shared" si="211"/>
        <v>Office Supplies</v>
      </c>
    </row>
    <row r="3347" spans="1:26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208"/>
        <v>low</v>
      </c>
      <c r="W3347" t="str">
        <f t="shared" si="209"/>
        <v>Next time</v>
      </c>
      <c r="X3347" t="str">
        <f t="shared" si="210"/>
        <v>Ted Butterfield</v>
      </c>
      <c r="Y3347" s="3" t="s">
        <v>3314</v>
      </c>
      <c r="Z3347" t="str">
        <f t="shared" si="211"/>
        <v>Office Supplies</v>
      </c>
    </row>
    <row r="3348" spans="1:26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 t="str">
        <f t="shared" si="208"/>
        <v>low</v>
      </c>
      <c r="W3348" t="str">
        <f t="shared" si="209"/>
        <v>Next time</v>
      </c>
      <c r="X3348" t="str">
        <f t="shared" si="210"/>
        <v>Ted Butterfield</v>
      </c>
      <c r="Y3348" s="3" t="s">
        <v>6144</v>
      </c>
      <c r="Z3348" t="str">
        <f t="shared" si="211"/>
        <v>Office Supplies</v>
      </c>
    </row>
    <row r="3349" spans="1:26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 t="str">
        <f t="shared" si="208"/>
        <v>low</v>
      </c>
      <c r="W3349" t="str">
        <f t="shared" si="209"/>
        <v>Next time</v>
      </c>
      <c r="X3349" t="str">
        <f t="shared" si="210"/>
        <v>Odella Nelson</v>
      </c>
      <c r="Y3349" s="3" t="s">
        <v>1571</v>
      </c>
      <c r="Z3349" t="str">
        <f t="shared" si="211"/>
        <v>Office Supplies</v>
      </c>
    </row>
    <row r="3350" spans="1:26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 t="str">
        <f t="shared" si="208"/>
        <v>low</v>
      </c>
      <c r="W3350" t="str">
        <f t="shared" si="209"/>
        <v>Next time</v>
      </c>
      <c r="X3350" t="str">
        <f t="shared" si="210"/>
        <v>Alan Haines</v>
      </c>
      <c r="Y3350" s="3" t="s">
        <v>167</v>
      </c>
      <c r="Z3350" t="str">
        <f t="shared" si="211"/>
        <v>Office Supplies</v>
      </c>
    </row>
    <row r="3351" spans="1:26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208"/>
        <v>low</v>
      </c>
      <c r="W3351" t="str">
        <f t="shared" si="209"/>
        <v>Next time</v>
      </c>
      <c r="X3351" t="str">
        <f t="shared" si="210"/>
        <v>Neoma Murray</v>
      </c>
      <c r="Y3351" s="3" t="s">
        <v>2715</v>
      </c>
      <c r="Z3351" t="str">
        <f t="shared" si="211"/>
        <v>Office Supplies</v>
      </c>
    </row>
    <row r="3352" spans="1:26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208"/>
        <v>low</v>
      </c>
      <c r="W3352" t="str">
        <f t="shared" si="209"/>
        <v>Next time</v>
      </c>
      <c r="X3352" t="str">
        <f t="shared" si="210"/>
        <v>Andrew Roberts</v>
      </c>
      <c r="Y3352" s="3" t="s">
        <v>4175</v>
      </c>
      <c r="Z3352" t="str">
        <f t="shared" si="211"/>
        <v>Technology</v>
      </c>
    </row>
    <row r="3353" spans="1:26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208"/>
        <v>low</v>
      </c>
      <c r="W3353" t="str">
        <f t="shared" si="209"/>
        <v>Next time</v>
      </c>
      <c r="X3353" t="str">
        <f t="shared" si="210"/>
        <v>Brian Moss</v>
      </c>
      <c r="Y3353" s="3" t="s">
        <v>6566</v>
      </c>
      <c r="Z3353" t="str">
        <f t="shared" si="211"/>
        <v>Furniture</v>
      </c>
    </row>
    <row r="3354" spans="1:26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208"/>
        <v>low</v>
      </c>
      <c r="W3354" t="str">
        <f t="shared" si="209"/>
        <v>Next time</v>
      </c>
      <c r="X3354" t="str">
        <f t="shared" si="210"/>
        <v>Brian Moss</v>
      </c>
      <c r="Y3354" s="3" t="s">
        <v>312</v>
      </c>
      <c r="Z3354" t="str">
        <f t="shared" si="211"/>
        <v>Technology</v>
      </c>
    </row>
    <row r="3355" spans="1:26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208"/>
        <v>low</v>
      </c>
      <c r="W3355" t="str">
        <f t="shared" si="209"/>
        <v>Next time</v>
      </c>
      <c r="X3355" t="str">
        <f t="shared" si="210"/>
        <v>Christine Abelman</v>
      </c>
      <c r="Y3355" s="3" t="s">
        <v>4607</v>
      </c>
      <c r="Z3355" t="str">
        <f t="shared" si="211"/>
        <v>Technology</v>
      </c>
    </row>
    <row r="3356" spans="1:26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 t="str">
        <f t="shared" si="208"/>
        <v>low</v>
      </c>
      <c r="W3356" t="str">
        <f t="shared" si="209"/>
        <v>Next time</v>
      </c>
      <c r="X3356" t="str">
        <f t="shared" si="210"/>
        <v>Christine Abelman</v>
      </c>
      <c r="Y3356" s="3" t="s">
        <v>6569</v>
      </c>
      <c r="Z3356" t="str">
        <f t="shared" si="211"/>
        <v>Furniture</v>
      </c>
    </row>
    <row r="3357" spans="1:26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208"/>
        <v>low</v>
      </c>
      <c r="W3357" t="str">
        <f t="shared" si="209"/>
        <v>Next time</v>
      </c>
      <c r="X3357" t="str">
        <f t="shared" si="210"/>
        <v>Christine Abelman</v>
      </c>
      <c r="Y3357" s="3" t="s">
        <v>3373</v>
      </c>
      <c r="Z3357" t="str">
        <f t="shared" si="211"/>
        <v>Office Supplies</v>
      </c>
    </row>
    <row r="3358" spans="1:26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 t="str">
        <f t="shared" si="208"/>
        <v>low</v>
      </c>
      <c r="W3358" t="str">
        <f t="shared" si="209"/>
        <v>Next time</v>
      </c>
      <c r="X3358" t="str">
        <f t="shared" si="210"/>
        <v>Christine Abelman</v>
      </c>
      <c r="Y3358" s="3" t="s">
        <v>1255</v>
      </c>
      <c r="Z3358" t="str">
        <f t="shared" si="211"/>
        <v>Office Supplies</v>
      </c>
    </row>
    <row r="3359" spans="1:26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208"/>
        <v>low</v>
      </c>
      <c r="W3359" t="str">
        <f t="shared" si="209"/>
        <v>Next time</v>
      </c>
      <c r="X3359" t="str">
        <f t="shared" si="210"/>
        <v>Nicole Fjeld</v>
      </c>
      <c r="Y3359" s="3" t="s">
        <v>3449</v>
      </c>
      <c r="Z3359" t="str">
        <f t="shared" si="211"/>
        <v>Office Supplies</v>
      </c>
    </row>
    <row r="3360" spans="1:26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208"/>
        <v>low</v>
      </c>
      <c r="W3360" t="str">
        <f t="shared" si="209"/>
        <v>Next time</v>
      </c>
      <c r="X3360" t="str">
        <f t="shared" si="210"/>
        <v>Art Ferguson</v>
      </c>
      <c r="Y3360" s="3" t="s">
        <v>1526</v>
      </c>
      <c r="Z3360" t="str">
        <f t="shared" si="211"/>
        <v>Office Supplies</v>
      </c>
    </row>
    <row r="3361" spans="1:26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208"/>
        <v>low</v>
      </c>
      <c r="W3361" t="str">
        <f t="shared" si="209"/>
        <v>Next time</v>
      </c>
      <c r="X3361" t="str">
        <f t="shared" si="210"/>
        <v>Art Ferguson</v>
      </c>
      <c r="Y3361" s="3" t="s">
        <v>3773</v>
      </c>
      <c r="Z3361" t="str">
        <f t="shared" si="211"/>
        <v>Technology</v>
      </c>
    </row>
    <row r="3362" spans="1:26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208"/>
        <v>low</v>
      </c>
      <c r="W3362" t="str">
        <f t="shared" si="209"/>
        <v>Next time</v>
      </c>
      <c r="X3362" t="str">
        <f t="shared" si="210"/>
        <v>Tracy Collins</v>
      </c>
      <c r="Y3362" s="3" t="s">
        <v>950</v>
      </c>
      <c r="Z3362" t="str">
        <f t="shared" si="211"/>
        <v>Office Supplies</v>
      </c>
    </row>
    <row r="3363" spans="1:26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208"/>
        <v>low</v>
      </c>
      <c r="W3363" t="str">
        <f t="shared" si="209"/>
        <v>Next time</v>
      </c>
      <c r="X3363" t="str">
        <f t="shared" si="210"/>
        <v>Tracy Collins</v>
      </c>
      <c r="Y3363" s="3" t="s">
        <v>6574</v>
      </c>
      <c r="Z3363" t="str">
        <f t="shared" si="211"/>
        <v>Furniture</v>
      </c>
    </row>
    <row r="3364" spans="1:26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208"/>
        <v>low</v>
      </c>
      <c r="W3364" t="str">
        <f t="shared" si="209"/>
        <v>Next time</v>
      </c>
      <c r="X3364" t="str">
        <f t="shared" si="210"/>
        <v>Dean Percer</v>
      </c>
      <c r="Y3364" s="3" t="s">
        <v>1933</v>
      </c>
      <c r="Z3364" t="str">
        <f t="shared" si="211"/>
        <v>Office Supplies</v>
      </c>
    </row>
    <row r="3365" spans="1:26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208"/>
        <v>low</v>
      </c>
      <c r="W3365" t="str">
        <f t="shared" si="209"/>
        <v>Next time</v>
      </c>
      <c r="X3365" t="str">
        <f t="shared" si="210"/>
        <v>Dean Percer</v>
      </c>
      <c r="Y3365" s="3" t="s">
        <v>420</v>
      </c>
      <c r="Z3365" t="str">
        <f t="shared" si="211"/>
        <v>Office Supplies</v>
      </c>
    </row>
    <row r="3366" spans="1:26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208"/>
        <v>low</v>
      </c>
      <c r="W3366" t="str">
        <f t="shared" si="209"/>
        <v>Next time</v>
      </c>
      <c r="X3366" t="str">
        <f t="shared" si="210"/>
        <v>Mark Cousins</v>
      </c>
      <c r="Y3366" s="3" t="s">
        <v>2893</v>
      </c>
      <c r="Z3366" t="str">
        <f t="shared" si="211"/>
        <v>Furniture</v>
      </c>
    </row>
    <row r="3367" spans="1:26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 t="str">
        <f t="shared" si="208"/>
        <v>low</v>
      </c>
      <c r="W3367" t="str">
        <f t="shared" si="209"/>
        <v>Next time</v>
      </c>
      <c r="X3367" t="str">
        <f t="shared" si="210"/>
        <v>Liz Carlisle</v>
      </c>
      <c r="Y3367" s="3" t="s">
        <v>4425</v>
      </c>
      <c r="Z3367" t="str">
        <f t="shared" si="211"/>
        <v>Furniture</v>
      </c>
    </row>
    <row r="3368" spans="1:26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 t="str">
        <f t="shared" si="208"/>
        <v>low</v>
      </c>
      <c r="W3368" t="str">
        <f t="shared" si="209"/>
        <v>Next time</v>
      </c>
      <c r="X3368" t="str">
        <f t="shared" si="210"/>
        <v>Brian Moss</v>
      </c>
      <c r="Y3368" s="3" t="s">
        <v>3640</v>
      </c>
      <c r="Z3368" t="str">
        <f t="shared" si="211"/>
        <v>Office Supplies</v>
      </c>
    </row>
    <row r="3369" spans="1:26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208"/>
        <v>low</v>
      </c>
      <c r="W3369" t="str">
        <f t="shared" si="209"/>
        <v>Next time</v>
      </c>
      <c r="X3369" t="str">
        <f t="shared" si="210"/>
        <v>Brian Moss</v>
      </c>
      <c r="Y3369" s="3" t="s">
        <v>5573</v>
      </c>
      <c r="Z3369" t="str">
        <f t="shared" si="211"/>
        <v>Office Supplies</v>
      </c>
    </row>
    <row r="3370" spans="1:26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208"/>
        <v>low</v>
      </c>
      <c r="W3370" t="str">
        <f t="shared" si="209"/>
        <v>Next time</v>
      </c>
      <c r="X3370" t="str">
        <f t="shared" si="210"/>
        <v>Natalie Webber</v>
      </c>
      <c r="Y3370" s="3" t="s">
        <v>6584</v>
      </c>
      <c r="Z3370" t="str">
        <f t="shared" si="211"/>
        <v>Furniture</v>
      </c>
    </row>
    <row r="3371" spans="1:26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208"/>
        <v>low</v>
      </c>
      <c r="W3371" t="str">
        <f t="shared" si="209"/>
        <v>Next time</v>
      </c>
      <c r="X3371" t="str">
        <f t="shared" si="210"/>
        <v>Natalie Webber</v>
      </c>
      <c r="Y3371" s="3" t="s">
        <v>1345</v>
      </c>
      <c r="Z3371" t="str">
        <f t="shared" si="211"/>
        <v>Office Supplies</v>
      </c>
    </row>
    <row r="3372" spans="1:26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 t="str">
        <f t="shared" si="208"/>
        <v>low</v>
      </c>
      <c r="W3372" t="str">
        <f t="shared" si="209"/>
        <v>Good Performance</v>
      </c>
      <c r="X3372" t="str">
        <f t="shared" si="210"/>
        <v>Toby Braunhardt</v>
      </c>
      <c r="Y3372" s="3" t="s">
        <v>908</v>
      </c>
      <c r="Z3372" t="str">
        <f t="shared" si="211"/>
        <v>Technology</v>
      </c>
    </row>
    <row r="3373" spans="1:26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208"/>
        <v>low</v>
      </c>
      <c r="W3373" t="str">
        <f t="shared" si="209"/>
        <v>Next time</v>
      </c>
      <c r="X3373" t="str">
        <f t="shared" si="210"/>
        <v>Bruce Stewart</v>
      </c>
      <c r="Y3373" s="3" t="s">
        <v>3817</v>
      </c>
      <c r="Z3373" t="str">
        <f t="shared" si="211"/>
        <v>Office Supplies</v>
      </c>
    </row>
    <row r="3374" spans="1:26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208"/>
        <v>low</v>
      </c>
      <c r="W3374" t="str">
        <f t="shared" si="209"/>
        <v>Next time</v>
      </c>
      <c r="X3374" t="str">
        <f t="shared" si="210"/>
        <v>Bruce Stewart</v>
      </c>
      <c r="Y3374" s="3" t="s">
        <v>5951</v>
      </c>
      <c r="Z3374" t="str">
        <f t="shared" si="211"/>
        <v>Office Supplies</v>
      </c>
    </row>
    <row r="3375" spans="1:26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208"/>
        <v>low</v>
      </c>
      <c r="W3375" t="str">
        <f t="shared" si="209"/>
        <v>Next time</v>
      </c>
      <c r="X3375" t="str">
        <f t="shared" si="210"/>
        <v>Sean O'Donnell</v>
      </c>
      <c r="Y3375" s="3" t="s">
        <v>6165</v>
      </c>
      <c r="Z3375" t="str">
        <f t="shared" si="211"/>
        <v>Furniture</v>
      </c>
    </row>
    <row r="3376" spans="1:26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208"/>
        <v>low</v>
      </c>
      <c r="W3376" t="str">
        <f t="shared" si="209"/>
        <v>Next time</v>
      </c>
      <c r="X3376" t="str">
        <f t="shared" si="210"/>
        <v>Sean O'Donnell</v>
      </c>
      <c r="Y3376" s="3" t="s">
        <v>1552</v>
      </c>
      <c r="Z3376" t="str">
        <f t="shared" si="211"/>
        <v>Furniture</v>
      </c>
    </row>
    <row r="3377" spans="1:26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 t="str">
        <f t="shared" si="208"/>
        <v>low</v>
      </c>
      <c r="W3377" t="str">
        <f t="shared" si="209"/>
        <v>Next time</v>
      </c>
      <c r="X3377" t="str">
        <f t="shared" si="210"/>
        <v>Sean O'Donnell</v>
      </c>
      <c r="Y3377" s="3" t="s">
        <v>1686</v>
      </c>
      <c r="Z3377" t="str">
        <f t="shared" si="211"/>
        <v>Technology</v>
      </c>
    </row>
    <row r="3378" spans="1:26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208"/>
        <v>low</v>
      </c>
      <c r="W3378" t="str">
        <f t="shared" si="209"/>
        <v>Next time</v>
      </c>
      <c r="X3378" t="str">
        <f t="shared" si="210"/>
        <v>Sean O'Donnell</v>
      </c>
      <c r="Y3378" s="3" t="s">
        <v>944</v>
      </c>
      <c r="Z3378" t="str">
        <f t="shared" si="211"/>
        <v>Furniture</v>
      </c>
    </row>
    <row r="3379" spans="1:26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208"/>
        <v>low</v>
      </c>
      <c r="W3379" t="str">
        <f t="shared" si="209"/>
        <v>Next time</v>
      </c>
      <c r="X3379" t="str">
        <f t="shared" si="210"/>
        <v>Cindy Schnelling</v>
      </c>
      <c r="Y3379" s="3" t="s">
        <v>4022</v>
      </c>
      <c r="Z3379" t="str">
        <f t="shared" si="211"/>
        <v>Office Supplies</v>
      </c>
    </row>
    <row r="3380" spans="1:26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208"/>
        <v>low</v>
      </c>
      <c r="W3380" t="str">
        <f t="shared" si="209"/>
        <v>Next time</v>
      </c>
      <c r="X3380" t="str">
        <f t="shared" si="210"/>
        <v>Philisse Overcash</v>
      </c>
      <c r="Y3380" s="3" t="s">
        <v>5941</v>
      </c>
      <c r="Z3380" t="str">
        <f t="shared" si="211"/>
        <v>Office Supplies</v>
      </c>
    </row>
    <row r="3381" spans="1:26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 t="str">
        <f t="shared" si="208"/>
        <v>low</v>
      </c>
      <c r="W3381" t="str">
        <f t="shared" si="209"/>
        <v>Next time</v>
      </c>
      <c r="X3381" t="str">
        <f t="shared" si="210"/>
        <v>Philisse Overcash</v>
      </c>
      <c r="Y3381" s="3" t="s">
        <v>6595</v>
      </c>
      <c r="Z3381" t="str">
        <f t="shared" si="211"/>
        <v>Office Supplies</v>
      </c>
    </row>
    <row r="3382" spans="1:26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208"/>
        <v>low</v>
      </c>
      <c r="W3382" t="str">
        <f t="shared" si="209"/>
        <v>Next time</v>
      </c>
      <c r="X3382" t="str">
        <f t="shared" si="210"/>
        <v>Tamara Dahlen</v>
      </c>
      <c r="Y3382" s="3" t="s">
        <v>6598</v>
      </c>
      <c r="Z3382" t="str">
        <f t="shared" si="211"/>
        <v>Furniture</v>
      </c>
    </row>
    <row r="3383" spans="1:26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208"/>
        <v>low</v>
      </c>
      <c r="W3383" t="str">
        <f t="shared" si="209"/>
        <v>Next time</v>
      </c>
      <c r="X3383" t="str">
        <f t="shared" si="210"/>
        <v>Stefania Perrino</v>
      </c>
      <c r="Y3383" s="3" t="s">
        <v>588</v>
      </c>
      <c r="Z3383" t="str">
        <f t="shared" si="211"/>
        <v>Office Supplies</v>
      </c>
    </row>
    <row r="3384" spans="1:26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208"/>
        <v>low</v>
      </c>
      <c r="W3384" t="str">
        <f t="shared" si="209"/>
        <v>Next time</v>
      </c>
      <c r="X3384" t="str">
        <f t="shared" si="210"/>
        <v>Maribeth Schnelling</v>
      </c>
      <c r="Y3384" s="3" t="s">
        <v>5348</v>
      </c>
      <c r="Z3384" t="str">
        <f t="shared" si="211"/>
        <v>Office Supplies</v>
      </c>
    </row>
    <row r="3385" spans="1:26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208"/>
        <v>low</v>
      </c>
      <c r="W3385" t="str">
        <f t="shared" si="209"/>
        <v>Next time</v>
      </c>
      <c r="X3385" t="str">
        <f t="shared" si="210"/>
        <v>Maribeth Schnelling</v>
      </c>
      <c r="Y3385" s="3" t="s">
        <v>6602</v>
      </c>
      <c r="Z3385" t="str">
        <f t="shared" si="211"/>
        <v>Furniture</v>
      </c>
    </row>
    <row r="3386" spans="1:26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208"/>
        <v>low</v>
      </c>
      <c r="W3386" t="str">
        <f t="shared" si="209"/>
        <v>Good Performance</v>
      </c>
      <c r="X3386" t="str">
        <f t="shared" si="210"/>
        <v>Maribeth Schnelling</v>
      </c>
      <c r="Y3386" s="3" t="s">
        <v>3523</v>
      </c>
      <c r="Z3386" t="str">
        <f t="shared" si="211"/>
        <v>Technology</v>
      </c>
    </row>
    <row r="3387" spans="1:26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208"/>
        <v>low</v>
      </c>
      <c r="W3387" t="str">
        <f t="shared" si="209"/>
        <v>Next time</v>
      </c>
      <c r="X3387" t="str">
        <f t="shared" si="210"/>
        <v>Dean Percer</v>
      </c>
      <c r="Y3387" s="3" t="s">
        <v>1017</v>
      </c>
      <c r="Z3387" t="str">
        <f t="shared" si="211"/>
        <v>Office Supplies</v>
      </c>
    </row>
    <row r="3388" spans="1:26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208"/>
        <v>low</v>
      </c>
      <c r="W3388" t="str">
        <f t="shared" si="209"/>
        <v>Next time</v>
      </c>
      <c r="X3388" t="str">
        <f t="shared" si="210"/>
        <v>Dean Percer</v>
      </c>
      <c r="Y3388" s="3" t="s">
        <v>2140</v>
      </c>
      <c r="Z3388" t="str">
        <f t="shared" si="211"/>
        <v>Office Supplies</v>
      </c>
    </row>
    <row r="3389" spans="1:26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208"/>
        <v>low</v>
      </c>
      <c r="W3389" t="str">
        <f t="shared" si="209"/>
        <v>Next time</v>
      </c>
      <c r="X3389" t="str">
        <f t="shared" si="210"/>
        <v>Dean Percer</v>
      </c>
      <c r="Y3389" s="3" t="s">
        <v>3406</v>
      </c>
      <c r="Z3389" t="str">
        <f t="shared" si="211"/>
        <v>Technology</v>
      </c>
    </row>
    <row r="3390" spans="1:26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208"/>
        <v>low</v>
      </c>
      <c r="W3390" t="str">
        <f t="shared" si="209"/>
        <v>Next time</v>
      </c>
      <c r="X3390" t="str">
        <f t="shared" si="210"/>
        <v>Dean Percer</v>
      </c>
      <c r="Y3390" s="3" t="s">
        <v>3550</v>
      </c>
      <c r="Z3390" t="str">
        <f t="shared" si="211"/>
        <v>Office Supplies</v>
      </c>
    </row>
    <row r="3391" spans="1:26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208"/>
        <v>low</v>
      </c>
      <c r="W3391" t="str">
        <f t="shared" si="209"/>
        <v>Next time</v>
      </c>
      <c r="X3391" t="str">
        <f t="shared" si="210"/>
        <v>Dean Percer</v>
      </c>
      <c r="Y3391" s="3" t="s">
        <v>3830</v>
      </c>
      <c r="Z3391" t="str">
        <f t="shared" si="211"/>
        <v>Furniture</v>
      </c>
    </row>
    <row r="3392" spans="1:26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208"/>
        <v>low</v>
      </c>
      <c r="W3392" t="str">
        <f t="shared" si="209"/>
        <v>Next time</v>
      </c>
      <c r="X3392" t="str">
        <f t="shared" si="210"/>
        <v>Duane Benoit</v>
      </c>
      <c r="Y3392" s="3" t="s">
        <v>5988</v>
      </c>
      <c r="Z3392" t="str">
        <f t="shared" si="211"/>
        <v>Office Supplies</v>
      </c>
    </row>
    <row r="3393" spans="1:26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208"/>
        <v>low</v>
      </c>
      <c r="W3393" t="str">
        <f t="shared" si="209"/>
        <v>Next time</v>
      </c>
      <c r="X3393" t="str">
        <f t="shared" si="210"/>
        <v>Matthew Grinstein</v>
      </c>
      <c r="Y3393" s="3" t="s">
        <v>2492</v>
      </c>
      <c r="Z3393" t="str">
        <f t="shared" si="211"/>
        <v>Technology</v>
      </c>
    </row>
    <row r="3394" spans="1:26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ref="V3394:V3457" si="212">IF(R:R &gt; 2000,"high","low")</f>
        <v>low</v>
      </c>
      <c r="W3394" t="str">
        <f t="shared" ref="W3394:W3457" si="213">IF(AND(R:R &gt;1000,U:U &gt; 100),"Good Performance","Next time")</f>
        <v>Next time</v>
      </c>
      <c r="X3394" t="str">
        <f t="shared" ref="X3394:X3457" si="214">PROPER(TRIM(G:G))</f>
        <v>Matthew Grinstein</v>
      </c>
      <c r="Y3394" s="3" t="s">
        <v>4287</v>
      </c>
      <c r="Z3394" t="str">
        <f t="shared" si="211"/>
        <v>Technology</v>
      </c>
    </row>
    <row r="3395" spans="1:26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si="212"/>
        <v>low</v>
      </c>
      <c r="W3395" t="str">
        <f t="shared" si="213"/>
        <v>Next time</v>
      </c>
      <c r="X3395" t="str">
        <f t="shared" si="214"/>
        <v>Evan Henry</v>
      </c>
      <c r="Y3395" s="3" t="s">
        <v>3939</v>
      </c>
      <c r="Z3395" t="str">
        <f t="shared" ref="Z3395:Z3458" si="215">VLOOKUP(N:N,N:O,2,FALSE)</f>
        <v>Office Supplies</v>
      </c>
    </row>
    <row r="3396" spans="1:26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212"/>
        <v>low</v>
      </c>
      <c r="W3396" t="str">
        <f t="shared" si="213"/>
        <v>Next time</v>
      </c>
      <c r="X3396" t="str">
        <f t="shared" si="214"/>
        <v>Carl Ludwig</v>
      </c>
      <c r="Y3396" s="3" t="s">
        <v>5354</v>
      </c>
      <c r="Z3396" t="str">
        <f t="shared" si="215"/>
        <v>Office Supplies</v>
      </c>
    </row>
    <row r="3397" spans="1:26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212"/>
        <v>low</v>
      </c>
      <c r="W3397" t="str">
        <f t="shared" si="213"/>
        <v>Next time</v>
      </c>
      <c r="X3397" t="str">
        <f t="shared" si="214"/>
        <v>Karen Ferguson</v>
      </c>
      <c r="Y3397" s="3" t="s">
        <v>6016</v>
      </c>
      <c r="Z3397" t="str">
        <f t="shared" si="215"/>
        <v>Office Supplies</v>
      </c>
    </row>
    <row r="3398" spans="1:26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212"/>
        <v>low</v>
      </c>
      <c r="W3398" t="str">
        <f t="shared" si="213"/>
        <v>Next time</v>
      </c>
      <c r="X3398" t="str">
        <f t="shared" si="214"/>
        <v>Karen Ferguson</v>
      </c>
      <c r="Y3398" s="3" t="s">
        <v>96</v>
      </c>
      <c r="Z3398" t="str">
        <f t="shared" si="215"/>
        <v>Office Supplies</v>
      </c>
    </row>
    <row r="3399" spans="1:26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212"/>
        <v>low</v>
      </c>
      <c r="W3399" t="str">
        <f t="shared" si="213"/>
        <v>Next time</v>
      </c>
      <c r="X3399" t="str">
        <f t="shared" si="214"/>
        <v>Karen Ferguson</v>
      </c>
      <c r="Y3399" s="3" t="s">
        <v>1902</v>
      </c>
      <c r="Z3399" t="str">
        <f t="shared" si="215"/>
        <v>Office Supplies</v>
      </c>
    </row>
    <row r="3400" spans="1:26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212"/>
        <v>low</v>
      </c>
      <c r="W3400" t="str">
        <f t="shared" si="213"/>
        <v>Next time</v>
      </c>
      <c r="X3400" t="str">
        <f t="shared" si="214"/>
        <v>Dave Hallsten</v>
      </c>
      <c r="Y3400" s="3" t="s">
        <v>2675</v>
      </c>
      <c r="Z3400" t="str">
        <f t="shared" si="215"/>
        <v>Technology</v>
      </c>
    </row>
    <row r="3401" spans="1:26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212"/>
        <v>low</v>
      </c>
      <c r="W3401" t="str">
        <f t="shared" si="213"/>
        <v>Next time</v>
      </c>
      <c r="X3401" t="str">
        <f t="shared" si="214"/>
        <v>Dave Hallsten</v>
      </c>
      <c r="Y3401" s="3" t="s">
        <v>4301</v>
      </c>
      <c r="Z3401" t="str">
        <f t="shared" si="215"/>
        <v>Office Supplies</v>
      </c>
    </row>
    <row r="3402" spans="1:26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212"/>
        <v>low</v>
      </c>
      <c r="W3402" t="str">
        <f t="shared" si="213"/>
        <v>Next time</v>
      </c>
      <c r="X3402" t="str">
        <f t="shared" si="214"/>
        <v>Dave Hallsten</v>
      </c>
      <c r="Y3402" s="3" t="s">
        <v>2168</v>
      </c>
      <c r="Z3402" t="str">
        <f t="shared" si="215"/>
        <v>Office Supplies</v>
      </c>
    </row>
    <row r="3403" spans="1:26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 t="str">
        <f t="shared" si="212"/>
        <v>low</v>
      </c>
      <c r="W3403" t="str">
        <f t="shared" si="213"/>
        <v>Next time</v>
      </c>
      <c r="X3403" t="str">
        <f t="shared" si="214"/>
        <v>Dave Hallsten</v>
      </c>
      <c r="Y3403" s="3" t="s">
        <v>66</v>
      </c>
      <c r="Z3403" t="str">
        <f t="shared" si="215"/>
        <v>Office Supplies</v>
      </c>
    </row>
    <row r="3404" spans="1:26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212"/>
        <v>low</v>
      </c>
      <c r="W3404" t="str">
        <f t="shared" si="213"/>
        <v>Next time</v>
      </c>
      <c r="X3404" t="str">
        <f t="shared" si="214"/>
        <v>Laura Armstrong</v>
      </c>
      <c r="Y3404" s="3" t="s">
        <v>2893</v>
      </c>
      <c r="Z3404" t="str">
        <f t="shared" si="215"/>
        <v>Furniture</v>
      </c>
    </row>
    <row r="3405" spans="1:26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212"/>
        <v>low</v>
      </c>
      <c r="W3405" t="str">
        <f t="shared" si="213"/>
        <v>Next time</v>
      </c>
      <c r="X3405" t="str">
        <f t="shared" si="214"/>
        <v>Henia Zydlo</v>
      </c>
      <c r="Y3405" s="3" t="s">
        <v>6616</v>
      </c>
      <c r="Z3405" t="str">
        <f t="shared" si="215"/>
        <v>Furniture</v>
      </c>
    </row>
    <row r="3406" spans="1:26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212"/>
        <v>low</v>
      </c>
      <c r="W3406" t="str">
        <f t="shared" si="213"/>
        <v>Next time</v>
      </c>
      <c r="X3406" t="str">
        <f t="shared" si="214"/>
        <v>Charlotte Melton</v>
      </c>
      <c r="Y3406" s="3" t="s">
        <v>216</v>
      </c>
      <c r="Z3406" t="str">
        <f t="shared" si="215"/>
        <v>Office Supplies</v>
      </c>
    </row>
    <row r="3407" spans="1:26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212"/>
        <v>low</v>
      </c>
      <c r="W3407" t="str">
        <f t="shared" si="213"/>
        <v>Next time</v>
      </c>
      <c r="X3407" t="str">
        <f t="shared" si="214"/>
        <v>Laurel Beltran</v>
      </c>
      <c r="Y3407" s="3" t="s">
        <v>944</v>
      </c>
      <c r="Z3407" t="str">
        <f t="shared" si="215"/>
        <v>Furniture</v>
      </c>
    </row>
    <row r="3408" spans="1:26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2919</v>
      </c>
      <c r="O3408" t="s">
        <v>45</v>
      </c>
      <c r="P3408" t="s">
        <v>74</v>
      </c>
      <c r="Q3408" t="s">
        <v>2920</v>
      </c>
      <c r="R3408">
        <v>7.4880000000000004</v>
      </c>
      <c r="S3408">
        <v>8</v>
      </c>
      <c r="T3408">
        <v>0.7</v>
      </c>
      <c r="U3408">
        <v>-5.2416</v>
      </c>
      <c r="V3408" t="str">
        <f t="shared" si="212"/>
        <v>low</v>
      </c>
      <c r="W3408" t="str">
        <f t="shared" si="213"/>
        <v>Next time</v>
      </c>
      <c r="X3408" t="str">
        <f t="shared" si="214"/>
        <v>Laurel Beltran</v>
      </c>
      <c r="Y3408" s="3" t="s">
        <v>2919</v>
      </c>
      <c r="Z3408" t="str">
        <f t="shared" si="215"/>
        <v>Office Supplies</v>
      </c>
    </row>
    <row r="3409" spans="1:26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3033</v>
      </c>
      <c r="O3409" t="s">
        <v>31</v>
      </c>
      <c r="P3409" t="s">
        <v>64</v>
      </c>
      <c r="Q3409" t="s">
        <v>3034</v>
      </c>
      <c r="R3409">
        <v>22.335999999999999</v>
      </c>
      <c r="S3409">
        <v>4</v>
      </c>
      <c r="T3409">
        <v>0.2</v>
      </c>
      <c r="U3409">
        <v>7.8175999999999997</v>
      </c>
      <c r="V3409" t="str">
        <f t="shared" si="212"/>
        <v>low</v>
      </c>
      <c r="W3409" t="str">
        <f t="shared" si="213"/>
        <v>Next time</v>
      </c>
      <c r="X3409" t="str">
        <f t="shared" si="214"/>
        <v>Laurel Beltran</v>
      </c>
      <c r="Y3409" s="3" t="s">
        <v>3033</v>
      </c>
      <c r="Z3409" t="str">
        <f t="shared" si="215"/>
        <v>Furniture</v>
      </c>
    </row>
    <row r="3410" spans="1:26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1918</v>
      </c>
      <c r="H3410" t="s">
        <v>25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1933</v>
      </c>
      <c r="O3410" t="s">
        <v>45</v>
      </c>
      <c r="P3410" t="s">
        <v>89</v>
      </c>
      <c r="Q3410" t="s">
        <v>1934</v>
      </c>
      <c r="R3410">
        <v>10.368</v>
      </c>
      <c r="S3410">
        <v>2</v>
      </c>
      <c r="T3410">
        <v>0.2</v>
      </c>
      <c r="U3410">
        <v>3.6288</v>
      </c>
      <c r="V3410" t="str">
        <f t="shared" si="212"/>
        <v>low</v>
      </c>
      <c r="W3410" t="str">
        <f t="shared" si="213"/>
        <v>Next time</v>
      </c>
      <c r="X3410" t="str">
        <f t="shared" si="214"/>
        <v>Jeremy Farry</v>
      </c>
      <c r="Y3410" s="3" t="s">
        <v>1933</v>
      </c>
      <c r="Z3410" t="str">
        <f t="shared" si="215"/>
        <v>Office Supplies</v>
      </c>
    </row>
    <row r="3411" spans="1:26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5554</v>
      </c>
      <c r="H3411" t="s">
        <v>40</v>
      </c>
      <c r="I3411" t="s">
        <v>26</v>
      </c>
      <c r="J3411" t="s">
        <v>126</v>
      </c>
      <c r="K3411" t="s">
        <v>42</v>
      </c>
      <c r="L3411">
        <v>94122</v>
      </c>
      <c r="M3411" t="s">
        <v>43</v>
      </c>
      <c r="N3411" t="s">
        <v>6333</v>
      </c>
      <c r="O3411" t="s">
        <v>45</v>
      </c>
      <c r="P3411" t="s">
        <v>89</v>
      </c>
      <c r="Q3411" t="s">
        <v>6334</v>
      </c>
      <c r="R3411">
        <v>65.790000000000006</v>
      </c>
      <c r="S3411">
        <v>9</v>
      </c>
      <c r="T3411">
        <v>0</v>
      </c>
      <c r="U3411">
        <v>30.263400000000001</v>
      </c>
      <c r="V3411" t="str">
        <f t="shared" si="212"/>
        <v>low</v>
      </c>
      <c r="W3411" t="str">
        <f t="shared" si="213"/>
        <v>Next time</v>
      </c>
      <c r="X3411" t="str">
        <f t="shared" si="214"/>
        <v>Greg Maxwell</v>
      </c>
      <c r="Y3411" s="3" t="s">
        <v>6333</v>
      </c>
      <c r="Z3411" t="str">
        <f t="shared" si="215"/>
        <v>Office Supplies</v>
      </c>
    </row>
    <row r="3412" spans="1:26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96</v>
      </c>
      <c r="O3412" t="s">
        <v>45</v>
      </c>
      <c r="P3412" t="s">
        <v>74</v>
      </c>
      <c r="Q3412" t="s">
        <v>97</v>
      </c>
      <c r="R3412">
        <v>271.98399999999998</v>
      </c>
      <c r="S3412">
        <v>2</v>
      </c>
      <c r="T3412">
        <v>0.2</v>
      </c>
      <c r="U3412">
        <v>88.394800000000004</v>
      </c>
      <c r="V3412" t="str">
        <f t="shared" si="212"/>
        <v>low</v>
      </c>
      <c r="W3412" t="str">
        <f t="shared" si="213"/>
        <v>Next time</v>
      </c>
      <c r="X3412" t="str">
        <f t="shared" si="214"/>
        <v>Greg Maxwell</v>
      </c>
      <c r="Y3412" s="3" t="s">
        <v>96</v>
      </c>
      <c r="Z3412" t="str">
        <f t="shared" si="215"/>
        <v>Office Supplies</v>
      </c>
    </row>
    <row r="3413" spans="1:26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586</v>
      </c>
      <c r="O3413" t="s">
        <v>45</v>
      </c>
      <c r="P3413" t="s">
        <v>67</v>
      </c>
      <c r="Q3413" t="s">
        <v>587</v>
      </c>
      <c r="R3413">
        <v>11.76</v>
      </c>
      <c r="S3413">
        <v>4</v>
      </c>
      <c r="T3413">
        <v>0</v>
      </c>
      <c r="U3413">
        <v>3.1751999999999998</v>
      </c>
      <c r="V3413" t="str">
        <f t="shared" si="212"/>
        <v>low</v>
      </c>
      <c r="W3413" t="str">
        <f t="shared" si="213"/>
        <v>Next time</v>
      </c>
      <c r="X3413" t="str">
        <f t="shared" si="214"/>
        <v>Greg Maxwell</v>
      </c>
      <c r="Y3413" s="3" t="s">
        <v>586</v>
      </c>
      <c r="Z3413" t="str">
        <f t="shared" si="215"/>
        <v>Office Supplies</v>
      </c>
    </row>
    <row r="3414" spans="1:26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5855</v>
      </c>
      <c r="O3414" t="s">
        <v>45</v>
      </c>
      <c r="P3414" t="s">
        <v>89</v>
      </c>
      <c r="Q3414" t="s">
        <v>5856</v>
      </c>
      <c r="R3414">
        <v>77.52</v>
      </c>
      <c r="S3414">
        <v>2</v>
      </c>
      <c r="T3414">
        <v>0</v>
      </c>
      <c r="U3414">
        <v>37.9848</v>
      </c>
      <c r="V3414" t="str">
        <f t="shared" si="212"/>
        <v>low</v>
      </c>
      <c r="W3414" t="str">
        <f t="shared" si="213"/>
        <v>Next time</v>
      </c>
      <c r="X3414" t="str">
        <f t="shared" si="214"/>
        <v>Greg Maxwell</v>
      </c>
      <c r="Y3414" s="3" t="s">
        <v>5855</v>
      </c>
      <c r="Z3414" t="str">
        <f t="shared" si="215"/>
        <v>Office Supplies</v>
      </c>
    </row>
    <row r="3415" spans="1:26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3925</v>
      </c>
      <c r="O3415" t="s">
        <v>45</v>
      </c>
      <c r="P3415" t="s">
        <v>74</v>
      </c>
      <c r="Q3415" t="s">
        <v>3926</v>
      </c>
      <c r="R3415">
        <v>48.64</v>
      </c>
      <c r="S3415">
        <v>2</v>
      </c>
      <c r="T3415">
        <v>0.2</v>
      </c>
      <c r="U3415">
        <v>15.808</v>
      </c>
      <c r="V3415" t="str">
        <f t="shared" si="212"/>
        <v>low</v>
      </c>
      <c r="W3415" t="str">
        <f t="shared" si="213"/>
        <v>Next time</v>
      </c>
      <c r="X3415" t="str">
        <f t="shared" si="214"/>
        <v>Greg Maxwell</v>
      </c>
      <c r="Y3415" s="3" t="s">
        <v>3925</v>
      </c>
      <c r="Z3415" t="str">
        <f t="shared" si="215"/>
        <v>Office Supplies</v>
      </c>
    </row>
    <row r="3416" spans="1:26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1699</v>
      </c>
      <c r="H3416" t="s">
        <v>25</v>
      </c>
      <c r="I3416" t="s">
        <v>26</v>
      </c>
      <c r="J3416" t="s">
        <v>112</v>
      </c>
      <c r="K3416" t="s">
        <v>113</v>
      </c>
      <c r="L3416">
        <v>53711</v>
      </c>
      <c r="M3416" t="s">
        <v>104</v>
      </c>
      <c r="N3416" t="s">
        <v>4340</v>
      </c>
      <c r="O3416" t="s">
        <v>45</v>
      </c>
      <c r="P3416" t="s">
        <v>268</v>
      </c>
      <c r="Q3416" t="s">
        <v>4341</v>
      </c>
      <c r="R3416">
        <v>1.81</v>
      </c>
      <c r="S3416">
        <v>1</v>
      </c>
      <c r="T3416">
        <v>0</v>
      </c>
      <c r="U3416">
        <v>0.65159999999999996</v>
      </c>
      <c r="V3416" t="str">
        <f t="shared" si="212"/>
        <v>low</v>
      </c>
      <c r="W3416" t="str">
        <f t="shared" si="213"/>
        <v>Next time</v>
      </c>
      <c r="X3416" t="str">
        <f t="shared" si="214"/>
        <v>Sonia Sunley</v>
      </c>
      <c r="Y3416" s="3" t="s">
        <v>4340</v>
      </c>
      <c r="Z3416" t="str">
        <f t="shared" si="215"/>
        <v>Office Supplies</v>
      </c>
    </row>
    <row r="3417" spans="1:26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3595</v>
      </c>
      <c r="O3417" t="s">
        <v>45</v>
      </c>
      <c r="P3417" t="s">
        <v>74</v>
      </c>
      <c r="Q3417" t="s">
        <v>3596</v>
      </c>
      <c r="R3417">
        <v>8.26</v>
      </c>
      <c r="S3417">
        <v>2</v>
      </c>
      <c r="T3417">
        <v>0</v>
      </c>
      <c r="U3417">
        <v>3.8822000000000001</v>
      </c>
      <c r="V3417" t="str">
        <f t="shared" si="212"/>
        <v>low</v>
      </c>
      <c r="W3417" t="str">
        <f t="shared" si="213"/>
        <v>Next time</v>
      </c>
      <c r="X3417" t="str">
        <f t="shared" si="214"/>
        <v>Sonia Sunley</v>
      </c>
      <c r="Y3417" s="3" t="s">
        <v>3595</v>
      </c>
      <c r="Z3417" t="str">
        <f t="shared" si="215"/>
        <v>Office Supplies</v>
      </c>
    </row>
    <row r="3418" spans="1:26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6264</v>
      </c>
      <c r="H3418" t="s">
        <v>101</v>
      </c>
      <c r="I3418" t="s">
        <v>26</v>
      </c>
      <c r="J3418" t="s">
        <v>455</v>
      </c>
      <c r="K3418" t="s">
        <v>456</v>
      </c>
      <c r="L3418">
        <v>80013</v>
      </c>
      <c r="M3418" t="s">
        <v>43</v>
      </c>
      <c r="N3418" t="s">
        <v>3627</v>
      </c>
      <c r="O3418" t="s">
        <v>45</v>
      </c>
      <c r="P3418" t="s">
        <v>77</v>
      </c>
      <c r="Q3418" t="s">
        <v>3628</v>
      </c>
      <c r="R3418">
        <v>43.56</v>
      </c>
      <c r="S3418">
        <v>5</v>
      </c>
      <c r="T3418">
        <v>0.2</v>
      </c>
      <c r="U3418">
        <v>3.2669999999999999</v>
      </c>
      <c r="V3418" t="str">
        <f t="shared" si="212"/>
        <v>low</v>
      </c>
      <c r="W3418" t="str">
        <f t="shared" si="213"/>
        <v>Next time</v>
      </c>
      <c r="X3418" t="str">
        <f t="shared" si="214"/>
        <v>Tony Chapman</v>
      </c>
      <c r="Y3418" s="3" t="s">
        <v>3627</v>
      </c>
      <c r="Z3418" t="str">
        <f t="shared" si="215"/>
        <v>Office Supplies</v>
      </c>
    </row>
    <row r="3419" spans="1:26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1953</v>
      </c>
      <c r="O3419" t="s">
        <v>45</v>
      </c>
      <c r="P3419" t="s">
        <v>578</v>
      </c>
      <c r="Q3419" t="s">
        <v>1954</v>
      </c>
      <c r="R3419">
        <v>5.84</v>
      </c>
      <c r="S3419">
        <v>2</v>
      </c>
      <c r="T3419">
        <v>0.2</v>
      </c>
      <c r="U3419">
        <v>0.73</v>
      </c>
      <c r="V3419" t="str">
        <f t="shared" si="212"/>
        <v>low</v>
      </c>
      <c r="W3419" t="str">
        <f t="shared" si="213"/>
        <v>Next time</v>
      </c>
      <c r="X3419" t="str">
        <f t="shared" si="214"/>
        <v>Tony Chapman</v>
      </c>
      <c r="Y3419" s="3" t="s">
        <v>1953</v>
      </c>
      <c r="Z3419" t="str">
        <f t="shared" si="215"/>
        <v>Office Supplies</v>
      </c>
    </row>
    <row r="3420" spans="1:26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2135</v>
      </c>
      <c r="H3420" t="s">
        <v>101</v>
      </c>
      <c r="I3420" t="s">
        <v>26</v>
      </c>
      <c r="J3420" t="s">
        <v>265</v>
      </c>
      <c r="K3420" t="s">
        <v>266</v>
      </c>
      <c r="L3420">
        <v>10024</v>
      </c>
      <c r="M3420" t="s">
        <v>147</v>
      </c>
      <c r="N3420" t="s">
        <v>2585</v>
      </c>
      <c r="O3420" t="s">
        <v>31</v>
      </c>
      <c r="P3420" t="s">
        <v>35</v>
      </c>
      <c r="Q3420" t="s">
        <v>2586</v>
      </c>
      <c r="R3420">
        <v>271.76400000000001</v>
      </c>
      <c r="S3420">
        <v>2</v>
      </c>
      <c r="T3420">
        <v>0.1</v>
      </c>
      <c r="U3420">
        <v>60.392000000000003</v>
      </c>
      <c r="V3420" t="str">
        <f t="shared" si="212"/>
        <v>low</v>
      </c>
      <c r="W3420" t="str">
        <f t="shared" si="213"/>
        <v>Next time</v>
      </c>
      <c r="X3420" t="str">
        <f t="shared" si="214"/>
        <v>Chuck Clark</v>
      </c>
      <c r="Y3420" s="3" t="s">
        <v>2585</v>
      </c>
      <c r="Z3420" t="str">
        <f t="shared" si="215"/>
        <v>Furniture</v>
      </c>
    </row>
    <row r="3421" spans="1:26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486</v>
      </c>
      <c r="H3421" t="s">
        <v>25</v>
      </c>
      <c r="I3421" t="s">
        <v>26</v>
      </c>
      <c r="J3421" t="s">
        <v>41</v>
      </c>
      <c r="K3421" t="s">
        <v>42</v>
      </c>
      <c r="L3421">
        <v>90004</v>
      </c>
      <c r="M3421" t="s">
        <v>43</v>
      </c>
      <c r="N3421" t="s">
        <v>707</v>
      </c>
      <c r="O3421" t="s">
        <v>45</v>
      </c>
      <c r="P3421" t="s">
        <v>77</v>
      </c>
      <c r="Q3421" t="s">
        <v>708</v>
      </c>
      <c r="R3421">
        <v>262.24</v>
      </c>
      <c r="S3421">
        <v>2</v>
      </c>
      <c r="T3421">
        <v>0</v>
      </c>
      <c r="U3421">
        <v>78.671999999999997</v>
      </c>
      <c r="V3421" t="str">
        <f t="shared" si="212"/>
        <v>low</v>
      </c>
      <c r="W3421" t="str">
        <f t="shared" si="213"/>
        <v>Next time</v>
      </c>
      <c r="X3421" t="str">
        <f t="shared" si="214"/>
        <v>Clay Ludtke</v>
      </c>
      <c r="Y3421" s="3" t="s">
        <v>707</v>
      </c>
      <c r="Z3421" t="str">
        <f t="shared" si="215"/>
        <v>Office Supplies</v>
      </c>
    </row>
    <row r="3422" spans="1:26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5188</v>
      </c>
      <c r="O3422" t="s">
        <v>45</v>
      </c>
      <c r="P3422" t="s">
        <v>89</v>
      </c>
      <c r="Q3422" t="s">
        <v>5189</v>
      </c>
      <c r="R3422">
        <v>182.72</v>
      </c>
      <c r="S3422">
        <v>8</v>
      </c>
      <c r="T3422">
        <v>0</v>
      </c>
      <c r="U3422">
        <v>84.051199999999994</v>
      </c>
      <c r="V3422" t="str">
        <f t="shared" si="212"/>
        <v>low</v>
      </c>
      <c r="W3422" t="str">
        <f t="shared" si="213"/>
        <v>Next time</v>
      </c>
      <c r="X3422" t="str">
        <f t="shared" si="214"/>
        <v>Clay Ludtke</v>
      </c>
      <c r="Y3422" s="3" t="s">
        <v>5188</v>
      </c>
      <c r="Z3422" t="str">
        <f t="shared" si="215"/>
        <v>Office Supplies</v>
      </c>
    </row>
    <row r="3423" spans="1:26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4825</v>
      </c>
      <c r="O3423" t="s">
        <v>70</v>
      </c>
      <c r="P3423" t="s">
        <v>160</v>
      </c>
      <c r="Q3423" t="s">
        <v>4826</v>
      </c>
      <c r="R3423">
        <v>131.6</v>
      </c>
      <c r="S3423">
        <v>7</v>
      </c>
      <c r="T3423">
        <v>0</v>
      </c>
      <c r="U3423">
        <v>7.8959999999999999</v>
      </c>
      <c r="V3423" t="str">
        <f t="shared" si="212"/>
        <v>low</v>
      </c>
      <c r="W3423" t="str">
        <f t="shared" si="213"/>
        <v>Next time</v>
      </c>
      <c r="X3423" t="str">
        <f t="shared" si="214"/>
        <v>Clay Ludtke</v>
      </c>
      <c r="Y3423" s="3" t="s">
        <v>4825</v>
      </c>
      <c r="Z3423" t="str">
        <f t="shared" si="215"/>
        <v>Technology</v>
      </c>
    </row>
    <row r="3424" spans="1:26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131</v>
      </c>
      <c r="O3424" t="s">
        <v>45</v>
      </c>
      <c r="P3424" t="s">
        <v>74</v>
      </c>
      <c r="Q3424" t="s">
        <v>132</v>
      </c>
      <c r="R3424">
        <v>22.72</v>
      </c>
      <c r="S3424">
        <v>4</v>
      </c>
      <c r="T3424">
        <v>0.2</v>
      </c>
      <c r="U3424">
        <v>7.3840000000000003</v>
      </c>
      <c r="V3424" t="str">
        <f t="shared" si="212"/>
        <v>low</v>
      </c>
      <c r="W3424" t="str">
        <f t="shared" si="213"/>
        <v>Next time</v>
      </c>
      <c r="X3424" t="str">
        <f t="shared" si="214"/>
        <v>Clay Ludtke</v>
      </c>
      <c r="Y3424" s="3" t="s">
        <v>131</v>
      </c>
      <c r="Z3424" t="str">
        <f t="shared" si="215"/>
        <v>Office Supplies</v>
      </c>
    </row>
    <row r="3425" spans="1:26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6336</v>
      </c>
      <c r="O3425" t="s">
        <v>70</v>
      </c>
      <c r="P3425" t="s">
        <v>683</v>
      </c>
      <c r="Q3425" t="s">
        <v>6337</v>
      </c>
      <c r="R3425">
        <v>558.4</v>
      </c>
      <c r="S3425">
        <v>2</v>
      </c>
      <c r="T3425">
        <v>0.2</v>
      </c>
      <c r="U3425">
        <v>41.88</v>
      </c>
      <c r="V3425" t="str">
        <f t="shared" si="212"/>
        <v>low</v>
      </c>
      <c r="W3425" t="str">
        <f t="shared" si="213"/>
        <v>Next time</v>
      </c>
      <c r="X3425" t="str">
        <f t="shared" si="214"/>
        <v>Clay Ludtke</v>
      </c>
      <c r="Y3425" s="3" t="s">
        <v>6336</v>
      </c>
      <c r="Z3425" t="str">
        <f t="shared" si="215"/>
        <v>Technology</v>
      </c>
    </row>
    <row r="3426" spans="1:26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3057</v>
      </c>
      <c r="H3426" t="s">
        <v>101</v>
      </c>
      <c r="I3426" t="s">
        <v>26</v>
      </c>
      <c r="J3426" t="s">
        <v>6627</v>
      </c>
      <c r="K3426" t="s">
        <v>488</v>
      </c>
      <c r="L3426">
        <v>52001</v>
      </c>
      <c r="M3426" t="s">
        <v>104</v>
      </c>
      <c r="N3426" t="s">
        <v>176</v>
      </c>
      <c r="O3426" t="s">
        <v>45</v>
      </c>
      <c r="P3426" t="s">
        <v>74</v>
      </c>
      <c r="Q3426" t="s">
        <v>177</v>
      </c>
      <c r="R3426">
        <v>15.24</v>
      </c>
      <c r="S3426">
        <v>4</v>
      </c>
      <c r="T3426">
        <v>0</v>
      </c>
      <c r="U3426">
        <v>6.8579999999999997</v>
      </c>
      <c r="V3426" t="str">
        <f t="shared" si="212"/>
        <v>low</v>
      </c>
      <c r="W3426" t="str">
        <f t="shared" si="213"/>
        <v>Next time</v>
      </c>
      <c r="X3426" t="str">
        <f t="shared" si="214"/>
        <v>Deanra Eno</v>
      </c>
      <c r="Y3426" s="3" t="s">
        <v>176</v>
      </c>
      <c r="Z3426" t="str">
        <f t="shared" si="215"/>
        <v>Office Supplies</v>
      </c>
    </row>
    <row r="3427" spans="1:26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4627</v>
      </c>
      <c r="O3427" t="s">
        <v>31</v>
      </c>
      <c r="P3427" t="s">
        <v>35</v>
      </c>
      <c r="Q3427" t="s">
        <v>4628</v>
      </c>
      <c r="R3427">
        <v>1408.1</v>
      </c>
      <c r="S3427">
        <v>10</v>
      </c>
      <c r="T3427">
        <v>0</v>
      </c>
      <c r="U3427">
        <v>394.26799999999997</v>
      </c>
      <c r="V3427" t="str">
        <f t="shared" si="212"/>
        <v>low</v>
      </c>
      <c r="W3427" t="str">
        <f t="shared" si="213"/>
        <v>Good Performance</v>
      </c>
      <c r="X3427" t="str">
        <f t="shared" si="214"/>
        <v>Deanra Eno</v>
      </c>
      <c r="Y3427" s="3" t="s">
        <v>4627</v>
      </c>
      <c r="Z3427" t="str">
        <f t="shared" si="215"/>
        <v>Furniture</v>
      </c>
    </row>
    <row r="3428" spans="1:26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3767</v>
      </c>
      <c r="H3428" t="s">
        <v>101</v>
      </c>
      <c r="I3428" t="s">
        <v>26</v>
      </c>
      <c r="J3428" t="s">
        <v>2475</v>
      </c>
      <c r="K3428" t="s">
        <v>497</v>
      </c>
      <c r="L3428">
        <v>43130</v>
      </c>
      <c r="M3428" t="s">
        <v>147</v>
      </c>
      <c r="N3428" t="s">
        <v>6629</v>
      </c>
      <c r="O3428" t="s">
        <v>45</v>
      </c>
      <c r="P3428" t="s">
        <v>89</v>
      </c>
      <c r="Q3428" t="s">
        <v>6630</v>
      </c>
      <c r="R3428">
        <v>32.896000000000001</v>
      </c>
      <c r="S3428">
        <v>4</v>
      </c>
      <c r="T3428">
        <v>0.2</v>
      </c>
      <c r="U3428">
        <v>11.102399999999999</v>
      </c>
      <c r="V3428" t="str">
        <f t="shared" si="212"/>
        <v>low</v>
      </c>
      <c r="W3428" t="str">
        <f t="shared" si="213"/>
        <v>Next time</v>
      </c>
      <c r="X3428" t="str">
        <f t="shared" si="214"/>
        <v>Sam Zeldin</v>
      </c>
      <c r="Y3428" s="3" t="s">
        <v>6629</v>
      </c>
      <c r="Z3428" t="str">
        <f t="shared" si="215"/>
        <v>Office Supplies</v>
      </c>
    </row>
    <row r="3429" spans="1:26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1440</v>
      </c>
      <c r="O3429" t="s">
        <v>31</v>
      </c>
      <c r="P3429" t="s">
        <v>55</v>
      </c>
      <c r="Q3429" t="s">
        <v>1441</v>
      </c>
      <c r="R3429">
        <v>215.148</v>
      </c>
      <c r="S3429">
        <v>2</v>
      </c>
      <c r="T3429">
        <v>0.4</v>
      </c>
      <c r="U3429">
        <v>-103.98820000000001</v>
      </c>
      <c r="V3429" t="str">
        <f t="shared" si="212"/>
        <v>low</v>
      </c>
      <c r="W3429" t="str">
        <f t="shared" si="213"/>
        <v>Next time</v>
      </c>
      <c r="X3429" t="str">
        <f t="shared" si="214"/>
        <v>Sam Zeldin</v>
      </c>
      <c r="Y3429" s="3" t="s">
        <v>1440</v>
      </c>
      <c r="Z3429" t="str">
        <f t="shared" si="215"/>
        <v>Furniture</v>
      </c>
    </row>
    <row r="3430" spans="1:26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5838</v>
      </c>
      <c r="O3430" t="s">
        <v>45</v>
      </c>
      <c r="P3430" t="s">
        <v>89</v>
      </c>
      <c r="Q3430" t="s">
        <v>5839</v>
      </c>
      <c r="R3430">
        <v>30.96</v>
      </c>
      <c r="S3430">
        <v>6</v>
      </c>
      <c r="T3430">
        <v>0.2</v>
      </c>
      <c r="U3430">
        <v>11.223000000000001</v>
      </c>
      <c r="V3430" t="str">
        <f t="shared" si="212"/>
        <v>low</v>
      </c>
      <c r="W3430" t="str">
        <f t="shared" si="213"/>
        <v>Next time</v>
      </c>
      <c r="X3430" t="str">
        <f t="shared" si="214"/>
        <v>Sam Zeldin</v>
      </c>
      <c r="Y3430" s="3" t="s">
        <v>5838</v>
      </c>
      <c r="Z3430" t="str">
        <f t="shared" si="215"/>
        <v>Office Supplies</v>
      </c>
    </row>
    <row r="3431" spans="1:26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1421</v>
      </c>
      <c r="H3431" t="s">
        <v>25</v>
      </c>
      <c r="I3431" t="s">
        <v>26</v>
      </c>
      <c r="J3431" t="s">
        <v>1029</v>
      </c>
      <c r="K3431" t="s">
        <v>42</v>
      </c>
      <c r="L3431">
        <v>90301</v>
      </c>
      <c r="M3431" t="s">
        <v>43</v>
      </c>
      <c r="N3431" t="s">
        <v>1336</v>
      </c>
      <c r="O3431" t="s">
        <v>45</v>
      </c>
      <c r="P3431" t="s">
        <v>58</v>
      </c>
      <c r="Q3431" t="s">
        <v>1337</v>
      </c>
      <c r="R3431">
        <v>29.79</v>
      </c>
      <c r="S3431">
        <v>3</v>
      </c>
      <c r="T3431">
        <v>0</v>
      </c>
      <c r="U3431">
        <v>8.6390999999999991</v>
      </c>
      <c r="V3431" t="str">
        <f t="shared" si="212"/>
        <v>low</v>
      </c>
      <c r="W3431" t="str">
        <f t="shared" si="213"/>
        <v>Next time</v>
      </c>
      <c r="X3431" t="str">
        <f t="shared" si="214"/>
        <v>Luke Foster</v>
      </c>
      <c r="Y3431" s="3" t="s">
        <v>1336</v>
      </c>
      <c r="Z3431" t="str">
        <f t="shared" si="215"/>
        <v>Office Supplies</v>
      </c>
    </row>
    <row r="3432" spans="1:26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6632</v>
      </c>
      <c r="O3432" t="s">
        <v>31</v>
      </c>
      <c r="P3432" t="s">
        <v>64</v>
      </c>
      <c r="Q3432" t="s">
        <v>6633</v>
      </c>
      <c r="R3432">
        <v>128.9</v>
      </c>
      <c r="S3432">
        <v>2</v>
      </c>
      <c r="T3432">
        <v>0</v>
      </c>
      <c r="U3432">
        <v>15.468</v>
      </c>
      <c r="V3432" t="str">
        <f t="shared" si="212"/>
        <v>low</v>
      </c>
      <c r="W3432" t="str">
        <f t="shared" si="213"/>
        <v>Next time</v>
      </c>
      <c r="X3432" t="str">
        <f t="shared" si="214"/>
        <v>Luke Foster</v>
      </c>
      <c r="Y3432" s="3" t="s">
        <v>6632</v>
      </c>
      <c r="Z3432" t="str">
        <f t="shared" si="215"/>
        <v>Furniture</v>
      </c>
    </row>
    <row r="3433" spans="1:26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2555</v>
      </c>
      <c r="O3433" t="s">
        <v>45</v>
      </c>
      <c r="P3433" t="s">
        <v>89</v>
      </c>
      <c r="Q3433" t="s">
        <v>2556</v>
      </c>
      <c r="R3433">
        <v>60.12</v>
      </c>
      <c r="S3433">
        <v>9</v>
      </c>
      <c r="T3433">
        <v>0</v>
      </c>
      <c r="U3433">
        <v>28.857600000000001</v>
      </c>
      <c r="V3433" t="str">
        <f t="shared" si="212"/>
        <v>low</v>
      </c>
      <c r="W3433" t="str">
        <f t="shared" si="213"/>
        <v>Next time</v>
      </c>
      <c r="X3433" t="str">
        <f t="shared" si="214"/>
        <v>Luke Foster</v>
      </c>
      <c r="Y3433" s="3" t="s">
        <v>2555</v>
      </c>
      <c r="Z3433" t="str">
        <f t="shared" si="215"/>
        <v>Office Supplies</v>
      </c>
    </row>
    <row r="3434" spans="1:26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2248</v>
      </c>
      <c r="H3434" t="s">
        <v>25</v>
      </c>
      <c r="I3434" t="s">
        <v>26</v>
      </c>
      <c r="J3434" t="s">
        <v>4130</v>
      </c>
      <c r="K3434" t="s">
        <v>95</v>
      </c>
      <c r="L3434">
        <v>98006</v>
      </c>
      <c r="M3434" t="s">
        <v>43</v>
      </c>
      <c r="N3434" t="s">
        <v>5494</v>
      </c>
      <c r="O3434" t="s">
        <v>45</v>
      </c>
      <c r="P3434" t="s">
        <v>74</v>
      </c>
      <c r="Q3434" t="s">
        <v>5495</v>
      </c>
      <c r="R3434">
        <v>24.815999999999999</v>
      </c>
      <c r="S3434">
        <v>3</v>
      </c>
      <c r="T3434">
        <v>0.2</v>
      </c>
      <c r="U3434">
        <v>8.3754000000000008</v>
      </c>
      <c r="V3434" t="str">
        <f t="shared" si="212"/>
        <v>low</v>
      </c>
      <c r="W3434" t="str">
        <f t="shared" si="213"/>
        <v>Next time</v>
      </c>
      <c r="X3434" t="str">
        <f t="shared" si="214"/>
        <v>Alan Barnes</v>
      </c>
      <c r="Y3434" s="3" t="s">
        <v>5494</v>
      </c>
      <c r="Z3434" t="str">
        <f t="shared" si="215"/>
        <v>Office Supplies</v>
      </c>
    </row>
    <row r="3435" spans="1:26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2919</v>
      </c>
      <c r="O3435" t="s">
        <v>45</v>
      </c>
      <c r="P3435" t="s">
        <v>74</v>
      </c>
      <c r="Q3435" t="s">
        <v>2920</v>
      </c>
      <c r="R3435">
        <v>14.976000000000001</v>
      </c>
      <c r="S3435">
        <v>6</v>
      </c>
      <c r="T3435">
        <v>0.2</v>
      </c>
      <c r="U3435">
        <v>5.4287999999999998</v>
      </c>
      <c r="V3435" t="str">
        <f t="shared" si="212"/>
        <v>low</v>
      </c>
      <c r="W3435" t="str">
        <f t="shared" si="213"/>
        <v>Next time</v>
      </c>
      <c r="X3435" t="str">
        <f t="shared" si="214"/>
        <v>Alan Barnes</v>
      </c>
      <c r="Y3435" s="3" t="s">
        <v>2919</v>
      </c>
      <c r="Z3435" t="str">
        <f t="shared" si="215"/>
        <v>Office Supplies</v>
      </c>
    </row>
    <row r="3436" spans="1:26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3245</v>
      </c>
      <c r="H3436" t="s">
        <v>25</v>
      </c>
      <c r="I3436" t="s">
        <v>26</v>
      </c>
      <c r="J3436" t="s">
        <v>302</v>
      </c>
      <c r="K3436" t="s">
        <v>210</v>
      </c>
      <c r="L3436">
        <v>60610</v>
      </c>
      <c r="M3436" t="s">
        <v>104</v>
      </c>
      <c r="N3436" t="s">
        <v>1726</v>
      </c>
      <c r="O3436" t="s">
        <v>45</v>
      </c>
      <c r="P3436" t="s">
        <v>74</v>
      </c>
      <c r="Q3436" t="s">
        <v>1727</v>
      </c>
      <c r="R3436">
        <v>15.08</v>
      </c>
      <c r="S3436">
        <v>2</v>
      </c>
      <c r="T3436">
        <v>0.8</v>
      </c>
      <c r="U3436">
        <v>-22.62</v>
      </c>
      <c r="V3436" t="str">
        <f t="shared" si="212"/>
        <v>low</v>
      </c>
      <c r="W3436" t="str">
        <f t="shared" si="213"/>
        <v>Next time</v>
      </c>
      <c r="X3436" t="str">
        <f t="shared" si="214"/>
        <v>Neoma Murray</v>
      </c>
      <c r="Y3436" s="3" t="s">
        <v>1726</v>
      </c>
      <c r="Z3436" t="str">
        <f t="shared" si="215"/>
        <v>Office Supplies</v>
      </c>
    </row>
    <row r="3437" spans="1:26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2047</v>
      </c>
      <c r="O3437" t="s">
        <v>31</v>
      </c>
      <c r="P3437" t="s">
        <v>64</v>
      </c>
      <c r="Q3437" t="s">
        <v>2048</v>
      </c>
      <c r="R3437">
        <v>24.288</v>
      </c>
      <c r="S3437">
        <v>3</v>
      </c>
      <c r="T3437">
        <v>0.6</v>
      </c>
      <c r="U3437">
        <v>-12.751200000000001</v>
      </c>
      <c r="V3437" t="str">
        <f t="shared" si="212"/>
        <v>low</v>
      </c>
      <c r="W3437" t="str">
        <f t="shared" si="213"/>
        <v>Next time</v>
      </c>
      <c r="X3437" t="str">
        <f t="shared" si="214"/>
        <v>Neoma Murray</v>
      </c>
      <c r="Y3437" s="3" t="s">
        <v>2047</v>
      </c>
      <c r="Z3437" t="str">
        <f t="shared" si="215"/>
        <v>Furniture</v>
      </c>
    </row>
    <row r="3438" spans="1:26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3003</v>
      </c>
      <c r="H3438" t="s">
        <v>25</v>
      </c>
      <c r="I3438" t="s">
        <v>26</v>
      </c>
      <c r="J3438" t="s">
        <v>816</v>
      </c>
      <c r="K3438" t="s">
        <v>103</v>
      </c>
      <c r="L3438">
        <v>75217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16.192</v>
      </c>
      <c r="S3438">
        <v>2</v>
      </c>
      <c r="T3438">
        <v>0.6</v>
      </c>
      <c r="U3438">
        <v>-8.5007999999999999</v>
      </c>
      <c r="V3438" t="str">
        <f t="shared" si="212"/>
        <v>low</v>
      </c>
      <c r="W3438" t="str">
        <f t="shared" si="213"/>
        <v>Next time</v>
      </c>
      <c r="X3438" t="str">
        <f t="shared" si="214"/>
        <v>Ryan Akin</v>
      </c>
      <c r="Y3438" s="3" t="s">
        <v>2047</v>
      </c>
      <c r="Z3438" t="str">
        <f t="shared" si="215"/>
        <v>Furniture</v>
      </c>
    </row>
    <row r="3439" spans="1:26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1440</v>
      </c>
      <c r="O3439" t="s">
        <v>31</v>
      </c>
      <c r="P3439" t="s">
        <v>55</v>
      </c>
      <c r="Q3439" t="s">
        <v>1441</v>
      </c>
      <c r="R3439">
        <v>251.006</v>
      </c>
      <c r="S3439">
        <v>2</v>
      </c>
      <c r="T3439">
        <v>0.3</v>
      </c>
      <c r="U3439">
        <v>-68.130200000000002</v>
      </c>
      <c r="V3439" t="str">
        <f t="shared" si="212"/>
        <v>low</v>
      </c>
      <c r="W3439" t="str">
        <f t="shared" si="213"/>
        <v>Next time</v>
      </c>
      <c r="X3439" t="str">
        <f t="shared" si="214"/>
        <v>Ryan Akin</v>
      </c>
      <c r="Y3439" s="3" t="s">
        <v>1440</v>
      </c>
      <c r="Z3439" t="str">
        <f t="shared" si="215"/>
        <v>Furniture</v>
      </c>
    </row>
    <row r="3440" spans="1:26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3986</v>
      </c>
      <c r="O3440" t="s">
        <v>45</v>
      </c>
      <c r="P3440" t="s">
        <v>58</v>
      </c>
      <c r="Q3440" t="s">
        <v>3987</v>
      </c>
      <c r="R3440">
        <v>54.192</v>
      </c>
      <c r="S3440">
        <v>6</v>
      </c>
      <c r="T3440">
        <v>0.2</v>
      </c>
      <c r="U3440">
        <v>4.0644</v>
      </c>
      <c r="V3440" t="str">
        <f t="shared" si="212"/>
        <v>low</v>
      </c>
      <c r="W3440" t="str">
        <f t="shared" si="213"/>
        <v>Next time</v>
      </c>
      <c r="X3440" t="str">
        <f t="shared" si="214"/>
        <v>Ryan Akin</v>
      </c>
      <c r="Y3440" s="3" t="s">
        <v>3986</v>
      </c>
      <c r="Z3440" t="str">
        <f t="shared" si="215"/>
        <v>Office Supplies</v>
      </c>
    </row>
    <row r="3441" spans="1:26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2368</v>
      </c>
      <c r="H3441" t="s">
        <v>101</v>
      </c>
      <c r="I3441" t="s">
        <v>26</v>
      </c>
      <c r="J3441" t="s">
        <v>126</v>
      </c>
      <c r="K3441" t="s">
        <v>42</v>
      </c>
      <c r="L3441">
        <v>94122</v>
      </c>
      <c r="M3441" t="s">
        <v>43</v>
      </c>
      <c r="N3441" t="s">
        <v>293</v>
      </c>
      <c r="O3441" t="s">
        <v>45</v>
      </c>
      <c r="P3441" t="s">
        <v>74</v>
      </c>
      <c r="Q3441" t="s">
        <v>294</v>
      </c>
      <c r="R3441">
        <v>4.3040000000000003</v>
      </c>
      <c r="S3441">
        <v>1</v>
      </c>
      <c r="T3441">
        <v>0.2</v>
      </c>
      <c r="U3441">
        <v>1.5602</v>
      </c>
      <c r="V3441" t="str">
        <f t="shared" si="212"/>
        <v>low</v>
      </c>
      <c r="W3441" t="str">
        <f t="shared" si="213"/>
        <v>Next time</v>
      </c>
      <c r="X3441" t="str">
        <f t="shared" si="214"/>
        <v>Phillina Ober</v>
      </c>
      <c r="Y3441" s="3" t="s">
        <v>293</v>
      </c>
      <c r="Z3441" t="str">
        <f t="shared" si="215"/>
        <v>Office Supplies</v>
      </c>
    </row>
    <row r="3442" spans="1:26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4964</v>
      </c>
      <c r="H3442" t="s">
        <v>25</v>
      </c>
      <c r="I3442" t="s">
        <v>26</v>
      </c>
      <c r="J3442" t="s">
        <v>265</v>
      </c>
      <c r="K3442" t="s">
        <v>266</v>
      </c>
      <c r="L3442">
        <v>10024</v>
      </c>
      <c r="M3442" t="s">
        <v>147</v>
      </c>
      <c r="N3442" t="s">
        <v>2201</v>
      </c>
      <c r="O3442" t="s">
        <v>45</v>
      </c>
      <c r="P3442" t="s">
        <v>89</v>
      </c>
      <c r="Q3442" t="s">
        <v>2202</v>
      </c>
      <c r="R3442">
        <v>108.92</v>
      </c>
      <c r="S3442">
        <v>14</v>
      </c>
      <c r="T3442">
        <v>0</v>
      </c>
      <c r="U3442">
        <v>49.014000000000003</v>
      </c>
      <c r="V3442" t="str">
        <f t="shared" si="212"/>
        <v>low</v>
      </c>
      <c r="W3442" t="str">
        <f t="shared" si="213"/>
        <v>Next time</v>
      </c>
      <c r="X3442" t="str">
        <f t="shared" si="214"/>
        <v>Kelly Andreada</v>
      </c>
      <c r="Y3442" s="3" t="s">
        <v>2201</v>
      </c>
      <c r="Z3442" t="str">
        <f t="shared" si="215"/>
        <v>Office Supplies</v>
      </c>
    </row>
    <row r="3443" spans="1:26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2114</v>
      </c>
      <c r="H3443" t="s">
        <v>40</v>
      </c>
      <c r="I3443" t="s">
        <v>26</v>
      </c>
      <c r="J3443" t="s">
        <v>265</v>
      </c>
      <c r="K3443" t="s">
        <v>266</v>
      </c>
      <c r="L3443">
        <v>10011</v>
      </c>
      <c r="M3443" t="s">
        <v>147</v>
      </c>
      <c r="N3443" t="s">
        <v>1594</v>
      </c>
      <c r="O3443" t="s">
        <v>45</v>
      </c>
      <c r="P3443" t="s">
        <v>172</v>
      </c>
      <c r="Q3443" t="s">
        <v>670</v>
      </c>
      <c r="R3443">
        <v>16.739999999999998</v>
      </c>
      <c r="S3443">
        <v>3</v>
      </c>
      <c r="T3443">
        <v>0</v>
      </c>
      <c r="U3443">
        <v>8.3699999999999992</v>
      </c>
      <c r="V3443" t="str">
        <f t="shared" si="212"/>
        <v>low</v>
      </c>
      <c r="W3443" t="str">
        <f t="shared" si="213"/>
        <v>Next time</v>
      </c>
      <c r="X3443" t="str">
        <f t="shared" si="214"/>
        <v>Justin Deggeller</v>
      </c>
      <c r="Y3443" s="3" t="s">
        <v>1594</v>
      </c>
      <c r="Z3443" t="str">
        <f t="shared" si="215"/>
        <v>Office Supplies</v>
      </c>
    </row>
    <row r="3444" spans="1:26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3312</v>
      </c>
      <c r="O3444" t="s">
        <v>45</v>
      </c>
      <c r="P3444" t="s">
        <v>77</v>
      </c>
      <c r="Q3444" t="s">
        <v>3313</v>
      </c>
      <c r="R3444">
        <v>2504.7399999999998</v>
      </c>
      <c r="S3444">
        <v>7</v>
      </c>
      <c r="T3444">
        <v>0</v>
      </c>
      <c r="U3444">
        <v>626.18499999999995</v>
      </c>
      <c r="V3444" t="str">
        <f t="shared" si="212"/>
        <v>high</v>
      </c>
      <c r="W3444" t="str">
        <f t="shared" si="213"/>
        <v>Good Performance</v>
      </c>
      <c r="X3444" t="str">
        <f t="shared" si="214"/>
        <v>Justin Deggeller</v>
      </c>
      <c r="Y3444" s="3" t="s">
        <v>3312</v>
      </c>
      <c r="Z3444" t="str">
        <f t="shared" si="215"/>
        <v>Office Supplies</v>
      </c>
    </row>
    <row r="3445" spans="1:26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6642</v>
      </c>
      <c r="H3445" t="s">
        <v>40</v>
      </c>
      <c r="I3445" t="s">
        <v>26</v>
      </c>
      <c r="J3445" t="s">
        <v>145</v>
      </c>
      <c r="K3445" t="s">
        <v>146</v>
      </c>
      <c r="L3445">
        <v>19140</v>
      </c>
      <c r="M3445" t="s">
        <v>147</v>
      </c>
      <c r="N3445" t="s">
        <v>238</v>
      </c>
      <c r="O3445" t="s">
        <v>45</v>
      </c>
      <c r="P3445" t="s">
        <v>58</v>
      </c>
      <c r="Q3445" t="s">
        <v>239</v>
      </c>
      <c r="R3445">
        <v>84.784000000000006</v>
      </c>
      <c r="S3445">
        <v>2</v>
      </c>
      <c r="T3445">
        <v>0.2</v>
      </c>
      <c r="U3445">
        <v>-16.956800000000001</v>
      </c>
      <c r="V3445" t="str">
        <f t="shared" si="212"/>
        <v>low</v>
      </c>
      <c r="W3445" t="str">
        <f t="shared" si="213"/>
        <v>Next time</v>
      </c>
      <c r="X3445" t="str">
        <f t="shared" si="214"/>
        <v>Jack O'Briant</v>
      </c>
      <c r="Y3445" s="3" t="s">
        <v>238</v>
      </c>
      <c r="Z3445" t="str">
        <f t="shared" si="215"/>
        <v>Office Supplies</v>
      </c>
    </row>
    <row r="3446" spans="1:26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826</v>
      </c>
      <c r="H3446" t="s">
        <v>25</v>
      </c>
      <c r="I3446" t="s">
        <v>26</v>
      </c>
      <c r="J3446" t="s">
        <v>606</v>
      </c>
      <c r="K3446" t="s">
        <v>244</v>
      </c>
      <c r="L3446">
        <v>19711</v>
      </c>
      <c r="M3446" t="s">
        <v>147</v>
      </c>
      <c r="N3446" t="s">
        <v>4811</v>
      </c>
      <c r="O3446" t="s">
        <v>45</v>
      </c>
      <c r="P3446" t="s">
        <v>58</v>
      </c>
      <c r="Q3446" t="s">
        <v>4812</v>
      </c>
      <c r="R3446">
        <v>29.9</v>
      </c>
      <c r="S3446">
        <v>5</v>
      </c>
      <c r="T3446">
        <v>0</v>
      </c>
      <c r="U3446">
        <v>5.0830000000000002</v>
      </c>
      <c r="V3446" t="str">
        <f t="shared" si="212"/>
        <v>low</v>
      </c>
      <c r="W3446" t="str">
        <f t="shared" si="213"/>
        <v>Next time</v>
      </c>
      <c r="X3446" t="str">
        <f t="shared" si="214"/>
        <v>Laurel Elliston</v>
      </c>
      <c r="Y3446" s="3" t="s">
        <v>4811</v>
      </c>
      <c r="Z3446" t="str">
        <f t="shared" si="215"/>
        <v>Office Supplies</v>
      </c>
    </row>
    <row r="3447" spans="1:26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6646</v>
      </c>
      <c r="H3447" t="s">
        <v>40</v>
      </c>
      <c r="I3447" t="s">
        <v>26</v>
      </c>
      <c r="J3447" t="s">
        <v>265</v>
      </c>
      <c r="K3447" t="s">
        <v>266</v>
      </c>
      <c r="L3447">
        <v>10024</v>
      </c>
      <c r="M3447" t="s">
        <v>147</v>
      </c>
      <c r="N3447" t="s">
        <v>1056</v>
      </c>
      <c r="O3447" t="s">
        <v>45</v>
      </c>
      <c r="P3447" t="s">
        <v>89</v>
      </c>
      <c r="Q3447" t="s">
        <v>185</v>
      </c>
      <c r="R3447">
        <v>70.88</v>
      </c>
      <c r="S3447">
        <v>2</v>
      </c>
      <c r="T3447">
        <v>0</v>
      </c>
      <c r="U3447">
        <v>33.313600000000001</v>
      </c>
      <c r="V3447" t="str">
        <f t="shared" si="212"/>
        <v>low</v>
      </c>
      <c r="W3447" t="str">
        <f t="shared" si="213"/>
        <v>Next time</v>
      </c>
      <c r="X3447" t="str">
        <f t="shared" si="214"/>
        <v>Anna Häberlin</v>
      </c>
      <c r="Y3447" s="3" t="s">
        <v>1056</v>
      </c>
      <c r="Z3447" t="str">
        <f t="shared" si="215"/>
        <v>Office Supplies</v>
      </c>
    </row>
    <row r="3448" spans="1:26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5346</v>
      </c>
      <c r="H3448" t="s">
        <v>101</v>
      </c>
      <c r="I3448" t="s">
        <v>26</v>
      </c>
      <c r="J3448" t="s">
        <v>1564</v>
      </c>
      <c r="K3448" t="s">
        <v>357</v>
      </c>
      <c r="L3448">
        <v>36830</v>
      </c>
      <c r="M3448" t="s">
        <v>29</v>
      </c>
      <c r="N3448" t="s">
        <v>3391</v>
      </c>
      <c r="O3448" t="s">
        <v>45</v>
      </c>
      <c r="P3448" t="s">
        <v>67</v>
      </c>
      <c r="Q3448" t="s">
        <v>3392</v>
      </c>
      <c r="R3448">
        <v>3.76</v>
      </c>
      <c r="S3448">
        <v>2</v>
      </c>
      <c r="T3448">
        <v>0</v>
      </c>
      <c r="U3448">
        <v>1.0904</v>
      </c>
      <c r="V3448" t="str">
        <f t="shared" si="212"/>
        <v>low</v>
      </c>
      <c r="W3448" t="str">
        <f t="shared" si="213"/>
        <v>Next time</v>
      </c>
      <c r="X3448" t="str">
        <f t="shared" si="214"/>
        <v>Kristina Nunn</v>
      </c>
      <c r="Y3448" s="3" t="s">
        <v>3391</v>
      </c>
      <c r="Z3448" t="str">
        <f t="shared" si="215"/>
        <v>Office Supplies</v>
      </c>
    </row>
    <row r="3449" spans="1:26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5570</v>
      </c>
      <c r="H3449" t="s">
        <v>25</v>
      </c>
      <c r="I3449" t="s">
        <v>26</v>
      </c>
      <c r="J3449" t="s">
        <v>41</v>
      </c>
      <c r="K3449" t="s">
        <v>42</v>
      </c>
      <c r="L3449">
        <v>90049</v>
      </c>
      <c r="M3449" t="s">
        <v>43</v>
      </c>
      <c r="N3449" t="s">
        <v>3228</v>
      </c>
      <c r="O3449" t="s">
        <v>45</v>
      </c>
      <c r="P3449" t="s">
        <v>74</v>
      </c>
      <c r="Q3449" t="s">
        <v>3229</v>
      </c>
      <c r="R3449">
        <v>27.263999999999999</v>
      </c>
      <c r="S3449">
        <v>2</v>
      </c>
      <c r="T3449">
        <v>0.2</v>
      </c>
      <c r="U3449">
        <v>8.8607999999999993</v>
      </c>
      <c r="V3449" t="str">
        <f t="shared" si="212"/>
        <v>low</v>
      </c>
      <c r="W3449" t="str">
        <f t="shared" si="213"/>
        <v>Next time</v>
      </c>
      <c r="X3449" t="str">
        <f t="shared" si="214"/>
        <v>Tim Brockman</v>
      </c>
      <c r="Y3449" s="3" t="s">
        <v>3228</v>
      </c>
      <c r="Z3449" t="str">
        <f t="shared" si="215"/>
        <v>Office Supplies</v>
      </c>
    </row>
    <row r="3450" spans="1:26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4216</v>
      </c>
      <c r="H3450" t="s">
        <v>101</v>
      </c>
      <c r="I3450" t="s">
        <v>26</v>
      </c>
      <c r="J3450" t="s">
        <v>126</v>
      </c>
      <c r="K3450" t="s">
        <v>42</v>
      </c>
      <c r="L3450">
        <v>94110</v>
      </c>
      <c r="M3450" t="s">
        <v>43</v>
      </c>
      <c r="N3450" t="s">
        <v>4823</v>
      </c>
      <c r="O3450" t="s">
        <v>45</v>
      </c>
      <c r="P3450" t="s">
        <v>77</v>
      </c>
      <c r="Q3450" t="s">
        <v>4824</v>
      </c>
      <c r="R3450">
        <v>56.65</v>
      </c>
      <c r="S3450">
        <v>5</v>
      </c>
      <c r="T3450">
        <v>0</v>
      </c>
      <c r="U3450">
        <v>24.359500000000001</v>
      </c>
      <c r="V3450" t="str">
        <f t="shared" si="212"/>
        <v>low</v>
      </c>
      <c r="W3450" t="str">
        <f t="shared" si="213"/>
        <v>Next time</v>
      </c>
      <c r="X3450" t="str">
        <f t="shared" si="214"/>
        <v>Dennis Pardue</v>
      </c>
      <c r="Y3450" s="3" t="s">
        <v>4823</v>
      </c>
      <c r="Z3450" t="str">
        <f t="shared" si="215"/>
        <v>Office Supplies</v>
      </c>
    </row>
    <row r="3451" spans="1:26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1300</v>
      </c>
      <c r="O3451" t="s">
        <v>45</v>
      </c>
      <c r="P3451" t="s">
        <v>58</v>
      </c>
      <c r="Q3451" t="s">
        <v>1301</v>
      </c>
      <c r="R3451">
        <v>14.97</v>
      </c>
      <c r="S3451">
        <v>1</v>
      </c>
      <c r="T3451">
        <v>0</v>
      </c>
      <c r="U3451">
        <v>4.1916000000000002</v>
      </c>
      <c r="V3451" t="str">
        <f t="shared" si="212"/>
        <v>low</v>
      </c>
      <c r="W3451" t="str">
        <f t="shared" si="213"/>
        <v>Next time</v>
      </c>
      <c r="X3451" t="str">
        <f t="shared" si="214"/>
        <v>Dennis Pardue</v>
      </c>
      <c r="Y3451" s="3" t="s">
        <v>1300</v>
      </c>
      <c r="Z3451" t="str">
        <f t="shared" si="215"/>
        <v>Office Supplies</v>
      </c>
    </row>
    <row r="3452" spans="1:26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573</v>
      </c>
      <c r="O3452" t="s">
        <v>45</v>
      </c>
      <c r="P3452" t="s">
        <v>268</v>
      </c>
      <c r="Q3452" t="s">
        <v>574</v>
      </c>
      <c r="R3452">
        <v>4.0199999999999996</v>
      </c>
      <c r="S3452">
        <v>2</v>
      </c>
      <c r="T3452">
        <v>0</v>
      </c>
      <c r="U3452">
        <v>1.9698</v>
      </c>
      <c r="V3452" t="str">
        <f t="shared" si="212"/>
        <v>low</v>
      </c>
      <c r="W3452" t="str">
        <f t="shared" si="213"/>
        <v>Next time</v>
      </c>
      <c r="X3452" t="str">
        <f t="shared" si="214"/>
        <v>Dennis Pardue</v>
      </c>
      <c r="Y3452" s="3" t="s">
        <v>573</v>
      </c>
      <c r="Z3452" t="str">
        <f t="shared" si="215"/>
        <v>Office Supplies</v>
      </c>
    </row>
    <row r="3453" spans="1:26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5346</v>
      </c>
      <c r="H3453" t="s">
        <v>101</v>
      </c>
      <c r="I3453" t="s">
        <v>26</v>
      </c>
      <c r="J3453" t="s">
        <v>4596</v>
      </c>
      <c r="K3453" t="s">
        <v>87</v>
      </c>
      <c r="L3453">
        <v>27604</v>
      </c>
      <c r="M3453" t="s">
        <v>29</v>
      </c>
      <c r="N3453" t="s">
        <v>6651</v>
      </c>
      <c r="O3453" t="s">
        <v>70</v>
      </c>
      <c r="P3453" t="s">
        <v>71</v>
      </c>
      <c r="Q3453" t="s">
        <v>6652</v>
      </c>
      <c r="R3453">
        <v>471.92</v>
      </c>
      <c r="S3453">
        <v>2</v>
      </c>
      <c r="T3453">
        <v>0.2</v>
      </c>
      <c r="U3453">
        <v>29.495000000000001</v>
      </c>
      <c r="V3453" t="str">
        <f t="shared" si="212"/>
        <v>low</v>
      </c>
      <c r="W3453" t="str">
        <f t="shared" si="213"/>
        <v>Next time</v>
      </c>
      <c r="X3453" t="str">
        <f t="shared" si="214"/>
        <v>Kristina Nunn</v>
      </c>
      <c r="Y3453" s="3" t="s">
        <v>6651</v>
      </c>
      <c r="Z3453" t="str">
        <f t="shared" si="215"/>
        <v>Technology</v>
      </c>
    </row>
    <row r="3454" spans="1:26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3877</v>
      </c>
      <c r="H3454" t="s">
        <v>25</v>
      </c>
      <c r="I3454" t="s">
        <v>26</v>
      </c>
      <c r="J3454" t="s">
        <v>3563</v>
      </c>
      <c r="K3454" t="s">
        <v>1274</v>
      </c>
      <c r="L3454">
        <v>31204</v>
      </c>
      <c r="M3454" t="s">
        <v>29</v>
      </c>
      <c r="N3454" t="s">
        <v>3529</v>
      </c>
      <c r="O3454" t="s">
        <v>45</v>
      </c>
      <c r="P3454" t="s">
        <v>74</v>
      </c>
      <c r="Q3454" t="s">
        <v>3530</v>
      </c>
      <c r="R3454">
        <v>58.72</v>
      </c>
      <c r="S3454">
        <v>4</v>
      </c>
      <c r="T3454">
        <v>0</v>
      </c>
      <c r="U3454">
        <v>27.011199999999999</v>
      </c>
      <c r="V3454" t="str">
        <f t="shared" si="212"/>
        <v>low</v>
      </c>
      <c r="W3454" t="str">
        <f t="shared" si="213"/>
        <v>Next time</v>
      </c>
      <c r="X3454" t="str">
        <f t="shared" si="214"/>
        <v>Shui Tom</v>
      </c>
      <c r="Y3454" s="3" t="s">
        <v>3529</v>
      </c>
      <c r="Z3454" t="str">
        <f t="shared" si="215"/>
        <v>Office Supplies</v>
      </c>
    </row>
    <row r="3455" spans="1:26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152</v>
      </c>
      <c r="H3455" t="s">
        <v>25</v>
      </c>
      <c r="I3455" t="s">
        <v>26</v>
      </c>
      <c r="J3455" t="s">
        <v>5668</v>
      </c>
      <c r="K3455" t="s">
        <v>334</v>
      </c>
      <c r="L3455">
        <v>37211</v>
      </c>
      <c r="M3455" t="s">
        <v>29</v>
      </c>
      <c r="N3455" t="s">
        <v>6655</v>
      </c>
      <c r="O3455" t="s">
        <v>45</v>
      </c>
      <c r="P3455" t="s">
        <v>67</v>
      </c>
      <c r="Q3455" t="s">
        <v>6656</v>
      </c>
      <c r="R3455">
        <v>5.16</v>
      </c>
      <c r="S3455">
        <v>3</v>
      </c>
      <c r="T3455">
        <v>0.2</v>
      </c>
      <c r="U3455">
        <v>0.83850000000000002</v>
      </c>
      <c r="V3455" t="str">
        <f t="shared" si="212"/>
        <v>low</v>
      </c>
      <c r="W3455" t="str">
        <f t="shared" si="213"/>
        <v>Next time</v>
      </c>
      <c r="X3455" t="str">
        <f t="shared" si="214"/>
        <v>Emily Burns</v>
      </c>
      <c r="Y3455" s="3" t="s">
        <v>6655</v>
      </c>
      <c r="Z3455" t="str">
        <f t="shared" si="215"/>
        <v>Office Supplies</v>
      </c>
    </row>
    <row r="3456" spans="1:26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992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6658</v>
      </c>
      <c r="O3456" t="s">
        <v>45</v>
      </c>
      <c r="P3456" t="s">
        <v>89</v>
      </c>
      <c r="Q3456" t="s">
        <v>6659</v>
      </c>
      <c r="R3456">
        <v>16.495999999999999</v>
      </c>
      <c r="S3456">
        <v>2</v>
      </c>
      <c r="T3456">
        <v>0.2</v>
      </c>
      <c r="U3456">
        <v>5.5674000000000001</v>
      </c>
      <c r="V3456" t="str">
        <f t="shared" si="212"/>
        <v>low</v>
      </c>
      <c r="W3456" t="str">
        <f t="shared" si="213"/>
        <v>Next time</v>
      </c>
      <c r="X3456" t="str">
        <f t="shared" si="214"/>
        <v>Alan Hwang</v>
      </c>
      <c r="Y3456" s="3" t="s">
        <v>6658</v>
      </c>
      <c r="Z3456" t="str">
        <f t="shared" si="215"/>
        <v>Office Supplies</v>
      </c>
    </row>
    <row r="3457" spans="1:26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4717</v>
      </c>
      <c r="H3457" t="s">
        <v>25</v>
      </c>
      <c r="I3457" t="s">
        <v>26</v>
      </c>
      <c r="J3457" t="s">
        <v>145</v>
      </c>
      <c r="K3457" t="s">
        <v>146</v>
      </c>
      <c r="L3457">
        <v>19143</v>
      </c>
      <c r="M3457" t="s">
        <v>147</v>
      </c>
      <c r="N3457" t="s">
        <v>4003</v>
      </c>
      <c r="O3457" t="s">
        <v>70</v>
      </c>
      <c r="P3457" t="s">
        <v>160</v>
      </c>
      <c r="Q3457" t="s">
        <v>4004</v>
      </c>
      <c r="R3457">
        <v>71.975999999999999</v>
      </c>
      <c r="S3457">
        <v>3</v>
      </c>
      <c r="T3457">
        <v>0.2</v>
      </c>
      <c r="U3457">
        <v>19.793399999999998</v>
      </c>
      <c r="V3457" t="str">
        <f t="shared" si="212"/>
        <v>low</v>
      </c>
      <c r="W3457" t="str">
        <f t="shared" si="213"/>
        <v>Next time</v>
      </c>
      <c r="X3457" t="str">
        <f t="shared" si="214"/>
        <v>Adam Shillingsburg</v>
      </c>
      <c r="Y3457" s="3" t="s">
        <v>4003</v>
      </c>
      <c r="Z3457" t="str">
        <f t="shared" si="215"/>
        <v>Technology</v>
      </c>
    </row>
    <row r="3458" spans="1:26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6038</v>
      </c>
      <c r="O3458" t="s">
        <v>31</v>
      </c>
      <c r="P3458" t="s">
        <v>64</v>
      </c>
      <c r="Q3458" t="s">
        <v>6039</v>
      </c>
      <c r="R3458">
        <v>22.512</v>
      </c>
      <c r="S3458">
        <v>3</v>
      </c>
      <c r="T3458">
        <v>0.2</v>
      </c>
      <c r="U3458">
        <v>2.2511999999999999</v>
      </c>
      <c r="V3458" t="str">
        <f t="shared" ref="V3458:V3521" si="216">IF(R:R &gt; 2000,"high","low")</f>
        <v>low</v>
      </c>
      <c r="W3458" t="str">
        <f t="shared" ref="W3458:W3521" si="217">IF(AND(R:R &gt;1000,U:U &gt; 100),"Good Performance","Next time")</f>
        <v>Next time</v>
      </c>
      <c r="X3458" t="str">
        <f t="shared" ref="X3458:X3521" si="218">PROPER(TRIM(G:G))</f>
        <v>Adam Shillingsburg</v>
      </c>
      <c r="Y3458" s="3" t="s">
        <v>6038</v>
      </c>
      <c r="Z3458" t="str">
        <f t="shared" si="215"/>
        <v>Furniture</v>
      </c>
    </row>
    <row r="3459" spans="1:26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4863</v>
      </c>
      <c r="O3459" t="s">
        <v>45</v>
      </c>
      <c r="P3459" t="s">
        <v>74</v>
      </c>
      <c r="Q3459" t="s">
        <v>4864</v>
      </c>
      <c r="R3459">
        <v>3.444</v>
      </c>
      <c r="S3459">
        <v>2</v>
      </c>
      <c r="T3459">
        <v>0.7</v>
      </c>
      <c r="U3459">
        <v>-2.7551999999999999</v>
      </c>
      <c r="V3459" t="str">
        <f t="shared" si="216"/>
        <v>low</v>
      </c>
      <c r="W3459" t="str">
        <f t="shared" si="217"/>
        <v>Next time</v>
      </c>
      <c r="X3459" t="str">
        <f t="shared" si="218"/>
        <v>Adam Shillingsburg</v>
      </c>
      <c r="Y3459" s="3" t="s">
        <v>4863</v>
      </c>
      <c r="Z3459" t="str">
        <f t="shared" ref="Z3459:Z3522" si="219">VLOOKUP(N:N,N:O,2,FALSE)</f>
        <v>Office Supplies</v>
      </c>
    </row>
    <row r="3460" spans="1:26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4726</v>
      </c>
      <c r="O3460" t="s">
        <v>45</v>
      </c>
      <c r="P3460" t="s">
        <v>74</v>
      </c>
      <c r="Q3460" t="s">
        <v>4727</v>
      </c>
      <c r="R3460">
        <v>538.19399999999996</v>
      </c>
      <c r="S3460">
        <v>2</v>
      </c>
      <c r="T3460">
        <v>0.7</v>
      </c>
      <c r="U3460">
        <v>-412.61540000000002</v>
      </c>
      <c r="V3460" t="str">
        <f t="shared" si="216"/>
        <v>low</v>
      </c>
      <c r="W3460" t="str">
        <f t="shared" si="217"/>
        <v>Next time</v>
      </c>
      <c r="X3460" t="str">
        <f t="shared" si="218"/>
        <v>Adam Shillingsburg</v>
      </c>
      <c r="Y3460" s="3" t="s">
        <v>4726</v>
      </c>
      <c r="Z3460" t="str">
        <f t="shared" si="219"/>
        <v>Office Supplies</v>
      </c>
    </row>
    <row r="3461" spans="1:26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1020</v>
      </c>
      <c r="O3461" t="s">
        <v>70</v>
      </c>
      <c r="P3461" t="s">
        <v>160</v>
      </c>
      <c r="Q3461" t="s">
        <v>1021</v>
      </c>
      <c r="R3461">
        <v>47.984000000000002</v>
      </c>
      <c r="S3461">
        <v>2</v>
      </c>
      <c r="T3461">
        <v>0.2</v>
      </c>
      <c r="U3461">
        <v>14.395200000000001</v>
      </c>
      <c r="V3461" t="str">
        <f t="shared" si="216"/>
        <v>low</v>
      </c>
      <c r="W3461" t="str">
        <f t="shared" si="217"/>
        <v>Next time</v>
      </c>
      <c r="X3461" t="str">
        <f t="shared" si="218"/>
        <v>Adam Shillingsburg</v>
      </c>
      <c r="Y3461" s="3" t="s">
        <v>1020</v>
      </c>
      <c r="Z3461" t="str">
        <f t="shared" si="219"/>
        <v>Technology</v>
      </c>
    </row>
    <row r="3462" spans="1:26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5331</v>
      </c>
      <c r="H3462" t="s">
        <v>40</v>
      </c>
      <c r="I3462" t="s">
        <v>26</v>
      </c>
      <c r="J3462" t="s">
        <v>816</v>
      </c>
      <c r="K3462" t="s">
        <v>103</v>
      </c>
      <c r="L3462">
        <v>75081</v>
      </c>
      <c r="M3462" t="s">
        <v>104</v>
      </c>
      <c r="N3462" t="s">
        <v>1381</v>
      </c>
      <c r="O3462" t="s">
        <v>70</v>
      </c>
      <c r="P3462" t="s">
        <v>71</v>
      </c>
      <c r="Q3462" t="s">
        <v>1382</v>
      </c>
      <c r="R3462">
        <v>492.76799999999997</v>
      </c>
      <c r="S3462">
        <v>4</v>
      </c>
      <c r="T3462">
        <v>0.2</v>
      </c>
      <c r="U3462">
        <v>55.436399999999999</v>
      </c>
      <c r="V3462" t="str">
        <f t="shared" si="216"/>
        <v>low</v>
      </c>
      <c r="W3462" t="str">
        <f t="shared" si="217"/>
        <v>Next time</v>
      </c>
      <c r="X3462" t="str">
        <f t="shared" si="218"/>
        <v>Elizabeth Moffitt</v>
      </c>
      <c r="Y3462" s="3" t="s">
        <v>1381</v>
      </c>
      <c r="Z3462" t="str">
        <f t="shared" si="219"/>
        <v>Technology</v>
      </c>
    </row>
    <row r="3463" spans="1:26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4964</v>
      </c>
      <c r="H3463" t="s">
        <v>25</v>
      </c>
      <c r="I3463" t="s">
        <v>26</v>
      </c>
      <c r="J3463" t="s">
        <v>4934</v>
      </c>
      <c r="K3463" t="s">
        <v>789</v>
      </c>
      <c r="L3463">
        <v>8861</v>
      </c>
      <c r="M3463" t="s">
        <v>147</v>
      </c>
      <c r="N3463" t="s">
        <v>3479</v>
      </c>
      <c r="O3463" t="s">
        <v>45</v>
      </c>
      <c r="P3463" t="s">
        <v>67</v>
      </c>
      <c r="Q3463" t="s">
        <v>3480</v>
      </c>
      <c r="R3463">
        <v>286.79000000000002</v>
      </c>
      <c r="S3463">
        <v>7</v>
      </c>
      <c r="T3463">
        <v>0</v>
      </c>
      <c r="U3463">
        <v>74.565399999999997</v>
      </c>
      <c r="V3463" t="str">
        <f t="shared" si="216"/>
        <v>low</v>
      </c>
      <c r="W3463" t="str">
        <f t="shared" si="217"/>
        <v>Next time</v>
      </c>
      <c r="X3463" t="str">
        <f t="shared" si="218"/>
        <v>Kelly Andreada</v>
      </c>
      <c r="Y3463" s="3" t="s">
        <v>3479</v>
      </c>
      <c r="Z3463" t="str">
        <f t="shared" si="219"/>
        <v>Office Supplies</v>
      </c>
    </row>
    <row r="3464" spans="1:26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6665</v>
      </c>
      <c r="H3464" t="s">
        <v>101</v>
      </c>
      <c r="I3464" t="s">
        <v>26</v>
      </c>
      <c r="J3464" t="s">
        <v>1525</v>
      </c>
      <c r="K3464" t="s">
        <v>53</v>
      </c>
      <c r="L3464">
        <v>32216</v>
      </c>
      <c r="M3464" t="s">
        <v>29</v>
      </c>
      <c r="N3464" t="s">
        <v>328</v>
      </c>
      <c r="O3464" t="s">
        <v>45</v>
      </c>
      <c r="P3464" t="s">
        <v>89</v>
      </c>
      <c r="Q3464" t="s">
        <v>329</v>
      </c>
      <c r="R3464">
        <v>5.08</v>
      </c>
      <c r="S3464">
        <v>1</v>
      </c>
      <c r="T3464">
        <v>0.2</v>
      </c>
      <c r="U3464">
        <v>1.651</v>
      </c>
      <c r="V3464" t="str">
        <f t="shared" si="216"/>
        <v>low</v>
      </c>
      <c r="W3464" t="str">
        <f t="shared" si="217"/>
        <v>Next time</v>
      </c>
      <c r="X3464" t="str">
        <f t="shared" si="218"/>
        <v>Heather Jas</v>
      </c>
      <c r="Y3464" s="3" t="s">
        <v>328</v>
      </c>
      <c r="Z3464" t="str">
        <f t="shared" si="219"/>
        <v>Office Supplies</v>
      </c>
    </row>
    <row r="3465" spans="1:26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3740</v>
      </c>
      <c r="H3465" t="s">
        <v>25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3417</v>
      </c>
      <c r="O3465" t="s">
        <v>70</v>
      </c>
      <c r="P3465" t="s">
        <v>160</v>
      </c>
      <c r="Q3465" t="s">
        <v>3418</v>
      </c>
      <c r="R3465">
        <v>47.991999999999997</v>
      </c>
      <c r="S3465">
        <v>1</v>
      </c>
      <c r="T3465">
        <v>0.2</v>
      </c>
      <c r="U3465">
        <v>7.1988000000000003</v>
      </c>
      <c r="V3465" t="str">
        <f t="shared" si="216"/>
        <v>low</v>
      </c>
      <c r="W3465" t="str">
        <f t="shared" si="217"/>
        <v>Next time</v>
      </c>
      <c r="X3465" t="str">
        <f t="shared" si="218"/>
        <v>Natalie Decherney</v>
      </c>
      <c r="Y3465" s="3" t="s">
        <v>3417</v>
      </c>
      <c r="Z3465" t="str">
        <f t="shared" si="219"/>
        <v>Technology</v>
      </c>
    </row>
    <row r="3466" spans="1:26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4773</v>
      </c>
      <c r="H3466" t="s">
        <v>40</v>
      </c>
      <c r="I3466" t="s">
        <v>26</v>
      </c>
      <c r="J3466" t="s">
        <v>6577</v>
      </c>
      <c r="K3466" t="s">
        <v>1247</v>
      </c>
      <c r="L3466">
        <v>2151</v>
      </c>
      <c r="M3466" t="s">
        <v>147</v>
      </c>
      <c r="N3466" t="s">
        <v>5169</v>
      </c>
      <c r="O3466" t="s">
        <v>45</v>
      </c>
      <c r="P3466" t="s">
        <v>77</v>
      </c>
      <c r="Q3466" t="s">
        <v>5170</v>
      </c>
      <c r="R3466">
        <v>61.96</v>
      </c>
      <c r="S3466">
        <v>2</v>
      </c>
      <c r="T3466">
        <v>0</v>
      </c>
      <c r="U3466">
        <v>16.1096</v>
      </c>
      <c r="V3466" t="str">
        <f t="shared" si="216"/>
        <v>low</v>
      </c>
      <c r="W3466" t="str">
        <f t="shared" si="217"/>
        <v>Next time</v>
      </c>
      <c r="X3466" t="str">
        <f t="shared" si="218"/>
        <v>Edward Hooks</v>
      </c>
      <c r="Y3466" s="3" t="s">
        <v>5169</v>
      </c>
      <c r="Z3466" t="str">
        <f t="shared" si="219"/>
        <v>Office Supplies</v>
      </c>
    </row>
    <row r="3467" spans="1:26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853</v>
      </c>
      <c r="O3467" t="s">
        <v>31</v>
      </c>
      <c r="P3467" t="s">
        <v>32</v>
      </c>
      <c r="Q3467" t="s">
        <v>854</v>
      </c>
      <c r="R3467">
        <v>361.96</v>
      </c>
      <c r="S3467">
        <v>2</v>
      </c>
      <c r="T3467">
        <v>0</v>
      </c>
      <c r="U3467">
        <v>83.250799999999998</v>
      </c>
      <c r="V3467" t="str">
        <f t="shared" si="216"/>
        <v>low</v>
      </c>
      <c r="W3467" t="str">
        <f t="shared" si="217"/>
        <v>Next time</v>
      </c>
      <c r="X3467" t="str">
        <f t="shared" si="218"/>
        <v>Edward Hooks</v>
      </c>
      <c r="Y3467" s="3" t="s">
        <v>853</v>
      </c>
      <c r="Z3467" t="str">
        <f t="shared" si="219"/>
        <v>Furniture</v>
      </c>
    </row>
    <row r="3468" spans="1:26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1324</v>
      </c>
      <c r="O3468" t="s">
        <v>45</v>
      </c>
      <c r="P3468" t="s">
        <v>89</v>
      </c>
      <c r="Q3468" t="s">
        <v>1325</v>
      </c>
      <c r="R3468">
        <v>278.82</v>
      </c>
      <c r="S3468">
        <v>9</v>
      </c>
      <c r="T3468">
        <v>0</v>
      </c>
      <c r="U3468">
        <v>125.46899999999999</v>
      </c>
      <c r="V3468" t="str">
        <f t="shared" si="216"/>
        <v>low</v>
      </c>
      <c r="W3468" t="str">
        <f t="shared" si="217"/>
        <v>Next time</v>
      </c>
      <c r="X3468" t="str">
        <f t="shared" si="218"/>
        <v>Edward Hooks</v>
      </c>
      <c r="Y3468" s="3" t="s">
        <v>1324</v>
      </c>
      <c r="Z3468" t="str">
        <f t="shared" si="219"/>
        <v>Office Supplies</v>
      </c>
    </row>
    <row r="3469" spans="1:26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2230</v>
      </c>
      <c r="H3469" t="s">
        <v>25</v>
      </c>
      <c r="I3469" t="s">
        <v>26</v>
      </c>
      <c r="J3469" t="s">
        <v>327</v>
      </c>
      <c r="K3469" t="s">
        <v>1491</v>
      </c>
      <c r="L3469">
        <v>39212</v>
      </c>
      <c r="M3469" t="s">
        <v>29</v>
      </c>
      <c r="N3469" t="s">
        <v>5700</v>
      </c>
      <c r="O3469" t="s">
        <v>31</v>
      </c>
      <c r="P3469" t="s">
        <v>64</v>
      </c>
      <c r="Q3469" t="s">
        <v>5701</v>
      </c>
      <c r="R3469">
        <v>133.38</v>
      </c>
      <c r="S3469">
        <v>6</v>
      </c>
      <c r="T3469">
        <v>0</v>
      </c>
      <c r="U3469">
        <v>58.687199999999997</v>
      </c>
      <c r="V3469" t="str">
        <f t="shared" si="216"/>
        <v>low</v>
      </c>
      <c r="W3469" t="str">
        <f t="shared" si="217"/>
        <v>Next time</v>
      </c>
      <c r="X3469" t="str">
        <f t="shared" si="218"/>
        <v>Michael Chen</v>
      </c>
      <c r="Y3469" s="3" t="s">
        <v>5700</v>
      </c>
      <c r="Z3469" t="str">
        <f t="shared" si="219"/>
        <v>Furniture</v>
      </c>
    </row>
    <row r="3470" spans="1:26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6671</v>
      </c>
      <c r="H3470" t="s">
        <v>25</v>
      </c>
      <c r="I3470" t="s">
        <v>26</v>
      </c>
      <c r="J3470" t="s">
        <v>1525</v>
      </c>
      <c r="K3470" t="s">
        <v>87</v>
      </c>
      <c r="L3470">
        <v>28540</v>
      </c>
      <c r="M3470" t="s">
        <v>29</v>
      </c>
      <c r="N3470" t="s">
        <v>2655</v>
      </c>
      <c r="O3470" t="s">
        <v>45</v>
      </c>
      <c r="P3470" t="s">
        <v>89</v>
      </c>
      <c r="Q3470" t="s">
        <v>2656</v>
      </c>
      <c r="R3470">
        <v>47.951999999999998</v>
      </c>
      <c r="S3470">
        <v>3</v>
      </c>
      <c r="T3470">
        <v>0.2</v>
      </c>
      <c r="U3470">
        <v>16.183800000000002</v>
      </c>
      <c r="V3470" t="str">
        <f t="shared" si="216"/>
        <v>low</v>
      </c>
      <c r="W3470" t="str">
        <f t="shared" si="217"/>
        <v>Next time</v>
      </c>
      <c r="X3470" t="str">
        <f t="shared" si="218"/>
        <v>Mark Hamilton</v>
      </c>
      <c r="Y3470" s="3" t="s">
        <v>2655</v>
      </c>
      <c r="Z3470" t="str">
        <f t="shared" si="219"/>
        <v>Office Supplies</v>
      </c>
    </row>
    <row r="3471" spans="1:26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4103</v>
      </c>
      <c r="H3471" t="s">
        <v>25</v>
      </c>
      <c r="I3471" t="s">
        <v>26</v>
      </c>
      <c r="J3471" t="s">
        <v>126</v>
      </c>
      <c r="K3471" t="s">
        <v>42</v>
      </c>
      <c r="L3471">
        <v>94122</v>
      </c>
      <c r="M3471" t="s">
        <v>43</v>
      </c>
      <c r="N3471" t="s">
        <v>3513</v>
      </c>
      <c r="O3471" t="s">
        <v>31</v>
      </c>
      <c r="P3471" t="s">
        <v>64</v>
      </c>
      <c r="Q3471" t="s">
        <v>3514</v>
      </c>
      <c r="R3471">
        <v>16.739999999999998</v>
      </c>
      <c r="S3471">
        <v>2</v>
      </c>
      <c r="T3471">
        <v>0</v>
      </c>
      <c r="U3471">
        <v>4.3524000000000003</v>
      </c>
      <c r="V3471" t="str">
        <f t="shared" si="216"/>
        <v>low</v>
      </c>
      <c r="W3471" t="str">
        <f t="shared" si="217"/>
        <v>Next time</v>
      </c>
      <c r="X3471" t="str">
        <f t="shared" si="218"/>
        <v>Carl Ludwig</v>
      </c>
      <c r="Y3471" s="3" t="s">
        <v>3513</v>
      </c>
      <c r="Z3471" t="str">
        <f t="shared" si="219"/>
        <v>Furniture</v>
      </c>
    </row>
    <row r="3472" spans="1:26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2062</v>
      </c>
      <c r="H3472" t="s">
        <v>40</v>
      </c>
      <c r="I3472" t="s">
        <v>26</v>
      </c>
      <c r="J3472" t="s">
        <v>496</v>
      </c>
      <c r="K3472" t="s">
        <v>497</v>
      </c>
      <c r="L3472">
        <v>43229</v>
      </c>
      <c r="M3472" t="s">
        <v>147</v>
      </c>
      <c r="N3472" t="s">
        <v>3873</v>
      </c>
      <c r="O3472" t="s">
        <v>45</v>
      </c>
      <c r="P3472" t="s">
        <v>89</v>
      </c>
      <c r="Q3472" t="s">
        <v>3874</v>
      </c>
      <c r="R3472">
        <v>10.848000000000001</v>
      </c>
      <c r="S3472">
        <v>2</v>
      </c>
      <c r="T3472">
        <v>0.2</v>
      </c>
      <c r="U3472">
        <v>3.5255999999999998</v>
      </c>
      <c r="V3472" t="str">
        <f t="shared" si="216"/>
        <v>low</v>
      </c>
      <c r="W3472" t="str">
        <f t="shared" si="217"/>
        <v>Next time</v>
      </c>
      <c r="X3472" t="str">
        <f t="shared" si="218"/>
        <v>Sylvia Foulston</v>
      </c>
      <c r="Y3472" s="3" t="s">
        <v>3873</v>
      </c>
      <c r="Z3472" t="str">
        <f t="shared" si="219"/>
        <v>Office Supplies</v>
      </c>
    </row>
    <row r="3473" spans="1:26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2209</v>
      </c>
      <c r="O3473" t="s">
        <v>70</v>
      </c>
      <c r="P3473" t="s">
        <v>160</v>
      </c>
      <c r="Q3473" t="s">
        <v>2210</v>
      </c>
      <c r="R3473">
        <v>18.544</v>
      </c>
      <c r="S3473">
        <v>2</v>
      </c>
      <c r="T3473">
        <v>0.2</v>
      </c>
      <c r="U3473">
        <v>3.0133999999999999</v>
      </c>
      <c r="V3473" t="str">
        <f t="shared" si="216"/>
        <v>low</v>
      </c>
      <c r="W3473" t="str">
        <f t="shared" si="217"/>
        <v>Next time</v>
      </c>
      <c r="X3473" t="str">
        <f t="shared" si="218"/>
        <v>Sylvia Foulston</v>
      </c>
      <c r="Y3473" s="3" t="s">
        <v>2209</v>
      </c>
      <c r="Z3473" t="str">
        <f t="shared" si="219"/>
        <v>Technology</v>
      </c>
    </row>
    <row r="3474" spans="1:26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1832</v>
      </c>
      <c r="H3474" t="s">
        <v>25</v>
      </c>
      <c r="I3474" t="s">
        <v>26</v>
      </c>
      <c r="J3474" t="s">
        <v>6675</v>
      </c>
      <c r="K3474" t="s">
        <v>237</v>
      </c>
      <c r="L3474">
        <v>48127</v>
      </c>
      <c r="M3474" t="s">
        <v>104</v>
      </c>
      <c r="N3474" t="s">
        <v>1282</v>
      </c>
      <c r="O3474" t="s">
        <v>31</v>
      </c>
      <c r="P3474" t="s">
        <v>35</v>
      </c>
      <c r="Q3474" t="s">
        <v>1283</v>
      </c>
      <c r="R3474">
        <v>180.98</v>
      </c>
      <c r="S3474">
        <v>1</v>
      </c>
      <c r="T3474">
        <v>0</v>
      </c>
      <c r="U3474">
        <v>47.0548</v>
      </c>
      <c r="V3474" t="str">
        <f t="shared" si="216"/>
        <v>low</v>
      </c>
      <c r="W3474" t="str">
        <f t="shared" si="217"/>
        <v>Next time</v>
      </c>
      <c r="X3474" t="str">
        <f t="shared" si="218"/>
        <v>Emily Phan</v>
      </c>
      <c r="Y3474" s="3" t="s">
        <v>1282</v>
      </c>
      <c r="Z3474" t="str">
        <f t="shared" si="219"/>
        <v>Furniture</v>
      </c>
    </row>
    <row r="3475" spans="1:26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4550</v>
      </c>
      <c r="O3475" t="s">
        <v>70</v>
      </c>
      <c r="P3475" t="s">
        <v>160</v>
      </c>
      <c r="Q3475" t="s">
        <v>4551</v>
      </c>
      <c r="R3475">
        <v>99.98</v>
      </c>
      <c r="S3475">
        <v>2</v>
      </c>
      <c r="T3475">
        <v>0</v>
      </c>
      <c r="U3475">
        <v>42.991399999999999</v>
      </c>
      <c r="V3475" t="str">
        <f t="shared" si="216"/>
        <v>low</v>
      </c>
      <c r="W3475" t="str">
        <f t="shared" si="217"/>
        <v>Next time</v>
      </c>
      <c r="X3475" t="str">
        <f t="shared" si="218"/>
        <v>Emily Phan</v>
      </c>
      <c r="Y3475" s="3" t="s">
        <v>4550</v>
      </c>
      <c r="Z3475" t="str">
        <f t="shared" si="219"/>
        <v>Technology</v>
      </c>
    </row>
    <row r="3476" spans="1:26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2813</v>
      </c>
      <c r="H3476" t="s">
        <v>40</v>
      </c>
      <c r="I3476" t="s">
        <v>26</v>
      </c>
      <c r="J3476" t="s">
        <v>6507</v>
      </c>
      <c r="K3476" t="s">
        <v>4538</v>
      </c>
      <c r="L3476">
        <v>66212</v>
      </c>
      <c r="M3476" t="s">
        <v>104</v>
      </c>
      <c r="N3476" t="s">
        <v>291</v>
      </c>
      <c r="O3476" t="s">
        <v>70</v>
      </c>
      <c r="P3476" t="s">
        <v>160</v>
      </c>
      <c r="Q3476" t="s">
        <v>292</v>
      </c>
      <c r="R3476">
        <v>34.950000000000003</v>
      </c>
      <c r="S3476">
        <v>5</v>
      </c>
      <c r="T3476">
        <v>0</v>
      </c>
      <c r="U3476">
        <v>15.378</v>
      </c>
      <c r="V3476" t="str">
        <f t="shared" si="216"/>
        <v>low</v>
      </c>
      <c r="W3476" t="str">
        <f t="shared" si="217"/>
        <v>Next time</v>
      </c>
      <c r="X3476" t="str">
        <f t="shared" si="218"/>
        <v>Rob Williams</v>
      </c>
      <c r="Y3476" s="3" t="s">
        <v>291</v>
      </c>
      <c r="Z3476" t="str">
        <f t="shared" si="219"/>
        <v>Technology</v>
      </c>
    </row>
    <row r="3477" spans="1:26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3925</v>
      </c>
      <c r="O3477" t="s">
        <v>45</v>
      </c>
      <c r="P3477" t="s">
        <v>74</v>
      </c>
      <c r="Q3477" t="s">
        <v>3926</v>
      </c>
      <c r="R3477">
        <v>152</v>
      </c>
      <c r="S3477">
        <v>5</v>
      </c>
      <c r="T3477">
        <v>0</v>
      </c>
      <c r="U3477">
        <v>69.92</v>
      </c>
      <c r="V3477" t="str">
        <f t="shared" si="216"/>
        <v>low</v>
      </c>
      <c r="W3477" t="str">
        <f t="shared" si="217"/>
        <v>Next time</v>
      </c>
      <c r="X3477" t="str">
        <f t="shared" si="218"/>
        <v>Rob Williams</v>
      </c>
      <c r="Y3477" s="3" t="s">
        <v>3925</v>
      </c>
      <c r="Z3477" t="str">
        <f t="shared" si="219"/>
        <v>Office Supplies</v>
      </c>
    </row>
    <row r="3478" spans="1:26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713</v>
      </c>
      <c r="H3478" t="s">
        <v>25</v>
      </c>
      <c r="I3478" t="s">
        <v>26</v>
      </c>
      <c r="J3478" t="s">
        <v>6678</v>
      </c>
      <c r="K3478" t="s">
        <v>668</v>
      </c>
      <c r="L3478">
        <v>87505</v>
      </c>
      <c r="M3478" t="s">
        <v>43</v>
      </c>
      <c r="N3478" t="s">
        <v>5728</v>
      </c>
      <c r="O3478" t="s">
        <v>70</v>
      </c>
      <c r="P3478" t="s">
        <v>160</v>
      </c>
      <c r="Q3478" t="s">
        <v>5729</v>
      </c>
      <c r="R3478">
        <v>92.52</v>
      </c>
      <c r="S3478">
        <v>9</v>
      </c>
      <c r="T3478">
        <v>0</v>
      </c>
      <c r="U3478">
        <v>18.504000000000001</v>
      </c>
      <c r="V3478" t="str">
        <f t="shared" si="216"/>
        <v>low</v>
      </c>
      <c r="W3478" t="str">
        <f t="shared" si="217"/>
        <v>Next time</v>
      </c>
      <c r="X3478" t="str">
        <f t="shared" si="218"/>
        <v>Shirley Jackson</v>
      </c>
      <c r="Y3478" s="3" t="s">
        <v>5728</v>
      </c>
      <c r="Z3478" t="str">
        <f t="shared" si="219"/>
        <v>Technology</v>
      </c>
    </row>
    <row r="3479" spans="1:26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3436</v>
      </c>
      <c r="H3479" t="s">
        <v>40</v>
      </c>
      <c r="I3479" t="s">
        <v>26</v>
      </c>
      <c r="J3479" t="s">
        <v>126</v>
      </c>
      <c r="K3479" t="s">
        <v>42</v>
      </c>
      <c r="L3479">
        <v>94110</v>
      </c>
      <c r="M3479" t="s">
        <v>43</v>
      </c>
      <c r="N3479" t="s">
        <v>127</v>
      </c>
      <c r="O3479" t="s">
        <v>45</v>
      </c>
      <c r="P3479" t="s">
        <v>67</v>
      </c>
      <c r="Q3479" t="s">
        <v>128</v>
      </c>
      <c r="R3479">
        <v>8.56</v>
      </c>
      <c r="S3479">
        <v>2</v>
      </c>
      <c r="T3479">
        <v>0</v>
      </c>
      <c r="U3479">
        <v>2.4824000000000002</v>
      </c>
      <c r="V3479" t="str">
        <f t="shared" si="216"/>
        <v>low</v>
      </c>
      <c r="W3479" t="str">
        <f t="shared" si="217"/>
        <v>Next time</v>
      </c>
      <c r="X3479" t="str">
        <f t="shared" si="218"/>
        <v>Stefania Perrino</v>
      </c>
      <c r="Y3479" s="3" t="s">
        <v>127</v>
      </c>
      <c r="Z3479" t="str">
        <f t="shared" si="219"/>
        <v>Office Supplies</v>
      </c>
    </row>
    <row r="3480" spans="1:26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6680</v>
      </c>
      <c r="O3480" t="s">
        <v>45</v>
      </c>
      <c r="P3480" t="s">
        <v>89</v>
      </c>
      <c r="Q3480" t="s">
        <v>6681</v>
      </c>
      <c r="R3480">
        <v>45.36</v>
      </c>
      <c r="S3480">
        <v>7</v>
      </c>
      <c r="T3480">
        <v>0</v>
      </c>
      <c r="U3480">
        <v>21.7728</v>
      </c>
      <c r="V3480" t="str">
        <f t="shared" si="216"/>
        <v>low</v>
      </c>
      <c r="W3480" t="str">
        <f t="shared" si="217"/>
        <v>Next time</v>
      </c>
      <c r="X3480" t="str">
        <f t="shared" si="218"/>
        <v>Stefania Perrino</v>
      </c>
      <c r="Y3480" s="3" t="s">
        <v>6680</v>
      </c>
      <c r="Z3480" t="str">
        <f t="shared" si="219"/>
        <v>Office Supplies</v>
      </c>
    </row>
    <row r="3481" spans="1:26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4957</v>
      </c>
      <c r="O3481" t="s">
        <v>31</v>
      </c>
      <c r="P3481" t="s">
        <v>55</v>
      </c>
      <c r="Q3481" t="s">
        <v>4958</v>
      </c>
      <c r="R3481">
        <v>1421.664</v>
      </c>
      <c r="S3481">
        <v>6</v>
      </c>
      <c r="T3481">
        <v>0.2</v>
      </c>
      <c r="U3481">
        <v>-195.47880000000001</v>
      </c>
      <c r="V3481" t="str">
        <f t="shared" si="216"/>
        <v>low</v>
      </c>
      <c r="W3481" t="str">
        <f t="shared" si="217"/>
        <v>Next time</v>
      </c>
      <c r="X3481" t="str">
        <f t="shared" si="218"/>
        <v>Stefania Perrino</v>
      </c>
      <c r="Y3481" s="3" t="s">
        <v>4957</v>
      </c>
      <c r="Z3481" t="str">
        <f t="shared" si="219"/>
        <v>Furniture</v>
      </c>
    </row>
    <row r="3482" spans="1:26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2546</v>
      </c>
      <c r="H3482" t="s">
        <v>25</v>
      </c>
      <c r="I3482" t="s">
        <v>26</v>
      </c>
      <c r="J3482" t="s">
        <v>3917</v>
      </c>
      <c r="K3482" t="s">
        <v>357</v>
      </c>
      <c r="L3482">
        <v>36608</v>
      </c>
      <c r="M3482" t="s">
        <v>29</v>
      </c>
      <c r="N3482" t="s">
        <v>4278</v>
      </c>
      <c r="O3482" t="s">
        <v>31</v>
      </c>
      <c r="P3482" t="s">
        <v>64</v>
      </c>
      <c r="Q3482" t="s">
        <v>4279</v>
      </c>
      <c r="R3482">
        <v>8.9600000000000009</v>
      </c>
      <c r="S3482">
        <v>2</v>
      </c>
      <c r="T3482">
        <v>0</v>
      </c>
      <c r="U3482">
        <v>2.7776000000000001</v>
      </c>
      <c r="V3482" t="str">
        <f t="shared" si="216"/>
        <v>low</v>
      </c>
      <c r="W3482" t="str">
        <f t="shared" si="217"/>
        <v>Next time</v>
      </c>
      <c r="X3482" t="str">
        <f t="shared" si="218"/>
        <v>Pauline Johnson</v>
      </c>
      <c r="Y3482" s="3" t="s">
        <v>4278</v>
      </c>
      <c r="Z3482" t="str">
        <f t="shared" si="219"/>
        <v>Furniture</v>
      </c>
    </row>
    <row r="3483" spans="1:26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4961</v>
      </c>
      <c r="H3483" t="s">
        <v>40</v>
      </c>
      <c r="I3483" t="s">
        <v>26</v>
      </c>
      <c r="J3483" t="s">
        <v>317</v>
      </c>
      <c r="K3483" t="s">
        <v>318</v>
      </c>
      <c r="L3483">
        <v>22153</v>
      </c>
      <c r="M3483" t="s">
        <v>29</v>
      </c>
      <c r="N3483" t="s">
        <v>4540</v>
      </c>
      <c r="O3483" t="s">
        <v>70</v>
      </c>
      <c r="P3483" t="s">
        <v>71</v>
      </c>
      <c r="Q3483" t="s">
        <v>4541</v>
      </c>
      <c r="R3483">
        <v>579.95000000000005</v>
      </c>
      <c r="S3483">
        <v>5</v>
      </c>
      <c r="T3483">
        <v>0</v>
      </c>
      <c r="U3483">
        <v>168.18549999999999</v>
      </c>
      <c r="V3483" t="str">
        <f t="shared" si="216"/>
        <v>low</v>
      </c>
      <c r="W3483" t="str">
        <f t="shared" si="217"/>
        <v>Next time</v>
      </c>
      <c r="X3483" t="str">
        <f t="shared" si="218"/>
        <v>Corey Catlett</v>
      </c>
      <c r="Y3483" s="3" t="s">
        <v>4540</v>
      </c>
      <c r="Z3483" t="str">
        <f t="shared" si="219"/>
        <v>Technology</v>
      </c>
    </row>
    <row r="3484" spans="1:26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4072</v>
      </c>
      <c r="O3484" t="s">
        <v>31</v>
      </c>
      <c r="P3484" t="s">
        <v>64</v>
      </c>
      <c r="Q3484" t="s">
        <v>4073</v>
      </c>
      <c r="R3484">
        <v>29.12</v>
      </c>
      <c r="S3484">
        <v>4</v>
      </c>
      <c r="T3484">
        <v>0</v>
      </c>
      <c r="U3484">
        <v>12.521599999999999</v>
      </c>
      <c r="V3484" t="str">
        <f t="shared" si="216"/>
        <v>low</v>
      </c>
      <c r="W3484" t="str">
        <f t="shared" si="217"/>
        <v>Next time</v>
      </c>
      <c r="X3484" t="str">
        <f t="shared" si="218"/>
        <v>Corey Catlett</v>
      </c>
      <c r="Y3484" s="3" t="s">
        <v>4072</v>
      </c>
      <c r="Z3484" t="str">
        <f t="shared" si="219"/>
        <v>Furniture</v>
      </c>
    </row>
    <row r="3485" spans="1:26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5707</v>
      </c>
      <c r="O3485" t="s">
        <v>31</v>
      </c>
      <c r="P3485" t="s">
        <v>55</v>
      </c>
      <c r="Q3485" t="s">
        <v>5708</v>
      </c>
      <c r="R3485">
        <v>1202.94</v>
      </c>
      <c r="S3485">
        <v>3</v>
      </c>
      <c r="T3485">
        <v>0</v>
      </c>
      <c r="U3485">
        <v>300.73500000000001</v>
      </c>
      <c r="V3485" t="str">
        <f t="shared" si="216"/>
        <v>low</v>
      </c>
      <c r="W3485" t="str">
        <f t="shared" si="217"/>
        <v>Good Performance</v>
      </c>
      <c r="X3485" t="str">
        <f t="shared" si="218"/>
        <v>Corey Catlett</v>
      </c>
      <c r="Y3485" s="3" t="s">
        <v>5707</v>
      </c>
      <c r="Z3485" t="str">
        <f t="shared" si="219"/>
        <v>Furniture</v>
      </c>
    </row>
    <row r="3486" spans="1:26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4202</v>
      </c>
      <c r="H3486" t="s">
        <v>40</v>
      </c>
      <c r="I3486" t="s">
        <v>26</v>
      </c>
      <c r="J3486" t="s">
        <v>606</v>
      </c>
      <c r="K3486" t="s">
        <v>244</v>
      </c>
      <c r="L3486">
        <v>19711</v>
      </c>
      <c r="M3486" t="s">
        <v>147</v>
      </c>
      <c r="N3486" t="s">
        <v>3580</v>
      </c>
      <c r="O3486" t="s">
        <v>45</v>
      </c>
      <c r="P3486" t="s">
        <v>74</v>
      </c>
      <c r="Q3486" t="s">
        <v>3581</v>
      </c>
      <c r="R3486">
        <v>7.92</v>
      </c>
      <c r="S3486">
        <v>4</v>
      </c>
      <c r="T3486">
        <v>0</v>
      </c>
      <c r="U3486">
        <v>3.5640000000000001</v>
      </c>
      <c r="V3486" t="str">
        <f t="shared" si="216"/>
        <v>low</v>
      </c>
      <c r="W3486" t="str">
        <f t="shared" si="217"/>
        <v>Next time</v>
      </c>
      <c r="X3486" t="str">
        <f t="shared" si="218"/>
        <v>Muhammed Yedwab</v>
      </c>
      <c r="Y3486" s="3" t="s">
        <v>3580</v>
      </c>
      <c r="Z3486" t="str">
        <f t="shared" si="219"/>
        <v>Office Supplies</v>
      </c>
    </row>
    <row r="3487" spans="1:26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1777</v>
      </c>
      <c r="H3487" t="s">
        <v>25</v>
      </c>
      <c r="I3487" t="s">
        <v>26</v>
      </c>
      <c r="J3487" t="s">
        <v>6686</v>
      </c>
      <c r="K3487" t="s">
        <v>87</v>
      </c>
      <c r="L3487">
        <v>28601</v>
      </c>
      <c r="M3487" t="s">
        <v>29</v>
      </c>
      <c r="N3487" t="s">
        <v>5840</v>
      </c>
      <c r="O3487" t="s">
        <v>70</v>
      </c>
      <c r="P3487" t="s">
        <v>71</v>
      </c>
      <c r="Q3487" t="s">
        <v>5841</v>
      </c>
      <c r="R3487">
        <v>36.192</v>
      </c>
      <c r="S3487">
        <v>1</v>
      </c>
      <c r="T3487">
        <v>0.2</v>
      </c>
      <c r="U3487">
        <v>2.7143999999999999</v>
      </c>
      <c r="V3487" t="str">
        <f t="shared" si="216"/>
        <v>low</v>
      </c>
      <c r="W3487" t="str">
        <f t="shared" si="217"/>
        <v>Next time</v>
      </c>
      <c r="X3487" t="str">
        <f t="shared" si="218"/>
        <v>Dean Braden</v>
      </c>
      <c r="Y3487" s="3" t="s">
        <v>5840</v>
      </c>
      <c r="Z3487" t="str">
        <f t="shared" si="219"/>
        <v>Technology</v>
      </c>
    </row>
    <row r="3488" spans="1:26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6209</v>
      </c>
      <c r="H3488" t="s">
        <v>101</v>
      </c>
      <c r="I3488" t="s">
        <v>26</v>
      </c>
      <c r="J3488" t="s">
        <v>52</v>
      </c>
      <c r="K3488" t="s">
        <v>53</v>
      </c>
      <c r="L3488">
        <v>33311</v>
      </c>
      <c r="M3488" t="s">
        <v>29</v>
      </c>
      <c r="N3488" t="s">
        <v>840</v>
      </c>
      <c r="O3488" t="s">
        <v>45</v>
      </c>
      <c r="P3488" t="s">
        <v>58</v>
      </c>
      <c r="Q3488" t="s">
        <v>841</v>
      </c>
      <c r="R3488">
        <v>147.184</v>
      </c>
      <c r="S3488">
        <v>2</v>
      </c>
      <c r="T3488">
        <v>0.2</v>
      </c>
      <c r="U3488">
        <v>-29.436800000000002</v>
      </c>
      <c r="V3488" t="str">
        <f t="shared" si="216"/>
        <v>low</v>
      </c>
      <c r="W3488" t="str">
        <f t="shared" si="217"/>
        <v>Next time</v>
      </c>
      <c r="X3488" t="str">
        <f t="shared" si="218"/>
        <v>Michael Grace</v>
      </c>
      <c r="Y3488" s="3" t="s">
        <v>840</v>
      </c>
      <c r="Z3488" t="str">
        <f t="shared" si="219"/>
        <v>Office Supplies</v>
      </c>
    </row>
    <row r="3489" spans="1:26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5136</v>
      </c>
      <c r="H3489" t="s">
        <v>25</v>
      </c>
      <c r="I3489" t="s">
        <v>26</v>
      </c>
      <c r="J3489" t="s">
        <v>6689</v>
      </c>
      <c r="K3489" t="s">
        <v>210</v>
      </c>
      <c r="L3489">
        <v>60188</v>
      </c>
      <c r="M3489" t="s">
        <v>104</v>
      </c>
      <c r="N3489" t="s">
        <v>1138</v>
      </c>
      <c r="O3489" t="s">
        <v>31</v>
      </c>
      <c r="P3489" t="s">
        <v>35</v>
      </c>
      <c r="Q3489" t="s">
        <v>1139</v>
      </c>
      <c r="R3489">
        <v>408.42200000000003</v>
      </c>
      <c r="S3489">
        <v>2</v>
      </c>
      <c r="T3489">
        <v>0.3</v>
      </c>
      <c r="U3489">
        <v>-5.8346</v>
      </c>
      <c r="V3489" t="str">
        <f t="shared" si="216"/>
        <v>low</v>
      </c>
      <c r="W3489" t="str">
        <f t="shared" si="217"/>
        <v>Next time</v>
      </c>
      <c r="X3489" t="str">
        <f t="shared" si="218"/>
        <v>Rob Haberlin</v>
      </c>
      <c r="Y3489" s="3" t="s">
        <v>1138</v>
      </c>
      <c r="Z3489" t="str">
        <f t="shared" si="219"/>
        <v>Furniture</v>
      </c>
    </row>
    <row r="3490" spans="1:26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4847</v>
      </c>
      <c r="O3490" t="s">
        <v>31</v>
      </c>
      <c r="P3490" t="s">
        <v>35</v>
      </c>
      <c r="Q3490" t="s">
        <v>4848</v>
      </c>
      <c r="R3490">
        <v>382.11599999999999</v>
      </c>
      <c r="S3490">
        <v>6</v>
      </c>
      <c r="T3490">
        <v>0.3</v>
      </c>
      <c r="U3490">
        <v>-92.799599999999998</v>
      </c>
      <c r="V3490" t="str">
        <f t="shared" si="216"/>
        <v>low</v>
      </c>
      <c r="W3490" t="str">
        <f t="shared" si="217"/>
        <v>Next time</v>
      </c>
      <c r="X3490" t="str">
        <f t="shared" si="218"/>
        <v>Rob Haberlin</v>
      </c>
      <c r="Y3490" s="3" t="s">
        <v>4847</v>
      </c>
      <c r="Z3490" t="str">
        <f t="shared" si="219"/>
        <v>Furniture</v>
      </c>
    </row>
    <row r="3491" spans="1:26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1769</v>
      </c>
      <c r="O3491" t="s">
        <v>45</v>
      </c>
      <c r="P3491" t="s">
        <v>58</v>
      </c>
      <c r="Q3491" t="s">
        <v>1770</v>
      </c>
      <c r="R3491">
        <v>68.599999999999994</v>
      </c>
      <c r="S3491">
        <v>5</v>
      </c>
      <c r="T3491">
        <v>0.2</v>
      </c>
      <c r="U3491">
        <v>6.0025000000000004</v>
      </c>
      <c r="V3491" t="str">
        <f t="shared" si="216"/>
        <v>low</v>
      </c>
      <c r="W3491" t="str">
        <f t="shared" si="217"/>
        <v>Next time</v>
      </c>
      <c r="X3491" t="str">
        <f t="shared" si="218"/>
        <v>Rob Haberlin</v>
      </c>
      <c r="Y3491" s="3" t="s">
        <v>1769</v>
      </c>
      <c r="Z3491" t="str">
        <f t="shared" si="219"/>
        <v>Office Supplies</v>
      </c>
    </row>
    <row r="3492" spans="1:26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1017</v>
      </c>
      <c r="O3492" t="s">
        <v>45</v>
      </c>
      <c r="P3492" t="s">
        <v>58</v>
      </c>
      <c r="Q3492" t="s">
        <v>1018</v>
      </c>
      <c r="R3492">
        <v>435.50400000000002</v>
      </c>
      <c r="S3492">
        <v>3</v>
      </c>
      <c r="T3492">
        <v>0.2</v>
      </c>
      <c r="U3492">
        <v>48.994199999999999</v>
      </c>
      <c r="V3492" t="str">
        <f t="shared" si="216"/>
        <v>low</v>
      </c>
      <c r="W3492" t="str">
        <f t="shared" si="217"/>
        <v>Next time</v>
      </c>
      <c r="X3492" t="str">
        <f t="shared" si="218"/>
        <v>Rob Haberlin</v>
      </c>
      <c r="Y3492" s="3" t="s">
        <v>1017</v>
      </c>
      <c r="Z3492" t="str">
        <f t="shared" si="219"/>
        <v>Office Supplies</v>
      </c>
    </row>
    <row r="3493" spans="1:26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698</v>
      </c>
      <c r="O3493" t="s">
        <v>45</v>
      </c>
      <c r="P3493" t="s">
        <v>89</v>
      </c>
      <c r="Q3493" t="s">
        <v>699</v>
      </c>
      <c r="R3493">
        <v>11.167999999999999</v>
      </c>
      <c r="S3493">
        <v>2</v>
      </c>
      <c r="T3493">
        <v>0.2</v>
      </c>
      <c r="U3493">
        <v>3.7692000000000001</v>
      </c>
      <c r="V3493" t="str">
        <f t="shared" si="216"/>
        <v>low</v>
      </c>
      <c r="W3493" t="str">
        <f t="shared" si="217"/>
        <v>Next time</v>
      </c>
      <c r="X3493" t="str">
        <f t="shared" si="218"/>
        <v>Rob Haberlin</v>
      </c>
      <c r="Y3493" s="3" t="s">
        <v>698</v>
      </c>
      <c r="Z3493" t="str">
        <f t="shared" si="219"/>
        <v>Office Supplies</v>
      </c>
    </row>
    <row r="3494" spans="1:26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1810</v>
      </c>
      <c r="H3494" t="s">
        <v>40</v>
      </c>
      <c r="I3494" t="s">
        <v>26</v>
      </c>
      <c r="J3494" t="s">
        <v>6691</v>
      </c>
      <c r="K3494" t="s">
        <v>228</v>
      </c>
      <c r="L3494">
        <v>56301</v>
      </c>
      <c r="M3494" t="s">
        <v>104</v>
      </c>
      <c r="N3494" t="s">
        <v>6692</v>
      </c>
      <c r="O3494" t="s">
        <v>70</v>
      </c>
      <c r="P3494" t="s">
        <v>160</v>
      </c>
      <c r="Q3494" t="s">
        <v>6693</v>
      </c>
      <c r="R3494">
        <v>72</v>
      </c>
      <c r="S3494">
        <v>4</v>
      </c>
      <c r="T3494">
        <v>0</v>
      </c>
      <c r="U3494">
        <v>12.96</v>
      </c>
      <c r="V3494" t="str">
        <f t="shared" si="216"/>
        <v>low</v>
      </c>
      <c r="W3494" t="str">
        <f t="shared" si="217"/>
        <v>Next time</v>
      </c>
      <c r="X3494" t="str">
        <f t="shared" si="218"/>
        <v>Karen Bern</v>
      </c>
      <c r="Y3494" s="3" t="s">
        <v>6692</v>
      </c>
      <c r="Z3494" t="str">
        <f t="shared" si="219"/>
        <v>Technology</v>
      </c>
    </row>
    <row r="3495" spans="1:26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6694</v>
      </c>
      <c r="O3495" t="s">
        <v>70</v>
      </c>
      <c r="P3495" t="s">
        <v>160</v>
      </c>
      <c r="Q3495" t="s">
        <v>6695</v>
      </c>
      <c r="R3495">
        <v>655.9</v>
      </c>
      <c r="S3495">
        <v>5</v>
      </c>
      <c r="T3495">
        <v>0</v>
      </c>
      <c r="U3495">
        <v>275.47800000000001</v>
      </c>
      <c r="V3495" t="str">
        <f t="shared" si="216"/>
        <v>low</v>
      </c>
      <c r="W3495" t="str">
        <f t="shared" si="217"/>
        <v>Next time</v>
      </c>
      <c r="X3495" t="str">
        <f t="shared" si="218"/>
        <v>Karen Bern</v>
      </c>
      <c r="Y3495" s="3" t="s">
        <v>6694</v>
      </c>
      <c r="Z3495" t="str">
        <f t="shared" si="219"/>
        <v>Technology</v>
      </c>
    </row>
    <row r="3496" spans="1:26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2585</v>
      </c>
      <c r="O3496" t="s">
        <v>31</v>
      </c>
      <c r="P3496" t="s">
        <v>35</v>
      </c>
      <c r="Q3496" t="s">
        <v>2586</v>
      </c>
      <c r="R3496">
        <v>603.91999999999996</v>
      </c>
      <c r="S3496">
        <v>4</v>
      </c>
      <c r="T3496">
        <v>0</v>
      </c>
      <c r="U3496">
        <v>181.17599999999999</v>
      </c>
      <c r="V3496" t="str">
        <f t="shared" si="216"/>
        <v>low</v>
      </c>
      <c r="W3496" t="str">
        <f t="shared" si="217"/>
        <v>Next time</v>
      </c>
      <c r="X3496" t="str">
        <f t="shared" si="218"/>
        <v>Karen Bern</v>
      </c>
      <c r="Y3496" s="3" t="s">
        <v>2585</v>
      </c>
      <c r="Z3496" t="str">
        <f t="shared" si="219"/>
        <v>Furniture</v>
      </c>
    </row>
    <row r="3497" spans="1:26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3387</v>
      </c>
      <c r="H3497" t="s">
        <v>101</v>
      </c>
      <c r="I3497" t="s">
        <v>26</v>
      </c>
      <c r="J3497" t="s">
        <v>41</v>
      </c>
      <c r="K3497" t="s">
        <v>42</v>
      </c>
      <c r="L3497">
        <v>90036</v>
      </c>
      <c r="M3497" t="s">
        <v>43</v>
      </c>
      <c r="N3497" t="s">
        <v>3333</v>
      </c>
      <c r="O3497" t="s">
        <v>31</v>
      </c>
      <c r="P3497" t="s">
        <v>55</v>
      </c>
      <c r="Q3497" t="s">
        <v>3334</v>
      </c>
      <c r="R3497">
        <v>513.024</v>
      </c>
      <c r="S3497">
        <v>2</v>
      </c>
      <c r="T3497">
        <v>0.2</v>
      </c>
      <c r="U3497">
        <v>12.8256</v>
      </c>
      <c r="V3497" t="str">
        <f t="shared" si="216"/>
        <v>low</v>
      </c>
      <c r="W3497" t="str">
        <f t="shared" si="217"/>
        <v>Next time</v>
      </c>
      <c r="X3497" t="str">
        <f t="shared" si="218"/>
        <v>Cathy Armstrong</v>
      </c>
      <c r="Y3497" s="3" t="s">
        <v>3333</v>
      </c>
      <c r="Z3497" t="str">
        <f t="shared" si="219"/>
        <v>Furniture</v>
      </c>
    </row>
    <row r="3498" spans="1:26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2825</v>
      </c>
      <c r="O3498" t="s">
        <v>45</v>
      </c>
      <c r="P3498" t="s">
        <v>77</v>
      </c>
      <c r="Q3498" t="s">
        <v>2826</v>
      </c>
      <c r="R3498">
        <v>487.92</v>
      </c>
      <c r="S3498">
        <v>6</v>
      </c>
      <c r="T3498">
        <v>0</v>
      </c>
      <c r="U3498">
        <v>136.61760000000001</v>
      </c>
      <c r="V3498" t="str">
        <f t="shared" si="216"/>
        <v>low</v>
      </c>
      <c r="W3498" t="str">
        <f t="shared" si="217"/>
        <v>Next time</v>
      </c>
      <c r="X3498" t="str">
        <f t="shared" si="218"/>
        <v>Cathy Armstrong</v>
      </c>
      <c r="Y3498" s="3" t="s">
        <v>2825</v>
      </c>
      <c r="Z3498" t="str">
        <f t="shared" si="219"/>
        <v>Office Supplies</v>
      </c>
    </row>
    <row r="3499" spans="1:26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1255</v>
      </c>
      <c r="O3499" t="s">
        <v>45</v>
      </c>
      <c r="P3499" t="s">
        <v>74</v>
      </c>
      <c r="Q3499" t="s">
        <v>1256</v>
      </c>
      <c r="R3499">
        <v>15.24</v>
      </c>
      <c r="S3499">
        <v>5</v>
      </c>
      <c r="T3499">
        <v>0.2</v>
      </c>
      <c r="U3499">
        <v>5.3339999999999996</v>
      </c>
      <c r="V3499" t="str">
        <f t="shared" si="216"/>
        <v>low</v>
      </c>
      <c r="W3499" t="str">
        <f t="shared" si="217"/>
        <v>Next time</v>
      </c>
      <c r="X3499" t="str">
        <f t="shared" si="218"/>
        <v>Cathy Armstrong</v>
      </c>
      <c r="Y3499" s="3" t="s">
        <v>1255</v>
      </c>
      <c r="Z3499" t="str">
        <f t="shared" si="219"/>
        <v>Office Supplies</v>
      </c>
    </row>
    <row r="3500" spans="1:26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2490</v>
      </c>
      <c r="H3500" t="s">
        <v>25</v>
      </c>
      <c r="I3500" t="s">
        <v>26</v>
      </c>
      <c r="J3500" t="s">
        <v>3917</v>
      </c>
      <c r="K3500" t="s">
        <v>357</v>
      </c>
      <c r="L3500">
        <v>36608</v>
      </c>
      <c r="M3500" t="s">
        <v>29</v>
      </c>
      <c r="N3500" t="s">
        <v>6434</v>
      </c>
      <c r="O3500" t="s">
        <v>70</v>
      </c>
      <c r="P3500" t="s">
        <v>160</v>
      </c>
      <c r="Q3500" t="s">
        <v>6435</v>
      </c>
      <c r="R3500">
        <v>209.97</v>
      </c>
      <c r="S3500">
        <v>3</v>
      </c>
      <c r="T3500">
        <v>0</v>
      </c>
      <c r="U3500">
        <v>71.389799999999994</v>
      </c>
      <c r="V3500" t="str">
        <f t="shared" si="216"/>
        <v>low</v>
      </c>
      <c r="W3500" t="str">
        <f t="shared" si="217"/>
        <v>Next time</v>
      </c>
      <c r="X3500" t="str">
        <f t="shared" si="218"/>
        <v>Joe Kamberova</v>
      </c>
      <c r="Y3500" s="3" t="s">
        <v>6434</v>
      </c>
      <c r="Z3500" t="str">
        <f t="shared" si="219"/>
        <v>Technology</v>
      </c>
    </row>
    <row r="3501" spans="1:26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2104</v>
      </c>
      <c r="O3501" t="s">
        <v>45</v>
      </c>
      <c r="P3501" t="s">
        <v>74</v>
      </c>
      <c r="Q3501" t="s">
        <v>2105</v>
      </c>
      <c r="R3501">
        <v>62.94</v>
      </c>
      <c r="S3501">
        <v>3</v>
      </c>
      <c r="T3501">
        <v>0</v>
      </c>
      <c r="U3501">
        <v>30.211200000000002</v>
      </c>
      <c r="V3501" t="str">
        <f t="shared" si="216"/>
        <v>low</v>
      </c>
      <c r="W3501" t="str">
        <f t="shared" si="217"/>
        <v>Next time</v>
      </c>
      <c r="X3501" t="str">
        <f t="shared" si="218"/>
        <v>Joe Kamberova</v>
      </c>
      <c r="Y3501" s="3" t="s">
        <v>2104</v>
      </c>
      <c r="Z3501" t="str">
        <f t="shared" si="219"/>
        <v>Office Supplies</v>
      </c>
    </row>
    <row r="3502" spans="1:26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571</v>
      </c>
      <c r="O3502" t="s">
        <v>45</v>
      </c>
      <c r="P3502" t="s">
        <v>67</v>
      </c>
      <c r="Q3502" t="s">
        <v>572</v>
      </c>
      <c r="R3502">
        <v>25.92</v>
      </c>
      <c r="S3502">
        <v>9</v>
      </c>
      <c r="T3502">
        <v>0</v>
      </c>
      <c r="U3502">
        <v>7.7759999999999998</v>
      </c>
      <c r="V3502" t="str">
        <f t="shared" si="216"/>
        <v>low</v>
      </c>
      <c r="W3502" t="str">
        <f t="shared" si="217"/>
        <v>Next time</v>
      </c>
      <c r="X3502" t="str">
        <f t="shared" si="218"/>
        <v>Joe Kamberova</v>
      </c>
      <c r="Y3502" s="3" t="s">
        <v>571</v>
      </c>
      <c r="Z3502" t="str">
        <f t="shared" si="219"/>
        <v>Office Supplies</v>
      </c>
    </row>
    <row r="3503" spans="1:26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6700</v>
      </c>
      <c r="H3503" t="s">
        <v>25</v>
      </c>
      <c r="I3503" t="s">
        <v>26</v>
      </c>
      <c r="J3503" t="s">
        <v>1239</v>
      </c>
      <c r="K3503" t="s">
        <v>103</v>
      </c>
      <c r="L3503">
        <v>78745</v>
      </c>
      <c r="M3503" t="s">
        <v>104</v>
      </c>
      <c r="N3503" t="s">
        <v>1985</v>
      </c>
      <c r="O3503" t="s">
        <v>45</v>
      </c>
      <c r="P3503" t="s">
        <v>89</v>
      </c>
      <c r="Q3503" t="s">
        <v>1986</v>
      </c>
      <c r="R3503">
        <v>10.368</v>
      </c>
      <c r="S3503">
        <v>2</v>
      </c>
      <c r="T3503">
        <v>0.2</v>
      </c>
      <c r="U3503">
        <v>3.6288</v>
      </c>
      <c r="V3503" t="str">
        <f t="shared" si="216"/>
        <v>low</v>
      </c>
      <c r="W3503" t="str">
        <f t="shared" si="217"/>
        <v>Next time</v>
      </c>
      <c r="X3503" t="str">
        <f t="shared" si="218"/>
        <v>Russell D'Ascenzo</v>
      </c>
      <c r="Y3503" s="3" t="s">
        <v>1985</v>
      </c>
      <c r="Z3503" t="str">
        <f t="shared" si="219"/>
        <v>Office Supplies</v>
      </c>
    </row>
    <row r="3504" spans="1:26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2671</v>
      </c>
      <c r="O3504" t="s">
        <v>70</v>
      </c>
      <c r="P3504" t="s">
        <v>160</v>
      </c>
      <c r="Q3504" t="s">
        <v>2672</v>
      </c>
      <c r="R3504">
        <v>95.736000000000004</v>
      </c>
      <c r="S3504">
        <v>3</v>
      </c>
      <c r="T3504">
        <v>0.2</v>
      </c>
      <c r="U3504">
        <v>20.343900000000001</v>
      </c>
      <c r="V3504" t="str">
        <f t="shared" si="216"/>
        <v>low</v>
      </c>
      <c r="W3504" t="str">
        <f t="shared" si="217"/>
        <v>Next time</v>
      </c>
      <c r="X3504" t="str">
        <f t="shared" si="218"/>
        <v>Russell D'Ascenzo</v>
      </c>
      <c r="Y3504" s="3" t="s">
        <v>2671</v>
      </c>
      <c r="Z3504" t="str">
        <f t="shared" si="219"/>
        <v>Technology</v>
      </c>
    </row>
    <row r="3505" spans="1:26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3796</v>
      </c>
      <c r="H3505" t="s">
        <v>101</v>
      </c>
      <c r="I3505" t="s">
        <v>26</v>
      </c>
      <c r="J3505" t="s">
        <v>265</v>
      </c>
      <c r="K3505" t="s">
        <v>266</v>
      </c>
      <c r="L3505">
        <v>10009</v>
      </c>
      <c r="M3505" t="s">
        <v>147</v>
      </c>
      <c r="N3505" t="s">
        <v>3518</v>
      </c>
      <c r="O3505" t="s">
        <v>45</v>
      </c>
      <c r="P3505" t="s">
        <v>58</v>
      </c>
      <c r="Q3505" t="s">
        <v>3519</v>
      </c>
      <c r="R3505">
        <v>900.08</v>
      </c>
      <c r="S3505">
        <v>4</v>
      </c>
      <c r="T3505">
        <v>0</v>
      </c>
      <c r="U3505">
        <v>117.0104</v>
      </c>
      <c r="V3505" t="str">
        <f t="shared" si="216"/>
        <v>low</v>
      </c>
      <c r="W3505" t="str">
        <f t="shared" si="217"/>
        <v>Next time</v>
      </c>
      <c r="X3505" t="str">
        <f t="shared" si="218"/>
        <v>Julie Kriz</v>
      </c>
      <c r="Y3505" s="3" t="s">
        <v>3518</v>
      </c>
      <c r="Z3505" t="str">
        <f t="shared" si="219"/>
        <v>Office Supplies</v>
      </c>
    </row>
    <row r="3506" spans="1:26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6704</v>
      </c>
      <c r="H3506" t="s">
        <v>25</v>
      </c>
      <c r="I3506" t="s">
        <v>26</v>
      </c>
      <c r="J3506" t="s">
        <v>4354</v>
      </c>
      <c r="K3506" t="s">
        <v>103</v>
      </c>
      <c r="L3506">
        <v>75023</v>
      </c>
      <c r="M3506" t="s">
        <v>104</v>
      </c>
      <c r="N3506" t="s">
        <v>5655</v>
      </c>
      <c r="O3506" t="s">
        <v>70</v>
      </c>
      <c r="P3506" t="s">
        <v>71</v>
      </c>
      <c r="Q3506" t="s">
        <v>5656</v>
      </c>
      <c r="R3506">
        <v>201.584</v>
      </c>
      <c r="S3506">
        <v>2</v>
      </c>
      <c r="T3506">
        <v>0.2</v>
      </c>
      <c r="U3506">
        <v>20.1584</v>
      </c>
      <c r="V3506" t="str">
        <f t="shared" si="216"/>
        <v>low</v>
      </c>
      <c r="W3506" t="str">
        <f t="shared" si="217"/>
        <v>Next time</v>
      </c>
      <c r="X3506" t="str">
        <f t="shared" si="218"/>
        <v>Sam Craven</v>
      </c>
      <c r="Y3506" s="3" t="s">
        <v>5655</v>
      </c>
      <c r="Z3506" t="str">
        <f t="shared" si="219"/>
        <v>Technology</v>
      </c>
    </row>
    <row r="3507" spans="1:26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107</v>
      </c>
      <c r="O3507" t="s">
        <v>45</v>
      </c>
      <c r="P3507" t="s">
        <v>74</v>
      </c>
      <c r="Q3507" t="s">
        <v>108</v>
      </c>
      <c r="R3507">
        <v>3.3919999999999999</v>
      </c>
      <c r="S3507">
        <v>4</v>
      </c>
      <c r="T3507">
        <v>0.8</v>
      </c>
      <c r="U3507">
        <v>-5.0880000000000001</v>
      </c>
      <c r="V3507" t="str">
        <f t="shared" si="216"/>
        <v>low</v>
      </c>
      <c r="W3507" t="str">
        <f t="shared" si="217"/>
        <v>Next time</v>
      </c>
      <c r="X3507" t="str">
        <f t="shared" si="218"/>
        <v>Sam Craven</v>
      </c>
      <c r="Y3507" s="3" t="s">
        <v>107</v>
      </c>
      <c r="Z3507" t="str">
        <f t="shared" si="219"/>
        <v>Office Supplies</v>
      </c>
    </row>
    <row r="3508" spans="1:26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6705</v>
      </c>
      <c r="O3508" t="s">
        <v>31</v>
      </c>
      <c r="P3508" t="s">
        <v>32</v>
      </c>
      <c r="Q3508" t="s">
        <v>6706</v>
      </c>
      <c r="R3508">
        <v>193.06559999999999</v>
      </c>
      <c r="S3508">
        <v>4</v>
      </c>
      <c r="T3508">
        <v>0.32</v>
      </c>
      <c r="U3508">
        <v>-19.874400000000001</v>
      </c>
      <c r="V3508" t="str">
        <f t="shared" si="216"/>
        <v>low</v>
      </c>
      <c r="W3508" t="str">
        <f t="shared" si="217"/>
        <v>Next time</v>
      </c>
      <c r="X3508" t="str">
        <f t="shared" si="218"/>
        <v>Sam Craven</v>
      </c>
      <c r="Y3508" s="3" t="s">
        <v>6705</v>
      </c>
      <c r="Z3508" t="str">
        <f t="shared" si="219"/>
        <v>Furniture</v>
      </c>
    </row>
    <row r="3509" spans="1:26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3058</v>
      </c>
      <c r="O3509" t="s">
        <v>45</v>
      </c>
      <c r="P3509" t="s">
        <v>89</v>
      </c>
      <c r="Q3509" t="s">
        <v>3059</v>
      </c>
      <c r="R3509">
        <v>15.552</v>
      </c>
      <c r="S3509">
        <v>3</v>
      </c>
      <c r="T3509">
        <v>0.2</v>
      </c>
      <c r="U3509">
        <v>5.4432</v>
      </c>
      <c r="V3509" t="str">
        <f t="shared" si="216"/>
        <v>low</v>
      </c>
      <c r="W3509" t="str">
        <f t="shared" si="217"/>
        <v>Next time</v>
      </c>
      <c r="X3509" t="str">
        <f t="shared" si="218"/>
        <v>Sam Craven</v>
      </c>
      <c r="Y3509" s="3" t="s">
        <v>3058</v>
      </c>
      <c r="Z3509" t="str">
        <f t="shared" si="219"/>
        <v>Office Supplies</v>
      </c>
    </row>
    <row r="3510" spans="1:26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282</v>
      </c>
      <c r="O3510" t="s">
        <v>45</v>
      </c>
      <c r="P3510" t="s">
        <v>89</v>
      </c>
      <c r="Q3510" t="s">
        <v>283</v>
      </c>
      <c r="R3510">
        <v>11.648</v>
      </c>
      <c r="S3510">
        <v>2</v>
      </c>
      <c r="T3510">
        <v>0.2</v>
      </c>
      <c r="U3510">
        <v>4.0768000000000004</v>
      </c>
      <c r="V3510" t="str">
        <f t="shared" si="216"/>
        <v>low</v>
      </c>
      <c r="W3510" t="str">
        <f t="shared" si="217"/>
        <v>Next time</v>
      </c>
      <c r="X3510" t="str">
        <f t="shared" si="218"/>
        <v>Sam Craven</v>
      </c>
      <c r="Y3510" s="3" t="s">
        <v>282</v>
      </c>
      <c r="Z3510" t="str">
        <f t="shared" si="219"/>
        <v>Office Supplies</v>
      </c>
    </row>
    <row r="3511" spans="1:26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6336</v>
      </c>
      <c r="O3511" t="s">
        <v>70</v>
      </c>
      <c r="P3511" t="s">
        <v>683</v>
      </c>
      <c r="Q3511" t="s">
        <v>6337</v>
      </c>
      <c r="R3511">
        <v>418.8</v>
      </c>
      <c r="S3511">
        <v>2</v>
      </c>
      <c r="T3511">
        <v>0.4</v>
      </c>
      <c r="U3511">
        <v>-97.72</v>
      </c>
      <c r="V3511" t="str">
        <f t="shared" si="216"/>
        <v>low</v>
      </c>
      <c r="W3511" t="str">
        <f t="shared" si="217"/>
        <v>Next time</v>
      </c>
      <c r="X3511" t="str">
        <f t="shared" si="218"/>
        <v>Sam Craven</v>
      </c>
      <c r="Y3511" s="3" t="s">
        <v>6336</v>
      </c>
      <c r="Z3511" t="str">
        <f t="shared" si="219"/>
        <v>Technology</v>
      </c>
    </row>
    <row r="3512" spans="1:26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339</v>
      </c>
      <c r="O3512" t="s">
        <v>45</v>
      </c>
      <c r="P3512" t="s">
        <v>58</v>
      </c>
      <c r="Q3512" t="s">
        <v>340</v>
      </c>
      <c r="R3512">
        <v>509.488</v>
      </c>
      <c r="S3512">
        <v>7</v>
      </c>
      <c r="T3512">
        <v>0.2</v>
      </c>
      <c r="U3512">
        <v>-127.372</v>
      </c>
      <c r="V3512" t="str">
        <f t="shared" si="216"/>
        <v>low</v>
      </c>
      <c r="W3512" t="str">
        <f t="shared" si="217"/>
        <v>Next time</v>
      </c>
      <c r="X3512" t="str">
        <f t="shared" si="218"/>
        <v>Sam Craven</v>
      </c>
      <c r="Y3512" s="3" t="s">
        <v>339</v>
      </c>
      <c r="Z3512" t="str">
        <f t="shared" si="219"/>
        <v>Office Supplies</v>
      </c>
    </row>
    <row r="3513" spans="1:26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2513</v>
      </c>
      <c r="H3513" t="s">
        <v>40</v>
      </c>
      <c r="I3513" t="s">
        <v>26</v>
      </c>
      <c r="J3513" t="s">
        <v>302</v>
      </c>
      <c r="K3513" t="s">
        <v>210</v>
      </c>
      <c r="L3513">
        <v>60653</v>
      </c>
      <c r="M3513" t="s">
        <v>104</v>
      </c>
      <c r="N3513" t="s">
        <v>6708</v>
      </c>
      <c r="O3513" t="s">
        <v>31</v>
      </c>
      <c r="P3513" t="s">
        <v>32</v>
      </c>
      <c r="Q3513" t="s">
        <v>6709</v>
      </c>
      <c r="R3513">
        <v>825.17399999999998</v>
      </c>
      <c r="S3513">
        <v>9</v>
      </c>
      <c r="T3513">
        <v>0.3</v>
      </c>
      <c r="U3513">
        <v>-117.88200000000001</v>
      </c>
      <c r="V3513" t="str">
        <f t="shared" si="216"/>
        <v>low</v>
      </c>
      <c r="W3513" t="str">
        <f t="shared" si="217"/>
        <v>Next time</v>
      </c>
      <c r="X3513" t="str">
        <f t="shared" si="218"/>
        <v>Helen Wasserman</v>
      </c>
      <c r="Y3513" s="3" t="s">
        <v>6708</v>
      </c>
      <c r="Z3513" t="str">
        <f t="shared" si="219"/>
        <v>Furniture</v>
      </c>
    </row>
    <row r="3514" spans="1:26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3754</v>
      </c>
      <c r="O3514" t="s">
        <v>45</v>
      </c>
      <c r="P3514" t="s">
        <v>89</v>
      </c>
      <c r="Q3514" t="s">
        <v>3755</v>
      </c>
      <c r="R3514">
        <v>17.760000000000002</v>
      </c>
      <c r="S3514">
        <v>3</v>
      </c>
      <c r="T3514">
        <v>0.2</v>
      </c>
      <c r="U3514">
        <v>5.55</v>
      </c>
      <c r="V3514" t="str">
        <f t="shared" si="216"/>
        <v>low</v>
      </c>
      <c r="W3514" t="str">
        <f t="shared" si="217"/>
        <v>Next time</v>
      </c>
      <c r="X3514" t="str">
        <f t="shared" si="218"/>
        <v>Helen Wasserman</v>
      </c>
      <c r="Y3514" s="3" t="s">
        <v>3754</v>
      </c>
      <c r="Z3514" t="str">
        <f t="shared" si="219"/>
        <v>Office Supplies</v>
      </c>
    </row>
    <row r="3515" spans="1:26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571</v>
      </c>
      <c r="O3515" t="s">
        <v>45</v>
      </c>
      <c r="P3515" t="s">
        <v>67</v>
      </c>
      <c r="Q3515" t="s">
        <v>572</v>
      </c>
      <c r="R3515">
        <v>6.9119999999999999</v>
      </c>
      <c r="S3515">
        <v>3</v>
      </c>
      <c r="T3515">
        <v>0.2</v>
      </c>
      <c r="U3515">
        <v>0.86399999999999999</v>
      </c>
      <c r="V3515" t="str">
        <f t="shared" si="216"/>
        <v>low</v>
      </c>
      <c r="W3515" t="str">
        <f t="shared" si="217"/>
        <v>Next time</v>
      </c>
      <c r="X3515" t="str">
        <f t="shared" si="218"/>
        <v>Helen Wasserman</v>
      </c>
      <c r="Y3515" s="3" t="s">
        <v>571</v>
      </c>
      <c r="Z3515" t="str">
        <f t="shared" si="219"/>
        <v>Office Supplies</v>
      </c>
    </row>
    <row r="3516" spans="1:26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4897</v>
      </c>
      <c r="H3516" t="s">
        <v>25</v>
      </c>
      <c r="I3516" t="s">
        <v>26</v>
      </c>
      <c r="J3516" t="s">
        <v>327</v>
      </c>
      <c r="K3516" t="s">
        <v>1491</v>
      </c>
      <c r="L3516">
        <v>39212</v>
      </c>
      <c r="M3516" t="s">
        <v>29</v>
      </c>
      <c r="N3516" t="s">
        <v>754</v>
      </c>
      <c r="O3516" t="s">
        <v>70</v>
      </c>
      <c r="P3516" t="s">
        <v>160</v>
      </c>
      <c r="Q3516" t="s">
        <v>755</v>
      </c>
      <c r="R3516">
        <v>66.3</v>
      </c>
      <c r="S3516">
        <v>3</v>
      </c>
      <c r="T3516">
        <v>0</v>
      </c>
      <c r="U3516">
        <v>8.6189999999999998</v>
      </c>
      <c r="V3516" t="str">
        <f t="shared" si="216"/>
        <v>low</v>
      </c>
      <c r="W3516" t="str">
        <f t="shared" si="217"/>
        <v>Next time</v>
      </c>
      <c r="X3516" t="str">
        <f t="shared" si="218"/>
        <v>Stuart Calhoun</v>
      </c>
      <c r="Y3516" s="3" t="s">
        <v>754</v>
      </c>
      <c r="Z3516" t="str">
        <f t="shared" si="219"/>
        <v>Technology</v>
      </c>
    </row>
    <row r="3517" spans="1:26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601</v>
      </c>
      <c r="H3517" t="s">
        <v>25</v>
      </c>
      <c r="I3517" t="s">
        <v>26</v>
      </c>
      <c r="J3517" t="s">
        <v>1710</v>
      </c>
      <c r="K3517" t="s">
        <v>87</v>
      </c>
      <c r="L3517">
        <v>28314</v>
      </c>
      <c r="M3517" t="s">
        <v>29</v>
      </c>
      <c r="N3517" t="s">
        <v>3989</v>
      </c>
      <c r="O3517" t="s">
        <v>45</v>
      </c>
      <c r="P3517" t="s">
        <v>89</v>
      </c>
      <c r="Q3517" t="s">
        <v>3990</v>
      </c>
      <c r="R3517">
        <v>30.815999999999999</v>
      </c>
      <c r="S3517">
        <v>9</v>
      </c>
      <c r="T3517">
        <v>0.2</v>
      </c>
      <c r="U3517">
        <v>9.6300000000000008</v>
      </c>
      <c r="V3517" t="str">
        <f t="shared" si="216"/>
        <v>low</v>
      </c>
      <c r="W3517" t="str">
        <f t="shared" si="217"/>
        <v>Next time</v>
      </c>
      <c r="X3517" t="str">
        <f t="shared" si="218"/>
        <v>Helen Andreada</v>
      </c>
      <c r="Y3517" s="3" t="s">
        <v>3989</v>
      </c>
      <c r="Z3517" t="str">
        <f t="shared" si="219"/>
        <v>Office Supplies</v>
      </c>
    </row>
    <row r="3518" spans="1:26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6282</v>
      </c>
      <c r="O3518" t="s">
        <v>70</v>
      </c>
      <c r="P3518" t="s">
        <v>71</v>
      </c>
      <c r="Q3518" t="s">
        <v>6283</v>
      </c>
      <c r="R3518">
        <v>44.783999999999999</v>
      </c>
      <c r="S3518">
        <v>2</v>
      </c>
      <c r="T3518">
        <v>0.2</v>
      </c>
      <c r="U3518">
        <v>4.4783999999999997</v>
      </c>
      <c r="V3518" t="str">
        <f t="shared" si="216"/>
        <v>low</v>
      </c>
      <c r="W3518" t="str">
        <f t="shared" si="217"/>
        <v>Next time</v>
      </c>
      <c r="X3518" t="str">
        <f t="shared" si="218"/>
        <v>Helen Andreada</v>
      </c>
      <c r="Y3518" s="3" t="s">
        <v>6282</v>
      </c>
      <c r="Z3518" t="str">
        <f t="shared" si="219"/>
        <v>Technology</v>
      </c>
    </row>
    <row r="3519" spans="1:26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691</v>
      </c>
      <c r="O3519" t="s">
        <v>45</v>
      </c>
      <c r="P3519" t="s">
        <v>77</v>
      </c>
      <c r="Q3519" t="s">
        <v>692</v>
      </c>
      <c r="R3519">
        <v>569.53599999999994</v>
      </c>
      <c r="S3519">
        <v>4</v>
      </c>
      <c r="T3519">
        <v>0.2</v>
      </c>
      <c r="U3519">
        <v>64.072800000000001</v>
      </c>
      <c r="V3519" t="str">
        <f t="shared" si="216"/>
        <v>low</v>
      </c>
      <c r="W3519" t="str">
        <f t="shared" si="217"/>
        <v>Next time</v>
      </c>
      <c r="X3519" t="str">
        <f t="shared" si="218"/>
        <v>Helen Andreada</v>
      </c>
      <c r="Y3519" s="3" t="s">
        <v>691</v>
      </c>
      <c r="Z3519" t="str">
        <f t="shared" si="219"/>
        <v>Office Supplies</v>
      </c>
    </row>
    <row r="3520" spans="1:26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6209</v>
      </c>
      <c r="H3520" t="s">
        <v>101</v>
      </c>
      <c r="I3520" t="s">
        <v>26</v>
      </c>
      <c r="J3520" t="s">
        <v>455</v>
      </c>
      <c r="K3520" t="s">
        <v>210</v>
      </c>
      <c r="L3520">
        <v>60505</v>
      </c>
      <c r="M3520" t="s">
        <v>104</v>
      </c>
      <c r="N3520" t="s">
        <v>5489</v>
      </c>
      <c r="O3520" t="s">
        <v>31</v>
      </c>
      <c r="P3520" t="s">
        <v>55</v>
      </c>
      <c r="Q3520" t="s">
        <v>5490</v>
      </c>
      <c r="R3520">
        <v>796.42499999999995</v>
      </c>
      <c r="S3520">
        <v>7</v>
      </c>
      <c r="T3520">
        <v>0.5</v>
      </c>
      <c r="U3520">
        <v>-525.64049999999997</v>
      </c>
      <c r="V3520" t="str">
        <f t="shared" si="216"/>
        <v>low</v>
      </c>
      <c r="W3520" t="str">
        <f t="shared" si="217"/>
        <v>Next time</v>
      </c>
      <c r="X3520" t="str">
        <f t="shared" si="218"/>
        <v>Michael Grace</v>
      </c>
      <c r="Y3520" s="3" t="s">
        <v>5489</v>
      </c>
      <c r="Z3520" t="str">
        <f t="shared" si="219"/>
        <v>Furniture</v>
      </c>
    </row>
    <row r="3521" spans="1:26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6241</v>
      </c>
      <c r="H3521" t="s">
        <v>40</v>
      </c>
      <c r="I3521" t="s">
        <v>26</v>
      </c>
      <c r="J3521" t="s">
        <v>5402</v>
      </c>
      <c r="K3521" t="s">
        <v>42</v>
      </c>
      <c r="L3521">
        <v>95823</v>
      </c>
      <c r="M3521" t="s">
        <v>43</v>
      </c>
      <c r="N3521" t="s">
        <v>1526</v>
      </c>
      <c r="O3521" t="s">
        <v>45</v>
      </c>
      <c r="P3521" t="s">
        <v>74</v>
      </c>
      <c r="Q3521" t="s">
        <v>1527</v>
      </c>
      <c r="R3521">
        <v>12.832000000000001</v>
      </c>
      <c r="S3521">
        <v>2</v>
      </c>
      <c r="T3521">
        <v>0.2</v>
      </c>
      <c r="U3521">
        <v>4.3308</v>
      </c>
      <c r="V3521" t="str">
        <f t="shared" si="216"/>
        <v>low</v>
      </c>
      <c r="W3521" t="str">
        <f t="shared" si="217"/>
        <v>Next time</v>
      </c>
      <c r="X3521" t="str">
        <f t="shared" si="218"/>
        <v>Dario Medina</v>
      </c>
      <c r="Y3521" s="3" t="s">
        <v>1526</v>
      </c>
      <c r="Z3521" t="str">
        <f t="shared" si="219"/>
        <v>Office Supplies</v>
      </c>
    </row>
    <row r="3522" spans="1:26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6037</v>
      </c>
      <c r="H3522" t="s">
        <v>40</v>
      </c>
      <c r="I3522" t="s">
        <v>26</v>
      </c>
      <c r="J3522" t="s">
        <v>1380</v>
      </c>
      <c r="K3522" t="s">
        <v>488</v>
      </c>
      <c r="L3522">
        <v>50315</v>
      </c>
      <c r="M3522" t="s">
        <v>104</v>
      </c>
      <c r="N3522" t="s">
        <v>1469</v>
      </c>
      <c r="O3522" t="s">
        <v>45</v>
      </c>
      <c r="P3522" t="s">
        <v>89</v>
      </c>
      <c r="Q3522" t="s">
        <v>1470</v>
      </c>
      <c r="R3522">
        <v>40.46</v>
      </c>
      <c r="S3522">
        <v>7</v>
      </c>
      <c r="T3522">
        <v>0</v>
      </c>
      <c r="U3522">
        <v>19.825399999999998</v>
      </c>
      <c r="V3522" t="str">
        <f t="shared" ref="V3522:V3585" si="220">IF(R:R &gt; 2000,"high","low")</f>
        <v>low</v>
      </c>
      <c r="W3522" t="str">
        <f t="shared" ref="W3522:W3585" si="221">IF(AND(R:R &gt;1000,U:U &gt; 100),"Good Performance","Next time")</f>
        <v>Next time</v>
      </c>
      <c r="X3522" t="str">
        <f t="shared" ref="X3522:X3585" si="222">PROPER(TRIM(G:G))</f>
        <v>Denise Monton</v>
      </c>
      <c r="Y3522" s="3" t="s">
        <v>1469</v>
      </c>
      <c r="Z3522" t="str">
        <f t="shared" si="219"/>
        <v>Office Supplies</v>
      </c>
    </row>
    <row r="3523" spans="1:26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964</v>
      </c>
      <c r="O3523" t="s">
        <v>70</v>
      </c>
      <c r="P3523" t="s">
        <v>71</v>
      </c>
      <c r="Q3523" t="s">
        <v>965</v>
      </c>
      <c r="R3523">
        <v>404.94</v>
      </c>
      <c r="S3523">
        <v>3</v>
      </c>
      <c r="T3523">
        <v>0</v>
      </c>
      <c r="U3523">
        <v>109.3338</v>
      </c>
      <c r="V3523" t="str">
        <f t="shared" si="220"/>
        <v>low</v>
      </c>
      <c r="W3523" t="str">
        <f t="shared" si="221"/>
        <v>Next time</v>
      </c>
      <c r="X3523" t="str">
        <f t="shared" si="222"/>
        <v>Denise Monton</v>
      </c>
      <c r="Y3523" s="3" t="s">
        <v>964</v>
      </c>
      <c r="Z3523" t="str">
        <f t="shared" ref="Z3523:Z3586" si="223">VLOOKUP(N:N,N:O,2,FALSE)</f>
        <v>Technology</v>
      </c>
    </row>
    <row r="3524" spans="1:26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4245</v>
      </c>
      <c r="H3524" t="s">
        <v>40</v>
      </c>
      <c r="I3524" t="s">
        <v>26</v>
      </c>
      <c r="J3524" t="s">
        <v>949</v>
      </c>
      <c r="K3524" t="s">
        <v>42</v>
      </c>
      <c r="L3524">
        <v>92105</v>
      </c>
      <c r="M3524" t="s">
        <v>43</v>
      </c>
      <c r="N3524" t="s">
        <v>742</v>
      </c>
      <c r="O3524" t="s">
        <v>70</v>
      </c>
      <c r="P3524" t="s">
        <v>160</v>
      </c>
      <c r="Q3524" t="s">
        <v>743</v>
      </c>
      <c r="R3524">
        <v>116</v>
      </c>
      <c r="S3524">
        <v>8</v>
      </c>
      <c r="T3524">
        <v>0</v>
      </c>
      <c r="U3524">
        <v>29</v>
      </c>
      <c r="V3524" t="str">
        <f t="shared" si="220"/>
        <v>low</v>
      </c>
      <c r="W3524" t="str">
        <f t="shared" si="221"/>
        <v>Next time</v>
      </c>
      <c r="X3524" t="str">
        <f t="shared" si="222"/>
        <v>Marina Lichtenstein</v>
      </c>
      <c r="Y3524" s="3" t="s">
        <v>742</v>
      </c>
      <c r="Z3524" t="str">
        <f t="shared" si="223"/>
        <v>Technology</v>
      </c>
    </row>
    <row r="3525" spans="1:26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5929</v>
      </c>
      <c r="H3525" t="s">
        <v>25</v>
      </c>
      <c r="I3525" t="s">
        <v>26</v>
      </c>
      <c r="J3525" t="s">
        <v>816</v>
      </c>
      <c r="K3525" t="s">
        <v>103</v>
      </c>
      <c r="L3525">
        <v>75081</v>
      </c>
      <c r="M3525" t="s">
        <v>104</v>
      </c>
      <c r="N3525" t="s">
        <v>6717</v>
      </c>
      <c r="O3525" t="s">
        <v>70</v>
      </c>
      <c r="P3525" t="s">
        <v>71</v>
      </c>
      <c r="Q3525" t="s">
        <v>6718</v>
      </c>
      <c r="R3525">
        <v>657.55200000000002</v>
      </c>
      <c r="S3525">
        <v>6</v>
      </c>
      <c r="T3525">
        <v>0.2</v>
      </c>
      <c r="U3525">
        <v>49.316400000000002</v>
      </c>
      <c r="V3525" t="str">
        <f t="shared" si="220"/>
        <v>low</v>
      </c>
      <c r="W3525" t="str">
        <f t="shared" si="221"/>
        <v>Next time</v>
      </c>
      <c r="X3525" t="str">
        <f t="shared" si="222"/>
        <v>George Ashbrook</v>
      </c>
      <c r="Y3525" s="3" t="s">
        <v>6717</v>
      </c>
      <c r="Z3525" t="str">
        <f t="shared" si="223"/>
        <v>Technology</v>
      </c>
    </row>
    <row r="3526" spans="1:26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6721</v>
      </c>
      <c r="H3526" t="s">
        <v>101</v>
      </c>
      <c r="I3526" t="s">
        <v>26</v>
      </c>
      <c r="J3526" t="s">
        <v>327</v>
      </c>
      <c r="K3526" t="s">
        <v>1491</v>
      </c>
      <c r="L3526">
        <v>39212</v>
      </c>
      <c r="M3526" t="s">
        <v>29</v>
      </c>
      <c r="N3526" t="s">
        <v>2548</v>
      </c>
      <c r="O3526" t="s">
        <v>70</v>
      </c>
      <c r="P3526" t="s">
        <v>160</v>
      </c>
      <c r="Q3526" t="s">
        <v>2549</v>
      </c>
      <c r="R3526">
        <v>599.97</v>
      </c>
      <c r="S3526">
        <v>3</v>
      </c>
      <c r="T3526">
        <v>0</v>
      </c>
      <c r="U3526">
        <v>257.9871</v>
      </c>
      <c r="V3526" t="str">
        <f t="shared" si="220"/>
        <v>low</v>
      </c>
      <c r="W3526" t="str">
        <f t="shared" si="221"/>
        <v>Next time</v>
      </c>
      <c r="X3526" t="str">
        <f t="shared" si="222"/>
        <v>Stephanie Ulpright</v>
      </c>
      <c r="Y3526" s="3" t="s">
        <v>2548</v>
      </c>
      <c r="Z3526" t="str">
        <f t="shared" si="223"/>
        <v>Technology</v>
      </c>
    </row>
    <row r="3527" spans="1:26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3062</v>
      </c>
      <c r="O3527" t="s">
        <v>70</v>
      </c>
      <c r="P3527" t="s">
        <v>71</v>
      </c>
      <c r="Q3527" t="s">
        <v>3063</v>
      </c>
      <c r="R3527">
        <v>38.97</v>
      </c>
      <c r="S3527">
        <v>3</v>
      </c>
      <c r="T3527">
        <v>0</v>
      </c>
      <c r="U3527">
        <v>0.77939999999999998</v>
      </c>
      <c r="V3527" t="str">
        <f t="shared" si="220"/>
        <v>low</v>
      </c>
      <c r="W3527" t="str">
        <f t="shared" si="221"/>
        <v>Next time</v>
      </c>
      <c r="X3527" t="str">
        <f t="shared" si="222"/>
        <v>Stephanie Ulpright</v>
      </c>
      <c r="Y3527" s="3" t="s">
        <v>3062</v>
      </c>
      <c r="Z3527" t="str">
        <f t="shared" si="223"/>
        <v>Technology</v>
      </c>
    </row>
    <row r="3528" spans="1:26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6722</v>
      </c>
      <c r="O3528" t="s">
        <v>45</v>
      </c>
      <c r="P3528" t="s">
        <v>74</v>
      </c>
      <c r="Q3528" t="s">
        <v>6723</v>
      </c>
      <c r="R3528">
        <v>45.84</v>
      </c>
      <c r="S3528">
        <v>8</v>
      </c>
      <c r="T3528">
        <v>0</v>
      </c>
      <c r="U3528">
        <v>22.0032</v>
      </c>
      <c r="V3528" t="str">
        <f t="shared" si="220"/>
        <v>low</v>
      </c>
      <c r="W3528" t="str">
        <f t="shared" si="221"/>
        <v>Next time</v>
      </c>
      <c r="X3528" t="str">
        <f t="shared" si="222"/>
        <v>Stephanie Ulpright</v>
      </c>
      <c r="Y3528" s="3" t="s">
        <v>6722</v>
      </c>
      <c r="Z3528" t="str">
        <f t="shared" si="223"/>
        <v>Office Supplies</v>
      </c>
    </row>
    <row r="3529" spans="1:26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1875</v>
      </c>
      <c r="H3529" t="s">
        <v>25</v>
      </c>
      <c r="I3529" t="s">
        <v>26</v>
      </c>
      <c r="J3529" t="s">
        <v>949</v>
      </c>
      <c r="K3529" t="s">
        <v>42</v>
      </c>
      <c r="L3529">
        <v>92024</v>
      </c>
      <c r="M3529" t="s">
        <v>43</v>
      </c>
      <c r="N3529" t="s">
        <v>5693</v>
      </c>
      <c r="O3529" t="s">
        <v>70</v>
      </c>
      <c r="P3529" t="s">
        <v>71</v>
      </c>
      <c r="Q3529" t="s">
        <v>5694</v>
      </c>
      <c r="R3529">
        <v>38.24</v>
      </c>
      <c r="S3529">
        <v>4</v>
      </c>
      <c r="T3529">
        <v>0.2</v>
      </c>
      <c r="U3529">
        <v>-9.56</v>
      </c>
      <c r="V3529" t="str">
        <f t="shared" si="220"/>
        <v>low</v>
      </c>
      <c r="W3529" t="str">
        <f t="shared" si="221"/>
        <v>Next time</v>
      </c>
      <c r="X3529" t="str">
        <f t="shared" si="222"/>
        <v>Bill Donatelli</v>
      </c>
      <c r="Y3529" s="3" t="s">
        <v>5693</v>
      </c>
      <c r="Z3529" t="str">
        <f t="shared" si="223"/>
        <v>Technology</v>
      </c>
    </row>
    <row r="3530" spans="1:26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5203</v>
      </c>
      <c r="H3530" t="s">
        <v>25</v>
      </c>
      <c r="I3530" t="s">
        <v>26</v>
      </c>
      <c r="J3530" t="s">
        <v>6058</v>
      </c>
      <c r="K3530" t="s">
        <v>53</v>
      </c>
      <c r="L3530">
        <v>32839</v>
      </c>
      <c r="M3530" t="s">
        <v>29</v>
      </c>
      <c r="N3530" t="s">
        <v>1858</v>
      </c>
      <c r="O3530" t="s">
        <v>70</v>
      </c>
      <c r="P3530" t="s">
        <v>160</v>
      </c>
      <c r="Q3530" t="s">
        <v>1859</v>
      </c>
      <c r="R3530">
        <v>87.168000000000006</v>
      </c>
      <c r="S3530">
        <v>3</v>
      </c>
      <c r="T3530">
        <v>0.2</v>
      </c>
      <c r="U3530">
        <v>10.896000000000001</v>
      </c>
      <c r="V3530" t="str">
        <f t="shared" si="220"/>
        <v>low</v>
      </c>
      <c r="W3530" t="str">
        <f t="shared" si="221"/>
        <v>Next time</v>
      </c>
      <c r="X3530" t="str">
        <f t="shared" si="222"/>
        <v>Denny Blanton</v>
      </c>
      <c r="Y3530" s="3" t="s">
        <v>1858</v>
      </c>
      <c r="Z3530" t="str">
        <f t="shared" si="223"/>
        <v>Technology</v>
      </c>
    </row>
    <row r="3531" spans="1:26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4521</v>
      </c>
      <c r="H3531" t="s">
        <v>40</v>
      </c>
      <c r="I3531" t="s">
        <v>26</v>
      </c>
      <c r="J3531" t="s">
        <v>4276</v>
      </c>
      <c r="K3531" t="s">
        <v>253</v>
      </c>
      <c r="L3531">
        <v>47905</v>
      </c>
      <c r="M3531" t="s">
        <v>104</v>
      </c>
      <c r="N3531" t="s">
        <v>127</v>
      </c>
      <c r="O3531" t="s">
        <v>45</v>
      </c>
      <c r="P3531" t="s">
        <v>67</v>
      </c>
      <c r="Q3531" t="s">
        <v>128</v>
      </c>
      <c r="R3531">
        <v>21.4</v>
      </c>
      <c r="S3531">
        <v>5</v>
      </c>
      <c r="T3531">
        <v>0</v>
      </c>
      <c r="U3531">
        <v>6.2060000000000004</v>
      </c>
      <c r="V3531" t="str">
        <f t="shared" si="220"/>
        <v>low</v>
      </c>
      <c r="W3531" t="str">
        <f t="shared" si="221"/>
        <v>Next time</v>
      </c>
      <c r="X3531" t="str">
        <f t="shared" si="222"/>
        <v>Roy Phan</v>
      </c>
      <c r="Y3531" s="3" t="s">
        <v>127</v>
      </c>
      <c r="Z3531" t="str">
        <f t="shared" si="223"/>
        <v>Office Supplies</v>
      </c>
    </row>
    <row r="3532" spans="1:26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4773</v>
      </c>
      <c r="H3532" t="s">
        <v>40</v>
      </c>
      <c r="I3532" t="s">
        <v>26</v>
      </c>
      <c r="J3532" t="s">
        <v>265</v>
      </c>
      <c r="K3532" t="s">
        <v>266</v>
      </c>
      <c r="L3532">
        <v>10035</v>
      </c>
      <c r="M3532" t="s">
        <v>147</v>
      </c>
      <c r="N3532" t="s">
        <v>577</v>
      </c>
      <c r="O3532" t="s">
        <v>45</v>
      </c>
      <c r="P3532" t="s">
        <v>578</v>
      </c>
      <c r="Q3532" t="s">
        <v>579</v>
      </c>
      <c r="R3532">
        <v>54.9</v>
      </c>
      <c r="S3532">
        <v>5</v>
      </c>
      <c r="T3532">
        <v>0</v>
      </c>
      <c r="U3532">
        <v>15.372</v>
      </c>
      <c r="V3532" t="str">
        <f t="shared" si="220"/>
        <v>low</v>
      </c>
      <c r="W3532" t="str">
        <f t="shared" si="221"/>
        <v>Next time</v>
      </c>
      <c r="X3532" t="str">
        <f t="shared" si="222"/>
        <v>Edward Hooks</v>
      </c>
      <c r="Y3532" s="3" t="s">
        <v>577</v>
      </c>
      <c r="Z3532" t="str">
        <f t="shared" si="223"/>
        <v>Office Supplies</v>
      </c>
    </row>
    <row r="3533" spans="1:26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2119</v>
      </c>
      <c r="H3533" t="s">
        <v>25</v>
      </c>
      <c r="I3533" t="s">
        <v>26</v>
      </c>
      <c r="J3533" t="s">
        <v>41</v>
      </c>
      <c r="K3533" t="s">
        <v>42</v>
      </c>
      <c r="L3533">
        <v>90049</v>
      </c>
      <c r="M3533" t="s">
        <v>43</v>
      </c>
      <c r="N3533" t="s">
        <v>6729</v>
      </c>
      <c r="O3533" t="s">
        <v>70</v>
      </c>
      <c r="P3533" t="s">
        <v>683</v>
      </c>
      <c r="Q3533" t="s">
        <v>6730</v>
      </c>
      <c r="R3533">
        <v>287.96800000000002</v>
      </c>
      <c r="S3533">
        <v>4</v>
      </c>
      <c r="T3533">
        <v>0.2</v>
      </c>
      <c r="U3533">
        <v>97.1892</v>
      </c>
      <c r="V3533" t="str">
        <f t="shared" si="220"/>
        <v>low</v>
      </c>
      <c r="W3533" t="str">
        <f t="shared" si="221"/>
        <v>Next time</v>
      </c>
      <c r="X3533" t="str">
        <f t="shared" si="222"/>
        <v>John Lee</v>
      </c>
      <c r="Y3533" s="3" t="s">
        <v>6729</v>
      </c>
      <c r="Z3533" t="str">
        <f t="shared" si="223"/>
        <v>Technology</v>
      </c>
    </row>
    <row r="3534" spans="1:26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3275</v>
      </c>
      <c r="O3534" t="s">
        <v>45</v>
      </c>
      <c r="P3534" t="s">
        <v>67</v>
      </c>
      <c r="Q3534" t="s">
        <v>3276</v>
      </c>
      <c r="R3534">
        <v>13.12</v>
      </c>
      <c r="S3534">
        <v>4</v>
      </c>
      <c r="T3534">
        <v>0</v>
      </c>
      <c r="U3534">
        <v>3.8048000000000002</v>
      </c>
      <c r="V3534" t="str">
        <f t="shared" si="220"/>
        <v>low</v>
      </c>
      <c r="W3534" t="str">
        <f t="shared" si="221"/>
        <v>Next time</v>
      </c>
      <c r="X3534" t="str">
        <f t="shared" si="222"/>
        <v>John Lee</v>
      </c>
      <c r="Y3534" s="3" t="s">
        <v>3275</v>
      </c>
      <c r="Z3534" t="str">
        <f t="shared" si="223"/>
        <v>Office Supplies</v>
      </c>
    </row>
    <row r="3535" spans="1:26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6655</v>
      </c>
      <c r="O3535" t="s">
        <v>45</v>
      </c>
      <c r="P3535" t="s">
        <v>67</v>
      </c>
      <c r="Q3535" t="s">
        <v>6656</v>
      </c>
      <c r="R3535">
        <v>10.75</v>
      </c>
      <c r="S3535">
        <v>5</v>
      </c>
      <c r="T3535">
        <v>0</v>
      </c>
      <c r="U3535">
        <v>3.5474999999999999</v>
      </c>
      <c r="V3535" t="str">
        <f t="shared" si="220"/>
        <v>low</v>
      </c>
      <c r="W3535" t="str">
        <f t="shared" si="221"/>
        <v>Next time</v>
      </c>
      <c r="X3535" t="str">
        <f t="shared" si="222"/>
        <v>John Lee</v>
      </c>
      <c r="Y3535" s="3" t="s">
        <v>6655</v>
      </c>
      <c r="Z3535" t="str">
        <f t="shared" si="223"/>
        <v>Office Supplies</v>
      </c>
    </row>
    <row r="3536" spans="1:26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838</v>
      </c>
      <c r="O3536" t="s">
        <v>45</v>
      </c>
      <c r="P3536" t="s">
        <v>268</v>
      </c>
      <c r="Q3536" t="s">
        <v>839</v>
      </c>
      <c r="R3536">
        <v>11.62</v>
      </c>
      <c r="S3536">
        <v>2</v>
      </c>
      <c r="T3536">
        <v>0</v>
      </c>
      <c r="U3536">
        <v>3.6021999999999998</v>
      </c>
      <c r="V3536" t="str">
        <f t="shared" si="220"/>
        <v>low</v>
      </c>
      <c r="W3536" t="str">
        <f t="shared" si="221"/>
        <v>Next time</v>
      </c>
      <c r="X3536" t="str">
        <f t="shared" si="222"/>
        <v>John Lee</v>
      </c>
      <c r="Y3536" s="3" t="s">
        <v>838</v>
      </c>
      <c r="Z3536" t="str">
        <f t="shared" si="223"/>
        <v>Office Supplies</v>
      </c>
    </row>
    <row r="3537" spans="1:26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2085</v>
      </c>
      <c r="H3537" t="s">
        <v>25</v>
      </c>
      <c r="I3537" t="s">
        <v>26</v>
      </c>
      <c r="J3537" t="s">
        <v>265</v>
      </c>
      <c r="K3537" t="s">
        <v>266</v>
      </c>
      <c r="L3537">
        <v>10024</v>
      </c>
      <c r="M3537" t="s">
        <v>147</v>
      </c>
      <c r="N3537" t="s">
        <v>4097</v>
      </c>
      <c r="O3537" t="s">
        <v>45</v>
      </c>
      <c r="P3537" t="s">
        <v>58</v>
      </c>
      <c r="Q3537" t="s">
        <v>4098</v>
      </c>
      <c r="R3537">
        <v>40.74</v>
      </c>
      <c r="S3537">
        <v>3</v>
      </c>
      <c r="T3537">
        <v>0</v>
      </c>
      <c r="U3537">
        <v>0.40739999999999998</v>
      </c>
      <c r="V3537" t="str">
        <f t="shared" si="220"/>
        <v>low</v>
      </c>
      <c r="W3537" t="str">
        <f t="shared" si="221"/>
        <v>Next time</v>
      </c>
      <c r="X3537" t="str">
        <f t="shared" si="222"/>
        <v>Fred Mcmath</v>
      </c>
      <c r="Y3537" s="3" t="s">
        <v>4097</v>
      </c>
      <c r="Z3537" t="str">
        <f t="shared" si="223"/>
        <v>Office Supplies</v>
      </c>
    </row>
    <row r="3538" spans="1:26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982</v>
      </c>
      <c r="H3538" t="s">
        <v>40</v>
      </c>
      <c r="I3538" t="s">
        <v>26</v>
      </c>
      <c r="J3538" t="s">
        <v>27</v>
      </c>
      <c r="K3538" t="s">
        <v>28</v>
      </c>
      <c r="L3538">
        <v>42420</v>
      </c>
      <c r="M3538" t="s">
        <v>29</v>
      </c>
      <c r="N3538" t="s">
        <v>121</v>
      </c>
      <c r="O3538" t="s">
        <v>45</v>
      </c>
      <c r="P3538" t="s">
        <v>58</v>
      </c>
      <c r="Q3538" t="s">
        <v>122</v>
      </c>
      <c r="R3538">
        <v>83.25</v>
      </c>
      <c r="S3538">
        <v>3</v>
      </c>
      <c r="T3538">
        <v>0</v>
      </c>
      <c r="U3538">
        <v>14.984999999999999</v>
      </c>
      <c r="V3538" t="str">
        <f t="shared" si="220"/>
        <v>low</v>
      </c>
      <c r="W3538" t="str">
        <f t="shared" si="221"/>
        <v>Next time</v>
      </c>
      <c r="X3538" t="str">
        <f t="shared" si="222"/>
        <v>Sean Braxton</v>
      </c>
      <c r="Y3538" s="3" t="s">
        <v>121</v>
      </c>
      <c r="Z3538" t="str">
        <f t="shared" si="223"/>
        <v>Office Supplies</v>
      </c>
    </row>
    <row r="3539" spans="1:26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4147</v>
      </c>
      <c r="O3539" t="s">
        <v>45</v>
      </c>
      <c r="P3539" t="s">
        <v>46</v>
      </c>
      <c r="Q3539" t="s">
        <v>4148</v>
      </c>
      <c r="R3539">
        <v>9.4499999999999993</v>
      </c>
      <c r="S3539">
        <v>3</v>
      </c>
      <c r="T3539">
        <v>0</v>
      </c>
      <c r="U3539">
        <v>4.5359999999999996</v>
      </c>
      <c r="V3539" t="str">
        <f t="shared" si="220"/>
        <v>low</v>
      </c>
      <c r="W3539" t="str">
        <f t="shared" si="221"/>
        <v>Next time</v>
      </c>
      <c r="X3539" t="str">
        <f t="shared" si="222"/>
        <v>Sean Braxton</v>
      </c>
      <c r="Y3539" s="3" t="s">
        <v>4147</v>
      </c>
      <c r="Z3539" t="str">
        <f t="shared" si="223"/>
        <v>Office Supplies</v>
      </c>
    </row>
    <row r="3540" spans="1:26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3973</v>
      </c>
      <c r="O3540" t="s">
        <v>45</v>
      </c>
      <c r="P3540" t="s">
        <v>46</v>
      </c>
      <c r="Q3540" t="s">
        <v>3974</v>
      </c>
      <c r="R3540">
        <v>20.65</v>
      </c>
      <c r="S3540">
        <v>5</v>
      </c>
      <c r="T3540">
        <v>0</v>
      </c>
      <c r="U3540">
        <v>9.4990000000000006</v>
      </c>
      <c r="V3540" t="str">
        <f t="shared" si="220"/>
        <v>low</v>
      </c>
      <c r="W3540" t="str">
        <f t="shared" si="221"/>
        <v>Next time</v>
      </c>
      <c r="X3540" t="str">
        <f t="shared" si="222"/>
        <v>Sean Braxton</v>
      </c>
      <c r="Y3540" s="3" t="s">
        <v>3973</v>
      </c>
      <c r="Z3540" t="str">
        <f t="shared" si="223"/>
        <v>Office Supplies</v>
      </c>
    </row>
    <row r="3541" spans="1:26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4292</v>
      </c>
      <c r="O3541" t="s">
        <v>45</v>
      </c>
      <c r="P3541" t="s">
        <v>89</v>
      </c>
      <c r="Q3541" t="s">
        <v>4293</v>
      </c>
      <c r="R3541">
        <v>45.36</v>
      </c>
      <c r="S3541">
        <v>7</v>
      </c>
      <c r="T3541">
        <v>0</v>
      </c>
      <c r="U3541">
        <v>21.7728</v>
      </c>
      <c r="V3541" t="str">
        <f t="shared" si="220"/>
        <v>low</v>
      </c>
      <c r="W3541" t="str">
        <f t="shared" si="221"/>
        <v>Next time</v>
      </c>
      <c r="X3541" t="str">
        <f t="shared" si="222"/>
        <v>Sean Braxton</v>
      </c>
      <c r="Y3541" s="3" t="s">
        <v>4292</v>
      </c>
      <c r="Z3541" t="str">
        <f t="shared" si="223"/>
        <v>Office Supplies</v>
      </c>
    </row>
    <row r="3542" spans="1:26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2309</v>
      </c>
      <c r="H3542" t="s">
        <v>25</v>
      </c>
      <c r="I3542" t="s">
        <v>26</v>
      </c>
      <c r="J3542" t="s">
        <v>496</v>
      </c>
      <c r="K3542" t="s">
        <v>497</v>
      </c>
      <c r="L3542">
        <v>43229</v>
      </c>
      <c r="M3542" t="s">
        <v>147</v>
      </c>
      <c r="N3542" t="s">
        <v>5542</v>
      </c>
      <c r="O3542" t="s">
        <v>31</v>
      </c>
      <c r="P3542" t="s">
        <v>64</v>
      </c>
      <c r="Q3542" t="s">
        <v>5543</v>
      </c>
      <c r="R3542">
        <v>5.3520000000000003</v>
      </c>
      <c r="S3542">
        <v>3</v>
      </c>
      <c r="T3542">
        <v>0.2</v>
      </c>
      <c r="U3542">
        <v>1.6055999999999999</v>
      </c>
      <c r="V3542" t="str">
        <f t="shared" si="220"/>
        <v>low</v>
      </c>
      <c r="W3542" t="str">
        <f t="shared" si="221"/>
        <v>Next time</v>
      </c>
      <c r="X3542" t="str">
        <f t="shared" si="222"/>
        <v>Seth Vernon</v>
      </c>
      <c r="Y3542" s="3" t="s">
        <v>5542</v>
      </c>
      <c r="Z3542" t="str">
        <f t="shared" si="223"/>
        <v>Furniture</v>
      </c>
    </row>
    <row r="3543" spans="1:26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1843</v>
      </c>
      <c r="O3543" t="s">
        <v>31</v>
      </c>
      <c r="P3543" t="s">
        <v>35</v>
      </c>
      <c r="Q3543" t="s">
        <v>1844</v>
      </c>
      <c r="R3543">
        <v>99.372</v>
      </c>
      <c r="S3543">
        <v>2</v>
      </c>
      <c r="T3543">
        <v>0.3</v>
      </c>
      <c r="U3543">
        <v>-7.0979999999999999</v>
      </c>
      <c r="V3543" t="str">
        <f t="shared" si="220"/>
        <v>low</v>
      </c>
      <c r="W3543" t="str">
        <f t="shared" si="221"/>
        <v>Next time</v>
      </c>
      <c r="X3543" t="str">
        <f t="shared" si="222"/>
        <v>Seth Vernon</v>
      </c>
      <c r="Y3543" s="3" t="s">
        <v>1843</v>
      </c>
      <c r="Z3543" t="str">
        <f t="shared" si="223"/>
        <v>Furniture</v>
      </c>
    </row>
    <row r="3544" spans="1:26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4872</v>
      </c>
      <c r="O3544" t="s">
        <v>45</v>
      </c>
      <c r="P3544" t="s">
        <v>67</v>
      </c>
      <c r="Q3544" t="s">
        <v>4873</v>
      </c>
      <c r="R3544">
        <v>2.6720000000000002</v>
      </c>
      <c r="S3544">
        <v>1</v>
      </c>
      <c r="T3544">
        <v>0.2</v>
      </c>
      <c r="U3544">
        <v>0.3674</v>
      </c>
      <c r="V3544" t="str">
        <f t="shared" si="220"/>
        <v>low</v>
      </c>
      <c r="W3544" t="str">
        <f t="shared" si="221"/>
        <v>Next time</v>
      </c>
      <c r="X3544" t="str">
        <f t="shared" si="222"/>
        <v>Seth Vernon</v>
      </c>
      <c r="Y3544" s="3" t="s">
        <v>4872</v>
      </c>
      <c r="Z3544" t="str">
        <f t="shared" si="223"/>
        <v>Office Supplies</v>
      </c>
    </row>
    <row r="3545" spans="1:26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3890</v>
      </c>
      <c r="H3545" t="s">
        <v>25</v>
      </c>
      <c r="I3545" t="s">
        <v>26</v>
      </c>
      <c r="J3545" t="s">
        <v>5087</v>
      </c>
      <c r="K3545" t="s">
        <v>103</v>
      </c>
      <c r="L3545">
        <v>77840</v>
      </c>
      <c r="M3545" t="s">
        <v>104</v>
      </c>
      <c r="N3545" t="s">
        <v>4212</v>
      </c>
      <c r="O3545" t="s">
        <v>45</v>
      </c>
      <c r="P3545" t="s">
        <v>89</v>
      </c>
      <c r="Q3545" t="s">
        <v>4213</v>
      </c>
      <c r="R3545">
        <v>28.672000000000001</v>
      </c>
      <c r="S3545">
        <v>8</v>
      </c>
      <c r="T3545">
        <v>0.2</v>
      </c>
      <c r="U3545">
        <v>10.393599999999999</v>
      </c>
      <c r="V3545" t="str">
        <f t="shared" si="220"/>
        <v>low</v>
      </c>
      <c r="W3545" t="str">
        <f t="shared" si="221"/>
        <v>Next time</v>
      </c>
      <c r="X3545" t="str">
        <f t="shared" si="222"/>
        <v>Michael Moore</v>
      </c>
      <c r="Y3545" s="3" t="s">
        <v>4212</v>
      </c>
      <c r="Z3545" t="str">
        <f t="shared" si="223"/>
        <v>Office Supplies</v>
      </c>
    </row>
    <row r="3546" spans="1:26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6735</v>
      </c>
      <c r="O3546" t="s">
        <v>45</v>
      </c>
      <c r="P3546" t="s">
        <v>77</v>
      </c>
      <c r="Q3546" t="s">
        <v>6736</v>
      </c>
      <c r="R3546">
        <v>29.312000000000001</v>
      </c>
      <c r="S3546">
        <v>8</v>
      </c>
      <c r="T3546">
        <v>0.8</v>
      </c>
      <c r="U3546">
        <v>-74.745599999999996</v>
      </c>
      <c r="V3546" t="str">
        <f t="shared" si="220"/>
        <v>low</v>
      </c>
      <c r="W3546" t="str">
        <f t="shared" si="221"/>
        <v>Next time</v>
      </c>
      <c r="X3546" t="str">
        <f t="shared" si="222"/>
        <v>Michael Moore</v>
      </c>
      <c r="Y3546" s="3" t="s">
        <v>6735</v>
      </c>
      <c r="Z3546" t="str">
        <f t="shared" si="223"/>
        <v>Office Supplies</v>
      </c>
    </row>
    <row r="3547" spans="1:26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2318</v>
      </c>
      <c r="H3547" t="s">
        <v>101</v>
      </c>
      <c r="I3547" t="s">
        <v>26</v>
      </c>
      <c r="J3547" t="s">
        <v>1468</v>
      </c>
      <c r="K3547" t="s">
        <v>28</v>
      </c>
      <c r="L3547">
        <v>40475</v>
      </c>
      <c r="M3547" t="s">
        <v>29</v>
      </c>
      <c r="N3547" t="s">
        <v>1802</v>
      </c>
      <c r="O3547" t="s">
        <v>45</v>
      </c>
      <c r="P3547" t="s">
        <v>58</v>
      </c>
      <c r="Q3547" t="s">
        <v>1803</v>
      </c>
      <c r="R3547">
        <v>105.98</v>
      </c>
      <c r="S3547">
        <v>7</v>
      </c>
      <c r="T3547">
        <v>0</v>
      </c>
      <c r="U3547">
        <v>4.2392000000000003</v>
      </c>
      <c r="V3547" t="str">
        <f t="shared" si="220"/>
        <v>low</v>
      </c>
      <c r="W3547" t="str">
        <f t="shared" si="221"/>
        <v>Next time</v>
      </c>
      <c r="X3547" t="str">
        <f t="shared" si="222"/>
        <v>Ross Devincentis</v>
      </c>
      <c r="Y3547" s="3" t="s">
        <v>1802</v>
      </c>
      <c r="Z3547" t="str">
        <f t="shared" si="223"/>
        <v>Office Supplies</v>
      </c>
    </row>
    <row r="3548" spans="1:26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1408</v>
      </c>
      <c r="O3548" t="s">
        <v>45</v>
      </c>
      <c r="P3548" t="s">
        <v>578</v>
      </c>
      <c r="Q3548" t="s">
        <v>1409</v>
      </c>
      <c r="R3548">
        <v>35.06</v>
      </c>
      <c r="S3548">
        <v>2</v>
      </c>
      <c r="T3548">
        <v>0</v>
      </c>
      <c r="U3548">
        <v>10.518000000000001</v>
      </c>
      <c r="V3548" t="str">
        <f t="shared" si="220"/>
        <v>low</v>
      </c>
      <c r="W3548" t="str">
        <f t="shared" si="221"/>
        <v>Next time</v>
      </c>
      <c r="X3548" t="str">
        <f t="shared" si="222"/>
        <v>Ross Devincentis</v>
      </c>
      <c r="Y3548" s="3" t="s">
        <v>1408</v>
      </c>
      <c r="Z3548" t="str">
        <f t="shared" si="223"/>
        <v>Office Supplies</v>
      </c>
    </row>
    <row r="3549" spans="1:26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5173</v>
      </c>
      <c r="O3549" t="s">
        <v>31</v>
      </c>
      <c r="P3549" t="s">
        <v>35</v>
      </c>
      <c r="Q3549" t="s">
        <v>5174</v>
      </c>
      <c r="R3549">
        <v>33.94</v>
      </c>
      <c r="S3549">
        <v>1</v>
      </c>
      <c r="T3549">
        <v>0</v>
      </c>
      <c r="U3549">
        <v>9.1638000000000002</v>
      </c>
      <c r="V3549" t="str">
        <f t="shared" si="220"/>
        <v>low</v>
      </c>
      <c r="W3549" t="str">
        <f t="shared" si="221"/>
        <v>Next time</v>
      </c>
      <c r="X3549" t="str">
        <f t="shared" si="222"/>
        <v>Ross Devincentis</v>
      </c>
      <c r="Y3549" s="3" t="s">
        <v>5173</v>
      </c>
      <c r="Z3549" t="str">
        <f t="shared" si="223"/>
        <v>Furniture</v>
      </c>
    </row>
    <row r="3550" spans="1:26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6738</v>
      </c>
      <c r="O3550" t="s">
        <v>45</v>
      </c>
      <c r="P3550" t="s">
        <v>46</v>
      </c>
      <c r="Q3550" t="s">
        <v>6739</v>
      </c>
      <c r="R3550">
        <v>30</v>
      </c>
      <c r="S3550">
        <v>8</v>
      </c>
      <c r="T3550">
        <v>0</v>
      </c>
      <c r="U3550">
        <v>14.4</v>
      </c>
      <c r="V3550" t="str">
        <f t="shared" si="220"/>
        <v>low</v>
      </c>
      <c r="W3550" t="str">
        <f t="shared" si="221"/>
        <v>Next time</v>
      </c>
      <c r="X3550" t="str">
        <f t="shared" si="222"/>
        <v>Ross Devincentis</v>
      </c>
      <c r="Y3550" s="3" t="s">
        <v>6738</v>
      </c>
      <c r="Z3550" t="str">
        <f t="shared" si="223"/>
        <v>Office Supplies</v>
      </c>
    </row>
    <row r="3551" spans="1:26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3924</v>
      </c>
      <c r="H3551" t="s">
        <v>101</v>
      </c>
      <c r="I3551" t="s">
        <v>26</v>
      </c>
      <c r="J3551" t="s">
        <v>302</v>
      </c>
      <c r="K3551" t="s">
        <v>210</v>
      </c>
      <c r="L3551">
        <v>60653</v>
      </c>
      <c r="M3551" t="s">
        <v>104</v>
      </c>
      <c r="N3551" t="s">
        <v>4979</v>
      </c>
      <c r="O3551" t="s">
        <v>45</v>
      </c>
      <c r="P3551" t="s">
        <v>89</v>
      </c>
      <c r="Q3551" t="s">
        <v>4980</v>
      </c>
      <c r="R3551">
        <v>45.527999999999999</v>
      </c>
      <c r="S3551">
        <v>3</v>
      </c>
      <c r="T3551">
        <v>0.2</v>
      </c>
      <c r="U3551">
        <v>15.934799999999999</v>
      </c>
      <c r="V3551" t="str">
        <f t="shared" si="220"/>
        <v>low</v>
      </c>
      <c r="W3551" t="str">
        <f t="shared" si="221"/>
        <v>Next time</v>
      </c>
      <c r="X3551" t="str">
        <f t="shared" si="222"/>
        <v>Maria Etezadi</v>
      </c>
      <c r="Y3551" s="3" t="s">
        <v>4979</v>
      </c>
      <c r="Z3551" t="str">
        <f t="shared" si="223"/>
        <v>Office Supplies</v>
      </c>
    </row>
    <row r="3552" spans="1:26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944</v>
      </c>
      <c r="O3552" t="s">
        <v>31</v>
      </c>
      <c r="P3552" t="s">
        <v>35</v>
      </c>
      <c r="Q3552" t="s">
        <v>945</v>
      </c>
      <c r="R3552">
        <v>844.11599999999999</v>
      </c>
      <c r="S3552">
        <v>6</v>
      </c>
      <c r="T3552">
        <v>0.3</v>
      </c>
      <c r="U3552">
        <v>-36.176400000000001</v>
      </c>
      <c r="V3552" t="str">
        <f t="shared" si="220"/>
        <v>low</v>
      </c>
      <c r="W3552" t="str">
        <f t="shared" si="221"/>
        <v>Next time</v>
      </c>
      <c r="X3552" t="str">
        <f t="shared" si="222"/>
        <v>Maria Etezadi</v>
      </c>
      <c r="Y3552" s="3" t="s">
        <v>944</v>
      </c>
      <c r="Z3552" t="str">
        <f t="shared" si="223"/>
        <v>Furniture</v>
      </c>
    </row>
    <row r="3553" spans="1:26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625</v>
      </c>
      <c r="O3553" t="s">
        <v>70</v>
      </c>
      <c r="P3553" t="s">
        <v>71</v>
      </c>
      <c r="Q3553" t="s">
        <v>626</v>
      </c>
      <c r="R3553">
        <v>812.73599999999999</v>
      </c>
      <c r="S3553">
        <v>8</v>
      </c>
      <c r="T3553">
        <v>0.2</v>
      </c>
      <c r="U3553">
        <v>60.955199999999998</v>
      </c>
      <c r="V3553" t="str">
        <f t="shared" si="220"/>
        <v>low</v>
      </c>
      <c r="W3553" t="str">
        <f t="shared" si="221"/>
        <v>Next time</v>
      </c>
      <c r="X3553" t="str">
        <f t="shared" si="222"/>
        <v>Maria Etezadi</v>
      </c>
      <c r="Y3553" s="3" t="s">
        <v>625</v>
      </c>
      <c r="Z3553" t="str">
        <f t="shared" si="223"/>
        <v>Technology</v>
      </c>
    </row>
    <row r="3554" spans="1:26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3295</v>
      </c>
      <c r="H3554" t="s">
        <v>40</v>
      </c>
      <c r="I3554" t="s">
        <v>26</v>
      </c>
      <c r="J3554" t="s">
        <v>145</v>
      </c>
      <c r="K3554" t="s">
        <v>146</v>
      </c>
      <c r="L3554">
        <v>19120</v>
      </c>
      <c r="M3554" t="s">
        <v>147</v>
      </c>
      <c r="N3554" t="s">
        <v>1728</v>
      </c>
      <c r="O3554" t="s">
        <v>45</v>
      </c>
      <c r="P3554" t="s">
        <v>74</v>
      </c>
      <c r="Q3554" t="s">
        <v>1729</v>
      </c>
      <c r="R3554">
        <v>7.476</v>
      </c>
      <c r="S3554">
        <v>1</v>
      </c>
      <c r="T3554">
        <v>0.7</v>
      </c>
      <c r="U3554">
        <v>-5.9808000000000003</v>
      </c>
      <c r="V3554" t="str">
        <f t="shared" si="220"/>
        <v>low</v>
      </c>
      <c r="W3554" t="str">
        <f t="shared" si="221"/>
        <v>Next time</v>
      </c>
      <c r="X3554" t="str">
        <f t="shared" si="222"/>
        <v>Frank Hawley</v>
      </c>
      <c r="Y3554" s="3" t="s">
        <v>1728</v>
      </c>
      <c r="Z3554" t="str">
        <f t="shared" si="223"/>
        <v>Office Supplies</v>
      </c>
    </row>
    <row r="3555" spans="1:26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235</v>
      </c>
      <c r="H3555" t="s">
        <v>25</v>
      </c>
      <c r="I3555" t="s">
        <v>26</v>
      </c>
      <c r="J3555" t="s">
        <v>41</v>
      </c>
      <c r="K3555" t="s">
        <v>42</v>
      </c>
      <c r="L3555">
        <v>90036</v>
      </c>
      <c r="M3555" t="s">
        <v>43</v>
      </c>
      <c r="N3555" t="s">
        <v>2121</v>
      </c>
      <c r="O3555" t="s">
        <v>45</v>
      </c>
      <c r="P3555" t="s">
        <v>58</v>
      </c>
      <c r="Q3555" t="s">
        <v>2122</v>
      </c>
      <c r="R3555">
        <v>330.4</v>
      </c>
      <c r="S3555">
        <v>2</v>
      </c>
      <c r="T3555">
        <v>0</v>
      </c>
      <c r="U3555">
        <v>85.903999999999996</v>
      </c>
      <c r="V3555" t="str">
        <f t="shared" si="220"/>
        <v>low</v>
      </c>
      <c r="W3555" t="str">
        <f t="shared" si="221"/>
        <v>Next time</v>
      </c>
      <c r="X3555" t="str">
        <f t="shared" si="222"/>
        <v>Patrick O'Donnell</v>
      </c>
      <c r="Y3555" s="3" t="s">
        <v>2121</v>
      </c>
      <c r="Z3555" t="str">
        <f t="shared" si="223"/>
        <v>Office Supplies</v>
      </c>
    </row>
    <row r="3556" spans="1:26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6743</v>
      </c>
      <c r="O3556" t="s">
        <v>70</v>
      </c>
      <c r="P3556" t="s">
        <v>71</v>
      </c>
      <c r="Q3556" t="s">
        <v>6744</v>
      </c>
      <c r="R3556">
        <v>604.75199999999995</v>
      </c>
      <c r="S3556">
        <v>6</v>
      </c>
      <c r="T3556">
        <v>0.2</v>
      </c>
      <c r="U3556">
        <v>37.796999999999997</v>
      </c>
      <c r="V3556" t="str">
        <f t="shared" si="220"/>
        <v>low</v>
      </c>
      <c r="W3556" t="str">
        <f t="shared" si="221"/>
        <v>Next time</v>
      </c>
      <c r="X3556" t="str">
        <f t="shared" si="222"/>
        <v>Patrick O'Donnell</v>
      </c>
      <c r="Y3556" s="3" t="s">
        <v>6743</v>
      </c>
      <c r="Z3556" t="str">
        <f t="shared" si="223"/>
        <v>Technology</v>
      </c>
    </row>
    <row r="3557" spans="1:26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1242</v>
      </c>
      <c r="H3557" t="s">
        <v>25</v>
      </c>
      <c r="I3557" t="s">
        <v>26</v>
      </c>
      <c r="J3557" t="s">
        <v>41</v>
      </c>
      <c r="K3557" t="s">
        <v>42</v>
      </c>
      <c r="L3557">
        <v>90008</v>
      </c>
      <c r="M3557" t="s">
        <v>43</v>
      </c>
      <c r="N3557" t="s">
        <v>3256</v>
      </c>
      <c r="O3557" t="s">
        <v>45</v>
      </c>
      <c r="P3557" t="s">
        <v>89</v>
      </c>
      <c r="Q3557" t="s">
        <v>3257</v>
      </c>
      <c r="R3557">
        <v>45.36</v>
      </c>
      <c r="S3557">
        <v>7</v>
      </c>
      <c r="T3557">
        <v>0</v>
      </c>
      <c r="U3557">
        <v>21.7728</v>
      </c>
      <c r="V3557" t="str">
        <f t="shared" si="220"/>
        <v>low</v>
      </c>
      <c r="W3557" t="str">
        <f t="shared" si="221"/>
        <v>Next time</v>
      </c>
      <c r="X3557" t="str">
        <f t="shared" si="222"/>
        <v>Clay Cheatham</v>
      </c>
      <c r="Y3557" s="3" t="s">
        <v>3256</v>
      </c>
      <c r="Z3557" t="str">
        <f t="shared" si="223"/>
        <v>Office Supplies</v>
      </c>
    </row>
    <row r="3558" spans="1:26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3351</v>
      </c>
      <c r="O3558" t="s">
        <v>45</v>
      </c>
      <c r="P3558" t="s">
        <v>74</v>
      </c>
      <c r="Q3558" t="s">
        <v>3352</v>
      </c>
      <c r="R3558">
        <v>10.128</v>
      </c>
      <c r="S3558">
        <v>2</v>
      </c>
      <c r="T3558">
        <v>0.2</v>
      </c>
      <c r="U3558">
        <v>3.6714000000000002</v>
      </c>
      <c r="V3558" t="str">
        <f t="shared" si="220"/>
        <v>low</v>
      </c>
      <c r="W3558" t="str">
        <f t="shared" si="221"/>
        <v>Next time</v>
      </c>
      <c r="X3558" t="str">
        <f t="shared" si="222"/>
        <v>Clay Cheatham</v>
      </c>
      <c r="Y3558" s="3" t="s">
        <v>3351</v>
      </c>
      <c r="Z3558" t="str">
        <f t="shared" si="223"/>
        <v>Office Supplies</v>
      </c>
    </row>
    <row r="3559" spans="1:26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6540</v>
      </c>
      <c r="H3559" t="s">
        <v>25</v>
      </c>
      <c r="I3559" t="s">
        <v>26</v>
      </c>
      <c r="J3559" t="s">
        <v>126</v>
      </c>
      <c r="K3559" t="s">
        <v>42</v>
      </c>
      <c r="L3559">
        <v>94122</v>
      </c>
      <c r="M3559" t="s">
        <v>43</v>
      </c>
      <c r="N3559" t="s">
        <v>5224</v>
      </c>
      <c r="O3559" t="s">
        <v>45</v>
      </c>
      <c r="P3559" t="s">
        <v>74</v>
      </c>
      <c r="Q3559" t="s">
        <v>5225</v>
      </c>
      <c r="R3559">
        <v>21.792000000000002</v>
      </c>
      <c r="S3559">
        <v>4</v>
      </c>
      <c r="T3559">
        <v>0.2</v>
      </c>
      <c r="U3559">
        <v>7.6272000000000002</v>
      </c>
      <c r="V3559" t="str">
        <f t="shared" si="220"/>
        <v>low</v>
      </c>
      <c r="W3559" t="str">
        <f t="shared" si="221"/>
        <v>Next time</v>
      </c>
      <c r="X3559" t="str">
        <f t="shared" si="222"/>
        <v>Tony Sayre</v>
      </c>
      <c r="Y3559" s="3" t="s">
        <v>5224</v>
      </c>
      <c r="Z3559" t="str">
        <f t="shared" si="223"/>
        <v>Office Supplies</v>
      </c>
    </row>
    <row r="3560" spans="1:26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3882</v>
      </c>
      <c r="O3560" t="s">
        <v>70</v>
      </c>
      <c r="P3560" t="s">
        <v>160</v>
      </c>
      <c r="Q3560" t="s">
        <v>3883</v>
      </c>
      <c r="R3560">
        <v>439.8</v>
      </c>
      <c r="S3560">
        <v>4</v>
      </c>
      <c r="T3560">
        <v>0</v>
      </c>
      <c r="U3560">
        <v>145.13399999999999</v>
      </c>
      <c r="V3560" t="str">
        <f t="shared" si="220"/>
        <v>low</v>
      </c>
      <c r="W3560" t="str">
        <f t="shared" si="221"/>
        <v>Next time</v>
      </c>
      <c r="X3560" t="str">
        <f t="shared" si="222"/>
        <v>Tony Sayre</v>
      </c>
      <c r="Y3560" s="3" t="s">
        <v>3882</v>
      </c>
      <c r="Z3560" t="str">
        <f t="shared" si="223"/>
        <v>Technology</v>
      </c>
    </row>
    <row r="3561" spans="1:26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1709</v>
      </c>
      <c r="H3561" t="s">
        <v>25</v>
      </c>
      <c r="I3561" t="s">
        <v>26</v>
      </c>
      <c r="J3561" t="s">
        <v>802</v>
      </c>
      <c r="K3561" t="s">
        <v>497</v>
      </c>
      <c r="L3561">
        <v>44312</v>
      </c>
      <c r="M3561" t="s">
        <v>147</v>
      </c>
      <c r="N3561" t="s">
        <v>2646</v>
      </c>
      <c r="O3561" t="s">
        <v>45</v>
      </c>
      <c r="P3561" t="s">
        <v>67</v>
      </c>
      <c r="Q3561" t="s">
        <v>2647</v>
      </c>
      <c r="R3561">
        <v>8.2560000000000002</v>
      </c>
      <c r="S3561">
        <v>4</v>
      </c>
      <c r="T3561">
        <v>0.2</v>
      </c>
      <c r="U3561">
        <v>0.61919999999999997</v>
      </c>
      <c r="V3561" t="str">
        <f t="shared" si="220"/>
        <v>low</v>
      </c>
      <c r="W3561" t="str">
        <f t="shared" si="221"/>
        <v>Next time</v>
      </c>
      <c r="X3561" t="str">
        <f t="shared" si="222"/>
        <v>Maribeth Dona</v>
      </c>
      <c r="Y3561" s="3" t="s">
        <v>2646</v>
      </c>
      <c r="Z3561" t="str">
        <f t="shared" si="223"/>
        <v>Office Supplies</v>
      </c>
    </row>
    <row r="3562" spans="1:26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3228</v>
      </c>
      <c r="O3562" t="s">
        <v>45</v>
      </c>
      <c r="P3562" t="s">
        <v>74</v>
      </c>
      <c r="Q3562" t="s">
        <v>3229</v>
      </c>
      <c r="R3562">
        <v>25.56</v>
      </c>
      <c r="S3562">
        <v>5</v>
      </c>
      <c r="T3562">
        <v>0.7</v>
      </c>
      <c r="U3562">
        <v>-20.448</v>
      </c>
      <c r="V3562" t="str">
        <f t="shared" si="220"/>
        <v>low</v>
      </c>
      <c r="W3562" t="str">
        <f t="shared" si="221"/>
        <v>Next time</v>
      </c>
      <c r="X3562" t="str">
        <f t="shared" si="222"/>
        <v>Maribeth Dona</v>
      </c>
      <c r="Y3562" s="3" t="s">
        <v>3228</v>
      </c>
      <c r="Z3562" t="str">
        <f t="shared" si="223"/>
        <v>Office Supplies</v>
      </c>
    </row>
    <row r="3563" spans="1:26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157</v>
      </c>
      <c r="O3563" t="s">
        <v>45</v>
      </c>
      <c r="P3563" t="s">
        <v>74</v>
      </c>
      <c r="Q3563" t="s">
        <v>158</v>
      </c>
      <c r="R3563">
        <v>4.3680000000000003</v>
      </c>
      <c r="S3563">
        <v>2</v>
      </c>
      <c r="T3563">
        <v>0.7</v>
      </c>
      <c r="U3563">
        <v>-3.0575999999999999</v>
      </c>
      <c r="V3563" t="str">
        <f t="shared" si="220"/>
        <v>low</v>
      </c>
      <c r="W3563" t="str">
        <f t="shared" si="221"/>
        <v>Next time</v>
      </c>
      <c r="X3563" t="str">
        <f t="shared" si="222"/>
        <v>Maribeth Dona</v>
      </c>
      <c r="Y3563" s="3" t="s">
        <v>157</v>
      </c>
      <c r="Z3563" t="str">
        <f t="shared" si="223"/>
        <v>Office Supplies</v>
      </c>
    </row>
    <row r="3564" spans="1:26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6748</v>
      </c>
      <c r="O3564" t="s">
        <v>45</v>
      </c>
      <c r="P3564" t="s">
        <v>89</v>
      </c>
      <c r="Q3564" t="s">
        <v>6749</v>
      </c>
      <c r="R3564">
        <v>11.52</v>
      </c>
      <c r="S3564">
        <v>4</v>
      </c>
      <c r="T3564">
        <v>0.2</v>
      </c>
      <c r="U3564">
        <v>3.7440000000000002</v>
      </c>
      <c r="V3564" t="str">
        <f t="shared" si="220"/>
        <v>low</v>
      </c>
      <c r="W3564" t="str">
        <f t="shared" si="221"/>
        <v>Next time</v>
      </c>
      <c r="X3564" t="str">
        <f t="shared" si="222"/>
        <v>Maribeth Dona</v>
      </c>
      <c r="Y3564" s="3" t="s">
        <v>6748</v>
      </c>
      <c r="Z3564" t="str">
        <f t="shared" si="223"/>
        <v>Office Supplies</v>
      </c>
    </row>
    <row r="3565" spans="1:26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1304</v>
      </c>
      <c r="H3565" t="s">
        <v>25</v>
      </c>
      <c r="I3565" t="s">
        <v>26</v>
      </c>
      <c r="J3565" t="s">
        <v>41</v>
      </c>
      <c r="K3565" t="s">
        <v>42</v>
      </c>
      <c r="L3565">
        <v>90049</v>
      </c>
      <c r="M3565" t="s">
        <v>43</v>
      </c>
      <c r="N3565" t="s">
        <v>6751</v>
      </c>
      <c r="O3565" t="s">
        <v>45</v>
      </c>
      <c r="P3565" t="s">
        <v>89</v>
      </c>
      <c r="Q3565" t="s">
        <v>6752</v>
      </c>
      <c r="R3565">
        <v>12.96</v>
      </c>
      <c r="S3565">
        <v>2</v>
      </c>
      <c r="T3565">
        <v>0</v>
      </c>
      <c r="U3565">
        <v>6.2207999999999997</v>
      </c>
      <c r="V3565" t="str">
        <f t="shared" si="220"/>
        <v>low</v>
      </c>
      <c r="W3565" t="str">
        <f t="shared" si="221"/>
        <v>Next time</v>
      </c>
      <c r="X3565" t="str">
        <f t="shared" si="222"/>
        <v>Guy Thornton</v>
      </c>
      <c r="Y3565" s="3" t="s">
        <v>6751</v>
      </c>
      <c r="Z3565" t="str">
        <f t="shared" si="223"/>
        <v>Office Supplies</v>
      </c>
    </row>
    <row r="3566" spans="1:26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4304</v>
      </c>
      <c r="O3566" t="s">
        <v>45</v>
      </c>
      <c r="P3566" t="s">
        <v>268</v>
      </c>
      <c r="Q3566" t="s">
        <v>4305</v>
      </c>
      <c r="R3566">
        <v>3.96</v>
      </c>
      <c r="S3566">
        <v>2</v>
      </c>
      <c r="T3566">
        <v>0</v>
      </c>
      <c r="U3566">
        <v>7.9200000000000007E-2</v>
      </c>
      <c r="V3566" t="str">
        <f t="shared" si="220"/>
        <v>low</v>
      </c>
      <c r="W3566" t="str">
        <f t="shared" si="221"/>
        <v>Next time</v>
      </c>
      <c r="X3566" t="str">
        <f t="shared" si="222"/>
        <v>Guy Thornton</v>
      </c>
      <c r="Y3566" s="3" t="s">
        <v>4304</v>
      </c>
      <c r="Z3566" t="str">
        <f t="shared" si="223"/>
        <v>Office Supplies</v>
      </c>
    </row>
    <row r="3567" spans="1:26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3091</v>
      </c>
      <c r="H3567" t="s">
        <v>101</v>
      </c>
      <c r="I3567" t="s">
        <v>26</v>
      </c>
      <c r="J3567" t="s">
        <v>595</v>
      </c>
      <c r="K3567" t="s">
        <v>596</v>
      </c>
      <c r="L3567">
        <v>64055</v>
      </c>
      <c r="M3567" t="s">
        <v>104</v>
      </c>
      <c r="N3567" t="s">
        <v>515</v>
      </c>
      <c r="O3567" t="s">
        <v>45</v>
      </c>
      <c r="P3567" t="s">
        <v>74</v>
      </c>
      <c r="Q3567" t="s">
        <v>516</v>
      </c>
      <c r="R3567">
        <v>1577.94</v>
      </c>
      <c r="S3567">
        <v>3</v>
      </c>
      <c r="T3567">
        <v>0</v>
      </c>
      <c r="U3567">
        <v>757.41120000000001</v>
      </c>
      <c r="V3567" t="str">
        <f t="shared" si="220"/>
        <v>low</v>
      </c>
      <c r="W3567" t="str">
        <f t="shared" si="221"/>
        <v>Good Performance</v>
      </c>
      <c r="X3567" t="str">
        <f t="shared" si="222"/>
        <v>Robert Dilbeck</v>
      </c>
      <c r="Y3567" s="3" t="s">
        <v>515</v>
      </c>
      <c r="Z3567" t="str">
        <f t="shared" si="223"/>
        <v>Office Supplies</v>
      </c>
    </row>
    <row r="3568" spans="1:26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5611</v>
      </c>
      <c r="H3568" t="s">
        <v>101</v>
      </c>
      <c r="I3568" t="s">
        <v>26</v>
      </c>
      <c r="J3568" t="s">
        <v>816</v>
      </c>
      <c r="K3568" t="s">
        <v>103</v>
      </c>
      <c r="L3568">
        <v>75220</v>
      </c>
      <c r="M3568" t="s">
        <v>104</v>
      </c>
      <c r="N3568" t="s">
        <v>6038</v>
      </c>
      <c r="O3568" t="s">
        <v>31</v>
      </c>
      <c r="P3568" t="s">
        <v>64</v>
      </c>
      <c r="Q3568" t="s">
        <v>6039</v>
      </c>
      <c r="R3568">
        <v>15.007999999999999</v>
      </c>
      <c r="S3568">
        <v>4</v>
      </c>
      <c r="T3568">
        <v>0.6</v>
      </c>
      <c r="U3568">
        <v>-12.006399999999999</v>
      </c>
      <c r="V3568" t="str">
        <f t="shared" si="220"/>
        <v>low</v>
      </c>
      <c r="W3568" t="str">
        <f t="shared" si="221"/>
        <v>Next time</v>
      </c>
      <c r="X3568" t="str">
        <f t="shared" si="222"/>
        <v>Daniel Byrd</v>
      </c>
      <c r="Y3568" s="3" t="s">
        <v>6038</v>
      </c>
      <c r="Z3568" t="str">
        <f t="shared" si="223"/>
        <v>Furniture</v>
      </c>
    </row>
    <row r="3569" spans="1:26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723</v>
      </c>
      <c r="H3569" t="s">
        <v>101</v>
      </c>
      <c r="I3569" t="s">
        <v>26</v>
      </c>
      <c r="J3569" t="s">
        <v>94</v>
      </c>
      <c r="K3569" t="s">
        <v>95</v>
      </c>
      <c r="L3569">
        <v>98105</v>
      </c>
      <c r="M3569" t="s">
        <v>43</v>
      </c>
      <c r="N3569" t="s">
        <v>1020</v>
      </c>
      <c r="O3569" t="s">
        <v>70</v>
      </c>
      <c r="P3569" t="s">
        <v>160</v>
      </c>
      <c r="Q3569" t="s">
        <v>1021</v>
      </c>
      <c r="R3569">
        <v>59.98</v>
      </c>
      <c r="S3569">
        <v>2</v>
      </c>
      <c r="T3569">
        <v>0</v>
      </c>
      <c r="U3569">
        <v>26.391200000000001</v>
      </c>
      <c r="V3569" t="str">
        <f t="shared" si="220"/>
        <v>low</v>
      </c>
      <c r="W3569" t="str">
        <f t="shared" si="221"/>
        <v>Next time</v>
      </c>
      <c r="X3569" t="str">
        <f t="shared" si="222"/>
        <v>Jim Kriz</v>
      </c>
      <c r="Y3569" s="3" t="s">
        <v>1020</v>
      </c>
      <c r="Z3569" t="str">
        <f t="shared" si="223"/>
        <v>Technology</v>
      </c>
    </row>
    <row r="3570" spans="1:26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874</v>
      </c>
      <c r="O3570" t="s">
        <v>70</v>
      </c>
      <c r="P3570" t="s">
        <v>683</v>
      </c>
      <c r="Q3570" t="s">
        <v>6756</v>
      </c>
      <c r="R3570">
        <v>2395.1999999999998</v>
      </c>
      <c r="S3570">
        <v>6</v>
      </c>
      <c r="T3570">
        <v>0.2</v>
      </c>
      <c r="U3570">
        <v>209.58</v>
      </c>
      <c r="V3570" t="str">
        <f t="shared" si="220"/>
        <v>high</v>
      </c>
      <c r="W3570" t="str">
        <f t="shared" si="221"/>
        <v>Good Performance</v>
      </c>
      <c r="X3570" t="str">
        <f t="shared" si="222"/>
        <v>Jim Kriz</v>
      </c>
      <c r="Y3570" s="3" t="s">
        <v>874</v>
      </c>
      <c r="Z3570" t="str">
        <f t="shared" si="223"/>
        <v>Technology</v>
      </c>
    </row>
    <row r="3571" spans="1:26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2710</v>
      </c>
      <c r="O3571" t="s">
        <v>70</v>
      </c>
      <c r="P3571" t="s">
        <v>160</v>
      </c>
      <c r="Q3571" t="s">
        <v>4271</v>
      </c>
      <c r="R3571">
        <v>1687.8</v>
      </c>
      <c r="S3571">
        <v>4</v>
      </c>
      <c r="T3571">
        <v>0</v>
      </c>
      <c r="U3571">
        <v>742.63199999999995</v>
      </c>
      <c r="V3571" t="str">
        <f t="shared" si="220"/>
        <v>low</v>
      </c>
      <c r="W3571" t="str">
        <f t="shared" si="221"/>
        <v>Good Performance</v>
      </c>
      <c r="X3571" t="str">
        <f t="shared" si="222"/>
        <v>Jim Kriz</v>
      </c>
      <c r="Y3571" s="3" t="s">
        <v>2710</v>
      </c>
      <c r="Z3571" t="str">
        <f t="shared" si="223"/>
        <v>Technology</v>
      </c>
    </row>
    <row r="3572" spans="1:26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1236</v>
      </c>
      <c r="O3572" t="s">
        <v>70</v>
      </c>
      <c r="P3572" t="s">
        <v>71</v>
      </c>
      <c r="Q3572" t="s">
        <v>1237</v>
      </c>
      <c r="R3572">
        <v>7.992</v>
      </c>
      <c r="S3572">
        <v>1</v>
      </c>
      <c r="T3572">
        <v>0.2</v>
      </c>
      <c r="U3572">
        <v>2.6972999999999998</v>
      </c>
      <c r="V3572" t="str">
        <f t="shared" si="220"/>
        <v>low</v>
      </c>
      <c r="W3572" t="str">
        <f t="shared" si="221"/>
        <v>Next time</v>
      </c>
      <c r="X3572" t="str">
        <f t="shared" si="222"/>
        <v>Jim Kriz</v>
      </c>
      <c r="Y3572" s="3" t="s">
        <v>1236</v>
      </c>
      <c r="Z3572" t="str">
        <f t="shared" si="223"/>
        <v>Technology</v>
      </c>
    </row>
    <row r="3573" spans="1:26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6759</v>
      </c>
      <c r="H3573" t="s">
        <v>40</v>
      </c>
      <c r="I3573" t="s">
        <v>26</v>
      </c>
      <c r="J3573" t="s">
        <v>5019</v>
      </c>
      <c r="K3573" t="s">
        <v>103</v>
      </c>
      <c r="L3573">
        <v>75150</v>
      </c>
      <c r="M3573" t="s">
        <v>104</v>
      </c>
      <c r="N3573" t="s">
        <v>2522</v>
      </c>
      <c r="O3573" t="s">
        <v>45</v>
      </c>
      <c r="P3573" t="s">
        <v>89</v>
      </c>
      <c r="Q3573" t="s">
        <v>2523</v>
      </c>
      <c r="R3573">
        <v>5.1840000000000002</v>
      </c>
      <c r="S3573">
        <v>1</v>
      </c>
      <c r="T3573">
        <v>0.2</v>
      </c>
      <c r="U3573">
        <v>1.8144</v>
      </c>
      <c r="V3573" t="str">
        <f t="shared" si="220"/>
        <v>low</v>
      </c>
      <c r="W3573" t="str">
        <f t="shared" si="221"/>
        <v>Next time</v>
      </c>
      <c r="X3573" t="str">
        <f t="shared" si="222"/>
        <v>Fred Chung</v>
      </c>
      <c r="Y3573" s="3" t="s">
        <v>2522</v>
      </c>
      <c r="Z3573" t="str">
        <f t="shared" si="223"/>
        <v>Office Supplies</v>
      </c>
    </row>
    <row r="3574" spans="1:26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4467</v>
      </c>
      <c r="H3574" t="s">
        <v>25</v>
      </c>
      <c r="I3574" t="s">
        <v>26</v>
      </c>
      <c r="J3574" t="s">
        <v>1175</v>
      </c>
      <c r="K3574" t="s">
        <v>266</v>
      </c>
      <c r="L3574">
        <v>11561</v>
      </c>
      <c r="M3574" t="s">
        <v>147</v>
      </c>
      <c r="N3574" t="s">
        <v>1000</v>
      </c>
      <c r="O3574" t="s">
        <v>45</v>
      </c>
      <c r="P3574" t="s">
        <v>67</v>
      </c>
      <c r="Q3574" t="s">
        <v>1001</v>
      </c>
      <c r="R3574">
        <v>11.68</v>
      </c>
      <c r="S3574">
        <v>2</v>
      </c>
      <c r="T3574">
        <v>0</v>
      </c>
      <c r="U3574">
        <v>5.4896000000000003</v>
      </c>
      <c r="V3574" t="str">
        <f t="shared" si="220"/>
        <v>low</v>
      </c>
      <c r="W3574" t="str">
        <f t="shared" si="221"/>
        <v>Next time</v>
      </c>
      <c r="X3574" t="str">
        <f t="shared" si="222"/>
        <v>Joni Wasserman</v>
      </c>
      <c r="Y3574" s="3" t="s">
        <v>1000</v>
      </c>
      <c r="Z3574" t="str">
        <f t="shared" si="223"/>
        <v>Office Supplies</v>
      </c>
    </row>
    <row r="3575" spans="1:26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6761</v>
      </c>
      <c r="O3575" t="s">
        <v>45</v>
      </c>
      <c r="P3575" t="s">
        <v>67</v>
      </c>
      <c r="Q3575" t="s">
        <v>3042</v>
      </c>
      <c r="R3575">
        <v>104.8</v>
      </c>
      <c r="S3575">
        <v>10</v>
      </c>
      <c r="T3575">
        <v>0</v>
      </c>
      <c r="U3575">
        <v>26.2</v>
      </c>
      <c r="V3575" t="str">
        <f t="shared" si="220"/>
        <v>low</v>
      </c>
      <c r="W3575" t="str">
        <f t="shared" si="221"/>
        <v>Next time</v>
      </c>
      <c r="X3575" t="str">
        <f t="shared" si="222"/>
        <v>Joni Wasserman</v>
      </c>
      <c r="Y3575" s="3" t="s">
        <v>6761</v>
      </c>
      <c r="Z3575" t="str">
        <f t="shared" si="223"/>
        <v>Office Supplies</v>
      </c>
    </row>
    <row r="3576" spans="1:26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3544</v>
      </c>
      <c r="H3576" t="s">
        <v>25</v>
      </c>
      <c r="I3576" t="s">
        <v>26</v>
      </c>
      <c r="J3576" t="s">
        <v>6763</v>
      </c>
      <c r="K3576" t="s">
        <v>53</v>
      </c>
      <c r="L3576">
        <v>33161</v>
      </c>
      <c r="M3576" t="s">
        <v>29</v>
      </c>
      <c r="N3576" t="s">
        <v>2606</v>
      </c>
      <c r="O3576" t="s">
        <v>45</v>
      </c>
      <c r="P3576" t="s">
        <v>89</v>
      </c>
      <c r="Q3576" t="s">
        <v>2607</v>
      </c>
      <c r="R3576">
        <v>14.496</v>
      </c>
      <c r="S3576">
        <v>3</v>
      </c>
      <c r="T3576">
        <v>0.2</v>
      </c>
      <c r="U3576">
        <v>4.8924000000000003</v>
      </c>
      <c r="V3576" t="str">
        <f t="shared" si="220"/>
        <v>low</v>
      </c>
      <c r="W3576" t="str">
        <f t="shared" si="221"/>
        <v>Next time</v>
      </c>
      <c r="X3576" t="str">
        <f t="shared" si="222"/>
        <v>Dan Campbell</v>
      </c>
      <c r="Y3576" s="3" t="s">
        <v>2606</v>
      </c>
      <c r="Z3576" t="str">
        <f t="shared" si="223"/>
        <v>Office Supplies</v>
      </c>
    </row>
    <row r="3577" spans="1:26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753</v>
      </c>
      <c r="H3577" t="s">
        <v>101</v>
      </c>
      <c r="I3577" t="s">
        <v>26</v>
      </c>
      <c r="J3577" t="s">
        <v>5961</v>
      </c>
      <c r="K3577" t="s">
        <v>42</v>
      </c>
      <c r="L3577">
        <v>93309</v>
      </c>
      <c r="M3577" t="s">
        <v>43</v>
      </c>
      <c r="N3577" t="s">
        <v>2218</v>
      </c>
      <c r="O3577" t="s">
        <v>45</v>
      </c>
      <c r="P3577" t="s">
        <v>74</v>
      </c>
      <c r="Q3577" t="s">
        <v>2219</v>
      </c>
      <c r="R3577">
        <v>4.7839999999999998</v>
      </c>
      <c r="S3577">
        <v>1</v>
      </c>
      <c r="T3577">
        <v>0.2</v>
      </c>
      <c r="U3577">
        <v>1.5548</v>
      </c>
      <c r="V3577" t="str">
        <f t="shared" si="220"/>
        <v>low</v>
      </c>
      <c r="W3577" t="str">
        <f t="shared" si="221"/>
        <v>Next time</v>
      </c>
      <c r="X3577" t="str">
        <f t="shared" si="222"/>
        <v>Frank Merwin</v>
      </c>
      <c r="Y3577" s="3" t="s">
        <v>2218</v>
      </c>
      <c r="Z3577" t="str">
        <f t="shared" si="223"/>
        <v>Office Supplies</v>
      </c>
    </row>
    <row r="3578" spans="1:26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870</v>
      </c>
      <c r="O3578" t="s">
        <v>45</v>
      </c>
      <c r="P3578" t="s">
        <v>89</v>
      </c>
      <c r="Q3578" t="s">
        <v>871</v>
      </c>
      <c r="R3578">
        <v>4.7300000000000004</v>
      </c>
      <c r="S3578">
        <v>1</v>
      </c>
      <c r="T3578">
        <v>0</v>
      </c>
      <c r="U3578">
        <v>2.3176999999999999</v>
      </c>
      <c r="V3578" t="str">
        <f t="shared" si="220"/>
        <v>low</v>
      </c>
      <c r="W3578" t="str">
        <f t="shared" si="221"/>
        <v>Next time</v>
      </c>
      <c r="X3578" t="str">
        <f t="shared" si="222"/>
        <v>Frank Merwin</v>
      </c>
      <c r="Y3578" s="3" t="s">
        <v>870</v>
      </c>
      <c r="Z3578" t="str">
        <f t="shared" si="223"/>
        <v>Office Supplies</v>
      </c>
    </row>
    <row r="3579" spans="1:26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3010</v>
      </c>
      <c r="H3579" t="s">
        <v>25</v>
      </c>
      <c r="I3579" t="s">
        <v>26</v>
      </c>
      <c r="J3579" t="s">
        <v>327</v>
      </c>
      <c r="K3579" t="s">
        <v>1491</v>
      </c>
      <c r="L3579">
        <v>39212</v>
      </c>
      <c r="M3579" t="s">
        <v>29</v>
      </c>
      <c r="N3579" t="s">
        <v>6766</v>
      </c>
      <c r="O3579" t="s">
        <v>45</v>
      </c>
      <c r="P3579" t="s">
        <v>58</v>
      </c>
      <c r="Q3579" t="s">
        <v>6767</v>
      </c>
      <c r="R3579">
        <v>7.89</v>
      </c>
      <c r="S3579">
        <v>1</v>
      </c>
      <c r="T3579">
        <v>0</v>
      </c>
      <c r="U3579">
        <v>0.31559999999999999</v>
      </c>
      <c r="V3579" t="str">
        <f t="shared" si="220"/>
        <v>low</v>
      </c>
      <c r="W3579" t="str">
        <f t="shared" si="221"/>
        <v>Next time</v>
      </c>
      <c r="X3579" t="str">
        <f t="shared" si="222"/>
        <v>Meg Tillman</v>
      </c>
      <c r="Y3579" s="3" t="s">
        <v>6766</v>
      </c>
      <c r="Z3579" t="str">
        <f t="shared" si="223"/>
        <v>Office Supplies</v>
      </c>
    </row>
    <row r="3580" spans="1:26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5810</v>
      </c>
      <c r="O3580" t="s">
        <v>45</v>
      </c>
      <c r="P3580" t="s">
        <v>89</v>
      </c>
      <c r="Q3580" t="s">
        <v>5811</v>
      </c>
      <c r="R3580">
        <v>65.5</v>
      </c>
      <c r="S3580">
        <v>5</v>
      </c>
      <c r="T3580">
        <v>0</v>
      </c>
      <c r="U3580">
        <v>32.094999999999999</v>
      </c>
      <c r="V3580" t="str">
        <f t="shared" si="220"/>
        <v>low</v>
      </c>
      <c r="W3580" t="str">
        <f t="shared" si="221"/>
        <v>Next time</v>
      </c>
      <c r="X3580" t="str">
        <f t="shared" si="222"/>
        <v>Meg Tillman</v>
      </c>
      <c r="Y3580" s="3" t="s">
        <v>5810</v>
      </c>
      <c r="Z3580" t="str">
        <f t="shared" si="223"/>
        <v>Office Supplies</v>
      </c>
    </row>
    <row r="3581" spans="1:26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1329</v>
      </c>
      <c r="O3581" t="s">
        <v>31</v>
      </c>
      <c r="P3581" t="s">
        <v>55</v>
      </c>
      <c r="Q3581" t="s">
        <v>1330</v>
      </c>
      <c r="R3581">
        <v>2430.08</v>
      </c>
      <c r="S3581">
        <v>8</v>
      </c>
      <c r="T3581">
        <v>0</v>
      </c>
      <c r="U3581">
        <v>388.81279999999998</v>
      </c>
      <c r="V3581" t="str">
        <f t="shared" si="220"/>
        <v>high</v>
      </c>
      <c r="W3581" t="str">
        <f t="shared" si="221"/>
        <v>Good Performance</v>
      </c>
      <c r="X3581" t="str">
        <f t="shared" si="222"/>
        <v>Meg Tillman</v>
      </c>
      <c r="Y3581" s="3" t="s">
        <v>1329</v>
      </c>
      <c r="Z3581" t="str">
        <f t="shared" si="223"/>
        <v>Furniture</v>
      </c>
    </row>
    <row r="3582" spans="1:26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508</v>
      </c>
      <c r="H3582" t="s">
        <v>25</v>
      </c>
      <c r="I3582" t="s">
        <v>26</v>
      </c>
      <c r="J3582" t="s">
        <v>136</v>
      </c>
      <c r="K3582" t="s">
        <v>137</v>
      </c>
      <c r="L3582">
        <v>68025</v>
      </c>
      <c r="M3582" t="s">
        <v>104</v>
      </c>
      <c r="N3582" t="s">
        <v>3577</v>
      </c>
      <c r="O3582" t="s">
        <v>45</v>
      </c>
      <c r="P3582" t="s">
        <v>89</v>
      </c>
      <c r="Q3582" t="s">
        <v>3578</v>
      </c>
      <c r="R3582">
        <v>104.85</v>
      </c>
      <c r="S3582">
        <v>1</v>
      </c>
      <c r="T3582">
        <v>0</v>
      </c>
      <c r="U3582">
        <v>50.328000000000003</v>
      </c>
      <c r="V3582" t="str">
        <f t="shared" si="220"/>
        <v>low</v>
      </c>
      <c r="W3582" t="str">
        <f t="shared" si="221"/>
        <v>Next time</v>
      </c>
      <c r="X3582" t="str">
        <f t="shared" si="222"/>
        <v>Dave Kipp</v>
      </c>
      <c r="Y3582" s="3" t="s">
        <v>3577</v>
      </c>
      <c r="Z3582" t="str">
        <f t="shared" si="223"/>
        <v>Office Supplies</v>
      </c>
    </row>
    <row r="3583" spans="1:26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3948</v>
      </c>
      <c r="H3583" t="s">
        <v>40</v>
      </c>
      <c r="I3583" t="s">
        <v>26</v>
      </c>
      <c r="J3583" t="s">
        <v>327</v>
      </c>
      <c r="K3583" t="s">
        <v>237</v>
      </c>
      <c r="L3583">
        <v>49201</v>
      </c>
      <c r="M3583" t="s">
        <v>104</v>
      </c>
      <c r="N3583" t="s">
        <v>571</v>
      </c>
      <c r="O3583" t="s">
        <v>45</v>
      </c>
      <c r="P3583" t="s">
        <v>67</v>
      </c>
      <c r="Q3583" t="s">
        <v>6770</v>
      </c>
      <c r="R3583">
        <v>3.9</v>
      </c>
      <c r="S3583">
        <v>2</v>
      </c>
      <c r="T3583">
        <v>0</v>
      </c>
      <c r="U3583">
        <v>1.5209999999999999</v>
      </c>
      <c r="V3583" t="str">
        <f t="shared" si="220"/>
        <v>low</v>
      </c>
      <c r="W3583" t="str">
        <f t="shared" si="221"/>
        <v>Next time</v>
      </c>
      <c r="X3583" t="str">
        <f t="shared" si="222"/>
        <v>Keith Dawkins</v>
      </c>
      <c r="Y3583" s="3" t="s">
        <v>571</v>
      </c>
      <c r="Z3583" t="str">
        <f t="shared" si="223"/>
        <v>Office Supplies</v>
      </c>
    </row>
    <row r="3584" spans="1:26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5707</v>
      </c>
      <c r="O3584" t="s">
        <v>31</v>
      </c>
      <c r="P3584" t="s">
        <v>55</v>
      </c>
      <c r="Q3584" t="s">
        <v>5708</v>
      </c>
      <c r="R3584">
        <v>801.96</v>
      </c>
      <c r="S3584">
        <v>2</v>
      </c>
      <c r="T3584">
        <v>0</v>
      </c>
      <c r="U3584">
        <v>200.49</v>
      </c>
      <c r="V3584" t="str">
        <f t="shared" si="220"/>
        <v>low</v>
      </c>
      <c r="W3584" t="str">
        <f t="shared" si="221"/>
        <v>Next time</v>
      </c>
      <c r="X3584" t="str">
        <f t="shared" si="222"/>
        <v>Keith Dawkins</v>
      </c>
      <c r="Y3584" s="3" t="s">
        <v>5707</v>
      </c>
      <c r="Z3584" t="str">
        <f t="shared" si="223"/>
        <v>Furniture</v>
      </c>
    </row>
    <row r="3585" spans="1:26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3899</v>
      </c>
      <c r="O3585" t="s">
        <v>31</v>
      </c>
      <c r="P3585" t="s">
        <v>35</v>
      </c>
      <c r="Q3585" t="s">
        <v>3900</v>
      </c>
      <c r="R3585">
        <v>191.96</v>
      </c>
      <c r="S3585">
        <v>2</v>
      </c>
      <c r="T3585">
        <v>0</v>
      </c>
      <c r="U3585">
        <v>32.633200000000002</v>
      </c>
      <c r="V3585" t="str">
        <f t="shared" si="220"/>
        <v>low</v>
      </c>
      <c r="W3585" t="str">
        <f t="shared" si="221"/>
        <v>Next time</v>
      </c>
      <c r="X3585" t="str">
        <f t="shared" si="222"/>
        <v>Keith Dawkins</v>
      </c>
      <c r="Y3585" s="3" t="s">
        <v>3899</v>
      </c>
      <c r="Z3585" t="str">
        <f t="shared" si="223"/>
        <v>Furniture</v>
      </c>
    </row>
    <row r="3586" spans="1:26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2777</v>
      </c>
      <c r="O3586" t="s">
        <v>45</v>
      </c>
      <c r="P3586" t="s">
        <v>46</v>
      </c>
      <c r="Q3586" t="s">
        <v>2778</v>
      </c>
      <c r="R3586">
        <v>2.61</v>
      </c>
      <c r="S3586">
        <v>1</v>
      </c>
      <c r="T3586">
        <v>0</v>
      </c>
      <c r="U3586">
        <v>1.2005999999999999</v>
      </c>
      <c r="V3586" t="str">
        <f t="shared" ref="V3586:V3649" si="224">IF(R:R &gt; 2000,"high","low")</f>
        <v>low</v>
      </c>
      <c r="W3586" t="str">
        <f t="shared" ref="W3586:W3649" si="225">IF(AND(R:R &gt;1000,U:U &gt; 100),"Good Performance","Next time")</f>
        <v>Next time</v>
      </c>
      <c r="X3586" t="str">
        <f t="shared" ref="X3586:X3649" si="226">PROPER(TRIM(G:G))</f>
        <v>Keith Dawkins</v>
      </c>
      <c r="Y3586" s="3" t="s">
        <v>2777</v>
      </c>
      <c r="Z3586" t="str">
        <f t="shared" si="223"/>
        <v>Office Supplies</v>
      </c>
    </row>
    <row r="3587" spans="1:26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5735</v>
      </c>
      <c r="H3587" t="s">
        <v>40</v>
      </c>
      <c r="I3587" t="s">
        <v>26</v>
      </c>
      <c r="J3587" t="s">
        <v>126</v>
      </c>
      <c r="K3587" t="s">
        <v>42</v>
      </c>
      <c r="L3587">
        <v>94122</v>
      </c>
      <c r="M3587" t="s">
        <v>43</v>
      </c>
      <c r="N3587" t="s">
        <v>365</v>
      </c>
      <c r="O3587" t="s">
        <v>45</v>
      </c>
      <c r="P3587" t="s">
        <v>67</v>
      </c>
      <c r="Q3587" t="s">
        <v>366</v>
      </c>
      <c r="R3587">
        <v>5.96</v>
      </c>
      <c r="S3587">
        <v>2</v>
      </c>
      <c r="T3587">
        <v>0</v>
      </c>
      <c r="U3587">
        <v>1.6688000000000001</v>
      </c>
      <c r="V3587" t="str">
        <f t="shared" si="224"/>
        <v>low</v>
      </c>
      <c r="W3587" t="str">
        <f t="shared" si="225"/>
        <v>Next time</v>
      </c>
      <c r="X3587" t="str">
        <f t="shared" si="226"/>
        <v>Aleksandra Gannaway</v>
      </c>
      <c r="Y3587" s="3" t="s">
        <v>365</v>
      </c>
      <c r="Z3587" t="str">
        <f t="shared" ref="Z3587:Z3650" si="227">VLOOKUP(N:N,N:O,2,FALSE)</f>
        <v>Office Supplies</v>
      </c>
    </row>
    <row r="3588" spans="1:26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3512</v>
      </c>
      <c r="H3588" t="s">
        <v>101</v>
      </c>
      <c r="I3588" t="s">
        <v>26</v>
      </c>
      <c r="J3588" t="s">
        <v>2475</v>
      </c>
      <c r="K3588" t="s">
        <v>497</v>
      </c>
      <c r="L3588">
        <v>43130</v>
      </c>
      <c r="M3588" t="s">
        <v>147</v>
      </c>
      <c r="N3588" t="s">
        <v>4603</v>
      </c>
      <c r="O3588" t="s">
        <v>70</v>
      </c>
      <c r="P3588" t="s">
        <v>71</v>
      </c>
      <c r="Q3588" t="s">
        <v>4604</v>
      </c>
      <c r="R3588">
        <v>1169.694</v>
      </c>
      <c r="S3588">
        <v>3</v>
      </c>
      <c r="T3588">
        <v>0.4</v>
      </c>
      <c r="U3588">
        <v>-253.43369999999999</v>
      </c>
      <c r="V3588" t="str">
        <f t="shared" si="224"/>
        <v>low</v>
      </c>
      <c r="W3588" t="str">
        <f t="shared" si="225"/>
        <v>Next time</v>
      </c>
      <c r="X3588" t="str">
        <f t="shared" si="226"/>
        <v>Mick Hernandez</v>
      </c>
      <c r="Y3588" s="3" t="s">
        <v>4603</v>
      </c>
      <c r="Z3588" t="str">
        <f t="shared" si="227"/>
        <v>Technology</v>
      </c>
    </row>
    <row r="3589" spans="1:26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4725</v>
      </c>
      <c r="H3589" t="s">
        <v>25</v>
      </c>
      <c r="I3589" t="s">
        <v>26</v>
      </c>
      <c r="J3589" t="s">
        <v>4276</v>
      </c>
      <c r="K3589" t="s">
        <v>737</v>
      </c>
      <c r="L3589">
        <v>70506</v>
      </c>
      <c r="M3589" t="s">
        <v>29</v>
      </c>
      <c r="N3589" t="s">
        <v>1804</v>
      </c>
      <c r="O3589" t="s">
        <v>45</v>
      </c>
      <c r="P3589" t="s">
        <v>578</v>
      </c>
      <c r="Q3589" t="s">
        <v>1805</v>
      </c>
      <c r="R3589">
        <v>1665.62</v>
      </c>
      <c r="S3589">
        <v>2</v>
      </c>
      <c r="T3589">
        <v>0</v>
      </c>
      <c r="U3589">
        <v>33.312399999999997</v>
      </c>
      <c r="V3589" t="str">
        <f t="shared" si="224"/>
        <v>low</v>
      </c>
      <c r="W3589" t="str">
        <f t="shared" si="225"/>
        <v>Next time</v>
      </c>
      <c r="X3589" t="str">
        <f t="shared" si="226"/>
        <v>Amy Cox</v>
      </c>
      <c r="Y3589" s="3" t="s">
        <v>1804</v>
      </c>
      <c r="Z3589" t="str">
        <f t="shared" si="227"/>
        <v>Office Supplies</v>
      </c>
    </row>
    <row r="3590" spans="1:26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753</v>
      </c>
      <c r="H3590" t="s">
        <v>101</v>
      </c>
      <c r="I3590" t="s">
        <v>26</v>
      </c>
      <c r="J3590" t="s">
        <v>1468</v>
      </c>
      <c r="K3590" t="s">
        <v>28</v>
      </c>
      <c r="L3590">
        <v>40475</v>
      </c>
      <c r="M3590" t="s">
        <v>29</v>
      </c>
      <c r="N3590" t="s">
        <v>2395</v>
      </c>
      <c r="O3590" t="s">
        <v>45</v>
      </c>
      <c r="P3590" t="s">
        <v>74</v>
      </c>
      <c r="Q3590" t="s">
        <v>2396</v>
      </c>
      <c r="R3590">
        <v>2.88</v>
      </c>
      <c r="S3590">
        <v>1</v>
      </c>
      <c r="T3590">
        <v>0</v>
      </c>
      <c r="U3590">
        <v>1.4112</v>
      </c>
      <c r="V3590" t="str">
        <f t="shared" si="224"/>
        <v>low</v>
      </c>
      <c r="W3590" t="str">
        <f t="shared" si="225"/>
        <v>Next time</v>
      </c>
      <c r="X3590" t="str">
        <f t="shared" si="226"/>
        <v>Frank Merwin</v>
      </c>
      <c r="Y3590" s="3" t="s">
        <v>2395</v>
      </c>
      <c r="Z3590" t="str">
        <f t="shared" si="227"/>
        <v>Office Supplies</v>
      </c>
    </row>
    <row r="3591" spans="1:26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3037</v>
      </c>
      <c r="O3591" t="s">
        <v>45</v>
      </c>
      <c r="P3591" t="s">
        <v>58</v>
      </c>
      <c r="Q3591" t="s">
        <v>3038</v>
      </c>
      <c r="R3591">
        <v>1443.96</v>
      </c>
      <c r="S3591">
        <v>12</v>
      </c>
      <c r="T3591">
        <v>0</v>
      </c>
      <c r="U3591">
        <v>375.42959999999999</v>
      </c>
      <c r="V3591" t="str">
        <f t="shared" si="224"/>
        <v>low</v>
      </c>
      <c r="W3591" t="str">
        <f t="shared" si="225"/>
        <v>Good Performance</v>
      </c>
      <c r="X3591" t="str">
        <f t="shared" si="226"/>
        <v>Frank Merwin</v>
      </c>
      <c r="Y3591" s="3" t="s">
        <v>3037</v>
      </c>
      <c r="Z3591" t="str">
        <f t="shared" si="227"/>
        <v>Office Supplies</v>
      </c>
    </row>
    <row r="3592" spans="1:26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2235</v>
      </c>
      <c r="H3592" t="s">
        <v>25</v>
      </c>
      <c r="I3592" t="s">
        <v>26</v>
      </c>
      <c r="J3592" t="s">
        <v>183</v>
      </c>
      <c r="K3592" t="s">
        <v>103</v>
      </c>
      <c r="L3592">
        <v>77070</v>
      </c>
      <c r="M3592" t="s">
        <v>104</v>
      </c>
      <c r="N3592" t="s">
        <v>1953</v>
      </c>
      <c r="O3592" t="s">
        <v>45</v>
      </c>
      <c r="P3592" t="s">
        <v>578</v>
      </c>
      <c r="Q3592" t="s">
        <v>1954</v>
      </c>
      <c r="R3592">
        <v>2.92</v>
      </c>
      <c r="S3592">
        <v>1</v>
      </c>
      <c r="T3592">
        <v>0.2</v>
      </c>
      <c r="U3592">
        <v>0.36499999999999999</v>
      </c>
      <c r="V3592" t="str">
        <f t="shared" si="224"/>
        <v>low</v>
      </c>
      <c r="W3592" t="str">
        <f t="shared" si="225"/>
        <v>Next time</v>
      </c>
      <c r="X3592" t="str">
        <f t="shared" si="226"/>
        <v>Ralph Arnett</v>
      </c>
      <c r="Y3592" s="3" t="s">
        <v>1953</v>
      </c>
      <c r="Z3592" t="str">
        <f t="shared" si="227"/>
        <v>Office Supplies</v>
      </c>
    </row>
    <row r="3593" spans="1:26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4270</v>
      </c>
      <c r="H3593" t="s">
        <v>25</v>
      </c>
      <c r="I3593" t="s">
        <v>26</v>
      </c>
      <c r="J3593" t="s">
        <v>265</v>
      </c>
      <c r="K3593" t="s">
        <v>266</v>
      </c>
      <c r="L3593">
        <v>10024</v>
      </c>
      <c r="M3593" t="s">
        <v>147</v>
      </c>
      <c r="N3593" t="s">
        <v>6101</v>
      </c>
      <c r="O3593" t="s">
        <v>45</v>
      </c>
      <c r="P3593" t="s">
        <v>58</v>
      </c>
      <c r="Q3593" t="s">
        <v>6102</v>
      </c>
      <c r="R3593">
        <v>465.18</v>
      </c>
      <c r="S3593">
        <v>3</v>
      </c>
      <c r="T3593">
        <v>0</v>
      </c>
      <c r="U3593">
        <v>120.9468</v>
      </c>
      <c r="V3593" t="str">
        <f t="shared" si="224"/>
        <v>low</v>
      </c>
      <c r="W3593" t="str">
        <f t="shared" si="225"/>
        <v>Next time</v>
      </c>
      <c r="X3593" t="str">
        <f t="shared" si="226"/>
        <v>James Galang</v>
      </c>
      <c r="Y3593" s="3" t="s">
        <v>6101</v>
      </c>
      <c r="Z3593" t="str">
        <f t="shared" si="227"/>
        <v>Office Supplies</v>
      </c>
    </row>
    <row r="3594" spans="1:26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1071</v>
      </c>
      <c r="H3594" t="s">
        <v>101</v>
      </c>
      <c r="I3594" t="s">
        <v>26</v>
      </c>
      <c r="J3594" t="s">
        <v>2841</v>
      </c>
      <c r="K3594" t="s">
        <v>497</v>
      </c>
      <c r="L3594">
        <v>43615</v>
      </c>
      <c r="M3594" t="s">
        <v>147</v>
      </c>
      <c r="N3594" t="s">
        <v>1728</v>
      </c>
      <c r="O3594" t="s">
        <v>45</v>
      </c>
      <c r="P3594" t="s">
        <v>74</v>
      </c>
      <c r="Q3594" t="s">
        <v>1729</v>
      </c>
      <c r="R3594">
        <v>22.428000000000001</v>
      </c>
      <c r="S3594">
        <v>3</v>
      </c>
      <c r="T3594">
        <v>0.7</v>
      </c>
      <c r="U3594">
        <v>-17.942399999999999</v>
      </c>
      <c r="V3594" t="str">
        <f t="shared" si="224"/>
        <v>low</v>
      </c>
      <c r="W3594" t="str">
        <f t="shared" si="225"/>
        <v>Next time</v>
      </c>
      <c r="X3594" t="str">
        <f t="shared" si="226"/>
        <v>Nick Zandusky</v>
      </c>
      <c r="Y3594" s="3" t="s">
        <v>1728</v>
      </c>
      <c r="Z3594" t="str">
        <f t="shared" si="227"/>
        <v>Office Supplies</v>
      </c>
    </row>
    <row r="3595" spans="1:26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4780</v>
      </c>
      <c r="O3595" t="s">
        <v>45</v>
      </c>
      <c r="P3595" t="s">
        <v>58</v>
      </c>
      <c r="Q3595" t="s">
        <v>2660</v>
      </c>
      <c r="R3595">
        <v>37.520000000000003</v>
      </c>
      <c r="S3595">
        <v>5</v>
      </c>
      <c r="T3595">
        <v>0.2</v>
      </c>
      <c r="U3595">
        <v>3.7519999999999998</v>
      </c>
      <c r="V3595" t="str">
        <f t="shared" si="224"/>
        <v>low</v>
      </c>
      <c r="W3595" t="str">
        <f t="shared" si="225"/>
        <v>Next time</v>
      </c>
      <c r="X3595" t="str">
        <f t="shared" si="226"/>
        <v>Nick Zandusky</v>
      </c>
      <c r="Y3595" s="3" t="s">
        <v>4780</v>
      </c>
      <c r="Z3595" t="str">
        <f t="shared" si="227"/>
        <v>Office Supplies</v>
      </c>
    </row>
    <row r="3596" spans="1:26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3032</v>
      </c>
      <c r="H3596" t="s">
        <v>40</v>
      </c>
      <c r="I3596" t="s">
        <v>26</v>
      </c>
      <c r="J3596" t="s">
        <v>145</v>
      </c>
      <c r="K3596" t="s">
        <v>146</v>
      </c>
      <c r="L3596">
        <v>19143</v>
      </c>
      <c r="M3596" t="s">
        <v>147</v>
      </c>
      <c r="N3596" t="s">
        <v>1370</v>
      </c>
      <c r="O3596" t="s">
        <v>45</v>
      </c>
      <c r="P3596" t="s">
        <v>67</v>
      </c>
      <c r="Q3596" t="s">
        <v>1371</v>
      </c>
      <c r="R3596">
        <v>2.6240000000000001</v>
      </c>
      <c r="S3596">
        <v>1</v>
      </c>
      <c r="T3596">
        <v>0.2</v>
      </c>
      <c r="U3596">
        <v>0.4264</v>
      </c>
      <c r="V3596" t="str">
        <f t="shared" si="224"/>
        <v>low</v>
      </c>
      <c r="W3596" t="str">
        <f t="shared" si="225"/>
        <v>Next time</v>
      </c>
      <c r="X3596" t="str">
        <f t="shared" si="226"/>
        <v>Kalyca Meade</v>
      </c>
      <c r="Y3596" s="3" t="s">
        <v>1370</v>
      </c>
      <c r="Z3596" t="str">
        <f t="shared" si="227"/>
        <v>Office Supplies</v>
      </c>
    </row>
    <row r="3597" spans="1:26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815</v>
      </c>
      <c r="H3597" t="s">
        <v>25</v>
      </c>
      <c r="I3597" t="s">
        <v>26</v>
      </c>
      <c r="J3597" t="s">
        <v>145</v>
      </c>
      <c r="K3597" t="s">
        <v>146</v>
      </c>
      <c r="L3597">
        <v>19140</v>
      </c>
      <c r="M3597" t="s">
        <v>147</v>
      </c>
      <c r="N3597" t="s">
        <v>2888</v>
      </c>
      <c r="O3597" t="s">
        <v>45</v>
      </c>
      <c r="P3597" t="s">
        <v>89</v>
      </c>
      <c r="Q3597" t="s">
        <v>2889</v>
      </c>
      <c r="R3597">
        <v>15.552</v>
      </c>
      <c r="S3597">
        <v>3</v>
      </c>
      <c r="T3597">
        <v>0.2</v>
      </c>
      <c r="U3597">
        <v>5.4432</v>
      </c>
      <c r="V3597" t="str">
        <f t="shared" si="224"/>
        <v>low</v>
      </c>
      <c r="W3597" t="str">
        <f t="shared" si="225"/>
        <v>Next time</v>
      </c>
      <c r="X3597" t="str">
        <f t="shared" si="226"/>
        <v>Logan Currie</v>
      </c>
      <c r="Y3597" s="3" t="s">
        <v>2888</v>
      </c>
      <c r="Z3597" t="str">
        <f t="shared" si="227"/>
        <v>Office Supplies</v>
      </c>
    </row>
    <row r="3598" spans="1:26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6780</v>
      </c>
      <c r="O3598" t="s">
        <v>70</v>
      </c>
      <c r="P3598" t="s">
        <v>160</v>
      </c>
      <c r="Q3598" t="s">
        <v>6781</v>
      </c>
      <c r="R3598">
        <v>64.703999999999994</v>
      </c>
      <c r="S3598">
        <v>6</v>
      </c>
      <c r="T3598">
        <v>0.2</v>
      </c>
      <c r="U3598">
        <v>-4.8528000000000002</v>
      </c>
      <c r="V3598" t="str">
        <f t="shared" si="224"/>
        <v>low</v>
      </c>
      <c r="W3598" t="str">
        <f t="shared" si="225"/>
        <v>Next time</v>
      </c>
      <c r="X3598" t="str">
        <f t="shared" si="226"/>
        <v>Logan Currie</v>
      </c>
      <c r="Y3598" s="3" t="s">
        <v>6780</v>
      </c>
      <c r="Z3598" t="str">
        <f t="shared" si="227"/>
        <v>Technology</v>
      </c>
    </row>
    <row r="3599" spans="1:26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4072</v>
      </c>
      <c r="O3599" t="s">
        <v>31</v>
      </c>
      <c r="P3599" t="s">
        <v>64</v>
      </c>
      <c r="Q3599" t="s">
        <v>4073</v>
      </c>
      <c r="R3599">
        <v>17.472000000000001</v>
      </c>
      <c r="S3599">
        <v>3</v>
      </c>
      <c r="T3599">
        <v>0.2</v>
      </c>
      <c r="U3599">
        <v>5.0232000000000001</v>
      </c>
      <c r="V3599" t="str">
        <f t="shared" si="224"/>
        <v>low</v>
      </c>
      <c r="W3599" t="str">
        <f t="shared" si="225"/>
        <v>Next time</v>
      </c>
      <c r="X3599" t="str">
        <f t="shared" si="226"/>
        <v>Logan Currie</v>
      </c>
      <c r="Y3599" s="3" t="s">
        <v>4072</v>
      </c>
      <c r="Z3599" t="str">
        <f t="shared" si="227"/>
        <v>Furniture</v>
      </c>
    </row>
    <row r="3600" spans="1:26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3706</v>
      </c>
      <c r="O3600" t="s">
        <v>70</v>
      </c>
      <c r="P3600" t="s">
        <v>71</v>
      </c>
      <c r="Q3600" t="s">
        <v>3707</v>
      </c>
      <c r="R3600">
        <v>135.51599999999999</v>
      </c>
      <c r="S3600">
        <v>1</v>
      </c>
      <c r="T3600">
        <v>0.4</v>
      </c>
      <c r="U3600">
        <v>-31.6204</v>
      </c>
      <c r="V3600" t="str">
        <f t="shared" si="224"/>
        <v>low</v>
      </c>
      <c r="W3600" t="str">
        <f t="shared" si="225"/>
        <v>Next time</v>
      </c>
      <c r="X3600" t="str">
        <f t="shared" si="226"/>
        <v>Logan Currie</v>
      </c>
      <c r="Y3600" s="3" t="s">
        <v>3706</v>
      </c>
      <c r="Z3600" t="str">
        <f t="shared" si="227"/>
        <v>Technology</v>
      </c>
    </row>
    <row r="3601" spans="1:26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3495</v>
      </c>
      <c r="H3601" t="s">
        <v>25</v>
      </c>
      <c r="I3601" t="s">
        <v>26</v>
      </c>
      <c r="J3601" t="s">
        <v>808</v>
      </c>
      <c r="K3601" t="s">
        <v>456</v>
      </c>
      <c r="L3601">
        <v>80219</v>
      </c>
      <c r="M3601" t="s">
        <v>43</v>
      </c>
      <c r="N3601" t="s">
        <v>3417</v>
      </c>
      <c r="O3601" t="s">
        <v>70</v>
      </c>
      <c r="P3601" t="s">
        <v>160</v>
      </c>
      <c r="Q3601" t="s">
        <v>3418</v>
      </c>
      <c r="R3601">
        <v>431.928</v>
      </c>
      <c r="S3601">
        <v>9</v>
      </c>
      <c r="T3601">
        <v>0.2</v>
      </c>
      <c r="U3601">
        <v>64.789199999999994</v>
      </c>
      <c r="V3601" t="str">
        <f t="shared" si="224"/>
        <v>low</v>
      </c>
      <c r="W3601" t="str">
        <f t="shared" si="225"/>
        <v>Next time</v>
      </c>
      <c r="X3601" t="str">
        <f t="shared" si="226"/>
        <v>Nora Preis</v>
      </c>
      <c r="Y3601" s="3" t="s">
        <v>3417</v>
      </c>
      <c r="Z3601" t="str">
        <f t="shared" si="227"/>
        <v>Technology</v>
      </c>
    </row>
    <row r="3602" spans="1:26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6785</v>
      </c>
      <c r="H3602" t="s">
        <v>25</v>
      </c>
      <c r="I3602" t="s">
        <v>26</v>
      </c>
      <c r="J3602" t="s">
        <v>145</v>
      </c>
      <c r="K3602" t="s">
        <v>146</v>
      </c>
      <c r="L3602">
        <v>19143</v>
      </c>
      <c r="M3602" t="s">
        <v>147</v>
      </c>
      <c r="N3602" t="s">
        <v>2201</v>
      </c>
      <c r="O3602" t="s">
        <v>45</v>
      </c>
      <c r="P3602" t="s">
        <v>89</v>
      </c>
      <c r="Q3602" t="s">
        <v>2202</v>
      </c>
      <c r="R3602">
        <v>12.448</v>
      </c>
      <c r="S3602">
        <v>2</v>
      </c>
      <c r="T3602">
        <v>0.2</v>
      </c>
      <c r="U3602">
        <v>3.89</v>
      </c>
      <c r="V3602" t="str">
        <f t="shared" si="224"/>
        <v>low</v>
      </c>
      <c r="W3602" t="str">
        <f t="shared" si="225"/>
        <v>Next time</v>
      </c>
      <c r="X3602" t="str">
        <f t="shared" si="226"/>
        <v>Randy Bradley</v>
      </c>
      <c r="Y3602" s="3" t="s">
        <v>2201</v>
      </c>
      <c r="Z3602" t="str">
        <f t="shared" si="227"/>
        <v>Office Supplies</v>
      </c>
    </row>
    <row r="3603" spans="1:26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1935</v>
      </c>
      <c r="O3603" t="s">
        <v>31</v>
      </c>
      <c r="P3603" t="s">
        <v>35</v>
      </c>
      <c r="Q3603" t="s">
        <v>1936</v>
      </c>
      <c r="R3603">
        <v>657.93</v>
      </c>
      <c r="S3603">
        <v>5</v>
      </c>
      <c r="T3603">
        <v>0.3</v>
      </c>
      <c r="U3603">
        <v>-93.99</v>
      </c>
      <c r="V3603" t="str">
        <f t="shared" si="224"/>
        <v>low</v>
      </c>
      <c r="W3603" t="str">
        <f t="shared" si="225"/>
        <v>Next time</v>
      </c>
      <c r="X3603" t="str">
        <f t="shared" si="226"/>
        <v>Randy Bradley</v>
      </c>
      <c r="Y3603" s="3" t="s">
        <v>1935</v>
      </c>
      <c r="Z3603" t="str">
        <f t="shared" si="227"/>
        <v>Furniture</v>
      </c>
    </row>
    <row r="3604" spans="1:26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2289</v>
      </c>
      <c r="H3604" t="s">
        <v>101</v>
      </c>
      <c r="I3604" t="s">
        <v>26</v>
      </c>
      <c r="J3604" t="s">
        <v>381</v>
      </c>
      <c r="K3604" t="s">
        <v>2741</v>
      </c>
      <c r="L3604">
        <v>21044</v>
      </c>
      <c r="M3604" t="s">
        <v>147</v>
      </c>
      <c r="N3604" t="s">
        <v>1734</v>
      </c>
      <c r="O3604" t="s">
        <v>45</v>
      </c>
      <c r="P3604" t="s">
        <v>89</v>
      </c>
      <c r="Q3604" t="s">
        <v>5014</v>
      </c>
      <c r="R3604">
        <v>277.39999999999998</v>
      </c>
      <c r="S3604">
        <v>5</v>
      </c>
      <c r="T3604">
        <v>0</v>
      </c>
      <c r="U3604">
        <v>133.15199999999999</v>
      </c>
      <c r="V3604" t="str">
        <f t="shared" si="224"/>
        <v>low</v>
      </c>
      <c r="W3604" t="str">
        <f t="shared" si="225"/>
        <v>Next time</v>
      </c>
      <c r="X3604" t="str">
        <f t="shared" si="226"/>
        <v>Tracy Hopkins</v>
      </c>
      <c r="Y3604" s="3" t="s">
        <v>1734</v>
      </c>
      <c r="Z3604" t="str">
        <f t="shared" si="227"/>
        <v>Office Supplies</v>
      </c>
    </row>
    <row r="3605" spans="1:26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3847</v>
      </c>
      <c r="O3605" t="s">
        <v>31</v>
      </c>
      <c r="P3605" t="s">
        <v>64</v>
      </c>
      <c r="Q3605" t="s">
        <v>3848</v>
      </c>
      <c r="R3605">
        <v>25.16</v>
      </c>
      <c r="S3605">
        <v>2</v>
      </c>
      <c r="T3605">
        <v>0</v>
      </c>
      <c r="U3605">
        <v>8.5543999999999993</v>
      </c>
      <c r="V3605" t="str">
        <f t="shared" si="224"/>
        <v>low</v>
      </c>
      <c r="W3605" t="str">
        <f t="shared" si="225"/>
        <v>Next time</v>
      </c>
      <c r="X3605" t="str">
        <f t="shared" si="226"/>
        <v>Tracy Hopkins</v>
      </c>
      <c r="Y3605" s="3" t="s">
        <v>3847</v>
      </c>
      <c r="Z3605" t="str">
        <f t="shared" si="227"/>
        <v>Furniture</v>
      </c>
    </row>
    <row r="3606" spans="1:26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3642</v>
      </c>
      <c r="O3606" t="s">
        <v>31</v>
      </c>
      <c r="P3606" t="s">
        <v>64</v>
      </c>
      <c r="Q3606" t="s">
        <v>3643</v>
      </c>
      <c r="R3606">
        <v>91.92</v>
      </c>
      <c r="S3606">
        <v>4</v>
      </c>
      <c r="T3606">
        <v>0</v>
      </c>
      <c r="U3606">
        <v>31.252800000000001</v>
      </c>
      <c r="V3606" t="str">
        <f t="shared" si="224"/>
        <v>low</v>
      </c>
      <c r="W3606" t="str">
        <f t="shared" si="225"/>
        <v>Next time</v>
      </c>
      <c r="X3606" t="str">
        <f t="shared" si="226"/>
        <v>Tracy Hopkins</v>
      </c>
      <c r="Y3606" s="3" t="s">
        <v>3642</v>
      </c>
      <c r="Z3606" t="str">
        <f t="shared" si="227"/>
        <v>Furniture</v>
      </c>
    </row>
    <row r="3607" spans="1:26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2040</v>
      </c>
      <c r="H3607" t="s">
        <v>25</v>
      </c>
      <c r="I3607" t="s">
        <v>26</v>
      </c>
      <c r="J3607" t="s">
        <v>265</v>
      </c>
      <c r="K3607" t="s">
        <v>266</v>
      </c>
      <c r="L3607">
        <v>10024</v>
      </c>
      <c r="M3607" t="s">
        <v>147</v>
      </c>
      <c r="N3607" t="s">
        <v>2761</v>
      </c>
      <c r="O3607" t="s">
        <v>45</v>
      </c>
      <c r="P3607" t="s">
        <v>172</v>
      </c>
      <c r="Q3607" t="s">
        <v>670</v>
      </c>
      <c r="R3607">
        <v>29.34</v>
      </c>
      <c r="S3607">
        <v>3</v>
      </c>
      <c r="T3607">
        <v>0</v>
      </c>
      <c r="U3607">
        <v>13.4964</v>
      </c>
      <c r="V3607" t="str">
        <f t="shared" si="224"/>
        <v>low</v>
      </c>
      <c r="W3607" t="str">
        <f t="shared" si="225"/>
        <v>Next time</v>
      </c>
      <c r="X3607" t="str">
        <f t="shared" si="226"/>
        <v>Clytie Kelty</v>
      </c>
      <c r="Y3607" s="3" t="s">
        <v>2761</v>
      </c>
      <c r="Z3607" t="str">
        <f t="shared" si="227"/>
        <v>Office Supplies</v>
      </c>
    </row>
    <row r="3608" spans="1:26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3877</v>
      </c>
      <c r="H3608" t="s">
        <v>25</v>
      </c>
      <c r="I3608" t="s">
        <v>26</v>
      </c>
      <c r="J3608" t="s">
        <v>265</v>
      </c>
      <c r="K3608" t="s">
        <v>266</v>
      </c>
      <c r="L3608">
        <v>10035</v>
      </c>
      <c r="M3608" t="s">
        <v>147</v>
      </c>
      <c r="N3608" t="s">
        <v>3575</v>
      </c>
      <c r="O3608" t="s">
        <v>45</v>
      </c>
      <c r="P3608" t="s">
        <v>74</v>
      </c>
      <c r="Q3608" t="s">
        <v>3576</v>
      </c>
      <c r="R3608">
        <v>139.44</v>
      </c>
      <c r="S3608">
        <v>3</v>
      </c>
      <c r="T3608">
        <v>0.2</v>
      </c>
      <c r="U3608">
        <v>47.061</v>
      </c>
      <c r="V3608" t="str">
        <f t="shared" si="224"/>
        <v>low</v>
      </c>
      <c r="W3608" t="str">
        <f t="shared" si="225"/>
        <v>Next time</v>
      </c>
      <c r="X3608" t="str">
        <f t="shared" si="226"/>
        <v>Shui Tom</v>
      </c>
      <c r="Y3608" s="3" t="s">
        <v>3575</v>
      </c>
      <c r="Z3608" t="str">
        <f t="shared" si="227"/>
        <v>Office Supplies</v>
      </c>
    </row>
    <row r="3609" spans="1:26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2767</v>
      </c>
      <c r="H3609" t="s">
        <v>40</v>
      </c>
      <c r="I3609" t="s">
        <v>26</v>
      </c>
      <c r="J3609" t="s">
        <v>606</v>
      </c>
      <c r="K3609" t="s">
        <v>497</v>
      </c>
      <c r="L3609">
        <v>43055</v>
      </c>
      <c r="M3609" t="s">
        <v>147</v>
      </c>
      <c r="N3609" t="s">
        <v>2924</v>
      </c>
      <c r="O3609" t="s">
        <v>45</v>
      </c>
      <c r="P3609" t="s">
        <v>46</v>
      </c>
      <c r="Q3609" t="s">
        <v>2925</v>
      </c>
      <c r="R3609">
        <v>6.9119999999999999</v>
      </c>
      <c r="S3609">
        <v>3</v>
      </c>
      <c r="T3609">
        <v>0.2</v>
      </c>
      <c r="U3609">
        <v>2.5055999999999998</v>
      </c>
      <c r="V3609" t="str">
        <f t="shared" si="224"/>
        <v>low</v>
      </c>
      <c r="W3609" t="str">
        <f t="shared" si="225"/>
        <v>Next time</v>
      </c>
      <c r="X3609" t="str">
        <f t="shared" si="226"/>
        <v>George Bell</v>
      </c>
      <c r="Y3609" s="3" t="s">
        <v>2924</v>
      </c>
      <c r="Z3609" t="str">
        <f t="shared" si="227"/>
        <v>Office Supplies</v>
      </c>
    </row>
    <row r="3610" spans="1:26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3986</v>
      </c>
      <c r="O3610" t="s">
        <v>45</v>
      </c>
      <c r="P3610" t="s">
        <v>58</v>
      </c>
      <c r="Q3610" t="s">
        <v>3987</v>
      </c>
      <c r="R3610">
        <v>27.096</v>
      </c>
      <c r="S3610">
        <v>3</v>
      </c>
      <c r="T3610">
        <v>0.2</v>
      </c>
      <c r="U3610">
        <v>2.0322</v>
      </c>
      <c r="V3610" t="str">
        <f t="shared" si="224"/>
        <v>low</v>
      </c>
      <c r="W3610" t="str">
        <f t="shared" si="225"/>
        <v>Next time</v>
      </c>
      <c r="X3610" t="str">
        <f t="shared" si="226"/>
        <v>George Bell</v>
      </c>
      <c r="Y3610" s="3" t="s">
        <v>3986</v>
      </c>
      <c r="Z3610" t="str">
        <f t="shared" si="227"/>
        <v>Office Supplies</v>
      </c>
    </row>
    <row r="3611" spans="1:26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6016</v>
      </c>
      <c r="O3611" t="s">
        <v>45</v>
      </c>
      <c r="P3611" t="s">
        <v>58</v>
      </c>
      <c r="Q3611" t="s">
        <v>6017</v>
      </c>
      <c r="R3611">
        <v>177.56800000000001</v>
      </c>
      <c r="S3611">
        <v>2</v>
      </c>
      <c r="T3611">
        <v>0.2</v>
      </c>
      <c r="U3611">
        <v>-37.733199999999997</v>
      </c>
      <c r="V3611" t="str">
        <f t="shared" si="224"/>
        <v>low</v>
      </c>
      <c r="W3611" t="str">
        <f t="shared" si="225"/>
        <v>Next time</v>
      </c>
      <c r="X3611" t="str">
        <f t="shared" si="226"/>
        <v>George Bell</v>
      </c>
      <c r="Y3611" s="3" t="s">
        <v>6016</v>
      </c>
      <c r="Z3611" t="str">
        <f t="shared" si="227"/>
        <v>Office Supplies</v>
      </c>
    </row>
    <row r="3612" spans="1:26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6792</v>
      </c>
      <c r="H3612" t="s">
        <v>40</v>
      </c>
      <c r="I3612" t="s">
        <v>26</v>
      </c>
      <c r="J3612" t="s">
        <v>816</v>
      </c>
      <c r="K3612" t="s">
        <v>103</v>
      </c>
      <c r="L3612">
        <v>75217</v>
      </c>
      <c r="M3612" t="s">
        <v>104</v>
      </c>
      <c r="N3612" t="s">
        <v>5386</v>
      </c>
      <c r="O3612" t="s">
        <v>70</v>
      </c>
      <c r="P3612" t="s">
        <v>160</v>
      </c>
      <c r="Q3612" t="s">
        <v>5387</v>
      </c>
      <c r="R3612">
        <v>58.415999999999997</v>
      </c>
      <c r="S3612">
        <v>2</v>
      </c>
      <c r="T3612">
        <v>0.2</v>
      </c>
      <c r="U3612">
        <v>16.794599999999999</v>
      </c>
      <c r="V3612" t="str">
        <f t="shared" si="224"/>
        <v>low</v>
      </c>
      <c r="W3612" t="str">
        <f t="shared" si="225"/>
        <v>Next time</v>
      </c>
      <c r="X3612" t="str">
        <f t="shared" si="226"/>
        <v>Nick Crebassa</v>
      </c>
      <c r="Y3612" s="3" t="s">
        <v>5386</v>
      </c>
      <c r="Z3612" t="str">
        <f t="shared" si="227"/>
        <v>Technology</v>
      </c>
    </row>
    <row r="3613" spans="1:26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3685</v>
      </c>
      <c r="H3613" t="s">
        <v>101</v>
      </c>
      <c r="I3613" t="s">
        <v>26</v>
      </c>
      <c r="J3613" t="s">
        <v>145</v>
      </c>
      <c r="K3613" t="s">
        <v>146</v>
      </c>
      <c r="L3613">
        <v>19134</v>
      </c>
      <c r="M3613" t="s">
        <v>147</v>
      </c>
      <c r="N3613" t="s">
        <v>6629</v>
      </c>
      <c r="O3613" t="s">
        <v>45</v>
      </c>
      <c r="P3613" t="s">
        <v>89</v>
      </c>
      <c r="Q3613" t="s">
        <v>6630</v>
      </c>
      <c r="R3613">
        <v>16.448</v>
      </c>
      <c r="S3613">
        <v>2</v>
      </c>
      <c r="T3613">
        <v>0.2</v>
      </c>
      <c r="U3613">
        <v>5.5511999999999997</v>
      </c>
      <c r="V3613" t="str">
        <f t="shared" si="224"/>
        <v>low</v>
      </c>
      <c r="W3613" t="str">
        <f t="shared" si="225"/>
        <v>Next time</v>
      </c>
      <c r="X3613" t="str">
        <f t="shared" si="226"/>
        <v>Alejandro Ballentine</v>
      </c>
      <c r="Y3613" s="3" t="s">
        <v>6629</v>
      </c>
      <c r="Z3613" t="str">
        <f t="shared" si="227"/>
        <v>Office Supplies</v>
      </c>
    </row>
    <row r="3614" spans="1:26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229</v>
      </c>
      <c r="O3614" t="s">
        <v>70</v>
      </c>
      <c r="P3614" t="s">
        <v>160</v>
      </c>
      <c r="Q3614" t="s">
        <v>230</v>
      </c>
      <c r="R3614">
        <v>36.783999999999999</v>
      </c>
      <c r="S3614">
        <v>2</v>
      </c>
      <c r="T3614">
        <v>0.2</v>
      </c>
      <c r="U3614">
        <v>10.5754</v>
      </c>
      <c r="V3614" t="str">
        <f t="shared" si="224"/>
        <v>low</v>
      </c>
      <c r="W3614" t="str">
        <f t="shared" si="225"/>
        <v>Next time</v>
      </c>
      <c r="X3614" t="str">
        <f t="shared" si="226"/>
        <v>Alejandro Ballentine</v>
      </c>
      <c r="Y3614" s="3" t="s">
        <v>229</v>
      </c>
      <c r="Z3614" t="str">
        <f t="shared" si="227"/>
        <v>Technology</v>
      </c>
    </row>
    <row r="3615" spans="1:26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355</v>
      </c>
      <c r="H3615" t="s">
        <v>40</v>
      </c>
      <c r="I3615" t="s">
        <v>26</v>
      </c>
      <c r="J3615" t="s">
        <v>679</v>
      </c>
      <c r="K3615" t="s">
        <v>103</v>
      </c>
      <c r="L3615">
        <v>78207</v>
      </c>
      <c r="M3615" t="s">
        <v>104</v>
      </c>
      <c r="N3615" t="s">
        <v>3825</v>
      </c>
      <c r="O3615" t="s">
        <v>31</v>
      </c>
      <c r="P3615" t="s">
        <v>55</v>
      </c>
      <c r="Q3615" t="s">
        <v>3826</v>
      </c>
      <c r="R3615">
        <v>718.11599999999999</v>
      </c>
      <c r="S3615">
        <v>6</v>
      </c>
      <c r="T3615">
        <v>0.3</v>
      </c>
      <c r="U3615">
        <v>-71.811599999999999</v>
      </c>
      <c r="V3615" t="str">
        <f t="shared" si="224"/>
        <v>low</v>
      </c>
      <c r="W3615" t="str">
        <f t="shared" si="225"/>
        <v>Next time</v>
      </c>
      <c r="X3615" t="str">
        <f t="shared" si="226"/>
        <v>Stewart Carmichael</v>
      </c>
      <c r="Y3615" s="3" t="s">
        <v>3825</v>
      </c>
      <c r="Z3615" t="str">
        <f t="shared" si="227"/>
        <v>Furniture</v>
      </c>
    </row>
    <row r="3616" spans="1:26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4253</v>
      </c>
      <c r="O3616" t="s">
        <v>45</v>
      </c>
      <c r="P3616" t="s">
        <v>67</v>
      </c>
      <c r="Q3616" t="s">
        <v>4254</v>
      </c>
      <c r="R3616">
        <v>31.776</v>
      </c>
      <c r="S3616">
        <v>4</v>
      </c>
      <c r="T3616">
        <v>0.2</v>
      </c>
      <c r="U3616">
        <v>8.7384000000000004</v>
      </c>
      <c r="V3616" t="str">
        <f t="shared" si="224"/>
        <v>low</v>
      </c>
      <c r="W3616" t="str">
        <f t="shared" si="225"/>
        <v>Next time</v>
      </c>
      <c r="X3616" t="str">
        <f t="shared" si="226"/>
        <v>Stewart Carmichael</v>
      </c>
      <c r="Y3616" s="3" t="s">
        <v>4253</v>
      </c>
      <c r="Z3616" t="str">
        <f t="shared" si="227"/>
        <v>Office Supplies</v>
      </c>
    </row>
    <row r="3617" spans="1:26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1815</v>
      </c>
      <c r="H3617" t="s">
        <v>25</v>
      </c>
      <c r="I3617" t="s">
        <v>26</v>
      </c>
      <c r="J3617" t="s">
        <v>145</v>
      </c>
      <c r="K3617" t="s">
        <v>146</v>
      </c>
      <c r="L3617">
        <v>19120</v>
      </c>
      <c r="M3617" t="s">
        <v>147</v>
      </c>
      <c r="N3617" t="s">
        <v>254</v>
      </c>
      <c r="O3617" t="s">
        <v>45</v>
      </c>
      <c r="P3617" t="s">
        <v>74</v>
      </c>
      <c r="Q3617" t="s">
        <v>255</v>
      </c>
      <c r="R3617">
        <v>9.5549999999999997</v>
      </c>
      <c r="S3617">
        <v>5</v>
      </c>
      <c r="T3617">
        <v>0.7</v>
      </c>
      <c r="U3617">
        <v>-7.3254999999999999</v>
      </c>
      <c r="V3617" t="str">
        <f t="shared" si="224"/>
        <v>low</v>
      </c>
      <c r="W3617" t="str">
        <f t="shared" si="225"/>
        <v>Next time</v>
      </c>
      <c r="X3617" t="str">
        <f t="shared" si="226"/>
        <v>Jasper Cacioppo</v>
      </c>
      <c r="Y3617" s="3" t="s">
        <v>254</v>
      </c>
      <c r="Z3617" t="str">
        <f t="shared" si="227"/>
        <v>Office Supplies</v>
      </c>
    </row>
    <row r="3618" spans="1:26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2235</v>
      </c>
      <c r="H3618" t="s">
        <v>25</v>
      </c>
      <c r="I3618" t="s">
        <v>26</v>
      </c>
      <c r="J3618" t="s">
        <v>41</v>
      </c>
      <c r="K3618" t="s">
        <v>42</v>
      </c>
      <c r="L3618">
        <v>90004</v>
      </c>
      <c r="M3618" t="s">
        <v>43</v>
      </c>
      <c r="N3618" t="s">
        <v>2213</v>
      </c>
      <c r="O3618" t="s">
        <v>45</v>
      </c>
      <c r="P3618" t="s">
        <v>74</v>
      </c>
      <c r="Q3618" t="s">
        <v>2214</v>
      </c>
      <c r="R3618">
        <v>487.98399999999998</v>
      </c>
      <c r="S3618">
        <v>2</v>
      </c>
      <c r="T3618">
        <v>0.2</v>
      </c>
      <c r="U3618">
        <v>152.495</v>
      </c>
      <c r="V3618" t="str">
        <f t="shared" si="224"/>
        <v>low</v>
      </c>
      <c r="W3618" t="str">
        <f t="shared" si="225"/>
        <v>Next time</v>
      </c>
      <c r="X3618" t="str">
        <f t="shared" si="226"/>
        <v>Ralph Arnett</v>
      </c>
      <c r="Y3618" s="3" t="s">
        <v>2213</v>
      </c>
      <c r="Z3618" t="str">
        <f t="shared" si="227"/>
        <v>Office Supplies</v>
      </c>
    </row>
    <row r="3619" spans="1:26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4348</v>
      </c>
      <c r="O3619" t="s">
        <v>70</v>
      </c>
      <c r="P3619" t="s">
        <v>71</v>
      </c>
      <c r="Q3619" t="s">
        <v>4349</v>
      </c>
      <c r="R3619">
        <v>5.56</v>
      </c>
      <c r="S3619">
        <v>1</v>
      </c>
      <c r="T3619">
        <v>0.2</v>
      </c>
      <c r="U3619">
        <v>1.7375</v>
      </c>
      <c r="V3619" t="str">
        <f t="shared" si="224"/>
        <v>low</v>
      </c>
      <c r="W3619" t="str">
        <f t="shared" si="225"/>
        <v>Next time</v>
      </c>
      <c r="X3619" t="str">
        <f t="shared" si="226"/>
        <v>Ralph Arnett</v>
      </c>
      <c r="Y3619" s="3" t="s">
        <v>4348</v>
      </c>
      <c r="Z3619" t="str">
        <f t="shared" si="227"/>
        <v>Technology</v>
      </c>
    </row>
    <row r="3620" spans="1:26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546</v>
      </c>
      <c r="O3620" t="s">
        <v>45</v>
      </c>
      <c r="P3620" t="s">
        <v>58</v>
      </c>
      <c r="Q3620" t="s">
        <v>547</v>
      </c>
      <c r="R3620">
        <v>217.85</v>
      </c>
      <c r="S3620">
        <v>5</v>
      </c>
      <c r="T3620">
        <v>0</v>
      </c>
      <c r="U3620">
        <v>65.355000000000004</v>
      </c>
      <c r="V3620" t="str">
        <f t="shared" si="224"/>
        <v>low</v>
      </c>
      <c r="W3620" t="str">
        <f t="shared" si="225"/>
        <v>Next time</v>
      </c>
      <c r="X3620" t="str">
        <f t="shared" si="226"/>
        <v>Ralph Arnett</v>
      </c>
      <c r="Y3620" s="3" t="s">
        <v>546</v>
      </c>
      <c r="Z3620" t="str">
        <f t="shared" si="227"/>
        <v>Office Supplies</v>
      </c>
    </row>
    <row r="3621" spans="1:26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585</v>
      </c>
      <c r="H3621" t="s">
        <v>40</v>
      </c>
      <c r="I3621" t="s">
        <v>26</v>
      </c>
      <c r="J3621" t="s">
        <v>3800</v>
      </c>
      <c r="K3621" t="s">
        <v>334</v>
      </c>
      <c r="L3621">
        <v>37167</v>
      </c>
      <c r="M3621" t="s">
        <v>29</v>
      </c>
      <c r="N3621" t="s">
        <v>5725</v>
      </c>
      <c r="O3621" t="s">
        <v>45</v>
      </c>
      <c r="P3621" t="s">
        <v>67</v>
      </c>
      <c r="Q3621" t="s">
        <v>5726</v>
      </c>
      <c r="R3621">
        <v>40.776000000000003</v>
      </c>
      <c r="S3621">
        <v>3</v>
      </c>
      <c r="T3621">
        <v>0.2</v>
      </c>
      <c r="U3621">
        <v>4.5872999999999999</v>
      </c>
      <c r="V3621" t="str">
        <f t="shared" si="224"/>
        <v>low</v>
      </c>
      <c r="W3621" t="str">
        <f t="shared" si="225"/>
        <v>Next time</v>
      </c>
      <c r="X3621" t="str">
        <f t="shared" si="226"/>
        <v>Sally Hughsby</v>
      </c>
      <c r="Y3621" s="3" t="s">
        <v>5725</v>
      </c>
      <c r="Z3621" t="str">
        <f t="shared" si="227"/>
        <v>Office Supplies</v>
      </c>
    </row>
    <row r="3622" spans="1:26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6798</v>
      </c>
      <c r="O3622" t="s">
        <v>70</v>
      </c>
      <c r="P3622" t="s">
        <v>71</v>
      </c>
      <c r="Q3622" t="s">
        <v>6799</v>
      </c>
      <c r="R3622">
        <v>63.936</v>
      </c>
      <c r="S3622">
        <v>8</v>
      </c>
      <c r="T3622">
        <v>0.2</v>
      </c>
      <c r="U3622">
        <v>5.5944000000000003</v>
      </c>
      <c r="V3622" t="str">
        <f t="shared" si="224"/>
        <v>low</v>
      </c>
      <c r="W3622" t="str">
        <f t="shared" si="225"/>
        <v>Next time</v>
      </c>
      <c r="X3622" t="str">
        <f t="shared" si="226"/>
        <v>Sally Hughsby</v>
      </c>
      <c r="Y3622" s="3" t="s">
        <v>6798</v>
      </c>
      <c r="Z3622" t="str">
        <f t="shared" si="227"/>
        <v>Technology</v>
      </c>
    </row>
    <row r="3623" spans="1:26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4691</v>
      </c>
      <c r="H3623" t="s">
        <v>25</v>
      </c>
      <c r="I3623" t="s">
        <v>26</v>
      </c>
      <c r="J3623" t="s">
        <v>3563</v>
      </c>
      <c r="K3623" t="s">
        <v>1274</v>
      </c>
      <c r="L3623">
        <v>31204</v>
      </c>
      <c r="M3623" t="s">
        <v>29</v>
      </c>
      <c r="N3623" t="s">
        <v>4591</v>
      </c>
      <c r="O3623" t="s">
        <v>31</v>
      </c>
      <c r="P3623" t="s">
        <v>64</v>
      </c>
      <c r="Q3623" t="s">
        <v>4592</v>
      </c>
      <c r="R3623">
        <v>142.4</v>
      </c>
      <c r="S3623">
        <v>5</v>
      </c>
      <c r="T3623">
        <v>0</v>
      </c>
      <c r="U3623">
        <v>52.688000000000002</v>
      </c>
      <c r="V3623" t="str">
        <f t="shared" si="224"/>
        <v>low</v>
      </c>
      <c r="W3623" t="str">
        <f t="shared" si="225"/>
        <v>Next time</v>
      </c>
      <c r="X3623" t="str">
        <f t="shared" si="226"/>
        <v>John Castell</v>
      </c>
      <c r="Y3623" s="3" t="s">
        <v>4591</v>
      </c>
      <c r="Z3623" t="str">
        <f t="shared" si="227"/>
        <v>Furniture</v>
      </c>
    </row>
    <row r="3624" spans="1:26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749</v>
      </c>
      <c r="O3624" t="s">
        <v>45</v>
      </c>
      <c r="P3624" t="s">
        <v>74</v>
      </c>
      <c r="Q3624" t="s">
        <v>750</v>
      </c>
      <c r="R3624">
        <v>7.16</v>
      </c>
      <c r="S3624">
        <v>2</v>
      </c>
      <c r="T3624">
        <v>0</v>
      </c>
      <c r="U3624">
        <v>3.4367999999999999</v>
      </c>
      <c r="V3624" t="str">
        <f t="shared" si="224"/>
        <v>low</v>
      </c>
      <c r="W3624" t="str">
        <f t="shared" si="225"/>
        <v>Next time</v>
      </c>
      <c r="X3624" t="str">
        <f t="shared" si="226"/>
        <v>John Castell</v>
      </c>
      <c r="Y3624" s="3" t="s">
        <v>749</v>
      </c>
      <c r="Z3624" t="str">
        <f t="shared" si="227"/>
        <v>Office Supplies</v>
      </c>
    </row>
    <row r="3625" spans="1:26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5328</v>
      </c>
      <c r="H3625" t="s">
        <v>101</v>
      </c>
      <c r="I3625" t="s">
        <v>26</v>
      </c>
      <c r="J3625" t="s">
        <v>126</v>
      </c>
      <c r="K3625" t="s">
        <v>42</v>
      </c>
      <c r="L3625">
        <v>94109</v>
      </c>
      <c r="M3625" t="s">
        <v>43</v>
      </c>
      <c r="N3625" t="s">
        <v>1843</v>
      </c>
      <c r="O3625" t="s">
        <v>31</v>
      </c>
      <c r="P3625" t="s">
        <v>35</v>
      </c>
      <c r="Q3625" t="s">
        <v>1844</v>
      </c>
      <c r="R3625">
        <v>681.40800000000002</v>
      </c>
      <c r="S3625">
        <v>12</v>
      </c>
      <c r="T3625">
        <v>0.2</v>
      </c>
      <c r="U3625">
        <v>42.588000000000001</v>
      </c>
      <c r="V3625" t="str">
        <f t="shared" si="224"/>
        <v>low</v>
      </c>
      <c r="W3625" t="str">
        <f t="shared" si="225"/>
        <v>Next time</v>
      </c>
      <c r="X3625" t="str">
        <f t="shared" si="226"/>
        <v>Becky Castell</v>
      </c>
      <c r="Y3625" s="3" t="s">
        <v>1843</v>
      </c>
      <c r="Z3625" t="str">
        <f t="shared" si="227"/>
        <v>Furniture</v>
      </c>
    </row>
    <row r="3626" spans="1:26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4131</v>
      </c>
      <c r="O3626" t="s">
        <v>45</v>
      </c>
      <c r="P3626" t="s">
        <v>67</v>
      </c>
      <c r="Q3626" t="s">
        <v>4132</v>
      </c>
      <c r="R3626">
        <v>3.52</v>
      </c>
      <c r="S3626">
        <v>2</v>
      </c>
      <c r="T3626">
        <v>0</v>
      </c>
      <c r="U3626">
        <v>1.0207999999999999</v>
      </c>
      <c r="V3626" t="str">
        <f t="shared" si="224"/>
        <v>low</v>
      </c>
      <c r="W3626" t="str">
        <f t="shared" si="225"/>
        <v>Next time</v>
      </c>
      <c r="X3626" t="str">
        <f t="shared" si="226"/>
        <v>Becky Castell</v>
      </c>
      <c r="Y3626" s="3" t="s">
        <v>4131</v>
      </c>
      <c r="Z3626" t="str">
        <f t="shared" si="227"/>
        <v>Office Supplies</v>
      </c>
    </row>
    <row r="3627" spans="1:26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1234</v>
      </c>
      <c r="O3627" t="s">
        <v>45</v>
      </c>
      <c r="P3627" t="s">
        <v>67</v>
      </c>
      <c r="Q3627" t="s">
        <v>1235</v>
      </c>
      <c r="R3627">
        <v>5.58</v>
      </c>
      <c r="S3627">
        <v>1</v>
      </c>
      <c r="T3627">
        <v>0</v>
      </c>
      <c r="U3627">
        <v>1.395</v>
      </c>
      <c r="V3627" t="str">
        <f t="shared" si="224"/>
        <v>low</v>
      </c>
      <c r="W3627" t="str">
        <f t="shared" si="225"/>
        <v>Next time</v>
      </c>
      <c r="X3627" t="str">
        <f t="shared" si="226"/>
        <v>Becky Castell</v>
      </c>
      <c r="Y3627" s="3" t="s">
        <v>1234</v>
      </c>
      <c r="Z3627" t="str">
        <f t="shared" si="227"/>
        <v>Office Supplies</v>
      </c>
    </row>
    <row r="3628" spans="1:26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1858</v>
      </c>
      <c r="O3628" t="s">
        <v>70</v>
      </c>
      <c r="P3628" t="s">
        <v>160</v>
      </c>
      <c r="Q3628" t="s">
        <v>1859</v>
      </c>
      <c r="R3628">
        <v>36.32</v>
      </c>
      <c r="S3628">
        <v>1</v>
      </c>
      <c r="T3628">
        <v>0</v>
      </c>
      <c r="U3628">
        <v>10.896000000000001</v>
      </c>
      <c r="V3628" t="str">
        <f t="shared" si="224"/>
        <v>low</v>
      </c>
      <c r="W3628" t="str">
        <f t="shared" si="225"/>
        <v>Next time</v>
      </c>
      <c r="X3628" t="str">
        <f t="shared" si="226"/>
        <v>Becky Castell</v>
      </c>
      <c r="Y3628" s="3" t="s">
        <v>1858</v>
      </c>
      <c r="Z3628" t="str">
        <f t="shared" si="227"/>
        <v>Technology</v>
      </c>
    </row>
    <row r="3629" spans="1:26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832</v>
      </c>
      <c r="H3629" t="s">
        <v>25</v>
      </c>
      <c r="I3629" t="s">
        <v>26</v>
      </c>
      <c r="J3629" t="s">
        <v>94</v>
      </c>
      <c r="K3629" t="s">
        <v>95</v>
      </c>
      <c r="L3629">
        <v>98103</v>
      </c>
      <c r="M3629" t="s">
        <v>43</v>
      </c>
      <c r="N3629" t="s">
        <v>6374</v>
      </c>
      <c r="O3629" t="s">
        <v>45</v>
      </c>
      <c r="P3629" t="s">
        <v>74</v>
      </c>
      <c r="Q3629" t="s">
        <v>6375</v>
      </c>
      <c r="R3629">
        <v>2060.7440000000001</v>
      </c>
      <c r="S3629">
        <v>7</v>
      </c>
      <c r="T3629">
        <v>0.2</v>
      </c>
      <c r="U3629">
        <v>643.98249999999996</v>
      </c>
      <c r="V3629" t="str">
        <f t="shared" si="224"/>
        <v>high</v>
      </c>
      <c r="W3629" t="str">
        <f t="shared" si="225"/>
        <v>Good Performance</v>
      </c>
      <c r="X3629" t="str">
        <f t="shared" si="226"/>
        <v>Joseph Holt</v>
      </c>
      <c r="Y3629" s="3" t="s">
        <v>6374</v>
      </c>
      <c r="Z3629" t="str">
        <f t="shared" si="227"/>
        <v>Office Supplies</v>
      </c>
    </row>
    <row r="3630" spans="1:26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4961</v>
      </c>
      <c r="H3630" t="s">
        <v>40</v>
      </c>
      <c r="I3630" t="s">
        <v>26</v>
      </c>
      <c r="J3630" t="s">
        <v>496</v>
      </c>
      <c r="K3630" t="s">
        <v>497</v>
      </c>
      <c r="L3630">
        <v>43229</v>
      </c>
      <c r="M3630" t="s">
        <v>147</v>
      </c>
      <c r="N3630" t="s">
        <v>4445</v>
      </c>
      <c r="O3630" t="s">
        <v>45</v>
      </c>
      <c r="P3630" t="s">
        <v>77</v>
      </c>
      <c r="Q3630" t="s">
        <v>4446</v>
      </c>
      <c r="R3630">
        <v>52.271999999999998</v>
      </c>
      <c r="S3630">
        <v>3</v>
      </c>
      <c r="T3630">
        <v>0.2</v>
      </c>
      <c r="U3630">
        <v>9.8010000000000002</v>
      </c>
      <c r="V3630" t="str">
        <f t="shared" si="224"/>
        <v>low</v>
      </c>
      <c r="W3630" t="str">
        <f t="shared" si="225"/>
        <v>Next time</v>
      </c>
      <c r="X3630" t="str">
        <f t="shared" si="226"/>
        <v>Corey Catlett</v>
      </c>
      <c r="Y3630" s="3" t="s">
        <v>4445</v>
      </c>
      <c r="Z3630" t="str">
        <f t="shared" si="227"/>
        <v>Office Supplies</v>
      </c>
    </row>
    <row r="3631" spans="1:26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1996</v>
      </c>
      <c r="O3631" t="s">
        <v>45</v>
      </c>
      <c r="P3631" t="s">
        <v>77</v>
      </c>
      <c r="Q3631" t="s">
        <v>1997</v>
      </c>
      <c r="R3631">
        <v>213.136</v>
      </c>
      <c r="S3631">
        <v>7</v>
      </c>
      <c r="T3631">
        <v>0.2</v>
      </c>
      <c r="U3631">
        <v>23.977799999999998</v>
      </c>
      <c r="V3631" t="str">
        <f t="shared" si="224"/>
        <v>low</v>
      </c>
      <c r="W3631" t="str">
        <f t="shared" si="225"/>
        <v>Next time</v>
      </c>
      <c r="X3631" t="str">
        <f t="shared" si="226"/>
        <v>Corey Catlett</v>
      </c>
      <c r="Y3631" s="3" t="s">
        <v>1996</v>
      </c>
      <c r="Z3631" t="str">
        <f t="shared" si="227"/>
        <v>Office Supplies</v>
      </c>
    </row>
    <row r="3632" spans="1:26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6806</v>
      </c>
      <c r="H3632" t="s">
        <v>40</v>
      </c>
      <c r="I3632" t="s">
        <v>26</v>
      </c>
      <c r="J3632" t="s">
        <v>41</v>
      </c>
      <c r="K3632" t="s">
        <v>42</v>
      </c>
      <c r="L3632">
        <v>90004</v>
      </c>
      <c r="M3632" t="s">
        <v>43</v>
      </c>
      <c r="N3632" t="s">
        <v>4641</v>
      </c>
      <c r="O3632" t="s">
        <v>45</v>
      </c>
      <c r="P3632" t="s">
        <v>58</v>
      </c>
      <c r="Q3632" t="s">
        <v>4642</v>
      </c>
      <c r="R3632">
        <v>69.52</v>
      </c>
      <c r="S3632">
        <v>2</v>
      </c>
      <c r="T3632">
        <v>0</v>
      </c>
      <c r="U3632">
        <v>19.465599999999998</v>
      </c>
      <c r="V3632" t="str">
        <f t="shared" si="224"/>
        <v>low</v>
      </c>
      <c r="W3632" t="str">
        <f t="shared" si="225"/>
        <v>Next time</v>
      </c>
      <c r="X3632" t="str">
        <f t="shared" si="226"/>
        <v>Darren Budd</v>
      </c>
      <c r="Y3632" s="3" t="s">
        <v>4641</v>
      </c>
      <c r="Z3632" t="str">
        <f t="shared" si="227"/>
        <v>Office Supplies</v>
      </c>
    </row>
    <row r="3633" spans="1:26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2433</v>
      </c>
      <c r="O3633" t="s">
        <v>45</v>
      </c>
      <c r="P3633" t="s">
        <v>58</v>
      </c>
      <c r="Q3633" t="s">
        <v>2434</v>
      </c>
      <c r="R3633">
        <v>763.44</v>
      </c>
      <c r="S3633">
        <v>8</v>
      </c>
      <c r="T3633">
        <v>0</v>
      </c>
      <c r="U3633">
        <v>45.806399999999996</v>
      </c>
      <c r="V3633" t="str">
        <f t="shared" si="224"/>
        <v>low</v>
      </c>
      <c r="W3633" t="str">
        <f t="shared" si="225"/>
        <v>Next time</v>
      </c>
      <c r="X3633" t="str">
        <f t="shared" si="226"/>
        <v>Darren Budd</v>
      </c>
      <c r="Y3633" s="3" t="s">
        <v>2433</v>
      </c>
      <c r="Z3633" t="str">
        <f t="shared" si="227"/>
        <v>Office Supplies</v>
      </c>
    </row>
    <row r="3634" spans="1:26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3799</v>
      </c>
      <c r="H3634" t="s">
        <v>101</v>
      </c>
      <c r="I3634" t="s">
        <v>26</v>
      </c>
      <c r="J3634" t="s">
        <v>317</v>
      </c>
      <c r="K3634" t="s">
        <v>497</v>
      </c>
      <c r="L3634">
        <v>45503</v>
      </c>
      <c r="M3634" t="s">
        <v>147</v>
      </c>
      <c r="N3634" t="s">
        <v>2924</v>
      </c>
      <c r="O3634" t="s">
        <v>45</v>
      </c>
      <c r="P3634" t="s">
        <v>46</v>
      </c>
      <c r="Q3634" t="s">
        <v>2925</v>
      </c>
      <c r="R3634">
        <v>9.2159999999999993</v>
      </c>
      <c r="S3634">
        <v>4</v>
      </c>
      <c r="T3634">
        <v>0.2</v>
      </c>
      <c r="U3634">
        <v>3.3408000000000002</v>
      </c>
      <c r="V3634" t="str">
        <f t="shared" si="224"/>
        <v>low</v>
      </c>
      <c r="W3634" t="str">
        <f t="shared" si="225"/>
        <v>Next time</v>
      </c>
      <c r="X3634" t="str">
        <f t="shared" si="226"/>
        <v>Paul Prost</v>
      </c>
      <c r="Y3634" s="3" t="s">
        <v>2924</v>
      </c>
      <c r="Z3634" t="str">
        <f t="shared" si="227"/>
        <v>Office Supplies</v>
      </c>
    </row>
    <row r="3635" spans="1:26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1686</v>
      </c>
      <c r="O3635" t="s">
        <v>70</v>
      </c>
      <c r="P3635" t="s">
        <v>71</v>
      </c>
      <c r="Q3635" t="s">
        <v>1687</v>
      </c>
      <c r="R3635">
        <v>41.957999999999998</v>
      </c>
      <c r="S3635">
        <v>7</v>
      </c>
      <c r="T3635">
        <v>0.4</v>
      </c>
      <c r="U3635">
        <v>-9.7902000000000005</v>
      </c>
      <c r="V3635" t="str">
        <f t="shared" si="224"/>
        <v>low</v>
      </c>
      <c r="W3635" t="str">
        <f t="shared" si="225"/>
        <v>Next time</v>
      </c>
      <c r="X3635" t="str">
        <f t="shared" si="226"/>
        <v>Paul Prost</v>
      </c>
      <c r="Y3635" s="3" t="s">
        <v>1686</v>
      </c>
      <c r="Z3635" t="str">
        <f t="shared" si="227"/>
        <v>Technology</v>
      </c>
    </row>
    <row r="3636" spans="1:26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6808</v>
      </c>
      <c r="O3636" t="s">
        <v>45</v>
      </c>
      <c r="P3636" t="s">
        <v>89</v>
      </c>
      <c r="Q3636" t="s">
        <v>6809</v>
      </c>
      <c r="R3636">
        <v>89.567999999999998</v>
      </c>
      <c r="S3636">
        <v>2</v>
      </c>
      <c r="T3636">
        <v>0.2</v>
      </c>
      <c r="U3636">
        <v>32.468400000000003</v>
      </c>
      <c r="V3636" t="str">
        <f t="shared" si="224"/>
        <v>low</v>
      </c>
      <c r="W3636" t="str">
        <f t="shared" si="225"/>
        <v>Next time</v>
      </c>
      <c r="X3636" t="str">
        <f t="shared" si="226"/>
        <v>Paul Prost</v>
      </c>
      <c r="Y3636" s="3" t="s">
        <v>6808</v>
      </c>
      <c r="Z3636" t="str">
        <f t="shared" si="227"/>
        <v>Office Supplies</v>
      </c>
    </row>
    <row r="3637" spans="1:26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5246</v>
      </c>
      <c r="O3637" t="s">
        <v>45</v>
      </c>
      <c r="P3637" t="s">
        <v>89</v>
      </c>
      <c r="Q3637" t="s">
        <v>5247</v>
      </c>
      <c r="R3637">
        <v>22.248000000000001</v>
      </c>
      <c r="S3637">
        <v>3</v>
      </c>
      <c r="T3637">
        <v>0.2</v>
      </c>
      <c r="U3637">
        <v>7.5087000000000002</v>
      </c>
      <c r="V3637" t="str">
        <f t="shared" si="224"/>
        <v>low</v>
      </c>
      <c r="W3637" t="str">
        <f t="shared" si="225"/>
        <v>Next time</v>
      </c>
      <c r="X3637" t="str">
        <f t="shared" si="226"/>
        <v>Paul Prost</v>
      </c>
      <c r="Y3637" s="3" t="s">
        <v>5246</v>
      </c>
      <c r="Z3637" t="str">
        <f t="shared" si="227"/>
        <v>Office Supplies</v>
      </c>
    </row>
    <row r="3638" spans="1:26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2136</v>
      </c>
      <c r="O3638" t="s">
        <v>45</v>
      </c>
      <c r="P3638" t="s">
        <v>77</v>
      </c>
      <c r="Q3638" t="s">
        <v>2137</v>
      </c>
      <c r="R3638">
        <v>334.88</v>
      </c>
      <c r="S3638">
        <v>4</v>
      </c>
      <c r="T3638">
        <v>0.2</v>
      </c>
      <c r="U3638">
        <v>29.302</v>
      </c>
      <c r="V3638" t="str">
        <f t="shared" si="224"/>
        <v>low</v>
      </c>
      <c r="W3638" t="str">
        <f t="shared" si="225"/>
        <v>Next time</v>
      </c>
      <c r="X3638" t="str">
        <f t="shared" si="226"/>
        <v>Paul Prost</v>
      </c>
      <c r="Y3638" s="3" t="s">
        <v>2136</v>
      </c>
      <c r="Z3638" t="str">
        <f t="shared" si="227"/>
        <v>Office Supplies</v>
      </c>
    </row>
    <row r="3639" spans="1:26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4364</v>
      </c>
      <c r="O3639" t="s">
        <v>31</v>
      </c>
      <c r="P3639" t="s">
        <v>64</v>
      </c>
      <c r="Q3639" t="s">
        <v>4365</v>
      </c>
      <c r="R3639">
        <v>148.28800000000001</v>
      </c>
      <c r="S3639">
        <v>7</v>
      </c>
      <c r="T3639">
        <v>0.2</v>
      </c>
      <c r="U3639">
        <v>29.657599999999999</v>
      </c>
      <c r="V3639" t="str">
        <f t="shared" si="224"/>
        <v>low</v>
      </c>
      <c r="W3639" t="str">
        <f t="shared" si="225"/>
        <v>Next time</v>
      </c>
      <c r="X3639" t="str">
        <f t="shared" si="226"/>
        <v>Paul Prost</v>
      </c>
      <c r="Y3639" s="3" t="s">
        <v>4364</v>
      </c>
      <c r="Z3639" t="str">
        <f t="shared" si="227"/>
        <v>Furniture</v>
      </c>
    </row>
    <row r="3640" spans="1:26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3410</v>
      </c>
      <c r="O3640" t="s">
        <v>45</v>
      </c>
      <c r="P3640" t="s">
        <v>89</v>
      </c>
      <c r="Q3640" t="s">
        <v>3411</v>
      </c>
      <c r="R3640">
        <v>4.6239999999999997</v>
      </c>
      <c r="S3640">
        <v>1</v>
      </c>
      <c r="T3640">
        <v>0.2</v>
      </c>
      <c r="U3640">
        <v>1.6761999999999999</v>
      </c>
      <c r="V3640" t="str">
        <f t="shared" si="224"/>
        <v>low</v>
      </c>
      <c r="W3640" t="str">
        <f t="shared" si="225"/>
        <v>Next time</v>
      </c>
      <c r="X3640" t="str">
        <f t="shared" si="226"/>
        <v>Paul Prost</v>
      </c>
      <c r="Y3640" s="3" t="s">
        <v>3410</v>
      </c>
      <c r="Z3640" t="str">
        <f t="shared" si="227"/>
        <v>Office Supplies</v>
      </c>
    </row>
    <row r="3641" spans="1:26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5624</v>
      </c>
      <c r="O3641" t="s">
        <v>70</v>
      </c>
      <c r="P3641" t="s">
        <v>160</v>
      </c>
      <c r="Q3641" t="s">
        <v>6810</v>
      </c>
      <c r="R3641">
        <v>178.92</v>
      </c>
      <c r="S3641">
        <v>7</v>
      </c>
      <c r="T3641">
        <v>0.2</v>
      </c>
      <c r="U3641">
        <v>-29.0745</v>
      </c>
      <c r="V3641" t="str">
        <f t="shared" si="224"/>
        <v>low</v>
      </c>
      <c r="W3641" t="str">
        <f t="shared" si="225"/>
        <v>Next time</v>
      </c>
      <c r="X3641" t="str">
        <f t="shared" si="226"/>
        <v>Paul Prost</v>
      </c>
      <c r="Y3641" s="3" t="s">
        <v>5624</v>
      </c>
      <c r="Z3641" t="str">
        <f t="shared" si="227"/>
        <v>Technology</v>
      </c>
    </row>
    <row r="3642" spans="1:26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4809</v>
      </c>
      <c r="O3642" t="s">
        <v>45</v>
      </c>
      <c r="P3642" t="s">
        <v>74</v>
      </c>
      <c r="Q3642" t="s">
        <v>4810</v>
      </c>
      <c r="R3642">
        <v>69.888000000000005</v>
      </c>
      <c r="S3642">
        <v>7</v>
      </c>
      <c r="T3642">
        <v>0.7</v>
      </c>
      <c r="U3642">
        <v>-46.591999999999999</v>
      </c>
      <c r="V3642" t="str">
        <f t="shared" si="224"/>
        <v>low</v>
      </c>
      <c r="W3642" t="str">
        <f t="shared" si="225"/>
        <v>Next time</v>
      </c>
      <c r="X3642" t="str">
        <f t="shared" si="226"/>
        <v>Paul Prost</v>
      </c>
      <c r="Y3642" s="3" t="s">
        <v>4809</v>
      </c>
      <c r="Z3642" t="str">
        <f t="shared" si="227"/>
        <v>Office Supplies</v>
      </c>
    </row>
    <row r="3643" spans="1:26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2230</v>
      </c>
      <c r="H3643" t="s">
        <v>25</v>
      </c>
      <c r="I3643" t="s">
        <v>26</v>
      </c>
      <c r="J3643" t="s">
        <v>41</v>
      </c>
      <c r="K3643" t="s">
        <v>42</v>
      </c>
      <c r="L3643">
        <v>90008</v>
      </c>
      <c r="M3643" t="s">
        <v>43</v>
      </c>
      <c r="N3643" t="s">
        <v>2213</v>
      </c>
      <c r="O3643" t="s">
        <v>45</v>
      </c>
      <c r="P3643" t="s">
        <v>74</v>
      </c>
      <c r="Q3643" t="s">
        <v>2214</v>
      </c>
      <c r="R3643">
        <v>487.98399999999998</v>
      </c>
      <c r="S3643">
        <v>2</v>
      </c>
      <c r="T3643">
        <v>0.2</v>
      </c>
      <c r="U3643">
        <v>152.495</v>
      </c>
      <c r="V3643" t="str">
        <f t="shared" si="224"/>
        <v>low</v>
      </c>
      <c r="W3643" t="str">
        <f t="shared" si="225"/>
        <v>Next time</v>
      </c>
      <c r="X3643" t="str">
        <f t="shared" si="226"/>
        <v>Michael Chen</v>
      </c>
      <c r="Y3643" s="3" t="s">
        <v>2213</v>
      </c>
      <c r="Z3643" t="str">
        <f t="shared" si="227"/>
        <v>Office Supplies</v>
      </c>
    </row>
    <row r="3644" spans="1:26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6812</v>
      </c>
      <c r="O3644" t="s">
        <v>45</v>
      </c>
      <c r="P3644" t="s">
        <v>67</v>
      </c>
      <c r="Q3644" t="s">
        <v>6813</v>
      </c>
      <c r="R3644">
        <v>47.3</v>
      </c>
      <c r="S3644">
        <v>2</v>
      </c>
      <c r="T3644">
        <v>0</v>
      </c>
      <c r="U3644">
        <v>12.298</v>
      </c>
      <c r="V3644" t="str">
        <f t="shared" si="224"/>
        <v>low</v>
      </c>
      <c r="W3644" t="str">
        <f t="shared" si="225"/>
        <v>Next time</v>
      </c>
      <c r="X3644" t="str">
        <f t="shared" si="226"/>
        <v>Michael Chen</v>
      </c>
      <c r="Y3644" s="3" t="s">
        <v>6812</v>
      </c>
      <c r="Z3644" t="str">
        <f t="shared" si="227"/>
        <v>Office Supplies</v>
      </c>
    </row>
    <row r="3645" spans="1:26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6814</v>
      </c>
      <c r="O3645" t="s">
        <v>45</v>
      </c>
      <c r="P3645" t="s">
        <v>67</v>
      </c>
      <c r="Q3645" t="s">
        <v>6815</v>
      </c>
      <c r="R3645">
        <v>4.13</v>
      </c>
      <c r="S3645">
        <v>1</v>
      </c>
      <c r="T3645">
        <v>0</v>
      </c>
      <c r="U3645">
        <v>1.1564000000000001</v>
      </c>
      <c r="V3645" t="str">
        <f t="shared" si="224"/>
        <v>low</v>
      </c>
      <c r="W3645" t="str">
        <f t="shared" si="225"/>
        <v>Next time</v>
      </c>
      <c r="X3645" t="str">
        <f t="shared" si="226"/>
        <v>Michael Chen</v>
      </c>
      <c r="Y3645" s="3" t="s">
        <v>6814</v>
      </c>
      <c r="Z3645" t="str">
        <f t="shared" si="227"/>
        <v>Office Supplies</v>
      </c>
    </row>
    <row r="3646" spans="1:26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6816</v>
      </c>
      <c r="O3646" t="s">
        <v>45</v>
      </c>
      <c r="P3646" t="s">
        <v>74</v>
      </c>
      <c r="Q3646" t="s">
        <v>6817</v>
      </c>
      <c r="R3646">
        <v>155.12</v>
      </c>
      <c r="S3646">
        <v>5</v>
      </c>
      <c r="T3646">
        <v>0.2</v>
      </c>
      <c r="U3646">
        <v>50.414000000000001</v>
      </c>
      <c r="V3646" t="str">
        <f t="shared" si="224"/>
        <v>low</v>
      </c>
      <c r="W3646" t="str">
        <f t="shared" si="225"/>
        <v>Next time</v>
      </c>
      <c r="X3646" t="str">
        <f t="shared" si="226"/>
        <v>Michael Chen</v>
      </c>
      <c r="Y3646" s="3" t="s">
        <v>6816</v>
      </c>
      <c r="Z3646" t="str">
        <f t="shared" si="227"/>
        <v>Office Supplies</v>
      </c>
    </row>
    <row r="3647" spans="1:26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6044</v>
      </c>
      <c r="H3647" t="s">
        <v>101</v>
      </c>
      <c r="I3647" t="s">
        <v>26</v>
      </c>
      <c r="J3647" t="s">
        <v>41</v>
      </c>
      <c r="K3647" t="s">
        <v>42</v>
      </c>
      <c r="L3647">
        <v>90045</v>
      </c>
      <c r="M3647" t="s">
        <v>43</v>
      </c>
      <c r="N3647" t="s">
        <v>2847</v>
      </c>
      <c r="O3647" t="s">
        <v>45</v>
      </c>
      <c r="P3647" t="s">
        <v>89</v>
      </c>
      <c r="Q3647" t="s">
        <v>6819</v>
      </c>
      <c r="R3647">
        <v>6.48</v>
      </c>
      <c r="S3647">
        <v>1</v>
      </c>
      <c r="T3647">
        <v>0</v>
      </c>
      <c r="U3647">
        <v>3.1751999999999998</v>
      </c>
      <c r="V3647" t="str">
        <f t="shared" si="224"/>
        <v>low</v>
      </c>
      <c r="W3647" t="str">
        <f t="shared" si="225"/>
        <v>Next time</v>
      </c>
      <c r="X3647" t="str">
        <f t="shared" si="226"/>
        <v>Vicky Freymann</v>
      </c>
      <c r="Y3647" s="3" t="s">
        <v>2847</v>
      </c>
      <c r="Z3647" t="str">
        <f t="shared" si="227"/>
        <v>Office Supplies</v>
      </c>
    </row>
    <row r="3648" spans="1:26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6820</v>
      </c>
      <c r="O3648" t="s">
        <v>45</v>
      </c>
      <c r="P3648" t="s">
        <v>578</v>
      </c>
      <c r="Q3648" t="s">
        <v>6821</v>
      </c>
      <c r="R3648">
        <v>15.52</v>
      </c>
      <c r="S3648">
        <v>4</v>
      </c>
      <c r="T3648">
        <v>0</v>
      </c>
      <c r="U3648">
        <v>4.5007999999999999</v>
      </c>
      <c r="V3648" t="str">
        <f t="shared" si="224"/>
        <v>low</v>
      </c>
      <c r="W3648" t="str">
        <f t="shared" si="225"/>
        <v>Next time</v>
      </c>
      <c r="X3648" t="str">
        <f t="shared" si="226"/>
        <v>Vicky Freymann</v>
      </c>
      <c r="Y3648" s="3" t="s">
        <v>6820</v>
      </c>
      <c r="Z3648" t="str">
        <f t="shared" si="227"/>
        <v>Office Supplies</v>
      </c>
    </row>
    <row r="3649" spans="1:26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4275</v>
      </c>
      <c r="H3649" t="s">
        <v>25</v>
      </c>
      <c r="I3649" t="s">
        <v>26</v>
      </c>
      <c r="J3649" t="s">
        <v>333</v>
      </c>
      <c r="K3649" t="s">
        <v>334</v>
      </c>
      <c r="L3649">
        <v>38109</v>
      </c>
      <c r="M3649" t="s">
        <v>29</v>
      </c>
      <c r="N3649" t="s">
        <v>2715</v>
      </c>
      <c r="O3649" t="s">
        <v>45</v>
      </c>
      <c r="P3649" t="s">
        <v>74</v>
      </c>
      <c r="Q3649" t="s">
        <v>2716</v>
      </c>
      <c r="R3649">
        <v>2.9460000000000002</v>
      </c>
      <c r="S3649">
        <v>2</v>
      </c>
      <c r="T3649">
        <v>0.7</v>
      </c>
      <c r="U3649">
        <v>-2.0621999999999998</v>
      </c>
      <c r="V3649" t="str">
        <f t="shared" si="224"/>
        <v>low</v>
      </c>
      <c r="W3649" t="str">
        <f t="shared" si="225"/>
        <v>Next time</v>
      </c>
      <c r="X3649" t="str">
        <f t="shared" si="226"/>
        <v>Marc Crier</v>
      </c>
      <c r="Y3649" s="3" t="s">
        <v>2715</v>
      </c>
      <c r="Z3649" t="str">
        <f t="shared" si="227"/>
        <v>Office Supplies</v>
      </c>
    </row>
    <row r="3650" spans="1:26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1092</v>
      </c>
      <c r="O3650" t="s">
        <v>45</v>
      </c>
      <c r="P3650" t="s">
        <v>268</v>
      </c>
      <c r="Q3650" t="s">
        <v>1093</v>
      </c>
      <c r="R3650">
        <v>55.103999999999999</v>
      </c>
      <c r="S3650">
        <v>6</v>
      </c>
      <c r="T3650">
        <v>0.2</v>
      </c>
      <c r="U3650">
        <v>18.5976</v>
      </c>
      <c r="V3650" t="str">
        <f t="shared" ref="V3650:V3713" si="228">IF(R:R &gt; 2000,"high","low")</f>
        <v>low</v>
      </c>
      <c r="W3650" t="str">
        <f t="shared" ref="W3650:W3713" si="229">IF(AND(R:R &gt;1000,U:U &gt; 100),"Good Performance","Next time")</f>
        <v>Next time</v>
      </c>
      <c r="X3650" t="str">
        <f t="shared" ref="X3650:X3713" si="230">PROPER(TRIM(G:G))</f>
        <v>Marc Crier</v>
      </c>
      <c r="Y3650" s="3" t="s">
        <v>1092</v>
      </c>
      <c r="Z3650" t="str">
        <f t="shared" si="227"/>
        <v>Office Supplies</v>
      </c>
    </row>
    <row r="3651" spans="1:26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1777</v>
      </c>
      <c r="H3651" t="s">
        <v>25</v>
      </c>
      <c r="I3651" t="s">
        <v>26</v>
      </c>
      <c r="J3651" t="s">
        <v>881</v>
      </c>
      <c r="K3651" t="s">
        <v>237</v>
      </c>
      <c r="L3651">
        <v>48234</v>
      </c>
      <c r="M3651" t="s">
        <v>104</v>
      </c>
      <c r="N3651" t="s">
        <v>6824</v>
      </c>
      <c r="O3651" t="s">
        <v>70</v>
      </c>
      <c r="P3651" t="s">
        <v>160</v>
      </c>
      <c r="Q3651" t="s">
        <v>6825</v>
      </c>
      <c r="R3651">
        <v>104.88</v>
      </c>
      <c r="S3651">
        <v>6</v>
      </c>
      <c r="T3651">
        <v>0</v>
      </c>
      <c r="U3651">
        <v>41.951999999999998</v>
      </c>
      <c r="V3651" t="str">
        <f t="shared" si="228"/>
        <v>low</v>
      </c>
      <c r="W3651" t="str">
        <f t="shared" si="229"/>
        <v>Next time</v>
      </c>
      <c r="X3651" t="str">
        <f t="shared" si="230"/>
        <v>Dean Braden</v>
      </c>
      <c r="Y3651" s="3" t="s">
        <v>6824</v>
      </c>
      <c r="Z3651" t="str">
        <f t="shared" ref="Z3651:Z3714" si="231">VLOOKUP(N:N,N:O,2,FALSE)</f>
        <v>Technology</v>
      </c>
    </row>
    <row r="3652" spans="1:26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3592</v>
      </c>
      <c r="O3652" t="s">
        <v>45</v>
      </c>
      <c r="P3652" t="s">
        <v>67</v>
      </c>
      <c r="Q3652" t="s">
        <v>3593</v>
      </c>
      <c r="R3652">
        <v>34.700000000000003</v>
      </c>
      <c r="S3652">
        <v>5</v>
      </c>
      <c r="T3652">
        <v>0</v>
      </c>
      <c r="U3652">
        <v>12.492000000000001</v>
      </c>
      <c r="V3652" t="str">
        <f t="shared" si="228"/>
        <v>low</v>
      </c>
      <c r="W3652" t="str">
        <f t="shared" si="229"/>
        <v>Next time</v>
      </c>
      <c r="X3652" t="str">
        <f t="shared" si="230"/>
        <v>Dean Braden</v>
      </c>
      <c r="Y3652" s="3" t="s">
        <v>3592</v>
      </c>
      <c r="Z3652" t="str">
        <f t="shared" si="231"/>
        <v>Office Supplies</v>
      </c>
    </row>
    <row r="3653" spans="1:26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2621</v>
      </c>
      <c r="O3653" t="s">
        <v>45</v>
      </c>
      <c r="P3653" t="s">
        <v>74</v>
      </c>
      <c r="Q3653" t="s">
        <v>2622</v>
      </c>
      <c r="R3653">
        <v>33.72</v>
      </c>
      <c r="S3653">
        <v>4</v>
      </c>
      <c r="T3653">
        <v>0</v>
      </c>
      <c r="U3653">
        <v>15.511200000000001</v>
      </c>
      <c r="V3653" t="str">
        <f t="shared" si="228"/>
        <v>low</v>
      </c>
      <c r="W3653" t="str">
        <f t="shared" si="229"/>
        <v>Next time</v>
      </c>
      <c r="X3653" t="str">
        <f t="shared" si="230"/>
        <v>Dean Braden</v>
      </c>
      <c r="Y3653" s="3" t="s">
        <v>2621</v>
      </c>
      <c r="Z3653" t="str">
        <f t="shared" si="231"/>
        <v>Office Supplies</v>
      </c>
    </row>
    <row r="3654" spans="1:26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3192</v>
      </c>
      <c r="O3654" t="s">
        <v>45</v>
      </c>
      <c r="P3654" t="s">
        <v>89</v>
      </c>
      <c r="Q3654" t="s">
        <v>185</v>
      </c>
      <c r="R3654">
        <v>14.94</v>
      </c>
      <c r="S3654">
        <v>3</v>
      </c>
      <c r="T3654">
        <v>0</v>
      </c>
      <c r="U3654">
        <v>7.0217999999999998</v>
      </c>
      <c r="V3654" t="str">
        <f t="shared" si="228"/>
        <v>low</v>
      </c>
      <c r="W3654" t="str">
        <f t="shared" si="229"/>
        <v>Next time</v>
      </c>
      <c r="X3654" t="str">
        <f t="shared" si="230"/>
        <v>Dean Braden</v>
      </c>
      <c r="Y3654" s="3" t="s">
        <v>3192</v>
      </c>
      <c r="Z3654" t="str">
        <f t="shared" si="231"/>
        <v>Office Supplies</v>
      </c>
    </row>
    <row r="3655" spans="1:26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1892</v>
      </c>
      <c r="H3655" t="s">
        <v>25</v>
      </c>
      <c r="I3655" t="s">
        <v>26</v>
      </c>
      <c r="J3655" t="s">
        <v>1483</v>
      </c>
      <c r="K3655" t="s">
        <v>253</v>
      </c>
      <c r="L3655">
        <v>46226</v>
      </c>
      <c r="M3655" t="s">
        <v>104</v>
      </c>
      <c r="N3655" t="s">
        <v>2158</v>
      </c>
      <c r="O3655" t="s">
        <v>45</v>
      </c>
      <c r="P3655" t="s">
        <v>77</v>
      </c>
      <c r="Q3655" t="s">
        <v>2159</v>
      </c>
      <c r="R3655">
        <v>638.73</v>
      </c>
      <c r="S3655">
        <v>9</v>
      </c>
      <c r="T3655">
        <v>0</v>
      </c>
      <c r="U3655">
        <v>166.06979999999999</v>
      </c>
      <c r="V3655" t="str">
        <f t="shared" si="228"/>
        <v>low</v>
      </c>
      <c r="W3655" t="str">
        <f t="shared" si="229"/>
        <v>Next time</v>
      </c>
      <c r="X3655" t="str">
        <f t="shared" si="230"/>
        <v>Ashley Jarboe</v>
      </c>
      <c r="Y3655" s="3" t="s">
        <v>2158</v>
      </c>
      <c r="Z3655" t="str">
        <f t="shared" si="231"/>
        <v>Office Supplies</v>
      </c>
    </row>
    <row r="3656" spans="1:26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2412</v>
      </c>
      <c r="H3656" t="s">
        <v>40</v>
      </c>
      <c r="I3656" t="s">
        <v>26</v>
      </c>
      <c r="J3656" t="s">
        <v>1525</v>
      </c>
      <c r="K3656" t="s">
        <v>53</v>
      </c>
      <c r="L3656">
        <v>32216</v>
      </c>
      <c r="M3656" t="s">
        <v>29</v>
      </c>
      <c r="N3656" t="s">
        <v>4157</v>
      </c>
      <c r="O3656" t="s">
        <v>45</v>
      </c>
      <c r="P3656" t="s">
        <v>58</v>
      </c>
      <c r="Q3656" t="s">
        <v>4158</v>
      </c>
      <c r="R3656">
        <v>113.568</v>
      </c>
      <c r="S3656">
        <v>2</v>
      </c>
      <c r="T3656">
        <v>0.2</v>
      </c>
      <c r="U3656">
        <v>-21.294</v>
      </c>
      <c r="V3656" t="str">
        <f t="shared" si="228"/>
        <v>low</v>
      </c>
      <c r="W3656" t="str">
        <f t="shared" si="229"/>
        <v>Next time</v>
      </c>
      <c r="X3656" t="str">
        <f t="shared" si="230"/>
        <v>Christine Phan</v>
      </c>
      <c r="Y3656" s="3" t="s">
        <v>4157</v>
      </c>
      <c r="Z3656" t="str">
        <f t="shared" si="231"/>
        <v>Office Supplies</v>
      </c>
    </row>
    <row r="3657" spans="1:26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5177</v>
      </c>
      <c r="H3657" t="s">
        <v>40</v>
      </c>
      <c r="I3657" t="s">
        <v>26</v>
      </c>
      <c r="J3657" t="s">
        <v>867</v>
      </c>
      <c r="K3657" t="s">
        <v>497</v>
      </c>
      <c r="L3657">
        <v>43017</v>
      </c>
      <c r="M3657" t="s">
        <v>147</v>
      </c>
      <c r="N3657" t="s">
        <v>6829</v>
      </c>
      <c r="O3657" t="s">
        <v>70</v>
      </c>
      <c r="P3657" t="s">
        <v>160</v>
      </c>
      <c r="Q3657" t="s">
        <v>6830</v>
      </c>
      <c r="R3657">
        <v>9.0960000000000001</v>
      </c>
      <c r="S3657">
        <v>1</v>
      </c>
      <c r="T3657">
        <v>0.2</v>
      </c>
      <c r="U3657">
        <v>1.7055</v>
      </c>
      <c r="V3657" t="str">
        <f t="shared" si="228"/>
        <v>low</v>
      </c>
      <c r="W3657" t="str">
        <f t="shared" si="229"/>
        <v>Next time</v>
      </c>
      <c r="X3657" t="str">
        <f t="shared" si="230"/>
        <v>Dorothy Badders</v>
      </c>
      <c r="Y3657" s="3" t="s">
        <v>6829</v>
      </c>
      <c r="Z3657" t="str">
        <f t="shared" si="231"/>
        <v>Technology</v>
      </c>
    </row>
    <row r="3658" spans="1:26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4145</v>
      </c>
      <c r="H3658" t="s">
        <v>40</v>
      </c>
      <c r="I3658" t="s">
        <v>26</v>
      </c>
      <c r="J3658" t="s">
        <v>6832</v>
      </c>
      <c r="K3658" t="s">
        <v>53</v>
      </c>
      <c r="L3658">
        <v>33317</v>
      </c>
      <c r="M3658" t="s">
        <v>29</v>
      </c>
      <c r="N3658" t="s">
        <v>588</v>
      </c>
      <c r="O3658" t="s">
        <v>45</v>
      </c>
      <c r="P3658" t="s">
        <v>172</v>
      </c>
      <c r="Q3658" t="s">
        <v>589</v>
      </c>
      <c r="R3658">
        <v>8.6880000000000006</v>
      </c>
      <c r="S3658">
        <v>3</v>
      </c>
      <c r="T3658">
        <v>0.2</v>
      </c>
      <c r="U3658">
        <v>2.9321999999999999</v>
      </c>
      <c r="V3658" t="str">
        <f t="shared" si="228"/>
        <v>low</v>
      </c>
      <c r="W3658" t="str">
        <f t="shared" si="229"/>
        <v>Next time</v>
      </c>
      <c r="X3658" t="str">
        <f t="shared" si="230"/>
        <v>Edward Becker</v>
      </c>
      <c r="Y3658" s="3" t="s">
        <v>588</v>
      </c>
      <c r="Z3658" t="str">
        <f t="shared" si="231"/>
        <v>Office Supplies</v>
      </c>
    </row>
    <row r="3659" spans="1:26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351</v>
      </c>
      <c r="O3659" t="s">
        <v>31</v>
      </c>
      <c r="P3659" t="s">
        <v>64</v>
      </c>
      <c r="Q3659" t="s">
        <v>352</v>
      </c>
      <c r="R3659">
        <v>30.88</v>
      </c>
      <c r="S3659">
        <v>4</v>
      </c>
      <c r="T3659">
        <v>0.2</v>
      </c>
      <c r="U3659">
        <v>3.86</v>
      </c>
      <c r="V3659" t="str">
        <f t="shared" si="228"/>
        <v>low</v>
      </c>
      <c r="W3659" t="str">
        <f t="shared" si="229"/>
        <v>Next time</v>
      </c>
      <c r="X3659" t="str">
        <f t="shared" si="230"/>
        <v>Edward Becker</v>
      </c>
      <c r="Y3659" s="3" t="s">
        <v>351</v>
      </c>
      <c r="Z3659" t="str">
        <f t="shared" si="231"/>
        <v>Furniture</v>
      </c>
    </row>
    <row r="3660" spans="1:26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6833</v>
      </c>
      <c r="O3660" t="s">
        <v>31</v>
      </c>
      <c r="P3660" t="s">
        <v>64</v>
      </c>
      <c r="Q3660" t="s">
        <v>6834</v>
      </c>
      <c r="R3660">
        <v>6.4080000000000004</v>
      </c>
      <c r="S3660">
        <v>3</v>
      </c>
      <c r="T3660">
        <v>0.2</v>
      </c>
      <c r="U3660">
        <v>1.4418</v>
      </c>
      <c r="V3660" t="str">
        <f t="shared" si="228"/>
        <v>low</v>
      </c>
      <c r="W3660" t="str">
        <f t="shared" si="229"/>
        <v>Next time</v>
      </c>
      <c r="X3660" t="str">
        <f t="shared" si="230"/>
        <v>Edward Becker</v>
      </c>
      <c r="Y3660" s="3" t="s">
        <v>6833</v>
      </c>
      <c r="Z3660" t="str">
        <f t="shared" si="231"/>
        <v>Furniture</v>
      </c>
    </row>
    <row r="3661" spans="1:26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6351</v>
      </c>
      <c r="H3661" t="s">
        <v>40</v>
      </c>
      <c r="I3661" t="s">
        <v>26</v>
      </c>
      <c r="J3661" t="s">
        <v>3950</v>
      </c>
      <c r="K3661" t="s">
        <v>309</v>
      </c>
      <c r="L3661">
        <v>85301</v>
      </c>
      <c r="M3661" t="s">
        <v>43</v>
      </c>
      <c r="N3661" t="s">
        <v>6836</v>
      </c>
      <c r="O3661" t="s">
        <v>45</v>
      </c>
      <c r="P3661" t="s">
        <v>578</v>
      </c>
      <c r="Q3661" t="s">
        <v>6837</v>
      </c>
      <c r="R3661">
        <v>33.799999999999997</v>
      </c>
      <c r="S3661">
        <v>5</v>
      </c>
      <c r="T3661">
        <v>0.2</v>
      </c>
      <c r="U3661">
        <v>4.2249999999999996</v>
      </c>
      <c r="V3661" t="str">
        <f t="shared" si="228"/>
        <v>low</v>
      </c>
      <c r="W3661" t="str">
        <f t="shared" si="229"/>
        <v>Next time</v>
      </c>
      <c r="X3661" t="str">
        <f t="shared" si="230"/>
        <v>Jennifer Patt</v>
      </c>
      <c r="Y3661" s="3" t="s">
        <v>6836</v>
      </c>
      <c r="Z3661" t="str">
        <f t="shared" si="231"/>
        <v>Office Supplies</v>
      </c>
    </row>
    <row r="3662" spans="1:26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2805</v>
      </c>
      <c r="H3662" t="s">
        <v>101</v>
      </c>
      <c r="I3662" t="s">
        <v>26</v>
      </c>
      <c r="J3662" t="s">
        <v>327</v>
      </c>
      <c r="K3662" t="s">
        <v>237</v>
      </c>
      <c r="L3662">
        <v>49201</v>
      </c>
      <c r="M3662" t="s">
        <v>104</v>
      </c>
      <c r="N3662" t="s">
        <v>6743</v>
      </c>
      <c r="O3662" t="s">
        <v>70</v>
      </c>
      <c r="P3662" t="s">
        <v>71</v>
      </c>
      <c r="Q3662" t="s">
        <v>6744</v>
      </c>
      <c r="R3662">
        <v>377.97</v>
      </c>
      <c r="S3662">
        <v>3</v>
      </c>
      <c r="T3662">
        <v>0</v>
      </c>
      <c r="U3662">
        <v>94.492500000000007</v>
      </c>
      <c r="V3662" t="str">
        <f t="shared" si="228"/>
        <v>low</v>
      </c>
      <c r="W3662" t="str">
        <f t="shared" si="229"/>
        <v>Next time</v>
      </c>
      <c r="X3662" t="str">
        <f t="shared" si="230"/>
        <v>Sample Company A</v>
      </c>
      <c r="Y3662" s="3" t="s">
        <v>6743</v>
      </c>
      <c r="Z3662" t="str">
        <f t="shared" si="231"/>
        <v>Technology</v>
      </c>
    </row>
    <row r="3663" spans="1:26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753</v>
      </c>
      <c r="H3663" t="s">
        <v>101</v>
      </c>
      <c r="I3663" t="s">
        <v>26</v>
      </c>
      <c r="J3663" t="s">
        <v>1323</v>
      </c>
      <c r="K3663" t="s">
        <v>1247</v>
      </c>
      <c r="L3663">
        <v>2169</v>
      </c>
      <c r="M3663" t="s">
        <v>147</v>
      </c>
      <c r="N3663" t="s">
        <v>4448</v>
      </c>
      <c r="O3663" t="s">
        <v>70</v>
      </c>
      <c r="P3663" t="s">
        <v>160</v>
      </c>
      <c r="Q3663" t="s">
        <v>4449</v>
      </c>
      <c r="R3663">
        <v>258.89999999999998</v>
      </c>
      <c r="S3663">
        <v>10</v>
      </c>
      <c r="T3663">
        <v>0</v>
      </c>
      <c r="U3663">
        <v>93.203999999999994</v>
      </c>
      <c r="V3663" t="str">
        <f t="shared" si="228"/>
        <v>low</v>
      </c>
      <c r="W3663" t="str">
        <f t="shared" si="229"/>
        <v>Next time</v>
      </c>
      <c r="X3663" t="str">
        <f t="shared" si="230"/>
        <v>Frank Merwin</v>
      </c>
      <c r="Y3663" s="3" t="s">
        <v>4448</v>
      </c>
      <c r="Z3663" t="str">
        <f t="shared" si="231"/>
        <v>Technology</v>
      </c>
    </row>
    <row r="3664" spans="1:26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1253</v>
      </c>
      <c r="O3664" t="s">
        <v>45</v>
      </c>
      <c r="P3664" t="s">
        <v>89</v>
      </c>
      <c r="Q3664" t="s">
        <v>1254</v>
      </c>
      <c r="R3664">
        <v>24.56</v>
      </c>
      <c r="S3664">
        <v>2</v>
      </c>
      <c r="T3664">
        <v>0</v>
      </c>
      <c r="U3664">
        <v>11.543200000000001</v>
      </c>
      <c r="V3664" t="str">
        <f t="shared" si="228"/>
        <v>low</v>
      </c>
      <c r="W3664" t="str">
        <f t="shared" si="229"/>
        <v>Next time</v>
      </c>
      <c r="X3664" t="str">
        <f t="shared" si="230"/>
        <v>Frank Merwin</v>
      </c>
      <c r="Y3664" s="3" t="s">
        <v>1253</v>
      </c>
      <c r="Z3664" t="str">
        <f t="shared" si="231"/>
        <v>Office Supplies</v>
      </c>
    </row>
    <row r="3665" spans="1:26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5570</v>
      </c>
      <c r="H3665" t="s">
        <v>25</v>
      </c>
      <c r="I3665" t="s">
        <v>26</v>
      </c>
      <c r="J3665" t="s">
        <v>1980</v>
      </c>
      <c r="K3665" t="s">
        <v>419</v>
      </c>
      <c r="L3665">
        <v>97301</v>
      </c>
      <c r="M3665" t="s">
        <v>43</v>
      </c>
      <c r="N3665" t="s">
        <v>2497</v>
      </c>
      <c r="O3665" t="s">
        <v>45</v>
      </c>
      <c r="P3665" t="s">
        <v>46</v>
      </c>
      <c r="Q3665" t="s">
        <v>2498</v>
      </c>
      <c r="R3665">
        <v>27.888000000000002</v>
      </c>
      <c r="S3665">
        <v>7</v>
      </c>
      <c r="T3665">
        <v>0.2</v>
      </c>
      <c r="U3665">
        <v>9.0635999999999992</v>
      </c>
      <c r="V3665" t="str">
        <f t="shared" si="228"/>
        <v>low</v>
      </c>
      <c r="W3665" t="str">
        <f t="shared" si="229"/>
        <v>Next time</v>
      </c>
      <c r="X3665" t="str">
        <f t="shared" si="230"/>
        <v>Tim Brockman</v>
      </c>
      <c r="Y3665" s="3" t="s">
        <v>2497</v>
      </c>
      <c r="Z3665" t="str">
        <f t="shared" si="231"/>
        <v>Office Supplies</v>
      </c>
    </row>
    <row r="3666" spans="1:26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2484</v>
      </c>
      <c r="O3666" t="s">
        <v>45</v>
      </c>
      <c r="P3666" t="s">
        <v>74</v>
      </c>
      <c r="Q3666" t="s">
        <v>2485</v>
      </c>
      <c r="R3666">
        <v>6.4560000000000004</v>
      </c>
      <c r="S3666">
        <v>4</v>
      </c>
      <c r="T3666">
        <v>0.7</v>
      </c>
      <c r="U3666">
        <v>-4.5191999999999997</v>
      </c>
      <c r="V3666" t="str">
        <f t="shared" si="228"/>
        <v>low</v>
      </c>
      <c r="W3666" t="str">
        <f t="shared" si="229"/>
        <v>Next time</v>
      </c>
      <c r="X3666" t="str">
        <f t="shared" si="230"/>
        <v>Tim Brockman</v>
      </c>
      <c r="Y3666" s="3" t="s">
        <v>2484</v>
      </c>
      <c r="Z3666" t="str">
        <f t="shared" si="231"/>
        <v>Office Supplies</v>
      </c>
    </row>
    <row r="3667" spans="1:26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6463</v>
      </c>
      <c r="O3667" t="s">
        <v>70</v>
      </c>
      <c r="P3667" t="s">
        <v>71</v>
      </c>
      <c r="Q3667" t="s">
        <v>6464</v>
      </c>
      <c r="R3667">
        <v>52.68</v>
      </c>
      <c r="S3667">
        <v>3</v>
      </c>
      <c r="T3667">
        <v>0.2</v>
      </c>
      <c r="U3667">
        <v>19.754999999999999</v>
      </c>
      <c r="V3667" t="str">
        <f t="shared" si="228"/>
        <v>low</v>
      </c>
      <c r="W3667" t="str">
        <f t="shared" si="229"/>
        <v>Next time</v>
      </c>
      <c r="X3667" t="str">
        <f t="shared" si="230"/>
        <v>Tim Brockman</v>
      </c>
      <c r="Y3667" s="3" t="s">
        <v>6463</v>
      </c>
      <c r="Z3667" t="str">
        <f t="shared" si="231"/>
        <v>Technology</v>
      </c>
    </row>
    <row r="3668" spans="1:26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6841</v>
      </c>
      <c r="O3668" t="s">
        <v>45</v>
      </c>
      <c r="P3668" t="s">
        <v>578</v>
      </c>
      <c r="Q3668" t="s">
        <v>6842</v>
      </c>
      <c r="R3668">
        <v>13.88</v>
      </c>
      <c r="S3668">
        <v>5</v>
      </c>
      <c r="T3668">
        <v>0.2</v>
      </c>
      <c r="U3668">
        <v>-2.6025</v>
      </c>
      <c r="V3668" t="str">
        <f t="shared" si="228"/>
        <v>low</v>
      </c>
      <c r="W3668" t="str">
        <f t="shared" si="229"/>
        <v>Next time</v>
      </c>
      <c r="X3668" t="str">
        <f t="shared" si="230"/>
        <v>Tim Brockman</v>
      </c>
      <c r="Y3668" s="3" t="s">
        <v>6841</v>
      </c>
      <c r="Z3668" t="str">
        <f t="shared" si="231"/>
        <v>Office Supplies</v>
      </c>
    </row>
    <row r="3669" spans="1:26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5903</v>
      </c>
      <c r="O3669" t="s">
        <v>70</v>
      </c>
      <c r="P3669" t="s">
        <v>160</v>
      </c>
      <c r="Q3669" t="s">
        <v>5904</v>
      </c>
      <c r="R3669">
        <v>103.92</v>
      </c>
      <c r="S3669">
        <v>10</v>
      </c>
      <c r="T3669">
        <v>0.2</v>
      </c>
      <c r="U3669">
        <v>-18.186</v>
      </c>
      <c r="V3669" t="str">
        <f t="shared" si="228"/>
        <v>low</v>
      </c>
      <c r="W3669" t="str">
        <f t="shared" si="229"/>
        <v>Next time</v>
      </c>
      <c r="X3669" t="str">
        <f t="shared" si="230"/>
        <v>Tim Brockman</v>
      </c>
      <c r="Y3669" s="3" t="s">
        <v>5903</v>
      </c>
      <c r="Z3669" t="str">
        <f t="shared" si="231"/>
        <v>Technology</v>
      </c>
    </row>
    <row r="3670" spans="1:26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6843</v>
      </c>
      <c r="O3670" t="s">
        <v>45</v>
      </c>
      <c r="P3670" t="s">
        <v>46</v>
      </c>
      <c r="Q3670" t="s">
        <v>6844</v>
      </c>
      <c r="R3670">
        <v>11.52</v>
      </c>
      <c r="S3670">
        <v>5</v>
      </c>
      <c r="T3670">
        <v>0.2</v>
      </c>
      <c r="U3670">
        <v>3.7440000000000002</v>
      </c>
      <c r="V3670" t="str">
        <f t="shared" si="228"/>
        <v>low</v>
      </c>
      <c r="W3670" t="str">
        <f t="shared" si="229"/>
        <v>Next time</v>
      </c>
      <c r="X3670" t="str">
        <f t="shared" si="230"/>
        <v>Tim Brockman</v>
      </c>
      <c r="Y3670" s="3" t="s">
        <v>6843</v>
      </c>
      <c r="Z3670" t="str">
        <f t="shared" si="231"/>
        <v>Office Supplies</v>
      </c>
    </row>
    <row r="3671" spans="1:26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278</v>
      </c>
      <c r="O3671" t="s">
        <v>45</v>
      </c>
      <c r="P3671" t="s">
        <v>89</v>
      </c>
      <c r="Q3671" t="s">
        <v>279</v>
      </c>
      <c r="R3671">
        <v>10.368</v>
      </c>
      <c r="S3671">
        <v>2</v>
      </c>
      <c r="T3671">
        <v>0.2</v>
      </c>
      <c r="U3671">
        <v>3.6288</v>
      </c>
      <c r="V3671" t="str">
        <f t="shared" si="228"/>
        <v>low</v>
      </c>
      <c r="W3671" t="str">
        <f t="shared" si="229"/>
        <v>Next time</v>
      </c>
      <c r="X3671" t="str">
        <f t="shared" si="230"/>
        <v>Tim Brockman</v>
      </c>
      <c r="Y3671" s="3" t="s">
        <v>278</v>
      </c>
      <c r="Z3671" t="str">
        <f t="shared" si="231"/>
        <v>Office Supplies</v>
      </c>
    </row>
    <row r="3672" spans="1:26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6845</v>
      </c>
      <c r="O3672" t="s">
        <v>45</v>
      </c>
      <c r="P3672" t="s">
        <v>58</v>
      </c>
      <c r="Q3672" t="s">
        <v>6846</v>
      </c>
      <c r="R3672">
        <v>39.072000000000003</v>
      </c>
      <c r="S3672">
        <v>3</v>
      </c>
      <c r="T3672">
        <v>0.2</v>
      </c>
      <c r="U3672">
        <v>2.9304000000000001</v>
      </c>
      <c r="V3672" t="str">
        <f t="shared" si="228"/>
        <v>low</v>
      </c>
      <c r="W3672" t="str">
        <f t="shared" si="229"/>
        <v>Next time</v>
      </c>
      <c r="X3672" t="str">
        <f t="shared" si="230"/>
        <v>Tim Brockman</v>
      </c>
      <c r="Y3672" s="3" t="s">
        <v>6845</v>
      </c>
      <c r="Z3672" t="str">
        <f t="shared" si="231"/>
        <v>Office Supplies</v>
      </c>
    </row>
    <row r="3673" spans="1:26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2166</v>
      </c>
      <c r="H3673" t="s">
        <v>101</v>
      </c>
      <c r="I3673" t="s">
        <v>26</v>
      </c>
      <c r="J3673" t="s">
        <v>275</v>
      </c>
      <c r="K3673" t="s">
        <v>497</v>
      </c>
      <c r="L3673">
        <v>45373</v>
      </c>
      <c r="M3673" t="s">
        <v>147</v>
      </c>
      <c r="N3673" t="s">
        <v>6253</v>
      </c>
      <c r="O3673" t="s">
        <v>45</v>
      </c>
      <c r="P3673" t="s">
        <v>172</v>
      </c>
      <c r="Q3673" t="s">
        <v>6254</v>
      </c>
      <c r="R3673">
        <v>8.8719999999999999</v>
      </c>
      <c r="S3673">
        <v>1</v>
      </c>
      <c r="T3673">
        <v>0.2</v>
      </c>
      <c r="U3673">
        <v>3.2161</v>
      </c>
      <c r="V3673" t="str">
        <f t="shared" si="228"/>
        <v>low</v>
      </c>
      <c r="W3673" t="str">
        <f t="shared" si="229"/>
        <v>Next time</v>
      </c>
      <c r="X3673" t="str">
        <f t="shared" si="230"/>
        <v>Eugene Hildebrand</v>
      </c>
      <c r="Y3673" s="3" t="s">
        <v>6253</v>
      </c>
      <c r="Z3673" t="str">
        <f t="shared" si="231"/>
        <v>Office Supplies</v>
      </c>
    </row>
    <row r="3674" spans="1:26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4307</v>
      </c>
      <c r="O3674" t="s">
        <v>45</v>
      </c>
      <c r="P3674" t="s">
        <v>74</v>
      </c>
      <c r="Q3674" t="s">
        <v>4308</v>
      </c>
      <c r="R3674">
        <v>121.104</v>
      </c>
      <c r="S3674">
        <v>6</v>
      </c>
      <c r="T3674">
        <v>0.7</v>
      </c>
      <c r="U3674">
        <v>-100.92</v>
      </c>
      <c r="V3674" t="str">
        <f t="shared" si="228"/>
        <v>low</v>
      </c>
      <c r="W3674" t="str">
        <f t="shared" si="229"/>
        <v>Next time</v>
      </c>
      <c r="X3674" t="str">
        <f t="shared" si="230"/>
        <v>Eugene Hildebrand</v>
      </c>
      <c r="Y3674" s="3" t="s">
        <v>4307</v>
      </c>
      <c r="Z3674" t="str">
        <f t="shared" si="231"/>
        <v>Office Supplies</v>
      </c>
    </row>
    <row r="3675" spans="1:26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5164</v>
      </c>
      <c r="H3675" t="s">
        <v>25</v>
      </c>
      <c r="I3675" t="s">
        <v>26</v>
      </c>
      <c r="J3675" t="s">
        <v>145</v>
      </c>
      <c r="K3675" t="s">
        <v>146</v>
      </c>
      <c r="L3675">
        <v>19143</v>
      </c>
      <c r="M3675" t="s">
        <v>147</v>
      </c>
      <c r="N3675" t="s">
        <v>4847</v>
      </c>
      <c r="O3675" t="s">
        <v>31</v>
      </c>
      <c r="P3675" t="s">
        <v>35</v>
      </c>
      <c r="Q3675" t="s">
        <v>4848</v>
      </c>
      <c r="R3675">
        <v>127.372</v>
      </c>
      <c r="S3675">
        <v>2</v>
      </c>
      <c r="T3675">
        <v>0.3</v>
      </c>
      <c r="U3675">
        <v>-30.933199999999999</v>
      </c>
      <c r="V3675" t="str">
        <f t="shared" si="228"/>
        <v>low</v>
      </c>
      <c r="W3675" t="str">
        <f t="shared" si="229"/>
        <v>Next time</v>
      </c>
      <c r="X3675" t="str">
        <f t="shared" si="230"/>
        <v>Maris Laware</v>
      </c>
      <c r="Y3675" s="3" t="s">
        <v>4847</v>
      </c>
      <c r="Z3675" t="str">
        <f t="shared" si="231"/>
        <v>Furniture</v>
      </c>
    </row>
    <row r="3676" spans="1:26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1454</v>
      </c>
      <c r="O3676" t="s">
        <v>45</v>
      </c>
      <c r="P3676" t="s">
        <v>89</v>
      </c>
      <c r="Q3676" t="s">
        <v>1455</v>
      </c>
      <c r="R3676">
        <v>47.951999999999998</v>
      </c>
      <c r="S3676">
        <v>3</v>
      </c>
      <c r="T3676">
        <v>0.2</v>
      </c>
      <c r="U3676">
        <v>16.183800000000002</v>
      </c>
      <c r="V3676" t="str">
        <f t="shared" si="228"/>
        <v>low</v>
      </c>
      <c r="W3676" t="str">
        <f t="shared" si="229"/>
        <v>Next time</v>
      </c>
      <c r="X3676" t="str">
        <f t="shared" si="230"/>
        <v>Maris Laware</v>
      </c>
      <c r="Y3676" s="3" t="s">
        <v>1454</v>
      </c>
      <c r="Z3676" t="str">
        <f t="shared" si="231"/>
        <v>Office Supplies</v>
      </c>
    </row>
    <row r="3677" spans="1:26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5182</v>
      </c>
      <c r="H3677" t="s">
        <v>40</v>
      </c>
      <c r="I3677" t="s">
        <v>26</v>
      </c>
      <c r="J3677" t="s">
        <v>949</v>
      </c>
      <c r="K3677" t="s">
        <v>42</v>
      </c>
      <c r="L3677">
        <v>92105</v>
      </c>
      <c r="M3677" t="s">
        <v>43</v>
      </c>
      <c r="N3677" t="s">
        <v>2514</v>
      </c>
      <c r="O3677" t="s">
        <v>31</v>
      </c>
      <c r="P3677" t="s">
        <v>64</v>
      </c>
      <c r="Q3677" t="s">
        <v>2515</v>
      </c>
      <c r="R3677">
        <v>44.46</v>
      </c>
      <c r="S3677">
        <v>2</v>
      </c>
      <c r="T3677">
        <v>0</v>
      </c>
      <c r="U3677">
        <v>14.671799999999999</v>
      </c>
      <c r="V3677" t="str">
        <f t="shared" si="228"/>
        <v>low</v>
      </c>
      <c r="W3677" t="str">
        <f t="shared" si="229"/>
        <v>Next time</v>
      </c>
      <c r="X3677" t="str">
        <f t="shared" si="230"/>
        <v>Matt Hagelstein</v>
      </c>
      <c r="Y3677" s="3" t="s">
        <v>2514</v>
      </c>
      <c r="Z3677" t="str">
        <f t="shared" si="231"/>
        <v>Furniture</v>
      </c>
    </row>
    <row r="3678" spans="1:26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4567</v>
      </c>
      <c r="H3678" t="s">
        <v>25</v>
      </c>
      <c r="I3678" t="s">
        <v>26</v>
      </c>
      <c r="J3678" t="s">
        <v>3220</v>
      </c>
      <c r="K3678" t="s">
        <v>2741</v>
      </c>
      <c r="L3678">
        <v>20735</v>
      </c>
      <c r="M3678" t="s">
        <v>147</v>
      </c>
      <c r="N3678" t="s">
        <v>5974</v>
      </c>
      <c r="O3678" t="s">
        <v>45</v>
      </c>
      <c r="P3678" t="s">
        <v>268</v>
      </c>
      <c r="Q3678" t="s">
        <v>5975</v>
      </c>
      <c r="R3678">
        <v>15.8</v>
      </c>
      <c r="S3678">
        <v>4</v>
      </c>
      <c r="T3678">
        <v>0</v>
      </c>
      <c r="U3678">
        <v>5.056</v>
      </c>
      <c r="V3678" t="str">
        <f t="shared" si="228"/>
        <v>low</v>
      </c>
      <c r="W3678" t="str">
        <f t="shared" si="229"/>
        <v>Next time</v>
      </c>
      <c r="X3678" t="str">
        <f t="shared" si="230"/>
        <v>Brian Thompson</v>
      </c>
      <c r="Y3678" s="3" t="s">
        <v>5974</v>
      </c>
      <c r="Z3678" t="str">
        <f t="shared" si="231"/>
        <v>Office Supplies</v>
      </c>
    </row>
    <row r="3679" spans="1:26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6523</v>
      </c>
      <c r="O3679" t="s">
        <v>70</v>
      </c>
      <c r="P3679" t="s">
        <v>683</v>
      </c>
      <c r="Q3679" t="s">
        <v>6524</v>
      </c>
      <c r="R3679">
        <v>464.97</v>
      </c>
      <c r="S3679">
        <v>3</v>
      </c>
      <c r="T3679">
        <v>0</v>
      </c>
      <c r="U3679">
        <v>209.23650000000001</v>
      </c>
      <c r="V3679" t="str">
        <f t="shared" si="228"/>
        <v>low</v>
      </c>
      <c r="W3679" t="str">
        <f t="shared" si="229"/>
        <v>Next time</v>
      </c>
      <c r="X3679" t="str">
        <f t="shared" si="230"/>
        <v>Brian Thompson</v>
      </c>
      <c r="Y3679" s="3" t="s">
        <v>6523</v>
      </c>
      <c r="Z3679" t="str">
        <f t="shared" si="231"/>
        <v>Technology</v>
      </c>
    </row>
    <row r="3680" spans="1:26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1088</v>
      </c>
      <c r="O3680" t="s">
        <v>31</v>
      </c>
      <c r="P3680" t="s">
        <v>64</v>
      </c>
      <c r="Q3680" t="s">
        <v>1089</v>
      </c>
      <c r="R3680">
        <v>181.96</v>
      </c>
      <c r="S3680">
        <v>2</v>
      </c>
      <c r="T3680">
        <v>0</v>
      </c>
      <c r="U3680">
        <v>20.015599999999999</v>
      </c>
      <c r="V3680" t="str">
        <f t="shared" si="228"/>
        <v>low</v>
      </c>
      <c r="W3680" t="str">
        <f t="shared" si="229"/>
        <v>Next time</v>
      </c>
      <c r="X3680" t="str">
        <f t="shared" si="230"/>
        <v>Brian Thompson</v>
      </c>
      <c r="Y3680" s="3" t="s">
        <v>1088</v>
      </c>
      <c r="Z3680" t="str">
        <f t="shared" si="231"/>
        <v>Furniture</v>
      </c>
    </row>
    <row r="3681" spans="1:26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6851</v>
      </c>
      <c r="O3681" t="s">
        <v>45</v>
      </c>
      <c r="P3681" t="s">
        <v>46</v>
      </c>
      <c r="Q3681" t="s">
        <v>6852</v>
      </c>
      <c r="R3681">
        <v>12.39</v>
      </c>
      <c r="S3681">
        <v>3</v>
      </c>
      <c r="T3681">
        <v>0</v>
      </c>
      <c r="U3681">
        <v>5.6993999999999998</v>
      </c>
      <c r="V3681" t="str">
        <f t="shared" si="228"/>
        <v>low</v>
      </c>
      <c r="W3681" t="str">
        <f t="shared" si="229"/>
        <v>Next time</v>
      </c>
      <c r="X3681" t="str">
        <f t="shared" si="230"/>
        <v>Brian Thompson</v>
      </c>
      <c r="Y3681" s="3" t="s">
        <v>6851</v>
      </c>
      <c r="Z3681" t="str">
        <f t="shared" si="231"/>
        <v>Office Supplies</v>
      </c>
    </row>
    <row r="3682" spans="1:26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3550</v>
      </c>
      <c r="O3682" t="s">
        <v>45</v>
      </c>
      <c r="P3682" t="s">
        <v>74</v>
      </c>
      <c r="Q3682" t="s">
        <v>3551</v>
      </c>
      <c r="R3682">
        <v>84.09</v>
      </c>
      <c r="S3682">
        <v>3</v>
      </c>
      <c r="T3682">
        <v>0</v>
      </c>
      <c r="U3682">
        <v>42.045000000000002</v>
      </c>
      <c r="V3682" t="str">
        <f t="shared" si="228"/>
        <v>low</v>
      </c>
      <c r="W3682" t="str">
        <f t="shared" si="229"/>
        <v>Next time</v>
      </c>
      <c r="X3682" t="str">
        <f t="shared" si="230"/>
        <v>Brian Thompson</v>
      </c>
      <c r="Y3682" s="3" t="s">
        <v>3550</v>
      </c>
      <c r="Z3682" t="str">
        <f t="shared" si="231"/>
        <v>Office Supplies</v>
      </c>
    </row>
    <row r="3683" spans="1:26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6853</v>
      </c>
      <c r="O3683" t="s">
        <v>45</v>
      </c>
      <c r="P3683" t="s">
        <v>67</v>
      </c>
      <c r="Q3683" t="s">
        <v>6854</v>
      </c>
      <c r="R3683">
        <v>79.36</v>
      </c>
      <c r="S3683">
        <v>4</v>
      </c>
      <c r="T3683">
        <v>0</v>
      </c>
      <c r="U3683">
        <v>32.537599999999998</v>
      </c>
      <c r="V3683" t="str">
        <f t="shared" si="228"/>
        <v>low</v>
      </c>
      <c r="W3683" t="str">
        <f t="shared" si="229"/>
        <v>Next time</v>
      </c>
      <c r="X3683" t="str">
        <f t="shared" si="230"/>
        <v>Brian Thompson</v>
      </c>
      <c r="Y3683" s="3" t="s">
        <v>6853</v>
      </c>
      <c r="Z3683" t="str">
        <f t="shared" si="231"/>
        <v>Office Supplies</v>
      </c>
    </row>
    <row r="3684" spans="1:26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3228</v>
      </c>
      <c r="O3684" t="s">
        <v>45</v>
      </c>
      <c r="P3684" t="s">
        <v>74</v>
      </c>
      <c r="Q3684" t="s">
        <v>3229</v>
      </c>
      <c r="R3684">
        <v>153.36000000000001</v>
      </c>
      <c r="S3684">
        <v>9</v>
      </c>
      <c r="T3684">
        <v>0</v>
      </c>
      <c r="U3684">
        <v>70.545599999999993</v>
      </c>
      <c r="V3684" t="str">
        <f t="shared" si="228"/>
        <v>low</v>
      </c>
      <c r="W3684" t="str">
        <f t="shared" si="229"/>
        <v>Next time</v>
      </c>
      <c r="X3684" t="str">
        <f t="shared" si="230"/>
        <v>Brian Thompson</v>
      </c>
      <c r="Y3684" s="3" t="s">
        <v>3228</v>
      </c>
      <c r="Z3684" t="str">
        <f t="shared" si="231"/>
        <v>Office Supplies</v>
      </c>
    </row>
    <row r="3685" spans="1:26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157</v>
      </c>
      <c r="O3685" t="s">
        <v>45</v>
      </c>
      <c r="P3685" t="s">
        <v>74</v>
      </c>
      <c r="Q3685" t="s">
        <v>158</v>
      </c>
      <c r="R3685">
        <v>43.68</v>
      </c>
      <c r="S3685">
        <v>6</v>
      </c>
      <c r="T3685">
        <v>0</v>
      </c>
      <c r="U3685">
        <v>21.403199999999998</v>
      </c>
      <c r="V3685" t="str">
        <f t="shared" si="228"/>
        <v>low</v>
      </c>
      <c r="W3685" t="str">
        <f t="shared" si="229"/>
        <v>Next time</v>
      </c>
      <c r="X3685" t="str">
        <f t="shared" si="230"/>
        <v>Brian Thompson</v>
      </c>
      <c r="Y3685" s="3" t="s">
        <v>157</v>
      </c>
      <c r="Z3685" t="str">
        <f t="shared" si="231"/>
        <v>Office Supplies</v>
      </c>
    </row>
    <row r="3686" spans="1:26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3022</v>
      </c>
      <c r="O3686" t="s">
        <v>45</v>
      </c>
      <c r="P3686" t="s">
        <v>58</v>
      </c>
      <c r="Q3686" t="s">
        <v>3023</v>
      </c>
      <c r="R3686">
        <v>98.21</v>
      </c>
      <c r="S3686">
        <v>7</v>
      </c>
      <c r="T3686">
        <v>0</v>
      </c>
      <c r="U3686">
        <v>28.480899999999998</v>
      </c>
      <c r="V3686" t="str">
        <f t="shared" si="228"/>
        <v>low</v>
      </c>
      <c r="W3686" t="str">
        <f t="shared" si="229"/>
        <v>Next time</v>
      </c>
      <c r="X3686" t="str">
        <f t="shared" si="230"/>
        <v>Brian Thompson</v>
      </c>
      <c r="Y3686" s="3" t="s">
        <v>3022</v>
      </c>
      <c r="Z3686" t="str">
        <f t="shared" si="231"/>
        <v>Office Supplies</v>
      </c>
    </row>
    <row r="3687" spans="1:26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1815</v>
      </c>
      <c r="H3687" t="s">
        <v>25</v>
      </c>
      <c r="I3687" t="s">
        <v>26</v>
      </c>
      <c r="J3687" t="s">
        <v>2861</v>
      </c>
      <c r="K3687" t="s">
        <v>42</v>
      </c>
      <c r="L3687">
        <v>92503</v>
      </c>
      <c r="M3687" t="s">
        <v>43</v>
      </c>
      <c r="N3687" t="s">
        <v>1370</v>
      </c>
      <c r="O3687" t="s">
        <v>45</v>
      </c>
      <c r="P3687" t="s">
        <v>67</v>
      </c>
      <c r="Q3687" t="s">
        <v>1371</v>
      </c>
      <c r="R3687">
        <v>9.84</v>
      </c>
      <c r="S3687">
        <v>3</v>
      </c>
      <c r="T3687">
        <v>0</v>
      </c>
      <c r="U3687">
        <v>3.2471999999999999</v>
      </c>
      <c r="V3687" t="str">
        <f t="shared" si="228"/>
        <v>low</v>
      </c>
      <c r="W3687" t="str">
        <f t="shared" si="229"/>
        <v>Next time</v>
      </c>
      <c r="X3687" t="str">
        <f t="shared" si="230"/>
        <v>Jasper Cacioppo</v>
      </c>
      <c r="Y3687" s="3" t="s">
        <v>1370</v>
      </c>
      <c r="Z3687" t="str">
        <f t="shared" si="231"/>
        <v>Office Supplies</v>
      </c>
    </row>
    <row r="3688" spans="1:26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1777</v>
      </c>
      <c r="H3688" t="s">
        <v>25</v>
      </c>
      <c r="I3688" t="s">
        <v>26</v>
      </c>
      <c r="J3688" t="s">
        <v>6857</v>
      </c>
      <c r="K3688" t="s">
        <v>53</v>
      </c>
      <c r="L3688">
        <v>34952</v>
      </c>
      <c r="M3688" t="s">
        <v>29</v>
      </c>
      <c r="N3688" t="s">
        <v>1220</v>
      </c>
      <c r="O3688" t="s">
        <v>45</v>
      </c>
      <c r="P3688" t="s">
        <v>74</v>
      </c>
      <c r="Q3688" t="s">
        <v>1221</v>
      </c>
      <c r="R3688">
        <v>2.694</v>
      </c>
      <c r="S3688">
        <v>2</v>
      </c>
      <c r="T3688">
        <v>0.7</v>
      </c>
      <c r="U3688">
        <v>-2.2450000000000001</v>
      </c>
      <c r="V3688" t="str">
        <f t="shared" si="228"/>
        <v>low</v>
      </c>
      <c r="W3688" t="str">
        <f t="shared" si="229"/>
        <v>Next time</v>
      </c>
      <c r="X3688" t="str">
        <f t="shared" si="230"/>
        <v>Dean Braden</v>
      </c>
      <c r="Y3688" s="3" t="s">
        <v>1220</v>
      </c>
      <c r="Z3688" t="str">
        <f t="shared" si="231"/>
        <v>Office Supplies</v>
      </c>
    </row>
    <row r="3689" spans="1:26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1354</v>
      </c>
      <c r="H3689" t="s">
        <v>25</v>
      </c>
      <c r="I3689" t="s">
        <v>26</v>
      </c>
      <c r="J3689" t="s">
        <v>1827</v>
      </c>
      <c r="K3689" t="s">
        <v>309</v>
      </c>
      <c r="L3689">
        <v>85204</v>
      </c>
      <c r="M3689" t="s">
        <v>43</v>
      </c>
      <c r="N3689" t="s">
        <v>914</v>
      </c>
      <c r="O3689" t="s">
        <v>45</v>
      </c>
      <c r="P3689" t="s">
        <v>89</v>
      </c>
      <c r="Q3689" t="s">
        <v>915</v>
      </c>
      <c r="R3689">
        <v>25.344000000000001</v>
      </c>
      <c r="S3689">
        <v>6</v>
      </c>
      <c r="T3689">
        <v>0.2</v>
      </c>
      <c r="U3689">
        <v>7.92</v>
      </c>
      <c r="V3689" t="str">
        <f t="shared" si="228"/>
        <v>low</v>
      </c>
      <c r="W3689" t="str">
        <f t="shared" si="229"/>
        <v>Next time</v>
      </c>
      <c r="X3689" t="str">
        <f t="shared" si="230"/>
        <v>Denny Ordway</v>
      </c>
      <c r="Y3689" s="3" t="s">
        <v>914</v>
      </c>
      <c r="Z3689" t="str">
        <f t="shared" si="231"/>
        <v>Office Supplies</v>
      </c>
    </row>
    <row r="3690" spans="1:26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2340</v>
      </c>
      <c r="O3690" t="s">
        <v>45</v>
      </c>
      <c r="P3690" t="s">
        <v>172</v>
      </c>
      <c r="Q3690" t="s">
        <v>2341</v>
      </c>
      <c r="R3690">
        <v>43.92</v>
      </c>
      <c r="S3690">
        <v>5</v>
      </c>
      <c r="T3690">
        <v>0.2</v>
      </c>
      <c r="U3690">
        <v>15.920999999999999</v>
      </c>
      <c r="V3690" t="str">
        <f t="shared" si="228"/>
        <v>low</v>
      </c>
      <c r="W3690" t="str">
        <f t="shared" si="229"/>
        <v>Next time</v>
      </c>
      <c r="X3690" t="str">
        <f t="shared" si="230"/>
        <v>Denny Ordway</v>
      </c>
      <c r="Y3690" s="3" t="s">
        <v>2340</v>
      </c>
      <c r="Z3690" t="str">
        <f t="shared" si="231"/>
        <v>Office Supplies</v>
      </c>
    </row>
    <row r="3691" spans="1:26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1174</v>
      </c>
      <c r="H3691" t="s">
        <v>40</v>
      </c>
      <c r="I3691" t="s">
        <v>26</v>
      </c>
      <c r="J3691" t="s">
        <v>808</v>
      </c>
      <c r="K3691" t="s">
        <v>456</v>
      </c>
      <c r="L3691">
        <v>80219</v>
      </c>
      <c r="M3691" t="s">
        <v>43</v>
      </c>
      <c r="N3691" t="s">
        <v>5388</v>
      </c>
      <c r="O3691" t="s">
        <v>70</v>
      </c>
      <c r="P3691" t="s">
        <v>683</v>
      </c>
      <c r="Q3691" t="s">
        <v>5389</v>
      </c>
      <c r="R3691">
        <v>59.994</v>
      </c>
      <c r="S3691">
        <v>2</v>
      </c>
      <c r="T3691">
        <v>0.7</v>
      </c>
      <c r="U3691">
        <v>-45.995399999999997</v>
      </c>
      <c r="V3691" t="str">
        <f t="shared" si="228"/>
        <v>low</v>
      </c>
      <c r="W3691" t="str">
        <f t="shared" si="229"/>
        <v>Next time</v>
      </c>
      <c r="X3691" t="str">
        <f t="shared" si="230"/>
        <v>Frank Atkinson</v>
      </c>
      <c r="Y3691" s="3" t="s">
        <v>5388</v>
      </c>
      <c r="Z3691" t="str">
        <f t="shared" si="231"/>
        <v>Technology</v>
      </c>
    </row>
    <row r="3692" spans="1:26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6860</v>
      </c>
      <c r="O3692" t="s">
        <v>70</v>
      </c>
      <c r="P3692" t="s">
        <v>1218</v>
      </c>
      <c r="Q3692" t="s">
        <v>6861</v>
      </c>
      <c r="R3692">
        <v>439.99200000000002</v>
      </c>
      <c r="S3692">
        <v>1</v>
      </c>
      <c r="T3692">
        <v>0.2</v>
      </c>
      <c r="U3692">
        <v>164.99700000000001</v>
      </c>
      <c r="V3692" t="str">
        <f t="shared" si="228"/>
        <v>low</v>
      </c>
      <c r="W3692" t="str">
        <f t="shared" si="229"/>
        <v>Next time</v>
      </c>
      <c r="X3692" t="str">
        <f t="shared" si="230"/>
        <v>Frank Atkinson</v>
      </c>
      <c r="Y3692" s="3" t="s">
        <v>6860</v>
      </c>
      <c r="Z3692" t="str">
        <f t="shared" si="231"/>
        <v>Technology</v>
      </c>
    </row>
    <row r="3693" spans="1:26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2823</v>
      </c>
      <c r="O3693" t="s">
        <v>70</v>
      </c>
      <c r="P3693" t="s">
        <v>71</v>
      </c>
      <c r="Q3693" t="s">
        <v>2824</v>
      </c>
      <c r="R3693">
        <v>87.96</v>
      </c>
      <c r="S3693">
        <v>5</v>
      </c>
      <c r="T3693">
        <v>0.2</v>
      </c>
      <c r="U3693">
        <v>30.786000000000001</v>
      </c>
      <c r="V3693" t="str">
        <f t="shared" si="228"/>
        <v>low</v>
      </c>
      <c r="W3693" t="str">
        <f t="shared" si="229"/>
        <v>Next time</v>
      </c>
      <c r="X3693" t="str">
        <f t="shared" si="230"/>
        <v>Frank Atkinson</v>
      </c>
      <c r="Y3693" s="3" t="s">
        <v>2823</v>
      </c>
      <c r="Z3693" t="str">
        <f t="shared" si="231"/>
        <v>Technology</v>
      </c>
    </row>
    <row r="3694" spans="1:26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6862</v>
      </c>
      <c r="O3694" t="s">
        <v>31</v>
      </c>
      <c r="P3694" t="s">
        <v>64</v>
      </c>
      <c r="Q3694" t="s">
        <v>6863</v>
      </c>
      <c r="R3694">
        <v>15.488</v>
      </c>
      <c r="S3694">
        <v>4</v>
      </c>
      <c r="T3694">
        <v>0.2</v>
      </c>
      <c r="U3694">
        <v>3.6783999999999999</v>
      </c>
      <c r="V3694" t="str">
        <f t="shared" si="228"/>
        <v>low</v>
      </c>
      <c r="W3694" t="str">
        <f t="shared" si="229"/>
        <v>Next time</v>
      </c>
      <c r="X3694" t="str">
        <f t="shared" si="230"/>
        <v>Frank Atkinson</v>
      </c>
      <c r="Y3694" s="3" t="s">
        <v>6862</v>
      </c>
      <c r="Z3694" t="str">
        <f t="shared" si="231"/>
        <v>Furniture</v>
      </c>
    </row>
    <row r="3695" spans="1:26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3610</v>
      </c>
      <c r="H3695" t="s">
        <v>40</v>
      </c>
      <c r="I3695" t="s">
        <v>26</v>
      </c>
      <c r="J3695" t="s">
        <v>317</v>
      </c>
      <c r="K3695" t="s">
        <v>318</v>
      </c>
      <c r="L3695">
        <v>22153</v>
      </c>
      <c r="M3695" t="s">
        <v>29</v>
      </c>
      <c r="N3695" t="s">
        <v>4809</v>
      </c>
      <c r="O3695" t="s">
        <v>45</v>
      </c>
      <c r="P3695" t="s">
        <v>74</v>
      </c>
      <c r="Q3695" t="s">
        <v>4810</v>
      </c>
      <c r="R3695">
        <v>232.96</v>
      </c>
      <c r="S3695">
        <v>7</v>
      </c>
      <c r="T3695">
        <v>0</v>
      </c>
      <c r="U3695">
        <v>116.48</v>
      </c>
      <c r="V3695" t="str">
        <f t="shared" si="228"/>
        <v>low</v>
      </c>
      <c r="W3695" t="str">
        <f t="shared" si="229"/>
        <v>Next time</v>
      </c>
      <c r="X3695" t="str">
        <f t="shared" si="230"/>
        <v>Quincy Jones</v>
      </c>
      <c r="Y3695" s="3" t="s">
        <v>4809</v>
      </c>
      <c r="Z3695" t="str">
        <f t="shared" si="231"/>
        <v>Office Supplies</v>
      </c>
    </row>
    <row r="3696" spans="1:26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6253</v>
      </c>
      <c r="O3696" t="s">
        <v>45</v>
      </c>
      <c r="P3696" t="s">
        <v>172</v>
      </c>
      <c r="Q3696" t="s">
        <v>6254</v>
      </c>
      <c r="R3696">
        <v>66.540000000000006</v>
      </c>
      <c r="S3696">
        <v>6</v>
      </c>
      <c r="T3696">
        <v>0</v>
      </c>
      <c r="U3696">
        <v>32.604599999999998</v>
      </c>
      <c r="V3696" t="str">
        <f t="shared" si="228"/>
        <v>low</v>
      </c>
      <c r="W3696" t="str">
        <f t="shared" si="229"/>
        <v>Next time</v>
      </c>
      <c r="X3696" t="str">
        <f t="shared" si="230"/>
        <v>Quincy Jones</v>
      </c>
      <c r="Y3696" s="3" t="s">
        <v>6253</v>
      </c>
      <c r="Z3696" t="str">
        <f t="shared" si="231"/>
        <v>Office Supplies</v>
      </c>
    </row>
    <row r="3697" spans="1:26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1334</v>
      </c>
      <c r="O3697" t="s">
        <v>45</v>
      </c>
      <c r="P3697" t="s">
        <v>77</v>
      </c>
      <c r="Q3697" t="s">
        <v>1335</v>
      </c>
      <c r="R3697">
        <v>43.26</v>
      </c>
      <c r="S3697">
        <v>3</v>
      </c>
      <c r="T3697">
        <v>0</v>
      </c>
      <c r="U3697">
        <v>14.2758</v>
      </c>
      <c r="V3697" t="str">
        <f t="shared" si="228"/>
        <v>low</v>
      </c>
      <c r="W3697" t="str">
        <f t="shared" si="229"/>
        <v>Next time</v>
      </c>
      <c r="X3697" t="str">
        <f t="shared" si="230"/>
        <v>Quincy Jones</v>
      </c>
      <c r="Y3697" s="3" t="s">
        <v>1334</v>
      </c>
      <c r="Z3697" t="str">
        <f t="shared" si="231"/>
        <v>Office Supplies</v>
      </c>
    </row>
    <row r="3698" spans="1:26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6264</v>
      </c>
      <c r="H3698" t="s">
        <v>101</v>
      </c>
      <c r="I3698" t="s">
        <v>26</v>
      </c>
      <c r="J3698" t="s">
        <v>94</v>
      </c>
      <c r="K3698" t="s">
        <v>95</v>
      </c>
      <c r="L3698">
        <v>98115</v>
      </c>
      <c r="M3698" t="s">
        <v>43</v>
      </c>
      <c r="N3698" t="s">
        <v>6151</v>
      </c>
      <c r="O3698" t="s">
        <v>31</v>
      </c>
      <c r="P3698" t="s">
        <v>64</v>
      </c>
      <c r="Q3698" t="s">
        <v>6152</v>
      </c>
      <c r="R3698">
        <v>141.96</v>
      </c>
      <c r="S3698">
        <v>2</v>
      </c>
      <c r="T3698">
        <v>0</v>
      </c>
      <c r="U3698">
        <v>22.7136</v>
      </c>
      <c r="V3698" t="str">
        <f t="shared" si="228"/>
        <v>low</v>
      </c>
      <c r="W3698" t="str">
        <f t="shared" si="229"/>
        <v>Next time</v>
      </c>
      <c r="X3698" t="str">
        <f t="shared" si="230"/>
        <v>Tony Chapman</v>
      </c>
      <c r="Y3698" s="3" t="s">
        <v>6151</v>
      </c>
      <c r="Z3698" t="str">
        <f t="shared" si="231"/>
        <v>Furniture</v>
      </c>
    </row>
    <row r="3699" spans="1:26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226</v>
      </c>
      <c r="H3699" t="s">
        <v>40</v>
      </c>
      <c r="I3699" t="s">
        <v>26</v>
      </c>
      <c r="J3699" t="s">
        <v>4083</v>
      </c>
      <c r="K3699" t="s">
        <v>309</v>
      </c>
      <c r="L3699">
        <v>85281</v>
      </c>
      <c r="M3699" t="s">
        <v>43</v>
      </c>
      <c r="N3699" t="s">
        <v>6867</v>
      </c>
      <c r="O3699" t="s">
        <v>45</v>
      </c>
      <c r="P3699" t="s">
        <v>58</v>
      </c>
      <c r="Q3699" t="s">
        <v>6868</v>
      </c>
      <c r="R3699">
        <v>79.400000000000006</v>
      </c>
      <c r="S3699">
        <v>5</v>
      </c>
      <c r="T3699">
        <v>0.2</v>
      </c>
      <c r="U3699">
        <v>5.9550000000000001</v>
      </c>
      <c r="V3699" t="str">
        <f t="shared" si="228"/>
        <v>low</v>
      </c>
      <c r="W3699" t="str">
        <f t="shared" si="229"/>
        <v>Next time</v>
      </c>
      <c r="X3699" t="str">
        <f t="shared" si="230"/>
        <v>Odella Nelson</v>
      </c>
      <c r="Y3699" s="3" t="s">
        <v>6867</v>
      </c>
      <c r="Z3699" t="str">
        <f t="shared" si="231"/>
        <v>Office Supplies</v>
      </c>
    </row>
    <row r="3700" spans="1:26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531</v>
      </c>
      <c r="H3700" t="s">
        <v>101</v>
      </c>
      <c r="I3700" t="s">
        <v>26</v>
      </c>
      <c r="J3700" t="s">
        <v>3196</v>
      </c>
      <c r="K3700" t="s">
        <v>266</v>
      </c>
      <c r="L3700">
        <v>10701</v>
      </c>
      <c r="M3700" t="s">
        <v>147</v>
      </c>
      <c r="N3700" t="s">
        <v>1478</v>
      </c>
      <c r="O3700" t="s">
        <v>70</v>
      </c>
      <c r="P3700" t="s">
        <v>160</v>
      </c>
      <c r="Q3700" t="s">
        <v>1479</v>
      </c>
      <c r="R3700">
        <v>163.96</v>
      </c>
      <c r="S3700">
        <v>4</v>
      </c>
      <c r="T3700">
        <v>0</v>
      </c>
      <c r="U3700">
        <v>70.502799999999993</v>
      </c>
      <c r="V3700" t="str">
        <f t="shared" si="228"/>
        <v>low</v>
      </c>
      <c r="W3700" t="str">
        <f t="shared" si="229"/>
        <v>Next time</v>
      </c>
      <c r="X3700" t="str">
        <f t="shared" si="230"/>
        <v>Alan Dominguez</v>
      </c>
      <c r="Y3700" s="3" t="s">
        <v>1478</v>
      </c>
      <c r="Z3700" t="str">
        <f t="shared" si="231"/>
        <v>Technology</v>
      </c>
    </row>
    <row r="3701" spans="1:26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4817</v>
      </c>
      <c r="H3701" t="s">
        <v>40</v>
      </c>
      <c r="I3701" t="s">
        <v>26</v>
      </c>
      <c r="J3701" t="s">
        <v>388</v>
      </c>
      <c r="K3701" t="s">
        <v>266</v>
      </c>
      <c r="L3701">
        <v>14609</v>
      </c>
      <c r="M3701" t="s">
        <v>147</v>
      </c>
      <c r="N3701" t="s">
        <v>3018</v>
      </c>
      <c r="O3701" t="s">
        <v>31</v>
      </c>
      <c r="P3701" t="s">
        <v>64</v>
      </c>
      <c r="Q3701" t="s">
        <v>3019</v>
      </c>
      <c r="R3701">
        <v>37.93</v>
      </c>
      <c r="S3701">
        <v>1</v>
      </c>
      <c r="T3701">
        <v>0</v>
      </c>
      <c r="U3701">
        <v>6.8273999999999999</v>
      </c>
      <c r="V3701" t="str">
        <f t="shared" si="228"/>
        <v>low</v>
      </c>
      <c r="W3701" t="str">
        <f t="shared" si="229"/>
        <v>Next time</v>
      </c>
      <c r="X3701" t="str">
        <f t="shared" si="230"/>
        <v>Ann Chong</v>
      </c>
      <c r="Y3701" s="3" t="s">
        <v>3018</v>
      </c>
      <c r="Z3701" t="str">
        <f t="shared" si="231"/>
        <v>Furniture</v>
      </c>
    </row>
    <row r="3702" spans="1:26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6873</v>
      </c>
      <c r="H3702" t="s">
        <v>40</v>
      </c>
      <c r="I3702" t="s">
        <v>26</v>
      </c>
      <c r="J3702" t="s">
        <v>2841</v>
      </c>
      <c r="K3702" t="s">
        <v>497</v>
      </c>
      <c r="L3702">
        <v>43615</v>
      </c>
      <c r="M3702" t="s">
        <v>147</v>
      </c>
      <c r="N3702" t="s">
        <v>6165</v>
      </c>
      <c r="O3702" t="s">
        <v>31</v>
      </c>
      <c r="P3702" t="s">
        <v>64</v>
      </c>
      <c r="Q3702" t="s">
        <v>6166</v>
      </c>
      <c r="R3702">
        <v>15.167999999999999</v>
      </c>
      <c r="S3702">
        <v>2</v>
      </c>
      <c r="T3702">
        <v>0.2</v>
      </c>
      <c r="U3702">
        <v>3.7919999999999998</v>
      </c>
      <c r="V3702" t="str">
        <f t="shared" si="228"/>
        <v>low</v>
      </c>
      <c r="W3702" t="str">
        <f t="shared" si="229"/>
        <v>Next time</v>
      </c>
      <c r="X3702" t="str">
        <f t="shared" si="230"/>
        <v>Maureen Fritzler</v>
      </c>
      <c r="Y3702" s="3" t="s">
        <v>6165</v>
      </c>
      <c r="Z3702" t="str">
        <f t="shared" si="231"/>
        <v>Furniture</v>
      </c>
    </row>
    <row r="3703" spans="1:26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6612</v>
      </c>
      <c r="H3703" t="s">
        <v>40</v>
      </c>
      <c r="I3703" t="s">
        <v>26</v>
      </c>
      <c r="J3703" t="s">
        <v>356</v>
      </c>
      <c r="K3703" t="s">
        <v>357</v>
      </c>
      <c r="L3703">
        <v>35601</v>
      </c>
      <c r="M3703" t="s">
        <v>29</v>
      </c>
      <c r="N3703" t="s">
        <v>6814</v>
      </c>
      <c r="O3703" t="s">
        <v>45</v>
      </c>
      <c r="P3703" t="s">
        <v>67</v>
      </c>
      <c r="Q3703" t="s">
        <v>6815</v>
      </c>
      <c r="R3703">
        <v>24.78</v>
      </c>
      <c r="S3703">
        <v>6</v>
      </c>
      <c r="T3703">
        <v>0</v>
      </c>
      <c r="U3703">
        <v>6.9383999999999997</v>
      </c>
      <c r="V3703" t="str">
        <f t="shared" si="228"/>
        <v>low</v>
      </c>
      <c r="W3703" t="str">
        <f t="shared" si="229"/>
        <v>Next time</v>
      </c>
      <c r="X3703" t="str">
        <f t="shared" si="230"/>
        <v>Dave Hallsten</v>
      </c>
      <c r="Y3703" s="3" t="s">
        <v>6814</v>
      </c>
      <c r="Z3703" t="str">
        <f t="shared" si="231"/>
        <v>Office Supplies</v>
      </c>
    </row>
    <row r="3704" spans="1:26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4840</v>
      </c>
      <c r="O3704" t="s">
        <v>45</v>
      </c>
      <c r="P3704" t="s">
        <v>74</v>
      </c>
      <c r="Q3704" t="s">
        <v>4841</v>
      </c>
      <c r="R3704">
        <v>19.14</v>
      </c>
      <c r="S3704">
        <v>3</v>
      </c>
      <c r="T3704">
        <v>0</v>
      </c>
      <c r="U3704">
        <v>8.8043999999999993</v>
      </c>
      <c r="V3704" t="str">
        <f t="shared" si="228"/>
        <v>low</v>
      </c>
      <c r="W3704" t="str">
        <f t="shared" si="229"/>
        <v>Next time</v>
      </c>
      <c r="X3704" t="str">
        <f t="shared" si="230"/>
        <v>Dave Hallsten</v>
      </c>
      <c r="Y3704" s="3" t="s">
        <v>4840</v>
      </c>
      <c r="Z3704" t="str">
        <f t="shared" si="231"/>
        <v>Office Supplies</v>
      </c>
    </row>
    <row r="3705" spans="1:26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3319</v>
      </c>
      <c r="O3705" t="s">
        <v>70</v>
      </c>
      <c r="P3705" t="s">
        <v>1218</v>
      </c>
      <c r="Q3705" t="s">
        <v>3320</v>
      </c>
      <c r="R3705">
        <v>899.97</v>
      </c>
      <c r="S3705">
        <v>3</v>
      </c>
      <c r="T3705">
        <v>0</v>
      </c>
      <c r="U3705">
        <v>314.98950000000002</v>
      </c>
      <c r="V3705" t="str">
        <f t="shared" si="228"/>
        <v>low</v>
      </c>
      <c r="W3705" t="str">
        <f t="shared" si="229"/>
        <v>Next time</v>
      </c>
      <c r="X3705" t="str">
        <f t="shared" si="230"/>
        <v>Dave Hallsten</v>
      </c>
      <c r="Y3705" s="3" t="s">
        <v>3319</v>
      </c>
      <c r="Z3705" t="str">
        <f t="shared" si="231"/>
        <v>Technology</v>
      </c>
    </row>
    <row r="3706" spans="1:26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6680</v>
      </c>
      <c r="O3706" t="s">
        <v>45</v>
      </c>
      <c r="P3706" t="s">
        <v>89</v>
      </c>
      <c r="Q3706" t="s">
        <v>6681</v>
      </c>
      <c r="R3706">
        <v>32.4</v>
      </c>
      <c r="S3706">
        <v>5</v>
      </c>
      <c r="T3706">
        <v>0</v>
      </c>
      <c r="U3706">
        <v>15.552</v>
      </c>
      <c r="V3706" t="str">
        <f t="shared" si="228"/>
        <v>low</v>
      </c>
      <c r="W3706" t="str">
        <f t="shared" si="229"/>
        <v>Next time</v>
      </c>
      <c r="X3706" t="str">
        <f t="shared" si="230"/>
        <v>Dave Hallsten</v>
      </c>
      <c r="Y3706" s="3" t="s">
        <v>6680</v>
      </c>
      <c r="Z3706" t="str">
        <f t="shared" si="231"/>
        <v>Office Supplies</v>
      </c>
    </row>
    <row r="3707" spans="1:26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5718</v>
      </c>
      <c r="H3707" t="s">
        <v>25</v>
      </c>
      <c r="I3707" t="s">
        <v>26</v>
      </c>
      <c r="J3707" t="s">
        <v>816</v>
      </c>
      <c r="K3707" t="s">
        <v>103</v>
      </c>
      <c r="L3707">
        <v>75220</v>
      </c>
      <c r="M3707" t="s">
        <v>104</v>
      </c>
      <c r="N3707" t="s">
        <v>4253</v>
      </c>
      <c r="O3707" t="s">
        <v>45</v>
      </c>
      <c r="P3707" t="s">
        <v>67</v>
      </c>
      <c r="Q3707" t="s">
        <v>4254</v>
      </c>
      <c r="R3707">
        <v>23.832000000000001</v>
      </c>
      <c r="S3707">
        <v>3</v>
      </c>
      <c r="T3707">
        <v>0.2</v>
      </c>
      <c r="U3707">
        <v>6.5537999999999998</v>
      </c>
      <c r="V3707" t="str">
        <f t="shared" si="228"/>
        <v>low</v>
      </c>
      <c r="W3707" t="str">
        <f t="shared" si="229"/>
        <v>Next time</v>
      </c>
      <c r="X3707" t="str">
        <f t="shared" si="230"/>
        <v>Edward Nazzal</v>
      </c>
      <c r="Y3707" s="3" t="s">
        <v>4253</v>
      </c>
      <c r="Z3707" t="str">
        <f t="shared" si="231"/>
        <v>Office Supplies</v>
      </c>
    </row>
    <row r="3708" spans="1:26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1400</v>
      </c>
      <c r="H3708" t="s">
        <v>40</v>
      </c>
      <c r="I3708" t="s">
        <v>26</v>
      </c>
      <c r="J3708" t="s">
        <v>5019</v>
      </c>
      <c r="K3708" t="s">
        <v>103</v>
      </c>
      <c r="L3708">
        <v>75150</v>
      </c>
      <c r="M3708" t="s">
        <v>104</v>
      </c>
      <c r="N3708" t="s">
        <v>2893</v>
      </c>
      <c r="O3708" t="s">
        <v>31</v>
      </c>
      <c r="P3708" t="s">
        <v>64</v>
      </c>
      <c r="Q3708" t="s">
        <v>924</v>
      </c>
      <c r="R3708">
        <v>6.3680000000000003</v>
      </c>
      <c r="S3708">
        <v>2</v>
      </c>
      <c r="T3708">
        <v>0.6</v>
      </c>
      <c r="U3708">
        <v>-2.5472000000000001</v>
      </c>
      <c r="V3708" t="str">
        <f t="shared" si="228"/>
        <v>low</v>
      </c>
      <c r="W3708" t="str">
        <f t="shared" si="229"/>
        <v>Next time</v>
      </c>
      <c r="X3708" t="str">
        <f t="shared" si="230"/>
        <v>Saphhira Shifley</v>
      </c>
      <c r="Y3708" s="3" t="s">
        <v>2893</v>
      </c>
      <c r="Z3708" t="str">
        <f t="shared" si="231"/>
        <v>Furniture</v>
      </c>
    </row>
    <row r="3709" spans="1:26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4190</v>
      </c>
      <c r="O3709" t="s">
        <v>45</v>
      </c>
      <c r="P3709" t="s">
        <v>77</v>
      </c>
      <c r="Q3709" t="s">
        <v>4191</v>
      </c>
      <c r="R3709">
        <v>34.176000000000002</v>
      </c>
      <c r="S3709">
        <v>3</v>
      </c>
      <c r="T3709">
        <v>0.8</v>
      </c>
      <c r="U3709">
        <v>-87.148799999999994</v>
      </c>
      <c r="V3709" t="str">
        <f t="shared" si="228"/>
        <v>low</v>
      </c>
      <c r="W3709" t="str">
        <f t="shared" si="229"/>
        <v>Next time</v>
      </c>
      <c r="X3709" t="str">
        <f t="shared" si="230"/>
        <v>Saphhira Shifley</v>
      </c>
      <c r="Y3709" s="3" t="s">
        <v>4190</v>
      </c>
      <c r="Z3709" t="str">
        <f t="shared" si="231"/>
        <v>Office Supplies</v>
      </c>
    </row>
    <row r="3710" spans="1:26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5938</v>
      </c>
      <c r="O3710" t="s">
        <v>70</v>
      </c>
      <c r="P3710" t="s">
        <v>160</v>
      </c>
      <c r="Q3710" t="s">
        <v>5939</v>
      </c>
      <c r="R3710">
        <v>5.5439999999999996</v>
      </c>
      <c r="S3710">
        <v>7</v>
      </c>
      <c r="T3710">
        <v>0.2</v>
      </c>
      <c r="U3710">
        <v>1.6632</v>
      </c>
      <c r="V3710" t="str">
        <f t="shared" si="228"/>
        <v>low</v>
      </c>
      <c r="W3710" t="str">
        <f t="shared" si="229"/>
        <v>Next time</v>
      </c>
      <c r="X3710" t="str">
        <f t="shared" si="230"/>
        <v>Saphhira Shifley</v>
      </c>
      <c r="Y3710" s="3" t="s">
        <v>5938</v>
      </c>
      <c r="Z3710" t="str">
        <f t="shared" si="231"/>
        <v>Technology</v>
      </c>
    </row>
    <row r="3711" spans="1:26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2298</v>
      </c>
      <c r="H3711" t="s">
        <v>40</v>
      </c>
      <c r="I3711" t="s">
        <v>26</v>
      </c>
      <c r="J3711" t="s">
        <v>41</v>
      </c>
      <c r="K3711" t="s">
        <v>42</v>
      </c>
      <c r="L3711">
        <v>90045</v>
      </c>
      <c r="M3711" t="s">
        <v>43</v>
      </c>
      <c r="N3711" t="s">
        <v>902</v>
      </c>
      <c r="O3711" t="s">
        <v>31</v>
      </c>
      <c r="P3711" t="s">
        <v>55</v>
      </c>
      <c r="Q3711" t="s">
        <v>903</v>
      </c>
      <c r="R3711">
        <v>510.24</v>
      </c>
      <c r="S3711">
        <v>3</v>
      </c>
      <c r="T3711">
        <v>0.2</v>
      </c>
      <c r="U3711">
        <v>6.3780000000000001</v>
      </c>
      <c r="V3711" t="str">
        <f t="shared" si="228"/>
        <v>low</v>
      </c>
      <c r="W3711" t="str">
        <f t="shared" si="229"/>
        <v>Next time</v>
      </c>
      <c r="X3711" t="str">
        <f t="shared" si="230"/>
        <v>Roland Schwarz</v>
      </c>
      <c r="Y3711" s="3" t="s">
        <v>902</v>
      </c>
      <c r="Z3711" t="str">
        <f t="shared" si="231"/>
        <v>Furniture</v>
      </c>
    </row>
    <row r="3712" spans="1:26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4508</v>
      </c>
      <c r="O3712" t="s">
        <v>45</v>
      </c>
      <c r="P3712" t="s">
        <v>89</v>
      </c>
      <c r="Q3712" t="s">
        <v>4509</v>
      </c>
      <c r="R3712">
        <v>204.95</v>
      </c>
      <c r="S3712">
        <v>5</v>
      </c>
      <c r="T3712">
        <v>0</v>
      </c>
      <c r="U3712">
        <v>100.4255</v>
      </c>
      <c r="V3712" t="str">
        <f t="shared" si="228"/>
        <v>low</v>
      </c>
      <c r="W3712" t="str">
        <f t="shared" si="229"/>
        <v>Next time</v>
      </c>
      <c r="X3712" t="str">
        <f t="shared" si="230"/>
        <v>Roland Schwarz</v>
      </c>
      <c r="Y3712" s="3" t="s">
        <v>4508</v>
      </c>
      <c r="Z3712" t="str">
        <f t="shared" si="231"/>
        <v>Office Supplies</v>
      </c>
    </row>
    <row r="3713" spans="1:26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4467</v>
      </c>
      <c r="H3713" t="s">
        <v>25</v>
      </c>
      <c r="I3713" t="s">
        <v>26</v>
      </c>
      <c r="J3713" t="s">
        <v>94</v>
      </c>
      <c r="K3713" t="s">
        <v>95</v>
      </c>
      <c r="L3713">
        <v>98103</v>
      </c>
      <c r="M3713" t="s">
        <v>43</v>
      </c>
      <c r="N3713" t="s">
        <v>6879</v>
      </c>
      <c r="O3713" t="s">
        <v>70</v>
      </c>
      <c r="P3713" t="s">
        <v>160</v>
      </c>
      <c r="Q3713" t="s">
        <v>6880</v>
      </c>
      <c r="R3713">
        <v>11.54</v>
      </c>
      <c r="S3713">
        <v>1</v>
      </c>
      <c r="T3713">
        <v>0</v>
      </c>
      <c r="U3713">
        <v>3.4620000000000002</v>
      </c>
      <c r="V3713" t="str">
        <f t="shared" si="228"/>
        <v>low</v>
      </c>
      <c r="W3713" t="str">
        <f t="shared" si="229"/>
        <v>Next time</v>
      </c>
      <c r="X3713" t="str">
        <f t="shared" si="230"/>
        <v>Joni Wasserman</v>
      </c>
      <c r="Y3713" s="3" t="s">
        <v>6879</v>
      </c>
      <c r="Z3713" t="str">
        <f t="shared" si="231"/>
        <v>Technology</v>
      </c>
    </row>
    <row r="3714" spans="1:26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3127</v>
      </c>
      <c r="O3714" t="s">
        <v>31</v>
      </c>
      <c r="P3714" t="s">
        <v>64</v>
      </c>
      <c r="Q3714" t="s">
        <v>3128</v>
      </c>
      <c r="R3714">
        <v>162.6</v>
      </c>
      <c r="S3714">
        <v>3</v>
      </c>
      <c r="T3714">
        <v>0</v>
      </c>
      <c r="U3714">
        <v>34.146000000000001</v>
      </c>
      <c r="V3714" t="str">
        <f t="shared" ref="V3714:V3777" si="232">IF(R:R &gt; 2000,"high","low")</f>
        <v>low</v>
      </c>
      <c r="W3714" t="str">
        <f t="shared" ref="W3714:W3777" si="233">IF(AND(R:R &gt;1000,U:U &gt; 100),"Good Performance","Next time")</f>
        <v>Next time</v>
      </c>
      <c r="X3714" t="str">
        <f t="shared" ref="X3714:X3777" si="234">PROPER(TRIM(G:G))</f>
        <v>Joni Wasserman</v>
      </c>
      <c r="Y3714" s="3" t="s">
        <v>3127</v>
      </c>
      <c r="Z3714" t="str">
        <f t="shared" si="231"/>
        <v>Furniture</v>
      </c>
    </row>
    <row r="3715" spans="1:26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5289</v>
      </c>
      <c r="H3715" t="s">
        <v>25</v>
      </c>
      <c r="I3715" t="s">
        <v>26</v>
      </c>
      <c r="J3715" t="s">
        <v>3021</v>
      </c>
      <c r="K3715" t="s">
        <v>95</v>
      </c>
      <c r="L3715">
        <v>98502</v>
      </c>
      <c r="M3715" t="s">
        <v>43</v>
      </c>
      <c r="N3715" t="s">
        <v>2348</v>
      </c>
      <c r="O3715" t="s">
        <v>45</v>
      </c>
      <c r="P3715" t="s">
        <v>89</v>
      </c>
      <c r="Q3715" t="s">
        <v>2349</v>
      </c>
      <c r="R3715">
        <v>45.68</v>
      </c>
      <c r="S3715">
        <v>2</v>
      </c>
      <c r="T3715">
        <v>0</v>
      </c>
      <c r="U3715">
        <v>21.012799999999999</v>
      </c>
      <c r="V3715" t="str">
        <f t="shared" si="232"/>
        <v>low</v>
      </c>
      <c r="W3715" t="str">
        <f t="shared" si="233"/>
        <v>Next time</v>
      </c>
      <c r="X3715" t="str">
        <f t="shared" si="234"/>
        <v>Jim Karlsson</v>
      </c>
      <c r="Y3715" s="3" t="s">
        <v>2348</v>
      </c>
      <c r="Z3715" t="str">
        <f t="shared" ref="Z3715:Z3778" si="235">VLOOKUP(N:N,N:O,2,FALSE)</f>
        <v>Office Supplies</v>
      </c>
    </row>
    <row r="3716" spans="1:26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1166</v>
      </c>
      <c r="O3716" t="s">
        <v>31</v>
      </c>
      <c r="P3716" t="s">
        <v>35</v>
      </c>
      <c r="Q3716" t="s">
        <v>1167</v>
      </c>
      <c r="R3716">
        <v>603.91999999999996</v>
      </c>
      <c r="S3716">
        <v>5</v>
      </c>
      <c r="T3716">
        <v>0.2</v>
      </c>
      <c r="U3716">
        <v>45.293999999999997</v>
      </c>
      <c r="V3716" t="str">
        <f t="shared" si="232"/>
        <v>low</v>
      </c>
      <c r="W3716" t="str">
        <f t="shared" si="233"/>
        <v>Next time</v>
      </c>
      <c r="X3716" t="str">
        <f t="shared" si="234"/>
        <v>Jim Karlsson</v>
      </c>
      <c r="Y3716" s="3" t="s">
        <v>1166</v>
      </c>
      <c r="Z3716" t="str">
        <f t="shared" si="235"/>
        <v>Furniture</v>
      </c>
    </row>
    <row r="3717" spans="1:26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2255</v>
      </c>
      <c r="H3717" t="s">
        <v>101</v>
      </c>
      <c r="I3717" t="s">
        <v>26</v>
      </c>
      <c r="J3717" t="s">
        <v>2535</v>
      </c>
      <c r="K3717" t="s">
        <v>137</v>
      </c>
      <c r="L3717">
        <v>68104</v>
      </c>
      <c r="M3717" t="s">
        <v>104</v>
      </c>
      <c r="N3717" t="s">
        <v>4874</v>
      </c>
      <c r="O3717" t="s">
        <v>45</v>
      </c>
      <c r="P3717" t="s">
        <v>268</v>
      </c>
      <c r="Q3717" t="s">
        <v>4875</v>
      </c>
      <c r="R3717">
        <v>23.55</v>
      </c>
      <c r="S3717">
        <v>5</v>
      </c>
      <c r="T3717">
        <v>0</v>
      </c>
      <c r="U3717">
        <v>1.1775</v>
      </c>
      <c r="V3717" t="str">
        <f t="shared" si="232"/>
        <v>low</v>
      </c>
      <c r="W3717" t="str">
        <f t="shared" si="233"/>
        <v>Next time</v>
      </c>
      <c r="X3717" t="str">
        <f t="shared" si="234"/>
        <v>Jesus Ocampo</v>
      </c>
      <c r="Y3717" s="3" t="s">
        <v>4874</v>
      </c>
      <c r="Z3717" t="str">
        <f t="shared" si="235"/>
        <v>Office Supplies</v>
      </c>
    </row>
    <row r="3718" spans="1:26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2002</v>
      </c>
      <c r="H3718" t="s">
        <v>25</v>
      </c>
      <c r="I3718" t="s">
        <v>26</v>
      </c>
      <c r="J3718" t="s">
        <v>496</v>
      </c>
      <c r="K3718" t="s">
        <v>1274</v>
      </c>
      <c r="L3718">
        <v>31907</v>
      </c>
      <c r="M3718" t="s">
        <v>29</v>
      </c>
      <c r="N3718" t="s">
        <v>6884</v>
      </c>
      <c r="O3718" t="s">
        <v>45</v>
      </c>
      <c r="P3718" t="s">
        <v>578</v>
      </c>
      <c r="Q3718" t="s">
        <v>6885</v>
      </c>
      <c r="R3718">
        <v>5.04</v>
      </c>
      <c r="S3718">
        <v>2</v>
      </c>
      <c r="T3718">
        <v>0</v>
      </c>
      <c r="U3718">
        <v>0.1512</v>
      </c>
      <c r="V3718" t="str">
        <f t="shared" si="232"/>
        <v>low</v>
      </c>
      <c r="W3718" t="str">
        <f t="shared" si="233"/>
        <v>Next time</v>
      </c>
      <c r="X3718" t="str">
        <f t="shared" si="234"/>
        <v>Theone Pippenger</v>
      </c>
      <c r="Y3718" s="3" t="s">
        <v>6884</v>
      </c>
      <c r="Z3718" t="str">
        <f t="shared" si="235"/>
        <v>Office Supplies</v>
      </c>
    </row>
    <row r="3719" spans="1:26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4550</v>
      </c>
      <c r="O3719" t="s">
        <v>70</v>
      </c>
      <c r="P3719" t="s">
        <v>160</v>
      </c>
      <c r="Q3719" t="s">
        <v>4551</v>
      </c>
      <c r="R3719">
        <v>249.95</v>
      </c>
      <c r="S3719">
        <v>5</v>
      </c>
      <c r="T3719">
        <v>0</v>
      </c>
      <c r="U3719">
        <v>107.4785</v>
      </c>
      <c r="V3719" t="str">
        <f t="shared" si="232"/>
        <v>low</v>
      </c>
      <c r="W3719" t="str">
        <f t="shared" si="233"/>
        <v>Next time</v>
      </c>
      <c r="X3719" t="str">
        <f t="shared" si="234"/>
        <v>Theone Pippenger</v>
      </c>
      <c r="Y3719" s="3" t="s">
        <v>4550</v>
      </c>
      <c r="Z3719" t="str">
        <f t="shared" si="235"/>
        <v>Technology</v>
      </c>
    </row>
    <row r="3720" spans="1:26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307</v>
      </c>
      <c r="H3720" t="s">
        <v>40</v>
      </c>
      <c r="I3720" t="s">
        <v>26</v>
      </c>
      <c r="J3720" t="s">
        <v>496</v>
      </c>
      <c r="K3720" t="s">
        <v>253</v>
      </c>
      <c r="L3720">
        <v>47201</v>
      </c>
      <c r="M3720" t="s">
        <v>104</v>
      </c>
      <c r="N3720" t="s">
        <v>689</v>
      </c>
      <c r="O3720" t="s">
        <v>45</v>
      </c>
      <c r="P3720" t="s">
        <v>67</v>
      </c>
      <c r="Q3720" t="s">
        <v>690</v>
      </c>
      <c r="R3720">
        <v>33.4</v>
      </c>
      <c r="S3720">
        <v>5</v>
      </c>
      <c r="T3720">
        <v>0</v>
      </c>
      <c r="U3720">
        <v>12.358000000000001</v>
      </c>
      <c r="V3720" t="str">
        <f t="shared" si="232"/>
        <v>low</v>
      </c>
      <c r="W3720" t="str">
        <f t="shared" si="233"/>
        <v>Next time</v>
      </c>
      <c r="X3720" t="str">
        <f t="shared" si="234"/>
        <v>Brendan Sweed</v>
      </c>
      <c r="Y3720" s="3" t="s">
        <v>689</v>
      </c>
      <c r="Z3720" t="str">
        <f t="shared" si="235"/>
        <v>Office Supplies</v>
      </c>
    </row>
    <row r="3721" spans="1:26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3685</v>
      </c>
      <c r="H3721" t="s">
        <v>101</v>
      </c>
      <c r="I3721" t="s">
        <v>26</v>
      </c>
      <c r="J3721" t="s">
        <v>327</v>
      </c>
      <c r="K3721" t="s">
        <v>1491</v>
      </c>
      <c r="L3721">
        <v>39212</v>
      </c>
      <c r="M3721" t="s">
        <v>29</v>
      </c>
      <c r="N3721" t="s">
        <v>1136</v>
      </c>
      <c r="O3721" t="s">
        <v>31</v>
      </c>
      <c r="P3721" t="s">
        <v>64</v>
      </c>
      <c r="Q3721" t="s">
        <v>1137</v>
      </c>
      <c r="R3721">
        <v>18.920000000000002</v>
      </c>
      <c r="S3721">
        <v>4</v>
      </c>
      <c r="T3721">
        <v>0</v>
      </c>
      <c r="U3721">
        <v>7.3788</v>
      </c>
      <c r="V3721" t="str">
        <f t="shared" si="232"/>
        <v>low</v>
      </c>
      <c r="W3721" t="str">
        <f t="shared" si="233"/>
        <v>Next time</v>
      </c>
      <c r="X3721" t="str">
        <f t="shared" si="234"/>
        <v>Alejandro Ballentine</v>
      </c>
      <c r="Y3721" s="3" t="s">
        <v>1136</v>
      </c>
      <c r="Z3721" t="str">
        <f t="shared" si="235"/>
        <v>Furniture</v>
      </c>
    </row>
    <row r="3722" spans="1:26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73</v>
      </c>
      <c r="O3722" t="s">
        <v>45</v>
      </c>
      <c r="P3722" t="s">
        <v>74</v>
      </c>
      <c r="Q3722" t="s">
        <v>75</v>
      </c>
      <c r="R3722">
        <v>15.42</v>
      </c>
      <c r="S3722">
        <v>2</v>
      </c>
      <c r="T3722">
        <v>0</v>
      </c>
      <c r="U3722">
        <v>6.9390000000000001</v>
      </c>
      <c r="V3722" t="str">
        <f t="shared" si="232"/>
        <v>low</v>
      </c>
      <c r="W3722" t="str">
        <f t="shared" si="233"/>
        <v>Next time</v>
      </c>
      <c r="X3722" t="str">
        <f t="shared" si="234"/>
        <v>Alejandro Ballentine</v>
      </c>
      <c r="Y3722" s="3" t="s">
        <v>73</v>
      </c>
      <c r="Z3722" t="str">
        <f t="shared" si="235"/>
        <v>Office Supplies</v>
      </c>
    </row>
    <row r="3723" spans="1:26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3169</v>
      </c>
      <c r="H3723" t="s">
        <v>25</v>
      </c>
      <c r="I3723" t="s">
        <v>26</v>
      </c>
      <c r="J3723" t="s">
        <v>183</v>
      </c>
      <c r="K3723" t="s">
        <v>103</v>
      </c>
      <c r="L3723">
        <v>77070</v>
      </c>
      <c r="M3723" t="s">
        <v>104</v>
      </c>
      <c r="N3723" t="s">
        <v>1234</v>
      </c>
      <c r="O3723" t="s">
        <v>45</v>
      </c>
      <c r="P3723" t="s">
        <v>67</v>
      </c>
      <c r="Q3723" t="s">
        <v>1235</v>
      </c>
      <c r="R3723">
        <v>35.712000000000003</v>
      </c>
      <c r="S3723">
        <v>8</v>
      </c>
      <c r="T3723">
        <v>0.2</v>
      </c>
      <c r="U3723">
        <v>2.2320000000000002</v>
      </c>
      <c r="V3723" t="str">
        <f t="shared" si="232"/>
        <v>low</v>
      </c>
      <c r="W3723" t="str">
        <f t="shared" si="233"/>
        <v>Next time</v>
      </c>
      <c r="X3723" t="str">
        <f t="shared" si="234"/>
        <v>Frank Olsen</v>
      </c>
      <c r="Y3723" s="3" t="s">
        <v>1234</v>
      </c>
      <c r="Z3723" t="str">
        <f t="shared" si="235"/>
        <v>Office Supplies</v>
      </c>
    </row>
    <row r="3724" spans="1:26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6873</v>
      </c>
      <c r="H3724" t="s">
        <v>40</v>
      </c>
      <c r="I3724" t="s">
        <v>26</v>
      </c>
      <c r="J3724" t="s">
        <v>543</v>
      </c>
      <c r="K3724" t="s">
        <v>309</v>
      </c>
      <c r="L3724">
        <v>85023</v>
      </c>
      <c r="M3724" t="s">
        <v>43</v>
      </c>
      <c r="N3724" t="s">
        <v>6374</v>
      </c>
      <c r="O3724" t="s">
        <v>45</v>
      </c>
      <c r="P3724" t="s">
        <v>74</v>
      </c>
      <c r="Q3724" t="s">
        <v>6375</v>
      </c>
      <c r="R3724">
        <v>551.98500000000001</v>
      </c>
      <c r="S3724">
        <v>5</v>
      </c>
      <c r="T3724">
        <v>0.7</v>
      </c>
      <c r="U3724">
        <v>-459.98750000000001</v>
      </c>
      <c r="V3724" t="str">
        <f t="shared" si="232"/>
        <v>low</v>
      </c>
      <c r="W3724" t="str">
        <f t="shared" si="233"/>
        <v>Next time</v>
      </c>
      <c r="X3724" t="str">
        <f t="shared" si="234"/>
        <v>Maureen Fritzler</v>
      </c>
      <c r="Y3724" s="3" t="s">
        <v>6374</v>
      </c>
      <c r="Z3724" t="str">
        <f t="shared" si="235"/>
        <v>Office Supplies</v>
      </c>
    </row>
    <row r="3725" spans="1:26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1679</v>
      </c>
      <c r="H3725" t="s">
        <v>25</v>
      </c>
      <c r="I3725" t="s">
        <v>26</v>
      </c>
      <c r="J3725" t="s">
        <v>302</v>
      </c>
      <c r="K3725" t="s">
        <v>210</v>
      </c>
      <c r="L3725">
        <v>60653</v>
      </c>
      <c r="M3725" t="s">
        <v>104</v>
      </c>
      <c r="N3725" t="s">
        <v>1654</v>
      </c>
      <c r="O3725" t="s">
        <v>45</v>
      </c>
      <c r="P3725" t="s">
        <v>67</v>
      </c>
      <c r="Q3725" t="s">
        <v>1655</v>
      </c>
      <c r="R3725">
        <v>7.056</v>
      </c>
      <c r="S3725">
        <v>3</v>
      </c>
      <c r="T3725">
        <v>0.2</v>
      </c>
      <c r="U3725">
        <v>2.2050000000000001</v>
      </c>
      <c r="V3725" t="str">
        <f t="shared" si="232"/>
        <v>low</v>
      </c>
      <c r="W3725" t="str">
        <f t="shared" si="233"/>
        <v>Next time</v>
      </c>
      <c r="X3725" t="str">
        <f t="shared" si="234"/>
        <v>Sue Ann Reed</v>
      </c>
      <c r="Y3725" s="3" t="s">
        <v>1654</v>
      </c>
      <c r="Z3725" t="str">
        <f t="shared" si="235"/>
        <v>Office Supplies</v>
      </c>
    </row>
    <row r="3726" spans="1:26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585</v>
      </c>
      <c r="H3726" t="s">
        <v>40</v>
      </c>
      <c r="I3726" t="s">
        <v>26</v>
      </c>
      <c r="J3726" t="s">
        <v>808</v>
      </c>
      <c r="K3726" t="s">
        <v>456</v>
      </c>
      <c r="L3726">
        <v>80219</v>
      </c>
      <c r="M3726" t="s">
        <v>43</v>
      </c>
      <c r="N3726" t="s">
        <v>5142</v>
      </c>
      <c r="O3726" t="s">
        <v>45</v>
      </c>
      <c r="P3726" t="s">
        <v>77</v>
      </c>
      <c r="Q3726" t="s">
        <v>5143</v>
      </c>
      <c r="R3726">
        <v>18.72</v>
      </c>
      <c r="S3726">
        <v>2</v>
      </c>
      <c r="T3726">
        <v>0.2</v>
      </c>
      <c r="U3726">
        <v>3.51</v>
      </c>
      <c r="V3726" t="str">
        <f t="shared" si="232"/>
        <v>low</v>
      </c>
      <c r="W3726" t="str">
        <f t="shared" si="233"/>
        <v>Next time</v>
      </c>
      <c r="X3726" t="str">
        <f t="shared" si="234"/>
        <v>Sally Hughsby</v>
      </c>
      <c r="Y3726" s="3" t="s">
        <v>5142</v>
      </c>
      <c r="Z3726" t="str">
        <f t="shared" si="235"/>
        <v>Office Supplies</v>
      </c>
    </row>
    <row r="3727" spans="1:26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4577</v>
      </c>
      <c r="H3727" t="s">
        <v>25</v>
      </c>
      <c r="I3727" t="s">
        <v>26</v>
      </c>
      <c r="J3727" t="s">
        <v>606</v>
      </c>
      <c r="K3727" t="s">
        <v>244</v>
      </c>
      <c r="L3727">
        <v>19711</v>
      </c>
      <c r="M3727" t="s">
        <v>147</v>
      </c>
      <c r="N3727" t="s">
        <v>2876</v>
      </c>
      <c r="O3727" t="s">
        <v>45</v>
      </c>
      <c r="P3727" t="s">
        <v>58</v>
      </c>
      <c r="Q3727" t="s">
        <v>2877</v>
      </c>
      <c r="R3727">
        <v>360.38</v>
      </c>
      <c r="S3727">
        <v>2</v>
      </c>
      <c r="T3727">
        <v>0</v>
      </c>
      <c r="U3727">
        <v>93.698800000000006</v>
      </c>
      <c r="V3727" t="str">
        <f t="shared" si="232"/>
        <v>low</v>
      </c>
      <c r="W3727" t="str">
        <f t="shared" si="233"/>
        <v>Next time</v>
      </c>
      <c r="X3727" t="str">
        <f t="shared" si="234"/>
        <v>Janet Lee</v>
      </c>
      <c r="Y3727" s="3" t="s">
        <v>2876</v>
      </c>
      <c r="Z3727" t="str">
        <f t="shared" si="235"/>
        <v>Office Supplies</v>
      </c>
    </row>
    <row r="3728" spans="1:26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1234</v>
      </c>
      <c r="O3728" t="s">
        <v>45</v>
      </c>
      <c r="P3728" t="s">
        <v>67</v>
      </c>
      <c r="Q3728" t="s">
        <v>1235</v>
      </c>
      <c r="R3728">
        <v>11.16</v>
      </c>
      <c r="S3728">
        <v>2</v>
      </c>
      <c r="T3728">
        <v>0</v>
      </c>
      <c r="U3728">
        <v>2.79</v>
      </c>
      <c r="V3728" t="str">
        <f t="shared" si="232"/>
        <v>low</v>
      </c>
      <c r="W3728" t="str">
        <f t="shared" si="233"/>
        <v>Next time</v>
      </c>
      <c r="X3728" t="str">
        <f t="shared" si="234"/>
        <v>Janet Lee</v>
      </c>
      <c r="Y3728" s="3" t="s">
        <v>1234</v>
      </c>
      <c r="Z3728" t="str">
        <f t="shared" si="235"/>
        <v>Office Supplies</v>
      </c>
    </row>
    <row r="3729" spans="1:26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6431</v>
      </c>
      <c r="O3729" t="s">
        <v>45</v>
      </c>
      <c r="P3729" t="s">
        <v>46</v>
      </c>
      <c r="Q3729" t="s">
        <v>6432</v>
      </c>
      <c r="R3729">
        <v>14.94</v>
      </c>
      <c r="S3729">
        <v>3</v>
      </c>
      <c r="T3729">
        <v>0</v>
      </c>
      <c r="U3729">
        <v>6.8723999999999998</v>
      </c>
      <c r="V3729" t="str">
        <f t="shared" si="232"/>
        <v>low</v>
      </c>
      <c r="W3729" t="str">
        <f t="shared" si="233"/>
        <v>Next time</v>
      </c>
      <c r="X3729" t="str">
        <f t="shared" si="234"/>
        <v>Janet Lee</v>
      </c>
      <c r="Y3729" s="3" t="s">
        <v>6431</v>
      </c>
      <c r="Z3729" t="str">
        <f t="shared" si="235"/>
        <v>Office Supplies</v>
      </c>
    </row>
    <row r="3730" spans="1:26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1508</v>
      </c>
      <c r="H3730" t="s">
        <v>40</v>
      </c>
      <c r="I3730" t="s">
        <v>26</v>
      </c>
      <c r="J3730" t="s">
        <v>3220</v>
      </c>
      <c r="K3730" t="s">
        <v>2741</v>
      </c>
      <c r="L3730">
        <v>20735</v>
      </c>
      <c r="M3730" t="s">
        <v>147</v>
      </c>
      <c r="N3730" t="s">
        <v>4022</v>
      </c>
      <c r="O3730" t="s">
        <v>45</v>
      </c>
      <c r="P3730" t="s">
        <v>58</v>
      </c>
      <c r="Q3730" t="s">
        <v>4023</v>
      </c>
      <c r="R3730">
        <v>41.96</v>
      </c>
      <c r="S3730">
        <v>2</v>
      </c>
      <c r="T3730">
        <v>0</v>
      </c>
      <c r="U3730">
        <v>7.9724000000000004</v>
      </c>
      <c r="V3730" t="str">
        <f t="shared" si="232"/>
        <v>low</v>
      </c>
      <c r="W3730" t="str">
        <f t="shared" si="233"/>
        <v>Next time</v>
      </c>
      <c r="X3730" t="str">
        <f t="shared" si="234"/>
        <v>Ken Heidel</v>
      </c>
      <c r="Y3730" s="3" t="s">
        <v>4022</v>
      </c>
      <c r="Z3730" t="str">
        <f t="shared" si="235"/>
        <v>Office Supplies</v>
      </c>
    </row>
    <row r="3731" spans="1:26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339</v>
      </c>
      <c r="O3731" t="s">
        <v>45</v>
      </c>
      <c r="P3731" t="s">
        <v>58</v>
      </c>
      <c r="Q3731" t="s">
        <v>340</v>
      </c>
      <c r="R3731">
        <v>636.86</v>
      </c>
      <c r="S3731">
        <v>7</v>
      </c>
      <c r="T3731">
        <v>0</v>
      </c>
      <c r="U3731">
        <v>0</v>
      </c>
      <c r="V3731" t="str">
        <f t="shared" si="232"/>
        <v>low</v>
      </c>
      <c r="W3731" t="str">
        <f t="shared" si="233"/>
        <v>Next time</v>
      </c>
      <c r="X3731" t="str">
        <f t="shared" si="234"/>
        <v>Ken Heidel</v>
      </c>
      <c r="Y3731" s="3" t="s">
        <v>339</v>
      </c>
      <c r="Z3731" t="str">
        <f t="shared" si="235"/>
        <v>Office Supplies</v>
      </c>
    </row>
    <row r="3732" spans="1:26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6894</v>
      </c>
      <c r="O3732" t="s">
        <v>70</v>
      </c>
      <c r="P3732" t="s">
        <v>71</v>
      </c>
      <c r="Q3732" t="s">
        <v>6895</v>
      </c>
      <c r="R3732">
        <v>499.99</v>
      </c>
      <c r="S3732">
        <v>1</v>
      </c>
      <c r="T3732">
        <v>0</v>
      </c>
      <c r="U3732">
        <v>129.9974</v>
      </c>
      <c r="V3732" t="str">
        <f t="shared" si="232"/>
        <v>low</v>
      </c>
      <c r="W3732" t="str">
        <f t="shared" si="233"/>
        <v>Next time</v>
      </c>
      <c r="X3732" t="str">
        <f t="shared" si="234"/>
        <v>Ken Heidel</v>
      </c>
      <c r="Y3732" s="3" t="s">
        <v>6894</v>
      </c>
      <c r="Z3732" t="str">
        <f t="shared" si="235"/>
        <v>Technology</v>
      </c>
    </row>
    <row r="3733" spans="1:26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4607</v>
      </c>
      <c r="O3733" t="s">
        <v>70</v>
      </c>
      <c r="P3733" t="s">
        <v>71</v>
      </c>
      <c r="Q3733" t="s">
        <v>4608</v>
      </c>
      <c r="R3733">
        <v>1259.93</v>
      </c>
      <c r="S3733">
        <v>7</v>
      </c>
      <c r="T3733">
        <v>0</v>
      </c>
      <c r="U3733">
        <v>327.58179999999999</v>
      </c>
      <c r="V3733" t="str">
        <f t="shared" si="232"/>
        <v>low</v>
      </c>
      <c r="W3733" t="str">
        <f t="shared" si="233"/>
        <v>Good Performance</v>
      </c>
      <c r="X3733" t="str">
        <f t="shared" si="234"/>
        <v>Ken Heidel</v>
      </c>
      <c r="Y3733" s="3" t="s">
        <v>4607</v>
      </c>
      <c r="Z3733" t="str">
        <f t="shared" si="235"/>
        <v>Technology</v>
      </c>
    </row>
    <row r="3734" spans="1:26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6555</v>
      </c>
      <c r="O3734" t="s">
        <v>45</v>
      </c>
      <c r="P3734" t="s">
        <v>74</v>
      </c>
      <c r="Q3734" t="s">
        <v>6556</v>
      </c>
      <c r="R3734">
        <v>65.08</v>
      </c>
      <c r="S3734">
        <v>4</v>
      </c>
      <c r="T3734">
        <v>0</v>
      </c>
      <c r="U3734">
        <v>31.889199999999999</v>
      </c>
      <c r="V3734" t="str">
        <f t="shared" si="232"/>
        <v>low</v>
      </c>
      <c r="W3734" t="str">
        <f t="shared" si="233"/>
        <v>Next time</v>
      </c>
      <c r="X3734" t="str">
        <f t="shared" si="234"/>
        <v>Ken Heidel</v>
      </c>
      <c r="Y3734" s="3" t="s">
        <v>6555</v>
      </c>
      <c r="Z3734" t="str">
        <f t="shared" si="235"/>
        <v>Office Supplies</v>
      </c>
    </row>
    <row r="3735" spans="1:26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6898</v>
      </c>
      <c r="H3735" t="s">
        <v>25</v>
      </c>
      <c r="I3735" t="s">
        <v>26</v>
      </c>
      <c r="J3735" t="s">
        <v>265</v>
      </c>
      <c r="K3735" t="s">
        <v>266</v>
      </c>
      <c r="L3735">
        <v>10011</v>
      </c>
      <c r="M3735" t="s">
        <v>147</v>
      </c>
      <c r="N3735" t="s">
        <v>633</v>
      </c>
      <c r="O3735" t="s">
        <v>45</v>
      </c>
      <c r="P3735" t="s">
        <v>89</v>
      </c>
      <c r="Q3735" t="s">
        <v>634</v>
      </c>
      <c r="R3735">
        <v>26.38</v>
      </c>
      <c r="S3735">
        <v>1</v>
      </c>
      <c r="T3735">
        <v>0</v>
      </c>
      <c r="U3735">
        <v>12.1348</v>
      </c>
      <c r="V3735" t="str">
        <f t="shared" si="232"/>
        <v>low</v>
      </c>
      <c r="W3735" t="str">
        <f t="shared" si="233"/>
        <v>Next time</v>
      </c>
      <c r="X3735" t="str">
        <f t="shared" si="234"/>
        <v>Roland Murray</v>
      </c>
      <c r="Y3735" s="3" t="s">
        <v>633</v>
      </c>
      <c r="Z3735" t="str">
        <f t="shared" si="235"/>
        <v>Office Supplies</v>
      </c>
    </row>
    <row r="3736" spans="1:26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3621</v>
      </c>
      <c r="O3736" t="s">
        <v>31</v>
      </c>
      <c r="P3736" t="s">
        <v>64</v>
      </c>
      <c r="Q3736" t="s">
        <v>3622</v>
      </c>
      <c r="R3736">
        <v>71.97</v>
      </c>
      <c r="S3736">
        <v>3</v>
      </c>
      <c r="T3736">
        <v>0</v>
      </c>
      <c r="U3736">
        <v>16.553100000000001</v>
      </c>
      <c r="V3736" t="str">
        <f t="shared" si="232"/>
        <v>low</v>
      </c>
      <c r="W3736" t="str">
        <f t="shared" si="233"/>
        <v>Next time</v>
      </c>
      <c r="X3736" t="str">
        <f t="shared" si="234"/>
        <v>Roland Murray</v>
      </c>
      <c r="Y3736" s="3" t="s">
        <v>3621</v>
      </c>
      <c r="Z3736" t="str">
        <f t="shared" si="235"/>
        <v>Furniture</v>
      </c>
    </row>
    <row r="3737" spans="1:26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6901</v>
      </c>
      <c r="H3737" t="s">
        <v>25</v>
      </c>
      <c r="I3737" t="s">
        <v>26</v>
      </c>
      <c r="J3737" t="s">
        <v>606</v>
      </c>
      <c r="K3737" t="s">
        <v>244</v>
      </c>
      <c r="L3737">
        <v>19711</v>
      </c>
      <c r="M3737" t="s">
        <v>147</v>
      </c>
      <c r="N3737" t="s">
        <v>5873</v>
      </c>
      <c r="O3737" t="s">
        <v>70</v>
      </c>
      <c r="P3737" t="s">
        <v>71</v>
      </c>
      <c r="Q3737" t="s">
        <v>5874</v>
      </c>
      <c r="R3737">
        <v>129.97999999999999</v>
      </c>
      <c r="S3737">
        <v>2</v>
      </c>
      <c r="T3737">
        <v>0</v>
      </c>
      <c r="U3737">
        <v>62.3904</v>
      </c>
      <c r="V3737" t="str">
        <f t="shared" si="232"/>
        <v>low</v>
      </c>
      <c r="W3737" t="str">
        <f t="shared" si="233"/>
        <v>Next time</v>
      </c>
      <c r="X3737" t="str">
        <f t="shared" si="234"/>
        <v>Vivian Mathis</v>
      </c>
      <c r="Y3737" s="3" t="s">
        <v>5873</v>
      </c>
      <c r="Z3737" t="str">
        <f t="shared" si="235"/>
        <v>Technology</v>
      </c>
    </row>
    <row r="3738" spans="1:26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6555</v>
      </c>
      <c r="O3738" t="s">
        <v>45</v>
      </c>
      <c r="P3738" t="s">
        <v>74</v>
      </c>
      <c r="Q3738" t="s">
        <v>6556</v>
      </c>
      <c r="R3738">
        <v>32.54</v>
      </c>
      <c r="S3738">
        <v>2</v>
      </c>
      <c r="T3738">
        <v>0</v>
      </c>
      <c r="U3738">
        <v>15.944599999999999</v>
      </c>
      <c r="V3738" t="str">
        <f t="shared" si="232"/>
        <v>low</v>
      </c>
      <c r="W3738" t="str">
        <f t="shared" si="233"/>
        <v>Next time</v>
      </c>
      <c r="X3738" t="str">
        <f t="shared" si="234"/>
        <v>Vivian Mathis</v>
      </c>
      <c r="Y3738" s="3" t="s">
        <v>6555</v>
      </c>
      <c r="Z3738" t="str">
        <f t="shared" si="235"/>
        <v>Office Supplies</v>
      </c>
    </row>
    <row r="3739" spans="1:26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943</v>
      </c>
      <c r="H3739" t="s">
        <v>25</v>
      </c>
      <c r="I3739" t="s">
        <v>26</v>
      </c>
      <c r="J3739" t="s">
        <v>327</v>
      </c>
      <c r="K3739" t="s">
        <v>237</v>
      </c>
      <c r="L3739">
        <v>49201</v>
      </c>
      <c r="M3739" t="s">
        <v>104</v>
      </c>
      <c r="N3739" t="s">
        <v>247</v>
      </c>
      <c r="O3739" t="s">
        <v>70</v>
      </c>
      <c r="P3739" t="s">
        <v>71</v>
      </c>
      <c r="Q3739" t="s">
        <v>248</v>
      </c>
      <c r="R3739">
        <v>10.9</v>
      </c>
      <c r="S3739">
        <v>1</v>
      </c>
      <c r="T3739">
        <v>0</v>
      </c>
      <c r="U3739">
        <v>3.052</v>
      </c>
      <c r="V3739" t="str">
        <f t="shared" si="232"/>
        <v>low</v>
      </c>
      <c r="W3739" t="str">
        <f t="shared" si="233"/>
        <v>Next time</v>
      </c>
      <c r="X3739" t="str">
        <f t="shared" si="234"/>
        <v>Logan Haushalter</v>
      </c>
      <c r="Y3739" s="3" t="s">
        <v>247</v>
      </c>
      <c r="Z3739" t="str">
        <f t="shared" si="235"/>
        <v>Technology</v>
      </c>
    </row>
    <row r="3740" spans="1:26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4003</v>
      </c>
      <c r="O3740" t="s">
        <v>70</v>
      </c>
      <c r="P3740" t="s">
        <v>160</v>
      </c>
      <c r="Q3740" t="s">
        <v>4004</v>
      </c>
      <c r="R3740">
        <v>59.98</v>
      </c>
      <c r="S3740">
        <v>2</v>
      </c>
      <c r="T3740">
        <v>0</v>
      </c>
      <c r="U3740">
        <v>25.191600000000001</v>
      </c>
      <c r="V3740" t="str">
        <f t="shared" si="232"/>
        <v>low</v>
      </c>
      <c r="W3740" t="str">
        <f t="shared" si="233"/>
        <v>Next time</v>
      </c>
      <c r="X3740" t="str">
        <f t="shared" si="234"/>
        <v>Logan Haushalter</v>
      </c>
      <c r="Y3740" s="3" t="s">
        <v>4003</v>
      </c>
      <c r="Z3740" t="str">
        <f t="shared" si="235"/>
        <v>Technology</v>
      </c>
    </row>
    <row r="3741" spans="1:26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105</v>
      </c>
      <c r="O3741" t="s">
        <v>45</v>
      </c>
      <c r="P3741" t="s">
        <v>77</v>
      </c>
      <c r="Q3741" t="s">
        <v>106</v>
      </c>
      <c r="R3741">
        <v>61.929000000000002</v>
      </c>
      <c r="S3741">
        <v>1</v>
      </c>
      <c r="T3741">
        <v>0.1</v>
      </c>
      <c r="U3741">
        <v>23.395399999999999</v>
      </c>
      <c r="V3741" t="str">
        <f t="shared" si="232"/>
        <v>low</v>
      </c>
      <c r="W3741" t="str">
        <f t="shared" si="233"/>
        <v>Next time</v>
      </c>
      <c r="X3741" t="str">
        <f t="shared" si="234"/>
        <v>Logan Haushalter</v>
      </c>
      <c r="Y3741" s="3" t="s">
        <v>105</v>
      </c>
      <c r="Z3741" t="str">
        <f t="shared" si="235"/>
        <v>Office Supplies</v>
      </c>
    </row>
    <row r="3742" spans="1:26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5063</v>
      </c>
      <c r="H3742" t="s">
        <v>25</v>
      </c>
      <c r="I3742" t="s">
        <v>26</v>
      </c>
      <c r="J3742" t="s">
        <v>265</v>
      </c>
      <c r="K3742" t="s">
        <v>266</v>
      </c>
      <c r="L3742">
        <v>10011</v>
      </c>
      <c r="M3742" t="s">
        <v>147</v>
      </c>
      <c r="N3742" t="s">
        <v>1264</v>
      </c>
      <c r="O3742" t="s">
        <v>45</v>
      </c>
      <c r="P3742" t="s">
        <v>172</v>
      </c>
      <c r="Q3742" t="s">
        <v>1265</v>
      </c>
      <c r="R3742">
        <v>16.52</v>
      </c>
      <c r="S3742">
        <v>4</v>
      </c>
      <c r="T3742">
        <v>0</v>
      </c>
      <c r="U3742">
        <v>7.5991999999999997</v>
      </c>
      <c r="V3742" t="str">
        <f t="shared" si="232"/>
        <v>low</v>
      </c>
      <c r="W3742" t="str">
        <f t="shared" si="233"/>
        <v>Next time</v>
      </c>
      <c r="X3742" t="str">
        <f t="shared" si="234"/>
        <v>William Brown</v>
      </c>
      <c r="Y3742" s="3" t="s">
        <v>1264</v>
      </c>
      <c r="Z3742" t="str">
        <f t="shared" si="235"/>
        <v>Office Supplies</v>
      </c>
    </row>
    <row r="3743" spans="1:26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5233</v>
      </c>
      <c r="O3743" t="s">
        <v>45</v>
      </c>
      <c r="P3743" t="s">
        <v>89</v>
      </c>
      <c r="Q3743" t="s">
        <v>5234</v>
      </c>
      <c r="R3743">
        <v>60.12</v>
      </c>
      <c r="S3743">
        <v>9</v>
      </c>
      <c r="T3743">
        <v>0</v>
      </c>
      <c r="U3743">
        <v>28.857600000000001</v>
      </c>
      <c r="V3743" t="str">
        <f t="shared" si="232"/>
        <v>low</v>
      </c>
      <c r="W3743" t="str">
        <f t="shared" si="233"/>
        <v>Next time</v>
      </c>
      <c r="X3743" t="str">
        <f t="shared" si="234"/>
        <v>William Brown</v>
      </c>
      <c r="Y3743" s="3" t="s">
        <v>5233</v>
      </c>
      <c r="Z3743" t="str">
        <f t="shared" si="235"/>
        <v>Office Supplies</v>
      </c>
    </row>
    <row r="3744" spans="1:26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1345</v>
      </c>
      <c r="O3744" t="s">
        <v>45</v>
      </c>
      <c r="P3744" t="s">
        <v>74</v>
      </c>
      <c r="Q3744" t="s">
        <v>1346</v>
      </c>
      <c r="R3744">
        <v>49.536000000000001</v>
      </c>
      <c r="S3744">
        <v>3</v>
      </c>
      <c r="T3744">
        <v>0.2</v>
      </c>
      <c r="U3744">
        <v>17.337599999999998</v>
      </c>
      <c r="V3744" t="str">
        <f t="shared" si="232"/>
        <v>low</v>
      </c>
      <c r="W3744" t="str">
        <f t="shared" si="233"/>
        <v>Next time</v>
      </c>
      <c r="X3744" t="str">
        <f t="shared" si="234"/>
        <v>William Brown</v>
      </c>
      <c r="Y3744" s="3" t="s">
        <v>1345</v>
      </c>
      <c r="Z3744" t="str">
        <f t="shared" si="235"/>
        <v>Office Supplies</v>
      </c>
    </row>
    <row r="3745" spans="1:26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2292</v>
      </c>
      <c r="H3745" t="s">
        <v>25</v>
      </c>
      <c r="I3745" t="s">
        <v>26</v>
      </c>
      <c r="J3745" t="s">
        <v>6905</v>
      </c>
      <c r="K3745" t="s">
        <v>382</v>
      </c>
      <c r="L3745">
        <v>29730</v>
      </c>
      <c r="M3745" t="s">
        <v>29</v>
      </c>
      <c r="N3745" t="s">
        <v>5974</v>
      </c>
      <c r="O3745" t="s">
        <v>45</v>
      </c>
      <c r="P3745" t="s">
        <v>268</v>
      </c>
      <c r="Q3745" t="s">
        <v>5975</v>
      </c>
      <c r="R3745">
        <v>11.85</v>
      </c>
      <c r="S3745">
        <v>3</v>
      </c>
      <c r="T3745">
        <v>0</v>
      </c>
      <c r="U3745">
        <v>3.7919999999999998</v>
      </c>
      <c r="V3745" t="str">
        <f t="shared" si="232"/>
        <v>low</v>
      </c>
      <c r="W3745" t="str">
        <f t="shared" si="233"/>
        <v>Next time</v>
      </c>
      <c r="X3745" t="str">
        <f t="shared" si="234"/>
        <v>Arthur Prichep</v>
      </c>
      <c r="Y3745" s="3" t="s">
        <v>5974</v>
      </c>
      <c r="Z3745" t="str">
        <f t="shared" si="235"/>
        <v>Office Supplies</v>
      </c>
    </row>
    <row r="3746" spans="1:26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1333</v>
      </c>
      <c r="H3746" t="s">
        <v>25</v>
      </c>
      <c r="I3746" t="s">
        <v>26</v>
      </c>
      <c r="J3746" t="s">
        <v>496</v>
      </c>
      <c r="K3746" t="s">
        <v>1274</v>
      </c>
      <c r="L3746">
        <v>31907</v>
      </c>
      <c r="M3746" t="s">
        <v>29</v>
      </c>
      <c r="N3746" t="s">
        <v>1548</v>
      </c>
      <c r="O3746" t="s">
        <v>45</v>
      </c>
      <c r="P3746" t="s">
        <v>58</v>
      </c>
      <c r="Q3746" t="s">
        <v>1549</v>
      </c>
      <c r="R3746">
        <v>118.25</v>
      </c>
      <c r="S3746">
        <v>5</v>
      </c>
      <c r="T3746">
        <v>0</v>
      </c>
      <c r="U3746">
        <v>34.292499999999997</v>
      </c>
      <c r="V3746" t="str">
        <f t="shared" si="232"/>
        <v>low</v>
      </c>
      <c r="W3746" t="str">
        <f t="shared" si="233"/>
        <v>Next time</v>
      </c>
      <c r="X3746" t="str">
        <f t="shared" si="234"/>
        <v>Russell Applegate</v>
      </c>
      <c r="Y3746" s="3" t="s">
        <v>1548</v>
      </c>
      <c r="Z3746" t="str">
        <f t="shared" si="235"/>
        <v>Office Supplies</v>
      </c>
    </row>
    <row r="3747" spans="1:26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5131</v>
      </c>
      <c r="O3747" t="s">
        <v>31</v>
      </c>
      <c r="P3747" t="s">
        <v>35</v>
      </c>
      <c r="Q3747" t="s">
        <v>5132</v>
      </c>
      <c r="R3747">
        <v>368.97</v>
      </c>
      <c r="S3747">
        <v>3</v>
      </c>
      <c r="T3747">
        <v>0</v>
      </c>
      <c r="U3747">
        <v>81.173400000000001</v>
      </c>
      <c r="V3747" t="str">
        <f t="shared" si="232"/>
        <v>low</v>
      </c>
      <c r="W3747" t="str">
        <f t="shared" si="233"/>
        <v>Next time</v>
      </c>
      <c r="X3747" t="str">
        <f t="shared" si="234"/>
        <v>Russell Applegate</v>
      </c>
      <c r="Y3747" s="3" t="s">
        <v>5131</v>
      </c>
      <c r="Z3747" t="str">
        <f t="shared" si="235"/>
        <v>Furniture</v>
      </c>
    </row>
    <row r="3748" spans="1:26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961</v>
      </c>
      <c r="H3748" t="s">
        <v>40</v>
      </c>
      <c r="I3748" t="s">
        <v>26</v>
      </c>
      <c r="J3748" t="s">
        <v>1029</v>
      </c>
      <c r="K3748" t="s">
        <v>42</v>
      </c>
      <c r="L3748">
        <v>90301</v>
      </c>
      <c r="M3748" t="s">
        <v>43</v>
      </c>
      <c r="N3748" t="s">
        <v>4264</v>
      </c>
      <c r="O3748" t="s">
        <v>31</v>
      </c>
      <c r="P3748" t="s">
        <v>64</v>
      </c>
      <c r="Q3748" t="s">
        <v>4265</v>
      </c>
      <c r="R3748">
        <v>198.46</v>
      </c>
      <c r="S3748">
        <v>2</v>
      </c>
      <c r="T3748">
        <v>0</v>
      </c>
      <c r="U3748">
        <v>99.23</v>
      </c>
      <c r="V3748" t="str">
        <f t="shared" si="232"/>
        <v>low</v>
      </c>
      <c r="W3748" t="str">
        <f t="shared" si="233"/>
        <v>Next time</v>
      </c>
      <c r="X3748" t="str">
        <f t="shared" si="234"/>
        <v>Dan Reichenbach</v>
      </c>
      <c r="Y3748" s="3" t="s">
        <v>4264</v>
      </c>
      <c r="Z3748" t="str">
        <f t="shared" si="235"/>
        <v>Furniture</v>
      </c>
    </row>
    <row r="3749" spans="1:26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5951</v>
      </c>
      <c r="O3749" t="s">
        <v>45</v>
      </c>
      <c r="P3749" t="s">
        <v>77</v>
      </c>
      <c r="Q3749" t="s">
        <v>5952</v>
      </c>
      <c r="R3749">
        <v>321.92</v>
      </c>
      <c r="S3749">
        <v>4</v>
      </c>
      <c r="T3749">
        <v>0</v>
      </c>
      <c r="U3749">
        <v>96.575999999999993</v>
      </c>
      <c r="V3749" t="str">
        <f t="shared" si="232"/>
        <v>low</v>
      </c>
      <c r="W3749" t="str">
        <f t="shared" si="233"/>
        <v>Next time</v>
      </c>
      <c r="X3749" t="str">
        <f t="shared" si="234"/>
        <v>Dan Reichenbach</v>
      </c>
      <c r="Y3749" s="3" t="s">
        <v>5951</v>
      </c>
      <c r="Z3749" t="str">
        <f t="shared" si="235"/>
        <v>Office Supplies</v>
      </c>
    </row>
    <row r="3750" spans="1:26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6860</v>
      </c>
      <c r="O3750" t="s">
        <v>70</v>
      </c>
      <c r="P3750" t="s">
        <v>1218</v>
      </c>
      <c r="Q3750" t="s">
        <v>6861</v>
      </c>
      <c r="R3750">
        <v>879.98400000000004</v>
      </c>
      <c r="S3750">
        <v>2</v>
      </c>
      <c r="T3750">
        <v>0.2</v>
      </c>
      <c r="U3750">
        <v>329.99400000000003</v>
      </c>
      <c r="V3750" t="str">
        <f t="shared" si="232"/>
        <v>low</v>
      </c>
      <c r="W3750" t="str">
        <f t="shared" si="233"/>
        <v>Next time</v>
      </c>
      <c r="X3750" t="str">
        <f t="shared" si="234"/>
        <v>Dan Reichenbach</v>
      </c>
      <c r="Y3750" s="3" t="s">
        <v>6860</v>
      </c>
      <c r="Z3750" t="str">
        <f t="shared" si="235"/>
        <v>Technology</v>
      </c>
    </row>
    <row r="3751" spans="1:26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2623</v>
      </c>
      <c r="O3751" t="s">
        <v>45</v>
      </c>
      <c r="P3751" t="s">
        <v>578</v>
      </c>
      <c r="Q3751" t="s">
        <v>2624</v>
      </c>
      <c r="R3751">
        <v>28.4</v>
      </c>
      <c r="S3751">
        <v>5</v>
      </c>
      <c r="T3751">
        <v>0</v>
      </c>
      <c r="U3751">
        <v>8.2360000000000007</v>
      </c>
      <c r="V3751" t="str">
        <f t="shared" si="232"/>
        <v>low</v>
      </c>
      <c r="W3751" t="str">
        <f t="shared" si="233"/>
        <v>Next time</v>
      </c>
      <c r="X3751" t="str">
        <f t="shared" si="234"/>
        <v>Dan Reichenbach</v>
      </c>
      <c r="Y3751" s="3" t="s">
        <v>2623</v>
      </c>
      <c r="Z3751" t="str">
        <f t="shared" si="235"/>
        <v>Office Supplies</v>
      </c>
    </row>
    <row r="3752" spans="1:26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1465</v>
      </c>
      <c r="O3752" t="s">
        <v>31</v>
      </c>
      <c r="P3752" t="s">
        <v>35</v>
      </c>
      <c r="Q3752" t="s">
        <v>1466</v>
      </c>
      <c r="R3752">
        <v>230.28</v>
      </c>
      <c r="S3752">
        <v>3</v>
      </c>
      <c r="T3752">
        <v>0.2</v>
      </c>
      <c r="U3752">
        <v>23.027999999999999</v>
      </c>
      <c r="V3752" t="str">
        <f t="shared" si="232"/>
        <v>low</v>
      </c>
      <c r="W3752" t="str">
        <f t="shared" si="233"/>
        <v>Next time</v>
      </c>
      <c r="X3752" t="str">
        <f t="shared" si="234"/>
        <v>Dan Reichenbach</v>
      </c>
      <c r="Y3752" s="3" t="s">
        <v>1465</v>
      </c>
      <c r="Z3752" t="str">
        <f t="shared" si="235"/>
        <v>Furniture</v>
      </c>
    </row>
    <row r="3753" spans="1:26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3801</v>
      </c>
      <c r="O3753" t="s">
        <v>45</v>
      </c>
      <c r="P3753" t="s">
        <v>89</v>
      </c>
      <c r="Q3753" t="s">
        <v>3802</v>
      </c>
      <c r="R3753">
        <v>116.28</v>
      </c>
      <c r="S3753">
        <v>3</v>
      </c>
      <c r="T3753">
        <v>0</v>
      </c>
      <c r="U3753">
        <v>56.977200000000003</v>
      </c>
      <c r="V3753" t="str">
        <f t="shared" si="232"/>
        <v>low</v>
      </c>
      <c r="W3753" t="str">
        <f t="shared" si="233"/>
        <v>Next time</v>
      </c>
      <c r="X3753" t="str">
        <f t="shared" si="234"/>
        <v>Dan Reichenbach</v>
      </c>
      <c r="Y3753" s="3" t="s">
        <v>3801</v>
      </c>
      <c r="Z3753" t="str">
        <f t="shared" si="235"/>
        <v>Office Supplies</v>
      </c>
    </row>
    <row r="3754" spans="1:26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515</v>
      </c>
      <c r="O3754" t="s">
        <v>45</v>
      </c>
      <c r="P3754" t="s">
        <v>74</v>
      </c>
      <c r="Q3754" t="s">
        <v>516</v>
      </c>
      <c r="R3754">
        <v>841.56799999999998</v>
      </c>
      <c r="S3754">
        <v>2</v>
      </c>
      <c r="T3754">
        <v>0.2</v>
      </c>
      <c r="U3754">
        <v>294.54880000000003</v>
      </c>
      <c r="V3754" t="str">
        <f t="shared" si="232"/>
        <v>low</v>
      </c>
      <c r="W3754" t="str">
        <f t="shared" si="233"/>
        <v>Next time</v>
      </c>
      <c r="X3754" t="str">
        <f t="shared" si="234"/>
        <v>Dan Reichenbach</v>
      </c>
      <c r="Y3754" s="3" t="s">
        <v>515</v>
      </c>
      <c r="Z3754" t="str">
        <f t="shared" si="235"/>
        <v>Office Supplies</v>
      </c>
    </row>
    <row r="3755" spans="1:26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4157</v>
      </c>
      <c r="O3755" t="s">
        <v>45</v>
      </c>
      <c r="P3755" t="s">
        <v>58</v>
      </c>
      <c r="Q3755" t="s">
        <v>4158</v>
      </c>
      <c r="R3755">
        <v>354.9</v>
      </c>
      <c r="S3755">
        <v>5</v>
      </c>
      <c r="T3755">
        <v>0</v>
      </c>
      <c r="U3755">
        <v>17.745000000000001</v>
      </c>
      <c r="V3755" t="str">
        <f t="shared" si="232"/>
        <v>low</v>
      </c>
      <c r="W3755" t="str">
        <f t="shared" si="233"/>
        <v>Next time</v>
      </c>
      <c r="X3755" t="str">
        <f t="shared" si="234"/>
        <v>Dan Reichenbach</v>
      </c>
      <c r="Y3755" s="3" t="s">
        <v>4157</v>
      </c>
      <c r="Z3755" t="str">
        <f t="shared" si="235"/>
        <v>Office Supplies</v>
      </c>
    </row>
    <row r="3756" spans="1:26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6319</v>
      </c>
      <c r="H3756" t="s">
        <v>40</v>
      </c>
      <c r="I3756" t="s">
        <v>26</v>
      </c>
      <c r="J3756" t="s">
        <v>6909</v>
      </c>
      <c r="K3756" t="s">
        <v>103</v>
      </c>
      <c r="L3756">
        <v>79762</v>
      </c>
      <c r="M3756" t="s">
        <v>104</v>
      </c>
      <c r="N3756" t="s">
        <v>3246</v>
      </c>
      <c r="O3756" t="s">
        <v>45</v>
      </c>
      <c r="P3756" t="s">
        <v>89</v>
      </c>
      <c r="Q3756" t="s">
        <v>3247</v>
      </c>
      <c r="R3756">
        <v>42.783999999999999</v>
      </c>
      <c r="S3756">
        <v>7</v>
      </c>
      <c r="T3756">
        <v>0.2</v>
      </c>
      <c r="U3756">
        <v>15.5092</v>
      </c>
      <c r="V3756" t="str">
        <f t="shared" si="232"/>
        <v>low</v>
      </c>
      <c r="W3756" t="str">
        <f t="shared" si="233"/>
        <v>Next time</v>
      </c>
      <c r="X3756" t="str">
        <f t="shared" si="234"/>
        <v>Jason Gross</v>
      </c>
      <c r="Y3756" s="3" t="s">
        <v>3246</v>
      </c>
      <c r="Z3756" t="str">
        <f t="shared" si="235"/>
        <v>Office Supplies</v>
      </c>
    </row>
    <row r="3757" spans="1:26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6910</v>
      </c>
      <c r="O3757" t="s">
        <v>31</v>
      </c>
      <c r="P3757" t="s">
        <v>35</v>
      </c>
      <c r="Q3757" t="s">
        <v>6911</v>
      </c>
      <c r="R3757">
        <v>563.42999999999995</v>
      </c>
      <c r="S3757">
        <v>5</v>
      </c>
      <c r="T3757">
        <v>0.3</v>
      </c>
      <c r="U3757">
        <v>-56.343000000000004</v>
      </c>
      <c r="V3757" t="str">
        <f t="shared" si="232"/>
        <v>low</v>
      </c>
      <c r="W3757" t="str">
        <f t="shared" si="233"/>
        <v>Next time</v>
      </c>
      <c r="X3757" t="str">
        <f t="shared" si="234"/>
        <v>Jason Gross</v>
      </c>
      <c r="Y3757" s="3" t="s">
        <v>6910</v>
      </c>
      <c r="Z3757" t="str">
        <f t="shared" si="235"/>
        <v>Furniture</v>
      </c>
    </row>
    <row r="3758" spans="1:26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454</v>
      </c>
      <c r="H3758" t="s">
        <v>25</v>
      </c>
      <c r="I3758" t="s">
        <v>26</v>
      </c>
      <c r="J3758" t="s">
        <v>606</v>
      </c>
      <c r="K3758" t="s">
        <v>497</v>
      </c>
      <c r="L3758">
        <v>43055</v>
      </c>
      <c r="M3758" t="s">
        <v>147</v>
      </c>
      <c r="N3758" t="s">
        <v>6387</v>
      </c>
      <c r="O3758" t="s">
        <v>45</v>
      </c>
      <c r="P3758" t="s">
        <v>67</v>
      </c>
      <c r="Q3758" t="s">
        <v>6388</v>
      </c>
      <c r="R3758">
        <v>111.104</v>
      </c>
      <c r="S3758">
        <v>7</v>
      </c>
      <c r="T3758">
        <v>0.2</v>
      </c>
      <c r="U3758">
        <v>8.3328000000000007</v>
      </c>
      <c r="V3758" t="str">
        <f t="shared" si="232"/>
        <v>low</v>
      </c>
      <c r="W3758" t="str">
        <f t="shared" si="233"/>
        <v>Next time</v>
      </c>
      <c r="X3758" t="str">
        <f t="shared" si="234"/>
        <v>Lena Cacioppo</v>
      </c>
      <c r="Y3758" s="3" t="s">
        <v>6387</v>
      </c>
      <c r="Z3758" t="str">
        <f t="shared" si="235"/>
        <v>Office Supplies</v>
      </c>
    </row>
    <row r="3759" spans="1:26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2767</v>
      </c>
      <c r="H3759" t="s">
        <v>40</v>
      </c>
      <c r="I3759" t="s">
        <v>26</v>
      </c>
      <c r="J3759" t="s">
        <v>41</v>
      </c>
      <c r="K3759" t="s">
        <v>42</v>
      </c>
      <c r="L3759">
        <v>90049</v>
      </c>
      <c r="M3759" t="s">
        <v>43</v>
      </c>
      <c r="N3759" t="s">
        <v>1000</v>
      </c>
      <c r="O3759" t="s">
        <v>45</v>
      </c>
      <c r="P3759" t="s">
        <v>67</v>
      </c>
      <c r="Q3759" t="s">
        <v>1001</v>
      </c>
      <c r="R3759">
        <v>11.68</v>
      </c>
      <c r="S3759">
        <v>2</v>
      </c>
      <c r="T3759">
        <v>0</v>
      </c>
      <c r="U3759">
        <v>5.4896000000000003</v>
      </c>
      <c r="V3759" t="str">
        <f t="shared" si="232"/>
        <v>low</v>
      </c>
      <c r="W3759" t="str">
        <f t="shared" si="233"/>
        <v>Next time</v>
      </c>
      <c r="X3759" t="str">
        <f t="shared" si="234"/>
        <v>George Bell</v>
      </c>
      <c r="Y3759" s="3" t="s">
        <v>1000</v>
      </c>
      <c r="Z3759" t="str">
        <f t="shared" si="235"/>
        <v>Office Supplies</v>
      </c>
    </row>
    <row r="3760" spans="1:26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6836</v>
      </c>
      <c r="O3760" t="s">
        <v>45</v>
      </c>
      <c r="P3760" t="s">
        <v>578</v>
      </c>
      <c r="Q3760" t="s">
        <v>6837</v>
      </c>
      <c r="R3760">
        <v>16.899999999999999</v>
      </c>
      <c r="S3760">
        <v>2</v>
      </c>
      <c r="T3760">
        <v>0</v>
      </c>
      <c r="U3760">
        <v>5.07</v>
      </c>
      <c r="V3760" t="str">
        <f t="shared" si="232"/>
        <v>low</v>
      </c>
      <c r="W3760" t="str">
        <f t="shared" si="233"/>
        <v>Next time</v>
      </c>
      <c r="X3760" t="str">
        <f t="shared" si="234"/>
        <v>George Bell</v>
      </c>
      <c r="Y3760" s="3" t="s">
        <v>6836</v>
      </c>
      <c r="Z3760" t="str">
        <f t="shared" si="235"/>
        <v>Office Supplies</v>
      </c>
    </row>
    <row r="3761" spans="1:26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4489</v>
      </c>
      <c r="O3761" t="s">
        <v>31</v>
      </c>
      <c r="P3761" t="s">
        <v>64</v>
      </c>
      <c r="Q3761" t="s">
        <v>4490</v>
      </c>
      <c r="R3761">
        <v>24.4</v>
      </c>
      <c r="S3761">
        <v>2</v>
      </c>
      <c r="T3761">
        <v>0</v>
      </c>
      <c r="U3761">
        <v>10.247999999999999</v>
      </c>
      <c r="V3761" t="str">
        <f t="shared" si="232"/>
        <v>low</v>
      </c>
      <c r="W3761" t="str">
        <f t="shared" si="233"/>
        <v>Next time</v>
      </c>
      <c r="X3761" t="str">
        <f t="shared" si="234"/>
        <v>George Bell</v>
      </c>
      <c r="Y3761" s="3" t="s">
        <v>4489</v>
      </c>
      <c r="Z3761" t="str">
        <f t="shared" si="235"/>
        <v>Furniture</v>
      </c>
    </row>
    <row r="3762" spans="1:26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2007</v>
      </c>
      <c r="H3762" t="s">
        <v>25</v>
      </c>
      <c r="I3762" t="s">
        <v>26</v>
      </c>
      <c r="J3762" t="s">
        <v>4104</v>
      </c>
      <c r="K3762" t="s">
        <v>1247</v>
      </c>
      <c r="L3762">
        <v>2149</v>
      </c>
      <c r="M3762" t="s">
        <v>147</v>
      </c>
      <c r="N3762" t="s">
        <v>698</v>
      </c>
      <c r="O3762" t="s">
        <v>45</v>
      </c>
      <c r="P3762" t="s">
        <v>89</v>
      </c>
      <c r="Q3762" t="s">
        <v>5377</v>
      </c>
      <c r="R3762">
        <v>87.6</v>
      </c>
      <c r="S3762">
        <v>5</v>
      </c>
      <c r="T3762">
        <v>0</v>
      </c>
      <c r="U3762">
        <v>42.048000000000002</v>
      </c>
      <c r="V3762" t="str">
        <f t="shared" si="232"/>
        <v>low</v>
      </c>
      <c r="W3762" t="str">
        <f t="shared" si="233"/>
        <v>Next time</v>
      </c>
      <c r="X3762" t="str">
        <f t="shared" si="234"/>
        <v>Chloris Kastensmidt</v>
      </c>
      <c r="Y3762" s="3" t="s">
        <v>698</v>
      </c>
      <c r="Z3762" t="str">
        <f t="shared" si="235"/>
        <v>Office Supplies</v>
      </c>
    </row>
    <row r="3763" spans="1:26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3144</v>
      </c>
      <c r="H3763" t="s">
        <v>40</v>
      </c>
      <c r="I3763" t="s">
        <v>26</v>
      </c>
      <c r="J3763" t="s">
        <v>6916</v>
      </c>
      <c r="K3763" t="s">
        <v>113</v>
      </c>
      <c r="L3763">
        <v>53214</v>
      </c>
      <c r="M3763" t="s">
        <v>104</v>
      </c>
      <c r="N3763" t="s">
        <v>1673</v>
      </c>
      <c r="O3763" t="s">
        <v>31</v>
      </c>
      <c r="P3763" t="s">
        <v>32</v>
      </c>
      <c r="Q3763" t="s">
        <v>1674</v>
      </c>
      <c r="R3763">
        <v>241.96</v>
      </c>
      <c r="S3763">
        <v>2</v>
      </c>
      <c r="T3763">
        <v>0</v>
      </c>
      <c r="U3763">
        <v>24.196000000000002</v>
      </c>
      <c r="V3763" t="str">
        <f t="shared" si="232"/>
        <v>low</v>
      </c>
      <c r="W3763" t="str">
        <f t="shared" si="233"/>
        <v>Next time</v>
      </c>
      <c r="X3763" t="str">
        <f t="shared" si="234"/>
        <v>Theresa Swint</v>
      </c>
      <c r="Y3763" s="3" t="s">
        <v>1673</v>
      </c>
      <c r="Z3763" t="str">
        <f t="shared" si="235"/>
        <v>Furniture</v>
      </c>
    </row>
    <row r="3764" spans="1:26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3129</v>
      </c>
      <c r="O3764" t="s">
        <v>45</v>
      </c>
      <c r="P3764" t="s">
        <v>74</v>
      </c>
      <c r="Q3764" t="s">
        <v>3130</v>
      </c>
      <c r="R3764">
        <v>8.52</v>
      </c>
      <c r="S3764">
        <v>3</v>
      </c>
      <c r="T3764">
        <v>0</v>
      </c>
      <c r="U3764">
        <v>4.1748000000000003</v>
      </c>
      <c r="V3764" t="str">
        <f t="shared" si="232"/>
        <v>low</v>
      </c>
      <c r="W3764" t="str">
        <f t="shared" si="233"/>
        <v>Next time</v>
      </c>
      <c r="X3764" t="str">
        <f t="shared" si="234"/>
        <v>Theresa Swint</v>
      </c>
      <c r="Y3764" s="3" t="s">
        <v>3129</v>
      </c>
      <c r="Z3764" t="str">
        <f t="shared" si="235"/>
        <v>Office Supplies</v>
      </c>
    </row>
    <row r="3765" spans="1:26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5993</v>
      </c>
      <c r="H3765" t="s">
        <v>25</v>
      </c>
      <c r="I3765" t="s">
        <v>26</v>
      </c>
      <c r="J3765" t="s">
        <v>302</v>
      </c>
      <c r="K3765" t="s">
        <v>210</v>
      </c>
      <c r="L3765">
        <v>60623</v>
      </c>
      <c r="M3765" t="s">
        <v>104</v>
      </c>
      <c r="N3765" t="s">
        <v>445</v>
      </c>
      <c r="O3765" t="s">
        <v>45</v>
      </c>
      <c r="P3765" t="s">
        <v>74</v>
      </c>
      <c r="Q3765" t="s">
        <v>446</v>
      </c>
      <c r="R3765">
        <v>1.788</v>
      </c>
      <c r="S3765">
        <v>3</v>
      </c>
      <c r="T3765">
        <v>0.8</v>
      </c>
      <c r="U3765">
        <v>-3.0396000000000001</v>
      </c>
      <c r="V3765" t="str">
        <f t="shared" si="232"/>
        <v>low</v>
      </c>
      <c r="W3765" t="str">
        <f t="shared" si="233"/>
        <v>Next time</v>
      </c>
      <c r="X3765" t="str">
        <f t="shared" si="234"/>
        <v>Michelle Huthwaite</v>
      </c>
      <c r="Y3765" s="3" t="s">
        <v>445</v>
      </c>
      <c r="Z3765" t="str">
        <f t="shared" si="235"/>
        <v>Office Supplies</v>
      </c>
    </row>
    <row r="3766" spans="1:26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6241</v>
      </c>
      <c r="H3766" t="s">
        <v>40</v>
      </c>
      <c r="I3766" t="s">
        <v>26</v>
      </c>
      <c r="J3766" t="s">
        <v>183</v>
      </c>
      <c r="K3766" t="s">
        <v>103</v>
      </c>
      <c r="L3766">
        <v>77036</v>
      </c>
      <c r="M3766" t="s">
        <v>104</v>
      </c>
      <c r="N3766" t="s">
        <v>4685</v>
      </c>
      <c r="O3766" t="s">
        <v>31</v>
      </c>
      <c r="P3766" t="s">
        <v>55</v>
      </c>
      <c r="Q3766" t="s">
        <v>4686</v>
      </c>
      <c r="R3766">
        <v>99.372</v>
      </c>
      <c r="S3766">
        <v>2</v>
      </c>
      <c r="T3766">
        <v>0.3</v>
      </c>
      <c r="U3766">
        <v>-1.4196</v>
      </c>
      <c r="V3766" t="str">
        <f t="shared" si="232"/>
        <v>low</v>
      </c>
      <c r="W3766" t="str">
        <f t="shared" si="233"/>
        <v>Next time</v>
      </c>
      <c r="X3766" t="str">
        <f t="shared" si="234"/>
        <v>Dario Medina</v>
      </c>
      <c r="Y3766" s="3" t="s">
        <v>4685</v>
      </c>
      <c r="Z3766" t="str">
        <f t="shared" si="235"/>
        <v>Furniture</v>
      </c>
    </row>
    <row r="3767" spans="1:26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286</v>
      </c>
      <c r="O3767" t="s">
        <v>45</v>
      </c>
      <c r="P3767" t="s">
        <v>67</v>
      </c>
      <c r="Q3767" t="s">
        <v>287</v>
      </c>
      <c r="R3767">
        <v>1.3440000000000001</v>
      </c>
      <c r="S3767">
        <v>1</v>
      </c>
      <c r="T3767">
        <v>0.2</v>
      </c>
      <c r="U3767">
        <v>0.504</v>
      </c>
      <c r="V3767" t="str">
        <f t="shared" si="232"/>
        <v>low</v>
      </c>
      <c r="W3767" t="str">
        <f t="shared" si="233"/>
        <v>Next time</v>
      </c>
      <c r="X3767" t="str">
        <f t="shared" si="234"/>
        <v>Dario Medina</v>
      </c>
      <c r="Y3767" s="3" t="s">
        <v>286</v>
      </c>
      <c r="Z3767" t="str">
        <f t="shared" si="235"/>
        <v>Office Supplies</v>
      </c>
    </row>
    <row r="3768" spans="1:26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2839</v>
      </c>
      <c r="H3768" t="s">
        <v>101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740</v>
      </c>
      <c r="O3768" t="s">
        <v>70</v>
      </c>
      <c r="P3768" t="s">
        <v>71</v>
      </c>
      <c r="Q3768" t="s">
        <v>741</v>
      </c>
      <c r="R3768">
        <v>119.96</v>
      </c>
      <c r="S3768">
        <v>5</v>
      </c>
      <c r="T3768">
        <v>0.2</v>
      </c>
      <c r="U3768">
        <v>11.996</v>
      </c>
      <c r="V3768" t="str">
        <f t="shared" si="232"/>
        <v>low</v>
      </c>
      <c r="W3768" t="str">
        <f t="shared" si="233"/>
        <v>Next time</v>
      </c>
      <c r="X3768" t="str">
        <f t="shared" si="234"/>
        <v>Joel Jenkins</v>
      </c>
      <c r="Y3768" s="3" t="s">
        <v>740</v>
      </c>
      <c r="Z3768" t="str">
        <f t="shared" si="235"/>
        <v>Technology</v>
      </c>
    </row>
    <row r="3769" spans="1:26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135</v>
      </c>
      <c r="H3769" t="s">
        <v>40</v>
      </c>
      <c r="I3769" t="s">
        <v>26</v>
      </c>
      <c r="J3769" t="s">
        <v>2334</v>
      </c>
      <c r="K3769" t="s">
        <v>53</v>
      </c>
      <c r="L3769">
        <v>33012</v>
      </c>
      <c r="M3769" t="s">
        <v>29</v>
      </c>
      <c r="N3769" t="s">
        <v>4627</v>
      </c>
      <c r="O3769" t="s">
        <v>31</v>
      </c>
      <c r="P3769" t="s">
        <v>35</v>
      </c>
      <c r="Q3769" t="s">
        <v>4628</v>
      </c>
      <c r="R3769">
        <v>1013.832</v>
      </c>
      <c r="S3769">
        <v>9</v>
      </c>
      <c r="T3769">
        <v>0.2</v>
      </c>
      <c r="U3769">
        <v>101.3832</v>
      </c>
      <c r="V3769" t="str">
        <f t="shared" si="232"/>
        <v>low</v>
      </c>
      <c r="W3769" t="str">
        <f t="shared" si="233"/>
        <v>Good Performance</v>
      </c>
      <c r="X3769" t="str">
        <f t="shared" si="234"/>
        <v>Ken Black</v>
      </c>
      <c r="Y3769" s="3" t="s">
        <v>4627</v>
      </c>
      <c r="Z3769" t="str">
        <f t="shared" si="235"/>
        <v>Furniture</v>
      </c>
    </row>
    <row r="3770" spans="1:26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1231</v>
      </c>
      <c r="O3770" t="s">
        <v>45</v>
      </c>
      <c r="P3770" t="s">
        <v>268</v>
      </c>
      <c r="Q3770" t="s">
        <v>1232</v>
      </c>
      <c r="R3770">
        <v>1.984</v>
      </c>
      <c r="S3770">
        <v>2</v>
      </c>
      <c r="T3770">
        <v>0.2</v>
      </c>
      <c r="U3770">
        <v>0.66959999999999997</v>
      </c>
      <c r="V3770" t="str">
        <f t="shared" si="232"/>
        <v>low</v>
      </c>
      <c r="W3770" t="str">
        <f t="shared" si="233"/>
        <v>Next time</v>
      </c>
      <c r="X3770" t="str">
        <f t="shared" si="234"/>
        <v>Ken Black</v>
      </c>
      <c r="Y3770" s="3" t="s">
        <v>1231</v>
      </c>
      <c r="Z3770" t="str">
        <f t="shared" si="235"/>
        <v>Office Supplies</v>
      </c>
    </row>
    <row r="3771" spans="1:26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3158</v>
      </c>
      <c r="H3771" t="s">
        <v>25</v>
      </c>
      <c r="I3771" t="s">
        <v>26</v>
      </c>
      <c r="J3771" t="s">
        <v>126</v>
      </c>
      <c r="K3771" t="s">
        <v>42</v>
      </c>
      <c r="L3771">
        <v>94122</v>
      </c>
      <c r="M3771" t="s">
        <v>43</v>
      </c>
      <c r="N3771" t="s">
        <v>1900</v>
      </c>
      <c r="O3771" t="s">
        <v>31</v>
      </c>
      <c r="P3771" t="s">
        <v>55</v>
      </c>
      <c r="Q3771" t="s">
        <v>1901</v>
      </c>
      <c r="R3771">
        <v>2003.52</v>
      </c>
      <c r="S3771">
        <v>6</v>
      </c>
      <c r="T3771">
        <v>0.2</v>
      </c>
      <c r="U3771">
        <v>-325.572</v>
      </c>
      <c r="V3771" t="str">
        <f t="shared" si="232"/>
        <v>high</v>
      </c>
      <c r="W3771" t="str">
        <f t="shared" si="233"/>
        <v>Next time</v>
      </c>
      <c r="X3771" t="str">
        <f t="shared" si="234"/>
        <v>Charles Mccrossin</v>
      </c>
      <c r="Y3771" s="3" t="s">
        <v>1900</v>
      </c>
      <c r="Z3771" t="str">
        <f t="shared" si="235"/>
        <v>Furniture</v>
      </c>
    </row>
    <row r="3772" spans="1:26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4436</v>
      </c>
      <c r="H3772" t="s">
        <v>40</v>
      </c>
      <c r="I3772" t="s">
        <v>26</v>
      </c>
      <c r="J3772" t="s">
        <v>145</v>
      </c>
      <c r="K3772" t="s">
        <v>146</v>
      </c>
      <c r="L3772">
        <v>19140</v>
      </c>
      <c r="M3772" t="s">
        <v>147</v>
      </c>
      <c r="N3772" t="s">
        <v>962</v>
      </c>
      <c r="O3772" t="s">
        <v>45</v>
      </c>
      <c r="P3772" t="s">
        <v>58</v>
      </c>
      <c r="Q3772" t="s">
        <v>963</v>
      </c>
      <c r="R3772">
        <v>82.367999999999995</v>
      </c>
      <c r="S3772">
        <v>2</v>
      </c>
      <c r="T3772">
        <v>0.2</v>
      </c>
      <c r="U3772">
        <v>-19.5624</v>
      </c>
      <c r="V3772" t="str">
        <f t="shared" si="232"/>
        <v>low</v>
      </c>
      <c r="W3772" t="str">
        <f t="shared" si="233"/>
        <v>Next time</v>
      </c>
      <c r="X3772" t="str">
        <f t="shared" si="234"/>
        <v>Filia Mcadams</v>
      </c>
      <c r="Y3772" s="3" t="s">
        <v>962</v>
      </c>
      <c r="Z3772" t="str">
        <f t="shared" si="235"/>
        <v>Office Supplies</v>
      </c>
    </row>
    <row r="3773" spans="1:26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2389</v>
      </c>
      <c r="H3773" t="s">
        <v>25</v>
      </c>
      <c r="I3773" t="s">
        <v>26</v>
      </c>
      <c r="J3773" t="s">
        <v>381</v>
      </c>
      <c r="K3773" t="s">
        <v>382</v>
      </c>
      <c r="L3773">
        <v>29203</v>
      </c>
      <c r="M3773" t="s">
        <v>29</v>
      </c>
      <c r="N3773" t="s">
        <v>3566</v>
      </c>
      <c r="O3773" t="s">
        <v>70</v>
      </c>
      <c r="P3773" t="s">
        <v>160</v>
      </c>
      <c r="Q3773" t="s">
        <v>3567</v>
      </c>
      <c r="R3773">
        <v>62.91</v>
      </c>
      <c r="S3773">
        <v>3</v>
      </c>
      <c r="T3773">
        <v>0</v>
      </c>
      <c r="U3773">
        <v>22.647600000000001</v>
      </c>
      <c r="V3773" t="str">
        <f t="shared" si="232"/>
        <v>low</v>
      </c>
      <c r="W3773" t="str">
        <f t="shared" si="233"/>
        <v>Next time</v>
      </c>
      <c r="X3773" t="str">
        <f t="shared" si="234"/>
        <v>Roland Fjeld</v>
      </c>
      <c r="Y3773" s="3" t="s">
        <v>3566</v>
      </c>
      <c r="Z3773" t="str">
        <f t="shared" si="235"/>
        <v>Technology</v>
      </c>
    </row>
    <row r="3774" spans="1:26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2271</v>
      </c>
      <c r="H3774" t="s">
        <v>25</v>
      </c>
      <c r="I3774" t="s">
        <v>26</v>
      </c>
      <c r="J3774" t="s">
        <v>1422</v>
      </c>
      <c r="K3774" t="s">
        <v>53</v>
      </c>
      <c r="L3774">
        <v>33180</v>
      </c>
      <c r="M3774" t="s">
        <v>29</v>
      </c>
      <c r="N3774" t="s">
        <v>6925</v>
      </c>
      <c r="O3774" t="s">
        <v>45</v>
      </c>
      <c r="P3774" t="s">
        <v>268</v>
      </c>
      <c r="Q3774" t="s">
        <v>6926</v>
      </c>
      <c r="R3774">
        <v>6.9119999999999999</v>
      </c>
      <c r="S3774">
        <v>3</v>
      </c>
      <c r="T3774">
        <v>0.2</v>
      </c>
      <c r="U3774">
        <v>2.3328000000000002</v>
      </c>
      <c r="V3774" t="str">
        <f t="shared" si="232"/>
        <v>low</v>
      </c>
      <c r="W3774" t="str">
        <f t="shared" si="233"/>
        <v>Next time</v>
      </c>
      <c r="X3774" t="str">
        <f t="shared" si="234"/>
        <v>Jay Kimmel</v>
      </c>
      <c r="Y3774" s="3" t="s">
        <v>6925</v>
      </c>
      <c r="Z3774" t="str">
        <f t="shared" si="235"/>
        <v>Office Supplies</v>
      </c>
    </row>
    <row r="3775" spans="1:26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1076</v>
      </c>
      <c r="O3775" t="s">
        <v>70</v>
      </c>
      <c r="P3775" t="s">
        <v>160</v>
      </c>
      <c r="Q3775" t="s">
        <v>1077</v>
      </c>
      <c r="R3775">
        <v>383.976</v>
      </c>
      <c r="S3775">
        <v>3</v>
      </c>
      <c r="T3775">
        <v>0.2</v>
      </c>
      <c r="U3775">
        <v>81.594899999999996</v>
      </c>
      <c r="V3775" t="str">
        <f t="shared" si="232"/>
        <v>low</v>
      </c>
      <c r="W3775" t="str">
        <f t="shared" si="233"/>
        <v>Next time</v>
      </c>
      <c r="X3775" t="str">
        <f t="shared" si="234"/>
        <v>Jay Kimmel</v>
      </c>
      <c r="Y3775" s="3" t="s">
        <v>1076</v>
      </c>
      <c r="Z3775" t="str">
        <f t="shared" si="235"/>
        <v>Technology</v>
      </c>
    </row>
    <row r="3776" spans="1:26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3201</v>
      </c>
      <c r="O3776" t="s">
        <v>45</v>
      </c>
      <c r="P3776" t="s">
        <v>89</v>
      </c>
      <c r="Q3776" t="s">
        <v>3202</v>
      </c>
      <c r="R3776">
        <v>10.368</v>
      </c>
      <c r="S3776">
        <v>2</v>
      </c>
      <c r="T3776">
        <v>0.2</v>
      </c>
      <c r="U3776">
        <v>3.6288</v>
      </c>
      <c r="V3776" t="str">
        <f t="shared" si="232"/>
        <v>low</v>
      </c>
      <c r="W3776" t="str">
        <f t="shared" si="233"/>
        <v>Next time</v>
      </c>
      <c r="X3776" t="str">
        <f t="shared" si="234"/>
        <v>Jay Kimmel</v>
      </c>
      <c r="Y3776" s="3" t="s">
        <v>3201</v>
      </c>
      <c r="Z3776" t="str">
        <f t="shared" si="235"/>
        <v>Office Supplies</v>
      </c>
    </row>
    <row r="3777" spans="1:26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6927</v>
      </c>
      <c r="O3777" t="s">
        <v>70</v>
      </c>
      <c r="P3777" t="s">
        <v>160</v>
      </c>
      <c r="Q3777" t="s">
        <v>6928</v>
      </c>
      <c r="R3777">
        <v>335.94400000000002</v>
      </c>
      <c r="S3777">
        <v>7</v>
      </c>
      <c r="T3777">
        <v>0.2</v>
      </c>
      <c r="U3777">
        <v>41.993000000000002</v>
      </c>
      <c r="V3777" t="str">
        <f t="shared" si="232"/>
        <v>low</v>
      </c>
      <c r="W3777" t="str">
        <f t="shared" si="233"/>
        <v>Next time</v>
      </c>
      <c r="X3777" t="str">
        <f t="shared" si="234"/>
        <v>Jay Kimmel</v>
      </c>
      <c r="Y3777" s="3" t="s">
        <v>6927</v>
      </c>
      <c r="Z3777" t="str">
        <f t="shared" si="235"/>
        <v>Technology</v>
      </c>
    </row>
    <row r="3778" spans="1:26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6188</v>
      </c>
      <c r="H3778" t="s">
        <v>101</v>
      </c>
      <c r="I3778" t="s">
        <v>26</v>
      </c>
      <c r="J3778" t="s">
        <v>6930</v>
      </c>
      <c r="K3778" t="s">
        <v>42</v>
      </c>
      <c r="L3778">
        <v>91911</v>
      </c>
      <c r="M3778" t="s">
        <v>43</v>
      </c>
      <c r="N3778" t="s">
        <v>5407</v>
      </c>
      <c r="O3778" t="s">
        <v>31</v>
      </c>
      <c r="P3778" t="s">
        <v>64</v>
      </c>
      <c r="Q3778" t="s">
        <v>5408</v>
      </c>
      <c r="R3778">
        <v>665.88</v>
      </c>
      <c r="S3778">
        <v>6</v>
      </c>
      <c r="T3778">
        <v>0</v>
      </c>
      <c r="U3778">
        <v>106.5408</v>
      </c>
      <c r="V3778" t="str">
        <f t="shared" ref="V3778:V3841" si="236">IF(R:R &gt; 2000,"high","low")</f>
        <v>low</v>
      </c>
      <c r="W3778" t="str">
        <f t="shared" ref="W3778:W3841" si="237">IF(AND(R:R &gt;1000,U:U &gt; 100),"Good Performance","Next time")</f>
        <v>Next time</v>
      </c>
      <c r="X3778" t="str">
        <f t="shared" ref="X3778:X3841" si="238">PROPER(TRIM(G:G))</f>
        <v>Julia Barnett</v>
      </c>
      <c r="Y3778" s="3" t="s">
        <v>5407</v>
      </c>
      <c r="Z3778" t="str">
        <f t="shared" si="235"/>
        <v>Furniture</v>
      </c>
    </row>
    <row r="3779" spans="1:26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424</v>
      </c>
      <c r="H3779" t="s">
        <v>101</v>
      </c>
      <c r="I3779" t="s">
        <v>26</v>
      </c>
      <c r="J3779" t="s">
        <v>1422</v>
      </c>
      <c r="K3779" t="s">
        <v>53</v>
      </c>
      <c r="L3779">
        <v>33180</v>
      </c>
      <c r="M3779" t="s">
        <v>29</v>
      </c>
      <c r="N3779" t="s">
        <v>3901</v>
      </c>
      <c r="O3779" t="s">
        <v>70</v>
      </c>
      <c r="P3779" t="s">
        <v>71</v>
      </c>
      <c r="Q3779" t="s">
        <v>3902</v>
      </c>
      <c r="R3779">
        <v>71.975999999999999</v>
      </c>
      <c r="S3779">
        <v>3</v>
      </c>
      <c r="T3779">
        <v>0.2</v>
      </c>
      <c r="U3779">
        <v>8.9969999999999999</v>
      </c>
      <c r="V3779" t="str">
        <f t="shared" si="236"/>
        <v>low</v>
      </c>
      <c r="W3779" t="str">
        <f t="shared" si="237"/>
        <v>Next time</v>
      </c>
      <c r="X3779" t="str">
        <f t="shared" si="238"/>
        <v>Parhena Norris</v>
      </c>
      <c r="Y3779" s="3" t="s">
        <v>3901</v>
      </c>
      <c r="Z3779" t="str">
        <f t="shared" ref="Z3779:Z3842" si="239">VLOOKUP(N:N,N:O,2,FALSE)</f>
        <v>Technology</v>
      </c>
    </row>
    <row r="3780" spans="1:26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1421</v>
      </c>
      <c r="H3780" t="s">
        <v>25</v>
      </c>
      <c r="I3780" t="s">
        <v>26</v>
      </c>
      <c r="J3780" t="s">
        <v>265</v>
      </c>
      <c r="K3780" t="s">
        <v>266</v>
      </c>
      <c r="L3780">
        <v>10035</v>
      </c>
      <c r="M3780" t="s">
        <v>147</v>
      </c>
      <c r="N3780" t="s">
        <v>1643</v>
      </c>
      <c r="O3780" t="s">
        <v>45</v>
      </c>
      <c r="P3780" t="s">
        <v>89</v>
      </c>
      <c r="Q3780" t="s">
        <v>1644</v>
      </c>
      <c r="R3780">
        <v>37.94</v>
      </c>
      <c r="S3780">
        <v>2</v>
      </c>
      <c r="T3780">
        <v>0</v>
      </c>
      <c r="U3780">
        <v>18.211200000000002</v>
      </c>
      <c r="V3780" t="str">
        <f t="shared" si="236"/>
        <v>low</v>
      </c>
      <c r="W3780" t="str">
        <f t="shared" si="237"/>
        <v>Next time</v>
      </c>
      <c r="X3780" t="str">
        <f t="shared" si="238"/>
        <v>Luke Foster</v>
      </c>
      <c r="Y3780" s="3" t="s">
        <v>1643</v>
      </c>
      <c r="Z3780" t="str">
        <f t="shared" si="239"/>
        <v>Office Supplies</v>
      </c>
    </row>
    <row r="3781" spans="1:26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4909</v>
      </c>
      <c r="H3781" t="s">
        <v>101</v>
      </c>
      <c r="I3781" t="s">
        <v>26</v>
      </c>
      <c r="J3781" t="s">
        <v>6934</v>
      </c>
      <c r="K3781" t="s">
        <v>4538</v>
      </c>
      <c r="L3781">
        <v>66502</v>
      </c>
      <c r="M3781" t="s">
        <v>104</v>
      </c>
      <c r="N3781" t="s">
        <v>4287</v>
      </c>
      <c r="O3781" t="s">
        <v>70</v>
      </c>
      <c r="P3781" t="s">
        <v>71</v>
      </c>
      <c r="Q3781" t="s">
        <v>4288</v>
      </c>
      <c r="R3781">
        <v>273.95999999999998</v>
      </c>
      <c r="S3781">
        <v>2</v>
      </c>
      <c r="T3781">
        <v>0</v>
      </c>
      <c r="U3781">
        <v>10.958399999999999</v>
      </c>
      <c r="V3781" t="str">
        <f t="shared" si="236"/>
        <v>low</v>
      </c>
      <c r="W3781" t="str">
        <f t="shared" si="237"/>
        <v>Next time</v>
      </c>
      <c r="X3781" t="str">
        <f t="shared" si="238"/>
        <v>Rick Huthwaite</v>
      </c>
      <c r="Y3781" s="3" t="s">
        <v>4287</v>
      </c>
      <c r="Z3781" t="str">
        <f t="shared" si="239"/>
        <v>Technology</v>
      </c>
    </row>
    <row r="3782" spans="1:26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3653</v>
      </c>
      <c r="H3782" t="s">
        <v>25</v>
      </c>
      <c r="I3782" t="s">
        <v>26</v>
      </c>
      <c r="J3782" t="s">
        <v>145</v>
      </c>
      <c r="K3782" t="s">
        <v>146</v>
      </c>
      <c r="L3782">
        <v>19120</v>
      </c>
      <c r="M3782" t="s">
        <v>147</v>
      </c>
      <c r="N3782" t="s">
        <v>5461</v>
      </c>
      <c r="O3782" t="s">
        <v>70</v>
      </c>
      <c r="P3782" t="s">
        <v>71</v>
      </c>
      <c r="Q3782" t="s">
        <v>5462</v>
      </c>
      <c r="R3782">
        <v>269.98200000000003</v>
      </c>
      <c r="S3782">
        <v>3</v>
      </c>
      <c r="T3782">
        <v>0.4</v>
      </c>
      <c r="U3782">
        <v>40.497300000000003</v>
      </c>
      <c r="V3782" t="str">
        <f t="shared" si="236"/>
        <v>low</v>
      </c>
      <c r="W3782" t="str">
        <f t="shared" si="237"/>
        <v>Next time</v>
      </c>
      <c r="X3782" t="str">
        <f t="shared" si="238"/>
        <v>Matt Collins</v>
      </c>
      <c r="Y3782" s="3" t="s">
        <v>5461</v>
      </c>
      <c r="Z3782" t="str">
        <f t="shared" si="239"/>
        <v>Technology</v>
      </c>
    </row>
    <row r="3783" spans="1:26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3688</v>
      </c>
      <c r="H3783" t="s">
        <v>25</v>
      </c>
      <c r="I3783" t="s">
        <v>26</v>
      </c>
      <c r="J3783" t="s">
        <v>333</v>
      </c>
      <c r="K3783" t="s">
        <v>334</v>
      </c>
      <c r="L3783">
        <v>38109</v>
      </c>
      <c r="M3783" t="s">
        <v>29</v>
      </c>
      <c r="N3783" t="s">
        <v>4409</v>
      </c>
      <c r="O3783" t="s">
        <v>45</v>
      </c>
      <c r="P3783" t="s">
        <v>89</v>
      </c>
      <c r="Q3783" t="s">
        <v>4410</v>
      </c>
      <c r="R3783">
        <v>8.9039999999999999</v>
      </c>
      <c r="S3783">
        <v>3</v>
      </c>
      <c r="T3783">
        <v>0.2</v>
      </c>
      <c r="U3783">
        <v>3.339</v>
      </c>
      <c r="V3783" t="str">
        <f t="shared" si="236"/>
        <v>low</v>
      </c>
      <c r="W3783" t="str">
        <f t="shared" si="237"/>
        <v>Next time</v>
      </c>
      <c r="X3783" t="str">
        <f t="shared" si="238"/>
        <v>Michael Nguyen</v>
      </c>
      <c r="Y3783" s="3" t="s">
        <v>4409</v>
      </c>
      <c r="Z3783" t="str">
        <f t="shared" si="239"/>
        <v>Office Supplies</v>
      </c>
    </row>
    <row r="3784" spans="1:26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3518</v>
      </c>
      <c r="O3784" t="s">
        <v>45</v>
      </c>
      <c r="P3784" t="s">
        <v>58</v>
      </c>
      <c r="Q3784" t="s">
        <v>3519</v>
      </c>
      <c r="R3784">
        <v>720.06399999999996</v>
      </c>
      <c r="S3784">
        <v>4</v>
      </c>
      <c r="T3784">
        <v>0.2</v>
      </c>
      <c r="U3784">
        <v>-63.005600000000001</v>
      </c>
      <c r="V3784" t="str">
        <f t="shared" si="236"/>
        <v>low</v>
      </c>
      <c r="W3784" t="str">
        <f t="shared" si="237"/>
        <v>Next time</v>
      </c>
      <c r="X3784" t="str">
        <f t="shared" si="238"/>
        <v>Michael Nguyen</v>
      </c>
      <c r="Y3784" s="3" t="s">
        <v>3518</v>
      </c>
      <c r="Z3784" t="str">
        <f t="shared" si="239"/>
        <v>Office Supplies</v>
      </c>
    </row>
    <row r="3785" spans="1:26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2166</v>
      </c>
      <c r="H3785" t="s">
        <v>101</v>
      </c>
      <c r="I3785" t="s">
        <v>26</v>
      </c>
      <c r="J3785" t="s">
        <v>52</v>
      </c>
      <c r="K3785" t="s">
        <v>53</v>
      </c>
      <c r="L3785">
        <v>33311</v>
      </c>
      <c r="M3785" t="s">
        <v>29</v>
      </c>
      <c r="N3785" t="s">
        <v>4448</v>
      </c>
      <c r="O3785" t="s">
        <v>70</v>
      </c>
      <c r="P3785" t="s">
        <v>160</v>
      </c>
      <c r="Q3785" t="s">
        <v>4449</v>
      </c>
      <c r="R3785">
        <v>41.423999999999999</v>
      </c>
      <c r="S3785">
        <v>2</v>
      </c>
      <c r="T3785">
        <v>0.2</v>
      </c>
      <c r="U3785">
        <v>8.2848000000000006</v>
      </c>
      <c r="V3785" t="str">
        <f t="shared" si="236"/>
        <v>low</v>
      </c>
      <c r="W3785" t="str">
        <f t="shared" si="237"/>
        <v>Next time</v>
      </c>
      <c r="X3785" t="str">
        <f t="shared" si="238"/>
        <v>Eugene Hildebrand</v>
      </c>
      <c r="Y3785" s="3" t="s">
        <v>4448</v>
      </c>
      <c r="Z3785" t="str">
        <f t="shared" si="239"/>
        <v>Technology</v>
      </c>
    </row>
    <row r="3786" spans="1:26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3615</v>
      </c>
      <c r="H3786" t="s">
        <v>101</v>
      </c>
      <c r="I3786" t="s">
        <v>26</v>
      </c>
      <c r="J3786" t="s">
        <v>496</v>
      </c>
      <c r="K3786" t="s">
        <v>497</v>
      </c>
      <c r="L3786">
        <v>43229</v>
      </c>
      <c r="M3786" t="s">
        <v>147</v>
      </c>
      <c r="N3786" t="s">
        <v>6939</v>
      </c>
      <c r="O3786" t="s">
        <v>45</v>
      </c>
      <c r="P3786" t="s">
        <v>74</v>
      </c>
      <c r="Q3786" t="s">
        <v>6940</v>
      </c>
      <c r="R3786">
        <v>3.1320000000000001</v>
      </c>
      <c r="S3786">
        <v>2</v>
      </c>
      <c r="T3786">
        <v>0.7</v>
      </c>
      <c r="U3786">
        <v>-2.61</v>
      </c>
      <c r="V3786" t="str">
        <f t="shared" si="236"/>
        <v>low</v>
      </c>
      <c r="W3786" t="str">
        <f t="shared" si="237"/>
        <v>Next time</v>
      </c>
      <c r="X3786" t="str">
        <f t="shared" si="238"/>
        <v>Tracy Collins</v>
      </c>
      <c r="Y3786" s="3" t="s">
        <v>6939</v>
      </c>
      <c r="Z3786" t="str">
        <f t="shared" si="239"/>
        <v>Office Supplies</v>
      </c>
    </row>
    <row r="3787" spans="1:26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582</v>
      </c>
      <c r="H3787" t="s">
        <v>40</v>
      </c>
      <c r="I3787" t="s">
        <v>26</v>
      </c>
      <c r="J3787" t="s">
        <v>41</v>
      </c>
      <c r="K3787" t="s">
        <v>42</v>
      </c>
      <c r="L3787">
        <v>90045</v>
      </c>
      <c r="M3787" t="s">
        <v>43</v>
      </c>
      <c r="N3787" t="s">
        <v>6101</v>
      </c>
      <c r="O3787" t="s">
        <v>45</v>
      </c>
      <c r="P3787" t="s">
        <v>58</v>
      </c>
      <c r="Q3787" t="s">
        <v>6102</v>
      </c>
      <c r="R3787">
        <v>1085.42</v>
      </c>
      <c r="S3787">
        <v>7</v>
      </c>
      <c r="T3787">
        <v>0</v>
      </c>
      <c r="U3787">
        <v>282.20920000000001</v>
      </c>
      <c r="V3787" t="str">
        <f t="shared" si="236"/>
        <v>low</v>
      </c>
      <c r="W3787" t="str">
        <f t="shared" si="237"/>
        <v>Good Performance</v>
      </c>
      <c r="X3787" t="str">
        <f t="shared" si="238"/>
        <v>Jonathan Doherty</v>
      </c>
      <c r="Y3787" s="3" t="s">
        <v>6101</v>
      </c>
      <c r="Z3787" t="str">
        <f t="shared" si="239"/>
        <v>Office Supplies</v>
      </c>
    </row>
    <row r="3788" spans="1:26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5119</v>
      </c>
      <c r="H3788" t="s">
        <v>25</v>
      </c>
      <c r="I3788" t="s">
        <v>26</v>
      </c>
      <c r="J3788" t="s">
        <v>183</v>
      </c>
      <c r="K3788" t="s">
        <v>103</v>
      </c>
      <c r="L3788">
        <v>77041</v>
      </c>
      <c r="M3788" t="s">
        <v>104</v>
      </c>
      <c r="N3788" t="s">
        <v>1130</v>
      </c>
      <c r="O3788" t="s">
        <v>45</v>
      </c>
      <c r="P3788" t="s">
        <v>67</v>
      </c>
      <c r="Q3788" t="s">
        <v>1131</v>
      </c>
      <c r="R3788">
        <v>3.9119999999999999</v>
      </c>
      <c r="S3788">
        <v>1</v>
      </c>
      <c r="T3788">
        <v>0.2</v>
      </c>
      <c r="U3788">
        <v>1.0268999999999999</v>
      </c>
      <c r="V3788" t="str">
        <f t="shared" si="236"/>
        <v>low</v>
      </c>
      <c r="W3788" t="str">
        <f t="shared" si="237"/>
        <v>Next time</v>
      </c>
      <c r="X3788" t="str">
        <f t="shared" si="238"/>
        <v>Ivan Liston</v>
      </c>
      <c r="Y3788" s="3" t="s">
        <v>1130</v>
      </c>
      <c r="Z3788" t="str">
        <f t="shared" si="239"/>
        <v>Office Supplies</v>
      </c>
    </row>
    <row r="3789" spans="1:26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4234</v>
      </c>
      <c r="O3789" t="s">
        <v>45</v>
      </c>
      <c r="P3789" t="s">
        <v>67</v>
      </c>
      <c r="Q3789" t="s">
        <v>4235</v>
      </c>
      <c r="R3789">
        <v>62.375999999999998</v>
      </c>
      <c r="S3789">
        <v>3</v>
      </c>
      <c r="T3789">
        <v>0.2</v>
      </c>
      <c r="U3789">
        <v>7.0172999999999996</v>
      </c>
      <c r="V3789" t="str">
        <f t="shared" si="236"/>
        <v>low</v>
      </c>
      <c r="W3789" t="str">
        <f t="shared" si="237"/>
        <v>Next time</v>
      </c>
      <c r="X3789" t="str">
        <f t="shared" si="238"/>
        <v>Ivan Liston</v>
      </c>
      <c r="Y3789" s="3" t="s">
        <v>4234</v>
      </c>
      <c r="Z3789" t="str">
        <f t="shared" si="239"/>
        <v>Office Supplies</v>
      </c>
    </row>
    <row r="3790" spans="1:26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6272</v>
      </c>
      <c r="H3790" t="s">
        <v>101</v>
      </c>
      <c r="I3790" t="s">
        <v>26</v>
      </c>
      <c r="J3790" t="s">
        <v>2535</v>
      </c>
      <c r="K3790" t="s">
        <v>137</v>
      </c>
      <c r="L3790">
        <v>68104</v>
      </c>
      <c r="M3790" t="s">
        <v>104</v>
      </c>
      <c r="N3790" t="s">
        <v>838</v>
      </c>
      <c r="O3790" t="s">
        <v>45</v>
      </c>
      <c r="P3790" t="s">
        <v>268</v>
      </c>
      <c r="Q3790" t="s">
        <v>839</v>
      </c>
      <c r="R3790">
        <v>29.05</v>
      </c>
      <c r="S3790">
        <v>5</v>
      </c>
      <c r="T3790">
        <v>0</v>
      </c>
      <c r="U3790">
        <v>9.0054999999999996</v>
      </c>
      <c r="V3790" t="str">
        <f t="shared" si="236"/>
        <v>low</v>
      </c>
      <c r="W3790" t="str">
        <f t="shared" si="237"/>
        <v>Next time</v>
      </c>
      <c r="X3790" t="str">
        <f t="shared" si="238"/>
        <v>Sean Wendt</v>
      </c>
      <c r="Y3790" s="3" t="s">
        <v>838</v>
      </c>
      <c r="Z3790" t="str">
        <f t="shared" si="239"/>
        <v>Office Supplies</v>
      </c>
    </row>
    <row r="3791" spans="1:26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4216</v>
      </c>
      <c r="H3791" t="s">
        <v>101</v>
      </c>
      <c r="I3791" t="s">
        <v>26</v>
      </c>
      <c r="J3791" t="s">
        <v>41</v>
      </c>
      <c r="K3791" t="s">
        <v>42</v>
      </c>
      <c r="L3791">
        <v>90004</v>
      </c>
      <c r="M3791" t="s">
        <v>43</v>
      </c>
      <c r="N3791" t="s">
        <v>1726</v>
      </c>
      <c r="O3791" t="s">
        <v>45</v>
      </c>
      <c r="P3791" t="s">
        <v>74</v>
      </c>
      <c r="Q3791" t="s">
        <v>1727</v>
      </c>
      <c r="R3791">
        <v>180.96</v>
      </c>
      <c r="S3791">
        <v>6</v>
      </c>
      <c r="T3791">
        <v>0.2</v>
      </c>
      <c r="U3791">
        <v>67.86</v>
      </c>
      <c r="V3791" t="str">
        <f t="shared" si="236"/>
        <v>low</v>
      </c>
      <c r="W3791" t="str">
        <f t="shared" si="237"/>
        <v>Next time</v>
      </c>
      <c r="X3791" t="str">
        <f t="shared" si="238"/>
        <v>Dennis Pardue</v>
      </c>
      <c r="Y3791" s="3" t="s">
        <v>1726</v>
      </c>
      <c r="Z3791" t="str">
        <f t="shared" si="239"/>
        <v>Office Supplies</v>
      </c>
    </row>
    <row r="3792" spans="1:26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3191</v>
      </c>
      <c r="H3792" t="s">
        <v>40</v>
      </c>
      <c r="I3792" t="s">
        <v>26</v>
      </c>
      <c r="J3792" t="s">
        <v>6946</v>
      </c>
      <c r="K3792" t="s">
        <v>146</v>
      </c>
      <c r="L3792">
        <v>16602</v>
      </c>
      <c r="M3792" t="s">
        <v>147</v>
      </c>
      <c r="N3792" t="s">
        <v>795</v>
      </c>
      <c r="O3792" t="s">
        <v>45</v>
      </c>
      <c r="P3792" t="s">
        <v>74</v>
      </c>
      <c r="Q3792" t="s">
        <v>796</v>
      </c>
      <c r="R3792">
        <v>4.4189999999999996</v>
      </c>
      <c r="S3792">
        <v>3</v>
      </c>
      <c r="T3792">
        <v>0.7</v>
      </c>
      <c r="U3792">
        <v>-3.3879000000000001</v>
      </c>
      <c r="V3792" t="str">
        <f t="shared" si="236"/>
        <v>low</v>
      </c>
      <c r="W3792" t="str">
        <f t="shared" si="237"/>
        <v>Next time</v>
      </c>
      <c r="X3792" t="str">
        <f t="shared" si="238"/>
        <v>Bill Tyler</v>
      </c>
      <c r="Y3792" s="3" t="s">
        <v>795</v>
      </c>
      <c r="Z3792" t="str">
        <f t="shared" si="239"/>
        <v>Office Supplies</v>
      </c>
    </row>
    <row r="3793" spans="1:26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4872</v>
      </c>
      <c r="O3793" t="s">
        <v>45</v>
      </c>
      <c r="P3793" t="s">
        <v>67</v>
      </c>
      <c r="Q3793" t="s">
        <v>4873</v>
      </c>
      <c r="R3793">
        <v>16.032</v>
      </c>
      <c r="S3793">
        <v>6</v>
      </c>
      <c r="T3793">
        <v>0.2</v>
      </c>
      <c r="U3793">
        <v>2.2044000000000001</v>
      </c>
      <c r="V3793" t="str">
        <f t="shared" si="236"/>
        <v>low</v>
      </c>
      <c r="W3793" t="str">
        <f t="shared" si="237"/>
        <v>Next time</v>
      </c>
      <c r="X3793" t="str">
        <f t="shared" si="238"/>
        <v>Bill Tyler</v>
      </c>
      <c r="Y3793" s="3" t="s">
        <v>4872</v>
      </c>
      <c r="Z3793" t="str">
        <f t="shared" si="239"/>
        <v>Office Supplies</v>
      </c>
    </row>
    <row r="3794" spans="1:26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1650</v>
      </c>
      <c r="H3794" t="s">
        <v>25</v>
      </c>
      <c r="I3794" t="s">
        <v>26</v>
      </c>
      <c r="J3794" t="s">
        <v>265</v>
      </c>
      <c r="K3794" t="s">
        <v>266</v>
      </c>
      <c r="L3794">
        <v>10024</v>
      </c>
      <c r="M3794" t="s">
        <v>147</v>
      </c>
      <c r="N3794" t="s">
        <v>4253</v>
      </c>
      <c r="O3794" t="s">
        <v>45</v>
      </c>
      <c r="P3794" t="s">
        <v>67</v>
      </c>
      <c r="Q3794" t="s">
        <v>4254</v>
      </c>
      <c r="R3794">
        <v>29.79</v>
      </c>
      <c r="S3794">
        <v>3</v>
      </c>
      <c r="T3794">
        <v>0</v>
      </c>
      <c r="U3794">
        <v>12.511799999999999</v>
      </c>
      <c r="V3794" t="str">
        <f t="shared" si="236"/>
        <v>low</v>
      </c>
      <c r="W3794" t="str">
        <f t="shared" si="237"/>
        <v>Next time</v>
      </c>
      <c r="X3794" t="str">
        <f t="shared" si="238"/>
        <v>Jeremy Ellison</v>
      </c>
      <c r="Y3794" s="3" t="s">
        <v>4253</v>
      </c>
      <c r="Z3794" t="str">
        <f t="shared" si="239"/>
        <v>Office Supplies</v>
      </c>
    </row>
    <row r="3795" spans="1:26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6950</v>
      </c>
      <c r="H3795" t="s">
        <v>25</v>
      </c>
      <c r="I3795" t="s">
        <v>26</v>
      </c>
      <c r="J3795" t="s">
        <v>949</v>
      </c>
      <c r="K3795" t="s">
        <v>42</v>
      </c>
      <c r="L3795">
        <v>92037</v>
      </c>
      <c r="M3795" t="s">
        <v>43</v>
      </c>
      <c r="N3795" t="s">
        <v>5205</v>
      </c>
      <c r="O3795" t="s">
        <v>45</v>
      </c>
      <c r="P3795" t="s">
        <v>58</v>
      </c>
      <c r="Q3795" t="s">
        <v>5206</v>
      </c>
      <c r="R3795">
        <v>57.23</v>
      </c>
      <c r="S3795">
        <v>1</v>
      </c>
      <c r="T3795">
        <v>0</v>
      </c>
      <c r="U3795">
        <v>14.307499999999999</v>
      </c>
      <c r="V3795" t="str">
        <f t="shared" si="236"/>
        <v>low</v>
      </c>
      <c r="W3795" t="str">
        <f t="shared" si="237"/>
        <v>Next time</v>
      </c>
      <c r="X3795" t="str">
        <f t="shared" si="238"/>
        <v>Ed Jacobs</v>
      </c>
      <c r="Y3795" s="3" t="s">
        <v>5205</v>
      </c>
      <c r="Z3795" t="str">
        <f t="shared" si="239"/>
        <v>Office Supplies</v>
      </c>
    </row>
    <row r="3796" spans="1:26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6951</v>
      </c>
      <c r="O3796" t="s">
        <v>31</v>
      </c>
      <c r="P3796" t="s">
        <v>55</v>
      </c>
      <c r="Q3796" t="s">
        <v>6952</v>
      </c>
      <c r="R3796">
        <v>333</v>
      </c>
      <c r="S3796">
        <v>3</v>
      </c>
      <c r="T3796">
        <v>0.2</v>
      </c>
      <c r="U3796">
        <v>-16.649999999999999</v>
      </c>
      <c r="V3796" t="str">
        <f t="shared" si="236"/>
        <v>low</v>
      </c>
      <c r="W3796" t="str">
        <f t="shared" si="237"/>
        <v>Next time</v>
      </c>
      <c r="X3796" t="str">
        <f t="shared" si="238"/>
        <v>Ed Jacobs</v>
      </c>
      <c r="Y3796" s="3" t="s">
        <v>6951</v>
      </c>
      <c r="Z3796" t="str">
        <f t="shared" si="239"/>
        <v>Furniture</v>
      </c>
    </row>
    <row r="3797" spans="1:26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6953</v>
      </c>
      <c r="O3797" t="s">
        <v>45</v>
      </c>
      <c r="P3797" t="s">
        <v>67</v>
      </c>
      <c r="Q3797" t="s">
        <v>6954</v>
      </c>
      <c r="R3797">
        <v>36.44</v>
      </c>
      <c r="S3797">
        <v>4</v>
      </c>
      <c r="T3797">
        <v>0</v>
      </c>
      <c r="U3797">
        <v>12.0252</v>
      </c>
      <c r="V3797" t="str">
        <f t="shared" si="236"/>
        <v>low</v>
      </c>
      <c r="W3797" t="str">
        <f t="shared" si="237"/>
        <v>Next time</v>
      </c>
      <c r="X3797" t="str">
        <f t="shared" si="238"/>
        <v>Ed Jacobs</v>
      </c>
      <c r="Y3797" s="3" t="s">
        <v>6953</v>
      </c>
      <c r="Z3797" t="str">
        <f t="shared" si="239"/>
        <v>Office Supplies</v>
      </c>
    </row>
    <row r="3798" spans="1:26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5846</v>
      </c>
      <c r="H3798" t="s">
        <v>25</v>
      </c>
      <c r="I3798" t="s">
        <v>26</v>
      </c>
      <c r="J3798" t="s">
        <v>1422</v>
      </c>
      <c r="K3798" t="s">
        <v>53</v>
      </c>
      <c r="L3798">
        <v>33178</v>
      </c>
      <c r="M3798" t="s">
        <v>29</v>
      </c>
      <c r="N3798" t="s">
        <v>2564</v>
      </c>
      <c r="O3798" t="s">
        <v>45</v>
      </c>
      <c r="P3798" t="s">
        <v>89</v>
      </c>
      <c r="Q3798" t="s">
        <v>2565</v>
      </c>
      <c r="R3798">
        <v>251.64</v>
      </c>
      <c r="S3798">
        <v>3</v>
      </c>
      <c r="T3798">
        <v>0.2</v>
      </c>
      <c r="U3798">
        <v>88.073999999999998</v>
      </c>
      <c r="V3798" t="str">
        <f t="shared" si="236"/>
        <v>low</v>
      </c>
      <c r="W3798" t="str">
        <f t="shared" si="237"/>
        <v>Next time</v>
      </c>
      <c r="X3798" t="str">
        <f t="shared" si="238"/>
        <v>Bobby Elias</v>
      </c>
      <c r="Y3798" s="3" t="s">
        <v>2564</v>
      </c>
      <c r="Z3798" t="str">
        <f t="shared" si="239"/>
        <v>Office Supplies</v>
      </c>
    </row>
    <row r="3799" spans="1:26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1082</v>
      </c>
      <c r="H3799" t="s">
        <v>40</v>
      </c>
      <c r="I3799" t="s">
        <v>26</v>
      </c>
      <c r="J3799" t="s">
        <v>4496</v>
      </c>
      <c r="K3799" t="s">
        <v>87</v>
      </c>
      <c r="L3799">
        <v>27405</v>
      </c>
      <c r="M3799" t="s">
        <v>29</v>
      </c>
      <c r="N3799" t="s">
        <v>1227</v>
      </c>
      <c r="O3799" t="s">
        <v>31</v>
      </c>
      <c r="P3799" t="s">
        <v>55</v>
      </c>
      <c r="Q3799" t="s">
        <v>1228</v>
      </c>
      <c r="R3799">
        <v>523.76400000000001</v>
      </c>
      <c r="S3799">
        <v>3</v>
      </c>
      <c r="T3799">
        <v>0.4</v>
      </c>
      <c r="U3799">
        <v>-192.04679999999999</v>
      </c>
      <c r="V3799" t="str">
        <f t="shared" si="236"/>
        <v>low</v>
      </c>
      <c r="W3799" t="str">
        <f t="shared" si="237"/>
        <v>Next time</v>
      </c>
      <c r="X3799" t="str">
        <f t="shared" si="238"/>
        <v>Kelly Lampkin</v>
      </c>
      <c r="Y3799" s="3" t="s">
        <v>1227</v>
      </c>
      <c r="Z3799" t="str">
        <f t="shared" si="239"/>
        <v>Furniture</v>
      </c>
    </row>
    <row r="3800" spans="1:26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4796</v>
      </c>
      <c r="O3800" t="s">
        <v>70</v>
      </c>
      <c r="P3800" t="s">
        <v>71</v>
      </c>
      <c r="Q3800" t="s">
        <v>4797</v>
      </c>
      <c r="R3800">
        <v>1359.96</v>
      </c>
      <c r="S3800">
        <v>5</v>
      </c>
      <c r="T3800">
        <v>0.2</v>
      </c>
      <c r="U3800">
        <v>118.9965</v>
      </c>
      <c r="V3800" t="str">
        <f t="shared" si="236"/>
        <v>low</v>
      </c>
      <c r="W3800" t="str">
        <f t="shared" si="237"/>
        <v>Good Performance</v>
      </c>
      <c r="X3800" t="str">
        <f t="shared" si="238"/>
        <v>Kelly Lampkin</v>
      </c>
      <c r="Y3800" s="3" t="s">
        <v>4796</v>
      </c>
      <c r="Z3800" t="str">
        <f t="shared" si="239"/>
        <v>Technology</v>
      </c>
    </row>
    <row r="3801" spans="1:26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6959</v>
      </c>
      <c r="H3801" t="s">
        <v>25</v>
      </c>
      <c r="I3801" t="s">
        <v>26</v>
      </c>
      <c r="J3801" t="s">
        <v>1525</v>
      </c>
      <c r="K3801" t="s">
        <v>87</v>
      </c>
      <c r="L3801">
        <v>28540</v>
      </c>
      <c r="M3801" t="s">
        <v>29</v>
      </c>
      <c r="N3801" t="s">
        <v>6960</v>
      </c>
      <c r="O3801" t="s">
        <v>31</v>
      </c>
      <c r="P3801" t="s">
        <v>35</v>
      </c>
      <c r="Q3801" t="s">
        <v>6961</v>
      </c>
      <c r="R3801">
        <v>102.592</v>
      </c>
      <c r="S3801">
        <v>1</v>
      </c>
      <c r="T3801">
        <v>0.2</v>
      </c>
      <c r="U3801">
        <v>10.2592</v>
      </c>
      <c r="V3801" t="str">
        <f t="shared" si="236"/>
        <v>low</v>
      </c>
      <c r="W3801" t="str">
        <f t="shared" si="237"/>
        <v>Next time</v>
      </c>
      <c r="X3801" t="str">
        <f t="shared" si="238"/>
        <v>Nathan Cano</v>
      </c>
      <c r="Y3801" s="3" t="s">
        <v>6960</v>
      </c>
      <c r="Z3801" t="str">
        <f t="shared" si="239"/>
        <v>Furniture</v>
      </c>
    </row>
    <row r="3802" spans="1:26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2821</v>
      </c>
      <c r="O3802" t="s">
        <v>70</v>
      </c>
      <c r="P3802" t="s">
        <v>160</v>
      </c>
      <c r="Q3802" t="s">
        <v>2822</v>
      </c>
      <c r="R3802">
        <v>22.704000000000001</v>
      </c>
      <c r="S3802">
        <v>1</v>
      </c>
      <c r="T3802">
        <v>0.2</v>
      </c>
      <c r="U3802">
        <v>5.9598000000000004</v>
      </c>
      <c r="V3802" t="str">
        <f t="shared" si="236"/>
        <v>low</v>
      </c>
      <c r="W3802" t="str">
        <f t="shared" si="237"/>
        <v>Next time</v>
      </c>
      <c r="X3802" t="str">
        <f t="shared" si="238"/>
        <v>Nathan Cano</v>
      </c>
      <c r="Y3802" s="3" t="s">
        <v>2821</v>
      </c>
      <c r="Z3802" t="str">
        <f t="shared" si="239"/>
        <v>Technology</v>
      </c>
    </row>
    <row r="3803" spans="1:26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5855</v>
      </c>
      <c r="O3803" t="s">
        <v>45</v>
      </c>
      <c r="P3803" t="s">
        <v>89</v>
      </c>
      <c r="Q3803" t="s">
        <v>5856</v>
      </c>
      <c r="R3803">
        <v>93.024000000000001</v>
      </c>
      <c r="S3803">
        <v>3</v>
      </c>
      <c r="T3803">
        <v>0.2</v>
      </c>
      <c r="U3803">
        <v>33.721200000000003</v>
      </c>
      <c r="V3803" t="str">
        <f t="shared" si="236"/>
        <v>low</v>
      </c>
      <c r="W3803" t="str">
        <f t="shared" si="237"/>
        <v>Next time</v>
      </c>
      <c r="X3803" t="str">
        <f t="shared" si="238"/>
        <v>Nathan Cano</v>
      </c>
      <c r="Y3803" s="3" t="s">
        <v>5855</v>
      </c>
      <c r="Z3803" t="str">
        <f t="shared" si="239"/>
        <v>Office Supplies</v>
      </c>
    </row>
    <row r="3804" spans="1:26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6060</v>
      </c>
      <c r="O3804" t="s">
        <v>45</v>
      </c>
      <c r="P3804" t="s">
        <v>578</v>
      </c>
      <c r="Q3804" t="s">
        <v>1299</v>
      </c>
      <c r="R3804">
        <v>12.768000000000001</v>
      </c>
      <c r="S3804">
        <v>2</v>
      </c>
      <c r="T3804">
        <v>0.2</v>
      </c>
      <c r="U3804">
        <v>1.4363999999999999</v>
      </c>
      <c r="V3804" t="str">
        <f t="shared" si="236"/>
        <v>low</v>
      </c>
      <c r="W3804" t="str">
        <f t="shared" si="237"/>
        <v>Next time</v>
      </c>
      <c r="X3804" t="str">
        <f t="shared" si="238"/>
        <v>Nathan Cano</v>
      </c>
      <c r="Y3804" s="3" t="s">
        <v>6060</v>
      </c>
      <c r="Z3804" t="str">
        <f t="shared" si="239"/>
        <v>Office Supplies</v>
      </c>
    </row>
    <row r="3805" spans="1:26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1806</v>
      </c>
      <c r="O3805" t="s">
        <v>45</v>
      </c>
      <c r="P3805" t="s">
        <v>172</v>
      </c>
      <c r="Q3805" t="s">
        <v>1807</v>
      </c>
      <c r="R3805">
        <v>35.008000000000003</v>
      </c>
      <c r="S3805">
        <v>4</v>
      </c>
      <c r="T3805">
        <v>0.2</v>
      </c>
      <c r="U3805">
        <v>13.128</v>
      </c>
      <c r="V3805" t="str">
        <f t="shared" si="236"/>
        <v>low</v>
      </c>
      <c r="W3805" t="str">
        <f t="shared" si="237"/>
        <v>Next time</v>
      </c>
      <c r="X3805" t="str">
        <f t="shared" si="238"/>
        <v>Nathan Cano</v>
      </c>
      <c r="Y3805" s="3" t="s">
        <v>1806</v>
      </c>
      <c r="Z3805" t="str">
        <f t="shared" si="239"/>
        <v>Office Supplies</v>
      </c>
    </row>
    <row r="3806" spans="1:26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559</v>
      </c>
      <c r="O3806" t="s">
        <v>45</v>
      </c>
      <c r="P3806" t="s">
        <v>89</v>
      </c>
      <c r="Q3806" t="s">
        <v>560</v>
      </c>
      <c r="R3806">
        <v>39.152000000000001</v>
      </c>
      <c r="S3806">
        <v>1</v>
      </c>
      <c r="T3806">
        <v>0.2</v>
      </c>
      <c r="U3806">
        <v>14.682</v>
      </c>
      <c r="V3806" t="str">
        <f t="shared" si="236"/>
        <v>low</v>
      </c>
      <c r="W3806" t="str">
        <f t="shared" si="237"/>
        <v>Next time</v>
      </c>
      <c r="X3806" t="str">
        <f t="shared" si="238"/>
        <v>Nathan Cano</v>
      </c>
      <c r="Y3806" s="3" t="s">
        <v>559</v>
      </c>
      <c r="Z3806" t="str">
        <f t="shared" si="239"/>
        <v>Office Supplies</v>
      </c>
    </row>
    <row r="3807" spans="1:26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6646</v>
      </c>
      <c r="H3807" t="s">
        <v>40</v>
      </c>
      <c r="I3807" t="s">
        <v>26</v>
      </c>
      <c r="J3807" t="s">
        <v>6832</v>
      </c>
      <c r="K3807" t="s">
        <v>53</v>
      </c>
      <c r="L3807">
        <v>33317</v>
      </c>
      <c r="M3807" t="s">
        <v>29</v>
      </c>
      <c r="N3807" t="s">
        <v>1762</v>
      </c>
      <c r="O3807" t="s">
        <v>45</v>
      </c>
      <c r="P3807" t="s">
        <v>67</v>
      </c>
      <c r="Q3807" t="s">
        <v>1763</v>
      </c>
      <c r="R3807">
        <v>11.76</v>
      </c>
      <c r="S3807">
        <v>5</v>
      </c>
      <c r="T3807">
        <v>0.2</v>
      </c>
      <c r="U3807">
        <v>1.323</v>
      </c>
      <c r="V3807" t="str">
        <f t="shared" si="236"/>
        <v>low</v>
      </c>
      <c r="W3807" t="str">
        <f t="shared" si="237"/>
        <v>Next time</v>
      </c>
      <c r="X3807" t="str">
        <f t="shared" si="238"/>
        <v>Anna Häberlin</v>
      </c>
      <c r="Y3807" s="3" t="s">
        <v>1762</v>
      </c>
      <c r="Z3807" t="str">
        <f t="shared" si="239"/>
        <v>Office Supplies</v>
      </c>
    </row>
    <row r="3808" spans="1:26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231</v>
      </c>
      <c r="O3808" t="s">
        <v>45</v>
      </c>
      <c r="P3808" t="s">
        <v>74</v>
      </c>
      <c r="Q3808" t="s">
        <v>232</v>
      </c>
      <c r="R3808">
        <v>5.2380000000000004</v>
      </c>
      <c r="S3808">
        <v>2</v>
      </c>
      <c r="T3808">
        <v>0.7</v>
      </c>
      <c r="U3808">
        <v>-4.0157999999999996</v>
      </c>
      <c r="V3808" t="str">
        <f t="shared" si="236"/>
        <v>low</v>
      </c>
      <c r="W3808" t="str">
        <f t="shared" si="237"/>
        <v>Next time</v>
      </c>
      <c r="X3808" t="str">
        <f t="shared" si="238"/>
        <v>Anna Häberlin</v>
      </c>
      <c r="Y3808" s="3" t="s">
        <v>231</v>
      </c>
      <c r="Z3808" t="str">
        <f t="shared" si="239"/>
        <v>Office Supplies</v>
      </c>
    </row>
    <row r="3809" spans="1:26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6234</v>
      </c>
      <c r="O3809" t="s">
        <v>45</v>
      </c>
      <c r="P3809" t="s">
        <v>74</v>
      </c>
      <c r="Q3809" t="s">
        <v>6235</v>
      </c>
      <c r="R3809">
        <v>4.6619999999999999</v>
      </c>
      <c r="S3809">
        <v>3</v>
      </c>
      <c r="T3809">
        <v>0.7</v>
      </c>
      <c r="U3809">
        <v>-3.7296</v>
      </c>
      <c r="V3809" t="str">
        <f t="shared" si="236"/>
        <v>low</v>
      </c>
      <c r="W3809" t="str">
        <f t="shared" si="237"/>
        <v>Next time</v>
      </c>
      <c r="X3809" t="str">
        <f t="shared" si="238"/>
        <v>Anna Häberlin</v>
      </c>
      <c r="Y3809" s="3" t="s">
        <v>6234</v>
      </c>
      <c r="Z3809" t="str">
        <f t="shared" si="239"/>
        <v>Office Supplies</v>
      </c>
    </row>
    <row r="3810" spans="1:26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6963</v>
      </c>
      <c r="O3810" t="s">
        <v>31</v>
      </c>
      <c r="P3810" t="s">
        <v>35</v>
      </c>
      <c r="Q3810" t="s">
        <v>6964</v>
      </c>
      <c r="R3810">
        <v>523.91999999999996</v>
      </c>
      <c r="S3810">
        <v>5</v>
      </c>
      <c r="T3810">
        <v>0.2</v>
      </c>
      <c r="U3810">
        <v>-72.039000000000001</v>
      </c>
      <c r="V3810" t="str">
        <f t="shared" si="236"/>
        <v>low</v>
      </c>
      <c r="W3810" t="str">
        <f t="shared" si="237"/>
        <v>Next time</v>
      </c>
      <c r="X3810" t="str">
        <f t="shared" si="238"/>
        <v>Anna Häberlin</v>
      </c>
      <c r="Y3810" s="3" t="s">
        <v>6963</v>
      </c>
      <c r="Z3810" t="str">
        <f t="shared" si="239"/>
        <v>Furniture</v>
      </c>
    </row>
    <row r="3811" spans="1:26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4246</v>
      </c>
      <c r="O3811" t="s">
        <v>70</v>
      </c>
      <c r="P3811" t="s">
        <v>71</v>
      </c>
      <c r="Q3811" t="s">
        <v>4247</v>
      </c>
      <c r="R3811">
        <v>100.792</v>
      </c>
      <c r="S3811">
        <v>1</v>
      </c>
      <c r="T3811">
        <v>0.2</v>
      </c>
      <c r="U3811">
        <v>10.0792</v>
      </c>
      <c r="V3811" t="str">
        <f t="shared" si="236"/>
        <v>low</v>
      </c>
      <c r="W3811" t="str">
        <f t="shared" si="237"/>
        <v>Next time</v>
      </c>
      <c r="X3811" t="str">
        <f t="shared" si="238"/>
        <v>Anna Häberlin</v>
      </c>
      <c r="Y3811" s="3" t="s">
        <v>4246</v>
      </c>
      <c r="Z3811" t="str">
        <f t="shared" si="239"/>
        <v>Technology</v>
      </c>
    </row>
    <row r="3812" spans="1:26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893</v>
      </c>
      <c r="O3812" t="s">
        <v>31</v>
      </c>
      <c r="P3812" t="s">
        <v>35</v>
      </c>
      <c r="Q3812" t="s">
        <v>894</v>
      </c>
      <c r="R3812">
        <v>146.136</v>
      </c>
      <c r="S3812">
        <v>3</v>
      </c>
      <c r="T3812">
        <v>0.2</v>
      </c>
      <c r="U3812">
        <v>16.440300000000001</v>
      </c>
      <c r="V3812" t="str">
        <f t="shared" si="236"/>
        <v>low</v>
      </c>
      <c r="W3812" t="str">
        <f t="shared" si="237"/>
        <v>Next time</v>
      </c>
      <c r="X3812" t="str">
        <f t="shared" si="238"/>
        <v>Anna Häberlin</v>
      </c>
      <c r="Y3812" s="3" t="s">
        <v>893</v>
      </c>
      <c r="Z3812" t="str">
        <f t="shared" si="239"/>
        <v>Furniture</v>
      </c>
    </row>
    <row r="3813" spans="1:26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111</v>
      </c>
      <c r="H3813" t="s">
        <v>25</v>
      </c>
      <c r="I3813" t="s">
        <v>26</v>
      </c>
      <c r="J3813" t="s">
        <v>2553</v>
      </c>
      <c r="K3813" t="s">
        <v>113</v>
      </c>
      <c r="L3813">
        <v>53209</v>
      </c>
      <c r="M3813" t="s">
        <v>104</v>
      </c>
      <c r="N3813" t="s">
        <v>6966</v>
      </c>
      <c r="O3813" t="s">
        <v>45</v>
      </c>
      <c r="P3813" t="s">
        <v>46</v>
      </c>
      <c r="Q3813" t="s">
        <v>6967</v>
      </c>
      <c r="R3813">
        <v>25.06</v>
      </c>
      <c r="S3813">
        <v>2</v>
      </c>
      <c r="T3813">
        <v>0</v>
      </c>
      <c r="U3813">
        <v>11.7782</v>
      </c>
      <c r="V3813" t="str">
        <f t="shared" si="236"/>
        <v>low</v>
      </c>
      <c r="W3813" t="str">
        <f t="shared" si="237"/>
        <v>Next time</v>
      </c>
      <c r="X3813" t="str">
        <f t="shared" si="238"/>
        <v>Pete Kriz</v>
      </c>
      <c r="Y3813" s="3" t="s">
        <v>6966</v>
      </c>
      <c r="Z3813" t="str">
        <f t="shared" si="239"/>
        <v>Office Supplies</v>
      </c>
    </row>
    <row r="3814" spans="1:26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1369</v>
      </c>
      <c r="H3814" t="s">
        <v>25</v>
      </c>
      <c r="I3814" t="s">
        <v>26</v>
      </c>
      <c r="J3814" t="s">
        <v>1323</v>
      </c>
      <c r="K3814" t="s">
        <v>210</v>
      </c>
      <c r="L3814">
        <v>62301</v>
      </c>
      <c r="M3814" t="s">
        <v>104</v>
      </c>
      <c r="N3814" t="s">
        <v>2418</v>
      </c>
      <c r="O3814" t="s">
        <v>45</v>
      </c>
      <c r="P3814" t="s">
        <v>46</v>
      </c>
      <c r="Q3814" t="s">
        <v>2419</v>
      </c>
      <c r="R3814">
        <v>19.824000000000002</v>
      </c>
      <c r="S3814">
        <v>6</v>
      </c>
      <c r="T3814">
        <v>0.2</v>
      </c>
      <c r="U3814">
        <v>6.4428000000000001</v>
      </c>
      <c r="V3814" t="str">
        <f t="shared" si="236"/>
        <v>low</v>
      </c>
      <c r="W3814" t="str">
        <f t="shared" si="237"/>
        <v>Next time</v>
      </c>
      <c r="X3814" t="str">
        <f t="shared" si="238"/>
        <v>Nathan Gelder</v>
      </c>
      <c r="Y3814" s="3" t="s">
        <v>2418</v>
      </c>
      <c r="Z3814" t="str">
        <f t="shared" si="239"/>
        <v>Office Supplies</v>
      </c>
    </row>
    <row r="3815" spans="1:26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125</v>
      </c>
      <c r="H3815" t="s">
        <v>25</v>
      </c>
      <c r="I3815" t="s">
        <v>26</v>
      </c>
      <c r="J3815" t="s">
        <v>1525</v>
      </c>
      <c r="K3815" t="s">
        <v>53</v>
      </c>
      <c r="L3815">
        <v>32216</v>
      </c>
      <c r="M3815" t="s">
        <v>29</v>
      </c>
      <c r="N3815" t="s">
        <v>4665</v>
      </c>
      <c r="O3815" t="s">
        <v>70</v>
      </c>
      <c r="P3815" t="s">
        <v>71</v>
      </c>
      <c r="Q3815" t="s">
        <v>4666</v>
      </c>
      <c r="R3815">
        <v>823.96</v>
      </c>
      <c r="S3815">
        <v>5</v>
      </c>
      <c r="T3815">
        <v>0.2</v>
      </c>
      <c r="U3815">
        <v>51.497500000000002</v>
      </c>
      <c r="V3815" t="str">
        <f t="shared" si="236"/>
        <v>low</v>
      </c>
      <c r="W3815" t="str">
        <f t="shared" si="237"/>
        <v>Next time</v>
      </c>
      <c r="X3815" t="str">
        <f t="shared" si="238"/>
        <v>Zuschuss Donatelli</v>
      </c>
      <c r="Y3815" s="3" t="s">
        <v>4665</v>
      </c>
      <c r="Z3815" t="str">
        <f t="shared" si="239"/>
        <v>Technology</v>
      </c>
    </row>
    <row r="3816" spans="1:26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502</v>
      </c>
      <c r="O3816" t="s">
        <v>45</v>
      </c>
      <c r="P3816" t="s">
        <v>89</v>
      </c>
      <c r="Q3816" t="s">
        <v>503</v>
      </c>
      <c r="R3816">
        <v>15.984</v>
      </c>
      <c r="S3816">
        <v>2</v>
      </c>
      <c r="T3816">
        <v>0.2</v>
      </c>
      <c r="U3816">
        <v>4.9950000000000001</v>
      </c>
      <c r="V3816" t="str">
        <f t="shared" si="236"/>
        <v>low</v>
      </c>
      <c r="W3816" t="str">
        <f t="shared" si="237"/>
        <v>Next time</v>
      </c>
      <c r="X3816" t="str">
        <f t="shared" si="238"/>
        <v>Zuschuss Donatelli</v>
      </c>
      <c r="Y3816" s="3" t="s">
        <v>502</v>
      </c>
      <c r="Z3816" t="str">
        <f t="shared" si="239"/>
        <v>Office Supplies</v>
      </c>
    </row>
    <row r="3817" spans="1:26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4285</v>
      </c>
      <c r="H3817" t="s">
        <v>25</v>
      </c>
      <c r="I3817" t="s">
        <v>26</v>
      </c>
      <c r="J3817" t="s">
        <v>3917</v>
      </c>
      <c r="K3817" t="s">
        <v>357</v>
      </c>
      <c r="L3817">
        <v>36608</v>
      </c>
      <c r="M3817" t="s">
        <v>29</v>
      </c>
      <c r="N3817" t="s">
        <v>5707</v>
      </c>
      <c r="O3817" t="s">
        <v>31</v>
      </c>
      <c r="P3817" t="s">
        <v>55</v>
      </c>
      <c r="Q3817" t="s">
        <v>5708</v>
      </c>
      <c r="R3817">
        <v>801.96</v>
      </c>
      <c r="S3817">
        <v>2</v>
      </c>
      <c r="T3817">
        <v>0</v>
      </c>
      <c r="U3817">
        <v>200.49</v>
      </c>
      <c r="V3817" t="str">
        <f t="shared" si="236"/>
        <v>low</v>
      </c>
      <c r="W3817" t="str">
        <f t="shared" si="237"/>
        <v>Next time</v>
      </c>
      <c r="X3817" t="str">
        <f t="shared" si="238"/>
        <v>Natalie Webber</v>
      </c>
      <c r="Y3817" s="3" t="s">
        <v>5707</v>
      </c>
      <c r="Z3817" t="str">
        <f t="shared" si="239"/>
        <v>Furniture</v>
      </c>
    </row>
    <row r="3818" spans="1:26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5970</v>
      </c>
      <c r="O3818" t="s">
        <v>70</v>
      </c>
      <c r="P3818" t="s">
        <v>71</v>
      </c>
      <c r="Q3818" t="s">
        <v>5971</v>
      </c>
      <c r="R3818">
        <v>59.97</v>
      </c>
      <c r="S3818">
        <v>3</v>
      </c>
      <c r="T3818">
        <v>0</v>
      </c>
      <c r="U3818">
        <v>0</v>
      </c>
      <c r="V3818" t="str">
        <f t="shared" si="236"/>
        <v>low</v>
      </c>
      <c r="W3818" t="str">
        <f t="shared" si="237"/>
        <v>Next time</v>
      </c>
      <c r="X3818" t="str">
        <f t="shared" si="238"/>
        <v>Natalie Webber</v>
      </c>
      <c r="Y3818" s="3" t="s">
        <v>5970</v>
      </c>
      <c r="Z3818" t="str">
        <f t="shared" si="239"/>
        <v>Technology</v>
      </c>
    </row>
    <row r="3819" spans="1:26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2064</v>
      </c>
      <c r="O3819" t="s">
        <v>31</v>
      </c>
      <c r="P3819" t="s">
        <v>35</v>
      </c>
      <c r="Q3819" t="s">
        <v>2065</v>
      </c>
      <c r="R3819">
        <v>1056.8599999999999</v>
      </c>
      <c r="S3819">
        <v>7</v>
      </c>
      <c r="T3819">
        <v>0</v>
      </c>
      <c r="U3819">
        <v>306.48939999999999</v>
      </c>
      <c r="V3819" t="str">
        <f t="shared" si="236"/>
        <v>low</v>
      </c>
      <c r="W3819" t="str">
        <f t="shared" si="237"/>
        <v>Good Performance</v>
      </c>
      <c r="X3819" t="str">
        <f t="shared" si="238"/>
        <v>Natalie Webber</v>
      </c>
      <c r="Y3819" s="3" t="s">
        <v>2064</v>
      </c>
      <c r="Z3819" t="str">
        <f t="shared" si="239"/>
        <v>Furniture</v>
      </c>
    </row>
    <row r="3820" spans="1:26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6085</v>
      </c>
      <c r="H3820" t="s">
        <v>25</v>
      </c>
      <c r="I3820" t="s">
        <v>26</v>
      </c>
      <c r="J3820" t="s">
        <v>265</v>
      </c>
      <c r="K3820" t="s">
        <v>266</v>
      </c>
      <c r="L3820">
        <v>10024</v>
      </c>
      <c r="M3820" t="s">
        <v>147</v>
      </c>
      <c r="N3820" t="s">
        <v>3432</v>
      </c>
      <c r="O3820" t="s">
        <v>45</v>
      </c>
      <c r="P3820" t="s">
        <v>74</v>
      </c>
      <c r="Q3820" t="s">
        <v>3433</v>
      </c>
      <c r="R3820">
        <v>12.816000000000001</v>
      </c>
      <c r="S3820">
        <v>3</v>
      </c>
      <c r="T3820">
        <v>0.2</v>
      </c>
      <c r="U3820">
        <v>4.3254000000000001</v>
      </c>
      <c r="V3820" t="str">
        <f t="shared" si="236"/>
        <v>low</v>
      </c>
      <c r="W3820" t="str">
        <f t="shared" si="237"/>
        <v>Next time</v>
      </c>
      <c r="X3820" t="str">
        <f t="shared" si="238"/>
        <v>Harry Greene</v>
      </c>
      <c r="Y3820" s="3" t="s">
        <v>3432</v>
      </c>
      <c r="Z3820" t="str">
        <f t="shared" si="239"/>
        <v>Office Supplies</v>
      </c>
    </row>
    <row r="3821" spans="1:26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4891</v>
      </c>
      <c r="O3821" t="s">
        <v>31</v>
      </c>
      <c r="P3821" t="s">
        <v>32</v>
      </c>
      <c r="Q3821" t="s">
        <v>4892</v>
      </c>
      <c r="R3821">
        <v>314.35199999999998</v>
      </c>
      <c r="S3821">
        <v>3</v>
      </c>
      <c r="T3821">
        <v>0.2</v>
      </c>
      <c r="U3821">
        <v>-15.717599999999999</v>
      </c>
      <c r="V3821" t="str">
        <f t="shared" si="236"/>
        <v>low</v>
      </c>
      <c r="W3821" t="str">
        <f t="shared" si="237"/>
        <v>Next time</v>
      </c>
      <c r="X3821" t="str">
        <f t="shared" si="238"/>
        <v>Harry Greene</v>
      </c>
      <c r="Y3821" s="3" t="s">
        <v>4891</v>
      </c>
      <c r="Z3821" t="str">
        <f t="shared" si="239"/>
        <v>Furniture</v>
      </c>
    </row>
    <row r="3822" spans="1:26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6972</v>
      </c>
      <c r="O3822" t="s">
        <v>45</v>
      </c>
      <c r="P3822" t="s">
        <v>89</v>
      </c>
      <c r="Q3822" t="s">
        <v>6973</v>
      </c>
      <c r="R3822">
        <v>18.98</v>
      </c>
      <c r="S3822">
        <v>2</v>
      </c>
      <c r="T3822">
        <v>0</v>
      </c>
      <c r="U3822">
        <v>8.9206000000000003</v>
      </c>
      <c r="V3822" t="str">
        <f t="shared" si="236"/>
        <v>low</v>
      </c>
      <c r="W3822" t="str">
        <f t="shared" si="237"/>
        <v>Next time</v>
      </c>
      <c r="X3822" t="str">
        <f t="shared" si="238"/>
        <v>Harry Greene</v>
      </c>
      <c r="Y3822" s="3" t="s">
        <v>6972</v>
      </c>
      <c r="Z3822" t="str">
        <f t="shared" si="239"/>
        <v>Office Supplies</v>
      </c>
    </row>
    <row r="3823" spans="1:26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6204</v>
      </c>
      <c r="O3823" t="s">
        <v>45</v>
      </c>
      <c r="P3823" t="s">
        <v>74</v>
      </c>
      <c r="Q3823" t="s">
        <v>6205</v>
      </c>
      <c r="R3823">
        <v>18.239999999999998</v>
      </c>
      <c r="S3823">
        <v>6</v>
      </c>
      <c r="T3823">
        <v>0.2</v>
      </c>
      <c r="U3823">
        <v>6.1559999999999997</v>
      </c>
      <c r="V3823" t="str">
        <f t="shared" si="236"/>
        <v>low</v>
      </c>
      <c r="W3823" t="str">
        <f t="shared" si="237"/>
        <v>Next time</v>
      </c>
      <c r="X3823" t="str">
        <f t="shared" si="238"/>
        <v>Harry Greene</v>
      </c>
      <c r="Y3823" s="3" t="s">
        <v>6204</v>
      </c>
      <c r="Z3823" t="str">
        <f t="shared" si="239"/>
        <v>Office Supplies</v>
      </c>
    </row>
    <row r="3824" spans="1:26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4495</v>
      </c>
      <c r="H3824" t="s">
        <v>25</v>
      </c>
      <c r="I3824" t="s">
        <v>26</v>
      </c>
      <c r="J3824" t="s">
        <v>265</v>
      </c>
      <c r="K3824" t="s">
        <v>266</v>
      </c>
      <c r="L3824">
        <v>10011</v>
      </c>
      <c r="M3824" t="s">
        <v>147</v>
      </c>
      <c r="N3824" t="s">
        <v>2121</v>
      </c>
      <c r="O3824" t="s">
        <v>45</v>
      </c>
      <c r="P3824" t="s">
        <v>58</v>
      </c>
      <c r="Q3824" t="s">
        <v>2122</v>
      </c>
      <c r="R3824">
        <v>991.2</v>
      </c>
      <c r="S3824">
        <v>6</v>
      </c>
      <c r="T3824">
        <v>0</v>
      </c>
      <c r="U3824">
        <v>257.71199999999999</v>
      </c>
      <c r="V3824" t="str">
        <f t="shared" si="236"/>
        <v>low</v>
      </c>
      <c r="W3824" t="str">
        <f t="shared" si="237"/>
        <v>Next time</v>
      </c>
      <c r="X3824" t="str">
        <f t="shared" si="238"/>
        <v>Craig Carroll</v>
      </c>
      <c r="Y3824" s="3" t="s">
        <v>2121</v>
      </c>
      <c r="Z3824" t="str">
        <f t="shared" si="239"/>
        <v>Office Supplies</v>
      </c>
    </row>
    <row r="3825" spans="1:26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6860</v>
      </c>
      <c r="O3825" t="s">
        <v>70</v>
      </c>
      <c r="P3825" t="s">
        <v>1218</v>
      </c>
      <c r="Q3825" t="s">
        <v>6861</v>
      </c>
      <c r="R3825">
        <v>879.98400000000004</v>
      </c>
      <c r="S3825">
        <v>2</v>
      </c>
      <c r="T3825">
        <v>0.2</v>
      </c>
      <c r="U3825">
        <v>329.99400000000003</v>
      </c>
      <c r="V3825" t="str">
        <f t="shared" si="236"/>
        <v>low</v>
      </c>
      <c r="W3825" t="str">
        <f t="shared" si="237"/>
        <v>Next time</v>
      </c>
      <c r="X3825" t="str">
        <f t="shared" si="238"/>
        <v>Craig Carroll</v>
      </c>
      <c r="Y3825" s="3" t="s">
        <v>6860</v>
      </c>
      <c r="Z3825" t="str">
        <f t="shared" si="239"/>
        <v>Technology</v>
      </c>
    </row>
    <row r="3826" spans="1:26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2942</v>
      </c>
      <c r="O3826" t="s">
        <v>45</v>
      </c>
      <c r="P3826" t="s">
        <v>74</v>
      </c>
      <c r="Q3826" t="s">
        <v>2943</v>
      </c>
      <c r="R3826">
        <v>12.96</v>
      </c>
      <c r="S3826">
        <v>9</v>
      </c>
      <c r="T3826">
        <v>0.2</v>
      </c>
      <c r="U3826">
        <v>4.5359999999999996</v>
      </c>
      <c r="V3826" t="str">
        <f t="shared" si="236"/>
        <v>low</v>
      </c>
      <c r="W3826" t="str">
        <f t="shared" si="237"/>
        <v>Next time</v>
      </c>
      <c r="X3826" t="str">
        <f t="shared" si="238"/>
        <v>Craig Carroll</v>
      </c>
      <c r="Y3826" s="3" t="s">
        <v>2942</v>
      </c>
      <c r="Z3826" t="str">
        <f t="shared" si="239"/>
        <v>Office Supplies</v>
      </c>
    </row>
    <row r="3827" spans="1:26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1653</v>
      </c>
      <c r="H3827" t="s">
        <v>40</v>
      </c>
      <c r="I3827" t="s">
        <v>26</v>
      </c>
      <c r="J3827" t="s">
        <v>816</v>
      </c>
      <c r="K3827" t="s">
        <v>103</v>
      </c>
      <c r="L3827">
        <v>75217</v>
      </c>
      <c r="M3827" t="s">
        <v>104</v>
      </c>
      <c r="N3827" t="s">
        <v>955</v>
      </c>
      <c r="O3827" t="s">
        <v>45</v>
      </c>
      <c r="P3827" t="s">
        <v>58</v>
      </c>
      <c r="Q3827" t="s">
        <v>956</v>
      </c>
      <c r="R3827">
        <v>107.44</v>
      </c>
      <c r="S3827">
        <v>10</v>
      </c>
      <c r="T3827">
        <v>0.2</v>
      </c>
      <c r="U3827">
        <v>10.744</v>
      </c>
      <c r="V3827" t="str">
        <f t="shared" si="236"/>
        <v>low</v>
      </c>
      <c r="W3827" t="str">
        <f t="shared" si="237"/>
        <v>Next time</v>
      </c>
      <c r="X3827" t="str">
        <f t="shared" si="238"/>
        <v>John Grady</v>
      </c>
      <c r="Y3827" s="3" t="s">
        <v>955</v>
      </c>
      <c r="Z3827" t="str">
        <f t="shared" si="239"/>
        <v>Office Supplies</v>
      </c>
    </row>
    <row r="3828" spans="1:26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3856</v>
      </c>
      <c r="H3828" t="s">
        <v>40</v>
      </c>
      <c r="I3828" t="s">
        <v>26</v>
      </c>
      <c r="J3828" t="s">
        <v>881</v>
      </c>
      <c r="K3828" t="s">
        <v>237</v>
      </c>
      <c r="L3828">
        <v>48234</v>
      </c>
      <c r="M3828" t="s">
        <v>104</v>
      </c>
      <c r="N3828" t="s">
        <v>1138</v>
      </c>
      <c r="O3828" t="s">
        <v>31</v>
      </c>
      <c r="P3828" t="s">
        <v>35</v>
      </c>
      <c r="Q3828" t="s">
        <v>1139</v>
      </c>
      <c r="R3828">
        <v>1458.65</v>
      </c>
      <c r="S3828">
        <v>5</v>
      </c>
      <c r="T3828">
        <v>0</v>
      </c>
      <c r="U3828">
        <v>423.00850000000003</v>
      </c>
      <c r="V3828" t="str">
        <f t="shared" si="236"/>
        <v>low</v>
      </c>
      <c r="W3828" t="str">
        <f t="shared" si="237"/>
        <v>Good Performance</v>
      </c>
      <c r="X3828" t="str">
        <f t="shared" si="238"/>
        <v>Rick Wilson</v>
      </c>
      <c r="Y3828" s="3" t="s">
        <v>1138</v>
      </c>
      <c r="Z3828" t="str">
        <f t="shared" si="239"/>
        <v>Furniture</v>
      </c>
    </row>
    <row r="3829" spans="1:26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5757</v>
      </c>
      <c r="O3829" t="s">
        <v>31</v>
      </c>
      <c r="P3829" t="s">
        <v>35</v>
      </c>
      <c r="Q3829" t="s">
        <v>5758</v>
      </c>
      <c r="R3829">
        <v>26.64</v>
      </c>
      <c r="S3829">
        <v>1</v>
      </c>
      <c r="T3829">
        <v>0</v>
      </c>
      <c r="U3829">
        <v>7.4592000000000001</v>
      </c>
      <c r="V3829" t="str">
        <f t="shared" si="236"/>
        <v>low</v>
      </c>
      <c r="W3829" t="str">
        <f t="shared" si="237"/>
        <v>Next time</v>
      </c>
      <c r="X3829" t="str">
        <f t="shared" si="238"/>
        <v>Rick Wilson</v>
      </c>
      <c r="Y3829" s="3" t="s">
        <v>5757</v>
      </c>
      <c r="Z3829" t="str">
        <f t="shared" si="239"/>
        <v>Furniture</v>
      </c>
    </row>
    <row r="3830" spans="1:26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1811</v>
      </c>
      <c r="O3830" t="s">
        <v>31</v>
      </c>
      <c r="P3830" t="s">
        <v>35</v>
      </c>
      <c r="Q3830" t="s">
        <v>1812</v>
      </c>
      <c r="R3830">
        <v>476.8</v>
      </c>
      <c r="S3830">
        <v>2</v>
      </c>
      <c r="T3830">
        <v>0</v>
      </c>
      <c r="U3830">
        <v>119.2</v>
      </c>
      <c r="V3830" t="str">
        <f t="shared" si="236"/>
        <v>low</v>
      </c>
      <c r="W3830" t="str">
        <f t="shared" si="237"/>
        <v>Next time</v>
      </c>
      <c r="X3830" t="str">
        <f t="shared" si="238"/>
        <v>Rick Wilson</v>
      </c>
      <c r="Y3830" s="3" t="s">
        <v>1811</v>
      </c>
      <c r="Z3830" t="str">
        <f t="shared" si="239"/>
        <v>Furniture</v>
      </c>
    </row>
    <row r="3831" spans="1:26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2078</v>
      </c>
      <c r="O3831" t="s">
        <v>45</v>
      </c>
      <c r="P3831" t="s">
        <v>77</v>
      </c>
      <c r="Q3831" t="s">
        <v>2079</v>
      </c>
      <c r="R3831">
        <v>87.444000000000003</v>
      </c>
      <c r="S3831">
        <v>2</v>
      </c>
      <c r="T3831">
        <v>0.1</v>
      </c>
      <c r="U3831">
        <v>18.4604</v>
      </c>
      <c r="V3831" t="str">
        <f t="shared" si="236"/>
        <v>low</v>
      </c>
      <c r="W3831" t="str">
        <f t="shared" si="237"/>
        <v>Next time</v>
      </c>
      <c r="X3831" t="str">
        <f t="shared" si="238"/>
        <v>Rick Wilson</v>
      </c>
      <c r="Y3831" s="3" t="s">
        <v>2078</v>
      </c>
      <c r="Z3831" t="str">
        <f t="shared" si="239"/>
        <v>Office Supplies</v>
      </c>
    </row>
    <row r="3832" spans="1:26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6979</v>
      </c>
      <c r="H3832" t="s">
        <v>25</v>
      </c>
      <c r="I3832" t="s">
        <v>26</v>
      </c>
      <c r="J3832" t="s">
        <v>243</v>
      </c>
      <c r="K3832" t="s">
        <v>244</v>
      </c>
      <c r="L3832">
        <v>19901</v>
      </c>
      <c r="M3832" t="s">
        <v>147</v>
      </c>
      <c r="N3832" t="s">
        <v>906</v>
      </c>
      <c r="O3832" t="s">
        <v>31</v>
      </c>
      <c r="P3832" t="s">
        <v>64</v>
      </c>
      <c r="Q3832" t="s">
        <v>6980</v>
      </c>
      <c r="R3832">
        <v>76.14</v>
      </c>
      <c r="S3832">
        <v>3</v>
      </c>
      <c r="T3832">
        <v>0</v>
      </c>
      <c r="U3832">
        <v>26.649000000000001</v>
      </c>
      <c r="V3832" t="str">
        <f t="shared" si="236"/>
        <v>low</v>
      </c>
      <c r="W3832" t="str">
        <f t="shared" si="237"/>
        <v>Next time</v>
      </c>
      <c r="X3832" t="str">
        <f t="shared" si="238"/>
        <v>Lycoris Saunders</v>
      </c>
      <c r="Y3832" s="3" t="s">
        <v>906</v>
      </c>
      <c r="Z3832" t="str">
        <f t="shared" si="239"/>
        <v>Furniture</v>
      </c>
    </row>
    <row r="3833" spans="1:26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4948</v>
      </c>
      <c r="O3833" t="s">
        <v>45</v>
      </c>
      <c r="P3833" t="s">
        <v>74</v>
      </c>
      <c r="Q3833" t="s">
        <v>4949</v>
      </c>
      <c r="R3833">
        <v>19.96</v>
      </c>
      <c r="S3833">
        <v>2</v>
      </c>
      <c r="T3833">
        <v>0</v>
      </c>
      <c r="U3833">
        <v>9.3811999999999998</v>
      </c>
      <c r="V3833" t="str">
        <f t="shared" si="236"/>
        <v>low</v>
      </c>
      <c r="W3833" t="str">
        <f t="shared" si="237"/>
        <v>Next time</v>
      </c>
      <c r="X3833" t="str">
        <f t="shared" si="238"/>
        <v>Lycoris Saunders</v>
      </c>
      <c r="Y3833" s="3" t="s">
        <v>4948</v>
      </c>
      <c r="Z3833" t="str">
        <f t="shared" si="239"/>
        <v>Office Supplies</v>
      </c>
    </row>
    <row r="3834" spans="1:26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4202</v>
      </c>
      <c r="H3834" t="s">
        <v>40</v>
      </c>
      <c r="I3834" t="s">
        <v>26</v>
      </c>
      <c r="J3834" t="s">
        <v>496</v>
      </c>
      <c r="K3834" t="s">
        <v>497</v>
      </c>
      <c r="L3834">
        <v>43229</v>
      </c>
      <c r="M3834" t="s">
        <v>147</v>
      </c>
      <c r="N3834" t="s">
        <v>2957</v>
      </c>
      <c r="O3834" t="s">
        <v>70</v>
      </c>
      <c r="P3834" t="s">
        <v>71</v>
      </c>
      <c r="Q3834" t="s">
        <v>2958</v>
      </c>
      <c r="R3834">
        <v>1049.97</v>
      </c>
      <c r="S3834">
        <v>5</v>
      </c>
      <c r="T3834">
        <v>0.4</v>
      </c>
      <c r="U3834">
        <v>-209.994</v>
      </c>
      <c r="V3834" t="str">
        <f t="shared" si="236"/>
        <v>low</v>
      </c>
      <c r="W3834" t="str">
        <f t="shared" si="237"/>
        <v>Next time</v>
      </c>
      <c r="X3834" t="str">
        <f t="shared" si="238"/>
        <v>Muhammed Yedwab</v>
      </c>
      <c r="Y3834" s="3" t="s">
        <v>2957</v>
      </c>
      <c r="Z3834" t="str">
        <f t="shared" si="239"/>
        <v>Technology</v>
      </c>
    </row>
    <row r="3835" spans="1:26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3953</v>
      </c>
      <c r="O3835" t="s">
        <v>31</v>
      </c>
      <c r="P3835" t="s">
        <v>35</v>
      </c>
      <c r="Q3835" t="s">
        <v>3954</v>
      </c>
      <c r="R3835">
        <v>611.05799999999999</v>
      </c>
      <c r="S3835">
        <v>3</v>
      </c>
      <c r="T3835">
        <v>0.3</v>
      </c>
      <c r="U3835">
        <v>-34.9176</v>
      </c>
      <c r="V3835" t="str">
        <f t="shared" si="236"/>
        <v>low</v>
      </c>
      <c r="W3835" t="str">
        <f t="shared" si="237"/>
        <v>Next time</v>
      </c>
      <c r="X3835" t="str">
        <f t="shared" si="238"/>
        <v>Muhammed Yedwab</v>
      </c>
      <c r="Y3835" s="3" t="s">
        <v>3953</v>
      </c>
      <c r="Z3835" t="str">
        <f t="shared" si="239"/>
        <v>Furniture</v>
      </c>
    </row>
    <row r="3836" spans="1:26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4095</v>
      </c>
      <c r="H3836" t="s">
        <v>40</v>
      </c>
      <c r="I3836" t="s">
        <v>26</v>
      </c>
      <c r="J3836" t="s">
        <v>3950</v>
      </c>
      <c r="K3836" t="s">
        <v>309</v>
      </c>
      <c r="L3836">
        <v>85301</v>
      </c>
      <c r="M3836" t="s">
        <v>43</v>
      </c>
      <c r="N3836" t="s">
        <v>4321</v>
      </c>
      <c r="O3836" t="s">
        <v>45</v>
      </c>
      <c r="P3836" t="s">
        <v>268</v>
      </c>
      <c r="Q3836" t="s">
        <v>4322</v>
      </c>
      <c r="R3836">
        <v>2.3679999999999999</v>
      </c>
      <c r="S3836">
        <v>2</v>
      </c>
      <c r="T3836">
        <v>0.2</v>
      </c>
      <c r="U3836">
        <v>0.82879999999999998</v>
      </c>
      <c r="V3836" t="str">
        <f t="shared" si="236"/>
        <v>low</v>
      </c>
      <c r="W3836" t="str">
        <f t="shared" si="237"/>
        <v>Next time</v>
      </c>
      <c r="X3836" t="str">
        <f t="shared" si="238"/>
        <v>Jim Mitchum</v>
      </c>
      <c r="Y3836" s="3" t="s">
        <v>4321</v>
      </c>
      <c r="Z3836" t="str">
        <f t="shared" si="239"/>
        <v>Office Supplies</v>
      </c>
    </row>
    <row r="3837" spans="1:26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6983</v>
      </c>
      <c r="O3837" t="s">
        <v>45</v>
      </c>
      <c r="P3837" t="s">
        <v>89</v>
      </c>
      <c r="Q3837" t="s">
        <v>6984</v>
      </c>
      <c r="R3837">
        <v>19.007999999999999</v>
      </c>
      <c r="S3837">
        <v>3</v>
      </c>
      <c r="T3837">
        <v>0.2</v>
      </c>
      <c r="U3837">
        <v>6.8903999999999996</v>
      </c>
      <c r="V3837" t="str">
        <f t="shared" si="236"/>
        <v>low</v>
      </c>
      <c r="W3837" t="str">
        <f t="shared" si="237"/>
        <v>Next time</v>
      </c>
      <c r="X3837" t="str">
        <f t="shared" si="238"/>
        <v>Jim Mitchum</v>
      </c>
      <c r="Y3837" s="3" t="s">
        <v>6983</v>
      </c>
      <c r="Z3837" t="str">
        <f t="shared" si="239"/>
        <v>Office Supplies</v>
      </c>
    </row>
    <row r="3838" spans="1:26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290</v>
      </c>
      <c r="H3838" t="s">
        <v>25</v>
      </c>
      <c r="I3838" t="s">
        <v>26</v>
      </c>
      <c r="J3838" t="s">
        <v>4053</v>
      </c>
      <c r="K3838" t="s">
        <v>1395</v>
      </c>
      <c r="L3838">
        <v>89031</v>
      </c>
      <c r="M3838" t="s">
        <v>43</v>
      </c>
      <c r="N3838" t="s">
        <v>1680</v>
      </c>
      <c r="O3838" t="s">
        <v>70</v>
      </c>
      <c r="P3838" t="s">
        <v>71</v>
      </c>
      <c r="Q3838" t="s">
        <v>1681</v>
      </c>
      <c r="R3838">
        <v>911.98400000000004</v>
      </c>
      <c r="S3838">
        <v>2</v>
      </c>
      <c r="T3838">
        <v>0.2</v>
      </c>
      <c r="U3838">
        <v>113.998</v>
      </c>
      <c r="V3838" t="str">
        <f t="shared" si="236"/>
        <v>low</v>
      </c>
      <c r="W3838" t="str">
        <f t="shared" si="237"/>
        <v>Next time</v>
      </c>
      <c r="X3838" t="str">
        <f t="shared" si="238"/>
        <v>Kunst Miller</v>
      </c>
      <c r="Y3838" s="3" t="s">
        <v>1680</v>
      </c>
      <c r="Z3838" t="str">
        <f t="shared" si="239"/>
        <v>Technology</v>
      </c>
    </row>
    <row r="3839" spans="1:26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1197</v>
      </c>
      <c r="O3839" t="s">
        <v>31</v>
      </c>
      <c r="P3839" t="s">
        <v>35</v>
      </c>
      <c r="Q3839" t="s">
        <v>1198</v>
      </c>
      <c r="R3839">
        <v>674.35199999999998</v>
      </c>
      <c r="S3839">
        <v>3</v>
      </c>
      <c r="T3839">
        <v>0.2</v>
      </c>
      <c r="U3839">
        <v>-109.5822</v>
      </c>
      <c r="V3839" t="str">
        <f t="shared" si="236"/>
        <v>low</v>
      </c>
      <c r="W3839" t="str">
        <f t="shared" si="237"/>
        <v>Next time</v>
      </c>
      <c r="X3839" t="str">
        <f t="shared" si="238"/>
        <v>Kunst Miller</v>
      </c>
      <c r="Y3839" s="3" t="s">
        <v>1197</v>
      </c>
      <c r="Z3839" t="str">
        <f t="shared" si="239"/>
        <v>Furniture</v>
      </c>
    </row>
    <row r="3840" spans="1:26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3704</v>
      </c>
      <c r="O3840" t="s">
        <v>31</v>
      </c>
      <c r="P3840" t="s">
        <v>64</v>
      </c>
      <c r="Q3840" t="s">
        <v>3705</v>
      </c>
      <c r="R3840">
        <v>134.01</v>
      </c>
      <c r="S3840">
        <v>9</v>
      </c>
      <c r="T3840">
        <v>0</v>
      </c>
      <c r="U3840">
        <v>36.182699999999997</v>
      </c>
      <c r="V3840" t="str">
        <f t="shared" si="236"/>
        <v>low</v>
      </c>
      <c r="W3840" t="str">
        <f t="shared" si="237"/>
        <v>Next time</v>
      </c>
      <c r="X3840" t="str">
        <f t="shared" si="238"/>
        <v>Kunst Miller</v>
      </c>
      <c r="Y3840" s="3" t="s">
        <v>3704</v>
      </c>
      <c r="Z3840" t="str">
        <f t="shared" si="239"/>
        <v>Furniture</v>
      </c>
    </row>
    <row r="3841" spans="1:26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6986</v>
      </c>
      <c r="O3841" t="s">
        <v>70</v>
      </c>
      <c r="P3841" t="s">
        <v>160</v>
      </c>
      <c r="Q3841" t="s">
        <v>6987</v>
      </c>
      <c r="R3841">
        <v>170.97</v>
      </c>
      <c r="S3841">
        <v>3</v>
      </c>
      <c r="T3841">
        <v>0</v>
      </c>
      <c r="U3841">
        <v>70.097700000000003</v>
      </c>
      <c r="V3841" t="str">
        <f t="shared" si="236"/>
        <v>low</v>
      </c>
      <c r="W3841" t="str">
        <f t="shared" si="237"/>
        <v>Next time</v>
      </c>
      <c r="X3841" t="str">
        <f t="shared" si="238"/>
        <v>Kunst Miller</v>
      </c>
      <c r="Y3841" s="3" t="s">
        <v>6986</v>
      </c>
      <c r="Z3841" t="str">
        <f t="shared" si="239"/>
        <v>Technology</v>
      </c>
    </row>
    <row r="3842" spans="1:26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6990</v>
      </c>
      <c r="H3842" t="s">
        <v>40</v>
      </c>
      <c r="I3842" t="s">
        <v>26</v>
      </c>
      <c r="J3842" t="s">
        <v>514</v>
      </c>
      <c r="K3842" t="s">
        <v>334</v>
      </c>
      <c r="L3842">
        <v>37620</v>
      </c>
      <c r="M3842" t="s">
        <v>29</v>
      </c>
      <c r="N3842" t="s">
        <v>1843</v>
      </c>
      <c r="O3842" t="s">
        <v>31</v>
      </c>
      <c r="P3842" t="s">
        <v>35</v>
      </c>
      <c r="Q3842" t="s">
        <v>1844</v>
      </c>
      <c r="R3842">
        <v>170.352</v>
      </c>
      <c r="S3842">
        <v>3</v>
      </c>
      <c r="T3842">
        <v>0.2</v>
      </c>
      <c r="U3842">
        <v>10.647</v>
      </c>
      <c r="V3842" t="str">
        <f t="shared" ref="V3842:V3905" si="240">IF(R:R &gt; 2000,"high","low")</f>
        <v>low</v>
      </c>
      <c r="W3842" t="str">
        <f t="shared" ref="W3842:W3905" si="241">IF(AND(R:R &gt;1000,U:U &gt; 100),"Good Performance","Next time")</f>
        <v>Next time</v>
      </c>
      <c r="X3842" t="str">
        <f t="shared" ref="X3842:X3905" si="242">PROPER(TRIM(G:G))</f>
        <v>Katrina Edelman</v>
      </c>
      <c r="Y3842" s="3" t="s">
        <v>1843</v>
      </c>
      <c r="Z3842" t="str">
        <f t="shared" si="239"/>
        <v>Furniture</v>
      </c>
    </row>
    <row r="3843" spans="1:26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4011</v>
      </c>
      <c r="H3843" t="s">
        <v>40</v>
      </c>
      <c r="I3843" t="s">
        <v>26</v>
      </c>
      <c r="J3843" t="s">
        <v>41</v>
      </c>
      <c r="K3843" t="s">
        <v>42</v>
      </c>
      <c r="L3843">
        <v>90049</v>
      </c>
      <c r="M3843" t="s">
        <v>43</v>
      </c>
      <c r="N3843" t="s">
        <v>1220</v>
      </c>
      <c r="O3843" t="s">
        <v>45</v>
      </c>
      <c r="P3843" t="s">
        <v>74</v>
      </c>
      <c r="Q3843" t="s">
        <v>1221</v>
      </c>
      <c r="R3843">
        <v>7.1840000000000002</v>
      </c>
      <c r="S3843">
        <v>2</v>
      </c>
      <c r="T3843">
        <v>0.2</v>
      </c>
      <c r="U3843">
        <v>2.2450000000000001</v>
      </c>
      <c r="V3843" t="str">
        <f t="shared" si="240"/>
        <v>low</v>
      </c>
      <c r="W3843" t="str">
        <f t="shared" si="241"/>
        <v>Next time</v>
      </c>
      <c r="X3843" t="str">
        <f t="shared" si="242"/>
        <v>Todd Sumrall</v>
      </c>
      <c r="Y3843" s="3" t="s">
        <v>1220</v>
      </c>
      <c r="Z3843" t="str">
        <f t="shared" ref="Z3843:Z3906" si="243">VLOOKUP(N:N,N:O,2,FALSE)</f>
        <v>Office Supplies</v>
      </c>
    </row>
    <row r="3844" spans="1:26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6992</v>
      </c>
      <c r="O3844" t="s">
        <v>45</v>
      </c>
      <c r="P3844" t="s">
        <v>578</v>
      </c>
      <c r="Q3844" t="s">
        <v>6993</v>
      </c>
      <c r="R3844">
        <v>6.28</v>
      </c>
      <c r="S3844">
        <v>2</v>
      </c>
      <c r="T3844">
        <v>0</v>
      </c>
      <c r="U3844">
        <v>6.2799999999999995E-2</v>
      </c>
      <c r="V3844" t="str">
        <f t="shared" si="240"/>
        <v>low</v>
      </c>
      <c r="W3844" t="str">
        <f t="shared" si="241"/>
        <v>Next time</v>
      </c>
      <c r="X3844" t="str">
        <f t="shared" si="242"/>
        <v>Todd Sumrall</v>
      </c>
      <c r="Y3844" s="3" t="s">
        <v>6992</v>
      </c>
      <c r="Z3844" t="str">
        <f t="shared" si="243"/>
        <v>Office Supplies</v>
      </c>
    </row>
    <row r="3845" spans="1:26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1067</v>
      </c>
      <c r="O3845" t="s">
        <v>45</v>
      </c>
      <c r="P3845" t="s">
        <v>578</v>
      </c>
      <c r="Q3845" t="s">
        <v>1068</v>
      </c>
      <c r="R3845">
        <v>480.74</v>
      </c>
      <c r="S3845">
        <v>2</v>
      </c>
      <c r="T3845">
        <v>0</v>
      </c>
      <c r="U3845">
        <v>14.4222</v>
      </c>
      <c r="V3845" t="str">
        <f t="shared" si="240"/>
        <v>low</v>
      </c>
      <c r="W3845" t="str">
        <f t="shared" si="241"/>
        <v>Next time</v>
      </c>
      <c r="X3845" t="str">
        <f t="shared" si="242"/>
        <v>Todd Sumrall</v>
      </c>
      <c r="Y3845" s="3" t="s">
        <v>1067</v>
      </c>
      <c r="Z3845" t="str">
        <f t="shared" si="243"/>
        <v>Office Supplies</v>
      </c>
    </row>
    <row r="3846" spans="1:26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1673</v>
      </c>
      <c r="O3846" t="s">
        <v>31</v>
      </c>
      <c r="P3846" t="s">
        <v>32</v>
      </c>
      <c r="Q3846" t="s">
        <v>1674</v>
      </c>
      <c r="R3846">
        <v>616.99800000000005</v>
      </c>
      <c r="S3846">
        <v>6</v>
      </c>
      <c r="T3846">
        <v>0.15</v>
      </c>
      <c r="U3846">
        <v>-36.293999999999997</v>
      </c>
      <c r="V3846" t="str">
        <f t="shared" si="240"/>
        <v>low</v>
      </c>
      <c r="W3846" t="str">
        <f t="shared" si="241"/>
        <v>Next time</v>
      </c>
      <c r="X3846" t="str">
        <f t="shared" si="242"/>
        <v>Todd Sumrall</v>
      </c>
      <c r="Y3846" s="3" t="s">
        <v>1673</v>
      </c>
      <c r="Z3846" t="str">
        <f t="shared" si="243"/>
        <v>Furniture</v>
      </c>
    </row>
    <row r="3847" spans="1:26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396</v>
      </c>
      <c r="O3847" t="s">
        <v>45</v>
      </c>
      <c r="P3847" t="s">
        <v>58</v>
      </c>
      <c r="Q3847" t="s">
        <v>397</v>
      </c>
      <c r="R3847">
        <v>141.4</v>
      </c>
      <c r="S3847">
        <v>5</v>
      </c>
      <c r="T3847">
        <v>0</v>
      </c>
      <c r="U3847">
        <v>38.177999999999997</v>
      </c>
      <c r="V3847" t="str">
        <f t="shared" si="240"/>
        <v>low</v>
      </c>
      <c r="W3847" t="str">
        <f t="shared" si="241"/>
        <v>Next time</v>
      </c>
      <c r="X3847" t="str">
        <f t="shared" si="242"/>
        <v>Todd Sumrall</v>
      </c>
      <c r="Y3847" s="3" t="s">
        <v>396</v>
      </c>
      <c r="Z3847" t="str">
        <f t="shared" si="243"/>
        <v>Office Supplies</v>
      </c>
    </row>
    <row r="3848" spans="1:26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3767</v>
      </c>
      <c r="H3848" t="s">
        <v>101</v>
      </c>
      <c r="I3848" t="s">
        <v>26</v>
      </c>
      <c r="J3848" t="s">
        <v>1495</v>
      </c>
      <c r="K3848" t="s">
        <v>237</v>
      </c>
      <c r="L3848">
        <v>48187</v>
      </c>
      <c r="M3848" t="s">
        <v>104</v>
      </c>
      <c r="N3848" t="s">
        <v>2935</v>
      </c>
      <c r="O3848" t="s">
        <v>45</v>
      </c>
      <c r="P3848" t="s">
        <v>58</v>
      </c>
      <c r="Q3848" t="s">
        <v>2936</v>
      </c>
      <c r="R3848">
        <v>501.81</v>
      </c>
      <c r="S3848">
        <v>3</v>
      </c>
      <c r="T3848">
        <v>0</v>
      </c>
      <c r="U3848">
        <v>0</v>
      </c>
      <c r="V3848" t="str">
        <f t="shared" si="240"/>
        <v>low</v>
      </c>
      <c r="W3848" t="str">
        <f t="shared" si="241"/>
        <v>Next time</v>
      </c>
      <c r="X3848" t="str">
        <f t="shared" si="242"/>
        <v>Sam Zeldin</v>
      </c>
      <c r="Y3848" s="3" t="s">
        <v>2935</v>
      </c>
      <c r="Z3848" t="str">
        <f t="shared" si="243"/>
        <v>Office Supplies</v>
      </c>
    </row>
    <row r="3849" spans="1:26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332</v>
      </c>
      <c r="H3849" t="s">
        <v>25</v>
      </c>
      <c r="I3849" t="s">
        <v>26</v>
      </c>
      <c r="J3849" t="s">
        <v>1710</v>
      </c>
      <c r="K3849" t="s">
        <v>1711</v>
      </c>
      <c r="L3849">
        <v>72701</v>
      </c>
      <c r="M3849" t="s">
        <v>29</v>
      </c>
      <c r="N3849" t="s">
        <v>6996</v>
      </c>
      <c r="O3849" t="s">
        <v>45</v>
      </c>
      <c r="P3849" t="s">
        <v>74</v>
      </c>
      <c r="Q3849" t="s">
        <v>6997</v>
      </c>
      <c r="R3849">
        <v>691.96</v>
      </c>
      <c r="S3849">
        <v>4</v>
      </c>
      <c r="T3849">
        <v>0</v>
      </c>
      <c r="U3849">
        <v>318.30160000000001</v>
      </c>
      <c r="V3849" t="str">
        <f t="shared" si="240"/>
        <v>low</v>
      </c>
      <c r="W3849" t="str">
        <f t="shared" si="241"/>
        <v>Next time</v>
      </c>
      <c r="X3849" t="str">
        <f t="shared" si="242"/>
        <v>Joel Eaton</v>
      </c>
      <c r="Y3849" s="3" t="s">
        <v>6996</v>
      </c>
      <c r="Z3849" t="str">
        <f t="shared" si="243"/>
        <v>Office Supplies</v>
      </c>
    </row>
    <row r="3850" spans="1:26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291</v>
      </c>
      <c r="O3850" t="s">
        <v>70</v>
      </c>
      <c r="P3850" t="s">
        <v>160</v>
      </c>
      <c r="Q3850" t="s">
        <v>292</v>
      </c>
      <c r="R3850">
        <v>34.950000000000003</v>
      </c>
      <c r="S3850">
        <v>5</v>
      </c>
      <c r="T3850">
        <v>0</v>
      </c>
      <c r="U3850">
        <v>15.378</v>
      </c>
      <c r="V3850" t="str">
        <f t="shared" si="240"/>
        <v>low</v>
      </c>
      <c r="W3850" t="str">
        <f t="shared" si="241"/>
        <v>Next time</v>
      </c>
      <c r="X3850" t="str">
        <f t="shared" si="242"/>
        <v>Joel Eaton</v>
      </c>
      <c r="Y3850" s="3" t="s">
        <v>291</v>
      </c>
      <c r="Z3850" t="str">
        <f t="shared" si="243"/>
        <v>Technology</v>
      </c>
    </row>
    <row r="3851" spans="1:26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844</v>
      </c>
      <c r="H3851" t="s">
        <v>40</v>
      </c>
      <c r="I3851" t="s">
        <v>26</v>
      </c>
      <c r="J3851" t="s">
        <v>317</v>
      </c>
      <c r="K3851" t="s">
        <v>596</v>
      </c>
      <c r="L3851">
        <v>65807</v>
      </c>
      <c r="M3851" t="s">
        <v>104</v>
      </c>
      <c r="N3851" t="s">
        <v>1253</v>
      </c>
      <c r="O3851" t="s">
        <v>45</v>
      </c>
      <c r="P3851" t="s">
        <v>89</v>
      </c>
      <c r="Q3851" t="s">
        <v>1254</v>
      </c>
      <c r="R3851">
        <v>85.96</v>
      </c>
      <c r="S3851">
        <v>7</v>
      </c>
      <c r="T3851">
        <v>0</v>
      </c>
      <c r="U3851">
        <v>40.401200000000003</v>
      </c>
      <c r="V3851" t="str">
        <f t="shared" si="240"/>
        <v>low</v>
      </c>
      <c r="W3851" t="str">
        <f t="shared" si="241"/>
        <v>Next time</v>
      </c>
      <c r="X3851" t="str">
        <f t="shared" si="242"/>
        <v>Michael Stewart</v>
      </c>
      <c r="Y3851" s="3" t="s">
        <v>1253</v>
      </c>
      <c r="Z3851" t="str">
        <f t="shared" si="243"/>
        <v>Office Supplies</v>
      </c>
    </row>
    <row r="3852" spans="1:26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7001</v>
      </c>
      <c r="H3852" t="s">
        <v>101</v>
      </c>
      <c r="I3852" t="s">
        <v>26</v>
      </c>
      <c r="J3852" t="s">
        <v>1323</v>
      </c>
      <c r="K3852" t="s">
        <v>1247</v>
      </c>
      <c r="L3852">
        <v>2169</v>
      </c>
      <c r="M3852" t="s">
        <v>147</v>
      </c>
      <c r="N3852" t="s">
        <v>459</v>
      </c>
      <c r="O3852" t="s">
        <v>31</v>
      </c>
      <c r="P3852" t="s">
        <v>64</v>
      </c>
      <c r="Q3852" t="s">
        <v>460</v>
      </c>
      <c r="R3852">
        <v>85.3</v>
      </c>
      <c r="S3852">
        <v>2</v>
      </c>
      <c r="T3852">
        <v>0</v>
      </c>
      <c r="U3852">
        <v>14.500999999999999</v>
      </c>
      <c r="V3852" t="str">
        <f t="shared" si="240"/>
        <v>low</v>
      </c>
      <c r="W3852" t="str">
        <f t="shared" si="241"/>
        <v>Next time</v>
      </c>
      <c r="X3852" t="str">
        <f t="shared" si="242"/>
        <v>Duane Huffman</v>
      </c>
      <c r="Y3852" s="3" t="s">
        <v>459</v>
      </c>
      <c r="Z3852" t="str">
        <f t="shared" si="243"/>
        <v>Furniture</v>
      </c>
    </row>
    <row r="3853" spans="1:26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1304</v>
      </c>
      <c r="H3853" t="s">
        <v>25</v>
      </c>
      <c r="I3853" t="s">
        <v>26</v>
      </c>
      <c r="J3853" t="s">
        <v>3108</v>
      </c>
      <c r="K3853" t="s">
        <v>210</v>
      </c>
      <c r="L3853">
        <v>61107</v>
      </c>
      <c r="M3853" t="s">
        <v>104</v>
      </c>
      <c r="N3853" t="s">
        <v>1201</v>
      </c>
      <c r="O3853" t="s">
        <v>45</v>
      </c>
      <c r="P3853" t="s">
        <v>74</v>
      </c>
      <c r="Q3853" t="s">
        <v>1202</v>
      </c>
      <c r="R3853">
        <v>33.567999999999998</v>
      </c>
      <c r="S3853">
        <v>8</v>
      </c>
      <c r="T3853">
        <v>0.8</v>
      </c>
      <c r="U3853">
        <v>-53.708799999999997</v>
      </c>
      <c r="V3853" t="str">
        <f t="shared" si="240"/>
        <v>low</v>
      </c>
      <c r="W3853" t="str">
        <f t="shared" si="241"/>
        <v>Next time</v>
      </c>
      <c r="X3853" t="str">
        <f t="shared" si="242"/>
        <v>Guy Thornton</v>
      </c>
      <c r="Y3853" s="3" t="s">
        <v>1201</v>
      </c>
      <c r="Z3853" t="str">
        <f t="shared" si="243"/>
        <v>Office Supplies</v>
      </c>
    </row>
    <row r="3854" spans="1:26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6378</v>
      </c>
      <c r="H3854" t="s">
        <v>101</v>
      </c>
      <c r="I3854" t="s">
        <v>26</v>
      </c>
      <c r="J3854" t="s">
        <v>126</v>
      </c>
      <c r="K3854" t="s">
        <v>42</v>
      </c>
      <c r="L3854">
        <v>94122</v>
      </c>
      <c r="M3854" t="s">
        <v>43</v>
      </c>
      <c r="N3854" t="s">
        <v>7004</v>
      </c>
      <c r="O3854" t="s">
        <v>31</v>
      </c>
      <c r="P3854" t="s">
        <v>64</v>
      </c>
      <c r="Q3854" t="s">
        <v>7005</v>
      </c>
      <c r="R3854">
        <v>4.95</v>
      </c>
      <c r="S3854">
        <v>1</v>
      </c>
      <c r="T3854">
        <v>0</v>
      </c>
      <c r="U3854">
        <v>2.1779999999999999</v>
      </c>
      <c r="V3854" t="str">
        <f t="shared" si="240"/>
        <v>low</v>
      </c>
      <c r="W3854" t="str">
        <f t="shared" si="241"/>
        <v>Next time</v>
      </c>
      <c r="X3854" t="str">
        <f t="shared" si="242"/>
        <v>Gary Hansen</v>
      </c>
      <c r="Y3854" s="3" t="s">
        <v>7004</v>
      </c>
      <c r="Z3854" t="str">
        <f t="shared" si="243"/>
        <v>Furniture</v>
      </c>
    </row>
    <row r="3855" spans="1:26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6410</v>
      </c>
      <c r="O3855" t="s">
        <v>45</v>
      </c>
      <c r="P3855" t="s">
        <v>58</v>
      </c>
      <c r="Q3855" t="s">
        <v>6411</v>
      </c>
      <c r="R3855">
        <v>26.4</v>
      </c>
      <c r="S3855">
        <v>5</v>
      </c>
      <c r="T3855">
        <v>0</v>
      </c>
      <c r="U3855">
        <v>0</v>
      </c>
      <c r="V3855" t="str">
        <f t="shared" si="240"/>
        <v>low</v>
      </c>
      <c r="W3855" t="str">
        <f t="shared" si="241"/>
        <v>Next time</v>
      </c>
      <c r="X3855" t="str">
        <f t="shared" si="242"/>
        <v>Gary Hansen</v>
      </c>
      <c r="Y3855" s="3" t="s">
        <v>6410</v>
      </c>
      <c r="Z3855" t="str">
        <f t="shared" si="243"/>
        <v>Office Supplies</v>
      </c>
    </row>
    <row r="3856" spans="1:26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6004</v>
      </c>
      <c r="H3856" t="s">
        <v>25</v>
      </c>
      <c r="I3856" t="s">
        <v>26</v>
      </c>
      <c r="J3856" t="s">
        <v>679</v>
      </c>
      <c r="K3856" t="s">
        <v>103</v>
      </c>
      <c r="L3856">
        <v>78207</v>
      </c>
      <c r="M3856" t="s">
        <v>104</v>
      </c>
      <c r="N3856" t="s">
        <v>3885</v>
      </c>
      <c r="O3856" t="s">
        <v>45</v>
      </c>
      <c r="P3856" t="s">
        <v>74</v>
      </c>
      <c r="Q3856" t="s">
        <v>1216</v>
      </c>
      <c r="R3856">
        <v>3.5640000000000001</v>
      </c>
      <c r="S3856">
        <v>3</v>
      </c>
      <c r="T3856">
        <v>0.8</v>
      </c>
      <c r="U3856">
        <v>-6.2370000000000001</v>
      </c>
      <c r="V3856" t="str">
        <f t="shared" si="240"/>
        <v>low</v>
      </c>
      <c r="W3856" t="str">
        <f t="shared" si="241"/>
        <v>Next time</v>
      </c>
      <c r="X3856" t="str">
        <f t="shared" si="242"/>
        <v>Darrin Martin</v>
      </c>
      <c r="Y3856" s="3" t="s">
        <v>3885</v>
      </c>
      <c r="Z3856" t="str">
        <f t="shared" si="243"/>
        <v>Office Supplies</v>
      </c>
    </row>
    <row r="3857" spans="1:26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4665</v>
      </c>
      <c r="O3857" t="s">
        <v>70</v>
      </c>
      <c r="P3857" t="s">
        <v>71</v>
      </c>
      <c r="Q3857" t="s">
        <v>4666</v>
      </c>
      <c r="R3857">
        <v>823.96</v>
      </c>
      <c r="S3857">
        <v>5</v>
      </c>
      <c r="T3857">
        <v>0.2</v>
      </c>
      <c r="U3857">
        <v>51.497500000000002</v>
      </c>
      <c r="V3857" t="str">
        <f t="shared" si="240"/>
        <v>low</v>
      </c>
      <c r="W3857" t="str">
        <f t="shared" si="241"/>
        <v>Next time</v>
      </c>
      <c r="X3857" t="str">
        <f t="shared" si="242"/>
        <v>Darrin Martin</v>
      </c>
      <c r="Y3857" s="3" t="s">
        <v>4665</v>
      </c>
      <c r="Z3857" t="str">
        <f t="shared" si="243"/>
        <v>Technology</v>
      </c>
    </row>
    <row r="3858" spans="1:26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3958</v>
      </c>
      <c r="O3858" t="s">
        <v>45</v>
      </c>
      <c r="P3858" t="s">
        <v>67</v>
      </c>
      <c r="Q3858" t="s">
        <v>3959</v>
      </c>
      <c r="R3858">
        <v>10.272</v>
      </c>
      <c r="S3858">
        <v>3</v>
      </c>
      <c r="T3858">
        <v>0.2</v>
      </c>
      <c r="U3858">
        <v>0.89880000000000004</v>
      </c>
      <c r="V3858" t="str">
        <f t="shared" si="240"/>
        <v>low</v>
      </c>
      <c r="W3858" t="str">
        <f t="shared" si="241"/>
        <v>Next time</v>
      </c>
      <c r="X3858" t="str">
        <f t="shared" si="242"/>
        <v>Darrin Martin</v>
      </c>
      <c r="Y3858" s="3" t="s">
        <v>3958</v>
      </c>
      <c r="Z3858" t="str">
        <f t="shared" si="243"/>
        <v>Office Supplies</v>
      </c>
    </row>
    <row r="3859" spans="1:26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5814</v>
      </c>
      <c r="H3859" t="s">
        <v>25</v>
      </c>
      <c r="I3859" t="s">
        <v>26</v>
      </c>
      <c r="J3859" t="s">
        <v>7008</v>
      </c>
      <c r="K3859" t="s">
        <v>456</v>
      </c>
      <c r="L3859">
        <v>80229</v>
      </c>
      <c r="M3859" t="s">
        <v>43</v>
      </c>
      <c r="N3859" t="s">
        <v>7009</v>
      </c>
      <c r="O3859" t="s">
        <v>70</v>
      </c>
      <c r="P3859" t="s">
        <v>160</v>
      </c>
      <c r="Q3859" t="s">
        <v>7010</v>
      </c>
      <c r="R3859">
        <v>447.94400000000002</v>
      </c>
      <c r="S3859">
        <v>7</v>
      </c>
      <c r="T3859">
        <v>0.2</v>
      </c>
      <c r="U3859">
        <v>89.588800000000006</v>
      </c>
      <c r="V3859" t="str">
        <f t="shared" si="240"/>
        <v>low</v>
      </c>
      <c r="W3859" t="str">
        <f t="shared" si="241"/>
        <v>Next time</v>
      </c>
      <c r="X3859" t="str">
        <f t="shared" si="242"/>
        <v>Toby Carlisle</v>
      </c>
      <c r="Y3859" s="3" t="s">
        <v>7009</v>
      </c>
      <c r="Z3859" t="str">
        <f t="shared" si="243"/>
        <v>Technology</v>
      </c>
    </row>
    <row r="3860" spans="1:26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3796</v>
      </c>
      <c r="H3860" t="s">
        <v>101</v>
      </c>
      <c r="I3860" t="s">
        <v>26</v>
      </c>
      <c r="J3860" t="s">
        <v>302</v>
      </c>
      <c r="K3860" t="s">
        <v>210</v>
      </c>
      <c r="L3860">
        <v>60653</v>
      </c>
      <c r="M3860" t="s">
        <v>104</v>
      </c>
      <c r="N3860" t="s">
        <v>3333</v>
      </c>
      <c r="O3860" t="s">
        <v>31</v>
      </c>
      <c r="P3860" t="s">
        <v>55</v>
      </c>
      <c r="Q3860" t="s">
        <v>3334</v>
      </c>
      <c r="R3860">
        <v>480.96</v>
      </c>
      <c r="S3860">
        <v>3</v>
      </c>
      <c r="T3860">
        <v>0.5</v>
      </c>
      <c r="U3860">
        <v>-269.33760000000001</v>
      </c>
      <c r="V3860" t="str">
        <f t="shared" si="240"/>
        <v>low</v>
      </c>
      <c r="W3860" t="str">
        <f t="shared" si="241"/>
        <v>Next time</v>
      </c>
      <c r="X3860" t="str">
        <f t="shared" si="242"/>
        <v>Julie Kriz</v>
      </c>
      <c r="Y3860" s="3" t="s">
        <v>3333</v>
      </c>
      <c r="Z3860" t="str">
        <f t="shared" si="243"/>
        <v>Furniture</v>
      </c>
    </row>
    <row r="3861" spans="1:26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7012</v>
      </c>
      <c r="O3861" t="s">
        <v>70</v>
      </c>
      <c r="P3861" t="s">
        <v>71</v>
      </c>
      <c r="Q3861" t="s">
        <v>7013</v>
      </c>
      <c r="R3861">
        <v>124.792</v>
      </c>
      <c r="S3861">
        <v>1</v>
      </c>
      <c r="T3861">
        <v>0.2</v>
      </c>
      <c r="U3861">
        <v>10.9193</v>
      </c>
      <c r="V3861" t="str">
        <f t="shared" si="240"/>
        <v>low</v>
      </c>
      <c r="W3861" t="str">
        <f t="shared" si="241"/>
        <v>Next time</v>
      </c>
      <c r="X3861" t="str">
        <f t="shared" si="242"/>
        <v>Julie Kriz</v>
      </c>
      <c r="Y3861" s="3" t="s">
        <v>7012</v>
      </c>
      <c r="Z3861" t="str">
        <f t="shared" si="243"/>
        <v>Technology</v>
      </c>
    </row>
    <row r="3862" spans="1:26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6959</v>
      </c>
      <c r="H3862" t="s">
        <v>25</v>
      </c>
      <c r="I3862" t="s">
        <v>26</v>
      </c>
      <c r="J3862" t="s">
        <v>3196</v>
      </c>
      <c r="K3862" t="s">
        <v>266</v>
      </c>
      <c r="L3862">
        <v>10701</v>
      </c>
      <c r="M3862" t="s">
        <v>147</v>
      </c>
      <c r="N3862" t="s">
        <v>7015</v>
      </c>
      <c r="O3862" t="s">
        <v>45</v>
      </c>
      <c r="P3862" t="s">
        <v>74</v>
      </c>
      <c r="Q3862" t="s">
        <v>7016</v>
      </c>
      <c r="R3862">
        <v>40.176000000000002</v>
      </c>
      <c r="S3862">
        <v>3</v>
      </c>
      <c r="T3862">
        <v>0.2</v>
      </c>
      <c r="U3862">
        <v>14.563800000000001</v>
      </c>
      <c r="V3862" t="str">
        <f t="shared" si="240"/>
        <v>low</v>
      </c>
      <c r="W3862" t="str">
        <f t="shared" si="241"/>
        <v>Next time</v>
      </c>
      <c r="X3862" t="str">
        <f t="shared" si="242"/>
        <v>Nathan Cano</v>
      </c>
      <c r="Y3862" s="3" t="s">
        <v>7015</v>
      </c>
      <c r="Z3862" t="str">
        <f t="shared" si="243"/>
        <v>Office Supplies</v>
      </c>
    </row>
    <row r="3863" spans="1:26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491</v>
      </c>
      <c r="O3863" t="s">
        <v>45</v>
      </c>
      <c r="P3863" t="s">
        <v>74</v>
      </c>
      <c r="Q3863" t="s">
        <v>492</v>
      </c>
      <c r="R3863">
        <v>10.896000000000001</v>
      </c>
      <c r="S3863">
        <v>3</v>
      </c>
      <c r="T3863">
        <v>0.2</v>
      </c>
      <c r="U3863">
        <v>3.9498000000000002</v>
      </c>
      <c r="V3863" t="str">
        <f t="shared" si="240"/>
        <v>low</v>
      </c>
      <c r="W3863" t="str">
        <f t="shared" si="241"/>
        <v>Next time</v>
      </c>
      <c r="X3863" t="str">
        <f t="shared" si="242"/>
        <v>Nathan Cano</v>
      </c>
      <c r="Y3863" s="3" t="s">
        <v>491</v>
      </c>
      <c r="Z3863" t="str">
        <f t="shared" si="243"/>
        <v>Office Supplies</v>
      </c>
    </row>
    <row r="3864" spans="1:26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1692</v>
      </c>
      <c r="H3864" t="s">
        <v>25</v>
      </c>
      <c r="I3864" t="s">
        <v>26</v>
      </c>
      <c r="J3864" t="s">
        <v>949</v>
      </c>
      <c r="K3864" t="s">
        <v>42</v>
      </c>
      <c r="L3864">
        <v>92037</v>
      </c>
      <c r="M3864" t="s">
        <v>43</v>
      </c>
      <c r="N3864" t="s">
        <v>7018</v>
      </c>
      <c r="O3864" t="s">
        <v>45</v>
      </c>
      <c r="P3864" t="s">
        <v>67</v>
      </c>
      <c r="Q3864" t="s">
        <v>7019</v>
      </c>
      <c r="R3864">
        <v>10.64</v>
      </c>
      <c r="S3864">
        <v>4</v>
      </c>
      <c r="T3864">
        <v>0</v>
      </c>
      <c r="U3864">
        <v>2.7664</v>
      </c>
      <c r="V3864" t="str">
        <f t="shared" si="240"/>
        <v>low</v>
      </c>
      <c r="W3864" t="str">
        <f t="shared" si="241"/>
        <v>Next time</v>
      </c>
      <c r="X3864" t="str">
        <f t="shared" si="242"/>
        <v>Astrea Jones</v>
      </c>
      <c r="Y3864" s="3" t="s">
        <v>7018</v>
      </c>
      <c r="Z3864" t="str">
        <f t="shared" si="243"/>
        <v>Office Supplies</v>
      </c>
    </row>
    <row r="3865" spans="1:26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565</v>
      </c>
      <c r="H3865" t="s">
        <v>25</v>
      </c>
      <c r="I3865" t="s">
        <v>26</v>
      </c>
      <c r="J3865" t="s">
        <v>7021</v>
      </c>
      <c r="K3865" t="s">
        <v>210</v>
      </c>
      <c r="L3865">
        <v>61821</v>
      </c>
      <c r="M3865" t="s">
        <v>104</v>
      </c>
      <c r="N3865" t="s">
        <v>7022</v>
      </c>
      <c r="O3865" t="s">
        <v>31</v>
      </c>
      <c r="P3865" t="s">
        <v>64</v>
      </c>
      <c r="Q3865" t="s">
        <v>7023</v>
      </c>
      <c r="R3865">
        <v>151.96</v>
      </c>
      <c r="S3865">
        <v>5</v>
      </c>
      <c r="T3865">
        <v>0.6</v>
      </c>
      <c r="U3865">
        <v>-182.352</v>
      </c>
      <c r="V3865" t="str">
        <f t="shared" si="240"/>
        <v>low</v>
      </c>
      <c r="W3865" t="str">
        <f t="shared" si="241"/>
        <v>Next time</v>
      </c>
      <c r="X3865" t="str">
        <f t="shared" si="242"/>
        <v>Lena Creighton</v>
      </c>
      <c r="Y3865" s="3" t="s">
        <v>7022</v>
      </c>
      <c r="Z3865" t="str">
        <f t="shared" si="243"/>
        <v>Furniture</v>
      </c>
    </row>
    <row r="3866" spans="1:26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4634</v>
      </c>
      <c r="H3866" t="s">
        <v>25</v>
      </c>
      <c r="I3866" t="s">
        <v>26</v>
      </c>
      <c r="J3866" t="s">
        <v>126</v>
      </c>
      <c r="K3866" t="s">
        <v>42</v>
      </c>
      <c r="L3866">
        <v>94122</v>
      </c>
      <c r="M3866" t="s">
        <v>43</v>
      </c>
      <c r="N3866" t="s">
        <v>4820</v>
      </c>
      <c r="O3866" t="s">
        <v>70</v>
      </c>
      <c r="P3866" t="s">
        <v>160</v>
      </c>
      <c r="Q3866" t="s">
        <v>4821</v>
      </c>
      <c r="R3866">
        <v>238</v>
      </c>
      <c r="S3866">
        <v>2</v>
      </c>
      <c r="T3866">
        <v>0</v>
      </c>
      <c r="U3866">
        <v>38.08</v>
      </c>
      <c r="V3866" t="str">
        <f t="shared" si="240"/>
        <v>low</v>
      </c>
      <c r="W3866" t="str">
        <f t="shared" si="241"/>
        <v>Next time</v>
      </c>
      <c r="X3866" t="str">
        <f t="shared" si="242"/>
        <v>Giulietta Weimer</v>
      </c>
      <c r="Y3866" s="3" t="s">
        <v>4820</v>
      </c>
      <c r="Z3866" t="str">
        <f t="shared" si="243"/>
        <v>Technology</v>
      </c>
    </row>
    <row r="3867" spans="1:26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2127</v>
      </c>
      <c r="H3867" t="s">
        <v>25</v>
      </c>
      <c r="I3867" t="s">
        <v>26</v>
      </c>
      <c r="J3867" t="s">
        <v>1483</v>
      </c>
      <c r="K3867" t="s">
        <v>253</v>
      </c>
      <c r="L3867">
        <v>46226</v>
      </c>
      <c r="M3867" t="s">
        <v>104</v>
      </c>
      <c r="N3867" t="s">
        <v>4448</v>
      </c>
      <c r="O3867" t="s">
        <v>70</v>
      </c>
      <c r="P3867" t="s">
        <v>160</v>
      </c>
      <c r="Q3867" t="s">
        <v>4449</v>
      </c>
      <c r="R3867">
        <v>155.34</v>
      </c>
      <c r="S3867">
        <v>6</v>
      </c>
      <c r="T3867">
        <v>0</v>
      </c>
      <c r="U3867">
        <v>55.922400000000003</v>
      </c>
      <c r="V3867" t="str">
        <f t="shared" si="240"/>
        <v>low</v>
      </c>
      <c r="W3867" t="str">
        <f t="shared" si="241"/>
        <v>Next time</v>
      </c>
      <c r="X3867" t="str">
        <f t="shared" si="242"/>
        <v>Sean Christensen</v>
      </c>
      <c r="Y3867" s="3" t="s">
        <v>4448</v>
      </c>
      <c r="Z3867" t="str">
        <f t="shared" si="243"/>
        <v>Technology</v>
      </c>
    </row>
    <row r="3868" spans="1:26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2339</v>
      </c>
      <c r="H3868" t="s">
        <v>25</v>
      </c>
      <c r="I3868" t="s">
        <v>26</v>
      </c>
      <c r="J3868" t="s">
        <v>949</v>
      </c>
      <c r="K3868" t="s">
        <v>42</v>
      </c>
      <c r="L3868">
        <v>92105</v>
      </c>
      <c r="M3868" t="s">
        <v>43</v>
      </c>
      <c r="N3868" t="s">
        <v>2640</v>
      </c>
      <c r="O3868" t="s">
        <v>70</v>
      </c>
      <c r="P3868" t="s">
        <v>160</v>
      </c>
      <c r="Q3868" t="s">
        <v>2641</v>
      </c>
      <c r="R3868">
        <v>148.32</v>
      </c>
      <c r="S3868">
        <v>9</v>
      </c>
      <c r="T3868">
        <v>0</v>
      </c>
      <c r="U3868">
        <v>63.7776</v>
      </c>
      <c r="V3868" t="str">
        <f t="shared" si="240"/>
        <v>low</v>
      </c>
      <c r="W3868" t="str">
        <f t="shared" si="241"/>
        <v>Next time</v>
      </c>
      <c r="X3868" t="str">
        <f t="shared" si="242"/>
        <v>Jay Fein</v>
      </c>
      <c r="Y3868" s="3" t="s">
        <v>2640</v>
      </c>
      <c r="Z3868" t="str">
        <f t="shared" si="243"/>
        <v>Technology</v>
      </c>
    </row>
    <row r="3869" spans="1:26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6364</v>
      </c>
      <c r="O3869" t="s">
        <v>31</v>
      </c>
      <c r="P3869" t="s">
        <v>35</v>
      </c>
      <c r="Q3869" t="s">
        <v>6365</v>
      </c>
      <c r="R3869">
        <v>240.78399999999999</v>
      </c>
      <c r="S3869">
        <v>1</v>
      </c>
      <c r="T3869">
        <v>0.2</v>
      </c>
      <c r="U3869">
        <v>27.088200000000001</v>
      </c>
      <c r="V3869" t="str">
        <f t="shared" si="240"/>
        <v>low</v>
      </c>
      <c r="W3869" t="str">
        <f t="shared" si="241"/>
        <v>Next time</v>
      </c>
      <c r="X3869" t="str">
        <f t="shared" si="242"/>
        <v>Jay Fein</v>
      </c>
      <c r="Y3869" s="3" t="s">
        <v>6364</v>
      </c>
      <c r="Z3869" t="str">
        <f t="shared" si="243"/>
        <v>Furniture</v>
      </c>
    </row>
    <row r="3870" spans="1:26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3419</v>
      </c>
      <c r="O3870" t="s">
        <v>31</v>
      </c>
      <c r="P3870" t="s">
        <v>35</v>
      </c>
      <c r="Q3870" t="s">
        <v>3420</v>
      </c>
      <c r="R3870">
        <v>191.96799999999999</v>
      </c>
      <c r="S3870">
        <v>7</v>
      </c>
      <c r="T3870">
        <v>0.2</v>
      </c>
      <c r="U3870">
        <v>16.7972</v>
      </c>
      <c r="V3870" t="str">
        <f t="shared" si="240"/>
        <v>low</v>
      </c>
      <c r="W3870" t="str">
        <f t="shared" si="241"/>
        <v>Next time</v>
      </c>
      <c r="X3870" t="str">
        <f t="shared" si="242"/>
        <v>Jay Fein</v>
      </c>
      <c r="Y3870" s="3" t="s">
        <v>3419</v>
      </c>
      <c r="Z3870" t="str">
        <f t="shared" si="243"/>
        <v>Furniture</v>
      </c>
    </row>
    <row r="3871" spans="1:26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2376</v>
      </c>
      <c r="O3871" t="s">
        <v>45</v>
      </c>
      <c r="P3871" t="s">
        <v>89</v>
      </c>
      <c r="Q3871" t="s">
        <v>2377</v>
      </c>
      <c r="R3871">
        <v>11.56</v>
      </c>
      <c r="S3871">
        <v>2</v>
      </c>
      <c r="T3871">
        <v>0</v>
      </c>
      <c r="U3871">
        <v>5.6643999999999997</v>
      </c>
      <c r="V3871" t="str">
        <f t="shared" si="240"/>
        <v>low</v>
      </c>
      <c r="W3871" t="str">
        <f t="shared" si="241"/>
        <v>Next time</v>
      </c>
      <c r="X3871" t="str">
        <f t="shared" si="242"/>
        <v>Jay Fein</v>
      </c>
      <c r="Y3871" s="3" t="s">
        <v>2376</v>
      </c>
      <c r="Z3871" t="str">
        <f t="shared" si="243"/>
        <v>Office Supplies</v>
      </c>
    </row>
    <row r="3872" spans="1:26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500</v>
      </c>
      <c r="O3872" t="s">
        <v>45</v>
      </c>
      <c r="P3872" t="s">
        <v>172</v>
      </c>
      <c r="Q3872" t="s">
        <v>501</v>
      </c>
      <c r="R3872">
        <v>11.8</v>
      </c>
      <c r="S3872">
        <v>4</v>
      </c>
      <c r="T3872">
        <v>0</v>
      </c>
      <c r="U3872">
        <v>5.6639999999999997</v>
      </c>
      <c r="V3872" t="str">
        <f t="shared" si="240"/>
        <v>low</v>
      </c>
      <c r="W3872" t="str">
        <f t="shared" si="241"/>
        <v>Next time</v>
      </c>
      <c r="X3872" t="str">
        <f t="shared" si="242"/>
        <v>Jay Fein</v>
      </c>
      <c r="Y3872" s="3" t="s">
        <v>500</v>
      </c>
      <c r="Z3872" t="str">
        <f t="shared" si="243"/>
        <v>Office Supplies</v>
      </c>
    </row>
    <row r="3873" spans="1:26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4527</v>
      </c>
      <c r="O3873" t="s">
        <v>31</v>
      </c>
      <c r="P3873" t="s">
        <v>35</v>
      </c>
      <c r="Q3873" t="s">
        <v>4528</v>
      </c>
      <c r="R3873">
        <v>842.35199999999998</v>
      </c>
      <c r="S3873">
        <v>3</v>
      </c>
      <c r="T3873">
        <v>0.2</v>
      </c>
      <c r="U3873">
        <v>42.117600000000003</v>
      </c>
      <c r="V3873" t="str">
        <f t="shared" si="240"/>
        <v>low</v>
      </c>
      <c r="W3873" t="str">
        <f t="shared" si="241"/>
        <v>Next time</v>
      </c>
      <c r="X3873" t="str">
        <f t="shared" si="242"/>
        <v>Jay Fein</v>
      </c>
      <c r="Y3873" s="3" t="s">
        <v>4527</v>
      </c>
      <c r="Z3873" t="str">
        <f t="shared" si="243"/>
        <v>Furniture</v>
      </c>
    </row>
    <row r="3874" spans="1:26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6004</v>
      </c>
      <c r="H3874" t="s">
        <v>25</v>
      </c>
      <c r="I3874" t="s">
        <v>26</v>
      </c>
      <c r="J3874" t="s">
        <v>4894</v>
      </c>
      <c r="K3874" t="s">
        <v>334</v>
      </c>
      <c r="L3874">
        <v>37604</v>
      </c>
      <c r="M3874" t="s">
        <v>29</v>
      </c>
      <c r="N3874" t="s">
        <v>2761</v>
      </c>
      <c r="O3874" t="s">
        <v>45</v>
      </c>
      <c r="P3874" t="s">
        <v>172</v>
      </c>
      <c r="Q3874" t="s">
        <v>670</v>
      </c>
      <c r="R3874">
        <v>23.472000000000001</v>
      </c>
      <c r="S3874">
        <v>3</v>
      </c>
      <c r="T3874">
        <v>0.2</v>
      </c>
      <c r="U3874">
        <v>7.6284000000000001</v>
      </c>
      <c r="V3874" t="str">
        <f t="shared" si="240"/>
        <v>low</v>
      </c>
      <c r="W3874" t="str">
        <f t="shared" si="241"/>
        <v>Next time</v>
      </c>
      <c r="X3874" t="str">
        <f t="shared" si="242"/>
        <v>Darrin Martin</v>
      </c>
      <c r="Y3874" s="3" t="s">
        <v>2761</v>
      </c>
      <c r="Z3874" t="str">
        <f t="shared" si="243"/>
        <v>Office Supplies</v>
      </c>
    </row>
    <row r="3875" spans="1:26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3134</v>
      </c>
      <c r="O3875" t="s">
        <v>45</v>
      </c>
      <c r="P3875" t="s">
        <v>74</v>
      </c>
      <c r="Q3875" t="s">
        <v>3135</v>
      </c>
      <c r="R3875">
        <v>86.058000000000007</v>
      </c>
      <c r="S3875">
        <v>7</v>
      </c>
      <c r="T3875">
        <v>0.7</v>
      </c>
      <c r="U3875">
        <v>-63.109200000000001</v>
      </c>
      <c r="V3875" t="str">
        <f t="shared" si="240"/>
        <v>low</v>
      </c>
      <c r="W3875" t="str">
        <f t="shared" si="241"/>
        <v>Next time</v>
      </c>
      <c r="X3875" t="str">
        <f t="shared" si="242"/>
        <v>Darrin Martin</v>
      </c>
      <c r="Y3875" s="3" t="s">
        <v>3134</v>
      </c>
      <c r="Z3875" t="str">
        <f t="shared" si="243"/>
        <v>Office Supplies</v>
      </c>
    </row>
    <row r="3876" spans="1:26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2751</v>
      </c>
      <c r="O3876" t="s">
        <v>70</v>
      </c>
      <c r="P3876" t="s">
        <v>71</v>
      </c>
      <c r="Q3876" t="s">
        <v>2752</v>
      </c>
      <c r="R3876">
        <v>108.78400000000001</v>
      </c>
      <c r="S3876">
        <v>2</v>
      </c>
      <c r="T3876">
        <v>0.2</v>
      </c>
      <c r="U3876">
        <v>6.7990000000000004</v>
      </c>
      <c r="V3876" t="str">
        <f t="shared" si="240"/>
        <v>low</v>
      </c>
      <c r="W3876" t="str">
        <f t="shared" si="241"/>
        <v>Next time</v>
      </c>
      <c r="X3876" t="str">
        <f t="shared" si="242"/>
        <v>Darrin Martin</v>
      </c>
      <c r="Y3876" s="3" t="s">
        <v>2751</v>
      </c>
      <c r="Z3876" t="str">
        <f t="shared" si="243"/>
        <v>Technology</v>
      </c>
    </row>
    <row r="3877" spans="1:26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6104</v>
      </c>
      <c r="O3877" t="s">
        <v>45</v>
      </c>
      <c r="P3877" t="s">
        <v>89</v>
      </c>
      <c r="Q3877" t="s">
        <v>6105</v>
      </c>
      <c r="R3877">
        <v>10.272</v>
      </c>
      <c r="S3877">
        <v>3</v>
      </c>
      <c r="T3877">
        <v>0.2</v>
      </c>
      <c r="U3877">
        <v>3.21</v>
      </c>
      <c r="V3877" t="str">
        <f t="shared" si="240"/>
        <v>low</v>
      </c>
      <c r="W3877" t="str">
        <f t="shared" si="241"/>
        <v>Next time</v>
      </c>
      <c r="X3877" t="str">
        <f t="shared" si="242"/>
        <v>Darrin Martin</v>
      </c>
      <c r="Y3877" s="3" t="s">
        <v>6104</v>
      </c>
      <c r="Z3877" t="str">
        <f t="shared" si="243"/>
        <v>Office Supplies</v>
      </c>
    </row>
    <row r="3878" spans="1:26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1832</v>
      </c>
      <c r="H3878" t="s">
        <v>25</v>
      </c>
      <c r="I3878" t="s">
        <v>26</v>
      </c>
      <c r="J3878" t="s">
        <v>901</v>
      </c>
      <c r="K3878" t="s">
        <v>53</v>
      </c>
      <c r="L3878">
        <v>33614</v>
      </c>
      <c r="M3878" t="s">
        <v>29</v>
      </c>
      <c r="N3878" t="s">
        <v>3870</v>
      </c>
      <c r="O3878" t="s">
        <v>45</v>
      </c>
      <c r="P3878" t="s">
        <v>74</v>
      </c>
      <c r="Q3878" t="s">
        <v>3871</v>
      </c>
      <c r="R3878">
        <v>38.19</v>
      </c>
      <c r="S3878">
        <v>5</v>
      </c>
      <c r="T3878">
        <v>0.7</v>
      </c>
      <c r="U3878">
        <v>-26.733000000000001</v>
      </c>
      <c r="V3878" t="str">
        <f t="shared" si="240"/>
        <v>low</v>
      </c>
      <c r="W3878" t="str">
        <f t="shared" si="241"/>
        <v>Next time</v>
      </c>
      <c r="X3878" t="str">
        <f t="shared" si="242"/>
        <v>Emily Phan</v>
      </c>
      <c r="Y3878" s="3" t="s">
        <v>3870</v>
      </c>
      <c r="Z3878" t="str">
        <f t="shared" si="243"/>
        <v>Office Supplies</v>
      </c>
    </row>
    <row r="3879" spans="1:26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1653</v>
      </c>
      <c r="H3879" t="s">
        <v>40</v>
      </c>
      <c r="I3879" t="s">
        <v>26</v>
      </c>
      <c r="J3879" t="s">
        <v>356</v>
      </c>
      <c r="K3879" t="s">
        <v>210</v>
      </c>
      <c r="L3879">
        <v>62521</v>
      </c>
      <c r="M3879" t="s">
        <v>104</v>
      </c>
      <c r="N3879" t="s">
        <v>729</v>
      </c>
      <c r="O3879" t="s">
        <v>45</v>
      </c>
      <c r="P3879" t="s">
        <v>58</v>
      </c>
      <c r="Q3879" t="s">
        <v>730</v>
      </c>
      <c r="R3879">
        <v>49.631999999999998</v>
      </c>
      <c r="S3879">
        <v>4</v>
      </c>
      <c r="T3879">
        <v>0.2</v>
      </c>
      <c r="U3879">
        <v>3.7223999999999999</v>
      </c>
      <c r="V3879" t="str">
        <f t="shared" si="240"/>
        <v>low</v>
      </c>
      <c r="W3879" t="str">
        <f t="shared" si="241"/>
        <v>Next time</v>
      </c>
      <c r="X3879" t="str">
        <f t="shared" si="242"/>
        <v>John Grady</v>
      </c>
      <c r="Y3879" s="3" t="s">
        <v>729</v>
      </c>
      <c r="Z3879" t="str">
        <f t="shared" si="243"/>
        <v>Office Supplies</v>
      </c>
    </row>
    <row r="3880" spans="1:26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6845</v>
      </c>
      <c r="O3880" t="s">
        <v>45</v>
      </c>
      <c r="P3880" t="s">
        <v>58</v>
      </c>
      <c r="Q3880" t="s">
        <v>6846</v>
      </c>
      <c r="R3880">
        <v>52.095999999999997</v>
      </c>
      <c r="S3880">
        <v>4</v>
      </c>
      <c r="T3880">
        <v>0.2</v>
      </c>
      <c r="U3880">
        <v>3.9072</v>
      </c>
      <c r="V3880" t="str">
        <f t="shared" si="240"/>
        <v>low</v>
      </c>
      <c r="W3880" t="str">
        <f t="shared" si="241"/>
        <v>Next time</v>
      </c>
      <c r="X3880" t="str">
        <f t="shared" si="242"/>
        <v>John Grady</v>
      </c>
      <c r="Y3880" s="3" t="s">
        <v>6845</v>
      </c>
      <c r="Z3880" t="str">
        <f t="shared" si="243"/>
        <v>Office Supplies</v>
      </c>
    </row>
    <row r="3881" spans="1:26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7032</v>
      </c>
      <c r="H3881" t="s">
        <v>25</v>
      </c>
      <c r="I3881" t="s">
        <v>26</v>
      </c>
      <c r="J3881" t="s">
        <v>308</v>
      </c>
      <c r="K3881" t="s">
        <v>309</v>
      </c>
      <c r="L3881">
        <v>85234</v>
      </c>
      <c r="M3881" t="s">
        <v>43</v>
      </c>
      <c r="N3881" t="s">
        <v>5573</v>
      </c>
      <c r="O3881" t="s">
        <v>45</v>
      </c>
      <c r="P3881" t="s">
        <v>89</v>
      </c>
      <c r="Q3881" t="s">
        <v>5574</v>
      </c>
      <c r="R3881">
        <v>9.5679999999999996</v>
      </c>
      <c r="S3881">
        <v>2</v>
      </c>
      <c r="T3881">
        <v>0.2</v>
      </c>
      <c r="U3881">
        <v>2.99</v>
      </c>
      <c r="V3881" t="str">
        <f t="shared" si="240"/>
        <v>low</v>
      </c>
      <c r="W3881" t="str">
        <f t="shared" si="241"/>
        <v>Next time</v>
      </c>
      <c r="X3881" t="str">
        <f t="shared" si="242"/>
        <v>Peter Fuller</v>
      </c>
      <c r="Y3881" s="3" t="s">
        <v>5573</v>
      </c>
      <c r="Z3881" t="str">
        <f t="shared" si="243"/>
        <v>Office Supplies</v>
      </c>
    </row>
    <row r="3882" spans="1:26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962</v>
      </c>
      <c r="O3882" t="s">
        <v>45</v>
      </c>
      <c r="P3882" t="s">
        <v>58</v>
      </c>
      <c r="Q3882" t="s">
        <v>963</v>
      </c>
      <c r="R3882">
        <v>82.367999999999995</v>
      </c>
      <c r="S3882">
        <v>2</v>
      </c>
      <c r="T3882">
        <v>0.2</v>
      </c>
      <c r="U3882">
        <v>-19.5624</v>
      </c>
      <c r="V3882" t="str">
        <f t="shared" si="240"/>
        <v>low</v>
      </c>
      <c r="W3882" t="str">
        <f t="shared" si="241"/>
        <v>Next time</v>
      </c>
      <c r="X3882" t="str">
        <f t="shared" si="242"/>
        <v>Peter Fuller</v>
      </c>
      <c r="Y3882" s="3" t="s">
        <v>962</v>
      </c>
      <c r="Z3882" t="str">
        <f t="shared" si="243"/>
        <v>Office Supplies</v>
      </c>
    </row>
    <row r="3883" spans="1:26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7022</v>
      </c>
      <c r="O3883" t="s">
        <v>31</v>
      </c>
      <c r="P3883" t="s">
        <v>64</v>
      </c>
      <c r="Q3883" t="s">
        <v>7023</v>
      </c>
      <c r="R3883">
        <v>364.70400000000001</v>
      </c>
      <c r="S3883">
        <v>6</v>
      </c>
      <c r="T3883">
        <v>0.2</v>
      </c>
      <c r="U3883">
        <v>-36.470399999999998</v>
      </c>
      <c r="V3883" t="str">
        <f t="shared" si="240"/>
        <v>low</v>
      </c>
      <c r="W3883" t="str">
        <f t="shared" si="241"/>
        <v>Next time</v>
      </c>
      <c r="X3883" t="str">
        <f t="shared" si="242"/>
        <v>Peter Fuller</v>
      </c>
      <c r="Y3883" s="3" t="s">
        <v>7022</v>
      </c>
      <c r="Z3883" t="str">
        <f t="shared" si="243"/>
        <v>Furniture</v>
      </c>
    </row>
    <row r="3884" spans="1:26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7033</v>
      </c>
      <c r="O3884" t="s">
        <v>31</v>
      </c>
      <c r="P3884" t="s">
        <v>64</v>
      </c>
      <c r="Q3884" t="s">
        <v>7034</v>
      </c>
      <c r="R3884">
        <v>40.256</v>
      </c>
      <c r="S3884">
        <v>4</v>
      </c>
      <c r="T3884">
        <v>0.2</v>
      </c>
      <c r="U3884">
        <v>11.070399999999999</v>
      </c>
      <c r="V3884" t="str">
        <f t="shared" si="240"/>
        <v>low</v>
      </c>
      <c r="W3884" t="str">
        <f t="shared" si="241"/>
        <v>Next time</v>
      </c>
      <c r="X3884" t="str">
        <f t="shared" si="242"/>
        <v>Peter Fuller</v>
      </c>
      <c r="Y3884" s="3" t="s">
        <v>7033</v>
      </c>
      <c r="Z3884" t="str">
        <f t="shared" si="243"/>
        <v>Furniture</v>
      </c>
    </row>
    <row r="3885" spans="1:26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6462</v>
      </c>
      <c r="H3885" t="s">
        <v>40</v>
      </c>
      <c r="I3885" t="s">
        <v>26</v>
      </c>
      <c r="J3885" t="s">
        <v>5145</v>
      </c>
      <c r="K3885" t="s">
        <v>334</v>
      </c>
      <c r="L3885">
        <v>37918</v>
      </c>
      <c r="M3885" t="s">
        <v>29</v>
      </c>
      <c r="N3885" t="s">
        <v>66</v>
      </c>
      <c r="O3885" t="s">
        <v>45</v>
      </c>
      <c r="P3885" t="s">
        <v>67</v>
      </c>
      <c r="Q3885" t="s">
        <v>68</v>
      </c>
      <c r="R3885">
        <v>4.3680000000000003</v>
      </c>
      <c r="S3885">
        <v>3</v>
      </c>
      <c r="T3885">
        <v>0.2</v>
      </c>
      <c r="U3885">
        <v>0.38219999999999998</v>
      </c>
      <c r="V3885" t="str">
        <f t="shared" si="240"/>
        <v>low</v>
      </c>
      <c r="W3885" t="str">
        <f t="shared" si="241"/>
        <v>Next time</v>
      </c>
      <c r="X3885" t="str">
        <f t="shared" si="242"/>
        <v>David Wiener</v>
      </c>
      <c r="Y3885" s="3" t="s">
        <v>66</v>
      </c>
      <c r="Z3885" t="str">
        <f t="shared" si="243"/>
        <v>Office Supplies</v>
      </c>
    </row>
    <row r="3886" spans="1:26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2040</v>
      </c>
      <c r="H3886" t="s">
        <v>25</v>
      </c>
      <c r="I3886" t="s">
        <v>26</v>
      </c>
      <c r="J3886" t="s">
        <v>302</v>
      </c>
      <c r="K3886" t="s">
        <v>210</v>
      </c>
      <c r="L3886">
        <v>60653</v>
      </c>
      <c r="M3886" t="s">
        <v>104</v>
      </c>
      <c r="N3886" t="s">
        <v>1122</v>
      </c>
      <c r="O3886" t="s">
        <v>45</v>
      </c>
      <c r="P3886" t="s">
        <v>74</v>
      </c>
      <c r="Q3886" t="s">
        <v>1123</v>
      </c>
      <c r="R3886">
        <v>12.128</v>
      </c>
      <c r="S3886">
        <v>4</v>
      </c>
      <c r="T3886">
        <v>0.8</v>
      </c>
      <c r="U3886">
        <v>-20.617599999999999</v>
      </c>
      <c r="V3886" t="str">
        <f t="shared" si="240"/>
        <v>low</v>
      </c>
      <c r="W3886" t="str">
        <f t="shared" si="241"/>
        <v>Next time</v>
      </c>
      <c r="X3886" t="str">
        <f t="shared" si="242"/>
        <v>Clytie Kelty</v>
      </c>
      <c r="Y3886" s="3" t="s">
        <v>1122</v>
      </c>
      <c r="Z3886" t="str">
        <f t="shared" si="243"/>
        <v>Office Supplies</v>
      </c>
    </row>
    <row r="3887" spans="1:26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968</v>
      </c>
      <c r="H3887" t="s">
        <v>25</v>
      </c>
      <c r="I3887" t="s">
        <v>26</v>
      </c>
      <c r="J3887" t="s">
        <v>537</v>
      </c>
      <c r="K3887" t="s">
        <v>253</v>
      </c>
      <c r="L3887">
        <v>47401</v>
      </c>
      <c r="M3887" t="s">
        <v>104</v>
      </c>
      <c r="N3887" t="s">
        <v>6499</v>
      </c>
      <c r="O3887" t="s">
        <v>70</v>
      </c>
      <c r="P3887" t="s">
        <v>71</v>
      </c>
      <c r="Q3887" t="s">
        <v>6500</v>
      </c>
      <c r="R3887">
        <v>134.85</v>
      </c>
      <c r="S3887">
        <v>3</v>
      </c>
      <c r="T3887">
        <v>0</v>
      </c>
      <c r="U3887">
        <v>37.758000000000003</v>
      </c>
      <c r="V3887" t="str">
        <f t="shared" si="240"/>
        <v>low</v>
      </c>
      <c r="W3887" t="str">
        <f t="shared" si="241"/>
        <v>Next time</v>
      </c>
      <c r="X3887" t="str">
        <f t="shared" si="242"/>
        <v>Craig Carreira</v>
      </c>
      <c r="Y3887" s="3" t="s">
        <v>6499</v>
      </c>
      <c r="Z3887" t="str">
        <f t="shared" si="243"/>
        <v>Technology</v>
      </c>
    </row>
    <row r="3888" spans="1:26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5818</v>
      </c>
      <c r="H3888" t="s">
        <v>25</v>
      </c>
      <c r="I3888" t="s">
        <v>26</v>
      </c>
      <c r="J3888" t="s">
        <v>3268</v>
      </c>
      <c r="K3888" t="s">
        <v>1274</v>
      </c>
      <c r="L3888">
        <v>30076</v>
      </c>
      <c r="M3888" t="s">
        <v>29</v>
      </c>
      <c r="N3888" t="s">
        <v>5056</v>
      </c>
      <c r="O3888" t="s">
        <v>45</v>
      </c>
      <c r="P3888" t="s">
        <v>67</v>
      </c>
      <c r="Q3888" t="s">
        <v>5057</v>
      </c>
      <c r="R3888">
        <v>8.56</v>
      </c>
      <c r="S3888">
        <v>2</v>
      </c>
      <c r="T3888">
        <v>0</v>
      </c>
      <c r="U3888">
        <v>2.6536</v>
      </c>
      <c r="V3888" t="str">
        <f t="shared" si="240"/>
        <v>low</v>
      </c>
      <c r="W3888" t="str">
        <f t="shared" si="241"/>
        <v>Next time</v>
      </c>
      <c r="X3888" t="str">
        <f t="shared" si="242"/>
        <v>Stewart Visinsky</v>
      </c>
      <c r="Y3888" s="3" t="s">
        <v>5056</v>
      </c>
      <c r="Z3888" t="str">
        <f t="shared" si="243"/>
        <v>Office Supplies</v>
      </c>
    </row>
    <row r="3889" spans="1:26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2008</v>
      </c>
      <c r="O3889" t="s">
        <v>70</v>
      </c>
      <c r="P3889" t="s">
        <v>71</v>
      </c>
      <c r="Q3889" t="s">
        <v>2009</v>
      </c>
      <c r="R3889">
        <v>239.97</v>
      </c>
      <c r="S3889">
        <v>3</v>
      </c>
      <c r="T3889">
        <v>0</v>
      </c>
      <c r="U3889">
        <v>67.191599999999994</v>
      </c>
      <c r="V3889" t="str">
        <f t="shared" si="240"/>
        <v>low</v>
      </c>
      <c r="W3889" t="str">
        <f t="shared" si="241"/>
        <v>Next time</v>
      </c>
      <c r="X3889" t="str">
        <f t="shared" si="242"/>
        <v>Stewart Visinsky</v>
      </c>
      <c r="Y3889" s="3" t="s">
        <v>2008</v>
      </c>
      <c r="Z3889" t="str">
        <f t="shared" si="243"/>
        <v>Technology</v>
      </c>
    </row>
    <row r="3890" spans="1:26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2015</v>
      </c>
      <c r="O3890" t="s">
        <v>45</v>
      </c>
      <c r="P3890" t="s">
        <v>58</v>
      </c>
      <c r="Q3890" t="s">
        <v>2016</v>
      </c>
      <c r="R3890">
        <v>356.94</v>
      </c>
      <c r="S3890">
        <v>2</v>
      </c>
      <c r="T3890">
        <v>0</v>
      </c>
      <c r="U3890">
        <v>107.08199999999999</v>
      </c>
      <c r="V3890" t="str">
        <f t="shared" si="240"/>
        <v>low</v>
      </c>
      <c r="W3890" t="str">
        <f t="shared" si="241"/>
        <v>Next time</v>
      </c>
      <c r="X3890" t="str">
        <f t="shared" si="242"/>
        <v>Stewart Visinsky</v>
      </c>
      <c r="Y3890" s="3" t="s">
        <v>2015</v>
      </c>
      <c r="Z3890" t="str">
        <f t="shared" si="243"/>
        <v>Office Supplies</v>
      </c>
    </row>
    <row r="3891" spans="1:26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1160</v>
      </c>
      <c r="H3891" t="s">
        <v>40</v>
      </c>
      <c r="I3891" t="s">
        <v>26</v>
      </c>
      <c r="J3891" t="s">
        <v>41</v>
      </c>
      <c r="K3891" t="s">
        <v>42</v>
      </c>
      <c r="L3891">
        <v>90036</v>
      </c>
      <c r="M3891" t="s">
        <v>43</v>
      </c>
      <c r="N3891" t="s">
        <v>2999</v>
      </c>
      <c r="O3891" t="s">
        <v>70</v>
      </c>
      <c r="P3891" t="s">
        <v>160</v>
      </c>
      <c r="Q3891" t="s">
        <v>3000</v>
      </c>
      <c r="R3891">
        <v>659.9</v>
      </c>
      <c r="S3891">
        <v>2</v>
      </c>
      <c r="T3891">
        <v>0</v>
      </c>
      <c r="U3891">
        <v>217.767</v>
      </c>
      <c r="V3891" t="str">
        <f t="shared" si="240"/>
        <v>low</v>
      </c>
      <c r="W3891" t="str">
        <f t="shared" si="241"/>
        <v>Next time</v>
      </c>
      <c r="X3891" t="str">
        <f t="shared" si="242"/>
        <v>Sung Pak</v>
      </c>
      <c r="Y3891" s="3" t="s">
        <v>2999</v>
      </c>
      <c r="Z3891" t="str">
        <f t="shared" si="243"/>
        <v>Technology</v>
      </c>
    </row>
    <row r="3892" spans="1:26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2560</v>
      </c>
      <c r="O3892" t="s">
        <v>31</v>
      </c>
      <c r="P3892" t="s">
        <v>35</v>
      </c>
      <c r="Q3892" t="s">
        <v>2561</v>
      </c>
      <c r="R3892">
        <v>1684.752</v>
      </c>
      <c r="S3892">
        <v>6</v>
      </c>
      <c r="T3892">
        <v>0.2</v>
      </c>
      <c r="U3892">
        <v>210.59399999999999</v>
      </c>
      <c r="V3892" t="str">
        <f t="shared" si="240"/>
        <v>low</v>
      </c>
      <c r="W3892" t="str">
        <f t="shared" si="241"/>
        <v>Good Performance</v>
      </c>
      <c r="X3892" t="str">
        <f t="shared" si="242"/>
        <v>Sung Pak</v>
      </c>
      <c r="Y3892" s="3" t="s">
        <v>2560</v>
      </c>
      <c r="Z3892" t="str">
        <f t="shared" si="243"/>
        <v>Furniture</v>
      </c>
    </row>
    <row r="3893" spans="1:26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6434</v>
      </c>
      <c r="O3893" t="s">
        <v>70</v>
      </c>
      <c r="P3893" t="s">
        <v>160</v>
      </c>
      <c r="Q3893" t="s">
        <v>6435</v>
      </c>
      <c r="R3893">
        <v>559.91999999999996</v>
      </c>
      <c r="S3893">
        <v>8</v>
      </c>
      <c r="T3893">
        <v>0</v>
      </c>
      <c r="U3893">
        <v>190.37280000000001</v>
      </c>
      <c r="V3893" t="str">
        <f t="shared" si="240"/>
        <v>low</v>
      </c>
      <c r="W3893" t="str">
        <f t="shared" si="241"/>
        <v>Next time</v>
      </c>
      <c r="X3893" t="str">
        <f t="shared" si="242"/>
        <v>Sung Pak</v>
      </c>
      <c r="Y3893" s="3" t="s">
        <v>6434</v>
      </c>
      <c r="Z3893" t="str">
        <f t="shared" si="243"/>
        <v>Technology</v>
      </c>
    </row>
    <row r="3894" spans="1:26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3996</v>
      </c>
      <c r="H3894" t="s">
        <v>25</v>
      </c>
      <c r="I3894" t="s">
        <v>26</v>
      </c>
      <c r="J3894" t="s">
        <v>183</v>
      </c>
      <c r="K3894" t="s">
        <v>103</v>
      </c>
      <c r="L3894">
        <v>77036</v>
      </c>
      <c r="M3894" t="s">
        <v>104</v>
      </c>
      <c r="N3894" t="s">
        <v>2536</v>
      </c>
      <c r="O3894" t="s">
        <v>70</v>
      </c>
      <c r="P3894" t="s">
        <v>160</v>
      </c>
      <c r="Q3894" t="s">
        <v>2537</v>
      </c>
      <c r="R3894">
        <v>279.94400000000002</v>
      </c>
      <c r="S3894">
        <v>7</v>
      </c>
      <c r="T3894">
        <v>0.2</v>
      </c>
      <c r="U3894">
        <v>48.990200000000002</v>
      </c>
      <c r="V3894" t="str">
        <f t="shared" si="240"/>
        <v>low</v>
      </c>
      <c r="W3894" t="str">
        <f t="shared" si="241"/>
        <v>Next time</v>
      </c>
      <c r="X3894" t="str">
        <f t="shared" si="242"/>
        <v>Maxwell Schwartz</v>
      </c>
      <c r="Y3894" s="3" t="s">
        <v>2536</v>
      </c>
      <c r="Z3894" t="str">
        <f t="shared" si="243"/>
        <v>Technology</v>
      </c>
    </row>
    <row r="3895" spans="1:26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6264</v>
      </c>
      <c r="H3895" t="s">
        <v>101</v>
      </c>
      <c r="I3895" t="s">
        <v>26</v>
      </c>
      <c r="J3895" t="s">
        <v>6314</v>
      </c>
      <c r="K3895" t="s">
        <v>210</v>
      </c>
      <c r="L3895">
        <v>60440</v>
      </c>
      <c r="M3895" t="s">
        <v>104</v>
      </c>
      <c r="N3895" t="s">
        <v>4948</v>
      </c>
      <c r="O3895" t="s">
        <v>45</v>
      </c>
      <c r="P3895" t="s">
        <v>74</v>
      </c>
      <c r="Q3895" t="s">
        <v>4949</v>
      </c>
      <c r="R3895">
        <v>9.98</v>
      </c>
      <c r="S3895">
        <v>5</v>
      </c>
      <c r="T3895">
        <v>0.8</v>
      </c>
      <c r="U3895">
        <v>-16.466999999999999</v>
      </c>
      <c r="V3895" t="str">
        <f t="shared" si="240"/>
        <v>low</v>
      </c>
      <c r="W3895" t="str">
        <f t="shared" si="241"/>
        <v>Next time</v>
      </c>
      <c r="X3895" t="str">
        <f t="shared" si="242"/>
        <v>Tony Chapman</v>
      </c>
      <c r="Y3895" s="3" t="s">
        <v>4948</v>
      </c>
      <c r="Z3895" t="str">
        <f t="shared" si="243"/>
        <v>Office Supplies</v>
      </c>
    </row>
    <row r="3896" spans="1:26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2663</v>
      </c>
      <c r="H3896" t="s">
        <v>101</v>
      </c>
      <c r="I3896" t="s">
        <v>26</v>
      </c>
      <c r="J3896" t="s">
        <v>7043</v>
      </c>
      <c r="K3896" t="s">
        <v>1711</v>
      </c>
      <c r="L3896">
        <v>71854</v>
      </c>
      <c r="M3896" t="s">
        <v>29</v>
      </c>
      <c r="N3896" t="s">
        <v>7044</v>
      </c>
      <c r="O3896" t="s">
        <v>70</v>
      </c>
      <c r="P3896" t="s">
        <v>160</v>
      </c>
      <c r="Q3896" t="s">
        <v>7045</v>
      </c>
      <c r="R3896">
        <v>48.9</v>
      </c>
      <c r="S3896">
        <v>5</v>
      </c>
      <c r="T3896">
        <v>0</v>
      </c>
      <c r="U3896">
        <v>18.093</v>
      </c>
      <c r="V3896" t="str">
        <f t="shared" si="240"/>
        <v>low</v>
      </c>
      <c r="W3896" t="str">
        <f t="shared" si="241"/>
        <v>Next time</v>
      </c>
      <c r="X3896" t="str">
        <f t="shared" si="242"/>
        <v>Sanjit Jacobs</v>
      </c>
      <c r="Y3896" s="3" t="s">
        <v>7044</v>
      </c>
      <c r="Z3896" t="str">
        <f t="shared" si="243"/>
        <v>Technology</v>
      </c>
    </row>
    <row r="3897" spans="1:26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880</v>
      </c>
      <c r="H3897" t="s">
        <v>40</v>
      </c>
      <c r="I3897" t="s">
        <v>26</v>
      </c>
      <c r="J3897" t="s">
        <v>679</v>
      </c>
      <c r="K3897" t="s">
        <v>103</v>
      </c>
      <c r="L3897">
        <v>78207</v>
      </c>
      <c r="M3897" t="s">
        <v>104</v>
      </c>
      <c r="N3897" t="s">
        <v>4321</v>
      </c>
      <c r="O3897" t="s">
        <v>45</v>
      </c>
      <c r="P3897" t="s">
        <v>268</v>
      </c>
      <c r="Q3897" t="s">
        <v>4322</v>
      </c>
      <c r="R3897">
        <v>3.552</v>
      </c>
      <c r="S3897">
        <v>3</v>
      </c>
      <c r="T3897">
        <v>0.2</v>
      </c>
      <c r="U3897">
        <v>1.2432000000000001</v>
      </c>
      <c r="V3897" t="str">
        <f t="shared" si="240"/>
        <v>low</v>
      </c>
      <c r="W3897" t="str">
        <f t="shared" si="241"/>
        <v>Next time</v>
      </c>
      <c r="X3897" t="str">
        <f t="shared" si="242"/>
        <v>David Smith</v>
      </c>
      <c r="Y3897" s="3" t="s">
        <v>4321</v>
      </c>
      <c r="Z3897" t="str">
        <f t="shared" si="243"/>
        <v>Office Supplies</v>
      </c>
    </row>
    <row r="3898" spans="1:26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403</v>
      </c>
      <c r="O3898" t="s">
        <v>45</v>
      </c>
      <c r="P3898" t="s">
        <v>89</v>
      </c>
      <c r="Q3898" t="s">
        <v>404</v>
      </c>
      <c r="R3898">
        <v>15.552</v>
      </c>
      <c r="S3898">
        <v>3</v>
      </c>
      <c r="T3898">
        <v>0.2</v>
      </c>
      <c r="U3898">
        <v>5.4432</v>
      </c>
      <c r="V3898" t="str">
        <f t="shared" si="240"/>
        <v>low</v>
      </c>
      <c r="W3898" t="str">
        <f t="shared" si="241"/>
        <v>Next time</v>
      </c>
      <c r="X3898" t="str">
        <f t="shared" si="242"/>
        <v>David Smith</v>
      </c>
      <c r="Y3898" s="3" t="s">
        <v>403</v>
      </c>
      <c r="Z3898" t="str">
        <f t="shared" si="243"/>
        <v>Office Supplies</v>
      </c>
    </row>
    <row r="3899" spans="1:26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4897</v>
      </c>
      <c r="H3899" t="s">
        <v>25</v>
      </c>
      <c r="I3899" t="s">
        <v>26</v>
      </c>
      <c r="J3899" t="s">
        <v>7048</v>
      </c>
      <c r="K3899" t="s">
        <v>103</v>
      </c>
      <c r="L3899">
        <v>78539</v>
      </c>
      <c r="M3899" t="s">
        <v>104</v>
      </c>
      <c r="N3899" t="s">
        <v>4321</v>
      </c>
      <c r="O3899" t="s">
        <v>45</v>
      </c>
      <c r="P3899" t="s">
        <v>268</v>
      </c>
      <c r="Q3899" t="s">
        <v>4322</v>
      </c>
      <c r="R3899">
        <v>2.3679999999999999</v>
      </c>
      <c r="S3899">
        <v>2</v>
      </c>
      <c r="T3899">
        <v>0.2</v>
      </c>
      <c r="U3899">
        <v>0.82879999999999998</v>
      </c>
      <c r="V3899" t="str">
        <f t="shared" si="240"/>
        <v>low</v>
      </c>
      <c r="W3899" t="str">
        <f t="shared" si="241"/>
        <v>Next time</v>
      </c>
      <c r="X3899" t="str">
        <f t="shared" si="242"/>
        <v>Stuart Calhoun</v>
      </c>
      <c r="Y3899" s="3" t="s">
        <v>4321</v>
      </c>
      <c r="Z3899" t="str">
        <f t="shared" si="243"/>
        <v>Office Supplies</v>
      </c>
    </row>
    <row r="3900" spans="1:26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1128</v>
      </c>
      <c r="H3900" t="s">
        <v>25</v>
      </c>
      <c r="I3900" t="s">
        <v>26</v>
      </c>
      <c r="J3900" t="s">
        <v>2841</v>
      </c>
      <c r="K3900" t="s">
        <v>497</v>
      </c>
      <c r="L3900">
        <v>43615</v>
      </c>
      <c r="M3900" t="s">
        <v>147</v>
      </c>
      <c r="N3900" t="s">
        <v>1666</v>
      </c>
      <c r="O3900" t="s">
        <v>70</v>
      </c>
      <c r="P3900" t="s">
        <v>160</v>
      </c>
      <c r="Q3900" t="s">
        <v>1667</v>
      </c>
      <c r="R3900">
        <v>127.98399999999999</v>
      </c>
      <c r="S3900">
        <v>2</v>
      </c>
      <c r="T3900">
        <v>0.2</v>
      </c>
      <c r="U3900">
        <v>25.596800000000002</v>
      </c>
      <c r="V3900" t="str">
        <f t="shared" si="240"/>
        <v>low</v>
      </c>
      <c r="W3900" t="str">
        <f t="shared" si="241"/>
        <v>Next time</v>
      </c>
      <c r="X3900" t="str">
        <f t="shared" si="242"/>
        <v>Shahid Hopkins</v>
      </c>
      <c r="Y3900" s="3" t="s">
        <v>1666</v>
      </c>
      <c r="Z3900" t="str">
        <f t="shared" si="243"/>
        <v>Technology</v>
      </c>
    </row>
    <row r="3901" spans="1:26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2062</v>
      </c>
      <c r="H3901" t="s">
        <v>40</v>
      </c>
      <c r="I3901" t="s">
        <v>26</v>
      </c>
      <c r="J3901" t="s">
        <v>7051</v>
      </c>
      <c r="K3901" t="s">
        <v>103</v>
      </c>
      <c r="L3901">
        <v>77520</v>
      </c>
      <c r="M3901" t="s">
        <v>104</v>
      </c>
      <c r="N3901" t="s">
        <v>1156</v>
      </c>
      <c r="O3901" t="s">
        <v>45</v>
      </c>
      <c r="P3901" t="s">
        <v>89</v>
      </c>
      <c r="Q3901" t="s">
        <v>1157</v>
      </c>
      <c r="R3901">
        <v>10.368</v>
      </c>
      <c r="S3901">
        <v>2</v>
      </c>
      <c r="T3901">
        <v>0.2</v>
      </c>
      <c r="U3901">
        <v>3.6288</v>
      </c>
      <c r="V3901" t="str">
        <f t="shared" si="240"/>
        <v>low</v>
      </c>
      <c r="W3901" t="str">
        <f t="shared" si="241"/>
        <v>Next time</v>
      </c>
      <c r="X3901" t="str">
        <f t="shared" si="242"/>
        <v>Sylvia Foulston</v>
      </c>
      <c r="Y3901" s="3" t="s">
        <v>1156</v>
      </c>
      <c r="Z3901" t="str">
        <f t="shared" si="243"/>
        <v>Office Supplies</v>
      </c>
    </row>
    <row r="3902" spans="1:26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605</v>
      </c>
      <c r="H3902" t="s">
        <v>101</v>
      </c>
      <c r="I3902" t="s">
        <v>26</v>
      </c>
      <c r="J3902" t="s">
        <v>145</v>
      </c>
      <c r="K3902" t="s">
        <v>146</v>
      </c>
      <c r="L3902">
        <v>19143</v>
      </c>
      <c r="M3902" t="s">
        <v>147</v>
      </c>
      <c r="N3902" t="s">
        <v>7053</v>
      </c>
      <c r="O3902" t="s">
        <v>70</v>
      </c>
      <c r="P3902" t="s">
        <v>160</v>
      </c>
      <c r="Q3902" t="s">
        <v>7054</v>
      </c>
      <c r="R3902">
        <v>47.984000000000002</v>
      </c>
      <c r="S3902">
        <v>2</v>
      </c>
      <c r="T3902">
        <v>0.2</v>
      </c>
      <c r="U3902">
        <v>-1.1996</v>
      </c>
      <c r="V3902" t="str">
        <f t="shared" si="240"/>
        <v>low</v>
      </c>
      <c r="W3902" t="str">
        <f t="shared" si="241"/>
        <v>Next time</v>
      </c>
      <c r="X3902" t="str">
        <f t="shared" si="242"/>
        <v>Maureen Gastineau</v>
      </c>
      <c r="Y3902" s="3" t="s">
        <v>7053</v>
      </c>
      <c r="Z3902" t="str">
        <f t="shared" si="243"/>
        <v>Technology</v>
      </c>
    </row>
    <row r="3903" spans="1:26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377</v>
      </c>
      <c r="H3903" t="s">
        <v>101</v>
      </c>
      <c r="I3903" t="s">
        <v>26</v>
      </c>
      <c r="J3903" t="s">
        <v>41</v>
      </c>
      <c r="K3903" t="s">
        <v>42</v>
      </c>
      <c r="L3903">
        <v>90045</v>
      </c>
      <c r="M3903" t="s">
        <v>43</v>
      </c>
      <c r="N3903" t="s">
        <v>4898</v>
      </c>
      <c r="O3903" t="s">
        <v>45</v>
      </c>
      <c r="P3903" t="s">
        <v>58</v>
      </c>
      <c r="Q3903" t="s">
        <v>4899</v>
      </c>
      <c r="R3903">
        <v>270.33999999999997</v>
      </c>
      <c r="S3903">
        <v>14</v>
      </c>
      <c r="T3903">
        <v>0</v>
      </c>
      <c r="U3903">
        <v>75.6952</v>
      </c>
      <c r="V3903" t="str">
        <f t="shared" si="240"/>
        <v>low</v>
      </c>
      <c r="W3903" t="str">
        <f t="shared" si="241"/>
        <v>Next time</v>
      </c>
      <c r="X3903" t="str">
        <f t="shared" si="242"/>
        <v>Christopher Schild</v>
      </c>
      <c r="Y3903" s="3" t="s">
        <v>4898</v>
      </c>
      <c r="Z3903" t="str">
        <f t="shared" si="243"/>
        <v>Office Supplies</v>
      </c>
    </row>
    <row r="3904" spans="1:26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7058</v>
      </c>
      <c r="H3904" t="s">
        <v>101</v>
      </c>
      <c r="I3904" t="s">
        <v>26</v>
      </c>
      <c r="J3904" t="s">
        <v>145</v>
      </c>
      <c r="K3904" t="s">
        <v>146</v>
      </c>
      <c r="L3904">
        <v>19143</v>
      </c>
      <c r="M3904" t="s">
        <v>147</v>
      </c>
      <c r="N3904" t="s">
        <v>5300</v>
      </c>
      <c r="O3904" t="s">
        <v>45</v>
      </c>
      <c r="P3904" t="s">
        <v>77</v>
      </c>
      <c r="Q3904" t="s">
        <v>5301</v>
      </c>
      <c r="R3904">
        <v>98.111999999999995</v>
      </c>
      <c r="S3904">
        <v>7</v>
      </c>
      <c r="T3904">
        <v>0.2</v>
      </c>
      <c r="U3904">
        <v>18.396000000000001</v>
      </c>
      <c r="V3904" t="str">
        <f t="shared" si="240"/>
        <v>low</v>
      </c>
      <c r="W3904" t="str">
        <f t="shared" si="241"/>
        <v>Next time</v>
      </c>
      <c r="X3904" t="str">
        <f t="shared" si="242"/>
        <v>Valerie Takahito</v>
      </c>
      <c r="Y3904" s="3" t="s">
        <v>5300</v>
      </c>
      <c r="Z3904" t="str">
        <f t="shared" si="243"/>
        <v>Office Supplies</v>
      </c>
    </row>
    <row r="3905" spans="1:26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2801</v>
      </c>
      <c r="O3905" t="s">
        <v>45</v>
      </c>
      <c r="P3905" t="s">
        <v>58</v>
      </c>
      <c r="Q3905" t="s">
        <v>2802</v>
      </c>
      <c r="R3905">
        <v>563.80799999999999</v>
      </c>
      <c r="S3905">
        <v>4</v>
      </c>
      <c r="T3905">
        <v>0.2</v>
      </c>
      <c r="U3905">
        <v>21.142800000000001</v>
      </c>
      <c r="V3905" t="str">
        <f t="shared" si="240"/>
        <v>low</v>
      </c>
      <c r="W3905" t="str">
        <f t="shared" si="241"/>
        <v>Next time</v>
      </c>
      <c r="X3905" t="str">
        <f t="shared" si="242"/>
        <v>Valerie Takahito</v>
      </c>
      <c r="Y3905" s="3" t="s">
        <v>2801</v>
      </c>
      <c r="Z3905" t="str">
        <f t="shared" si="243"/>
        <v>Office Supplies</v>
      </c>
    </row>
    <row r="3906" spans="1:26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3301</v>
      </c>
      <c r="O3906" t="s">
        <v>45</v>
      </c>
      <c r="P3906" t="s">
        <v>74</v>
      </c>
      <c r="Q3906" t="s">
        <v>3302</v>
      </c>
      <c r="R3906">
        <v>10.428000000000001</v>
      </c>
      <c r="S3906">
        <v>4</v>
      </c>
      <c r="T3906">
        <v>0.7</v>
      </c>
      <c r="U3906">
        <v>-6.952</v>
      </c>
      <c r="V3906" t="str">
        <f t="shared" ref="V3906:V3969" si="244">IF(R:R &gt; 2000,"high","low")</f>
        <v>low</v>
      </c>
      <c r="W3906" t="str">
        <f t="shared" ref="W3906:W3969" si="245">IF(AND(R:R &gt;1000,U:U &gt; 100),"Good Performance","Next time")</f>
        <v>Next time</v>
      </c>
      <c r="X3906" t="str">
        <f t="shared" ref="X3906:X3969" si="246">PROPER(TRIM(G:G))</f>
        <v>Valerie Takahito</v>
      </c>
      <c r="Y3906" s="3" t="s">
        <v>3301</v>
      </c>
      <c r="Z3906" t="str">
        <f t="shared" si="243"/>
        <v>Office Supplies</v>
      </c>
    </row>
    <row r="3907" spans="1:26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5351</v>
      </c>
      <c r="O3907" t="s">
        <v>31</v>
      </c>
      <c r="P3907" t="s">
        <v>64</v>
      </c>
      <c r="Q3907" t="s">
        <v>5352</v>
      </c>
      <c r="R3907">
        <v>547.13599999999997</v>
      </c>
      <c r="S3907">
        <v>4</v>
      </c>
      <c r="T3907">
        <v>0.2</v>
      </c>
      <c r="U3907">
        <v>-68.391999999999996</v>
      </c>
      <c r="V3907" t="str">
        <f t="shared" si="244"/>
        <v>low</v>
      </c>
      <c r="W3907" t="str">
        <f t="shared" si="245"/>
        <v>Next time</v>
      </c>
      <c r="X3907" t="str">
        <f t="shared" si="246"/>
        <v>Valerie Takahito</v>
      </c>
      <c r="Y3907" s="3" t="s">
        <v>5351</v>
      </c>
      <c r="Z3907" t="str">
        <f t="shared" ref="Z3907:Z3970" si="247">VLOOKUP(N:N,N:O,2,FALSE)</f>
        <v>Furniture</v>
      </c>
    </row>
    <row r="3908" spans="1:26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1940</v>
      </c>
      <c r="O3908" t="s">
        <v>70</v>
      </c>
      <c r="P3908" t="s">
        <v>71</v>
      </c>
      <c r="Q3908" t="s">
        <v>1941</v>
      </c>
      <c r="R3908">
        <v>14.85</v>
      </c>
      <c r="S3908">
        <v>5</v>
      </c>
      <c r="T3908">
        <v>0.4</v>
      </c>
      <c r="U3908">
        <v>-3.2174999999999998</v>
      </c>
      <c r="V3908" t="str">
        <f t="shared" si="244"/>
        <v>low</v>
      </c>
      <c r="W3908" t="str">
        <f t="shared" si="245"/>
        <v>Next time</v>
      </c>
      <c r="X3908" t="str">
        <f t="shared" si="246"/>
        <v>Valerie Takahito</v>
      </c>
      <c r="Y3908" s="3" t="s">
        <v>1940</v>
      </c>
      <c r="Z3908" t="str">
        <f t="shared" si="247"/>
        <v>Technology</v>
      </c>
    </row>
    <row r="3909" spans="1:26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469</v>
      </c>
      <c r="O3909" t="s">
        <v>70</v>
      </c>
      <c r="P3909" t="s">
        <v>71</v>
      </c>
      <c r="Q3909" t="s">
        <v>470</v>
      </c>
      <c r="R3909">
        <v>41.988</v>
      </c>
      <c r="S3909">
        <v>2</v>
      </c>
      <c r="T3909">
        <v>0.4</v>
      </c>
      <c r="U3909">
        <v>-9.7972000000000001</v>
      </c>
      <c r="V3909" t="str">
        <f t="shared" si="244"/>
        <v>low</v>
      </c>
      <c r="W3909" t="str">
        <f t="shared" si="245"/>
        <v>Next time</v>
      </c>
      <c r="X3909" t="str">
        <f t="shared" si="246"/>
        <v>Valerie Takahito</v>
      </c>
      <c r="Y3909" s="3" t="s">
        <v>469</v>
      </c>
      <c r="Z3909" t="str">
        <f t="shared" si="247"/>
        <v>Technology</v>
      </c>
    </row>
    <row r="3910" spans="1:26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4753</v>
      </c>
      <c r="O3910" t="s">
        <v>31</v>
      </c>
      <c r="P3910" t="s">
        <v>64</v>
      </c>
      <c r="Q3910" t="s">
        <v>4754</v>
      </c>
      <c r="R3910">
        <v>7.5839999999999996</v>
      </c>
      <c r="S3910">
        <v>1</v>
      </c>
      <c r="T3910">
        <v>0.2</v>
      </c>
      <c r="U3910">
        <v>2.37</v>
      </c>
      <c r="V3910" t="str">
        <f t="shared" si="244"/>
        <v>low</v>
      </c>
      <c r="W3910" t="str">
        <f t="shared" si="245"/>
        <v>Next time</v>
      </c>
      <c r="X3910" t="str">
        <f t="shared" si="246"/>
        <v>Valerie Takahito</v>
      </c>
      <c r="Y3910" s="3" t="s">
        <v>4753</v>
      </c>
      <c r="Z3910" t="str">
        <f t="shared" si="247"/>
        <v>Furniture</v>
      </c>
    </row>
    <row r="3911" spans="1:26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7059</v>
      </c>
      <c r="O3911" t="s">
        <v>31</v>
      </c>
      <c r="P3911" t="s">
        <v>32</v>
      </c>
      <c r="Q3911" t="s">
        <v>7060</v>
      </c>
      <c r="R3911">
        <v>352.45</v>
      </c>
      <c r="S3911">
        <v>5</v>
      </c>
      <c r="T3911">
        <v>0.5</v>
      </c>
      <c r="U3911">
        <v>-211.47</v>
      </c>
      <c r="V3911" t="str">
        <f t="shared" si="244"/>
        <v>low</v>
      </c>
      <c r="W3911" t="str">
        <f t="shared" si="245"/>
        <v>Next time</v>
      </c>
      <c r="X3911" t="str">
        <f t="shared" si="246"/>
        <v>Valerie Takahito</v>
      </c>
      <c r="Y3911" s="3" t="s">
        <v>7059</v>
      </c>
      <c r="Z3911" t="str">
        <f t="shared" si="247"/>
        <v>Furniture</v>
      </c>
    </row>
    <row r="3912" spans="1:26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3836</v>
      </c>
      <c r="H3912" t="s">
        <v>25</v>
      </c>
      <c r="I3912" t="s">
        <v>26</v>
      </c>
      <c r="J3912" t="s">
        <v>6437</v>
      </c>
      <c r="K3912" t="s">
        <v>103</v>
      </c>
      <c r="L3912">
        <v>77581</v>
      </c>
      <c r="M3912" t="s">
        <v>104</v>
      </c>
      <c r="N3912" t="s">
        <v>7062</v>
      </c>
      <c r="O3912" t="s">
        <v>70</v>
      </c>
      <c r="P3912" t="s">
        <v>71</v>
      </c>
      <c r="Q3912" t="s">
        <v>7063</v>
      </c>
      <c r="R3912">
        <v>470.37599999999998</v>
      </c>
      <c r="S3912">
        <v>3</v>
      </c>
      <c r="T3912">
        <v>0.2</v>
      </c>
      <c r="U3912">
        <v>52.917299999999997</v>
      </c>
      <c r="V3912" t="str">
        <f t="shared" si="244"/>
        <v>low</v>
      </c>
      <c r="W3912" t="str">
        <f t="shared" si="245"/>
        <v>Next time</v>
      </c>
      <c r="X3912" t="str">
        <f t="shared" si="246"/>
        <v>Adrian Barton</v>
      </c>
      <c r="Y3912" s="3" t="s">
        <v>7062</v>
      </c>
      <c r="Z3912" t="str">
        <f t="shared" si="247"/>
        <v>Technology</v>
      </c>
    </row>
    <row r="3913" spans="1:26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1322</v>
      </c>
      <c r="H3913" t="s">
        <v>40</v>
      </c>
      <c r="I3913" t="s">
        <v>26</v>
      </c>
      <c r="J3913" t="s">
        <v>265</v>
      </c>
      <c r="K3913" t="s">
        <v>266</v>
      </c>
      <c r="L3913">
        <v>10035</v>
      </c>
      <c r="M3913" t="s">
        <v>147</v>
      </c>
      <c r="N3913" t="s">
        <v>3879</v>
      </c>
      <c r="O3913" t="s">
        <v>45</v>
      </c>
      <c r="P3913" t="s">
        <v>89</v>
      </c>
      <c r="Q3913" t="s">
        <v>3880</v>
      </c>
      <c r="R3913">
        <v>19.440000000000001</v>
      </c>
      <c r="S3913">
        <v>3</v>
      </c>
      <c r="T3913">
        <v>0</v>
      </c>
      <c r="U3913">
        <v>9.3312000000000008</v>
      </c>
      <c r="V3913" t="str">
        <f t="shared" si="244"/>
        <v>low</v>
      </c>
      <c r="W3913" t="str">
        <f t="shared" si="245"/>
        <v>Next time</v>
      </c>
      <c r="X3913" t="str">
        <f t="shared" si="246"/>
        <v>Muhammed Macintyre</v>
      </c>
      <c r="Y3913" s="3" t="s">
        <v>3879</v>
      </c>
      <c r="Z3913" t="str">
        <f t="shared" si="247"/>
        <v>Office Supplies</v>
      </c>
    </row>
    <row r="3914" spans="1:26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3414</v>
      </c>
      <c r="O3914" t="s">
        <v>31</v>
      </c>
      <c r="P3914" t="s">
        <v>64</v>
      </c>
      <c r="Q3914" t="s">
        <v>3415</v>
      </c>
      <c r="R3914">
        <v>9.82</v>
      </c>
      <c r="S3914">
        <v>2</v>
      </c>
      <c r="T3914">
        <v>0</v>
      </c>
      <c r="U3914">
        <v>3.2406000000000001</v>
      </c>
      <c r="V3914" t="str">
        <f t="shared" si="244"/>
        <v>low</v>
      </c>
      <c r="W3914" t="str">
        <f t="shared" si="245"/>
        <v>Next time</v>
      </c>
      <c r="X3914" t="str">
        <f t="shared" si="246"/>
        <v>Muhammed Macintyre</v>
      </c>
      <c r="Y3914" s="3" t="s">
        <v>3414</v>
      </c>
      <c r="Z3914" t="str">
        <f t="shared" si="247"/>
        <v>Furniture</v>
      </c>
    </row>
    <row r="3915" spans="1:26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5164</v>
      </c>
      <c r="H3915" t="s">
        <v>25</v>
      </c>
      <c r="I3915" t="s">
        <v>26</v>
      </c>
      <c r="J3915" t="s">
        <v>543</v>
      </c>
      <c r="K3915" t="s">
        <v>309</v>
      </c>
      <c r="L3915">
        <v>85023</v>
      </c>
      <c r="M3915" t="s">
        <v>43</v>
      </c>
      <c r="N3915" t="s">
        <v>3333</v>
      </c>
      <c r="O3915" t="s">
        <v>31</v>
      </c>
      <c r="P3915" t="s">
        <v>55</v>
      </c>
      <c r="Q3915" t="s">
        <v>3334</v>
      </c>
      <c r="R3915">
        <v>801.6</v>
      </c>
      <c r="S3915">
        <v>5</v>
      </c>
      <c r="T3915">
        <v>0.5</v>
      </c>
      <c r="U3915">
        <v>-448.89600000000002</v>
      </c>
      <c r="V3915" t="str">
        <f t="shared" si="244"/>
        <v>low</v>
      </c>
      <c r="W3915" t="str">
        <f t="shared" si="245"/>
        <v>Next time</v>
      </c>
      <c r="X3915" t="str">
        <f t="shared" si="246"/>
        <v>Maris Laware</v>
      </c>
      <c r="Y3915" s="3" t="s">
        <v>3333</v>
      </c>
      <c r="Z3915" t="str">
        <f t="shared" si="247"/>
        <v>Furniture</v>
      </c>
    </row>
    <row r="3916" spans="1:26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202</v>
      </c>
      <c r="O3916" t="s">
        <v>31</v>
      </c>
      <c r="P3916" t="s">
        <v>35</v>
      </c>
      <c r="Q3916" t="s">
        <v>203</v>
      </c>
      <c r="R3916">
        <v>161.56800000000001</v>
      </c>
      <c r="S3916">
        <v>2</v>
      </c>
      <c r="T3916">
        <v>0.2</v>
      </c>
      <c r="U3916">
        <v>10.098000000000001</v>
      </c>
      <c r="V3916" t="str">
        <f t="shared" si="244"/>
        <v>low</v>
      </c>
      <c r="W3916" t="str">
        <f t="shared" si="245"/>
        <v>Next time</v>
      </c>
      <c r="X3916" t="str">
        <f t="shared" si="246"/>
        <v>Maris Laware</v>
      </c>
      <c r="Y3916" s="3" t="s">
        <v>202</v>
      </c>
      <c r="Z3916" t="str">
        <f t="shared" si="247"/>
        <v>Furniture</v>
      </c>
    </row>
    <row r="3917" spans="1:26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7066</v>
      </c>
      <c r="O3917" t="s">
        <v>45</v>
      </c>
      <c r="P3917" t="s">
        <v>89</v>
      </c>
      <c r="Q3917" t="s">
        <v>7067</v>
      </c>
      <c r="R3917">
        <v>16.096</v>
      </c>
      <c r="S3917">
        <v>2</v>
      </c>
      <c r="T3917">
        <v>0.2</v>
      </c>
      <c r="U3917">
        <v>5.2312000000000003</v>
      </c>
      <c r="V3917" t="str">
        <f t="shared" si="244"/>
        <v>low</v>
      </c>
      <c r="W3917" t="str">
        <f t="shared" si="245"/>
        <v>Next time</v>
      </c>
      <c r="X3917" t="str">
        <f t="shared" si="246"/>
        <v>Maris Laware</v>
      </c>
      <c r="Y3917" s="3" t="s">
        <v>7066</v>
      </c>
      <c r="Z3917" t="str">
        <f t="shared" si="247"/>
        <v>Office Supplies</v>
      </c>
    </row>
    <row r="3918" spans="1:26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3315</v>
      </c>
      <c r="O3918" t="s">
        <v>45</v>
      </c>
      <c r="P3918" t="s">
        <v>74</v>
      </c>
      <c r="Q3918" t="s">
        <v>3316</v>
      </c>
      <c r="R3918">
        <v>7.6559999999999997</v>
      </c>
      <c r="S3918">
        <v>4</v>
      </c>
      <c r="T3918">
        <v>0.7</v>
      </c>
      <c r="U3918">
        <v>-6.1247999999999996</v>
      </c>
      <c r="V3918" t="str">
        <f t="shared" si="244"/>
        <v>low</v>
      </c>
      <c r="W3918" t="str">
        <f t="shared" si="245"/>
        <v>Next time</v>
      </c>
      <c r="X3918" t="str">
        <f t="shared" si="246"/>
        <v>Maris Laware</v>
      </c>
      <c r="Y3918" s="3" t="s">
        <v>3315</v>
      </c>
      <c r="Z3918" t="str">
        <f t="shared" si="247"/>
        <v>Office Supplies</v>
      </c>
    </row>
    <row r="3919" spans="1:26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335</v>
      </c>
      <c r="O3919" t="s">
        <v>31</v>
      </c>
      <c r="P3919" t="s">
        <v>35</v>
      </c>
      <c r="Q3919" t="s">
        <v>336</v>
      </c>
      <c r="R3919">
        <v>311.976</v>
      </c>
      <c r="S3919">
        <v>3</v>
      </c>
      <c r="T3919">
        <v>0.2</v>
      </c>
      <c r="U3919">
        <v>-42.896700000000003</v>
      </c>
      <c r="V3919" t="str">
        <f t="shared" si="244"/>
        <v>low</v>
      </c>
      <c r="W3919" t="str">
        <f t="shared" si="245"/>
        <v>Next time</v>
      </c>
      <c r="X3919" t="str">
        <f t="shared" si="246"/>
        <v>Maris Laware</v>
      </c>
      <c r="Y3919" s="3" t="s">
        <v>335</v>
      </c>
      <c r="Z3919" t="str">
        <f t="shared" si="247"/>
        <v>Furniture</v>
      </c>
    </row>
    <row r="3920" spans="1:26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3948</v>
      </c>
      <c r="H3920" t="s">
        <v>40</v>
      </c>
      <c r="I3920" t="s">
        <v>26</v>
      </c>
      <c r="J3920" t="s">
        <v>4882</v>
      </c>
      <c r="K3920" t="s">
        <v>318</v>
      </c>
      <c r="L3920">
        <v>23320</v>
      </c>
      <c r="M3920" t="s">
        <v>29</v>
      </c>
      <c r="N3920" t="s">
        <v>1639</v>
      </c>
      <c r="O3920" t="s">
        <v>45</v>
      </c>
      <c r="P3920" t="s">
        <v>58</v>
      </c>
      <c r="Q3920" t="s">
        <v>1640</v>
      </c>
      <c r="R3920">
        <v>61.68</v>
      </c>
      <c r="S3920">
        <v>4</v>
      </c>
      <c r="T3920">
        <v>0</v>
      </c>
      <c r="U3920">
        <v>16.653600000000001</v>
      </c>
      <c r="V3920" t="str">
        <f t="shared" si="244"/>
        <v>low</v>
      </c>
      <c r="W3920" t="str">
        <f t="shared" si="245"/>
        <v>Next time</v>
      </c>
      <c r="X3920" t="str">
        <f t="shared" si="246"/>
        <v>Keith Dawkins</v>
      </c>
      <c r="Y3920" s="3" t="s">
        <v>1639</v>
      </c>
      <c r="Z3920" t="str">
        <f t="shared" si="247"/>
        <v>Office Supplies</v>
      </c>
    </row>
    <row r="3921" spans="1:26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5788</v>
      </c>
      <c r="O3921" t="s">
        <v>45</v>
      </c>
      <c r="P3921" t="s">
        <v>74</v>
      </c>
      <c r="Q3921" t="s">
        <v>5789</v>
      </c>
      <c r="R3921">
        <v>63.96</v>
      </c>
      <c r="S3921">
        <v>4</v>
      </c>
      <c r="T3921">
        <v>0</v>
      </c>
      <c r="U3921">
        <v>30.700800000000001</v>
      </c>
      <c r="V3921" t="str">
        <f t="shared" si="244"/>
        <v>low</v>
      </c>
      <c r="W3921" t="str">
        <f t="shared" si="245"/>
        <v>Next time</v>
      </c>
      <c r="X3921" t="str">
        <f t="shared" si="246"/>
        <v>Keith Dawkins</v>
      </c>
      <c r="Y3921" s="3" t="s">
        <v>5788</v>
      </c>
      <c r="Z3921" t="str">
        <f t="shared" si="247"/>
        <v>Office Supplies</v>
      </c>
    </row>
    <row r="3922" spans="1:26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2389</v>
      </c>
      <c r="H3922" t="s">
        <v>25</v>
      </c>
      <c r="I3922" t="s">
        <v>26</v>
      </c>
      <c r="J3922" t="s">
        <v>302</v>
      </c>
      <c r="K3922" t="s">
        <v>210</v>
      </c>
      <c r="L3922">
        <v>60610</v>
      </c>
      <c r="M3922" t="s">
        <v>104</v>
      </c>
      <c r="N3922" t="s">
        <v>6389</v>
      </c>
      <c r="O3922" t="s">
        <v>70</v>
      </c>
      <c r="P3922" t="s">
        <v>71</v>
      </c>
      <c r="Q3922" t="s">
        <v>6390</v>
      </c>
      <c r="R3922">
        <v>359.976</v>
      </c>
      <c r="S3922">
        <v>3</v>
      </c>
      <c r="T3922">
        <v>0.2</v>
      </c>
      <c r="U3922">
        <v>35.997599999999998</v>
      </c>
      <c r="V3922" t="str">
        <f t="shared" si="244"/>
        <v>low</v>
      </c>
      <c r="W3922" t="str">
        <f t="shared" si="245"/>
        <v>Next time</v>
      </c>
      <c r="X3922" t="str">
        <f t="shared" si="246"/>
        <v>Roland Fjeld</v>
      </c>
      <c r="Y3922" s="3" t="s">
        <v>6389</v>
      </c>
      <c r="Z3922" t="str">
        <f t="shared" si="247"/>
        <v>Technology</v>
      </c>
    </row>
    <row r="3923" spans="1:26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2127</v>
      </c>
      <c r="H3923" t="s">
        <v>25</v>
      </c>
      <c r="I3923" t="s">
        <v>26</v>
      </c>
      <c r="J3923" t="s">
        <v>302</v>
      </c>
      <c r="K3923" t="s">
        <v>210</v>
      </c>
      <c r="L3923">
        <v>60623</v>
      </c>
      <c r="M3923" t="s">
        <v>104</v>
      </c>
      <c r="N3923" t="s">
        <v>914</v>
      </c>
      <c r="O3923" t="s">
        <v>45</v>
      </c>
      <c r="P3923" t="s">
        <v>89</v>
      </c>
      <c r="Q3923" t="s">
        <v>915</v>
      </c>
      <c r="R3923">
        <v>25.344000000000001</v>
      </c>
      <c r="S3923">
        <v>6</v>
      </c>
      <c r="T3923">
        <v>0.2</v>
      </c>
      <c r="U3923">
        <v>7.92</v>
      </c>
      <c r="V3923" t="str">
        <f t="shared" si="244"/>
        <v>low</v>
      </c>
      <c r="W3923" t="str">
        <f t="shared" si="245"/>
        <v>Next time</v>
      </c>
      <c r="X3923" t="str">
        <f t="shared" si="246"/>
        <v>Sean Christensen</v>
      </c>
      <c r="Y3923" s="3" t="s">
        <v>914</v>
      </c>
      <c r="Z3923" t="str">
        <f t="shared" si="247"/>
        <v>Office Supplies</v>
      </c>
    </row>
    <row r="3924" spans="1:26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7071</v>
      </c>
      <c r="O3924" t="s">
        <v>45</v>
      </c>
      <c r="P3924" t="s">
        <v>89</v>
      </c>
      <c r="Q3924" t="s">
        <v>7072</v>
      </c>
      <c r="R3924">
        <v>26.72</v>
      </c>
      <c r="S3924">
        <v>5</v>
      </c>
      <c r="T3924">
        <v>0.2</v>
      </c>
      <c r="U3924">
        <v>9.3520000000000003</v>
      </c>
      <c r="V3924" t="str">
        <f t="shared" si="244"/>
        <v>low</v>
      </c>
      <c r="W3924" t="str">
        <f t="shared" si="245"/>
        <v>Next time</v>
      </c>
      <c r="X3924" t="str">
        <f t="shared" si="246"/>
        <v>Sean Christensen</v>
      </c>
      <c r="Y3924" s="3" t="s">
        <v>7071</v>
      </c>
      <c r="Z3924" t="str">
        <f t="shared" si="247"/>
        <v>Office Supplies</v>
      </c>
    </row>
    <row r="3925" spans="1:26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1759</v>
      </c>
      <c r="H3925" t="s">
        <v>25</v>
      </c>
      <c r="I3925" t="s">
        <v>26</v>
      </c>
      <c r="J3925" t="s">
        <v>94</v>
      </c>
      <c r="K3925" t="s">
        <v>95</v>
      </c>
      <c r="L3925">
        <v>98103</v>
      </c>
      <c r="M3925" t="s">
        <v>43</v>
      </c>
      <c r="N3925" t="s">
        <v>1802</v>
      </c>
      <c r="O3925" t="s">
        <v>45</v>
      </c>
      <c r="P3925" t="s">
        <v>58</v>
      </c>
      <c r="Q3925" t="s">
        <v>1803</v>
      </c>
      <c r="R3925">
        <v>30.28</v>
      </c>
      <c r="S3925">
        <v>2</v>
      </c>
      <c r="T3925">
        <v>0</v>
      </c>
      <c r="U3925">
        <v>1.2112000000000001</v>
      </c>
      <c r="V3925" t="str">
        <f t="shared" si="244"/>
        <v>low</v>
      </c>
      <c r="W3925" t="str">
        <f t="shared" si="245"/>
        <v>Next time</v>
      </c>
      <c r="X3925" t="str">
        <f t="shared" si="246"/>
        <v>Bradley Nguyen</v>
      </c>
      <c r="Y3925" s="3" t="s">
        <v>1802</v>
      </c>
      <c r="Z3925" t="str">
        <f t="shared" si="247"/>
        <v>Office Supplies</v>
      </c>
    </row>
    <row r="3926" spans="1:26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4898</v>
      </c>
      <c r="O3926" t="s">
        <v>45</v>
      </c>
      <c r="P3926" t="s">
        <v>58</v>
      </c>
      <c r="Q3926" t="s">
        <v>4899</v>
      </c>
      <c r="R3926">
        <v>57.93</v>
      </c>
      <c r="S3926">
        <v>3</v>
      </c>
      <c r="T3926">
        <v>0</v>
      </c>
      <c r="U3926">
        <v>16.220400000000001</v>
      </c>
      <c r="V3926" t="str">
        <f t="shared" si="244"/>
        <v>low</v>
      </c>
      <c r="W3926" t="str">
        <f t="shared" si="245"/>
        <v>Next time</v>
      </c>
      <c r="X3926" t="str">
        <f t="shared" si="246"/>
        <v>Bradley Nguyen</v>
      </c>
      <c r="Y3926" s="3" t="s">
        <v>4898</v>
      </c>
      <c r="Z3926" t="str">
        <f t="shared" si="247"/>
        <v>Office Supplies</v>
      </c>
    </row>
    <row r="3927" spans="1:26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5705</v>
      </c>
      <c r="O3927" t="s">
        <v>31</v>
      </c>
      <c r="P3927" t="s">
        <v>64</v>
      </c>
      <c r="Q3927" t="s">
        <v>5706</v>
      </c>
      <c r="R3927">
        <v>35.340000000000003</v>
      </c>
      <c r="S3927">
        <v>2</v>
      </c>
      <c r="T3927">
        <v>0</v>
      </c>
      <c r="U3927">
        <v>13.4292</v>
      </c>
      <c r="V3927" t="str">
        <f t="shared" si="244"/>
        <v>low</v>
      </c>
      <c r="W3927" t="str">
        <f t="shared" si="245"/>
        <v>Next time</v>
      </c>
      <c r="X3927" t="str">
        <f t="shared" si="246"/>
        <v>Bradley Nguyen</v>
      </c>
      <c r="Y3927" s="3" t="s">
        <v>5705</v>
      </c>
      <c r="Z3927" t="str">
        <f t="shared" si="247"/>
        <v>Furniture</v>
      </c>
    </row>
    <row r="3928" spans="1:26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617</v>
      </c>
      <c r="O3928" t="s">
        <v>45</v>
      </c>
      <c r="P3928" t="s">
        <v>74</v>
      </c>
      <c r="Q3928" t="s">
        <v>618</v>
      </c>
      <c r="R3928">
        <v>137.24</v>
      </c>
      <c r="S3928">
        <v>5</v>
      </c>
      <c r="T3928">
        <v>0.2</v>
      </c>
      <c r="U3928">
        <v>46.3185</v>
      </c>
      <c r="V3928" t="str">
        <f t="shared" si="244"/>
        <v>low</v>
      </c>
      <c r="W3928" t="str">
        <f t="shared" si="245"/>
        <v>Next time</v>
      </c>
      <c r="X3928" t="str">
        <f t="shared" si="246"/>
        <v>Bradley Nguyen</v>
      </c>
      <c r="Y3928" s="3" t="s">
        <v>617</v>
      </c>
      <c r="Z3928" t="str">
        <f t="shared" si="247"/>
        <v>Office Supplies</v>
      </c>
    </row>
    <row r="3929" spans="1:26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3026</v>
      </c>
      <c r="H3929" t="s">
        <v>25</v>
      </c>
      <c r="I3929" t="s">
        <v>26</v>
      </c>
      <c r="J3929" t="s">
        <v>1305</v>
      </c>
      <c r="K3929" t="s">
        <v>103</v>
      </c>
      <c r="L3929">
        <v>78550</v>
      </c>
      <c r="M3929" t="s">
        <v>104</v>
      </c>
      <c r="N3929" t="s">
        <v>2467</v>
      </c>
      <c r="O3929" t="s">
        <v>31</v>
      </c>
      <c r="P3929" t="s">
        <v>32</v>
      </c>
      <c r="Q3929" t="s">
        <v>2468</v>
      </c>
      <c r="R3929">
        <v>241.33199999999999</v>
      </c>
      <c r="S3929">
        <v>5</v>
      </c>
      <c r="T3929">
        <v>0.32</v>
      </c>
      <c r="U3929">
        <v>-14.196</v>
      </c>
      <c r="V3929" t="str">
        <f t="shared" si="244"/>
        <v>low</v>
      </c>
      <c r="W3929" t="str">
        <f t="shared" si="245"/>
        <v>Next time</v>
      </c>
      <c r="X3929" t="str">
        <f t="shared" si="246"/>
        <v>John Stevenson</v>
      </c>
      <c r="Y3929" s="3" t="s">
        <v>2467</v>
      </c>
      <c r="Z3929" t="str">
        <f t="shared" si="247"/>
        <v>Furniture</v>
      </c>
    </row>
    <row r="3930" spans="1:26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2131</v>
      </c>
      <c r="O3930" t="s">
        <v>45</v>
      </c>
      <c r="P3930" t="s">
        <v>89</v>
      </c>
      <c r="Q3930" t="s">
        <v>2132</v>
      </c>
      <c r="R3930">
        <v>5.1840000000000002</v>
      </c>
      <c r="S3930">
        <v>1</v>
      </c>
      <c r="T3930">
        <v>0.2</v>
      </c>
      <c r="U3930">
        <v>1.8792</v>
      </c>
      <c r="V3930" t="str">
        <f t="shared" si="244"/>
        <v>low</v>
      </c>
      <c r="W3930" t="str">
        <f t="shared" si="245"/>
        <v>Next time</v>
      </c>
      <c r="X3930" t="str">
        <f t="shared" si="246"/>
        <v>John Stevenson</v>
      </c>
      <c r="Y3930" s="3" t="s">
        <v>2131</v>
      </c>
      <c r="Z3930" t="str">
        <f t="shared" si="247"/>
        <v>Office Supplies</v>
      </c>
    </row>
    <row r="3931" spans="1:26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4234</v>
      </c>
      <c r="O3931" t="s">
        <v>45</v>
      </c>
      <c r="P3931" t="s">
        <v>67</v>
      </c>
      <c r="Q3931" t="s">
        <v>4235</v>
      </c>
      <c r="R3931">
        <v>145.54400000000001</v>
      </c>
      <c r="S3931">
        <v>7</v>
      </c>
      <c r="T3931">
        <v>0.2</v>
      </c>
      <c r="U3931">
        <v>16.373699999999999</v>
      </c>
      <c r="V3931" t="str">
        <f t="shared" si="244"/>
        <v>low</v>
      </c>
      <c r="W3931" t="str">
        <f t="shared" si="245"/>
        <v>Next time</v>
      </c>
      <c r="X3931" t="str">
        <f t="shared" si="246"/>
        <v>John Stevenson</v>
      </c>
      <c r="Y3931" s="3" t="s">
        <v>4234</v>
      </c>
      <c r="Z3931" t="str">
        <f t="shared" si="247"/>
        <v>Office Supplies</v>
      </c>
    </row>
    <row r="3932" spans="1:26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4199</v>
      </c>
      <c r="H3932" t="s">
        <v>40</v>
      </c>
      <c r="I3932" t="s">
        <v>26</v>
      </c>
      <c r="J3932" t="s">
        <v>145</v>
      </c>
      <c r="K3932" t="s">
        <v>146</v>
      </c>
      <c r="L3932">
        <v>19140</v>
      </c>
      <c r="M3932" t="s">
        <v>147</v>
      </c>
      <c r="N3932" t="s">
        <v>7076</v>
      </c>
      <c r="O3932" t="s">
        <v>45</v>
      </c>
      <c r="P3932" t="s">
        <v>67</v>
      </c>
      <c r="Q3932" t="s">
        <v>7077</v>
      </c>
      <c r="R3932">
        <v>5.4720000000000004</v>
      </c>
      <c r="S3932">
        <v>3</v>
      </c>
      <c r="T3932">
        <v>0.2</v>
      </c>
      <c r="U3932">
        <v>1.6415999999999999</v>
      </c>
      <c r="V3932" t="str">
        <f t="shared" si="244"/>
        <v>low</v>
      </c>
      <c r="W3932" t="str">
        <f t="shared" si="245"/>
        <v>Next time</v>
      </c>
      <c r="X3932" t="str">
        <f t="shared" si="246"/>
        <v>Vivek Grady</v>
      </c>
      <c r="Y3932" s="3" t="s">
        <v>7076</v>
      </c>
      <c r="Z3932" t="str">
        <f t="shared" si="247"/>
        <v>Office Supplies</v>
      </c>
    </row>
    <row r="3933" spans="1:26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4003</v>
      </c>
      <c r="O3933" t="s">
        <v>70</v>
      </c>
      <c r="P3933" t="s">
        <v>160</v>
      </c>
      <c r="Q3933" t="s">
        <v>4004</v>
      </c>
      <c r="R3933">
        <v>47.984000000000002</v>
      </c>
      <c r="S3933">
        <v>2</v>
      </c>
      <c r="T3933">
        <v>0.2</v>
      </c>
      <c r="U3933">
        <v>13.195600000000001</v>
      </c>
      <c r="V3933" t="str">
        <f t="shared" si="244"/>
        <v>low</v>
      </c>
      <c r="W3933" t="str">
        <f t="shared" si="245"/>
        <v>Next time</v>
      </c>
      <c r="X3933" t="str">
        <f t="shared" si="246"/>
        <v>Vivek Grady</v>
      </c>
      <c r="Y3933" s="3" t="s">
        <v>4003</v>
      </c>
      <c r="Z3933" t="str">
        <f t="shared" si="247"/>
        <v>Technology</v>
      </c>
    </row>
    <row r="3934" spans="1:26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4162</v>
      </c>
      <c r="H3934" t="s">
        <v>25</v>
      </c>
      <c r="I3934" t="s">
        <v>26</v>
      </c>
      <c r="J3934" t="s">
        <v>5961</v>
      </c>
      <c r="K3934" t="s">
        <v>42</v>
      </c>
      <c r="L3934">
        <v>93309</v>
      </c>
      <c r="M3934" t="s">
        <v>43</v>
      </c>
      <c r="N3934" t="s">
        <v>3391</v>
      </c>
      <c r="O3934" t="s">
        <v>45</v>
      </c>
      <c r="P3934" t="s">
        <v>67</v>
      </c>
      <c r="Q3934" t="s">
        <v>3392</v>
      </c>
      <c r="R3934">
        <v>9.4</v>
      </c>
      <c r="S3934">
        <v>5</v>
      </c>
      <c r="T3934">
        <v>0</v>
      </c>
      <c r="U3934">
        <v>2.726</v>
      </c>
      <c r="V3934" t="str">
        <f t="shared" si="244"/>
        <v>low</v>
      </c>
      <c r="W3934" t="str">
        <f t="shared" si="245"/>
        <v>Next time</v>
      </c>
      <c r="X3934" t="str">
        <f t="shared" si="246"/>
        <v>Anthony Witt</v>
      </c>
      <c r="Y3934" s="3" t="s">
        <v>3391</v>
      </c>
      <c r="Z3934" t="str">
        <f t="shared" si="247"/>
        <v>Office Supplies</v>
      </c>
    </row>
    <row r="3935" spans="1:26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851</v>
      </c>
      <c r="O3935" t="s">
        <v>45</v>
      </c>
      <c r="P3935" t="s">
        <v>46</v>
      </c>
      <c r="Q3935" t="s">
        <v>852</v>
      </c>
      <c r="R3935">
        <v>74</v>
      </c>
      <c r="S3935">
        <v>5</v>
      </c>
      <c r="T3935">
        <v>0</v>
      </c>
      <c r="U3935">
        <v>37</v>
      </c>
      <c r="V3935" t="str">
        <f t="shared" si="244"/>
        <v>low</v>
      </c>
      <c r="W3935" t="str">
        <f t="shared" si="245"/>
        <v>Next time</v>
      </c>
      <c r="X3935" t="str">
        <f t="shared" si="246"/>
        <v>Anthony Witt</v>
      </c>
      <c r="Y3935" s="3" t="s">
        <v>851</v>
      </c>
      <c r="Z3935" t="str">
        <f t="shared" si="247"/>
        <v>Office Supplies</v>
      </c>
    </row>
    <row r="3936" spans="1:26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6743</v>
      </c>
      <c r="O3936" t="s">
        <v>70</v>
      </c>
      <c r="P3936" t="s">
        <v>71</v>
      </c>
      <c r="Q3936" t="s">
        <v>6744</v>
      </c>
      <c r="R3936">
        <v>201.584</v>
      </c>
      <c r="S3936">
        <v>2</v>
      </c>
      <c r="T3936">
        <v>0.2</v>
      </c>
      <c r="U3936">
        <v>12.599</v>
      </c>
      <c r="V3936" t="str">
        <f t="shared" si="244"/>
        <v>low</v>
      </c>
      <c r="W3936" t="str">
        <f t="shared" si="245"/>
        <v>Next time</v>
      </c>
      <c r="X3936" t="str">
        <f t="shared" si="246"/>
        <v>Anthony Witt</v>
      </c>
      <c r="Y3936" s="3" t="s">
        <v>6743</v>
      </c>
      <c r="Z3936" t="str">
        <f t="shared" si="247"/>
        <v>Technology</v>
      </c>
    </row>
    <row r="3937" spans="1:26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6979</v>
      </c>
      <c r="H3937" t="s">
        <v>25</v>
      </c>
      <c r="I3937" t="s">
        <v>26</v>
      </c>
      <c r="J3937" t="s">
        <v>759</v>
      </c>
      <c r="K3937" t="s">
        <v>103</v>
      </c>
      <c r="L3937">
        <v>75051</v>
      </c>
      <c r="M3937" t="s">
        <v>104</v>
      </c>
      <c r="N3937" t="s">
        <v>7080</v>
      </c>
      <c r="O3937" t="s">
        <v>45</v>
      </c>
      <c r="P3937" t="s">
        <v>172</v>
      </c>
      <c r="Q3937" t="s">
        <v>670</v>
      </c>
      <c r="R3937">
        <v>28.751999999999999</v>
      </c>
      <c r="S3937">
        <v>3</v>
      </c>
      <c r="T3937">
        <v>0.2</v>
      </c>
      <c r="U3937">
        <v>9.3444000000000003</v>
      </c>
      <c r="V3937" t="str">
        <f t="shared" si="244"/>
        <v>low</v>
      </c>
      <c r="W3937" t="str">
        <f t="shared" si="245"/>
        <v>Next time</v>
      </c>
      <c r="X3937" t="str">
        <f t="shared" si="246"/>
        <v>Lycoris Saunders</v>
      </c>
      <c r="Y3937" s="3" t="s">
        <v>7080</v>
      </c>
      <c r="Z3937" t="str">
        <f t="shared" si="247"/>
        <v>Office Supplies</v>
      </c>
    </row>
    <row r="3938" spans="1:26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2949</v>
      </c>
      <c r="O3938" t="s">
        <v>45</v>
      </c>
      <c r="P3938" t="s">
        <v>89</v>
      </c>
      <c r="Q3938" t="s">
        <v>2950</v>
      </c>
      <c r="R3938">
        <v>27.216000000000001</v>
      </c>
      <c r="S3938">
        <v>3</v>
      </c>
      <c r="T3938">
        <v>0.2</v>
      </c>
      <c r="U3938">
        <v>9.8658000000000001</v>
      </c>
      <c r="V3938" t="str">
        <f t="shared" si="244"/>
        <v>low</v>
      </c>
      <c r="W3938" t="str">
        <f t="shared" si="245"/>
        <v>Next time</v>
      </c>
      <c r="X3938" t="str">
        <f t="shared" si="246"/>
        <v>Lycoris Saunders</v>
      </c>
      <c r="Y3938" s="3" t="s">
        <v>2949</v>
      </c>
      <c r="Z3938" t="str">
        <f t="shared" si="247"/>
        <v>Office Supplies</v>
      </c>
    </row>
    <row r="3939" spans="1:26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3503</v>
      </c>
      <c r="O3939" t="s">
        <v>31</v>
      </c>
      <c r="P3939" t="s">
        <v>35</v>
      </c>
      <c r="Q3939" t="s">
        <v>3504</v>
      </c>
      <c r="R3939">
        <v>197.37200000000001</v>
      </c>
      <c r="S3939">
        <v>2</v>
      </c>
      <c r="T3939">
        <v>0.3</v>
      </c>
      <c r="U3939">
        <v>-25.3764</v>
      </c>
      <c r="V3939" t="str">
        <f t="shared" si="244"/>
        <v>low</v>
      </c>
      <c r="W3939" t="str">
        <f t="shared" si="245"/>
        <v>Next time</v>
      </c>
      <c r="X3939" t="str">
        <f t="shared" si="246"/>
        <v>Lycoris Saunders</v>
      </c>
      <c r="Y3939" s="3" t="s">
        <v>3503</v>
      </c>
      <c r="Z3939" t="str">
        <f t="shared" si="247"/>
        <v>Furniture</v>
      </c>
    </row>
    <row r="3940" spans="1:26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6671</v>
      </c>
      <c r="H3940" t="s">
        <v>25</v>
      </c>
      <c r="I3940" t="s">
        <v>26</v>
      </c>
      <c r="J3940" t="s">
        <v>7082</v>
      </c>
      <c r="K3940" t="s">
        <v>253</v>
      </c>
      <c r="L3940">
        <v>46142</v>
      </c>
      <c r="M3940" t="s">
        <v>104</v>
      </c>
      <c r="N3940" t="s">
        <v>1797</v>
      </c>
      <c r="O3940" t="s">
        <v>31</v>
      </c>
      <c r="P3940" t="s">
        <v>35</v>
      </c>
      <c r="Q3940" t="s">
        <v>1798</v>
      </c>
      <c r="R3940">
        <v>1424.9</v>
      </c>
      <c r="S3940">
        <v>5</v>
      </c>
      <c r="T3940">
        <v>0</v>
      </c>
      <c r="U3940">
        <v>356.22500000000002</v>
      </c>
      <c r="V3940" t="str">
        <f t="shared" si="244"/>
        <v>low</v>
      </c>
      <c r="W3940" t="str">
        <f t="shared" si="245"/>
        <v>Good Performance</v>
      </c>
      <c r="X3940" t="str">
        <f t="shared" si="246"/>
        <v>Mark Hamilton</v>
      </c>
      <c r="Y3940" s="3" t="s">
        <v>1797</v>
      </c>
      <c r="Z3940" t="str">
        <f t="shared" si="247"/>
        <v>Furniture</v>
      </c>
    </row>
    <row r="3941" spans="1:26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2968</v>
      </c>
      <c r="H3941" t="s">
        <v>25</v>
      </c>
      <c r="I3941" t="s">
        <v>26</v>
      </c>
      <c r="J3941" t="s">
        <v>265</v>
      </c>
      <c r="K3941" t="s">
        <v>266</v>
      </c>
      <c r="L3941">
        <v>10024</v>
      </c>
      <c r="M3941" t="s">
        <v>147</v>
      </c>
      <c r="N3941" t="s">
        <v>4072</v>
      </c>
      <c r="O3941" t="s">
        <v>31</v>
      </c>
      <c r="P3941" t="s">
        <v>64</v>
      </c>
      <c r="Q3941" t="s">
        <v>4073</v>
      </c>
      <c r="R3941">
        <v>14.56</v>
      </c>
      <c r="S3941">
        <v>2</v>
      </c>
      <c r="T3941">
        <v>0</v>
      </c>
      <c r="U3941">
        <v>6.2607999999999997</v>
      </c>
      <c r="V3941" t="str">
        <f t="shared" si="244"/>
        <v>low</v>
      </c>
      <c r="W3941" t="str">
        <f t="shared" si="245"/>
        <v>Next time</v>
      </c>
      <c r="X3941" t="str">
        <f t="shared" si="246"/>
        <v>Toby Swindell</v>
      </c>
      <c r="Y3941" s="3" t="s">
        <v>4072</v>
      </c>
      <c r="Z3941" t="str">
        <f t="shared" si="247"/>
        <v>Furniture</v>
      </c>
    </row>
    <row r="3942" spans="1:26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2081</v>
      </c>
      <c r="O3942" t="s">
        <v>45</v>
      </c>
      <c r="P3942" t="s">
        <v>74</v>
      </c>
      <c r="Q3942" t="s">
        <v>2082</v>
      </c>
      <c r="R3942">
        <v>3.048</v>
      </c>
      <c r="S3942">
        <v>1</v>
      </c>
      <c r="T3942">
        <v>0.2</v>
      </c>
      <c r="U3942">
        <v>1.0286999999999999</v>
      </c>
      <c r="V3942" t="str">
        <f t="shared" si="244"/>
        <v>low</v>
      </c>
      <c r="W3942" t="str">
        <f t="shared" si="245"/>
        <v>Next time</v>
      </c>
      <c r="X3942" t="str">
        <f t="shared" si="246"/>
        <v>Toby Swindell</v>
      </c>
      <c r="Y3942" s="3" t="s">
        <v>2081</v>
      </c>
      <c r="Z3942" t="str">
        <f t="shared" si="247"/>
        <v>Office Supplies</v>
      </c>
    </row>
    <row r="3943" spans="1:26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156</v>
      </c>
      <c r="H3943" t="s">
        <v>25</v>
      </c>
      <c r="I3943" t="s">
        <v>26</v>
      </c>
      <c r="J3943" t="s">
        <v>333</v>
      </c>
      <c r="K3943" t="s">
        <v>334</v>
      </c>
      <c r="L3943">
        <v>38109</v>
      </c>
      <c r="M3943" t="s">
        <v>29</v>
      </c>
      <c r="N3943" t="s">
        <v>3058</v>
      </c>
      <c r="O3943" t="s">
        <v>45</v>
      </c>
      <c r="P3943" t="s">
        <v>89</v>
      </c>
      <c r="Q3943" t="s">
        <v>3059</v>
      </c>
      <c r="R3943">
        <v>25.92</v>
      </c>
      <c r="S3943">
        <v>5</v>
      </c>
      <c r="T3943">
        <v>0.2</v>
      </c>
      <c r="U3943">
        <v>9.0719999999999992</v>
      </c>
      <c r="V3943" t="str">
        <f t="shared" si="244"/>
        <v>low</v>
      </c>
      <c r="W3943" t="str">
        <f t="shared" si="245"/>
        <v>Next time</v>
      </c>
      <c r="X3943" t="str">
        <f t="shared" si="246"/>
        <v>Eric Hoffmann</v>
      </c>
      <c r="Y3943" s="3" t="s">
        <v>3058</v>
      </c>
      <c r="Z3943" t="str">
        <f t="shared" si="247"/>
        <v>Office Supplies</v>
      </c>
    </row>
    <row r="3944" spans="1:26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7087</v>
      </c>
      <c r="H3944" t="s">
        <v>25</v>
      </c>
      <c r="I3944" t="s">
        <v>26</v>
      </c>
      <c r="J3944" t="s">
        <v>3460</v>
      </c>
      <c r="K3944" t="s">
        <v>266</v>
      </c>
      <c r="L3944">
        <v>14215</v>
      </c>
      <c r="M3944" t="s">
        <v>147</v>
      </c>
      <c r="N3944" t="s">
        <v>5901</v>
      </c>
      <c r="O3944" t="s">
        <v>45</v>
      </c>
      <c r="P3944" t="s">
        <v>578</v>
      </c>
      <c r="Q3944" t="s">
        <v>5902</v>
      </c>
      <c r="R3944">
        <v>835.17</v>
      </c>
      <c r="S3944">
        <v>7</v>
      </c>
      <c r="T3944">
        <v>0</v>
      </c>
      <c r="U3944">
        <v>16.703399999999998</v>
      </c>
      <c r="V3944" t="str">
        <f t="shared" si="244"/>
        <v>low</v>
      </c>
      <c r="W3944" t="str">
        <f t="shared" si="245"/>
        <v>Next time</v>
      </c>
      <c r="X3944" t="str">
        <f t="shared" si="246"/>
        <v>Maureen Gnade</v>
      </c>
      <c r="Y3944" s="3" t="s">
        <v>5901</v>
      </c>
      <c r="Z3944" t="str">
        <f t="shared" si="247"/>
        <v>Office Supplies</v>
      </c>
    </row>
    <row r="3945" spans="1:26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1354</v>
      </c>
      <c r="H3945" t="s">
        <v>25</v>
      </c>
      <c r="I3945" t="s">
        <v>26</v>
      </c>
      <c r="J3945" t="s">
        <v>41</v>
      </c>
      <c r="K3945" t="s">
        <v>42</v>
      </c>
      <c r="L3945">
        <v>90036</v>
      </c>
      <c r="M3945" t="s">
        <v>43</v>
      </c>
      <c r="N3945" t="s">
        <v>2376</v>
      </c>
      <c r="O3945" t="s">
        <v>45</v>
      </c>
      <c r="P3945" t="s">
        <v>89</v>
      </c>
      <c r="Q3945" t="s">
        <v>2377</v>
      </c>
      <c r="R3945">
        <v>17.34</v>
      </c>
      <c r="S3945">
        <v>3</v>
      </c>
      <c r="T3945">
        <v>0</v>
      </c>
      <c r="U3945">
        <v>8.4966000000000008</v>
      </c>
      <c r="V3945" t="str">
        <f t="shared" si="244"/>
        <v>low</v>
      </c>
      <c r="W3945" t="str">
        <f t="shared" si="245"/>
        <v>Next time</v>
      </c>
      <c r="X3945" t="str">
        <f t="shared" si="246"/>
        <v>Denny Ordway</v>
      </c>
      <c r="Y3945" s="3" t="s">
        <v>2376</v>
      </c>
      <c r="Z3945" t="str">
        <f t="shared" si="247"/>
        <v>Office Supplies</v>
      </c>
    </row>
    <row r="3946" spans="1:26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5086</v>
      </c>
      <c r="H3946" t="s">
        <v>25</v>
      </c>
      <c r="I3946" t="s">
        <v>26</v>
      </c>
      <c r="J3946" t="s">
        <v>3290</v>
      </c>
      <c r="K3946" t="s">
        <v>53</v>
      </c>
      <c r="L3946">
        <v>33030</v>
      </c>
      <c r="M3946" t="s">
        <v>29</v>
      </c>
      <c r="N3946" t="s">
        <v>6311</v>
      </c>
      <c r="O3946" t="s">
        <v>45</v>
      </c>
      <c r="P3946" t="s">
        <v>89</v>
      </c>
      <c r="Q3946" t="s">
        <v>6312</v>
      </c>
      <c r="R3946">
        <v>44.384</v>
      </c>
      <c r="S3946">
        <v>1</v>
      </c>
      <c r="T3946">
        <v>0.2</v>
      </c>
      <c r="U3946">
        <v>15.5344</v>
      </c>
      <c r="V3946" t="str">
        <f t="shared" si="244"/>
        <v>low</v>
      </c>
      <c r="W3946" t="str">
        <f t="shared" si="245"/>
        <v>Next time</v>
      </c>
      <c r="X3946" t="str">
        <f t="shared" si="246"/>
        <v>Art Ferguson</v>
      </c>
      <c r="Y3946" s="3" t="s">
        <v>6311</v>
      </c>
      <c r="Z3946" t="str">
        <f t="shared" si="247"/>
        <v>Office Supplies</v>
      </c>
    </row>
    <row r="3947" spans="1:26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1298</v>
      </c>
      <c r="O3947" t="s">
        <v>45</v>
      </c>
      <c r="P3947" t="s">
        <v>578</v>
      </c>
      <c r="Q3947" t="s">
        <v>1299</v>
      </c>
      <c r="R3947">
        <v>2.944</v>
      </c>
      <c r="S3947">
        <v>1</v>
      </c>
      <c r="T3947">
        <v>0.2</v>
      </c>
      <c r="U3947">
        <v>-0.66239999999999999</v>
      </c>
      <c r="V3947" t="str">
        <f t="shared" si="244"/>
        <v>low</v>
      </c>
      <c r="W3947" t="str">
        <f t="shared" si="245"/>
        <v>Next time</v>
      </c>
      <c r="X3947" t="str">
        <f t="shared" si="246"/>
        <v>Art Ferguson</v>
      </c>
      <c r="Y3947" s="3" t="s">
        <v>1298</v>
      </c>
      <c r="Z3947" t="str">
        <f t="shared" si="247"/>
        <v>Office Supplies</v>
      </c>
    </row>
    <row r="3948" spans="1:26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197</v>
      </c>
      <c r="H3948" t="s">
        <v>101</v>
      </c>
      <c r="I3948" t="s">
        <v>26</v>
      </c>
      <c r="J3948" t="s">
        <v>602</v>
      </c>
      <c r="K3948" t="s">
        <v>103</v>
      </c>
      <c r="L3948">
        <v>77506</v>
      </c>
      <c r="M3948" t="s">
        <v>104</v>
      </c>
      <c r="N3948" t="s">
        <v>771</v>
      </c>
      <c r="O3948" t="s">
        <v>45</v>
      </c>
      <c r="P3948" t="s">
        <v>67</v>
      </c>
      <c r="Q3948" t="s">
        <v>772</v>
      </c>
      <c r="R3948">
        <v>6.3680000000000003</v>
      </c>
      <c r="S3948">
        <v>2</v>
      </c>
      <c r="T3948">
        <v>0.2</v>
      </c>
      <c r="U3948">
        <v>1.0347999999999999</v>
      </c>
      <c r="V3948" t="str">
        <f t="shared" si="244"/>
        <v>low</v>
      </c>
      <c r="W3948" t="str">
        <f t="shared" si="245"/>
        <v>Next time</v>
      </c>
      <c r="X3948" t="str">
        <f t="shared" si="246"/>
        <v>Steve Nguyen</v>
      </c>
      <c r="Y3948" s="3" t="s">
        <v>771</v>
      </c>
      <c r="Z3948" t="str">
        <f t="shared" si="247"/>
        <v>Office Supplies</v>
      </c>
    </row>
    <row r="3949" spans="1:26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2259</v>
      </c>
      <c r="O3949" t="s">
        <v>45</v>
      </c>
      <c r="P3949" t="s">
        <v>46</v>
      </c>
      <c r="Q3949" t="s">
        <v>2260</v>
      </c>
      <c r="R3949">
        <v>48.847999999999999</v>
      </c>
      <c r="S3949">
        <v>2</v>
      </c>
      <c r="T3949">
        <v>0.2</v>
      </c>
      <c r="U3949">
        <v>15.8756</v>
      </c>
      <c r="V3949" t="str">
        <f t="shared" si="244"/>
        <v>low</v>
      </c>
      <c r="W3949" t="str">
        <f t="shared" si="245"/>
        <v>Next time</v>
      </c>
      <c r="X3949" t="str">
        <f t="shared" si="246"/>
        <v>Steve Nguyen</v>
      </c>
      <c r="Y3949" s="3" t="s">
        <v>2259</v>
      </c>
      <c r="Z3949" t="str">
        <f t="shared" si="247"/>
        <v>Office Supplies</v>
      </c>
    </row>
    <row r="3950" spans="1:26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1253</v>
      </c>
      <c r="O3950" t="s">
        <v>45</v>
      </c>
      <c r="P3950" t="s">
        <v>89</v>
      </c>
      <c r="Q3950" t="s">
        <v>1254</v>
      </c>
      <c r="R3950">
        <v>19.648</v>
      </c>
      <c r="S3950">
        <v>2</v>
      </c>
      <c r="T3950">
        <v>0.2</v>
      </c>
      <c r="U3950">
        <v>6.6311999999999998</v>
      </c>
      <c r="V3950" t="str">
        <f t="shared" si="244"/>
        <v>low</v>
      </c>
      <c r="W3950" t="str">
        <f t="shared" si="245"/>
        <v>Next time</v>
      </c>
      <c r="X3950" t="str">
        <f t="shared" si="246"/>
        <v>Steve Nguyen</v>
      </c>
      <c r="Y3950" s="3" t="s">
        <v>1253</v>
      </c>
      <c r="Z3950" t="str">
        <f t="shared" si="247"/>
        <v>Office Supplies</v>
      </c>
    </row>
    <row r="3951" spans="1:26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702</v>
      </c>
      <c r="O3951" t="s">
        <v>31</v>
      </c>
      <c r="P3951" t="s">
        <v>35</v>
      </c>
      <c r="Q3951" t="s">
        <v>703</v>
      </c>
      <c r="R3951">
        <v>255.108</v>
      </c>
      <c r="S3951">
        <v>6</v>
      </c>
      <c r="T3951">
        <v>0.3</v>
      </c>
      <c r="U3951">
        <v>-18.222000000000001</v>
      </c>
      <c r="V3951" t="str">
        <f t="shared" si="244"/>
        <v>low</v>
      </c>
      <c r="W3951" t="str">
        <f t="shared" si="245"/>
        <v>Next time</v>
      </c>
      <c r="X3951" t="str">
        <f t="shared" si="246"/>
        <v>Steve Nguyen</v>
      </c>
      <c r="Y3951" s="3" t="s">
        <v>702</v>
      </c>
      <c r="Z3951" t="str">
        <f t="shared" si="247"/>
        <v>Furniture</v>
      </c>
    </row>
    <row r="3952" spans="1:26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3095</v>
      </c>
      <c r="H3952" t="s">
        <v>25</v>
      </c>
      <c r="I3952" t="s">
        <v>26</v>
      </c>
      <c r="J3952" t="s">
        <v>3716</v>
      </c>
      <c r="K3952" t="s">
        <v>266</v>
      </c>
      <c r="L3952">
        <v>11520</v>
      </c>
      <c r="M3952" t="s">
        <v>147</v>
      </c>
      <c r="N3952" t="s">
        <v>3249</v>
      </c>
      <c r="O3952" t="s">
        <v>45</v>
      </c>
      <c r="P3952" t="s">
        <v>74</v>
      </c>
      <c r="Q3952" t="s">
        <v>3250</v>
      </c>
      <c r="R3952">
        <v>17.248000000000001</v>
      </c>
      <c r="S3952">
        <v>2</v>
      </c>
      <c r="T3952">
        <v>0.2</v>
      </c>
      <c r="U3952">
        <v>6.0368000000000004</v>
      </c>
      <c r="V3952" t="str">
        <f t="shared" si="244"/>
        <v>low</v>
      </c>
      <c r="W3952" t="str">
        <f t="shared" si="245"/>
        <v>Next time</v>
      </c>
      <c r="X3952" t="str">
        <f t="shared" si="246"/>
        <v>Mary O'Rourke</v>
      </c>
      <c r="Y3952" s="3" t="s">
        <v>3249</v>
      </c>
      <c r="Z3952" t="str">
        <f t="shared" si="247"/>
        <v>Office Supplies</v>
      </c>
    </row>
    <row r="3953" spans="1:26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226</v>
      </c>
      <c r="H3953" t="s">
        <v>40</v>
      </c>
      <c r="I3953" t="s">
        <v>26</v>
      </c>
      <c r="J3953" t="s">
        <v>808</v>
      </c>
      <c r="K3953" t="s">
        <v>456</v>
      </c>
      <c r="L3953">
        <v>80219</v>
      </c>
      <c r="M3953" t="s">
        <v>43</v>
      </c>
      <c r="N3953" t="s">
        <v>7093</v>
      </c>
      <c r="O3953" t="s">
        <v>70</v>
      </c>
      <c r="P3953" t="s">
        <v>71</v>
      </c>
      <c r="Q3953" t="s">
        <v>7094</v>
      </c>
      <c r="R3953">
        <v>159.98400000000001</v>
      </c>
      <c r="S3953">
        <v>2</v>
      </c>
      <c r="T3953">
        <v>0.2</v>
      </c>
      <c r="U3953">
        <v>13.9986</v>
      </c>
      <c r="V3953" t="str">
        <f t="shared" si="244"/>
        <v>low</v>
      </c>
      <c r="W3953" t="str">
        <f t="shared" si="245"/>
        <v>Next time</v>
      </c>
      <c r="X3953" t="str">
        <f t="shared" si="246"/>
        <v>Odella Nelson</v>
      </c>
      <c r="Y3953" s="3" t="s">
        <v>7093</v>
      </c>
      <c r="Z3953" t="str">
        <f t="shared" si="247"/>
        <v>Technology</v>
      </c>
    </row>
    <row r="3954" spans="1:26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1588</v>
      </c>
      <c r="H3954" t="s">
        <v>25</v>
      </c>
      <c r="I3954" t="s">
        <v>26</v>
      </c>
      <c r="J3954" t="s">
        <v>1323</v>
      </c>
      <c r="K3954" t="s">
        <v>1247</v>
      </c>
      <c r="L3954">
        <v>2169</v>
      </c>
      <c r="M3954" t="s">
        <v>147</v>
      </c>
      <c r="N3954" t="s">
        <v>328</v>
      </c>
      <c r="O3954" t="s">
        <v>45</v>
      </c>
      <c r="P3954" t="s">
        <v>89</v>
      </c>
      <c r="Q3954" t="s">
        <v>329</v>
      </c>
      <c r="R3954">
        <v>12.7</v>
      </c>
      <c r="S3954">
        <v>2</v>
      </c>
      <c r="T3954">
        <v>0</v>
      </c>
      <c r="U3954">
        <v>5.8419999999999996</v>
      </c>
      <c r="V3954" t="str">
        <f t="shared" si="244"/>
        <v>low</v>
      </c>
      <c r="W3954" t="str">
        <f t="shared" si="245"/>
        <v>Next time</v>
      </c>
      <c r="X3954" t="str">
        <f t="shared" si="246"/>
        <v>Sanjit Chand</v>
      </c>
      <c r="Y3954" s="3" t="s">
        <v>328</v>
      </c>
      <c r="Z3954" t="str">
        <f t="shared" si="247"/>
        <v>Office Supplies</v>
      </c>
    </row>
    <row r="3955" spans="1:26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3174</v>
      </c>
      <c r="H3955" t="s">
        <v>25</v>
      </c>
      <c r="I3955" t="s">
        <v>26</v>
      </c>
      <c r="J3955" t="s">
        <v>881</v>
      </c>
      <c r="K3955" t="s">
        <v>237</v>
      </c>
      <c r="L3955">
        <v>48205</v>
      </c>
      <c r="M3955" t="s">
        <v>104</v>
      </c>
      <c r="N3955" t="s">
        <v>1914</v>
      </c>
      <c r="O3955" t="s">
        <v>31</v>
      </c>
      <c r="P3955" t="s">
        <v>64</v>
      </c>
      <c r="Q3955" t="s">
        <v>1915</v>
      </c>
      <c r="R3955">
        <v>5.47</v>
      </c>
      <c r="S3955">
        <v>1</v>
      </c>
      <c r="T3955">
        <v>0</v>
      </c>
      <c r="U3955">
        <v>2.3521000000000001</v>
      </c>
      <c r="V3955" t="str">
        <f t="shared" si="244"/>
        <v>low</v>
      </c>
      <c r="W3955" t="str">
        <f t="shared" si="245"/>
        <v>Next time</v>
      </c>
      <c r="X3955" t="str">
        <f t="shared" si="246"/>
        <v>Maurice Satty</v>
      </c>
      <c r="Y3955" s="3" t="s">
        <v>1914</v>
      </c>
      <c r="Z3955" t="str">
        <f t="shared" si="247"/>
        <v>Furniture</v>
      </c>
    </row>
    <row r="3956" spans="1:26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4140</v>
      </c>
      <c r="O3956" t="s">
        <v>45</v>
      </c>
      <c r="P3956" t="s">
        <v>67</v>
      </c>
      <c r="Q3956" t="s">
        <v>4141</v>
      </c>
      <c r="R3956">
        <v>79.36</v>
      </c>
      <c r="S3956">
        <v>4</v>
      </c>
      <c r="T3956">
        <v>0</v>
      </c>
      <c r="U3956">
        <v>23.808</v>
      </c>
      <c r="V3956" t="str">
        <f t="shared" si="244"/>
        <v>low</v>
      </c>
      <c r="W3956" t="str">
        <f t="shared" si="245"/>
        <v>Next time</v>
      </c>
      <c r="X3956" t="str">
        <f t="shared" si="246"/>
        <v>Maurice Satty</v>
      </c>
      <c r="Y3956" s="3" t="s">
        <v>4140</v>
      </c>
      <c r="Z3956" t="str">
        <f t="shared" si="247"/>
        <v>Office Supplies</v>
      </c>
    </row>
    <row r="3957" spans="1:26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364</v>
      </c>
      <c r="H3957" t="s">
        <v>25</v>
      </c>
      <c r="I3957" t="s">
        <v>26</v>
      </c>
      <c r="J3957" t="s">
        <v>126</v>
      </c>
      <c r="K3957" t="s">
        <v>42</v>
      </c>
      <c r="L3957">
        <v>94109</v>
      </c>
      <c r="M3957" t="s">
        <v>43</v>
      </c>
      <c r="N3957" t="s">
        <v>5069</v>
      </c>
      <c r="O3957" t="s">
        <v>31</v>
      </c>
      <c r="P3957" t="s">
        <v>64</v>
      </c>
      <c r="Q3957" t="s">
        <v>5070</v>
      </c>
      <c r="R3957">
        <v>22.14</v>
      </c>
      <c r="S3957">
        <v>3</v>
      </c>
      <c r="T3957">
        <v>0</v>
      </c>
      <c r="U3957">
        <v>6.4206000000000003</v>
      </c>
      <c r="V3957" t="str">
        <f t="shared" si="244"/>
        <v>low</v>
      </c>
      <c r="W3957" t="str">
        <f t="shared" si="245"/>
        <v>Next time</v>
      </c>
      <c r="X3957" t="str">
        <f t="shared" si="246"/>
        <v>Duane Noonan</v>
      </c>
      <c r="Y3957" s="3" t="s">
        <v>5069</v>
      </c>
      <c r="Z3957" t="str">
        <f t="shared" si="247"/>
        <v>Furniture</v>
      </c>
    </row>
    <row r="3958" spans="1:26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1563</v>
      </c>
      <c r="H3958" t="s">
        <v>25</v>
      </c>
      <c r="I3958" t="s">
        <v>26</v>
      </c>
      <c r="J3958" t="s">
        <v>5668</v>
      </c>
      <c r="K3958" t="s">
        <v>334</v>
      </c>
      <c r="L3958">
        <v>37211</v>
      </c>
      <c r="M3958" t="s">
        <v>29</v>
      </c>
      <c r="N3958" t="s">
        <v>4375</v>
      </c>
      <c r="O3958" t="s">
        <v>45</v>
      </c>
      <c r="P3958" t="s">
        <v>74</v>
      </c>
      <c r="Q3958" t="s">
        <v>4376</v>
      </c>
      <c r="R3958">
        <v>11.276999999999999</v>
      </c>
      <c r="S3958">
        <v>3</v>
      </c>
      <c r="T3958">
        <v>0.7</v>
      </c>
      <c r="U3958">
        <v>-8.6456999999999997</v>
      </c>
      <c r="V3958" t="str">
        <f t="shared" si="244"/>
        <v>low</v>
      </c>
      <c r="W3958" t="str">
        <f t="shared" si="245"/>
        <v>Next time</v>
      </c>
      <c r="X3958" t="str">
        <f t="shared" si="246"/>
        <v>Raymond Buch</v>
      </c>
      <c r="Y3958" s="3" t="s">
        <v>4375</v>
      </c>
      <c r="Z3958" t="str">
        <f t="shared" si="247"/>
        <v>Office Supplies</v>
      </c>
    </row>
    <row r="3959" spans="1:26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1284</v>
      </c>
      <c r="O3959" t="s">
        <v>45</v>
      </c>
      <c r="P3959" t="s">
        <v>67</v>
      </c>
      <c r="Q3959" t="s">
        <v>1285</v>
      </c>
      <c r="R3959">
        <v>4.4480000000000004</v>
      </c>
      <c r="S3959">
        <v>2</v>
      </c>
      <c r="T3959">
        <v>0.2</v>
      </c>
      <c r="U3959">
        <v>0.33360000000000001</v>
      </c>
      <c r="V3959" t="str">
        <f t="shared" si="244"/>
        <v>low</v>
      </c>
      <c r="W3959" t="str">
        <f t="shared" si="245"/>
        <v>Next time</v>
      </c>
      <c r="X3959" t="str">
        <f t="shared" si="246"/>
        <v>Raymond Buch</v>
      </c>
      <c r="Y3959" s="3" t="s">
        <v>1284</v>
      </c>
      <c r="Z3959" t="str">
        <f t="shared" si="247"/>
        <v>Office Supplies</v>
      </c>
    </row>
    <row r="3960" spans="1:26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7099</v>
      </c>
      <c r="O3960" t="s">
        <v>31</v>
      </c>
      <c r="P3960" t="s">
        <v>64</v>
      </c>
      <c r="Q3960" t="s">
        <v>7100</v>
      </c>
      <c r="R3960">
        <v>44.76</v>
      </c>
      <c r="S3960">
        <v>3</v>
      </c>
      <c r="T3960">
        <v>0.2</v>
      </c>
      <c r="U3960">
        <v>14.547000000000001</v>
      </c>
      <c r="V3960" t="str">
        <f t="shared" si="244"/>
        <v>low</v>
      </c>
      <c r="W3960" t="str">
        <f t="shared" si="245"/>
        <v>Next time</v>
      </c>
      <c r="X3960" t="str">
        <f t="shared" si="246"/>
        <v>Raymond Buch</v>
      </c>
      <c r="Y3960" s="3" t="s">
        <v>7099</v>
      </c>
      <c r="Z3960" t="str">
        <f t="shared" si="247"/>
        <v>Furniture</v>
      </c>
    </row>
    <row r="3961" spans="1:26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3933</v>
      </c>
      <c r="H3961" t="s">
        <v>40</v>
      </c>
      <c r="I3961" t="s">
        <v>26</v>
      </c>
      <c r="J3961" t="s">
        <v>881</v>
      </c>
      <c r="K3961" t="s">
        <v>237</v>
      </c>
      <c r="L3961">
        <v>48227</v>
      </c>
      <c r="M3961" t="s">
        <v>104</v>
      </c>
      <c r="N3961" t="s">
        <v>4840</v>
      </c>
      <c r="O3961" t="s">
        <v>45</v>
      </c>
      <c r="P3961" t="s">
        <v>74</v>
      </c>
      <c r="Q3961" t="s">
        <v>4841</v>
      </c>
      <c r="R3961">
        <v>38.28</v>
      </c>
      <c r="S3961">
        <v>6</v>
      </c>
      <c r="T3961">
        <v>0</v>
      </c>
      <c r="U3961">
        <v>17.608799999999999</v>
      </c>
      <c r="V3961" t="str">
        <f t="shared" si="244"/>
        <v>low</v>
      </c>
      <c r="W3961" t="str">
        <f t="shared" si="245"/>
        <v>Next time</v>
      </c>
      <c r="X3961" t="str">
        <f t="shared" si="246"/>
        <v>Nicole Hansen</v>
      </c>
      <c r="Y3961" s="3" t="s">
        <v>4840</v>
      </c>
      <c r="Z3961" t="str">
        <f t="shared" si="247"/>
        <v>Office Supplies</v>
      </c>
    </row>
    <row r="3962" spans="1:26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3901</v>
      </c>
      <c r="O3962" t="s">
        <v>70</v>
      </c>
      <c r="P3962" t="s">
        <v>71</v>
      </c>
      <c r="Q3962" t="s">
        <v>3902</v>
      </c>
      <c r="R3962">
        <v>149.94999999999999</v>
      </c>
      <c r="S3962">
        <v>5</v>
      </c>
      <c r="T3962">
        <v>0</v>
      </c>
      <c r="U3962">
        <v>44.984999999999999</v>
      </c>
      <c r="V3962" t="str">
        <f t="shared" si="244"/>
        <v>low</v>
      </c>
      <c r="W3962" t="str">
        <f t="shared" si="245"/>
        <v>Next time</v>
      </c>
      <c r="X3962" t="str">
        <f t="shared" si="246"/>
        <v>Nicole Hansen</v>
      </c>
      <c r="Y3962" s="3" t="s">
        <v>3901</v>
      </c>
      <c r="Z3962" t="str">
        <f t="shared" si="247"/>
        <v>Technology</v>
      </c>
    </row>
    <row r="3963" spans="1:26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4452</v>
      </c>
      <c r="H3963" t="s">
        <v>101</v>
      </c>
      <c r="I3963" t="s">
        <v>26</v>
      </c>
      <c r="J3963" t="s">
        <v>41</v>
      </c>
      <c r="K3963" t="s">
        <v>42</v>
      </c>
      <c r="L3963">
        <v>90045</v>
      </c>
      <c r="M3963" t="s">
        <v>43</v>
      </c>
      <c r="N3963" t="s">
        <v>3958</v>
      </c>
      <c r="O3963" t="s">
        <v>45</v>
      </c>
      <c r="P3963" t="s">
        <v>67</v>
      </c>
      <c r="Q3963" t="s">
        <v>3959</v>
      </c>
      <c r="R3963">
        <v>12.84</v>
      </c>
      <c r="S3963">
        <v>3</v>
      </c>
      <c r="T3963">
        <v>0</v>
      </c>
      <c r="U3963">
        <v>3.4668000000000001</v>
      </c>
      <c r="V3963" t="str">
        <f t="shared" si="244"/>
        <v>low</v>
      </c>
      <c r="W3963" t="str">
        <f t="shared" si="245"/>
        <v>Next time</v>
      </c>
      <c r="X3963" t="str">
        <f t="shared" si="246"/>
        <v>Emily Ducich</v>
      </c>
      <c r="Y3963" s="3" t="s">
        <v>3958</v>
      </c>
      <c r="Z3963" t="str">
        <f t="shared" si="247"/>
        <v>Office Supplies</v>
      </c>
    </row>
    <row r="3964" spans="1:26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3704</v>
      </c>
      <c r="O3964" t="s">
        <v>31</v>
      </c>
      <c r="P3964" t="s">
        <v>64</v>
      </c>
      <c r="Q3964" t="s">
        <v>3705</v>
      </c>
      <c r="R3964">
        <v>44.67</v>
      </c>
      <c r="S3964">
        <v>3</v>
      </c>
      <c r="T3964">
        <v>0</v>
      </c>
      <c r="U3964">
        <v>12.0609</v>
      </c>
      <c r="V3964" t="str">
        <f t="shared" si="244"/>
        <v>low</v>
      </c>
      <c r="W3964" t="str">
        <f t="shared" si="245"/>
        <v>Next time</v>
      </c>
      <c r="X3964" t="str">
        <f t="shared" si="246"/>
        <v>Emily Ducich</v>
      </c>
      <c r="Y3964" s="3" t="s">
        <v>3704</v>
      </c>
      <c r="Z3964" t="str">
        <f t="shared" si="247"/>
        <v>Furniture</v>
      </c>
    </row>
    <row r="3965" spans="1:26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5510</v>
      </c>
      <c r="H3965" t="s">
        <v>25</v>
      </c>
      <c r="I3965" t="s">
        <v>26</v>
      </c>
      <c r="J3965" t="s">
        <v>145</v>
      </c>
      <c r="K3965" t="s">
        <v>146</v>
      </c>
      <c r="L3965">
        <v>19140</v>
      </c>
      <c r="M3965" t="s">
        <v>147</v>
      </c>
      <c r="N3965" t="s">
        <v>7104</v>
      </c>
      <c r="O3965" t="s">
        <v>45</v>
      </c>
      <c r="P3965" t="s">
        <v>67</v>
      </c>
      <c r="Q3965" t="s">
        <v>7105</v>
      </c>
      <c r="R3965">
        <v>7.8719999999999999</v>
      </c>
      <c r="S3965">
        <v>3</v>
      </c>
      <c r="T3965">
        <v>0.2</v>
      </c>
      <c r="U3965">
        <v>0.88560000000000005</v>
      </c>
      <c r="V3965" t="str">
        <f t="shared" si="244"/>
        <v>low</v>
      </c>
      <c r="W3965" t="str">
        <f t="shared" si="245"/>
        <v>Next time</v>
      </c>
      <c r="X3965" t="str">
        <f t="shared" si="246"/>
        <v>Pierre Wener</v>
      </c>
      <c r="Y3965" s="3" t="s">
        <v>7104</v>
      </c>
      <c r="Z3965" t="str">
        <f t="shared" si="247"/>
        <v>Office Supplies</v>
      </c>
    </row>
    <row r="3966" spans="1:26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6037</v>
      </c>
      <c r="H3966" t="s">
        <v>40</v>
      </c>
      <c r="I3966" t="s">
        <v>26</v>
      </c>
      <c r="J3966" t="s">
        <v>2491</v>
      </c>
      <c r="K3966" t="s">
        <v>87</v>
      </c>
      <c r="L3966">
        <v>28806</v>
      </c>
      <c r="M3966" t="s">
        <v>29</v>
      </c>
      <c r="N3966" t="s">
        <v>1116</v>
      </c>
      <c r="O3966" t="s">
        <v>45</v>
      </c>
      <c r="P3966" t="s">
        <v>67</v>
      </c>
      <c r="Q3966" t="s">
        <v>1117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244"/>
        <v>low</v>
      </c>
      <c r="W3966" t="str">
        <f t="shared" si="245"/>
        <v>Next time</v>
      </c>
      <c r="X3966" t="str">
        <f t="shared" si="246"/>
        <v>Denise Monton</v>
      </c>
      <c r="Y3966" s="3" t="s">
        <v>1116</v>
      </c>
      <c r="Z3966" t="str">
        <f t="shared" si="247"/>
        <v>Office Supplies</v>
      </c>
    </row>
    <row r="3967" spans="1:26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3186</v>
      </c>
      <c r="H3967" t="s">
        <v>25</v>
      </c>
      <c r="I3967" t="s">
        <v>26</v>
      </c>
      <c r="J3967" t="s">
        <v>265</v>
      </c>
      <c r="K3967" t="s">
        <v>266</v>
      </c>
      <c r="L3967">
        <v>10024</v>
      </c>
      <c r="M3967" t="s">
        <v>147</v>
      </c>
      <c r="N3967" t="s">
        <v>2594</v>
      </c>
      <c r="O3967" t="s">
        <v>45</v>
      </c>
      <c r="P3967" t="s">
        <v>67</v>
      </c>
      <c r="Q3967" t="s">
        <v>2595</v>
      </c>
      <c r="R3967">
        <v>88.04</v>
      </c>
      <c r="S3967">
        <v>4</v>
      </c>
      <c r="T3967">
        <v>0</v>
      </c>
      <c r="U3967">
        <v>22.8904</v>
      </c>
      <c r="V3967" t="str">
        <f t="shared" si="244"/>
        <v>low</v>
      </c>
      <c r="W3967" t="str">
        <f t="shared" si="245"/>
        <v>Next time</v>
      </c>
      <c r="X3967" t="str">
        <f t="shared" si="246"/>
        <v>Don Weiss</v>
      </c>
      <c r="Y3967" s="3" t="s">
        <v>2594</v>
      </c>
      <c r="Z3967" t="str">
        <f t="shared" si="247"/>
        <v>Office Supplies</v>
      </c>
    </row>
    <row r="3968" spans="1:26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2166</v>
      </c>
      <c r="H3968" t="s">
        <v>101</v>
      </c>
      <c r="I3968" t="s">
        <v>26</v>
      </c>
      <c r="J3968" t="s">
        <v>1083</v>
      </c>
      <c r="K3968" t="s">
        <v>456</v>
      </c>
      <c r="L3968">
        <v>80906</v>
      </c>
      <c r="M3968" t="s">
        <v>43</v>
      </c>
      <c r="N3968" t="s">
        <v>2391</v>
      </c>
      <c r="O3968" t="s">
        <v>45</v>
      </c>
      <c r="P3968" t="s">
        <v>74</v>
      </c>
      <c r="Q3968" t="s">
        <v>2392</v>
      </c>
      <c r="R3968">
        <v>40.634999999999998</v>
      </c>
      <c r="S3968">
        <v>7</v>
      </c>
      <c r="T3968">
        <v>0.7</v>
      </c>
      <c r="U3968">
        <v>-32.508000000000003</v>
      </c>
      <c r="V3968" t="str">
        <f t="shared" si="244"/>
        <v>low</v>
      </c>
      <c r="W3968" t="str">
        <f t="shared" si="245"/>
        <v>Next time</v>
      </c>
      <c r="X3968" t="str">
        <f t="shared" si="246"/>
        <v>Eugene Hildebrand</v>
      </c>
      <c r="Y3968" s="3" t="s">
        <v>2391</v>
      </c>
      <c r="Z3968" t="str">
        <f t="shared" si="247"/>
        <v>Office Supplies</v>
      </c>
    </row>
    <row r="3969" spans="1:26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6990</v>
      </c>
      <c r="H3969" t="s">
        <v>40</v>
      </c>
      <c r="I3969" t="s">
        <v>26</v>
      </c>
      <c r="J3969" t="s">
        <v>679</v>
      </c>
      <c r="K3969" t="s">
        <v>103</v>
      </c>
      <c r="L3969">
        <v>78207</v>
      </c>
      <c r="M3969" t="s">
        <v>104</v>
      </c>
      <c r="N3969" t="s">
        <v>749</v>
      </c>
      <c r="O3969" t="s">
        <v>45</v>
      </c>
      <c r="P3969" t="s">
        <v>74</v>
      </c>
      <c r="Q3969" t="s">
        <v>750</v>
      </c>
      <c r="R3969">
        <v>5.7279999999999998</v>
      </c>
      <c r="S3969">
        <v>8</v>
      </c>
      <c r="T3969">
        <v>0.8</v>
      </c>
      <c r="U3969">
        <v>-9.1647999999999996</v>
      </c>
      <c r="V3969" t="str">
        <f t="shared" si="244"/>
        <v>low</v>
      </c>
      <c r="W3969" t="str">
        <f t="shared" si="245"/>
        <v>Next time</v>
      </c>
      <c r="X3969" t="str">
        <f t="shared" si="246"/>
        <v>Katrina Edelman</v>
      </c>
      <c r="Y3969" s="3" t="s">
        <v>749</v>
      </c>
      <c r="Z3969" t="str">
        <f t="shared" si="247"/>
        <v>Office Supplies</v>
      </c>
    </row>
    <row r="3970" spans="1:26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7110</v>
      </c>
      <c r="O3970" t="s">
        <v>45</v>
      </c>
      <c r="P3970" t="s">
        <v>89</v>
      </c>
      <c r="Q3970" t="s">
        <v>7111</v>
      </c>
      <c r="R3970">
        <v>42.24</v>
      </c>
      <c r="S3970">
        <v>10</v>
      </c>
      <c r="T3970">
        <v>0.2</v>
      </c>
      <c r="U3970">
        <v>13.2</v>
      </c>
      <c r="V3970" t="str">
        <f t="shared" ref="V3970:V4033" si="248">IF(R:R &gt; 2000,"high","low")</f>
        <v>low</v>
      </c>
      <c r="W3970" t="str">
        <f t="shared" ref="W3970:W4033" si="249">IF(AND(R:R &gt;1000,U:U &gt; 100),"Good Performance","Next time")</f>
        <v>Next time</v>
      </c>
      <c r="X3970" t="str">
        <f t="shared" ref="X3970:X4033" si="250">PROPER(TRIM(G:G))</f>
        <v>Katrina Edelman</v>
      </c>
      <c r="Y3970" s="3" t="s">
        <v>7110</v>
      </c>
      <c r="Z3970" t="str">
        <f t="shared" si="247"/>
        <v>Office Supplies</v>
      </c>
    </row>
    <row r="3971" spans="1:26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7114</v>
      </c>
      <c r="H3971" t="s">
        <v>25</v>
      </c>
      <c r="I3971" t="s">
        <v>26</v>
      </c>
      <c r="J3971" t="s">
        <v>41</v>
      </c>
      <c r="K3971" t="s">
        <v>42</v>
      </c>
      <c r="L3971">
        <v>90036</v>
      </c>
      <c r="M3971" t="s">
        <v>43</v>
      </c>
      <c r="N3971" t="s">
        <v>5573</v>
      </c>
      <c r="O3971" t="s">
        <v>45</v>
      </c>
      <c r="P3971" t="s">
        <v>89</v>
      </c>
      <c r="Q3971" t="s">
        <v>5574</v>
      </c>
      <c r="R3971">
        <v>53.82</v>
      </c>
      <c r="S3971">
        <v>9</v>
      </c>
      <c r="T3971">
        <v>0</v>
      </c>
      <c r="U3971">
        <v>24.219000000000001</v>
      </c>
      <c r="V3971" t="str">
        <f t="shared" si="248"/>
        <v>low</v>
      </c>
      <c r="W3971" t="str">
        <f t="shared" si="249"/>
        <v>Next time</v>
      </c>
      <c r="X3971" t="str">
        <f t="shared" si="250"/>
        <v>Susan Pistek</v>
      </c>
      <c r="Y3971" s="3" t="s">
        <v>5573</v>
      </c>
      <c r="Z3971" t="str">
        <f t="shared" ref="Z3971:Z4034" si="251">VLOOKUP(N:N,N:O,2,FALSE)</f>
        <v>Office Supplies</v>
      </c>
    </row>
    <row r="3972" spans="1:26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3225</v>
      </c>
      <c r="H3972" t="s">
        <v>101</v>
      </c>
      <c r="I3972" t="s">
        <v>26</v>
      </c>
      <c r="J3972" t="s">
        <v>6203</v>
      </c>
      <c r="K3972" t="s">
        <v>237</v>
      </c>
      <c r="L3972">
        <v>48310</v>
      </c>
      <c r="M3972" t="s">
        <v>104</v>
      </c>
      <c r="N3972" t="s">
        <v>6387</v>
      </c>
      <c r="O3972" t="s">
        <v>45</v>
      </c>
      <c r="P3972" t="s">
        <v>67</v>
      </c>
      <c r="Q3972" t="s">
        <v>6388</v>
      </c>
      <c r="R3972">
        <v>79.36</v>
      </c>
      <c r="S3972">
        <v>4</v>
      </c>
      <c r="T3972">
        <v>0</v>
      </c>
      <c r="U3972">
        <v>20.633600000000001</v>
      </c>
      <c r="V3972" t="str">
        <f t="shared" si="248"/>
        <v>low</v>
      </c>
      <c r="W3972" t="str">
        <f t="shared" si="249"/>
        <v>Next time</v>
      </c>
      <c r="X3972" t="str">
        <f t="shared" si="250"/>
        <v>Penelope Sewall</v>
      </c>
      <c r="Y3972" s="3" t="s">
        <v>6387</v>
      </c>
      <c r="Z3972" t="str">
        <f t="shared" si="251"/>
        <v>Office Supplies</v>
      </c>
    </row>
    <row r="3973" spans="1:26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465</v>
      </c>
      <c r="H3973" t="s">
        <v>25</v>
      </c>
      <c r="I3973" t="s">
        <v>26</v>
      </c>
      <c r="J3973" t="s">
        <v>265</v>
      </c>
      <c r="K3973" t="s">
        <v>266</v>
      </c>
      <c r="L3973">
        <v>10009</v>
      </c>
      <c r="M3973" t="s">
        <v>147</v>
      </c>
      <c r="N3973" t="s">
        <v>3722</v>
      </c>
      <c r="O3973" t="s">
        <v>45</v>
      </c>
      <c r="P3973" t="s">
        <v>89</v>
      </c>
      <c r="Q3973" t="s">
        <v>3723</v>
      </c>
      <c r="R3973">
        <v>13.48</v>
      </c>
      <c r="S3973">
        <v>2</v>
      </c>
      <c r="T3973">
        <v>0</v>
      </c>
      <c r="U3973">
        <v>6.74</v>
      </c>
      <c r="V3973" t="str">
        <f t="shared" si="248"/>
        <v>low</v>
      </c>
      <c r="W3973" t="str">
        <f t="shared" si="249"/>
        <v>Next time</v>
      </c>
      <c r="X3973" t="str">
        <f t="shared" si="250"/>
        <v>Janet Martin</v>
      </c>
      <c r="Y3973" s="3" t="s">
        <v>3722</v>
      </c>
      <c r="Z3973" t="str">
        <f t="shared" si="251"/>
        <v>Office Supplies</v>
      </c>
    </row>
    <row r="3974" spans="1:26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3866</v>
      </c>
      <c r="O3974" t="s">
        <v>45</v>
      </c>
      <c r="P3974" t="s">
        <v>74</v>
      </c>
      <c r="Q3974" t="s">
        <v>3867</v>
      </c>
      <c r="R3974">
        <v>29.8</v>
      </c>
      <c r="S3974">
        <v>5</v>
      </c>
      <c r="T3974">
        <v>0.2</v>
      </c>
      <c r="U3974">
        <v>9.3125</v>
      </c>
      <c r="V3974" t="str">
        <f t="shared" si="248"/>
        <v>low</v>
      </c>
      <c r="W3974" t="str">
        <f t="shared" si="249"/>
        <v>Next time</v>
      </c>
      <c r="X3974" t="str">
        <f t="shared" si="250"/>
        <v>Janet Martin</v>
      </c>
      <c r="Y3974" s="3" t="s">
        <v>3866</v>
      </c>
      <c r="Z3974" t="str">
        <f t="shared" si="251"/>
        <v>Office Supplies</v>
      </c>
    </row>
    <row r="3975" spans="1:26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169</v>
      </c>
      <c r="O3975" t="s">
        <v>31</v>
      </c>
      <c r="P3975" t="s">
        <v>64</v>
      </c>
      <c r="Q3975" t="s">
        <v>170</v>
      </c>
      <c r="R3975">
        <v>414</v>
      </c>
      <c r="S3975">
        <v>8</v>
      </c>
      <c r="T3975">
        <v>0</v>
      </c>
      <c r="U3975">
        <v>124.2</v>
      </c>
      <c r="V3975" t="str">
        <f t="shared" si="248"/>
        <v>low</v>
      </c>
      <c r="W3975" t="str">
        <f t="shared" si="249"/>
        <v>Next time</v>
      </c>
      <c r="X3975" t="str">
        <f t="shared" si="250"/>
        <v>Janet Martin</v>
      </c>
      <c r="Y3975" s="3" t="s">
        <v>169</v>
      </c>
      <c r="Z3975" t="str">
        <f t="shared" si="251"/>
        <v>Furniture</v>
      </c>
    </row>
    <row r="3976" spans="1:26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3053</v>
      </c>
      <c r="O3976" t="s">
        <v>45</v>
      </c>
      <c r="P3976" t="s">
        <v>74</v>
      </c>
      <c r="Q3976" t="s">
        <v>3054</v>
      </c>
      <c r="R3976">
        <v>41.328000000000003</v>
      </c>
      <c r="S3976">
        <v>7</v>
      </c>
      <c r="T3976">
        <v>0.2</v>
      </c>
      <c r="U3976">
        <v>14.981400000000001</v>
      </c>
      <c r="V3976" t="str">
        <f t="shared" si="248"/>
        <v>low</v>
      </c>
      <c r="W3976" t="str">
        <f t="shared" si="249"/>
        <v>Next time</v>
      </c>
      <c r="X3976" t="str">
        <f t="shared" si="250"/>
        <v>Janet Martin</v>
      </c>
      <c r="Y3976" s="3" t="s">
        <v>3053</v>
      </c>
      <c r="Z3976" t="str">
        <f t="shared" si="251"/>
        <v>Office Supplies</v>
      </c>
    </row>
    <row r="3977" spans="1:26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4362</v>
      </c>
      <c r="H3977" t="s">
        <v>25</v>
      </c>
      <c r="I3977" t="s">
        <v>26</v>
      </c>
      <c r="J3977" t="s">
        <v>1468</v>
      </c>
      <c r="K3977" t="s">
        <v>318</v>
      </c>
      <c r="L3977">
        <v>23223</v>
      </c>
      <c r="M3977" t="s">
        <v>29</v>
      </c>
      <c r="N3977" t="s">
        <v>7118</v>
      </c>
      <c r="O3977" t="s">
        <v>31</v>
      </c>
      <c r="P3977" t="s">
        <v>64</v>
      </c>
      <c r="Q3977" t="s">
        <v>7119</v>
      </c>
      <c r="R3977">
        <v>39.92</v>
      </c>
      <c r="S3977">
        <v>4</v>
      </c>
      <c r="T3977">
        <v>0</v>
      </c>
      <c r="U3977">
        <v>11.1776</v>
      </c>
      <c r="V3977" t="str">
        <f t="shared" si="248"/>
        <v>low</v>
      </c>
      <c r="W3977" t="str">
        <f t="shared" si="249"/>
        <v>Next time</v>
      </c>
      <c r="X3977" t="str">
        <f t="shared" si="250"/>
        <v>Eric Barreto</v>
      </c>
      <c r="Y3977" s="3" t="s">
        <v>7118</v>
      </c>
      <c r="Z3977" t="str">
        <f t="shared" si="251"/>
        <v>Furniture</v>
      </c>
    </row>
    <row r="3978" spans="1:26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3677</v>
      </c>
      <c r="H3978" t="s">
        <v>101</v>
      </c>
      <c r="I3978" t="s">
        <v>26</v>
      </c>
      <c r="J3978" t="s">
        <v>94</v>
      </c>
      <c r="K3978" t="s">
        <v>95</v>
      </c>
      <c r="L3978">
        <v>98105</v>
      </c>
      <c r="M3978" t="s">
        <v>43</v>
      </c>
      <c r="N3978" t="s">
        <v>561</v>
      </c>
      <c r="O3978" t="s">
        <v>45</v>
      </c>
      <c r="P3978" t="s">
        <v>268</v>
      </c>
      <c r="Q3978" t="s">
        <v>562</v>
      </c>
      <c r="R3978">
        <v>8.94</v>
      </c>
      <c r="S3978">
        <v>3</v>
      </c>
      <c r="T3978">
        <v>0</v>
      </c>
      <c r="U3978">
        <v>4.1124000000000001</v>
      </c>
      <c r="V3978" t="str">
        <f t="shared" si="248"/>
        <v>low</v>
      </c>
      <c r="W3978" t="str">
        <f t="shared" si="249"/>
        <v>Next time</v>
      </c>
      <c r="X3978" t="str">
        <f t="shared" si="250"/>
        <v>Frank Gastineau</v>
      </c>
      <c r="Y3978" s="3" t="s">
        <v>561</v>
      </c>
      <c r="Z3978" t="str">
        <f t="shared" si="251"/>
        <v>Office Supplies</v>
      </c>
    </row>
    <row r="3979" spans="1:26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1981</v>
      </c>
      <c r="O3979" t="s">
        <v>70</v>
      </c>
      <c r="P3979" t="s">
        <v>71</v>
      </c>
      <c r="Q3979" t="s">
        <v>1982</v>
      </c>
      <c r="R3979">
        <v>84.784000000000006</v>
      </c>
      <c r="S3979">
        <v>2</v>
      </c>
      <c r="T3979">
        <v>0.2</v>
      </c>
      <c r="U3979">
        <v>-20.136199999999999</v>
      </c>
      <c r="V3979" t="str">
        <f t="shared" si="248"/>
        <v>low</v>
      </c>
      <c r="W3979" t="str">
        <f t="shared" si="249"/>
        <v>Next time</v>
      </c>
      <c r="X3979" t="str">
        <f t="shared" si="250"/>
        <v>Frank Gastineau</v>
      </c>
      <c r="Y3979" s="3" t="s">
        <v>1981</v>
      </c>
      <c r="Z3979" t="str">
        <f t="shared" si="251"/>
        <v>Technology</v>
      </c>
    </row>
    <row r="3980" spans="1:26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2176</v>
      </c>
      <c r="H3980" t="s">
        <v>40</v>
      </c>
      <c r="I3980" t="s">
        <v>26</v>
      </c>
      <c r="J3980" t="s">
        <v>265</v>
      </c>
      <c r="K3980" t="s">
        <v>266</v>
      </c>
      <c r="L3980">
        <v>10024</v>
      </c>
      <c r="M3980" t="s">
        <v>147</v>
      </c>
      <c r="N3980" t="s">
        <v>3814</v>
      </c>
      <c r="O3980" t="s">
        <v>31</v>
      </c>
      <c r="P3980" t="s">
        <v>55</v>
      </c>
      <c r="Q3980" t="s">
        <v>3815</v>
      </c>
      <c r="R3980">
        <v>53.316000000000003</v>
      </c>
      <c r="S3980">
        <v>2</v>
      </c>
      <c r="T3980">
        <v>0.4</v>
      </c>
      <c r="U3980">
        <v>-19.549199999999999</v>
      </c>
      <c r="V3980" t="str">
        <f t="shared" si="248"/>
        <v>low</v>
      </c>
      <c r="W3980" t="str">
        <f t="shared" si="249"/>
        <v>Next time</v>
      </c>
      <c r="X3980" t="str">
        <f t="shared" si="250"/>
        <v>Tiffany House</v>
      </c>
      <c r="Y3980" s="3" t="s">
        <v>3814</v>
      </c>
      <c r="Z3980" t="str">
        <f t="shared" si="251"/>
        <v>Furniture</v>
      </c>
    </row>
    <row r="3981" spans="1:26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2141</v>
      </c>
      <c r="O3981" t="s">
        <v>45</v>
      </c>
      <c r="P3981" t="s">
        <v>77</v>
      </c>
      <c r="Q3981" t="s">
        <v>2142</v>
      </c>
      <c r="R3981">
        <v>56.52</v>
      </c>
      <c r="S3981">
        <v>3</v>
      </c>
      <c r="T3981">
        <v>0</v>
      </c>
      <c r="U3981">
        <v>15.8256</v>
      </c>
      <c r="V3981" t="str">
        <f t="shared" si="248"/>
        <v>low</v>
      </c>
      <c r="W3981" t="str">
        <f t="shared" si="249"/>
        <v>Next time</v>
      </c>
      <c r="X3981" t="str">
        <f t="shared" si="250"/>
        <v>Tiffany House</v>
      </c>
      <c r="Y3981" s="3" t="s">
        <v>2141</v>
      </c>
      <c r="Z3981" t="str">
        <f t="shared" si="251"/>
        <v>Office Supplies</v>
      </c>
    </row>
    <row r="3982" spans="1:26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4060</v>
      </c>
      <c r="H3982" t="s">
        <v>101</v>
      </c>
      <c r="I3982" t="s">
        <v>26</v>
      </c>
      <c r="J3982" t="s">
        <v>94</v>
      </c>
      <c r="K3982" t="s">
        <v>95</v>
      </c>
      <c r="L3982">
        <v>98115</v>
      </c>
      <c r="M3982" t="s">
        <v>43</v>
      </c>
      <c r="N3982" t="s">
        <v>2185</v>
      </c>
      <c r="O3982" t="s">
        <v>31</v>
      </c>
      <c r="P3982" t="s">
        <v>64</v>
      </c>
      <c r="Q3982" t="s">
        <v>2186</v>
      </c>
      <c r="R3982">
        <v>22.77</v>
      </c>
      <c r="S3982">
        <v>3</v>
      </c>
      <c r="T3982">
        <v>0</v>
      </c>
      <c r="U3982">
        <v>9.7911000000000001</v>
      </c>
      <c r="V3982" t="str">
        <f t="shared" si="248"/>
        <v>low</v>
      </c>
      <c r="W3982" t="str">
        <f t="shared" si="249"/>
        <v>Next time</v>
      </c>
      <c r="X3982" t="str">
        <f t="shared" si="250"/>
        <v>Paul Lucas</v>
      </c>
      <c r="Y3982" s="3" t="s">
        <v>2185</v>
      </c>
      <c r="Z3982" t="str">
        <f t="shared" si="251"/>
        <v>Furniture</v>
      </c>
    </row>
    <row r="3983" spans="1:26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6053</v>
      </c>
      <c r="H3983" t="s">
        <v>25</v>
      </c>
      <c r="I3983" t="s">
        <v>26</v>
      </c>
      <c r="J3983" t="s">
        <v>41</v>
      </c>
      <c r="K3983" t="s">
        <v>42</v>
      </c>
      <c r="L3983">
        <v>90045</v>
      </c>
      <c r="M3983" t="s">
        <v>43</v>
      </c>
      <c r="N3983" t="s">
        <v>260</v>
      </c>
      <c r="O3983" t="s">
        <v>31</v>
      </c>
      <c r="P3983" t="s">
        <v>35</v>
      </c>
      <c r="Q3983" t="s">
        <v>261</v>
      </c>
      <c r="R3983">
        <v>287.96800000000002</v>
      </c>
      <c r="S3983">
        <v>4</v>
      </c>
      <c r="T3983">
        <v>0.2</v>
      </c>
      <c r="U3983">
        <v>-3.5996000000000001</v>
      </c>
      <c r="V3983" t="str">
        <f t="shared" si="248"/>
        <v>low</v>
      </c>
      <c r="W3983" t="str">
        <f t="shared" si="249"/>
        <v>Next time</v>
      </c>
      <c r="X3983" t="str">
        <f t="shared" si="250"/>
        <v>Christopher Conant</v>
      </c>
      <c r="Y3983" s="3" t="s">
        <v>260</v>
      </c>
      <c r="Z3983" t="str">
        <f t="shared" si="251"/>
        <v>Furniture</v>
      </c>
    </row>
    <row r="3984" spans="1:26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5280</v>
      </c>
      <c r="O3984" t="s">
        <v>70</v>
      </c>
      <c r="P3984" t="s">
        <v>1218</v>
      </c>
      <c r="Q3984" t="s">
        <v>5281</v>
      </c>
      <c r="R3984">
        <v>2799.96</v>
      </c>
      <c r="S3984">
        <v>5</v>
      </c>
      <c r="T3984">
        <v>0.2</v>
      </c>
      <c r="U3984">
        <v>944.98649999999998</v>
      </c>
      <c r="V3984" t="str">
        <f t="shared" si="248"/>
        <v>high</v>
      </c>
      <c r="W3984" t="str">
        <f t="shared" si="249"/>
        <v>Good Performance</v>
      </c>
      <c r="X3984" t="str">
        <f t="shared" si="250"/>
        <v>Christopher Conant</v>
      </c>
      <c r="Y3984" s="3" t="s">
        <v>5280</v>
      </c>
      <c r="Z3984" t="str">
        <f t="shared" si="251"/>
        <v>Technology</v>
      </c>
    </row>
    <row r="3985" spans="1:26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6013</v>
      </c>
      <c r="O3985" t="s">
        <v>45</v>
      </c>
      <c r="P3985" t="s">
        <v>89</v>
      </c>
      <c r="Q3985" t="s">
        <v>6014</v>
      </c>
      <c r="R3985">
        <v>48.94</v>
      </c>
      <c r="S3985">
        <v>1</v>
      </c>
      <c r="T3985">
        <v>0</v>
      </c>
      <c r="U3985">
        <v>24.47</v>
      </c>
      <c r="V3985" t="str">
        <f t="shared" si="248"/>
        <v>low</v>
      </c>
      <c r="W3985" t="str">
        <f t="shared" si="249"/>
        <v>Next time</v>
      </c>
      <c r="X3985" t="str">
        <f t="shared" si="250"/>
        <v>Christopher Conant</v>
      </c>
      <c r="Y3985" s="3" t="s">
        <v>6013</v>
      </c>
      <c r="Z3985" t="str">
        <f t="shared" si="251"/>
        <v>Office Supplies</v>
      </c>
    </row>
    <row r="3986" spans="1:26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2832</v>
      </c>
      <c r="H3986" t="s">
        <v>25</v>
      </c>
      <c r="I3986" t="s">
        <v>26</v>
      </c>
      <c r="J3986" t="s">
        <v>1121</v>
      </c>
      <c r="K3986" t="s">
        <v>42</v>
      </c>
      <c r="L3986">
        <v>90712</v>
      </c>
      <c r="M3986" t="s">
        <v>43</v>
      </c>
      <c r="N3986" t="s">
        <v>2788</v>
      </c>
      <c r="O3986" t="s">
        <v>31</v>
      </c>
      <c r="P3986" t="s">
        <v>32</v>
      </c>
      <c r="Q3986" t="s">
        <v>2789</v>
      </c>
      <c r="R3986">
        <v>257.49900000000002</v>
      </c>
      <c r="S3986">
        <v>3</v>
      </c>
      <c r="T3986">
        <v>0.15</v>
      </c>
      <c r="U3986">
        <v>24.235199999999999</v>
      </c>
      <c r="V3986" t="str">
        <f t="shared" si="248"/>
        <v>low</v>
      </c>
      <c r="W3986" t="str">
        <f t="shared" si="249"/>
        <v>Next time</v>
      </c>
      <c r="X3986" t="str">
        <f t="shared" si="250"/>
        <v>Jessica Myrick</v>
      </c>
      <c r="Y3986" s="3" t="s">
        <v>2788</v>
      </c>
      <c r="Z3986" t="str">
        <f t="shared" si="251"/>
        <v>Furniture</v>
      </c>
    </row>
    <row r="3987" spans="1:26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5107</v>
      </c>
      <c r="H3987" t="s">
        <v>101</v>
      </c>
      <c r="I3987" t="s">
        <v>26</v>
      </c>
      <c r="J3987" t="s">
        <v>2130</v>
      </c>
      <c r="K3987" t="s">
        <v>789</v>
      </c>
      <c r="L3987">
        <v>7060</v>
      </c>
      <c r="M3987" t="s">
        <v>147</v>
      </c>
      <c r="N3987" t="s">
        <v>1888</v>
      </c>
      <c r="O3987" t="s">
        <v>45</v>
      </c>
      <c r="P3987" t="s">
        <v>58</v>
      </c>
      <c r="Q3987" t="s">
        <v>1889</v>
      </c>
      <c r="R3987">
        <v>2591.56</v>
      </c>
      <c r="S3987">
        <v>4</v>
      </c>
      <c r="T3987">
        <v>0</v>
      </c>
      <c r="U3987">
        <v>621.97439999999995</v>
      </c>
      <c r="V3987" t="str">
        <f t="shared" si="248"/>
        <v>high</v>
      </c>
      <c r="W3987" t="str">
        <f t="shared" si="249"/>
        <v>Good Performance</v>
      </c>
      <c r="X3987" t="str">
        <f t="shared" si="250"/>
        <v>Karen Ferguson</v>
      </c>
      <c r="Y3987" s="3" t="s">
        <v>1888</v>
      </c>
      <c r="Z3987" t="str">
        <f t="shared" si="251"/>
        <v>Office Supplies</v>
      </c>
    </row>
    <row r="3988" spans="1:26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7126</v>
      </c>
      <c r="O3988" t="s">
        <v>45</v>
      </c>
      <c r="P3988" t="s">
        <v>77</v>
      </c>
      <c r="Q3988" t="s">
        <v>7127</v>
      </c>
      <c r="R3988">
        <v>41.95</v>
      </c>
      <c r="S3988">
        <v>5</v>
      </c>
      <c r="T3988">
        <v>0</v>
      </c>
      <c r="U3988">
        <v>10.487500000000001</v>
      </c>
      <c r="V3988" t="str">
        <f t="shared" si="248"/>
        <v>low</v>
      </c>
      <c r="W3988" t="str">
        <f t="shared" si="249"/>
        <v>Next time</v>
      </c>
      <c r="X3988" t="str">
        <f t="shared" si="250"/>
        <v>Karen Ferguson</v>
      </c>
      <c r="Y3988" s="3" t="s">
        <v>7126</v>
      </c>
      <c r="Z3988" t="str">
        <f t="shared" si="251"/>
        <v>Office Supplies</v>
      </c>
    </row>
    <row r="3989" spans="1:26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7130</v>
      </c>
      <c r="H3989" t="s">
        <v>40</v>
      </c>
      <c r="I3989" t="s">
        <v>26</v>
      </c>
      <c r="J3989" t="s">
        <v>381</v>
      </c>
      <c r="K3989" t="s">
        <v>334</v>
      </c>
      <c r="L3989">
        <v>38401</v>
      </c>
      <c r="M3989" t="s">
        <v>29</v>
      </c>
      <c r="N3989" t="s">
        <v>7131</v>
      </c>
      <c r="O3989" t="s">
        <v>31</v>
      </c>
      <c r="P3989" t="s">
        <v>64</v>
      </c>
      <c r="Q3989" t="s">
        <v>7132</v>
      </c>
      <c r="R3989">
        <v>79.12</v>
      </c>
      <c r="S3989">
        <v>5</v>
      </c>
      <c r="T3989">
        <v>0.2</v>
      </c>
      <c r="U3989">
        <v>13.846</v>
      </c>
      <c r="V3989" t="str">
        <f t="shared" si="248"/>
        <v>low</v>
      </c>
      <c r="W3989" t="str">
        <f t="shared" si="249"/>
        <v>Next time</v>
      </c>
      <c r="X3989" t="str">
        <f t="shared" si="250"/>
        <v>Charles Sheldon</v>
      </c>
      <c r="Y3989" s="3" t="s">
        <v>7131</v>
      </c>
      <c r="Z3989" t="str">
        <f t="shared" si="251"/>
        <v>Furniture</v>
      </c>
    </row>
    <row r="3990" spans="1:26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4038</v>
      </c>
      <c r="H3990" t="s">
        <v>25</v>
      </c>
      <c r="I3990" t="s">
        <v>26</v>
      </c>
      <c r="J3990" t="s">
        <v>7134</v>
      </c>
      <c r="K3990" t="s">
        <v>1402</v>
      </c>
      <c r="L3990">
        <v>2895</v>
      </c>
      <c r="M3990" t="s">
        <v>147</v>
      </c>
      <c r="N3990" t="s">
        <v>2938</v>
      </c>
      <c r="O3990" t="s">
        <v>31</v>
      </c>
      <c r="P3990" t="s">
        <v>64</v>
      </c>
      <c r="Q3990" t="s">
        <v>2939</v>
      </c>
      <c r="R3990">
        <v>52.96</v>
      </c>
      <c r="S3990">
        <v>2</v>
      </c>
      <c r="T3990">
        <v>0</v>
      </c>
      <c r="U3990">
        <v>20.1248</v>
      </c>
      <c r="V3990" t="str">
        <f t="shared" si="248"/>
        <v>low</v>
      </c>
      <c r="W3990" t="str">
        <f t="shared" si="249"/>
        <v>Next time</v>
      </c>
      <c r="X3990" t="str">
        <f t="shared" si="250"/>
        <v>Andy Reiter</v>
      </c>
      <c r="Y3990" s="3" t="s">
        <v>2938</v>
      </c>
      <c r="Z3990" t="str">
        <f t="shared" si="251"/>
        <v>Furniture</v>
      </c>
    </row>
    <row r="3991" spans="1:26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3996</v>
      </c>
      <c r="H3991" t="s">
        <v>25</v>
      </c>
      <c r="I3991" t="s">
        <v>26</v>
      </c>
      <c r="J3991" t="s">
        <v>2475</v>
      </c>
      <c r="K3991" t="s">
        <v>146</v>
      </c>
      <c r="L3991">
        <v>17602</v>
      </c>
      <c r="M3991" t="s">
        <v>147</v>
      </c>
      <c r="N3991" t="s">
        <v>5901</v>
      </c>
      <c r="O3991" t="s">
        <v>45</v>
      </c>
      <c r="P3991" t="s">
        <v>578</v>
      </c>
      <c r="Q3991" t="s">
        <v>5902</v>
      </c>
      <c r="R3991">
        <v>286.34399999999999</v>
      </c>
      <c r="S3991">
        <v>3</v>
      </c>
      <c r="T3991">
        <v>0.2</v>
      </c>
      <c r="U3991">
        <v>-64.427400000000006</v>
      </c>
      <c r="V3991" t="str">
        <f t="shared" si="248"/>
        <v>low</v>
      </c>
      <c r="W3991" t="str">
        <f t="shared" si="249"/>
        <v>Next time</v>
      </c>
      <c r="X3991" t="str">
        <f t="shared" si="250"/>
        <v>Maxwell Schwartz</v>
      </c>
      <c r="Y3991" s="3" t="s">
        <v>5901</v>
      </c>
      <c r="Z3991" t="str">
        <f t="shared" si="251"/>
        <v>Office Supplies</v>
      </c>
    </row>
    <row r="3992" spans="1:26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912</v>
      </c>
      <c r="H3992" t="s">
        <v>40</v>
      </c>
      <c r="I3992" t="s">
        <v>26</v>
      </c>
      <c r="J3992" t="s">
        <v>901</v>
      </c>
      <c r="K3992" t="s">
        <v>53</v>
      </c>
      <c r="L3992">
        <v>33614</v>
      </c>
      <c r="M3992" t="s">
        <v>29</v>
      </c>
      <c r="N3992" t="s">
        <v>2938</v>
      </c>
      <c r="O3992" t="s">
        <v>31</v>
      </c>
      <c r="P3992" t="s">
        <v>64</v>
      </c>
      <c r="Q3992" t="s">
        <v>2939</v>
      </c>
      <c r="R3992">
        <v>63.552</v>
      </c>
      <c r="S3992">
        <v>3</v>
      </c>
      <c r="T3992">
        <v>0.2</v>
      </c>
      <c r="U3992">
        <v>14.299200000000001</v>
      </c>
      <c r="V3992" t="str">
        <f t="shared" si="248"/>
        <v>low</v>
      </c>
      <c r="W3992" t="str">
        <f t="shared" si="249"/>
        <v>Next time</v>
      </c>
      <c r="X3992" t="str">
        <f t="shared" si="250"/>
        <v>David Bremer</v>
      </c>
      <c r="Y3992" s="3" t="s">
        <v>2938</v>
      </c>
      <c r="Z3992" t="str">
        <f t="shared" si="251"/>
        <v>Furniture</v>
      </c>
    </row>
    <row r="3993" spans="1:26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2378</v>
      </c>
      <c r="O3993" t="s">
        <v>45</v>
      </c>
      <c r="P3993" t="s">
        <v>578</v>
      </c>
      <c r="Q3993" t="s">
        <v>2379</v>
      </c>
      <c r="R3993">
        <v>41.375999999999998</v>
      </c>
      <c r="S3993">
        <v>3</v>
      </c>
      <c r="T3993">
        <v>0.2</v>
      </c>
      <c r="U3993">
        <v>4.6547999999999998</v>
      </c>
      <c r="V3993" t="str">
        <f t="shared" si="248"/>
        <v>low</v>
      </c>
      <c r="W3993" t="str">
        <f t="shared" si="249"/>
        <v>Next time</v>
      </c>
      <c r="X3993" t="str">
        <f t="shared" si="250"/>
        <v>David Bremer</v>
      </c>
      <c r="Y3993" s="3" t="s">
        <v>2378</v>
      </c>
      <c r="Z3993" t="str">
        <f t="shared" si="251"/>
        <v>Office Supplies</v>
      </c>
    </row>
    <row r="3994" spans="1:26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3560</v>
      </c>
      <c r="O3994" t="s">
        <v>45</v>
      </c>
      <c r="P3994" t="s">
        <v>67</v>
      </c>
      <c r="Q3994" t="s">
        <v>3561</v>
      </c>
      <c r="R3994">
        <v>172.70400000000001</v>
      </c>
      <c r="S3994">
        <v>6</v>
      </c>
      <c r="T3994">
        <v>0.2</v>
      </c>
      <c r="U3994">
        <v>10.794</v>
      </c>
      <c r="V3994" t="str">
        <f t="shared" si="248"/>
        <v>low</v>
      </c>
      <c r="W3994" t="str">
        <f t="shared" si="249"/>
        <v>Next time</v>
      </c>
      <c r="X3994" t="str">
        <f t="shared" si="250"/>
        <v>David Bremer</v>
      </c>
      <c r="Y3994" s="3" t="s">
        <v>3560</v>
      </c>
      <c r="Z3994" t="str">
        <f t="shared" si="251"/>
        <v>Office Supplies</v>
      </c>
    </row>
    <row r="3995" spans="1:26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7139</v>
      </c>
      <c r="H3995" t="s">
        <v>25</v>
      </c>
      <c r="I3995" t="s">
        <v>26</v>
      </c>
      <c r="J3995" t="s">
        <v>4522</v>
      </c>
      <c r="K3995" t="s">
        <v>113</v>
      </c>
      <c r="L3995">
        <v>53142</v>
      </c>
      <c r="M3995" t="s">
        <v>104</v>
      </c>
      <c r="N3995" t="s">
        <v>6566</v>
      </c>
      <c r="O3995" t="s">
        <v>31</v>
      </c>
      <c r="P3995" t="s">
        <v>32</v>
      </c>
      <c r="Q3995" t="s">
        <v>6567</v>
      </c>
      <c r="R3995">
        <v>512.94000000000005</v>
      </c>
      <c r="S3995">
        <v>3</v>
      </c>
      <c r="T3995">
        <v>0</v>
      </c>
      <c r="U3995">
        <v>97.458600000000004</v>
      </c>
      <c r="V3995" t="str">
        <f t="shared" si="248"/>
        <v>low</v>
      </c>
      <c r="W3995" t="str">
        <f t="shared" si="249"/>
        <v>Next time</v>
      </c>
      <c r="X3995" t="str">
        <f t="shared" si="250"/>
        <v>Dana Kaydos</v>
      </c>
      <c r="Y3995" s="3" t="s">
        <v>6566</v>
      </c>
      <c r="Z3995" t="str">
        <f t="shared" si="251"/>
        <v>Furniture</v>
      </c>
    </row>
    <row r="3996" spans="1:26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5131</v>
      </c>
      <c r="O3996" t="s">
        <v>31</v>
      </c>
      <c r="P3996" t="s">
        <v>35</v>
      </c>
      <c r="Q3996" t="s">
        <v>5132</v>
      </c>
      <c r="R3996">
        <v>860.93</v>
      </c>
      <c r="S3996">
        <v>7</v>
      </c>
      <c r="T3996">
        <v>0</v>
      </c>
      <c r="U3996">
        <v>189.40459999999999</v>
      </c>
      <c r="V3996" t="str">
        <f t="shared" si="248"/>
        <v>low</v>
      </c>
      <c r="W3996" t="str">
        <f t="shared" si="249"/>
        <v>Next time</v>
      </c>
      <c r="X3996" t="str">
        <f t="shared" si="250"/>
        <v>Dana Kaydos</v>
      </c>
      <c r="Y3996" s="3" t="s">
        <v>5131</v>
      </c>
      <c r="Z3996" t="str">
        <f t="shared" si="251"/>
        <v>Furniture</v>
      </c>
    </row>
    <row r="3997" spans="1:26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1381</v>
      </c>
      <c r="O3997" t="s">
        <v>70</v>
      </c>
      <c r="P3997" t="s">
        <v>71</v>
      </c>
      <c r="Q3997" t="s">
        <v>1382</v>
      </c>
      <c r="R3997">
        <v>769.95</v>
      </c>
      <c r="S3997">
        <v>5</v>
      </c>
      <c r="T3997">
        <v>0</v>
      </c>
      <c r="U3997">
        <v>223.28550000000001</v>
      </c>
      <c r="V3997" t="str">
        <f t="shared" si="248"/>
        <v>low</v>
      </c>
      <c r="W3997" t="str">
        <f t="shared" si="249"/>
        <v>Next time</v>
      </c>
      <c r="X3997" t="str">
        <f t="shared" si="250"/>
        <v>Dana Kaydos</v>
      </c>
      <c r="Y3997" s="3" t="s">
        <v>1381</v>
      </c>
      <c r="Z3997" t="str">
        <f t="shared" si="251"/>
        <v>Technology</v>
      </c>
    </row>
    <row r="3998" spans="1:26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7140</v>
      </c>
      <c r="O3998" t="s">
        <v>45</v>
      </c>
      <c r="P3998" t="s">
        <v>67</v>
      </c>
      <c r="Q3998" t="s">
        <v>7141</v>
      </c>
      <c r="R3998">
        <v>14.98</v>
      </c>
      <c r="S3998">
        <v>1</v>
      </c>
      <c r="T3998">
        <v>0</v>
      </c>
      <c r="U3998">
        <v>4.4939999999999998</v>
      </c>
      <c r="V3998" t="str">
        <f t="shared" si="248"/>
        <v>low</v>
      </c>
      <c r="W3998" t="str">
        <f t="shared" si="249"/>
        <v>Next time</v>
      </c>
      <c r="X3998" t="str">
        <f t="shared" si="250"/>
        <v>Dana Kaydos</v>
      </c>
      <c r="Y3998" s="3" t="s">
        <v>7140</v>
      </c>
      <c r="Z3998" t="str">
        <f t="shared" si="251"/>
        <v>Office Supplies</v>
      </c>
    </row>
    <row r="3999" spans="1:26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5278</v>
      </c>
      <c r="O3999" t="s">
        <v>31</v>
      </c>
      <c r="P3999" t="s">
        <v>64</v>
      </c>
      <c r="Q3999" t="s">
        <v>5279</v>
      </c>
      <c r="R3999">
        <v>373.08</v>
      </c>
      <c r="S3999">
        <v>6</v>
      </c>
      <c r="T3999">
        <v>0</v>
      </c>
      <c r="U3999">
        <v>82.077600000000004</v>
      </c>
      <c r="V3999" t="str">
        <f t="shared" si="248"/>
        <v>low</v>
      </c>
      <c r="W3999" t="str">
        <f t="shared" si="249"/>
        <v>Next time</v>
      </c>
      <c r="X3999" t="str">
        <f t="shared" si="250"/>
        <v>Dana Kaydos</v>
      </c>
      <c r="Y3999" s="3" t="s">
        <v>5278</v>
      </c>
      <c r="Z3999" t="str">
        <f t="shared" si="251"/>
        <v>Furniture</v>
      </c>
    </row>
    <row r="4000" spans="1:26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1482</v>
      </c>
      <c r="H4000" t="s">
        <v>40</v>
      </c>
      <c r="I4000" t="s">
        <v>26</v>
      </c>
      <c r="J4000" t="s">
        <v>6857</v>
      </c>
      <c r="K4000" t="s">
        <v>53</v>
      </c>
      <c r="L4000">
        <v>34952</v>
      </c>
      <c r="M4000" t="s">
        <v>29</v>
      </c>
      <c r="N4000" t="s">
        <v>1078</v>
      </c>
      <c r="O4000" t="s">
        <v>31</v>
      </c>
      <c r="P4000" t="s">
        <v>32</v>
      </c>
      <c r="Q4000" t="s">
        <v>1079</v>
      </c>
      <c r="R4000">
        <v>231.92</v>
      </c>
      <c r="S4000">
        <v>5</v>
      </c>
      <c r="T4000">
        <v>0.2</v>
      </c>
      <c r="U4000">
        <v>5.798</v>
      </c>
      <c r="V4000" t="str">
        <f t="shared" si="248"/>
        <v>low</v>
      </c>
      <c r="W4000" t="str">
        <f t="shared" si="249"/>
        <v>Next time</v>
      </c>
      <c r="X4000" t="str">
        <f t="shared" si="250"/>
        <v>Michael Paige</v>
      </c>
      <c r="Y4000" s="3" t="s">
        <v>1078</v>
      </c>
      <c r="Z4000" t="str">
        <f t="shared" si="251"/>
        <v>Furniture</v>
      </c>
    </row>
    <row r="4001" spans="1:26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5936</v>
      </c>
      <c r="H4001" t="s">
        <v>101</v>
      </c>
      <c r="I4001" t="s">
        <v>26</v>
      </c>
      <c r="J4001" t="s">
        <v>94</v>
      </c>
      <c r="K4001" t="s">
        <v>95</v>
      </c>
      <c r="L4001">
        <v>98115</v>
      </c>
      <c r="M4001" t="s">
        <v>43</v>
      </c>
      <c r="N4001" t="s">
        <v>4560</v>
      </c>
      <c r="O4001" t="s">
        <v>31</v>
      </c>
      <c r="P4001" t="s">
        <v>64</v>
      </c>
      <c r="Q4001" t="s">
        <v>4561</v>
      </c>
      <c r="R4001">
        <v>63.47</v>
      </c>
      <c r="S4001">
        <v>11</v>
      </c>
      <c r="T4001">
        <v>0</v>
      </c>
      <c r="U4001">
        <v>19.041</v>
      </c>
      <c r="V4001" t="str">
        <f t="shared" si="248"/>
        <v>low</v>
      </c>
      <c r="W4001" t="str">
        <f t="shared" si="249"/>
        <v>Next time</v>
      </c>
      <c r="X4001" t="str">
        <f t="shared" si="250"/>
        <v>Dean Percer</v>
      </c>
      <c r="Y4001" s="3" t="s">
        <v>4560</v>
      </c>
      <c r="Z4001" t="str">
        <f t="shared" si="251"/>
        <v>Furniture</v>
      </c>
    </row>
    <row r="4002" spans="1:26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7144</v>
      </c>
      <c r="O4002" t="s">
        <v>70</v>
      </c>
      <c r="P4002" t="s">
        <v>160</v>
      </c>
      <c r="Q4002" t="s">
        <v>7145</v>
      </c>
      <c r="R4002">
        <v>345</v>
      </c>
      <c r="S4002">
        <v>5</v>
      </c>
      <c r="T4002">
        <v>0</v>
      </c>
      <c r="U4002">
        <v>58.65</v>
      </c>
      <c r="V4002" t="str">
        <f t="shared" si="248"/>
        <v>low</v>
      </c>
      <c r="W4002" t="str">
        <f t="shared" si="249"/>
        <v>Next time</v>
      </c>
      <c r="X4002" t="str">
        <f t="shared" si="250"/>
        <v>Dean Percer</v>
      </c>
      <c r="Y4002" s="3" t="s">
        <v>7144</v>
      </c>
      <c r="Z4002" t="str">
        <f t="shared" si="251"/>
        <v>Technology</v>
      </c>
    </row>
    <row r="4003" spans="1:26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3534</v>
      </c>
      <c r="H4003" t="s">
        <v>25</v>
      </c>
      <c r="I4003" t="s">
        <v>26</v>
      </c>
      <c r="J4003" t="s">
        <v>679</v>
      </c>
      <c r="K4003" t="s">
        <v>103</v>
      </c>
      <c r="L4003">
        <v>78207</v>
      </c>
      <c r="M4003" t="s">
        <v>104</v>
      </c>
      <c r="N4003" t="s">
        <v>1329</v>
      </c>
      <c r="O4003" t="s">
        <v>31</v>
      </c>
      <c r="P4003" t="s">
        <v>55</v>
      </c>
      <c r="Q4003" t="s">
        <v>1330</v>
      </c>
      <c r="R4003">
        <v>637.89599999999996</v>
      </c>
      <c r="S4003">
        <v>3</v>
      </c>
      <c r="T4003">
        <v>0.3</v>
      </c>
      <c r="U4003">
        <v>-127.5792</v>
      </c>
      <c r="V4003" t="str">
        <f t="shared" si="248"/>
        <v>low</v>
      </c>
      <c r="W4003" t="str">
        <f t="shared" si="249"/>
        <v>Next time</v>
      </c>
      <c r="X4003" t="str">
        <f t="shared" si="250"/>
        <v>Chris Cortes</v>
      </c>
      <c r="Y4003" s="3" t="s">
        <v>1329</v>
      </c>
      <c r="Z4003" t="str">
        <f t="shared" si="251"/>
        <v>Furniture</v>
      </c>
    </row>
    <row r="4004" spans="1:26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7147</v>
      </c>
      <c r="O4004" t="s">
        <v>70</v>
      </c>
      <c r="P4004" t="s">
        <v>683</v>
      </c>
      <c r="Q4004" t="s">
        <v>7148</v>
      </c>
      <c r="R4004">
        <v>287.91000000000003</v>
      </c>
      <c r="S4004">
        <v>3</v>
      </c>
      <c r="T4004">
        <v>0.4</v>
      </c>
      <c r="U4004">
        <v>33.589500000000001</v>
      </c>
      <c r="V4004" t="str">
        <f t="shared" si="248"/>
        <v>low</v>
      </c>
      <c r="W4004" t="str">
        <f t="shared" si="249"/>
        <v>Next time</v>
      </c>
      <c r="X4004" t="str">
        <f t="shared" si="250"/>
        <v>Chris Cortes</v>
      </c>
      <c r="Y4004" s="3" t="s">
        <v>7147</v>
      </c>
      <c r="Z4004" t="str">
        <f t="shared" si="251"/>
        <v>Technology</v>
      </c>
    </row>
    <row r="4005" spans="1:26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1474</v>
      </c>
      <c r="O4005" t="s">
        <v>45</v>
      </c>
      <c r="P4005" t="s">
        <v>172</v>
      </c>
      <c r="Q4005" t="s">
        <v>1475</v>
      </c>
      <c r="R4005">
        <v>36.6</v>
      </c>
      <c r="S4005">
        <v>3</v>
      </c>
      <c r="T4005">
        <v>0.2</v>
      </c>
      <c r="U4005">
        <v>11.895</v>
      </c>
      <c r="V4005" t="str">
        <f t="shared" si="248"/>
        <v>low</v>
      </c>
      <c r="W4005" t="str">
        <f t="shared" si="249"/>
        <v>Next time</v>
      </c>
      <c r="X4005" t="str">
        <f t="shared" si="250"/>
        <v>Chris Cortes</v>
      </c>
      <c r="Y4005" s="3" t="s">
        <v>1474</v>
      </c>
      <c r="Z4005" t="str">
        <f t="shared" si="251"/>
        <v>Office Supplies</v>
      </c>
    </row>
    <row r="4006" spans="1:26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7151</v>
      </c>
      <c r="H4006" t="s">
        <v>25</v>
      </c>
      <c r="I4006" t="s">
        <v>26</v>
      </c>
      <c r="J4006" t="s">
        <v>3268</v>
      </c>
      <c r="K4006" t="s">
        <v>1274</v>
      </c>
      <c r="L4006">
        <v>30076</v>
      </c>
      <c r="M4006" t="s">
        <v>29</v>
      </c>
      <c r="N4006" t="s">
        <v>5430</v>
      </c>
      <c r="O4006" t="s">
        <v>45</v>
      </c>
      <c r="P4006" t="s">
        <v>67</v>
      </c>
      <c r="Q4006" t="s">
        <v>3042</v>
      </c>
      <c r="R4006">
        <v>1.78</v>
      </c>
      <c r="S4006">
        <v>1</v>
      </c>
      <c r="T4006">
        <v>0</v>
      </c>
      <c r="U4006">
        <v>0.49840000000000001</v>
      </c>
      <c r="V4006" t="str">
        <f t="shared" si="248"/>
        <v>low</v>
      </c>
      <c r="W4006" t="str">
        <f t="shared" si="249"/>
        <v>Next time</v>
      </c>
      <c r="X4006" t="str">
        <f t="shared" si="250"/>
        <v>Khloe Miller</v>
      </c>
      <c r="Y4006" s="3" t="s">
        <v>5430</v>
      </c>
      <c r="Z4006" t="str">
        <f t="shared" si="251"/>
        <v>Office Supplies</v>
      </c>
    </row>
    <row r="4007" spans="1:26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6022</v>
      </c>
      <c r="O4007" t="s">
        <v>45</v>
      </c>
      <c r="P4007" t="s">
        <v>89</v>
      </c>
      <c r="Q4007" t="s">
        <v>6023</v>
      </c>
      <c r="R4007">
        <v>25.92</v>
      </c>
      <c r="S4007">
        <v>4</v>
      </c>
      <c r="T4007">
        <v>0</v>
      </c>
      <c r="U4007">
        <v>12.441599999999999</v>
      </c>
      <c r="V4007" t="str">
        <f t="shared" si="248"/>
        <v>low</v>
      </c>
      <c r="W4007" t="str">
        <f t="shared" si="249"/>
        <v>Next time</v>
      </c>
      <c r="X4007" t="str">
        <f t="shared" si="250"/>
        <v>Khloe Miller</v>
      </c>
      <c r="Y4007" s="3" t="s">
        <v>6022</v>
      </c>
      <c r="Z4007" t="str">
        <f t="shared" si="251"/>
        <v>Office Supplies</v>
      </c>
    </row>
    <row r="4008" spans="1:26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7152</v>
      </c>
      <c r="O4008" t="s">
        <v>70</v>
      </c>
      <c r="P4008" t="s">
        <v>160</v>
      </c>
      <c r="Q4008" t="s">
        <v>7153</v>
      </c>
      <c r="R4008">
        <v>101.94</v>
      </c>
      <c r="S4008">
        <v>6</v>
      </c>
      <c r="T4008">
        <v>0</v>
      </c>
      <c r="U4008">
        <v>21.407399999999999</v>
      </c>
      <c r="V4008" t="str">
        <f t="shared" si="248"/>
        <v>low</v>
      </c>
      <c r="W4008" t="str">
        <f t="shared" si="249"/>
        <v>Next time</v>
      </c>
      <c r="X4008" t="str">
        <f t="shared" si="250"/>
        <v>Khloe Miller</v>
      </c>
      <c r="Y4008" s="3" t="s">
        <v>7152</v>
      </c>
      <c r="Z4008" t="str">
        <f t="shared" si="251"/>
        <v>Technology</v>
      </c>
    </row>
    <row r="4009" spans="1:26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1294</v>
      </c>
      <c r="H4009" t="s">
        <v>40</v>
      </c>
      <c r="I4009" t="s">
        <v>26</v>
      </c>
      <c r="J4009" t="s">
        <v>1477</v>
      </c>
      <c r="K4009" t="s">
        <v>456</v>
      </c>
      <c r="L4009">
        <v>80027</v>
      </c>
      <c r="M4009" t="s">
        <v>43</v>
      </c>
      <c r="N4009" t="s">
        <v>3958</v>
      </c>
      <c r="O4009" t="s">
        <v>45</v>
      </c>
      <c r="P4009" t="s">
        <v>67</v>
      </c>
      <c r="Q4009" t="s">
        <v>3959</v>
      </c>
      <c r="R4009">
        <v>6.8479999999999999</v>
      </c>
      <c r="S4009">
        <v>2</v>
      </c>
      <c r="T4009">
        <v>0.2</v>
      </c>
      <c r="U4009">
        <v>0.59919999999999995</v>
      </c>
      <c r="V4009" t="str">
        <f t="shared" si="248"/>
        <v>low</v>
      </c>
      <c r="W4009" t="str">
        <f t="shared" si="249"/>
        <v>Next time</v>
      </c>
      <c r="X4009" t="str">
        <f t="shared" si="250"/>
        <v>Michael Kennedy</v>
      </c>
      <c r="Y4009" s="3" t="s">
        <v>3958</v>
      </c>
      <c r="Z4009" t="str">
        <f t="shared" si="251"/>
        <v>Office Supplies</v>
      </c>
    </row>
    <row r="4010" spans="1:26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519</v>
      </c>
      <c r="H4010" t="s">
        <v>25</v>
      </c>
      <c r="I4010" t="s">
        <v>26</v>
      </c>
      <c r="J4010" t="s">
        <v>41</v>
      </c>
      <c r="K4010" t="s">
        <v>42</v>
      </c>
      <c r="L4010">
        <v>90036</v>
      </c>
      <c r="M4010" t="s">
        <v>43</v>
      </c>
      <c r="N4010" t="s">
        <v>7156</v>
      </c>
      <c r="O4010" t="s">
        <v>31</v>
      </c>
      <c r="P4010" t="s">
        <v>64</v>
      </c>
      <c r="Q4010" t="s">
        <v>7157</v>
      </c>
      <c r="R4010">
        <v>474.43</v>
      </c>
      <c r="S4010">
        <v>11</v>
      </c>
      <c r="T4010">
        <v>0</v>
      </c>
      <c r="U4010">
        <v>199.26060000000001</v>
      </c>
      <c r="V4010" t="str">
        <f t="shared" si="248"/>
        <v>low</v>
      </c>
      <c r="W4010" t="str">
        <f t="shared" si="249"/>
        <v>Next time</v>
      </c>
      <c r="X4010" t="str">
        <f t="shared" si="250"/>
        <v>Steven Cartwright</v>
      </c>
      <c r="Y4010" s="3" t="s">
        <v>7156</v>
      </c>
      <c r="Z4010" t="str">
        <f t="shared" si="251"/>
        <v>Furniture</v>
      </c>
    </row>
    <row r="4011" spans="1:26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6459</v>
      </c>
      <c r="H4011" t="s">
        <v>25</v>
      </c>
      <c r="I4011" t="s">
        <v>26</v>
      </c>
      <c r="J4011" t="s">
        <v>145</v>
      </c>
      <c r="K4011" t="s">
        <v>146</v>
      </c>
      <c r="L4011">
        <v>19143</v>
      </c>
      <c r="M4011" t="s">
        <v>147</v>
      </c>
      <c r="N4011" t="s">
        <v>2034</v>
      </c>
      <c r="O4011" t="s">
        <v>45</v>
      </c>
      <c r="P4011" t="s">
        <v>89</v>
      </c>
      <c r="Q4011" t="s">
        <v>2035</v>
      </c>
      <c r="R4011">
        <v>8.4480000000000004</v>
      </c>
      <c r="S4011">
        <v>2</v>
      </c>
      <c r="T4011">
        <v>0.2</v>
      </c>
      <c r="U4011">
        <v>2.64</v>
      </c>
      <c r="V4011" t="str">
        <f t="shared" si="248"/>
        <v>low</v>
      </c>
      <c r="W4011" t="str">
        <f t="shared" si="249"/>
        <v>Next time</v>
      </c>
      <c r="X4011" t="str">
        <f t="shared" si="250"/>
        <v>Cindy Chapman</v>
      </c>
      <c r="Y4011" s="3" t="s">
        <v>2034</v>
      </c>
      <c r="Z4011" t="str">
        <f t="shared" si="251"/>
        <v>Office Supplies</v>
      </c>
    </row>
    <row r="4012" spans="1:26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2244</v>
      </c>
      <c r="O4012" t="s">
        <v>45</v>
      </c>
      <c r="P4012" t="s">
        <v>58</v>
      </c>
      <c r="Q4012" t="s">
        <v>2245</v>
      </c>
      <c r="R4012">
        <v>39.295999999999999</v>
      </c>
      <c r="S4012">
        <v>4</v>
      </c>
      <c r="T4012">
        <v>0.2</v>
      </c>
      <c r="U4012">
        <v>3.9296000000000002</v>
      </c>
      <c r="V4012" t="str">
        <f t="shared" si="248"/>
        <v>low</v>
      </c>
      <c r="W4012" t="str">
        <f t="shared" si="249"/>
        <v>Next time</v>
      </c>
      <c r="X4012" t="str">
        <f t="shared" si="250"/>
        <v>Cindy Chapman</v>
      </c>
      <c r="Y4012" s="3" t="s">
        <v>2244</v>
      </c>
      <c r="Z4012" t="str">
        <f t="shared" si="251"/>
        <v>Office Supplies</v>
      </c>
    </row>
    <row r="4013" spans="1:26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3846</v>
      </c>
      <c r="H4013" t="s">
        <v>101</v>
      </c>
      <c r="I4013" t="s">
        <v>26</v>
      </c>
      <c r="J4013" t="s">
        <v>7160</v>
      </c>
      <c r="K4013" t="s">
        <v>113</v>
      </c>
      <c r="L4013">
        <v>54880</v>
      </c>
      <c r="M4013" t="s">
        <v>104</v>
      </c>
      <c r="N4013" t="s">
        <v>3086</v>
      </c>
      <c r="O4013" t="s">
        <v>45</v>
      </c>
      <c r="P4013" t="s">
        <v>67</v>
      </c>
      <c r="Q4013" t="s">
        <v>3087</v>
      </c>
      <c r="R4013">
        <v>17.12</v>
      </c>
      <c r="S4013">
        <v>4</v>
      </c>
      <c r="T4013">
        <v>0</v>
      </c>
      <c r="U4013">
        <v>4.9648000000000003</v>
      </c>
      <c r="V4013" t="str">
        <f t="shared" si="248"/>
        <v>low</v>
      </c>
      <c r="W4013" t="str">
        <f t="shared" si="249"/>
        <v>Next time</v>
      </c>
      <c r="X4013" t="str">
        <f t="shared" si="250"/>
        <v>Beth Thompson</v>
      </c>
      <c r="Y4013" s="3" t="s">
        <v>3086</v>
      </c>
      <c r="Z4013" t="str">
        <f t="shared" si="251"/>
        <v>Office Supplies</v>
      </c>
    </row>
    <row r="4014" spans="1:26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5892</v>
      </c>
      <c r="H4014" t="s">
        <v>25</v>
      </c>
      <c r="I4014" t="s">
        <v>26</v>
      </c>
      <c r="J4014" t="s">
        <v>1740</v>
      </c>
      <c r="K4014" t="s">
        <v>1274</v>
      </c>
      <c r="L4014">
        <v>30318</v>
      </c>
      <c r="M4014" t="s">
        <v>29</v>
      </c>
      <c r="N4014" t="s">
        <v>4428</v>
      </c>
      <c r="O4014" t="s">
        <v>45</v>
      </c>
      <c r="P4014" t="s">
        <v>77</v>
      </c>
      <c r="Q4014" t="s">
        <v>4429</v>
      </c>
      <c r="R4014">
        <v>542.94000000000005</v>
      </c>
      <c r="S4014">
        <v>3</v>
      </c>
      <c r="T4014">
        <v>0</v>
      </c>
      <c r="U4014">
        <v>152.0232</v>
      </c>
      <c r="V4014" t="str">
        <f t="shared" si="248"/>
        <v>low</v>
      </c>
      <c r="W4014" t="str">
        <f t="shared" si="249"/>
        <v>Next time</v>
      </c>
      <c r="X4014" t="str">
        <f t="shared" si="250"/>
        <v>Fred Harton</v>
      </c>
      <c r="Y4014" s="3" t="s">
        <v>4428</v>
      </c>
      <c r="Z4014" t="str">
        <f t="shared" si="251"/>
        <v>Office Supplies</v>
      </c>
    </row>
    <row r="4015" spans="1:26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4765</v>
      </c>
      <c r="O4015" t="s">
        <v>45</v>
      </c>
      <c r="P4015" t="s">
        <v>46</v>
      </c>
      <c r="Q4015" t="s">
        <v>4766</v>
      </c>
      <c r="R4015">
        <v>8.64</v>
      </c>
      <c r="S4015">
        <v>3</v>
      </c>
      <c r="T4015">
        <v>0</v>
      </c>
      <c r="U4015">
        <v>4.2336</v>
      </c>
      <c r="V4015" t="str">
        <f t="shared" si="248"/>
        <v>low</v>
      </c>
      <c r="W4015" t="str">
        <f t="shared" si="249"/>
        <v>Next time</v>
      </c>
      <c r="X4015" t="str">
        <f t="shared" si="250"/>
        <v>Fred Harton</v>
      </c>
      <c r="Y4015" s="3" t="s">
        <v>4765</v>
      </c>
      <c r="Z4015" t="str">
        <f t="shared" si="251"/>
        <v>Office Supplies</v>
      </c>
    </row>
    <row r="4016" spans="1:26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5855</v>
      </c>
      <c r="O4016" t="s">
        <v>45</v>
      </c>
      <c r="P4016" t="s">
        <v>89</v>
      </c>
      <c r="Q4016" t="s">
        <v>5856</v>
      </c>
      <c r="R4016">
        <v>193.8</v>
      </c>
      <c r="S4016">
        <v>5</v>
      </c>
      <c r="T4016">
        <v>0</v>
      </c>
      <c r="U4016">
        <v>94.962000000000003</v>
      </c>
      <c r="V4016" t="str">
        <f t="shared" si="248"/>
        <v>low</v>
      </c>
      <c r="W4016" t="str">
        <f t="shared" si="249"/>
        <v>Next time</v>
      </c>
      <c r="X4016" t="str">
        <f t="shared" si="250"/>
        <v>Fred Harton</v>
      </c>
      <c r="Y4016" s="3" t="s">
        <v>5855</v>
      </c>
      <c r="Z4016" t="str">
        <f t="shared" si="251"/>
        <v>Office Supplies</v>
      </c>
    </row>
    <row r="4017" spans="1:26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4469</v>
      </c>
      <c r="O4017" t="s">
        <v>45</v>
      </c>
      <c r="P4017" t="s">
        <v>89</v>
      </c>
      <c r="Q4017" t="s">
        <v>4470</v>
      </c>
      <c r="R4017">
        <v>21.4</v>
      </c>
      <c r="S4017">
        <v>5</v>
      </c>
      <c r="T4017">
        <v>0</v>
      </c>
      <c r="U4017">
        <v>9.6300000000000008</v>
      </c>
      <c r="V4017" t="str">
        <f t="shared" si="248"/>
        <v>low</v>
      </c>
      <c r="W4017" t="str">
        <f t="shared" si="249"/>
        <v>Next time</v>
      </c>
      <c r="X4017" t="str">
        <f t="shared" si="250"/>
        <v>Fred Harton</v>
      </c>
      <c r="Y4017" s="3" t="s">
        <v>4469</v>
      </c>
      <c r="Z4017" t="str">
        <f t="shared" si="251"/>
        <v>Office Supplies</v>
      </c>
    </row>
    <row r="4018" spans="1:26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7162</v>
      </c>
      <c r="O4018" t="s">
        <v>45</v>
      </c>
      <c r="P4018" t="s">
        <v>89</v>
      </c>
      <c r="Q4018" t="s">
        <v>7163</v>
      </c>
      <c r="R4018">
        <v>97.88</v>
      </c>
      <c r="S4018">
        <v>2</v>
      </c>
      <c r="T4018">
        <v>0</v>
      </c>
      <c r="U4018">
        <v>48.94</v>
      </c>
      <c r="V4018" t="str">
        <f t="shared" si="248"/>
        <v>low</v>
      </c>
      <c r="W4018" t="str">
        <f t="shared" si="249"/>
        <v>Next time</v>
      </c>
      <c r="X4018" t="str">
        <f t="shared" si="250"/>
        <v>Fred Harton</v>
      </c>
      <c r="Y4018" s="3" t="s">
        <v>7162</v>
      </c>
      <c r="Z4018" t="str">
        <f t="shared" si="251"/>
        <v>Office Supplies</v>
      </c>
    </row>
    <row r="4019" spans="1:26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4523</v>
      </c>
      <c r="O4019" t="s">
        <v>70</v>
      </c>
      <c r="P4019" t="s">
        <v>160</v>
      </c>
      <c r="Q4019" t="s">
        <v>4524</v>
      </c>
      <c r="R4019">
        <v>251.91</v>
      </c>
      <c r="S4019">
        <v>9</v>
      </c>
      <c r="T4019">
        <v>0</v>
      </c>
      <c r="U4019">
        <v>47.862900000000003</v>
      </c>
      <c r="V4019" t="str">
        <f t="shared" si="248"/>
        <v>low</v>
      </c>
      <c r="W4019" t="str">
        <f t="shared" si="249"/>
        <v>Next time</v>
      </c>
      <c r="X4019" t="str">
        <f t="shared" si="250"/>
        <v>Fred Harton</v>
      </c>
      <c r="Y4019" s="3" t="s">
        <v>4523</v>
      </c>
      <c r="Z4019" t="str">
        <f t="shared" si="251"/>
        <v>Technology</v>
      </c>
    </row>
    <row r="4020" spans="1:26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140</v>
      </c>
      <c r="O4020" t="s">
        <v>45</v>
      </c>
      <c r="P4020" t="s">
        <v>77</v>
      </c>
      <c r="Q4020" t="s">
        <v>141</v>
      </c>
      <c r="R4020">
        <v>25.86</v>
      </c>
      <c r="S4020">
        <v>3</v>
      </c>
      <c r="T4020">
        <v>0</v>
      </c>
      <c r="U4020">
        <v>6.7236000000000002</v>
      </c>
      <c r="V4020" t="str">
        <f t="shared" si="248"/>
        <v>low</v>
      </c>
      <c r="W4020" t="str">
        <f t="shared" si="249"/>
        <v>Next time</v>
      </c>
      <c r="X4020" t="str">
        <f t="shared" si="250"/>
        <v>Fred Harton</v>
      </c>
      <c r="Y4020" s="3" t="s">
        <v>140</v>
      </c>
      <c r="Z4020" t="str">
        <f t="shared" si="251"/>
        <v>Office Supplies</v>
      </c>
    </row>
    <row r="4021" spans="1:26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7166</v>
      </c>
      <c r="H4021" t="s">
        <v>25</v>
      </c>
      <c r="I4021" t="s">
        <v>26</v>
      </c>
      <c r="J4021" t="s">
        <v>2256</v>
      </c>
      <c r="K4021" t="s">
        <v>146</v>
      </c>
      <c r="L4021">
        <v>19013</v>
      </c>
      <c r="M4021" t="s">
        <v>147</v>
      </c>
      <c r="N4021" t="s">
        <v>717</v>
      </c>
      <c r="O4021" t="s">
        <v>31</v>
      </c>
      <c r="P4021" t="s">
        <v>35</v>
      </c>
      <c r="Q4021" t="s">
        <v>718</v>
      </c>
      <c r="R4021">
        <v>170.05799999999999</v>
      </c>
      <c r="S4021">
        <v>3</v>
      </c>
      <c r="T4021">
        <v>0.3</v>
      </c>
      <c r="U4021">
        <v>-4.8587999999999996</v>
      </c>
      <c r="V4021" t="str">
        <f t="shared" si="248"/>
        <v>low</v>
      </c>
      <c r="W4021" t="str">
        <f t="shared" si="249"/>
        <v>Next time</v>
      </c>
      <c r="X4021" t="str">
        <f t="shared" si="250"/>
        <v>Anna Andreadi</v>
      </c>
      <c r="Y4021" s="3" t="s">
        <v>717</v>
      </c>
      <c r="Z4021" t="str">
        <f t="shared" si="251"/>
        <v>Furniture</v>
      </c>
    </row>
    <row r="4022" spans="1:26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211</v>
      </c>
      <c r="O4022" t="s">
        <v>70</v>
      </c>
      <c r="P4022" t="s">
        <v>71</v>
      </c>
      <c r="Q4022" t="s">
        <v>212</v>
      </c>
      <c r="R4022">
        <v>82.781999999999996</v>
      </c>
      <c r="S4022">
        <v>3</v>
      </c>
      <c r="T4022">
        <v>0.4</v>
      </c>
      <c r="U4022">
        <v>-15.1767</v>
      </c>
      <c r="V4022" t="str">
        <f t="shared" si="248"/>
        <v>low</v>
      </c>
      <c r="W4022" t="str">
        <f t="shared" si="249"/>
        <v>Next time</v>
      </c>
      <c r="X4022" t="str">
        <f t="shared" si="250"/>
        <v>Anna Andreadi</v>
      </c>
      <c r="Y4022" s="3" t="s">
        <v>211</v>
      </c>
      <c r="Z4022" t="str">
        <f t="shared" si="251"/>
        <v>Technology</v>
      </c>
    </row>
    <row r="4023" spans="1:26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34</v>
      </c>
      <c r="O4023" t="s">
        <v>31</v>
      </c>
      <c r="P4023" t="s">
        <v>35</v>
      </c>
      <c r="Q4023" t="s">
        <v>36</v>
      </c>
      <c r="R4023">
        <v>853.93</v>
      </c>
      <c r="S4023">
        <v>5</v>
      </c>
      <c r="T4023">
        <v>0.3</v>
      </c>
      <c r="U4023">
        <v>0</v>
      </c>
      <c r="V4023" t="str">
        <f t="shared" si="248"/>
        <v>low</v>
      </c>
      <c r="W4023" t="str">
        <f t="shared" si="249"/>
        <v>Next time</v>
      </c>
      <c r="X4023" t="str">
        <f t="shared" si="250"/>
        <v>Anna Andreadi</v>
      </c>
      <c r="Y4023" s="3" t="s">
        <v>34</v>
      </c>
      <c r="Z4023" t="str">
        <f t="shared" si="251"/>
        <v>Furniture</v>
      </c>
    </row>
    <row r="4024" spans="1:26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6642</v>
      </c>
      <c r="H4024" t="s">
        <v>40</v>
      </c>
      <c r="I4024" t="s">
        <v>26</v>
      </c>
      <c r="J4024" t="s">
        <v>126</v>
      </c>
      <c r="K4024" t="s">
        <v>42</v>
      </c>
      <c r="L4024">
        <v>94110</v>
      </c>
      <c r="M4024" t="s">
        <v>43</v>
      </c>
      <c r="N4024" t="s">
        <v>4891</v>
      </c>
      <c r="O4024" t="s">
        <v>31</v>
      </c>
      <c r="P4024" t="s">
        <v>32</v>
      </c>
      <c r="Q4024" t="s">
        <v>4892</v>
      </c>
      <c r="R4024">
        <v>556.66499999999996</v>
      </c>
      <c r="S4024">
        <v>5</v>
      </c>
      <c r="T4024">
        <v>0.15</v>
      </c>
      <c r="U4024">
        <v>6.5490000000000004</v>
      </c>
      <c r="V4024" t="str">
        <f t="shared" si="248"/>
        <v>low</v>
      </c>
      <c r="W4024" t="str">
        <f t="shared" si="249"/>
        <v>Next time</v>
      </c>
      <c r="X4024" t="str">
        <f t="shared" si="250"/>
        <v>Jack O'Briant</v>
      </c>
      <c r="Y4024" s="3" t="s">
        <v>4891</v>
      </c>
      <c r="Z4024" t="str">
        <f t="shared" si="251"/>
        <v>Furniture</v>
      </c>
    </row>
    <row r="4025" spans="1:26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7168</v>
      </c>
      <c r="O4025" t="s">
        <v>70</v>
      </c>
      <c r="P4025" t="s">
        <v>71</v>
      </c>
      <c r="Q4025" t="s">
        <v>7169</v>
      </c>
      <c r="R4025">
        <v>95.84</v>
      </c>
      <c r="S4025">
        <v>4</v>
      </c>
      <c r="T4025">
        <v>0.2</v>
      </c>
      <c r="U4025">
        <v>34.741999999999997</v>
      </c>
      <c r="V4025" t="str">
        <f t="shared" si="248"/>
        <v>low</v>
      </c>
      <c r="W4025" t="str">
        <f t="shared" si="249"/>
        <v>Next time</v>
      </c>
      <c r="X4025" t="str">
        <f t="shared" si="250"/>
        <v>Jack O'Briant</v>
      </c>
      <c r="Y4025" s="3" t="s">
        <v>7168</v>
      </c>
      <c r="Z4025" t="str">
        <f t="shared" si="251"/>
        <v>Technology</v>
      </c>
    </row>
    <row r="4026" spans="1:26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2062</v>
      </c>
      <c r="H4026" t="s">
        <v>40</v>
      </c>
      <c r="I4026" t="s">
        <v>26</v>
      </c>
      <c r="J4026" t="s">
        <v>7171</v>
      </c>
      <c r="K4026" t="s">
        <v>103</v>
      </c>
      <c r="L4026">
        <v>76021</v>
      </c>
      <c r="M4026" t="s">
        <v>104</v>
      </c>
      <c r="N4026" t="s">
        <v>5246</v>
      </c>
      <c r="O4026" t="s">
        <v>45</v>
      </c>
      <c r="P4026" t="s">
        <v>89</v>
      </c>
      <c r="Q4026" t="s">
        <v>5247</v>
      </c>
      <c r="R4026">
        <v>29.664000000000001</v>
      </c>
      <c r="S4026">
        <v>4</v>
      </c>
      <c r="T4026">
        <v>0.2</v>
      </c>
      <c r="U4026">
        <v>10.0116</v>
      </c>
      <c r="V4026" t="str">
        <f t="shared" si="248"/>
        <v>low</v>
      </c>
      <c r="W4026" t="str">
        <f t="shared" si="249"/>
        <v>Next time</v>
      </c>
      <c r="X4026" t="str">
        <f t="shared" si="250"/>
        <v>Sylvia Foulston</v>
      </c>
      <c r="Y4026" s="3" t="s">
        <v>5246</v>
      </c>
      <c r="Z4026" t="str">
        <f t="shared" si="251"/>
        <v>Office Supplies</v>
      </c>
    </row>
    <row r="4027" spans="1:26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4818</v>
      </c>
      <c r="O4027" t="s">
        <v>45</v>
      </c>
      <c r="P4027" t="s">
        <v>67</v>
      </c>
      <c r="Q4027" t="s">
        <v>4819</v>
      </c>
      <c r="R4027">
        <v>9.1839999999999993</v>
      </c>
      <c r="S4027">
        <v>7</v>
      </c>
      <c r="T4027">
        <v>0.2</v>
      </c>
      <c r="U4027">
        <v>2.87</v>
      </c>
      <c r="V4027" t="str">
        <f t="shared" si="248"/>
        <v>low</v>
      </c>
      <c r="W4027" t="str">
        <f t="shared" si="249"/>
        <v>Next time</v>
      </c>
      <c r="X4027" t="str">
        <f t="shared" si="250"/>
        <v>Sylvia Foulston</v>
      </c>
      <c r="Y4027" s="3" t="s">
        <v>4818</v>
      </c>
      <c r="Z4027" t="str">
        <f t="shared" si="251"/>
        <v>Office Supplies</v>
      </c>
    </row>
    <row r="4028" spans="1:26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2589</v>
      </c>
      <c r="O4028" t="s">
        <v>70</v>
      </c>
      <c r="P4028" t="s">
        <v>71</v>
      </c>
      <c r="Q4028" t="s">
        <v>2590</v>
      </c>
      <c r="R4028">
        <v>153.584</v>
      </c>
      <c r="S4028">
        <v>2</v>
      </c>
      <c r="T4028">
        <v>0.2</v>
      </c>
      <c r="U4028">
        <v>13.438599999999999</v>
      </c>
      <c r="V4028" t="str">
        <f t="shared" si="248"/>
        <v>low</v>
      </c>
      <c r="W4028" t="str">
        <f t="shared" si="249"/>
        <v>Next time</v>
      </c>
      <c r="X4028" t="str">
        <f t="shared" si="250"/>
        <v>Sylvia Foulston</v>
      </c>
      <c r="Y4028" s="3" t="s">
        <v>2589</v>
      </c>
      <c r="Z4028" t="str">
        <f t="shared" si="251"/>
        <v>Technology</v>
      </c>
    </row>
    <row r="4029" spans="1:26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4952</v>
      </c>
      <c r="O4029" t="s">
        <v>45</v>
      </c>
      <c r="P4029" t="s">
        <v>74</v>
      </c>
      <c r="Q4029" t="s">
        <v>4953</v>
      </c>
      <c r="R4029">
        <v>12.864000000000001</v>
      </c>
      <c r="S4029">
        <v>8</v>
      </c>
      <c r="T4029">
        <v>0.8</v>
      </c>
      <c r="U4029">
        <v>-22.512</v>
      </c>
      <c r="V4029" t="str">
        <f t="shared" si="248"/>
        <v>low</v>
      </c>
      <c r="W4029" t="str">
        <f t="shared" si="249"/>
        <v>Next time</v>
      </c>
      <c r="X4029" t="str">
        <f t="shared" si="250"/>
        <v>Sylvia Foulston</v>
      </c>
      <c r="Y4029" s="3" t="s">
        <v>4952</v>
      </c>
      <c r="Z4029" t="str">
        <f t="shared" si="251"/>
        <v>Office Supplies</v>
      </c>
    </row>
    <row r="4030" spans="1:26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3267</v>
      </c>
      <c r="H4030" t="s">
        <v>25</v>
      </c>
      <c r="I4030" t="s">
        <v>26</v>
      </c>
      <c r="J4030" t="s">
        <v>4276</v>
      </c>
      <c r="K4030" t="s">
        <v>737</v>
      </c>
      <c r="L4030">
        <v>70506</v>
      </c>
      <c r="M4030" t="s">
        <v>29</v>
      </c>
      <c r="N4030" t="s">
        <v>3761</v>
      </c>
      <c r="O4030" t="s">
        <v>70</v>
      </c>
      <c r="P4030" t="s">
        <v>683</v>
      </c>
      <c r="Q4030" t="s">
        <v>3762</v>
      </c>
      <c r="R4030">
        <v>479.97</v>
      </c>
      <c r="S4030">
        <v>3</v>
      </c>
      <c r="T4030">
        <v>0</v>
      </c>
      <c r="U4030">
        <v>239.98500000000001</v>
      </c>
      <c r="V4030" t="str">
        <f t="shared" si="248"/>
        <v>low</v>
      </c>
      <c r="W4030" t="str">
        <f t="shared" si="249"/>
        <v>Next time</v>
      </c>
      <c r="X4030" t="str">
        <f t="shared" si="250"/>
        <v>Christine Sundaresam</v>
      </c>
      <c r="Y4030" s="3" t="s">
        <v>3761</v>
      </c>
      <c r="Z4030" t="str">
        <f t="shared" si="251"/>
        <v>Technology</v>
      </c>
    </row>
    <row r="4031" spans="1:26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5501</v>
      </c>
      <c r="O4031" t="s">
        <v>31</v>
      </c>
      <c r="P4031" t="s">
        <v>35</v>
      </c>
      <c r="Q4031" t="s">
        <v>5502</v>
      </c>
      <c r="R4031">
        <v>232.88</v>
      </c>
      <c r="S4031">
        <v>4</v>
      </c>
      <c r="T4031">
        <v>0</v>
      </c>
      <c r="U4031">
        <v>60.5488</v>
      </c>
      <c r="V4031" t="str">
        <f t="shared" si="248"/>
        <v>low</v>
      </c>
      <c r="W4031" t="str">
        <f t="shared" si="249"/>
        <v>Next time</v>
      </c>
      <c r="X4031" t="str">
        <f t="shared" si="250"/>
        <v>Christine Sundaresam</v>
      </c>
      <c r="Y4031" s="3" t="s">
        <v>5501</v>
      </c>
      <c r="Z4031" t="str">
        <f t="shared" si="251"/>
        <v>Furniture</v>
      </c>
    </row>
    <row r="4032" spans="1:26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197</v>
      </c>
      <c r="H4032" t="s">
        <v>101</v>
      </c>
      <c r="I4032" t="s">
        <v>26</v>
      </c>
      <c r="J4032" t="s">
        <v>7174</v>
      </c>
      <c r="K4032" t="s">
        <v>95</v>
      </c>
      <c r="L4032">
        <v>98042</v>
      </c>
      <c r="M4032" t="s">
        <v>43</v>
      </c>
      <c r="N4032" t="s">
        <v>2517</v>
      </c>
      <c r="O4032" t="s">
        <v>45</v>
      </c>
      <c r="P4032" t="s">
        <v>77</v>
      </c>
      <c r="Q4032" t="s">
        <v>2518</v>
      </c>
      <c r="R4032">
        <v>236.88</v>
      </c>
      <c r="S4032">
        <v>6</v>
      </c>
      <c r="T4032">
        <v>0</v>
      </c>
      <c r="U4032">
        <v>66.326400000000007</v>
      </c>
      <c r="V4032" t="str">
        <f t="shared" si="248"/>
        <v>low</v>
      </c>
      <c r="W4032" t="str">
        <f t="shared" si="249"/>
        <v>Next time</v>
      </c>
      <c r="X4032" t="str">
        <f t="shared" si="250"/>
        <v>Steve Nguyen</v>
      </c>
      <c r="Y4032" s="3" t="s">
        <v>2517</v>
      </c>
      <c r="Z4032" t="str">
        <f t="shared" si="251"/>
        <v>Office Supplies</v>
      </c>
    </row>
    <row r="4033" spans="1:26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450</v>
      </c>
      <c r="O4033" t="s">
        <v>45</v>
      </c>
      <c r="P4033" t="s">
        <v>89</v>
      </c>
      <c r="Q4033" t="s">
        <v>451</v>
      </c>
      <c r="R4033">
        <v>29.9</v>
      </c>
      <c r="S4033">
        <v>5</v>
      </c>
      <c r="T4033">
        <v>0</v>
      </c>
      <c r="U4033">
        <v>14.651</v>
      </c>
      <c r="V4033" t="str">
        <f t="shared" si="248"/>
        <v>low</v>
      </c>
      <c r="W4033" t="str">
        <f t="shared" si="249"/>
        <v>Next time</v>
      </c>
      <c r="X4033" t="str">
        <f t="shared" si="250"/>
        <v>Steve Nguyen</v>
      </c>
      <c r="Y4033" s="3" t="s">
        <v>450</v>
      </c>
      <c r="Z4033" t="str">
        <f t="shared" si="251"/>
        <v>Office Supplies</v>
      </c>
    </row>
    <row r="4034" spans="1:26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4266</v>
      </c>
      <c r="O4034" t="s">
        <v>70</v>
      </c>
      <c r="P4034" t="s">
        <v>160</v>
      </c>
      <c r="Q4034" t="s">
        <v>4267</v>
      </c>
      <c r="R4034">
        <v>100</v>
      </c>
      <c r="S4034">
        <v>4</v>
      </c>
      <c r="T4034">
        <v>0</v>
      </c>
      <c r="U4034">
        <v>21</v>
      </c>
      <c r="V4034" t="str">
        <f t="shared" ref="V4034:V4097" si="252">IF(R:R &gt; 2000,"high","low")</f>
        <v>low</v>
      </c>
      <c r="W4034" t="str">
        <f t="shared" ref="W4034:W4097" si="253">IF(AND(R:R &gt;1000,U:U &gt; 100),"Good Performance","Next time")</f>
        <v>Next time</v>
      </c>
      <c r="X4034" t="str">
        <f t="shared" ref="X4034:X4097" si="254">PROPER(TRIM(G:G))</f>
        <v>Steve Nguyen</v>
      </c>
      <c r="Y4034" s="3" t="s">
        <v>4266</v>
      </c>
      <c r="Z4034" t="str">
        <f t="shared" si="251"/>
        <v>Technology</v>
      </c>
    </row>
    <row r="4035" spans="1:26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4095</v>
      </c>
      <c r="H4035" t="s">
        <v>40</v>
      </c>
      <c r="I4035" t="s">
        <v>26</v>
      </c>
      <c r="J4035" t="s">
        <v>2633</v>
      </c>
      <c r="K4035" t="s">
        <v>497</v>
      </c>
      <c r="L4035">
        <v>44052</v>
      </c>
      <c r="M4035" t="s">
        <v>147</v>
      </c>
      <c r="N4035" t="s">
        <v>1389</v>
      </c>
      <c r="O4035" t="s">
        <v>45</v>
      </c>
      <c r="P4035" t="s">
        <v>74</v>
      </c>
      <c r="Q4035" t="s">
        <v>1390</v>
      </c>
      <c r="R4035">
        <v>18.693000000000001</v>
      </c>
      <c r="S4035">
        <v>3</v>
      </c>
      <c r="T4035">
        <v>0.7</v>
      </c>
      <c r="U4035">
        <v>-14.331300000000001</v>
      </c>
      <c r="V4035" t="str">
        <f t="shared" si="252"/>
        <v>low</v>
      </c>
      <c r="W4035" t="str">
        <f t="shared" si="253"/>
        <v>Next time</v>
      </c>
      <c r="X4035" t="str">
        <f t="shared" si="254"/>
        <v>Jim Mitchum</v>
      </c>
      <c r="Y4035" s="3" t="s">
        <v>1389</v>
      </c>
      <c r="Z4035" t="str">
        <f t="shared" ref="Z4035:Z4098" si="255">VLOOKUP(N:N,N:O,2,FALSE)</f>
        <v>Office Supplies</v>
      </c>
    </row>
    <row r="4036" spans="1:26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1666</v>
      </c>
      <c r="O4036" t="s">
        <v>70</v>
      </c>
      <c r="P4036" t="s">
        <v>160</v>
      </c>
      <c r="Q4036" t="s">
        <v>1667</v>
      </c>
      <c r="R4036">
        <v>383.952</v>
      </c>
      <c r="S4036">
        <v>6</v>
      </c>
      <c r="T4036">
        <v>0.2</v>
      </c>
      <c r="U4036">
        <v>76.790400000000005</v>
      </c>
      <c r="V4036" t="str">
        <f t="shared" si="252"/>
        <v>low</v>
      </c>
      <c r="W4036" t="str">
        <f t="shared" si="253"/>
        <v>Next time</v>
      </c>
      <c r="X4036" t="str">
        <f t="shared" si="254"/>
        <v>Jim Mitchum</v>
      </c>
      <c r="Y4036" s="3" t="s">
        <v>1666</v>
      </c>
      <c r="Z4036" t="str">
        <f t="shared" si="255"/>
        <v>Technology</v>
      </c>
    </row>
    <row r="4037" spans="1:26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5892</v>
      </c>
      <c r="H4037" t="s">
        <v>25</v>
      </c>
      <c r="I4037" t="s">
        <v>26</v>
      </c>
      <c r="J4037" t="s">
        <v>302</v>
      </c>
      <c r="K4037" t="s">
        <v>210</v>
      </c>
      <c r="L4037">
        <v>60623</v>
      </c>
      <c r="M4037" t="s">
        <v>104</v>
      </c>
      <c r="N4037" t="s">
        <v>4022</v>
      </c>
      <c r="O4037" t="s">
        <v>45</v>
      </c>
      <c r="P4037" t="s">
        <v>58</v>
      </c>
      <c r="Q4037" t="s">
        <v>6593</v>
      </c>
      <c r="R4037">
        <v>24.815999999999999</v>
      </c>
      <c r="S4037">
        <v>2</v>
      </c>
      <c r="T4037">
        <v>0.2</v>
      </c>
      <c r="U4037">
        <v>1.5509999999999999</v>
      </c>
      <c r="V4037" t="str">
        <f t="shared" si="252"/>
        <v>low</v>
      </c>
      <c r="W4037" t="str">
        <f t="shared" si="253"/>
        <v>Next time</v>
      </c>
      <c r="X4037" t="str">
        <f t="shared" si="254"/>
        <v>Fred Harton</v>
      </c>
      <c r="Y4037" s="3" t="s">
        <v>4022</v>
      </c>
      <c r="Z4037" t="str">
        <f t="shared" si="255"/>
        <v>Office Supplies</v>
      </c>
    </row>
    <row r="4038" spans="1:26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2437</v>
      </c>
      <c r="H4038" t="s">
        <v>40</v>
      </c>
      <c r="I4038" t="s">
        <v>26</v>
      </c>
      <c r="J4038" t="s">
        <v>126</v>
      </c>
      <c r="K4038" t="s">
        <v>42</v>
      </c>
      <c r="L4038">
        <v>94110</v>
      </c>
      <c r="M4038" t="s">
        <v>43</v>
      </c>
      <c r="N4038" t="s">
        <v>6198</v>
      </c>
      <c r="O4038" t="s">
        <v>31</v>
      </c>
      <c r="P4038" t="s">
        <v>64</v>
      </c>
      <c r="Q4038" t="s">
        <v>6199</v>
      </c>
      <c r="R4038">
        <v>24.9</v>
      </c>
      <c r="S4038">
        <v>5</v>
      </c>
      <c r="T4038">
        <v>0</v>
      </c>
      <c r="U4038">
        <v>8.2170000000000005</v>
      </c>
      <c r="V4038" t="str">
        <f t="shared" si="252"/>
        <v>low</v>
      </c>
      <c r="W4038" t="str">
        <f t="shared" si="253"/>
        <v>Next time</v>
      </c>
      <c r="X4038" t="str">
        <f t="shared" si="254"/>
        <v>Anthony Johnson</v>
      </c>
      <c r="Y4038" s="3" t="s">
        <v>6198</v>
      </c>
      <c r="Z4038" t="str">
        <f t="shared" si="255"/>
        <v>Furniture</v>
      </c>
    </row>
    <row r="4039" spans="1:26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4643</v>
      </c>
      <c r="O4039" t="s">
        <v>45</v>
      </c>
      <c r="P4039" t="s">
        <v>89</v>
      </c>
      <c r="Q4039" t="s">
        <v>4644</v>
      </c>
      <c r="R4039">
        <v>21.12</v>
      </c>
      <c r="S4039">
        <v>4</v>
      </c>
      <c r="T4039">
        <v>0</v>
      </c>
      <c r="U4039">
        <v>9.5039999999999996</v>
      </c>
      <c r="V4039" t="str">
        <f t="shared" si="252"/>
        <v>low</v>
      </c>
      <c r="W4039" t="str">
        <f t="shared" si="253"/>
        <v>Next time</v>
      </c>
      <c r="X4039" t="str">
        <f t="shared" si="254"/>
        <v>Anthony Johnson</v>
      </c>
      <c r="Y4039" s="3" t="s">
        <v>4643</v>
      </c>
      <c r="Z4039" t="str">
        <f t="shared" si="255"/>
        <v>Office Supplies</v>
      </c>
    </row>
    <row r="4040" spans="1:26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3761</v>
      </c>
      <c r="O4040" t="s">
        <v>70</v>
      </c>
      <c r="P4040" t="s">
        <v>683</v>
      </c>
      <c r="Q4040" t="s">
        <v>3762</v>
      </c>
      <c r="R4040">
        <v>767.952</v>
      </c>
      <c r="S4040">
        <v>6</v>
      </c>
      <c r="T4040">
        <v>0.2</v>
      </c>
      <c r="U4040">
        <v>287.98200000000003</v>
      </c>
      <c r="V4040" t="str">
        <f t="shared" si="252"/>
        <v>low</v>
      </c>
      <c r="W4040" t="str">
        <f t="shared" si="253"/>
        <v>Next time</v>
      </c>
      <c r="X4040" t="str">
        <f t="shared" si="254"/>
        <v>Anthony Johnson</v>
      </c>
      <c r="Y4040" s="3" t="s">
        <v>3761</v>
      </c>
      <c r="Z4040" t="str">
        <f t="shared" si="255"/>
        <v>Technology</v>
      </c>
    </row>
    <row r="4041" spans="1:26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2218</v>
      </c>
      <c r="O4041" t="s">
        <v>45</v>
      </c>
      <c r="P4041" t="s">
        <v>74</v>
      </c>
      <c r="Q4041" t="s">
        <v>2219</v>
      </c>
      <c r="R4041">
        <v>14.352</v>
      </c>
      <c r="S4041">
        <v>3</v>
      </c>
      <c r="T4041">
        <v>0.2</v>
      </c>
      <c r="U4041">
        <v>4.6643999999999997</v>
      </c>
      <c r="V4041" t="str">
        <f t="shared" si="252"/>
        <v>low</v>
      </c>
      <c r="W4041" t="str">
        <f t="shared" si="253"/>
        <v>Next time</v>
      </c>
      <c r="X4041" t="str">
        <f t="shared" si="254"/>
        <v>Anthony Johnson</v>
      </c>
      <c r="Y4041" s="3" t="s">
        <v>2218</v>
      </c>
      <c r="Z4041" t="str">
        <f t="shared" si="255"/>
        <v>Office Supplies</v>
      </c>
    </row>
    <row r="4042" spans="1:26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2008</v>
      </c>
      <c r="O4042" t="s">
        <v>70</v>
      </c>
      <c r="P4042" t="s">
        <v>71</v>
      </c>
      <c r="Q4042" t="s">
        <v>2009</v>
      </c>
      <c r="R4042">
        <v>191.976</v>
      </c>
      <c r="S4042">
        <v>3</v>
      </c>
      <c r="T4042">
        <v>0.2</v>
      </c>
      <c r="U4042">
        <v>19.197600000000001</v>
      </c>
      <c r="V4042" t="str">
        <f t="shared" si="252"/>
        <v>low</v>
      </c>
      <c r="W4042" t="str">
        <f t="shared" si="253"/>
        <v>Next time</v>
      </c>
      <c r="X4042" t="str">
        <f t="shared" si="254"/>
        <v>Anthony Johnson</v>
      </c>
      <c r="Y4042" s="3" t="s">
        <v>2008</v>
      </c>
      <c r="Z4042" t="str">
        <f t="shared" si="255"/>
        <v>Technology</v>
      </c>
    </row>
    <row r="4043" spans="1:26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3634</v>
      </c>
      <c r="O4043" t="s">
        <v>45</v>
      </c>
      <c r="P4043" t="s">
        <v>46</v>
      </c>
      <c r="Q4043" t="s">
        <v>3635</v>
      </c>
      <c r="R4043">
        <v>274.77</v>
      </c>
      <c r="S4043">
        <v>9</v>
      </c>
      <c r="T4043">
        <v>0</v>
      </c>
      <c r="U4043">
        <v>126.3942</v>
      </c>
      <c r="V4043" t="str">
        <f t="shared" si="252"/>
        <v>low</v>
      </c>
      <c r="W4043" t="str">
        <f t="shared" si="253"/>
        <v>Next time</v>
      </c>
      <c r="X4043" t="str">
        <f t="shared" si="254"/>
        <v>Anthony Johnson</v>
      </c>
      <c r="Y4043" s="3" t="s">
        <v>3634</v>
      </c>
      <c r="Z4043" t="str">
        <f t="shared" si="255"/>
        <v>Office Supplies</v>
      </c>
    </row>
    <row r="4044" spans="1:26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6574</v>
      </c>
      <c r="O4044" t="s">
        <v>31</v>
      </c>
      <c r="P4044" t="s">
        <v>64</v>
      </c>
      <c r="Q4044" t="s">
        <v>6575</v>
      </c>
      <c r="R4044">
        <v>70.56</v>
      </c>
      <c r="S4044">
        <v>6</v>
      </c>
      <c r="T4044">
        <v>0</v>
      </c>
      <c r="U4044">
        <v>23.990400000000001</v>
      </c>
      <c r="V4044" t="str">
        <f t="shared" si="252"/>
        <v>low</v>
      </c>
      <c r="W4044" t="str">
        <f t="shared" si="253"/>
        <v>Next time</v>
      </c>
      <c r="X4044" t="str">
        <f t="shared" si="254"/>
        <v>Anthony Johnson</v>
      </c>
      <c r="Y4044" s="3" t="s">
        <v>6574</v>
      </c>
      <c r="Z4044" t="str">
        <f t="shared" si="255"/>
        <v>Furniture</v>
      </c>
    </row>
    <row r="4045" spans="1:26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4545</v>
      </c>
      <c r="H4045" t="s">
        <v>25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1998</v>
      </c>
      <c r="O4045" t="s">
        <v>31</v>
      </c>
      <c r="P4045" t="s">
        <v>64</v>
      </c>
      <c r="Q4045" t="s">
        <v>1999</v>
      </c>
      <c r="R4045">
        <v>204.85</v>
      </c>
      <c r="S4045">
        <v>5</v>
      </c>
      <c r="T4045">
        <v>0</v>
      </c>
      <c r="U4045">
        <v>57.357999999999997</v>
      </c>
      <c r="V4045" t="str">
        <f t="shared" si="252"/>
        <v>low</v>
      </c>
      <c r="W4045" t="str">
        <f t="shared" si="253"/>
        <v>Next time</v>
      </c>
      <c r="X4045" t="str">
        <f t="shared" si="254"/>
        <v>Jill Fjeld</v>
      </c>
      <c r="Y4045" s="3" t="s">
        <v>1998</v>
      </c>
      <c r="Z4045" t="str">
        <f t="shared" si="255"/>
        <v>Furniture</v>
      </c>
    </row>
    <row r="4046" spans="1:26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6363</v>
      </c>
      <c r="H4046" t="s">
        <v>40</v>
      </c>
      <c r="I4046" t="s">
        <v>26</v>
      </c>
      <c r="J4046" t="s">
        <v>183</v>
      </c>
      <c r="K4046" t="s">
        <v>103</v>
      </c>
      <c r="L4046">
        <v>77070</v>
      </c>
      <c r="M4046" t="s">
        <v>104</v>
      </c>
      <c r="N4046" t="s">
        <v>3081</v>
      </c>
      <c r="O4046" t="s">
        <v>45</v>
      </c>
      <c r="P4046" t="s">
        <v>74</v>
      </c>
      <c r="Q4046" t="s">
        <v>3082</v>
      </c>
      <c r="R4046">
        <v>9.1560000000000006</v>
      </c>
      <c r="S4046">
        <v>3</v>
      </c>
      <c r="T4046">
        <v>0.8</v>
      </c>
      <c r="U4046">
        <v>-13.734</v>
      </c>
      <c r="V4046" t="str">
        <f t="shared" si="252"/>
        <v>low</v>
      </c>
      <c r="W4046" t="str">
        <f t="shared" si="253"/>
        <v>Next time</v>
      </c>
      <c r="X4046" t="str">
        <f t="shared" si="254"/>
        <v>Cari Sayre</v>
      </c>
      <c r="Y4046" s="3" t="s">
        <v>3081</v>
      </c>
      <c r="Z4046" t="str">
        <f t="shared" si="255"/>
        <v>Office Supplies</v>
      </c>
    </row>
    <row r="4047" spans="1:26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7114</v>
      </c>
      <c r="H4047" t="s">
        <v>25</v>
      </c>
      <c r="I4047" t="s">
        <v>26</v>
      </c>
      <c r="J4047" t="s">
        <v>302</v>
      </c>
      <c r="K4047" t="s">
        <v>210</v>
      </c>
      <c r="L4047">
        <v>60653</v>
      </c>
      <c r="M4047" t="s">
        <v>104</v>
      </c>
      <c r="N4047" t="s">
        <v>3187</v>
      </c>
      <c r="O4047" t="s">
        <v>45</v>
      </c>
      <c r="P4047" t="s">
        <v>77</v>
      </c>
      <c r="Q4047" t="s">
        <v>3188</v>
      </c>
      <c r="R4047">
        <v>23.992000000000001</v>
      </c>
      <c r="S4047">
        <v>2</v>
      </c>
      <c r="T4047">
        <v>0.8</v>
      </c>
      <c r="U4047">
        <v>-62.379199999999997</v>
      </c>
      <c r="V4047" t="str">
        <f t="shared" si="252"/>
        <v>low</v>
      </c>
      <c r="W4047" t="str">
        <f t="shared" si="253"/>
        <v>Next time</v>
      </c>
      <c r="X4047" t="str">
        <f t="shared" si="254"/>
        <v>Susan Pistek</v>
      </c>
      <c r="Y4047" s="3" t="s">
        <v>3187</v>
      </c>
      <c r="Z4047" t="str">
        <f t="shared" si="255"/>
        <v>Office Supplies</v>
      </c>
    </row>
    <row r="4048" spans="1:26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6990</v>
      </c>
      <c r="H4048" t="s">
        <v>40</v>
      </c>
      <c r="I4048" t="s">
        <v>26</v>
      </c>
      <c r="J4048" t="s">
        <v>265</v>
      </c>
      <c r="K4048" t="s">
        <v>266</v>
      </c>
      <c r="L4048">
        <v>10035</v>
      </c>
      <c r="M4048" t="s">
        <v>147</v>
      </c>
      <c r="N4048" t="s">
        <v>3857</v>
      </c>
      <c r="O4048" t="s">
        <v>45</v>
      </c>
      <c r="P4048" t="s">
        <v>89</v>
      </c>
      <c r="Q4048" t="s">
        <v>3858</v>
      </c>
      <c r="R4048">
        <v>80.88</v>
      </c>
      <c r="S4048">
        <v>3</v>
      </c>
      <c r="T4048">
        <v>0</v>
      </c>
      <c r="U4048">
        <v>39.6312</v>
      </c>
      <c r="V4048" t="str">
        <f t="shared" si="252"/>
        <v>low</v>
      </c>
      <c r="W4048" t="str">
        <f t="shared" si="253"/>
        <v>Next time</v>
      </c>
      <c r="X4048" t="str">
        <f t="shared" si="254"/>
        <v>Katrina Edelman</v>
      </c>
      <c r="Y4048" s="3" t="s">
        <v>3857</v>
      </c>
      <c r="Z4048" t="str">
        <f t="shared" si="255"/>
        <v>Office Supplies</v>
      </c>
    </row>
    <row r="4049" spans="1:26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3417</v>
      </c>
      <c r="O4049" t="s">
        <v>70</v>
      </c>
      <c r="P4049" t="s">
        <v>160</v>
      </c>
      <c r="Q4049" t="s">
        <v>3418</v>
      </c>
      <c r="R4049">
        <v>599.9</v>
      </c>
      <c r="S4049">
        <v>10</v>
      </c>
      <c r="T4049">
        <v>0</v>
      </c>
      <c r="U4049">
        <v>191.96799999999999</v>
      </c>
      <c r="V4049" t="str">
        <f t="shared" si="252"/>
        <v>low</v>
      </c>
      <c r="W4049" t="str">
        <f t="shared" si="253"/>
        <v>Next time</v>
      </c>
      <c r="X4049" t="str">
        <f t="shared" si="254"/>
        <v>Katrina Edelman</v>
      </c>
      <c r="Y4049" s="3" t="s">
        <v>3417</v>
      </c>
      <c r="Z4049" t="str">
        <f t="shared" si="255"/>
        <v>Technology</v>
      </c>
    </row>
    <row r="4050" spans="1:26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5929</v>
      </c>
      <c r="H4050" t="s">
        <v>25</v>
      </c>
      <c r="I4050" t="s">
        <v>26</v>
      </c>
      <c r="J4050" t="s">
        <v>265</v>
      </c>
      <c r="K4050" t="s">
        <v>266</v>
      </c>
      <c r="L4050">
        <v>10011</v>
      </c>
      <c r="M4050" t="s">
        <v>147</v>
      </c>
      <c r="N4050" t="s">
        <v>2884</v>
      </c>
      <c r="O4050" t="s">
        <v>31</v>
      </c>
      <c r="P4050" t="s">
        <v>64</v>
      </c>
      <c r="Q4050" t="s">
        <v>2885</v>
      </c>
      <c r="R4050">
        <v>276.69</v>
      </c>
      <c r="S4050">
        <v>3</v>
      </c>
      <c r="T4050">
        <v>0</v>
      </c>
      <c r="U4050">
        <v>49.804200000000002</v>
      </c>
      <c r="V4050" t="str">
        <f t="shared" si="252"/>
        <v>low</v>
      </c>
      <c r="W4050" t="str">
        <f t="shared" si="253"/>
        <v>Next time</v>
      </c>
      <c r="X4050" t="str">
        <f t="shared" si="254"/>
        <v>George Ashbrook</v>
      </c>
      <c r="Y4050" s="3" t="s">
        <v>2884</v>
      </c>
      <c r="Z4050" t="str">
        <f t="shared" si="255"/>
        <v>Furniture</v>
      </c>
    </row>
    <row r="4051" spans="1:26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1086</v>
      </c>
      <c r="O4051" t="s">
        <v>31</v>
      </c>
      <c r="P4051" t="s">
        <v>35</v>
      </c>
      <c r="Q4051" t="s">
        <v>1087</v>
      </c>
      <c r="R4051">
        <v>172.76400000000001</v>
      </c>
      <c r="S4051">
        <v>2</v>
      </c>
      <c r="T4051">
        <v>0.1</v>
      </c>
      <c r="U4051">
        <v>32.633200000000002</v>
      </c>
      <c r="V4051" t="str">
        <f t="shared" si="252"/>
        <v>low</v>
      </c>
      <c r="W4051" t="str">
        <f t="shared" si="253"/>
        <v>Next time</v>
      </c>
      <c r="X4051" t="str">
        <f t="shared" si="254"/>
        <v>George Ashbrook</v>
      </c>
      <c r="Y4051" s="3" t="s">
        <v>1086</v>
      </c>
      <c r="Z4051" t="str">
        <f t="shared" si="255"/>
        <v>Furniture</v>
      </c>
    </row>
    <row r="4052" spans="1:26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3527</v>
      </c>
      <c r="H4052" t="s">
        <v>40</v>
      </c>
      <c r="I4052" t="s">
        <v>26</v>
      </c>
      <c r="J4052" t="s">
        <v>145</v>
      </c>
      <c r="K4052" t="s">
        <v>146</v>
      </c>
      <c r="L4052">
        <v>19134</v>
      </c>
      <c r="M4052" t="s">
        <v>147</v>
      </c>
      <c r="N4052" t="s">
        <v>5178</v>
      </c>
      <c r="O4052" t="s">
        <v>45</v>
      </c>
      <c r="P4052" t="s">
        <v>67</v>
      </c>
      <c r="Q4052" t="s">
        <v>5179</v>
      </c>
      <c r="R4052">
        <v>4.2240000000000002</v>
      </c>
      <c r="S4052">
        <v>3</v>
      </c>
      <c r="T4052">
        <v>0.2</v>
      </c>
      <c r="U4052">
        <v>1.4783999999999999</v>
      </c>
      <c r="V4052" t="str">
        <f t="shared" si="252"/>
        <v>low</v>
      </c>
      <c r="W4052" t="str">
        <f t="shared" si="253"/>
        <v>Next time</v>
      </c>
      <c r="X4052" t="str">
        <f t="shared" si="254"/>
        <v>Suzanne Mcnair</v>
      </c>
      <c r="Y4052" s="3" t="s">
        <v>5178</v>
      </c>
      <c r="Z4052" t="str">
        <f t="shared" si="255"/>
        <v>Office Supplies</v>
      </c>
    </row>
    <row r="4053" spans="1:26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4679</v>
      </c>
      <c r="O4053" t="s">
        <v>31</v>
      </c>
      <c r="P4053" t="s">
        <v>55</v>
      </c>
      <c r="Q4053" t="s">
        <v>4680</v>
      </c>
      <c r="R4053">
        <v>409.27199999999999</v>
      </c>
      <c r="S4053">
        <v>2</v>
      </c>
      <c r="T4053">
        <v>0.4</v>
      </c>
      <c r="U4053">
        <v>-81.854399999999998</v>
      </c>
      <c r="V4053" t="str">
        <f t="shared" si="252"/>
        <v>low</v>
      </c>
      <c r="W4053" t="str">
        <f t="shared" si="253"/>
        <v>Next time</v>
      </c>
      <c r="X4053" t="str">
        <f t="shared" si="254"/>
        <v>Suzanne Mcnair</v>
      </c>
      <c r="Y4053" s="3" t="s">
        <v>4679</v>
      </c>
      <c r="Z4053" t="str">
        <f t="shared" si="255"/>
        <v>Furniture</v>
      </c>
    </row>
    <row r="4054" spans="1:26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7184</v>
      </c>
      <c r="O4054" t="s">
        <v>45</v>
      </c>
      <c r="P4054" t="s">
        <v>46</v>
      </c>
      <c r="Q4054" t="s">
        <v>7185</v>
      </c>
      <c r="R4054">
        <v>55.44</v>
      </c>
      <c r="S4054">
        <v>11</v>
      </c>
      <c r="T4054">
        <v>0.2</v>
      </c>
      <c r="U4054">
        <v>18.018000000000001</v>
      </c>
      <c r="V4054" t="str">
        <f t="shared" si="252"/>
        <v>low</v>
      </c>
      <c r="W4054" t="str">
        <f t="shared" si="253"/>
        <v>Next time</v>
      </c>
      <c r="X4054" t="str">
        <f t="shared" si="254"/>
        <v>Suzanne Mcnair</v>
      </c>
      <c r="Y4054" s="3" t="s">
        <v>7184</v>
      </c>
      <c r="Z4054" t="str">
        <f t="shared" si="255"/>
        <v>Office Supplies</v>
      </c>
    </row>
    <row r="4055" spans="1:26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4903</v>
      </c>
      <c r="O4055" t="s">
        <v>45</v>
      </c>
      <c r="P4055" t="s">
        <v>89</v>
      </c>
      <c r="Q4055" t="s">
        <v>4904</v>
      </c>
      <c r="R4055">
        <v>20.928000000000001</v>
      </c>
      <c r="S4055">
        <v>4</v>
      </c>
      <c r="T4055">
        <v>0.2</v>
      </c>
      <c r="U4055">
        <v>6.8015999999999996</v>
      </c>
      <c r="V4055" t="str">
        <f t="shared" si="252"/>
        <v>low</v>
      </c>
      <c r="W4055" t="str">
        <f t="shared" si="253"/>
        <v>Next time</v>
      </c>
      <c r="X4055" t="str">
        <f t="shared" si="254"/>
        <v>Suzanne Mcnair</v>
      </c>
      <c r="Y4055" s="3" t="s">
        <v>4903</v>
      </c>
      <c r="Z4055" t="str">
        <f t="shared" si="255"/>
        <v>Office Supplies</v>
      </c>
    </row>
    <row r="4056" spans="1:26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1773</v>
      </c>
      <c r="O4056" t="s">
        <v>45</v>
      </c>
      <c r="P4056" t="s">
        <v>58</v>
      </c>
      <c r="Q4056" t="s">
        <v>1774</v>
      </c>
      <c r="R4056">
        <v>1801.6320000000001</v>
      </c>
      <c r="S4056">
        <v>6</v>
      </c>
      <c r="T4056">
        <v>0.2</v>
      </c>
      <c r="U4056">
        <v>-337.80599999999998</v>
      </c>
      <c r="V4056" t="str">
        <f t="shared" si="252"/>
        <v>low</v>
      </c>
      <c r="W4056" t="str">
        <f t="shared" si="253"/>
        <v>Next time</v>
      </c>
      <c r="X4056" t="str">
        <f t="shared" si="254"/>
        <v>Suzanne Mcnair</v>
      </c>
      <c r="Y4056" s="3" t="s">
        <v>1773</v>
      </c>
      <c r="Z4056" t="str">
        <f t="shared" si="255"/>
        <v>Office Supplies</v>
      </c>
    </row>
    <row r="4057" spans="1:26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3231</v>
      </c>
      <c r="O4057" t="s">
        <v>31</v>
      </c>
      <c r="P4057" t="s">
        <v>55</v>
      </c>
      <c r="Q4057" t="s">
        <v>3232</v>
      </c>
      <c r="R4057">
        <v>67.176000000000002</v>
      </c>
      <c r="S4057">
        <v>1</v>
      </c>
      <c r="T4057">
        <v>0.4</v>
      </c>
      <c r="U4057">
        <v>-20.152799999999999</v>
      </c>
      <c r="V4057" t="str">
        <f t="shared" si="252"/>
        <v>low</v>
      </c>
      <c r="W4057" t="str">
        <f t="shared" si="253"/>
        <v>Next time</v>
      </c>
      <c r="X4057" t="str">
        <f t="shared" si="254"/>
        <v>Suzanne Mcnair</v>
      </c>
      <c r="Y4057" s="3" t="s">
        <v>3231</v>
      </c>
      <c r="Z4057" t="str">
        <f t="shared" si="255"/>
        <v>Furniture</v>
      </c>
    </row>
    <row r="4058" spans="1:26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1840</v>
      </c>
      <c r="H4058" t="s">
        <v>25</v>
      </c>
      <c r="I4058" t="s">
        <v>26</v>
      </c>
      <c r="J4058" t="s">
        <v>302</v>
      </c>
      <c r="K4058" t="s">
        <v>210</v>
      </c>
      <c r="L4058">
        <v>60610</v>
      </c>
      <c r="M4058" t="s">
        <v>104</v>
      </c>
      <c r="N4058" t="s">
        <v>3005</v>
      </c>
      <c r="O4058" t="s">
        <v>45</v>
      </c>
      <c r="P4058" t="s">
        <v>58</v>
      </c>
      <c r="Q4058" t="s">
        <v>3006</v>
      </c>
      <c r="R4058">
        <v>646.20000000000005</v>
      </c>
      <c r="S4058">
        <v>5</v>
      </c>
      <c r="T4058">
        <v>0.2</v>
      </c>
      <c r="U4058">
        <v>-8.0775000000000006</v>
      </c>
      <c r="V4058" t="str">
        <f t="shared" si="252"/>
        <v>low</v>
      </c>
      <c r="W4058" t="str">
        <f t="shared" si="253"/>
        <v>Next time</v>
      </c>
      <c r="X4058" t="str">
        <f t="shared" si="254"/>
        <v>Darren Koutras</v>
      </c>
      <c r="Y4058" s="3" t="s">
        <v>3005</v>
      </c>
      <c r="Z4058" t="str">
        <f t="shared" si="255"/>
        <v>Office Supplies</v>
      </c>
    </row>
    <row r="4059" spans="1:26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565</v>
      </c>
      <c r="H4059" t="s">
        <v>25</v>
      </c>
      <c r="I4059" t="s">
        <v>26</v>
      </c>
      <c r="J4059" t="s">
        <v>3206</v>
      </c>
      <c r="K4059" t="s">
        <v>42</v>
      </c>
      <c r="L4059">
        <v>94601</v>
      </c>
      <c r="M4059" t="s">
        <v>43</v>
      </c>
      <c r="N4059" t="s">
        <v>2790</v>
      </c>
      <c r="O4059" t="s">
        <v>70</v>
      </c>
      <c r="P4059" t="s">
        <v>71</v>
      </c>
      <c r="Q4059" t="s">
        <v>2791</v>
      </c>
      <c r="R4059">
        <v>72.744</v>
      </c>
      <c r="S4059">
        <v>7</v>
      </c>
      <c r="T4059">
        <v>0.2</v>
      </c>
      <c r="U4059">
        <v>-15.4581</v>
      </c>
      <c r="V4059" t="str">
        <f t="shared" si="252"/>
        <v>low</v>
      </c>
      <c r="W4059" t="str">
        <f t="shared" si="253"/>
        <v>Next time</v>
      </c>
      <c r="X4059" t="str">
        <f t="shared" si="254"/>
        <v>Lena Creighton</v>
      </c>
      <c r="Y4059" s="3" t="s">
        <v>2790</v>
      </c>
      <c r="Z4059" t="str">
        <f t="shared" si="255"/>
        <v>Technology</v>
      </c>
    </row>
    <row r="4060" spans="1:26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1811</v>
      </c>
      <c r="O4060" t="s">
        <v>31</v>
      </c>
      <c r="P4060" t="s">
        <v>35</v>
      </c>
      <c r="Q4060" t="s">
        <v>1812</v>
      </c>
      <c r="R4060">
        <v>572.16</v>
      </c>
      <c r="S4060">
        <v>3</v>
      </c>
      <c r="T4060">
        <v>0.2</v>
      </c>
      <c r="U4060">
        <v>35.76</v>
      </c>
      <c r="V4060" t="str">
        <f t="shared" si="252"/>
        <v>low</v>
      </c>
      <c r="W4060" t="str">
        <f t="shared" si="253"/>
        <v>Next time</v>
      </c>
      <c r="X4060" t="str">
        <f t="shared" si="254"/>
        <v>Lena Creighton</v>
      </c>
      <c r="Y4060" s="3" t="s">
        <v>1811</v>
      </c>
      <c r="Z4060" t="str">
        <f t="shared" si="255"/>
        <v>Furniture</v>
      </c>
    </row>
    <row r="4061" spans="1:26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1660</v>
      </c>
      <c r="H4061" t="s">
        <v>25</v>
      </c>
      <c r="I4061" t="s">
        <v>26</v>
      </c>
      <c r="J4061" t="s">
        <v>302</v>
      </c>
      <c r="K4061" t="s">
        <v>210</v>
      </c>
      <c r="L4061">
        <v>60610</v>
      </c>
      <c r="M4061" t="s">
        <v>104</v>
      </c>
      <c r="N4061" t="s">
        <v>2821</v>
      </c>
      <c r="O4061" t="s">
        <v>70</v>
      </c>
      <c r="P4061" t="s">
        <v>160</v>
      </c>
      <c r="Q4061" t="s">
        <v>2822</v>
      </c>
      <c r="R4061">
        <v>68.111999999999995</v>
      </c>
      <c r="S4061">
        <v>3</v>
      </c>
      <c r="T4061">
        <v>0.2</v>
      </c>
      <c r="U4061">
        <v>17.8794</v>
      </c>
      <c r="V4061" t="str">
        <f t="shared" si="252"/>
        <v>low</v>
      </c>
      <c r="W4061" t="str">
        <f t="shared" si="253"/>
        <v>Next time</v>
      </c>
      <c r="X4061" t="str">
        <f t="shared" si="254"/>
        <v>Xylona Preis</v>
      </c>
      <c r="Y4061" s="3" t="s">
        <v>2821</v>
      </c>
      <c r="Z4061" t="str">
        <f t="shared" si="255"/>
        <v>Technology</v>
      </c>
    </row>
    <row r="4062" spans="1:26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6363</v>
      </c>
      <c r="H4062" t="s">
        <v>40</v>
      </c>
      <c r="I4062" t="s">
        <v>26</v>
      </c>
      <c r="J4062" t="s">
        <v>94</v>
      </c>
      <c r="K4062" t="s">
        <v>95</v>
      </c>
      <c r="L4062">
        <v>98105</v>
      </c>
      <c r="M4062" t="s">
        <v>43</v>
      </c>
      <c r="N4062" t="s">
        <v>4501</v>
      </c>
      <c r="O4062" t="s">
        <v>45</v>
      </c>
      <c r="P4062" t="s">
        <v>74</v>
      </c>
      <c r="Q4062" t="s">
        <v>4502</v>
      </c>
      <c r="R4062">
        <v>25.032</v>
      </c>
      <c r="S4062">
        <v>3</v>
      </c>
      <c r="T4062">
        <v>0.2</v>
      </c>
      <c r="U4062">
        <v>7.8224999999999998</v>
      </c>
      <c r="V4062" t="str">
        <f t="shared" si="252"/>
        <v>low</v>
      </c>
      <c r="W4062" t="str">
        <f t="shared" si="253"/>
        <v>Next time</v>
      </c>
      <c r="X4062" t="str">
        <f t="shared" si="254"/>
        <v>Cari Sayre</v>
      </c>
      <c r="Y4062" s="3" t="s">
        <v>4501</v>
      </c>
      <c r="Z4062" t="str">
        <f t="shared" si="255"/>
        <v>Office Supplies</v>
      </c>
    </row>
    <row r="4063" spans="1:26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3559</v>
      </c>
      <c r="H4063" t="s">
        <v>25</v>
      </c>
      <c r="I4063" t="s">
        <v>26</v>
      </c>
      <c r="J4063" t="s">
        <v>145</v>
      </c>
      <c r="K4063" t="s">
        <v>146</v>
      </c>
      <c r="L4063">
        <v>19143</v>
      </c>
      <c r="M4063" t="s">
        <v>147</v>
      </c>
      <c r="N4063" t="s">
        <v>4955</v>
      </c>
      <c r="O4063" t="s">
        <v>70</v>
      </c>
      <c r="P4063" t="s">
        <v>160</v>
      </c>
      <c r="Q4063" t="s">
        <v>4956</v>
      </c>
      <c r="R4063">
        <v>39.991999999999997</v>
      </c>
      <c r="S4063">
        <v>1</v>
      </c>
      <c r="T4063">
        <v>0.2</v>
      </c>
      <c r="U4063">
        <v>7.4984999999999999</v>
      </c>
      <c r="V4063" t="str">
        <f t="shared" si="252"/>
        <v>low</v>
      </c>
      <c r="W4063" t="str">
        <f t="shared" si="253"/>
        <v>Next time</v>
      </c>
      <c r="X4063" t="str">
        <f t="shared" si="254"/>
        <v>Bryan Davis</v>
      </c>
      <c r="Y4063" s="3" t="s">
        <v>4955</v>
      </c>
      <c r="Z4063" t="str">
        <f t="shared" si="255"/>
        <v>Technology</v>
      </c>
    </row>
    <row r="4064" spans="1:26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5986</v>
      </c>
      <c r="H4064" t="s">
        <v>25</v>
      </c>
      <c r="I4064" t="s">
        <v>26</v>
      </c>
      <c r="J4064" t="s">
        <v>86</v>
      </c>
      <c r="K4064" t="s">
        <v>87</v>
      </c>
      <c r="L4064">
        <v>28027</v>
      </c>
      <c r="M4064" t="s">
        <v>29</v>
      </c>
      <c r="N4064" t="s">
        <v>7192</v>
      </c>
      <c r="O4064" t="s">
        <v>45</v>
      </c>
      <c r="P4064" t="s">
        <v>67</v>
      </c>
      <c r="Q4064" t="s">
        <v>4232</v>
      </c>
      <c r="R4064">
        <v>20.015999999999998</v>
      </c>
      <c r="S4064">
        <v>9</v>
      </c>
      <c r="T4064">
        <v>0.2</v>
      </c>
      <c r="U4064">
        <v>1.7514000000000001</v>
      </c>
      <c r="V4064" t="str">
        <f t="shared" si="252"/>
        <v>low</v>
      </c>
      <c r="W4064" t="str">
        <f t="shared" si="253"/>
        <v>Next time</v>
      </c>
      <c r="X4064" t="str">
        <f t="shared" si="254"/>
        <v>Denise Leinenbach</v>
      </c>
      <c r="Y4064" s="3" t="s">
        <v>7192</v>
      </c>
      <c r="Z4064" t="str">
        <f t="shared" si="255"/>
        <v>Office Supplies</v>
      </c>
    </row>
    <row r="4065" spans="1:26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6820</v>
      </c>
      <c r="O4065" t="s">
        <v>45</v>
      </c>
      <c r="P4065" t="s">
        <v>578</v>
      </c>
      <c r="Q4065" t="s">
        <v>6821</v>
      </c>
      <c r="R4065">
        <v>3.1040000000000001</v>
      </c>
      <c r="S4065">
        <v>1</v>
      </c>
      <c r="T4065">
        <v>0.2</v>
      </c>
      <c r="U4065">
        <v>0.34920000000000001</v>
      </c>
      <c r="V4065" t="str">
        <f t="shared" si="252"/>
        <v>low</v>
      </c>
      <c r="W4065" t="str">
        <f t="shared" si="253"/>
        <v>Next time</v>
      </c>
      <c r="X4065" t="str">
        <f t="shared" si="254"/>
        <v>Denise Leinenbach</v>
      </c>
      <c r="Y4065" s="3" t="s">
        <v>6820</v>
      </c>
      <c r="Z4065" t="str">
        <f t="shared" si="255"/>
        <v>Office Supplies</v>
      </c>
    </row>
    <row r="4066" spans="1:26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1508</v>
      </c>
      <c r="H4066" t="s">
        <v>40</v>
      </c>
      <c r="I4066" t="s">
        <v>26</v>
      </c>
      <c r="J4066" t="s">
        <v>466</v>
      </c>
      <c r="K4066" t="s">
        <v>87</v>
      </c>
      <c r="L4066">
        <v>28205</v>
      </c>
      <c r="M4066" t="s">
        <v>29</v>
      </c>
      <c r="N4066" t="s">
        <v>3997</v>
      </c>
      <c r="O4066" t="s">
        <v>45</v>
      </c>
      <c r="P4066" t="s">
        <v>268</v>
      </c>
      <c r="Q4066" t="s">
        <v>562</v>
      </c>
      <c r="R4066">
        <v>7.52</v>
      </c>
      <c r="S4066">
        <v>5</v>
      </c>
      <c r="T4066">
        <v>0.2</v>
      </c>
      <c r="U4066">
        <v>1.41</v>
      </c>
      <c r="V4066" t="str">
        <f t="shared" si="252"/>
        <v>low</v>
      </c>
      <c r="W4066" t="str">
        <f t="shared" si="253"/>
        <v>Next time</v>
      </c>
      <c r="X4066" t="str">
        <f t="shared" si="254"/>
        <v>Ken Heidel</v>
      </c>
      <c r="Y4066" s="3" t="s">
        <v>3997</v>
      </c>
      <c r="Z4066" t="str">
        <f t="shared" si="255"/>
        <v>Office Supplies</v>
      </c>
    </row>
    <row r="4067" spans="1:26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3958</v>
      </c>
      <c r="O4067" t="s">
        <v>45</v>
      </c>
      <c r="P4067" t="s">
        <v>67</v>
      </c>
      <c r="Q4067" t="s">
        <v>3959</v>
      </c>
      <c r="R4067">
        <v>10.272</v>
      </c>
      <c r="S4067">
        <v>3</v>
      </c>
      <c r="T4067">
        <v>0.2</v>
      </c>
      <c r="U4067">
        <v>0.89880000000000004</v>
      </c>
      <c r="V4067" t="str">
        <f t="shared" si="252"/>
        <v>low</v>
      </c>
      <c r="W4067" t="str">
        <f t="shared" si="253"/>
        <v>Next time</v>
      </c>
      <c r="X4067" t="str">
        <f t="shared" si="254"/>
        <v>Ken Heidel</v>
      </c>
      <c r="Y4067" s="3" t="s">
        <v>3958</v>
      </c>
      <c r="Z4067" t="str">
        <f t="shared" si="255"/>
        <v>Office Supplies</v>
      </c>
    </row>
    <row r="4068" spans="1:26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4573</v>
      </c>
      <c r="O4068" t="s">
        <v>45</v>
      </c>
      <c r="P4068" t="s">
        <v>46</v>
      </c>
      <c r="Q4068" t="s">
        <v>4574</v>
      </c>
      <c r="R4068">
        <v>47.808</v>
      </c>
      <c r="S4068">
        <v>12</v>
      </c>
      <c r="T4068">
        <v>0.2</v>
      </c>
      <c r="U4068">
        <v>15.537599999999999</v>
      </c>
      <c r="V4068" t="str">
        <f t="shared" si="252"/>
        <v>low</v>
      </c>
      <c r="W4068" t="str">
        <f t="shared" si="253"/>
        <v>Next time</v>
      </c>
      <c r="X4068" t="str">
        <f t="shared" si="254"/>
        <v>Ken Heidel</v>
      </c>
      <c r="Y4068" s="3" t="s">
        <v>4573</v>
      </c>
      <c r="Z4068" t="str">
        <f t="shared" si="255"/>
        <v>Office Supplies</v>
      </c>
    </row>
    <row r="4069" spans="1:26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7194</v>
      </c>
      <c r="O4069" t="s">
        <v>70</v>
      </c>
      <c r="P4069" t="s">
        <v>71</v>
      </c>
      <c r="Q4069" t="s">
        <v>7195</v>
      </c>
      <c r="R4069">
        <v>978.84</v>
      </c>
      <c r="S4069">
        <v>9</v>
      </c>
      <c r="T4069">
        <v>0.2</v>
      </c>
      <c r="U4069">
        <v>110.1195</v>
      </c>
      <c r="V4069" t="str">
        <f t="shared" si="252"/>
        <v>low</v>
      </c>
      <c r="W4069" t="str">
        <f t="shared" si="253"/>
        <v>Next time</v>
      </c>
      <c r="X4069" t="str">
        <f t="shared" si="254"/>
        <v>Ken Heidel</v>
      </c>
      <c r="Y4069" s="3" t="s">
        <v>7194</v>
      </c>
      <c r="Z4069" t="str">
        <f t="shared" si="255"/>
        <v>Technology</v>
      </c>
    </row>
    <row r="4070" spans="1:26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5267</v>
      </c>
      <c r="H4070" t="s">
        <v>25</v>
      </c>
      <c r="I4070" t="s">
        <v>26</v>
      </c>
      <c r="J4070" t="s">
        <v>816</v>
      </c>
      <c r="K4070" t="s">
        <v>103</v>
      </c>
      <c r="L4070">
        <v>75081</v>
      </c>
      <c r="M4070" t="s">
        <v>104</v>
      </c>
      <c r="N4070" t="s">
        <v>1375</v>
      </c>
      <c r="O4070" t="s">
        <v>45</v>
      </c>
      <c r="P4070" t="s">
        <v>74</v>
      </c>
      <c r="Q4070" t="s">
        <v>1376</v>
      </c>
      <c r="R4070">
        <v>13.14</v>
      </c>
      <c r="S4070">
        <v>9</v>
      </c>
      <c r="T4070">
        <v>0.8</v>
      </c>
      <c r="U4070">
        <v>-21.681000000000001</v>
      </c>
      <c r="V4070" t="str">
        <f t="shared" si="252"/>
        <v>low</v>
      </c>
      <c r="W4070" t="str">
        <f t="shared" si="253"/>
        <v>Next time</v>
      </c>
      <c r="X4070" t="str">
        <f t="shared" si="254"/>
        <v>Tom Prescott</v>
      </c>
      <c r="Y4070" s="3" t="s">
        <v>1375</v>
      </c>
      <c r="Z4070" t="str">
        <f t="shared" si="255"/>
        <v>Office Supplies</v>
      </c>
    </row>
    <row r="4071" spans="1:26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4375</v>
      </c>
      <c r="O4071" t="s">
        <v>45</v>
      </c>
      <c r="P4071" t="s">
        <v>74</v>
      </c>
      <c r="Q4071" t="s">
        <v>4376</v>
      </c>
      <c r="R4071">
        <v>10.023999999999999</v>
      </c>
      <c r="S4071">
        <v>4</v>
      </c>
      <c r="T4071">
        <v>0.8</v>
      </c>
      <c r="U4071">
        <v>-16.5396</v>
      </c>
      <c r="V4071" t="str">
        <f t="shared" si="252"/>
        <v>low</v>
      </c>
      <c r="W4071" t="str">
        <f t="shared" si="253"/>
        <v>Next time</v>
      </c>
      <c r="X4071" t="str">
        <f t="shared" si="254"/>
        <v>Tom Prescott</v>
      </c>
      <c r="Y4071" s="3" t="s">
        <v>4375</v>
      </c>
      <c r="Z4071" t="str">
        <f t="shared" si="255"/>
        <v>Office Supplies</v>
      </c>
    </row>
    <row r="4072" spans="1:26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4484</v>
      </c>
      <c r="O4072" t="s">
        <v>31</v>
      </c>
      <c r="P4072" t="s">
        <v>32</v>
      </c>
      <c r="Q4072" t="s">
        <v>4485</v>
      </c>
      <c r="R4072">
        <v>156.37280000000001</v>
      </c>
      <c r="S4072">
        <v>2</v>
      </c>
      <c r="T4072">
        <v>0.32</v>
      </c>
      <c r="U4072">
        <v>-52.890799999999999</v>
      </c>
      <c r="V4072" t="str">
        <f t="shared" si="252"/>
        <v>low</v>
      </c>
      <c r="W4072" t="str">
        <f t="shared" si="253"/>
        <v>Next time</v>
      </c>
      <c r="X4072" t="str">
        <f t="shared" si="254"/>
        <v>Tom Prescott</v>
      </c>
      <c r="Y4072" s="3" t="s">
        <v>4484</v>
      </c>
      <c r="Z4072" t="str">
        <f t="shared" si="255"/>
        <v>Furniture</v>
      </c>
    </row>
    <row r="4073" spans="1:26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3968</v>
      </c>
      <c r="H4073" t="s">
        <v>101</v>
      </c>
      <c r="I4073" t="s">
        <v>26</v>
      </c>
      <c r="J4073" t="s">
        <v>4382</v>
      </c>
      <c r="K4073" t="s">
        <v>253</v>
      </c>
      <c r="L4073">
        <v>46203</v>
      </c>
      <c r="M4073" t="s">
        <v>104</v>
      </c>
      <c r="N4073" t="s">
        <v>2400</v>
      </c>
      <c r="O4073" t="s">
        <v>70</v>
      </c>
      <c r="P4073" t="s">
        <v>1218</v>
      </c>
      <c r="Q4073" t="s">
        <v>2401</v>
      </c>
      <c r="R4073">
        <v>999.98</v>
      </c>
      <c r="S4073">
        <v>2</v>
      </c>
      <c r="T4073">
        <v>0</v>
      </c>
      <c r="U4073">
        <v>449.99099999999999</v>
      </c>
      <c r="V4073" t="str">
        <f t="shared" si="252"/>
        <v>low</v>
      </c>
      <c r="W4073" t="str">
        <f t="shared" si="253"/>
        <v>Next time</v>
      </c>
      <c r="X4073" t="str">
        <f t="shared" si="254"/>
        <v>Nora Pelletier</v>
      </c>
      <c r="Y4073" s="3" t="s">
        <v>2400</v>
      </c>
      <c r="Z4073" t="str">
        <f t="shared" si="255"/>
        <v>Technology</v>
      </c>
    </row>
    <row r="4074" spans="1:26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5877</v>
      </c>
      <c r="H4074" t="s">
        <v>101</v>
      </c>
      <c r="I4074" t="s">
        <v>26</v>
      </c>
      <c r="J4074" t="s">
        <v>7199</v>
      </c>
      <c r="K4074" t="s">
        <v>649</v>
      </c>
      <c r="L4074">
        <v>74012</v>
      </c>
      <c r="M4074" t="s">
        <v>104</v>
      </c>
      <c r="N4074" t="s">
        <v>6717</v>
      </c>
      <c r="O4074" t="s">
        <v>70</v>
      </c>
      <c r="P4074" t="s">
        <v>71</v>
      </c>
      <c r="Q4074" t="s">
        <v>6718</v>
      </c>
      <c r="R4074">
        <v>821.94</v>
      </c>
      <c r="S4074">
        <v>6</v>
      </c>
      <c r="T4074">
        <v>0</v>
      </c>
      <c r="U4074">
        <v>213.70439999999999</v>
      </c>
      <c r="V4074" t="str">
        <f t="shared" si="252"/>
        <v>low</v>
      </c>
      <c r="W4074" t="str">
        <f t="shared" si="253"/>
        <v>Next time</v>
      </c>
      <c r="X4074" t="str">
        <f t="shared" si="254"/>
        <v>Steve Carroll</v>
      </c>
      <c r="Y4074" s="3" t="s">
        <v>6717</v>
      </c>
      <c r="Z4074" t="str">
        <f t="shared" si="255"/>
        <v>Technology</v>
      </c>
    </row>
    <row r="4075" spans="1:26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7139</v>
      </c>
      <c r="H4075" t="s">
        <v>25</v>
      </c>
      <c r="I4075" t="s">
        <v>26</v>
      </c>
      <c r="J4075" t="s">
        <v>7201</v>
      </c>
      <c r="K4075" t="s">
        <v>53</v>
      </c>
      <c r="L4075">
        <v>33023</v>
      </c>
      <c r="M4075" t="s">
        <v>29</v>
      </c>
      <c r="N4075" t="s">
        <v>2211</v>
      </c>
      <c r="O4075" t="s">
        <v>31</v>
      </c>
      <c r="P4075" t="s">
        <v>64</v>
      </c>
      <c r="Q4075" t="s">
        <v>2212</v>
      </c>
      <c r="R4075">
        <v>220.06399999999999</v>
      </c>
      <c r="S4075">
        <v>4</v>
      </c>
      <c r="T4075">
        <v>0.2</v>
      </c>
      <c r="U4075">
        <v>55.015999999999998</v>
      </c>
      <c r="V4075" t="str">
        <f t="shared" si="252"/>
        <v>low</v>
      </c>
      <c r="W4075" t="str">
        <f t="shared" si="253"/>
        <v>Next time</v>
      </c>
      <c r="X4075" t="str">
        <f t="shared" si="254"/>
        <v>Dana Kaydos</v>
      </c>
      <c r="Y4075" s="3" t="s">
        <v>2211</v>
      </c>
      <c r="Z4075" t="str">
        <f t="shared" si="255"/>
        <v>Furniture</v>
      </c>
    </row>
    <row r="4076" spans="1:26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4228</v>
      </c>
      <c r="O4076" t="s">
        <v>31</v>
      </c>
      <c r="P4076" t="s">
        <v>64</v>
      </c>
      <c r="Q4076" t="s">
        <v>4229</v>
      </c>
      <c r="R4076">
        <v>339.13600000000002</v>
      </c>
      <c r="S4076">
        <v>4</v>
      </c>
      <c r="T4076">
        <v>0.2</v>
      </c>
      <c r="U4076">
        <v>0</v>
      </c>
      <c r="V4076" t="str">
        <f t="shared" si="252"/>
        <v>low</v>
      </c>
      <c r="W4076" t="str">
        <f t="shared" si="253"/>
        <v>Next time</v>
      </c>
      <c r="X4076" t="str">
        <f t="shared" si="254"/>
        <v>Dana Kaydos</v>
      </c>
      <c r="Y4076" s="3" t="s">
        <v>4228</v>
      </c>
      <c r="Z4076" t="str">
        <f t="shared" si="255"/>
        <v>Furniture</v>
      </c>
    </row>
    <row r="4077" spans="1:26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3527</v>
      </c>
      <c r="H4077" t="s">
        <v>40</v>
      </c>
      <c r="I4077" t="s">
        <v>26</v>
      </c>
      <c r="J4077" t="s">
        <v>2535</v>
      </c>
      <c r="K4077" t="s">
        <v>137</v>
      </c>
      <c r="L4077">
        <v>68104</v>
      </c>
      <c r="M4077" t="s">
        <v>104</v>
      </c>
      <c r="N4077" t="s">
        <v>2558</v>
      </c>
      <c r="O4077" t="s">
        <v>45</v>
      </c>
      <c r="P4077" t="s">
        <v>74</v>
      </c>
      <c r="Q4077" t="s">
        <v>2559</v>
      </c>
      <c r="R4077">
        <v>7.04</v>
      </c>
      <c r="S4077">
        <v>2</v>
      </c>
      <c r="T4077">
        <v>0</v>
      </c>
      <c r="U4077">
        <v>3.3088000000000002</v>
      </c>
      <c r="V4077" t="str">
        <f t="shared" si="252"/>
        <v>low</v>
      </c>
      <c r="W4077" t="str">
        <f t="shared" si="253"/>
        <v>Next time</v>
      </c>
      <c r="X4077" t="str">
        <f t="shared" si="254"/>
        <v>Suzanne Mcnair</v>
      </c>
      <c r="Y4077" s="3" t="s">
        <v>2558</v>
      </c>
      <c r="Z4077" t="str">
        <f t="shared" si="255"/>
        <v>Office Supplies</v>
      </c>
    </row>
    <row r="4078" spans="1:26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1004</v>
      </c>
      <c r="O4078" t="s">
        <v>45</v>
      </c>
      <c r="P4078" t="s">
        <v>268</v>
      </c>
      <c r="Q4078" t="s">
        <v>1005</v>
      </c>
      <c r="R4078">
        <v>5.04</v>
      </c>
      <c r="S4078">
        <v>4</v>
      </c>
      <c r="T4078">
        <v>0</v>
      </c>
      <c r="U4078">
        <v>0.2016</v>
      </c>
      <c r="V4078" t="str">
        <f t="shared" si="252"/>
        <v>low</v>
      </c>
      <c r="W4078" t="str">
        <f t="shared" si="253"/>
        <v>Next time</v>
      </c>
      <c r="X4078" t="str">
        <f t="shared" si="254"/>
        <v>Suzanne Mcnair</v>
      </c>
      <c r="Y4078" s="3" t="s">
        <v>1004</v>
      </c>
      <c r="Z4078" t="str">
        <f t="shared" si="255"/>
        <v>Office Supplies</v>
      </c>
    </row>
    <row r="4079" spans="1:26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3801</v>
      </c>
      <c r="O4079" t="s">
        <v>45</v>
      </c>
      <c r="P4079" t="s">
        <v>89</v>
      </c>
      <c r="Q4079" t="s">
        <v>3802</v>
      </c>
      <c r="R4079">
        <v>116.28</v>
      </c>
      <c r="S4079">
        <v>3</v>
      </c>
      <c r="T4079">
        <v>0</v>
      </c>
      <c r="U4079">
        <v>56.977200000000003</v>
      </c>
      <c r="V4079" t="str">
        <f t="shared" si="252"/>
        <v>low</v>
      </c>
      <c r="W4079" t="str">
        <f t="shared" si="253"/>
        <v>Next time</v>
      </c>
      <c r="X4079" t="str">
        <f t="shared" si="254"/>
        <v>Suzanne Mcnair</v>
      </c>
      <c r="Y4079" s="3" t="s">
        <v>3801</v>
      </c>
      <c r="Z4079" t="str">
        <f t="shared" si="255"/>
        <v>Office Supplies</v>
      </c>
    </row>
    <row r="4080" spans="1:26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1750</v>
      </c>
      <c r="H4080" t="s">
        <v>25</v>
      </c>
      <c r="I4080" t="s">
        <v>26</v>
      </c>
      <c r="J4080" t="s">
        <v>1525</v>
      </c>
      <c r="K4080" t="s">
        <v>87</v>
      </c>
      <c r="L4080">
        <v>28540</v>
      </c>
      <c r="M4080" t="s">
        <v>29</v>
      </c>
      <c r="N4080" t="s">
        <v>557</v>
      </c>
      <c r="O4080" t="s">
        <v>70</v>
      </c>
      <c r="P4080" t="s">
        <v>71</v>
      </c>
      <c r="Q4080" t="s">
        <v>558</v>
      </c>
      <c r="R4080">
        <v>47.975999999999999</v>
      </c>
      <c r="S4080">
        <v>3</v>
      </c>
      <c r="T4080">
        <v>0.2</v>
      </c>
      <c r="U4080">
        <v>4.7976000000000001</v>
      </c>
      <c r="V4080" t="str">
        <f t="shared" si="252"/>
        <v>low</v>
      </c>
      <c r="W4080" t="str">
        <f t="shared" si="253"/>
        <v>Next time</v>
      </c>
      <c r="X4080" t="str">
        <f t="shared" si="254"/>
        <v>Lynn Smith</v>
      </c>
      <c r="Y4080" s="3" t="s">
        <v>557</v>
      </c>
      <c r="Z4080" t="str">
        <f t="shared" si="255"/>
        <v>Technology</v>
      </c>
    </row>
    <row r="4081" spans="1:26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6990</v>
      </c>
      <c r="H4081" t="s">
        <v>40</v>
      </c>
      <c r="I4081" t="s">
        <v>26</v>
      </c>
      <c r="J4081" t="s">
        <v>4286</v>
      </c>
      <c r="K4081" t="s">
        <v>419</v>
      </c>
      <c r="L4081">
        <v>97224</v>
      </c>
      <c r="M4081" t="s">
        <v>43</v>
      </c>
      <c r="N4081" t="s">
        <v>5354</v>
      </c>
      <c r="O4081" t="s">
        <v>45</v>
      </c>
      <c r="P4081" t="s">
        <v>89</v>
      </c>
      <c r="Q4081" t="s">
        <v>5355</v>
      </c>
      <c r="R4081">
        <v>60.048000000000002</v>
      </c>
      <c r="S4081">
        <v>9</v>
      </c>
      <c r="T4081">
        <v>0.2</v>
      </c>
      <c r="U4081">
        <v>22.518000000000001</v>
      </c>
      <c r="V4081" t="str">
        <f t="shared" si="252"/>
        <v>low</v>
      </c>
      <c r="W4081" t="str">
        <f t="shared" si="253"/>
        <v>Next time</v>
      </c>
      <c r="X4081" t="str">
        <f t="shared" si="254"/>
        <v>Katrina Edelman</v>
      </c>
      <c r="Y4081" s="3" t="s">
        <v>5354</v>
      </c>
      <c r="Z4081" t="str">
        <f t="shared" si="255"/>
        <v>Office Supplies</v>
      </c>
    </row>
    <row r="4082" spans="1:26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7015</v>
      </c>
      <c r="O4082" t="s">
        <v>45</v>
      </c>
      <c r="P4082" t="s">
        <v>74</v>
      </c>
      <c r="Q4082" t="s">
        <v>7016</v>
      </c>
      <c r="R4082">
        <v>5.0220000000000002</v>
      </c>
      <c r="S4082">
        <v>1</v>
      </c>
      <c r="T4082">
        <v>0.7</v>
      </c>
      <c r="U4082">
        <v>-3.5154000000000001</v>
      </c>
      <c r="V4082" t="str">
        <f t="shared" si="252"/>
        <v>low</v>
      </c>
      <c r="W4082" t="str">
        <f t="shared" si="253"/>
        <v>Next time</v>
      </c>
      <c r="X4082" t="str">
        <f t="shared" si="254"/>
        <v>Katrina Edelman</v>
      </c>
      <c r="Y4082" s="3" t="s">
        <v>7015</v>
      </c>
      <c r="Z4082" t="str">
        <f t="shared" si="255"/>
        <v>Office Supplies</v>
      </c>
    </row>
    <row r="4083" spans="1:26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5742</v>
      </c>
      <c r="H4083" t="s">
        <v>40</v>
      </c>
      <c r="I4083" t="s">
        <v>26</v>
      </c>
      <c r="J4083" t="s">
        <v>356</v>
      </c>
      <c r="K4083" t="s">
        <v>210</v>
      </c>
      <c r="L4083">
        <v>62521</v>
      </c>
      <c r="M4083" t="s">
        <v>104</v>
      </c>
      <c r="N4083" t="s">
        <v>2213</v>
      </c>
      <c r="O4083" t="s">
        <v>45</v>
      </c>
      <c r="P4083" t="s">
        <v>74</v>
      </c>
      <c r="Q4083" t="s">
        <v>2214</v>
      </c>
      <c r="R4083">
        <v>182.994</v>
      </c>
      <c r="S4083">
        <v>3</v>
      </c>
      <c r="T4083">
        <v>0.8</v>
      </c>
      <c r="U4083">
        <v>-320.23950000000002</v>
      </c>
      <c r="V4083" t="str">
        <f t="shared" si="252"/>
        <v>low</v>
      </c>
      <c r="W4083" t="str">
        <f t="shared" si="253"/>
        <v>Next time</v>
      </c>
      <c r="X4083" t="str">
        <f t="shared" si="254"/>
        <v>Matthew Clasen</v>
      </c>
      <c r="Y4083" s="3" t="s">
        <v>2213</v>
      </c>
      <c r="Z4083" t="str">
        <f t="shared" si="255"/>
        <v>Office Supplies</v>
      </c>
    </row>
    <row r="4084" spans="1:26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6104</v>
      </c>
      <c r="O4084" t="s">
        <v>45</v>
      </c>
      <c r="P4084" t="s">
        <v>89</v>
      </c>
      <c r="Q4084" t="s">
        <v>6105</v>
      </c>
      <c r="R4084">
        <v>10.272</v>
      </c>
      <c r="S4084">
        <v>3</v>
      </c>
      <c r="T4084">
        <v>0.2</v>
      </c>
      <c r="U4084">
        <v>3.21</v>
      </c>
      <c r="V4084" t="str">
        <f t="shared" si="252"/>
        <v>low</v>
      </c>
      <c r="W4084" t="str">
        <f t="shared" si="253"/>
        <v>Next time</v>
      </c>
      <c r="X4084" t="str">
        <f t="shared" si="254"/>
        <v>Matthew Clasen</v>
      </c>
      <c r="Y4084" s="3" t="s">
        <v>6104</v>
      </c>
      <c r="Z4084" t="str">
        <f t="shared" si="255"/>
        <v>Office Supplies</v>
      </c>
    </row>
    <row r="4085" spans="1:26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5936</v>
      </c>
      <c r="H4085" t="s">
        <v>101</v>
      </c>
      <c r="I4085" t="s">
        <v>26</v>
      </c>
      <c r="J4085" t="s">
        <v>543</v>
      </c>
      <c r="K4085" t="s">
        <v>309</v>
      </c>
      <c r="L4085">
        <v>85023</v>
      </c>
      <c r="M4085" t="s">
        <v>43</v>
      </c>
      <c r="N4085" t="s">
        <v>231</v>
      </c>
      <c r="O4085" t="s">
        <v>45</v>
      </c>
      <c r="P4085" t="s">
        <v>74</v>
      </c>
      <c r="Q4085" t="s">
        <v>232</v>
      </c>
      <c r="R4085">
        <v>7.8570000000000002</v>
      </c>
      <c r="S4085">
        <v>3</v>
      </c>
      <c r="T4085">
        <v>0.7</v>
      </c>
      <c r="U4085">
        <v>-6.0236999999999998</v>
      </c>
      <c r="V4085" t="str">
        <f t="shared" si="252"/>
        <v>low</v>
      </c>
      <c r="W4085" t="str">
        <f t="shared" si="253"/>
        <v>Next time</v>
      </c>
      <c r="X4085" t="str">
        <f t="shared" si="254"/>
        <v>Dean Percer</v>
      </c>
      <c r="Y4085" s="3" t="s">
        <v>231</v>
      </c>
      <c r="Z4085" t="str">
        <f t="shared" si="255"/>
        <v>Office Supplies</v>
      </c>
    </row>
    <row r="4086" spans="1:26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208</v>
      </c>
      <c r="H4086" t="s">
        <v>40</v>
      </c>
      <c r="I4086" t="s">
        <v>26</v>
      </c>
      <c r="J4086" t="s">
        <v>5402</v>
      </c>
      <c r="K4086" t="s">
        <v>42</v>
      </c>
      <c r="L4086">
        <v>95823</v>
      </c>
      <c r="M4086" t="s">
        <v>43</v>
      </c>
      <c r="N4086" t="s">
        <v>69</v>
      </c>
      <c r="O4086" t="s">
        <v>70</v>
      </c>
      <c r="P4086" t="s">
        <v>71</v>
      </c>
      <c r="Q4086" t="s">
        <v>72</v>
      </c>
      <c r="R4086">
        <v>302.38400000000001</v>
      </c>
      <c r="S4086">
        <v>2</v>
      </c>
      <c r="T4086">
        <v>0.2</v>
      </c>
      <c r="U4086">
        <v>30.238399999999999</v>
      </c>
      <c r="V4086" t="str">
        <f t="shared" si="252"/>
        <v>low</v>
      </c>
      <c r="W4086" t="str">
        <f t="shared" si="253"/>
        <v>Next time</v>
      </c>
      <c r="X4086" t="str">
        <f t="shared" si="254"/>
        <v>Linda Cazamias</v>
      </c>
      <c r="Y4086" s="3" t="s">
        <v>69</v>
      </c>
      <c r="Z4086" t="str">
        <f t="shared" si="255"/>
        <v>Technology</v>
      </c>
    </row>
    <row r="4087" spans="1:26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231</v>
      </c>
      <c r="O4087" t="s">
        <v>45</v>
      </c>
      <c r="P4087" t="s">
        <v>74</v>
      </c>
      <c r="Q4087" t="s">
        <v>232</v>
      </c>
      <c r="R4087">
        <v>20.952000000000002</v>
      </c>
      <c r="S4087">
        <v>3</v>
      </c>
      <c r="T4087">
        <v>0.2</v>
      </c>
      <c r="U4087">
        <v>7.0712999999999999</v>
      </c>
      <c r="V4087" t="str">
        <f t="shared" si="252"/>
        <v>low</v>
      </c>
      <c r="W4087" t="str">
        <f t="shared" si="253"/>
        <v>Next time</v>
      </c>
      <c r="X4087" t="str">
        <f t="shared" si="254"/>
        <v>Linda Cazamias</v>
      </c>
      <c r="Y4087" s="3" t="s">
        <v>231</v>
      </c>
      <c r="Z4087" t="str">
        <f t="shared" si="255"/>
        <v>Office Supplies</v>
      </c>
    </row>
    <row r="4088" spans="1:26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795</v>
      </c>
      <c r="O4088" t="s">
        <v>45</v>
      </c>
      <c r="P4088" t="s">
        <v>74</v>
      </c>
      <c r="Q4088" t="s">
        <v>796</v>
      </c>
      <c r="R4088">
        <v>11.784000000000001</v>
      </c>
      <c r="S4088">
        <v>3</v>
      </c>
      <c r="T4088">
        <v>0.2</v>
      </c>
      <c r="U4088">
        <v>3.9771000000000001</v>
      </c>
      <c r="V4088" t="str">
        <f t="shared" si="252"/>
        <v>low</v>
      </c>
      <c r="W4088" t="str">
        <f t="shared" si="253"/>
        <v>Next time</v>
      </c>
      <c r="X4088" t="str">
        <f t="shared" si="254"/>
        <v>Linda Cazamias</v>
      </c>
      <c r="Y4088" s="3" t="s">
        <v>795</v>
      </c>
      <c r="Z4088" t="str">
        <f t="shared" si="255"/>
        <v>Office Supplies</v>
      </c>
    </row>
    <row r="4089" spans="1:26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242</v>
      </c>
      <c r="H4089" t="s">
        <v>25</v>
      </c>
      <c r="I4089" t="s">
        <v>26</v>
      </c>
      <c r="J4089" t="s">
        <v>3272</v>
      </c>
      <c r="K4089" t="s">
        <v>1711</v>
      </c>
      <c r="L4089">
        <v>72401</v>
      </c>
      <c r="M4089" t="s">
        <v>29</v>
      </c>
      <c r="N4089" t="s">
        <v>7209</v>
      </c>
      <c r="O4089" t="s">
        <v>31</v>
      </c>
      <c r="P4089" t="s">
        <v>32</v>
      </c>
      <c r="Q4089" t="s">
        <v>7210</v>
      </c>
      <c r="R4089">
        <v>638.82000000000005</v>
      </c>
      <c r="S4089">
        <v>9</v>
      </c>
      <c r="T4089">
        <v>0</v>
      </c>
      <c r="U4089">
        <v>172.48140000000001</v>
      </c>
      <c r="V4089" t="str">
        <f t="shared" si="252"/>
        <v>low</v>
      </c>
      <c r="W4089" t="str">
        <f t="shared" si="253"/>
        <v>Next time</v>
      </c>
      <c r="X4089" t="str">
        <f t="shared" si="254"/>
        <v>Lena Hernandez</v>
      </c>
      <c r="Y4089" s="3" t="s">
        <v>7209</v>
      </c>
      <c r="Z4089" t="str">
        <f t="shared" si="255"/>
        <v>Furniture</v>
      </c>
    </row>
    <row r="4090" spans="1:26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4533</v>
      </c>
      <c r="H4090" t="s">
        <v>40</v>
      </c>
      <c r="I4090" t="s">
        <v>26</v>
      </c>
      <c r="J4090" t="s">
        <v>265</v>
      </c>
      <c r="K4090" t="s">
        <v>266</v>
      </c>
      <c r="L4090">
        <v>10035</v>
      </c>
      <c r="M4090" t="s">
        <v>147</v>
      </c>
      <c r="N4090" t="s">
        <v>1898</v>
      </c>
      <c r="O4090" t="s">
        <v>45</v>
      </c>
      <c r="P4090" t="s">
        <v>46</v>
      </c>
      <c r="Q4090" t="s">
        <v>1899</v>
      </c>
      <c r="R4090">
        <v>20.7</v>
      </c>
      <c r="S4090">
        <v>2</v>
      </c>
      <c r="T4090">
        <v>0</v>
      </c>
      <c r="U4090">
        <v>9.9359999999999999</v>
      </c>
      <c r="V4090" t="str">
        <f t="shared" si="252"/>
        <v>low</v>
      </c>
      <c r="W4090" t="str">
        <f t="shared" si="253"/>
        <v>Next time</v>
      </c>
      <c r="X4090" t="str">
        <f t="shared" si="254"/>
        <v>Thomas Boland</v>
      </c>
      <c r="Y4090" s="3" t="s">
        <v>1898</v>
      </c>
      <c r="Z4090" t="str">
        <f t="shared" si="255"/>
        <v>Office Supplies</v>
      </c>
    </row>
    <row r="4091" spans="1:26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1953</v>
      </c>
      <c r="O4091" t="s">
        <v>45</v>
      </c>
      <c r="P4091" t="s">
        <v>578</v>
      </c>
      <c r="Q4091" t="s">
        <v>1954</v>
      </c>
      <c r="R4091">
        <v>10.95</v>
      </c>
      <c r="S4091">
        <v>3</v>
      </c>
      <c r="T4091">
        <v>0</v>
      </c>
      <c r="U4091">
        <v>3.2850000000000001</v>
      </c>
      <c r="V4091" t="str">
        <f t="shared" si="252"/>
        <v>low</v>
      </c>
      <c r="W4091" t="str">
        <f t="shared" si="253"/>
        <v>Next time</v>
      </c>
      <c r="X4091" t="str">
        <f t="shared" si="254"/>
        <v>Thomas Boland</v>
      </c>
      <c r="Y4091" s="3" t="s">
        <v>1953</v>
      </c>
      <c r="Z4091" t="str">
        <f t="shared" si="255"/>
        <v>Office Supplies</v>
      </c>
    </row>
    <row r="4092" spans="1:26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2218</v>
      </c>
      <c r="O4092" t="s">
        <v>45</v>
      </c>
      <c r="P4092" t="s">
        <v>74</v>
      </c>
      <c r="Q4092" t="s">
        <v>2219</v>
      </c>
      <c r="R4092">
        <v>14.352</v>
      </c>
      <c r="S4092">
        <v>3</v>
      </c>
      <c r="T4092">
        <v>0.2</v>
      </c>
      <c r="U4092">
        <v>4.6643999999999997</v>
      </c>
      <c r="V4092" t="str">
        <f t="shared" si="252"/>
        <v>low</v>
      </c>
      <c r="W4092" t="str">
        <f t="shared" si="253"/>
        <v>Next time</v>
      </c>
      <c r="X4092" t="str">
        <f t="shared" si="254"/>
        <v>Thomas Boland</v>
      </c>
      <c r="Y4092" s="3" t="s">
        <v>2218</v>
      </c>
      <c r="Z4092" t="str">
        <f t="shared" si="255"/>
        <v>Office Supplies</v>
      </c>
    </row>
    <row r="4093" spans="1:26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5578</v>
      </c>
      <c r="H4093" t="s">
        <v>25</v>
      </c>
      <c r="I4093" t="s">
        <v>26</v>
      </c>
      <c r="J4093" t="s">
        <v>802</v>
      </c>
      <c r="K4093" t="s">
        <v>497</v>
      </c>
      <c r="L4093">
        <v>44312</v>
      </c>
      <c r="M4093" t="s">
        <v>147</v>
      </c>
      <c r="N4093" t="s">
        <v>3696</v>
      </c>
      <c r="O4093" t="s">
        <v>45</v>
      </c>
      <c r="P4093" t="s">
        <v>58</v>
      </c>
      <c r="Q4093" t="s">
        <v>3697</v>
      </c>
      <c r="R4093">
        <v>221.024</v>
      </c>
      <c r="S4093">
        <v>2</v>
      </c>
      <c r="T4093">
        <v>0.2</v>
      </c>
      <c r="U4093">
        <v>-55.256</v>
      </c>
      <c r="V4093" t="str">
        <f t="shared" si="252"/>
        <v>low</v>
      </c>
      <c r="W4093" t="str">
        <f t="shared" si="253"/>
        <v>Next time</v>
      </c>
      <c r="X4093" t="str">
        <f t="shared" si="254"/>
        <v>John Murray</v>
      </c>
      <c r="Y4093" s="3" t="s">
        <v>3696</v>
      </c>
      <c r="Z4093" t="str">
        <f t="shared" si="255"/>
        <v>Office Supplies</v>
      </c>
    </row>
    <row r="4094" spans="1:26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1281</v>
      </c>
      <c r="H4094" t="s">
        <v>25</v>
      </c>
      <c r="I4094" t="s">
        <v>26</v>
      </c>
      <c r="J4094" t="s">
        <v>2584</v>
      </c>
      <c r="K4094" t="s">
        <v>28</v>
      </c>
      <c r="L4094">
        <v>41042</v>
      </c>
      <c r="M4094" t="s">
        <v>29</v>
      </c>
      <c r="N4094" t="s">
        <v>855</v>
      </c>
      <c r="O4094" t="s">
        <v>70</v>
      </c>
      <c r="P4094" t="s">
        <v>683</v>
      </c>
      <c r="Q4094" t="s">
        <v>856</v>
      </c>
      <c r="R4094">
        <v>3080</v>
      </c>
      <c r="S4094">
        <v>7</v>
      </c>
      <c r="T4094">
        <v>0</v>
      </c>
      <c r="U4094">
        <v>1416.8</v>
      </c>
      <c r="V4094" t="str">
        <f t="shared" si="252"/>
        <v>high</v>
      </c>
      <c r="W4094" t="str">
        <f t="shared" si="253"/>
        <v>Good Performance</v>
      </c>
      <c r="X4094" t="str">
        <f t="shared" si="254"/>
        <v>Katrina Willman</v>
      </c>
      <c r="Y4094" s="3" t="s">
        <v>855</v>
      </c>
      <c r="Z4094" t="str">
        <f t="shared" si="255"/>
        <v>Technology</v>
      </c>
    </row>
    <row r="4095" spans="1:26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4970</v>
      </c>
      <c r="O4095" t="s">
        <v>70</v>
      </c>
      <c r="P4095" t="s">
        <v>160</v>
      </c>
      <c r="Q4095" t="s">
        <v>4971</v>
      </c>
      <c r="R4095">
        <v>79.959999999999994</v>
      </c>
      <c r="S4095">
        <v>4</v>
      </c>
      <c r="T4095">
        <v>0</v>
      </c>
      <c r="U4095">
        <v>18.390799999999999</v>
      </c>
      <c r="V4095" t="str">
        <f t="shared" si="252"/>
        <v>low</v>
      </c>
      <c r="W4095" t="str">
        <f t="shared" si="253"/>
        <v>Next time</v>
      </c>
      <c r="X4095" t="str">
        <f t="shared" si="254"/>
        <v>Katrina Willman</v>
      </c>
      <c r="Y4095" s="3" t="s">
        <v>4970</v>
      </c>
      <c r="Z4095" t="str">
        <f t="shared" si="255"/>
        <v>Technology</v>
      </c>
    </row>
    <row r="4096" spans="1:26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7062</v>
      </c>
      <c r="O4096" t="s">
        <v>70</v>
      </c>
      <c r="P4096" t="s">
        <v>71</v>
      </c>
      <c r="Q4096" t="s">
        <v>7063</v>
      </c>
      <c r="R4096">
        <v>587.97</v>
      </c>
      <c r="S4096">
        <v>3</v>
      </c>
      <c r="T4096">
        <v>0</v>
      </c>
      <c r="U4096">
        <v>170.51130000000001</v>
      </c>
      <c r="V4096" t="str">
        <f t="shared" si="252"/>
        <v>low</v>
      </c>
      <c r="W4096" t="str">
        <f t="shared" si="253"/>
        <v>Next time</v>
      </c>
      <c r="X4096" t="str">
        <f t="shared" si="254"/>
        <v>Katrina Willman</v>
      </c>
      <c r="Y4096" s="3" t="s">
        <v>7062</v>
      </c>
      <c r="Z4096" t="str">
        <f t="shared" si="255"/>
        <v>Technology</v>
      </c>
    </row>
    <row r="4097" spans="1:26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1588</v>
      </c>
      <c r="H4097" t="s">
        <v>25</v>
      </c>
      <c r="I4097" t="s">
        <v>26</v>
      </c>
      <c r="J4097" t="s">
        <v>408</v>
      </c>
      <c r="K4097" t="s">
        <v>228</v>
      </c>
      <c r="L4097">
        <v>55407</v>
      </c>
      <c r="M4097" t="s">
        <v>104</v>
      </c>
      <c r="N4097" t="s">
        <v>3819</v>
      </c>
      <c r="O4097" t="s">
        <v>45</v>
      </c>
      <c r="P4097" t="s">
        <v>89</v>
      </c>
      <c r="Q4097" t="s">
        <v>3820</v>
      </c>
      <c r="R4097">
        <v>32.4</v>
      </c>
      <c r="S4097">
        <v>5</v>
      </c>
      <c r="T4097">
        <v>0</v>
      </c>
      <c r="U4097">
        <v>15.552</v>
      </c>
      <c r="V4097" t="str">
        <f t="shared" si="252"/>
        <v>low</v>
      </c>
      <c r="W4097" t="str">
        <f t="shared" si="253"/>
        <v>Next time</v>
      </c>
      <c r="X4097" t="str">
        <f t="shared" si="254"/>
        <v>Sanjit Chand</v>
      </c>
      <c r="Y4097" s="3" t="s">
        <v>3819</v>
      </c>
      <c r="Z4097" t="str">
        <f t="shared" si="255"/>
        <v>Office Supplies</v>
      </c>
    </row>
    <row r="4098" spans="1:26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1778</v>
      </c>
      <c r="O4098" t="s">
        <v>45</v>
      </c>
      <c r="P4098" t="s">
        <v>58</v>
      </c>
      <c r="Q4098" t="s">
        <v>1779</v>
      </c>
      <c r="R4098">
        <v>404.9</v>
      </c>
      <c r="S4098">
        <v>5</v>
      </c>
      <c r="T4098">
        <v>0</v>
      </c>
      <c r="U4098">
        <v>16.196000000000002</v>
      </c>
      <c r="V4098" t="str">
        <f t="shared" ref="V4098:V4161" si="256">IF(R:R &gt; 2000,"high","low")</f>
        <v>low</v>
      </c>
      <c r="W4098" t="str">
        <f t="shared" ref="W4098:W4161" si="257">IF(AND(R:R &gt;1000,U:U &gt; 100),"Good Performance","Next time")</f>
        <v>Next time</v>
      </c>
      <c r="X4098" t="str">
        <f t="shared" ref="X4098:X4161" si="258">PROPER(TRIM(G:G))</f>
        <v>Sanjit Chand</v>
      </c>
      <c r="Y4098" s="3" t="s">
        <v>1778</v>
      </c>
      <c r="Z4098" t="str">
        <f t="shared" si="255"/>
        <v>Office Supplies</v>
      </c>
    </row>
    <row r="4099" spans="1:26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7215</v>
      </c>
      <c r="O4099" t="s">
        <v>45</v>
      </c>
      <c r="P4099" t="s">
        <v>74</v>
      </c>
      <c r="Q4099" t="s">
        <v>7216</v>
      </c>
      <c r="R4099">
        <v>9449.9500000000007</v>
      </c>
      <c r="S4099">
        <v>5</v>
      </c>
      <c r="T4099">
        <v>0</v>
      </c>
      <c r="U4099">
        <v>4630.4754999999996</v>
      </c>
      <c r="V4099" t="str">
        <f t="shared" si="256"/>
        <v>high</v>
      </c>
      <c r="W4099" t="str">
        <f t="shared" si="257"/>
        <v>Good Performance</v>
      </c>
      <c r="X4099" t="str">
        <f t="shared" si="258"/>
        <v>Sanjit Chand</v>
      </c>
      <c r="Y4099" s="3" t="s">
        <v>7215</v>
      </c>
      <c r="Z4099" t="str">
        <f t="shared" ref="Z4099:Z4162" si="259">VLOOKUP(N:N,N:O,2,FALSE)</f>
        <v>Office Supplies</v>
      </c>
    </row>
    <row r="4100" spans="1:26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2448</v>
      </c>
      <c r="O4100" t="s">
        <v>45</v>
      </c>
      <c r="P4100" t="s">
        <v>74</v>
      </c>
      <c r="Q4100" t="s">
        <v>2449</v>
      </c>
      <c r="R4100">
        <v>12.94</v>
      </c>
      <c r="S4100">
        <v>2</v>
      </c>
      <c r="T4100">
        <v>0</v>
      </c>
      <c r="U4100">
        <v>6.47</v>
      </c>
      <c r="V4100" t="str">
        <f t="shared" si="256"/>
        <v>low</v>
      </c>
      <c r="W4100" t="str">
        <f t="shared" si="257"/>
        <v>Next time</v>
      </c>
      <c r="X4100" t="str">
        <f t="shared" si="258"/>
        <v>Sanjit Chand</v>
      </c>
      <c r="Y4100" s="3" t="s">
        <v>2448</v>
      </c>
      <c r="Z4100" t="str">
        <f t="shared" si="259"/>
        <v>Office Supplies</v>
      </c>
    </row>
    <row r="4101" spans="1:26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1979</v>
      </c>
      <c r="H4101" t="s">
        <v>25</v>
      </c>
      <c r="I4101" t="s">
        <v>26</v>
      </c>
      <c r="J4101" t="s">
        <v>183</v>
      </c>
      <c r="K4101" t="s">
        <v>103</v>
      </c>
      <c r="L4101">
        <v>77095</v>
      </c>
      <c r="M4101" t="s">
        <v>104</v>
      </c>
      <c r="N4101" t="s">
        <v>7218</v>
      </c>
      <c r="O4101" t="s">
        <v>45</v>
      </c>
      <c r="P4101" t="s">
        <v>77</v>
      </c>
      <c r="Q4101" t="s">
        <v>7219</v>
      </c>
      <c r="R4101">
        <v>2.2639999999999998</v>
      </c>
      <c r="S4101">
        <v>1</v>
      </c>
      <c r="T4101">
        <v>0.8</v>
      </c>
      <c r="U4101">
        <v>-5.2072000000000003</v>
      </c>
      <c r="V4101" t="str">
        <f t="shared" si="256"/>
        <v>low</v>
      </c>
      <c r="W4101" t="str">
        <f t="shared" si="257"/>
        <v>Next time</v>
      </c>
      <c r="X4101" t="str">
        <f t="shared" si="258"/>
        <v>Zuschuss Carroll</v>
      </c>
      <c r="Y4101" s="3" t="s">
        <v>7218</v>
      </c>
      <c r="Z4101" t="str">
        <f t="shared" si="259"/>
        <v>Office Supplies</v>
      </c>
    </row>
    <row r="4102" spans="1:26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4430</v>
      </c>
      <c r="O4102" t="s">
        <v>45</v>
      </c>
      <c r="P4102" t="s">
        <v>77</v>
      </c>
      <c r="Q4102" t="s">
        <v>4431</v>
      </c>
      <c r="R4102">
        <v>0.44400000000000001</v>
      </c>
      <c r="S4102">
        <v>1</v>
      </c>
      <c r="T4102">
        <v>0.8</v>
      </c>
      <c r="U4102">
        <v>-1.1100000000000001</v>
      </c>
      <c r="V4102" t="str">
        <f t="shared" si="256"/>
        <v>low</v>
      </c>
      <c r="W4102" t="str">
        <f t="shared" si="257"/>
        <v>Next time</v>
      </c>
      <c r="X4102" t="str">
        <f t="shared" si="258"/>
        <v>Zuschuss Carroll</v>
      </c>
      <c r="Y4102" s="3" t="s">
        <v>4430</v>
      </c>
      <c r="Z4102" t="str">
        <f t="shared" si="259"/>
        <v>Office Supplies</v>
      </c>
    </row>
    <row r="4103" spans="1:26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5128</v>
      </c>
      <c r="O4103" t="s">
        <v>45</v>
      </c>
      <c r="P4103" t="s">
        <v>89</v>
      </c>
      <c r="Q4103" t="s">
        <v>5129</v>
      </c>
      <c r="R4103">
        <v>146.17599999999999</v>
      </c>
      <c r="S4103">
        <v>8</v>
      </c>
      <c r="T4103">
        <v>0.2</v>
      </c>
      <c r="U4103">
        <v>47.507199999999997</v>
      </c>
      <c r="V4103" t="str">
        <f t="shared" si="256"/>
        <v>low</v>
      </c>
      <c r="W4103" t="str">
        <f t="shared" si="257"/>
        <v>Next time</v>
      </c>
      <c r="X4103" t="str">
        <f t="shared" si="258"/>
        <v>Zuschuss Carroll</v>
      </c>
      <c r="Y4103" s="3" t="s">
        <v>5128</v>
      </c>
      <c r="Z4103" t="str">
        <f t="shared" si="259"/>
        <v>Office Supplies</v>
      </c>
    </row>
    <row r="4104" spans="1:26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440</v>
      </c>
      <c r="H4104" t="s">
        <v>101</v>
      </c>
      <c r="I4104" t="s">
        <v>26</v>
      </c>
      <c r="J4104" t="s">
        <v>136</v>
      </c>
      <c r="K4104" t="s">
        <v>137</v>
      </c>
      <c r="L4104">
        <v>68025</v>
      </c>
      <c r="M4104" t="s">
        <v>104</v>
      </c>
      <c r="N4104" t="s">
        <v>2893</v>
      </c>
      <c r="O4104" t="s">
        <v>31</v>
      </c>
      <c r="P4104" t="s">
        <v>64</v>
      </c>
      <c r="Q4104" t="s">
        <v>924</v>
      </c>
      <c r="R4104">
        <v>15.92</v>
      </c>
      <c r="S4104">
        <v>2</v>
      </c>
      <c r="T4104">
        <v>0</v>
      </c>
      <c r="U4104">
        <v>7.0048000000000004</v>
      </c>
      <c r="V4104" t="str">
        <f t="shared" si="256"/>
        <v>low</v>
      </c>
      <c r="W4104" t="str">
        <f t="shared" si="257"/>
        <v>Next time</v>
      </c>
      <c r="X4104" t="str">
        <f t="shared" si="258"/>
        <v>Rick Bensley</v>
      </c>
      <c r="Y4104" s="3" t="s">
        <v>2893</v>
      </c>
      <c r="Z4104" t="str">
        <f t="shared" si="259"/>
        <v>Furniture</v>
      </c>
    </row>
    <row r="4105" spans="1:26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2271</v>
      </c>
      <c r="H4105" t="s">
        <v>25</v>
      </c>
      <c r="I4105" t="s">
        <v>26</v>
      </c>
      <c r="J4105" t="s">
        <v>949</v>
      </c>
      <c r="K4105" t="s">
        <v>42</v>
      </c>
      <c r="L4105">
        <v>92105</v>
      </c>
      <c r="M4105" t="s">
        <v>43</v>
      </c>
      <c r="N4105" t="s">
        <v>3446</v>
      </c>
      <c r="O4105" t="s">
        <v>70</v>
      </c>
      <c r="P4105" t="s">
        <v>71</v>
      </c>
      <c r="Q4105" t="s">
        <v>3447</v>
      </c>
      <c r="R4105">
        <v>159.96</v>
      </c>
      <c r="S4105">
        <v>5</v>
      </c>
      <c r="T4105">
        <v>0.2</v>
      </c>
      <c r="U4105">
        <v>17.9955</v>
      </c>
      <c r="V4105" t="str">
        <f t="shared" si="256"/>
        <v>low</v>
      </c>
      <c r="W4105" t="str">
        <f t="shared" si="257"/>
        <v>Next time</v>
      </c>
      <c r="X4105" t="str">
        <f t="shared" si="258"/>
        <v>Jay Kimmel</v>
      </c>
      <c r="Y4105" s="3" t="s">
        <v>3446</v>
      </c>
      <c r="Z4105" t="str">
        <f t="shared" si="259"/>
        <v>Technology</v>
      </c>
    </row>
    <row r="4106" spans="1:26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1867</v>
      </c>
      <c r="O4106" t="s">
        <v>45</v>
      </c>
      <c r="P4106" t="s">
        <v>74</v>
      </c>
      <c r="Q4106" t="s">
        <v>1868</v>
      </c>
      <c r="R4106">
        <v>13.76</v>
      </c>
      <c r="S4106">
        <v>2</v>
      </c>
      <c r="T4106">
        <v>0.2</v>
      </c>
      <c r="U4106">
        <v>4.6440000000000001</v>
      </c>
      <c r="V4106" t="str">
        <f t="shared" si="256"/>
        <v>low</v>
      </c>
      <c r="W4106" t="str">
        <f t="shared" si="257"/>
        <v>Next time</v>
      </c>
      <c r="X4106" t="str">
        <f t="shared" si="258"/>
        <v>Jay Kimmel</v>
      </c>
      <c r="Y4106" s="3" t="s">
        <v>1867</v>
      </c>
      <c r="Z4106" t="str">
        <f t="shared" si="259"/>
        <v>Office Supplies</v>
      </c>
    </row>
    <row r="4107" spans="1:26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7224</v>
      </c>
      <c r="H4107" t="s">
        <v>25</v>
      </c>
      <c r="I4107" t="s">
        <v>26</v>
      </c>
      <c r="J4107" t="s">
        <v>183</v>
      </c>
      <c r="K4107" t="s">
        <v>103</v>
      </c>
      <c r="L4107">
        <v>77041</v>
      </c>
      <c r="M4107" t="s">
        <v>104</v>
      </c>
      <c r="N4107" t="s">
        <v>3249</v>
      </c>
      <c r="O4107" t="s">
        <v>45</v>
      </c>
      <c r="P4107" t="s">
        <v>74</v>
      </c>
      <c r="Q4107" t="s">
        <v>3250</v>
      </c>
      <c r="R4107">
        <v>4.3120000000000003</v>
      </c>
      <c r="S4107">
        <v>2</v>
      </c>
      <c r="T4107">
        <v>0.8</v>
      </c>
      <c r="U4107">
        <v>-6.8992000000000004</v>
      </c>
      <c r="V4107" t="str">
        <f t="shared" si="256"/>
        <v>low</v>
      </c>
      <c r="W4107" t="str">
        <f t="shared" si="257"/>
        <v>Next time</v>
      </c>
      <c r="X4107" t="str">
        <f t="shared" si="258"/>
        <v>Dorothy Dickinson</v>
      </c>
      <c r="Y4107" s="3" t="s">
        <v>3249</v>
      </c>
      <c r="Z4107" t="str">
        <f t="shared" si="259"/>
        <v>Office Supplies</v>
      </c>
    </row>
    <row r="4108" spans="1:26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4275</v>
      </c>
      <c r="H4108" t="s">
        <v>25</v>
      </c>
      <c r="I4108" t="s">
        <v>26</v>
      </c>
      <c r="J4108" t="s">
        <v>265</v>
      </c>
      <c r="K4108" t="s">
        <v>266</v>
      </c>
      <c r="L4108">
        <v>10011</v>
      </c>
      <c r="M4108" t="s">
        <v>147</v>
      </c>
      <c r="N4108" t="s">
        <v>2736</v>
      </c>
      <c r="O4108" t="s">
        <v>45</v>
      </c>
      <c r="P4108" t="s">
        <v>58</v>
      </c>
      <c r="Q4108" t="s">
        <v>2737</v>
      </c>
      <c r="R4108">
        <v>13.96</v>
      </c>
      <c r="S4108">
        <v>2</v>
      </c>
      <c r="T4108">
        <v>0</v>
      </c>
      <c r="U4108">
        <v>0.2792</v>
      </c>
      <c r="V4108" t="str">
        <f t="shared" si="256"/>
        <v>low</v>
      </c>
      <c r="W4108" t="str">
        <f t="shared" si="257"/>
        <v>Next time</v>
      </c>
      <c r="X4108" t="str">
        <f t="shared" si="258"/>
        <v>Marc Crier</v>
      </c>
      <c r="Y4108" s="3" t="s">
        <v>2736</v>
      </c>
      <c r="Z4108" t="str">
        <f t="shared" si="259"/>
        <v>Office Supplies</v>
      </c>
    </row>
    <row r="4109" spans="1:26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6275</v>
      </c>
      <c r="O4109" t="s">
        <v>31</v>
      </c>
      <c r="P4109" t="s">
        <v>55</v>
      </c>
      <c r="Q4109" t="s">
        <v>6276</v>
      </c>
      <c r="R4109">
        <v>27.414000000000001</v>
      </c>
      <c r="S4109">
        <v>3</v>
      </c>
      <c r="T4109">
        <v>0.4</v>
      </c>
      <c r="U4109">
        <v>-14.1639</v>
      </c>
      <c r="V4109" t="str">
        <f t="shared" si="256"/>
        <v>low</v>
      </c>
      <c r="W4109" t="str">
        <f t="shared" si="257"/>
        <v>Next time</v>
      </c>
      <c r="X4109" t="str">
        <f t="shared" si="258"/>
        <v>Marc Crier</v>
      </c>
      <c r="Y4109" s="3" t="s">
        <v>6275</v>
      </c>
      <c r="Z4109" t="str">
        <f t="shared" si="259"/>
        <v>Furniture</v>
      </c>
    </row>
    <row r="4110" spans="1:26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3264</v>
      </c>
      <c r="H4110" t="s">
        <v>40</v>
      </c>
      <c r="I4110" t="s">
        <v>26</v>
      </c>
      <c r="J4110" t="s">
        <v>881</v>
      </c>
      <c r="K4110" t="s">
        <v>237</v>
      </c>
      <c r="L4110">
        <v>48227</v>
      </c>
      <c r="M4110" t="s">
        <v>104</v>
      </c>
      <c r="N4110" t="s">
        <v>2675</v>
      </c>
      <c r="O4110" t="s">
        <v>70</v>
      </c>
      <c r="P4110" t="s">
        <v>71</v>
      </c>
      <c r="Q4110" t="s">
        <v>2676</v>
      </c>
      <c r="R4110">
        <v>73.98</v>
      </c>
      <c r="S4110">
        <v>2</v>
      </c>
      <c r="T4110">
        <v>0</v>
      </c>
      <c r="U4110">
        <v>19.974599999999999</v>
      </c>
      <c r="V4110" t="str">
        <f t="shared" si="256"/>
        <v>low</v>
      </c>
      <c r="W4110" t="str">
        <f t="shared" si="257"/>
        <v>Next time</v>
      </c>
      <c r="X4110" t="str">
        <f t="shared" si="258"/>
        <v>Dionis Lloyd</v>
      </c>
      <c r="Y4110" s="3" t="s">
        <v>2675</v>
      </c>
      <c r="Z4110" t="str">
        <f t="shared" si="259"/>
        <v>Technology</v>
      </c>
    </row>
    <row r="4111" spans="1:26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7227</v>
      </c>
      <c r="O4111" t="s">
        <v>31</v>
      </c>
      <c r="P4111" t="s">
        <v>32</v>
      </c>
      <c r="Q4111" t="s">
        <v>7228</v>
      </c>
      <c r="R4111">
        <v>160.97999999999999</v>
      </c>
      <c r="S4111">
        <v>1</v>
      </c>
      <c r="T4111">
        <v>0</v>
      </c>
      <c r="U4111">
        <v>20.927399999999999</v>
      </c>
      <c r="V4111" t="str">
        <f t="shared" si="256"/>
        <v>low</v>
      </c>
      <c r="W4111" t="str">
        <f t="shared" si="257"/>
        <v>Next time</v>
      </c>
      <c r="X4111" t="str">
        <f t="shared" si="258"/>
        <v>Dionis Lloyd</v>
      </c>
      <c r="Y4111" s="3" t="s">
        <v>7227</v>
      </c>
      <c r="Z4111" t="str">
        <f t="shared" si="259"/>
        <v>Furniture</v>
      </c>
    </row>
    <row r="4112" spans="1:26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4868</v>
      </c>
      <c r="O4112" t="s">
        <v>45</v>
      </c>
      <c r="P4112" t="s">
        <v>89</v>
      </c>
      <c r="Q4112" t="s">
        <v>4869</v>
      </c>
      <c r="R4112">
        <v>17.34</v>
      </c>
      <c r="S4112">
        <v>3</v>
      </c>
      <c r="T4112">
        <v>0</v>
      </c>
      <c r="U4112">
        <v>8.4966000000000008</v>
      </c>
      <c r="V4112" t="str">
        <f t="shared" si="256"/>
        <v>low</v>
      </c>
      <c r="W4112" t="str">
        <f t="shared" si="257"/>
        <v>Next time</v>
      </c>
      <c r="X4112" t="str">
        <f t="shared" si="258"/>
        <v>Dionis Lloyd</v>
      </c>
      <c r="Y4112" s="3" t="s">
        <v>4868</v>
      </c>
      <c r="Z4112" t="str">
        <f t="shared" si="259"/>
        <v>Office Supplies</v>
      </c>
    </row>
    <row r="4113" spans="1:26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3275</v>
      </c>
      <c r="O4113" t="s">
        <v>45</v>
      </c>
      <c r="P4113" t="s">
        <v>67</v>
      </c>
      <c r="Q4113" t="s">
        <v>3276</v>
      </c>
      <c r="R4113">
        <v>3.28</v>
      </c>
      <c r="S4113">
        <v>1</v>
      </c>
      <c r="T4113">
        <v>0</v>
      </c>
      <c r="U4113">
        <v>0.95120000000000005</v>
      </c>
      <c r="V4113" t="str">
        <f t="shared" si="256"/>
        <v>low</v>
      </c>
      <c r="W4113" t="str">
        <f t="shared" si="257"/>
        <v>Next time</v>
      </c>
      <c r="X4113" t="str">
        <f t="shared" si="258"/>
        <v>Dionis Lloyd</v>
      </c>
      <c r="Y4113" s="3" t="s">
        <v>3275</v>
      </c>
      <c r="Z4113" t="str">
        <f t="shared" si="259"/>
        <v>Office Supplies</v>
      </c>
    </row>
    <row r="4114" spans="1:26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4661</v>
      </c>
      <c r="H4114" t="s">
        <v>40</v>
      </c>
      <c r="I4114" t="s">
        <v>26</v>
      </c>
      <c r="J4114" t="s">
        <v>183</v>
      </c>
      <c r="K4114" t="s">
        <v>103</v>
      </c>
      <c r="L4114">
        <v>77095</v>
      </c>
      <c r="M4114" t="s">
        <v>104</v>
      </c>
      <c r="N4114" t="s">
        <v>4570</v>
      </c>
      <c r="O4114" t="s">
        <v>45</v>
      </c>
      <c r="P4114" t="s">
        <v>46</v>
      </c>
      <c r="Q4114" t="s">
        <v>4571</v>
      </c>
      <c r="R4114">
        <v>8.8559999999999999</v>
      </c>
      <c r="S4114">
        <v>3</v>
      </c>
      <c r="T4114">
        <v>0.2</v>
      </c>
      <c r="U4114">
        <v>2.9889000000000001</v>
      </c>
      <c r="V4114" t="str">
        <f t="shared" si="256"/>
        <v>low</v>
      </c>
      <c r="W4114" t="str">
        <f t="shared" si="257"/>
        <v>Next time</v>
      </c>
      <c r="X4114" t="str">
        <f t="shared" si="258"/>
        <v>Noah Childs</v>
      </c>
      <c r="Y4114" s="3" t="s">
        <v>4570</v>
      </c>
      <c r="Z4114" t="str">
        <f t="shared" si="259"/>
        <v>Office Supplies</v>
      </c>
    </row>
    <row r="4115" spans="1:26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3861</v>
      </c>
      <c r="O4115" t="s">
        <v>70</v>
      </c>
      <c r="P4115" t="s">
        <v>71</v>
      </c>
      <c r="Q4115" t="s">
        <v>3862</v>
      </c>
      <c r="R4115">
        <v>158.376</v>
      </c>
      <c r="S4115">
        <v>3</v>
      </c>
      <c r="T4115">
        <v>0.2</v>
      </c>
      <c r="U4115">
        <v>13.857900000000001</v>
      </c>
      <c r="V4115" t="str">
        <f t="shared" si="256"/>
        <v>low</v>
      </c>
      <c r="W4115" t="str">
        <f t="shared" si="257"/>
        <v>Next time</v>
      </c>
      <c r="X4115" t="str">
        <f t="shared" si="258"/>
        <v>Noah Childs</v>
      </c>
      <c r="Y4115" s="3" t="s">
        <v>3861</v>
      </c>
      <c r="Z4115" t="str">
        <f t="shared" si="259"/>
        <v>Technology</v>
      </c>
    </row>
    <row r="4116" spans="1:26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4725</v>
      </c>
      <c r="H4116" t="s">
        <v>25</v>
      </c>
      <c r="I4116" t="s">
        <v>26</v>
      </c>
      <c r="J4116" t="s">
        <v>94</v>
      </c>
      <c r="K4116" t="s">
        <v>95</v>
      </c>
      <c r="L4116">
        <v>98105</v>
      </c>
      <c r="M4116" t="s">
        <v>43</v>
      </c>
      <c r="N4116" t="s">
        <v>2213</v>
      </c>
      <c r="O4116" t="s">
        <v>45</v>
      </c>
      <c r="P4116" t="s">
        <v>74</v>
      </c>
      <c r="Q4116" t="s">
        <v>2214</v>
      </c>
      <c r="R4116">
        <v>1219.96</v>
      </c>
      <c r="S4116">
        <v>5</v>
      </c>
      <c r="T4116">
        <v>0.2</v>
      </c>
      <c r="U4116">
        <v>381.23750000000001</v>
      </c>
      <c r="V4116" t="str">
        <f t="shared" si="256"/>
        <v>low</v>
      </c>
      <c r="W4116" t="str">
        <f t="shared" si="257"/>
        <v>Good Performance</v>
      </c>
      <c r="X4116" t="str">
        <f t="shared" si="258"/>
        <v>Amy Cox</v>
      </c>
      <c r="Y4116" s="3" t="s">
        <v>2213</v>
      </c>
      <c r="Z4116" t="str">
        <f t="shared" si="259"/>
        <v>Office Supplies</v>
      </c>
    </row>
    <row r="4117" spans="1:26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2968</v>
      </c>
      <c r="H4117" t="s">
        <v>25</v>
      </c>
      <c r="I4117" t="s">
        <v>26</v>
      </c>
      <c r="J4117" t="s">
        <v>41</v>
      </c>
      <c r="K4117" t="s">
        <v>42</v>
      </c>
      <c r="L4117">
        <v>90036</v>
      </c>
      <c r="M4117" t="s">
        <v>43</v>
      </c>
      <c r="N4117" t="s">
        <v>3580</v>
      </c>
      <c r="O4117" t="s">
        <v>45</v>
      </c>
      <c r="P4117" t="s">
        <v>74</v>
      </c>
      <c r="Q4117" t="s">
        <v>3581</v>
      </c>
      <c r="R4117">
        <v>3.1680000000000001</v>
      </c>
      <c r="S4117">
        <v>2</v>
      </c>
      <c r="T4117">
        <v>0.2</v>
      </c>
      <c r="U4117">
        <v>0.99</v>
      </c>
      <c r="V4117" t="str">
        <f t="shared" si="256"/>
        <v>low</v>
      </c>
      <c r="W4117" t="str">
        <f t="shared" si="257"/>
        <v>Next time</v>
      </c>
      <c r="X4117" t="str">
        <f t="shared" si="258"/>
        <v>Toby Swindell</v>
      </c>
      <c r="Y4117" s="3" t="s">
        <v>3580</v>
      </c>
      <c r="Z4117" t="str">
        <f t="shared" si="259"/>
        <v>Office Supplies</v>
      </c>
    </row>
    <row r="4118" spans="1:26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1983</v>
      </c>
      <c r="O4118" t="s">
        <v>45</v>
      </c>
      <c r="P4118" t="s">
        <v>89</v>
      </c>
      <c r="Q4118" t="s">
        <v>1984</v>
      </c>
      <c r="R4118">
        <v>19.440000000000001</v>
      </c>
      <c r="S4118">
        <v>3</v>
      </c>
      <c r="T4118">
        <v>0</v>
      </c>
      <c r="U4118">
        <v>9.3312000000000008</v>
      </c>
      <c r="V4118" t="str">
        <f t="shared" si="256"/>
        <v>low</v>
      </c>
      <c r="W4118" t="str">
        <f t="shared" si="257"/>
        <v>Next time</v>
      </c>
      <c r="X4118" t="str">
        <f t="shared" si="258"/>
        <v>Toby Swindell</v>
      </c>
      <c r="Y4118" s="3" t="s">
        <v>1983</v>
      </c>
      <c r="Z4118" t="str">
        <f t="shared" si="259"/>
        <v>Office Supplies</v>
      </c>
    </row>
    <row r="4119" spans="1:26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1546</v>
      </c>
      <c r="O4119" t="s">
        <v>45</v>
      </c>
      <c r="P4119" t="s">
        <v>58</v>
      </c>
      <c r="Q4119" t="s">
        <v>1547</v>
      </c>
      <c r="R4119">
        <v>454.86</v>
      </c>
      <c r="S4119">
        <v>7</v>
      </c>
      <c r="T4119">
        <v>0</v>
      </c>
      <c r="U4119">
        <v>54.583199999999998</v>
      </c>
      <c r="V4119" t="str">
        <f t="shared" si="256"/>
        <v>low</v>
      </c>
      <c r="W4119" t="str">
        <f t="shared" si="257"/>
        <v>Next time</v>
      </c>
      <c r="X4119" t="str">
        <f t="shared" si="258"/>
        <v>Toby Swindell</v>
      </c>
      <c r="Y4119" s="3" t="s">
        <v>1546</v>
      </c>
      <c r="Z4119" t="str">
        <f t="shared" si="259"/>
        <v>Office Supplies</v>
      </c>
    </row>
    <row r="4120" spans="1:26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1104</v>
      </c>
      <c r="O4120" t="s">
        <v>45</v>
      </c>
      <c r="P4120" t="s">
        <v>74</v>
      </c>
      <c r="Q4120" t="s">
        <v>1105</v>
      </c>
      <c r="R4120">
        <v>91.391999999999996</v>
      </c>
      <c r="S4120">
        <v>8</v>
      </c>
      <c r="T4120">
        <v>0.2</v>
      </c>
      <c r="U4120">
        <v>29.702400000000001</v>
      </c>
      <c r="V4120" t="str">
        <f t="shared" si="256"/>
        <v>low</v>
      </c>
      <c r="W4120" t="str">
        <f t="shared" si="257"/>
        <v>Next time</v>
      </c>
      <c r="X4120" t="str">
        <f t="shared" si="258"/>
        <v>Toby Swindell</v>
      </c>
      <c r="Y4120" s="3" t="s">
        <v>1104</v>
      </c>
      <c r="Z4120" t="str">
        <f t="shared" si="259"/>
        <v>Office Supplies</v>
      </c>
    </row>
    <row r="4121" spans="1:26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3890</v>
      </c>
      <c r="H4121" t="s">
        <v>25</v>
      </c>
      <c r="I4121" t="s">
        <v>26</v>
      </c>
      <c r="J4121" t="s">
        <v>145</v>
      </c>
      <c r="K4121" t="s">
        <v>146</v>
      </c>
      <c r="L4121">
        <v>19120</v>
      </c>
      <c r="M4121" t="s">
        <v>147</v>
      </c>
      <c r="N4121" t="s">
        <v>7233</v>
      </c>
      <c r="O4121" t="s">
        <v>70</v>
      </c>
      <c r="P4121" t="s">
        <v>160</v>
      </c>
      <c r="Q4121" t="s">
        <v>7234</v>
      </c>
      <c r="R4121">
        <v>19.04</v>
      </c>
      <c r="S4121">
        <v>4</v>
      </c>
      <c r="T4121">
        <v>0.2</v>
      </c>
      <c r="U4121">
        <v>-1.4279999999999999</v>
      </c>
      <c r="V4121" t="str">
        <f t="shared" si="256"/>
        <v>low</v>
      </c>
      <c r="W4121" t="str">
        <f t="shared" si="257"/>
        <v>Next time</v>
      </c>
      <c r="X4121" t="str">
        <f t="shared" si="258"/>
        <v>Michael Moore</v>
      </c>
      <c r="Y4121" s="3" t="s">
        <v>7233</v>
      </c>
      <c r="Z4121" t="str">
        <f t="shared" si="259"/>
        <v>Technology</v>
      </c>
    </row>
    <row r="4122" spans="1:26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1906</v>
      </c>
      <c r="H4122" t="s">
        <v>25</v>
      </c>
      <c r="I4122" t="s">
        <v>26</v>
      </c>
      <c r="J4122" t="s">
        <v>94</v>
      </c>
      <c r="K4122" t="s">
        <v>95</v>
      </c>
      <c r="L4122">
        <v>98103</v>
      </c>
      <c r="M4122" t="s">
        <v>43</v>
      </c>
      <c r="N4122" t="s">
        <v>3545</v>
      </c>
      <c r="O4122" t="s">
        <v>45</v>
      </c>
      <c r="P4122" t="s">
        <v>89</v>
      </c>
      <c r="Q4122" t="s">
        <v>3546</v>
      </c>
      <c r="R4122">
        <v>37.44</v>
      </c>
      <c r="S4122">
        <v>6</v>
      </c>
      <c r="T4122">
        <v>0</v>
      </c>
      <c r="U4122">
        <v>16.847999999999999</v>
      </c>
      <c r="V4122" t="str">
        <f t="shared" si="256"/>
        <v>low</v>
      </c>
      <c r="W4122" t="str">
        <f t="shared" si="257"/>
        <v>Next time</v>
      </c>
      <c r="X4122" t="str">
        <f t="shared" si="258"/>
        <v>Liz Pelletier</v>
      </c>
      <c r="Y4122" s="3" t="s">
        <v>3545</v>
      </c>
      <c r="Z4122" t="str">
        <f t="shared" si="259"/>
        <v>Office Supplies</v>
      </c>
    </row>
    <row r="4123" spans="1:26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5550</v>
      </c>
      <c r="O4123" t="s">
        <v>45</v>
      </c>
      <c r="P4123" t="s">
        <v>46</v>
      </c>
      <c r="Q4123" t="s">
        <v>5551</v>
      </c>
      <c r="R4123">
        <v>37.590000000000003</v>
      </c>
      <c r="S4123">
        <v>3</v>
      </c>
      <c r="T4123">
        <v>0</v>
      </c>
      <c r="U4123">
        <v>17.667300000000001</v>
      </c>
      <c r="V4123" t="str">
        <f t="shared" si="256"/>
        <v>low</v>
      </c>
      <c r="W4123" t="str">
        <f t="shared" si="257"/>
        <v>Next time</v>
      </c>
      <c r="X4123" t="str">
        <f t="shared" si="258"/>
        <v>Liz Pelletier</v>
      </c>
      <c r="Y4123" s="3" t="s">
        <v>5550</v>
      </c>
      <c r="Z4123" t="str">
        <f t="shared" si="259"/>
        <v>Office Supplies</v>
      </c>
    </row>
    <row r="4124" spans="1:26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6555</v>
      </c>
      <c r="O4124" t="s">
        <v>45</v>
      </c>
      <c r="P4124" t="s">
        <v>74</v>
      </c>
      <c r="Q4124" t="s">
        <v>6556</v>
      </c>
      <c r="R4124">
        <v>26.032</v>
      </c>
      <c r="S4124">
        <v>2</v>
      </c>
      <c r="T4124">
        <v>0.2</v>
      </c>
      <c r="U4124">
        <v>9.4366000000000003</v>
      </c>
      <c r="V4124" t="str">
        <f t="shared" si="256"/>
        <v>low</v>
      </c>
      <c r="W4124" t="str">
        <f t="shared" si="257"/>
        <v>Next time</v>
      </c>
      <c r="X4124" t="str">
        <f t="shared" si="258"/>
        <v>Liz Pelletier</v>
      </c>
      <c r="Y4124" s="3" t="s">
        <v>6555</v>
      </c>
      <c r="Z4124" t="str">
        <f t="shared" si="259"/>
        <v>Office Supplies</v>
      </c>
    </row>
    <row r="4125" spans="1:26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3465</v>
      </c>
      <c r="H4125" t="s">
        <v>40</v>
      </c>
      <c r="I4125" t="s">
        <v>26</v>
      </c>
      <c r="J4125" t="s">
        <v>4111</v>
      </c>
      <c r="K4125" t="s">
        <v>266</v>
      </c>
      <c r="L4125">
        <v>13601</v>
      </c>
      <c r="M4125" t="s">
        <v>147</v>
      </c>
      <c r="N4125" t="s">
        <v>1431</v>
      </c>
      <c r="O4125" t="s">
        <v>45</v>
      </c>
      <c r="P4125" t="s">
        <v>77</v>
      </c>
      <c r="Q4125" t="s">
        <v>1432</v>
      </c>
      <c r="R4125">
        <v>35.909999999999997</v>
      </c>
      <c r="S4125">
        <v>3</v>
      </c>
      <c r="T4125">
        <v>0</v>
      </c>
      <c r="U4125">
        <v>9.6957000000000004</v>
      </c>
      <c r="V4125" t="str">
        <f t="shared" si="256"/>
        <v>low</v>
      </c>
      <c r="W4125" t="str">
        <f t="shared" si="257"/>
        <v>Next time</v>
      </c>
      <c r="X4125" t="str">
        <f t="shared" si="258"/>
        <v>Brooke Gillingham</v>
      </c>
      <c r="Y4125" s="3" t="s">
        <v>1431</v>
      </c>
      <c r="Z4125" t="str">
        <f t="shared" si="259"/>
        <v>Office Supplies</v>
      </c>
    </row>
    <row r="4126" spans="1:26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1801</v>
      </c>
      <c r="H4126" t="s">
        <v>25</v>
      </c>
      <c r="I4126" t="s">
        <v>26</v>
      </c>
      <c r="J4126" t="s">
        <v>1525</v>
      </c>
      <c r="K4126" t="s">
        <v>53</v>
      </c>
      <c r="L4126">
        <v>32216</v>
      </c>
      <c r="M4126" t="s">
        <v>29</v>
      </c>
      <c r="N4126" t="s">
        <v>3018</v>
      </c>
      <c r="O4126" t="s">
        <v>31</v>
      </c>
      <c r="P4126" t="s">
        <v>64</v>
      </c>
      <c r="Q4126" t="s">
        <v>3019</v>
      </c>
      <c r="R4126">
        <v>91.031999999999996</v>
      </c>
      <c r="S4126">
        <v>3</v>
      </c>
      <c r="T4126">
        <v>0.2</v>
      </c>
      <c r="U4126">
        <v>-2.2757999999999998</v>
      </c>
      <c r="V4126" t="str">
        <f t="shared" si="256"/>
        <v>low</v>
      </c>
      <c r="W4126" t="str">
        <f t="shared" si="257"/>
        <v>Next time</v>
      </c>
      <c r="X4126" t="str">
        <f t="shared" si="258"/>
        <v>Mike Gockenbach</v>
      </c>
      <c r="Y4126" s="3" t="s">
        <v>3018</v>
      </c>
      <c r="Z4126" t="str">
        <f t="shared" si="259"/>
        <v>Furniture</v>
      </c>
    </row>
    <row r="4127" spans="1:26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449</v>
      </c>
      <c r="H4127" t="s">
        <v>25</v>
      </c>
      <c r="I4127" t="s">
        <v>26</v>
      </c>
      <c r="J4127" t="s">
        <v>1129</v>
      </c>
      <c r="K4127" t="s">
        <v>318</v>
      </c>
      <c r="L4127">
        <v>22204</v>
      </c>
      <c r="M4127" t="s">
        <v>29</v>
      </c>
      <c r="N4127" t="s">
        <v>6953</v>
      </c>
      <c r="O4127" t="s">
        <v>45</v>
      </c>
      <c r="P4127" t="s">
        <v>67</v>
      </c>
      <c r="Q4127" t="s">
        <v>6954</v>
      </c>
      <c r="R4127">
        <v>54.66</v>
      </c>
      <c r="S4127">
        <v>6</v>
      </c>
      <c r="T4127">
        <v>0</v>
      </c>
      <c r="U4127">
        <v>18.037800000000001</v>
      </c>
      <c r="V4127" t="str">
        <f t="shared" si="256"/>
        <v>low</v>
      </c>
      <c r="W4127" t="str">
        <f t="shared" si="257"/>
        <v>Next time</v>
      </c>
      <c r="X4127" t="str">
        <f t="shared" si="258"/>
        <v>Gary Zandusky</v>
      </c>
      <c r="Y4127" s="3" t="s">
        <v>6953</v>
      </c>
      <c r="Z4127" t="str">
        <f t="shared" si="259"/>
        <v>Office Supplies</v>
      </c>
    </row>
    <row r="4128" spans="1:26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2119</v>
      </c>
      <c r="H4128" t="s">
        <v>25</v>
      </c>
      <c r="I4128" t="s">
        <v>26</v>
      </c>
      <c r="J4128" t="s">
        <v>466</v>
      </c>
      <c r="K4128" t="s">
        <v>87</v>
      </c>
      <c r="L4128">
        <v>28205</v>
      </c>
      <c r="M4128" t="s">
        <v>29</v>
      </c>
      <c r="N4128" t="s">
        <v>3022</v>
      </c>
      <c r="O4128" t="s">
        <v>45</v>
      </c>
      <c r="P4128" t="s">
        <v>58</v>
      </c>
      <c r="Q4128" t="s">
        <v>3023</v>
      </c>
      <c r="R4128">
        <v>67.343999999999994</v>
      </c>
      <c r="S4128">
        <v>6</v>
      </c>
      <c r="T4128">
        <v>0.2</v>
      </c>
      <c r="U4128">
        <v>7.5762</v>
      </c>
      <c r="V4128" t="str">
        <f t="shared" si="256"/>
        <v>low</v>
      </c>
      <c r="W4128" t="str">
        <f t="shared" si="257"/>
        <v>Next time</v>
      </c>
      <c r="X4128" t="str">
        <f t="shared" si="258"/>
        <v>John Lee</v>
      </c>
      <c r="Y4128" s="3" t="s">
        <v>3022</v>
      </c>
      <c r="Z4128" t="str">
        <f t="shared" si="259"/>
        <v>Office Supplies</v>
      </c>
    </row>
    <row r="4129" spans="1:26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7240</v>
      </c>
      <c r="O4129" t="s">
        <v>70</v>
      </c>
      <c r="P4129" t="s">
        <v>683</v>
      </c>
      <c r="Q4129" t="s">
        <v>7241</v>
      </c>
      <c r="R4129">
        <v>2624.9850000000001</v>
      </c>
      <c r="S4129">
        <v>3</v>
      </c>
      <c r="T4129">
        <v>0.5</v>
      </c>
      <c r="U4129">
        <v>-944.99459999999999</v>
      </c>
      <c r="V4129" t="str">
        <f t="shared" si="256"/>
        <v>high</v>
      </c>
      <c r="W4129" t="str">
        <f t="shared" si="257"/>
        <v>Next time</v>
      </c>
      <c r="X4129" t="str">
        <f t="shared" si="258"/>
        <v>John Lee</v>
      </c>
      <c r="Y4129" s="3" t="s">
        <v>7240</v>
      </c>
      <c r="Z4129" t="str">
        <f t="shared" si="259"/>
        <v>Technology</v>
      </c>
    </row>
    <row r="4130" spans="1:26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1354</v>
      </c>
      <c r="H4130" t="s">
        <v>25</v>
      </c>
      <c r="I4130" t="s">
        <v>26</v>
      </c>
      <c r="J4130" t="s">
        <v>94</v>
      </c>
      <c r="K4130" t="s">
        <v>95</v>
      </c>
      <c r="L4130">
        <v>98103</v>
      </c>
      <c r="M4130" t="s">
        <v>43</v>
      </c>
      <c r="N4130" t="s">
        <v>6735</v>
      </c>
      <c r="O4130" t="s">
        <v>45</v>
      </c>
      <c r="P4130" t="s">
        <v>77</v>
      </c>
      <c r="Q4130" t="s">
        <v>6736</v>
      </c>
      <c r="R4130">
        <v>73.28</v>
      </c>
      <c r="S4130">
        <v>4</v>
      </c>
      <c r="T4130">
        <v>0</v>
      </c>
      <c r="U4130">
        <v>21.251200000000001</v>
      </c>
      <c r="V4130" t="str">
        <f t="shared" si="256"/>
        <v>low</v>
      </c>
      <c r="W4130" t="str">
        <f t="shared" si="257"/>
        <v>Next time</v>
      </c>
      <c r="X4130" t="str">
        <f t="shared" si="258"/>
        <v>Denny Ordway</v>
      </c>
      <c r="Y4130" s="3" t="s">
        <v>6735</v>
      </c>
      <c r="Z4130" t="str">
        <f t="shared" si="259"/>
        <v>Office Supplies</v>
      </c>
    </row>
    <row r="4131" spans="1:26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3760</v>
      </c>
      <c r="H4131" t="s">
        <v>40</v>
      </c>
      <c r="I4131" t="s">
        <v>26</v>
      </c>
      <c r="J4131" t="s">
        <v>302</v>
      </c>
      <c r="K4131" t="s">
        <v>210</v>
      </c>
      <c r="L4131">
        <v>60623</v>
      </c>
      <c r="M4131" t="s">
        <v>104</v>
      </c>
      <c r="N4131" t="s">
        <v>1931</v>
      </c>
      <c r="O4131" t="s">
        <v>45</v>
      </c>
      <c r="P4131" t="s">
        <v>74</v>
      </c>
      <c r="Q4131" t="s">
        <v>1932</v>
      </c>
      <c r="R4131">
        <v>14.48</v>
      </c>
      <c r="S4131">
        <v>5</v>
      </c>
      <c r="T4131">
        <v>0.8</v>
      </c>
      <c r="U4131">
        <v>-23.891999999999999</v>
      </c>
      <c r="V4131" t="str">
        <f t="shared" si="256"/>
        <v>low</v>
      </c>
      <c r="W4131" t="str">
        <f t="shared" si="257"/>
        <v>Next time</v>
      </c>
      <c r="X4131" t="str">
        <f t="shared" si="258"/>
        <v>Ann Blume</v>
      </c>
      <c r="Y4131" s="3" t="s">
        <v>1931</v>
      </c>
      <c r="Z4131" t="str">
        <f t="shared" si="259"/>
        <v>Office Supplies</v>
      </c>
    </row>
    <row r="4132" spans="1:26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407</v>
      </c>
      <c r="H4132" t="s">
        <v>25</v>
      </c>
      <c r="I4132" t="s">
        <v>26</v>
      </c>
      <c r="J4132" t="s">
        <v>7245</v>
      </c>
      <c r="K4132" t="s">
        <v>53</v>
      </c>
      <c r="L4132">
        <v>33021</v>
      </c>
      <c r="M4132" t="s">
        <v>29</v>
      </c>
      <c r="N4132" t="s">
        <v>3192</v>
      </c>
      <c r="O4132" t="s">
        <v>45</v>
      </c>
      <c r="P4132" t="s">
        <v>89</v>
      </c>
      <c r="Q4132" t="s">
        <v>185</v>
      </c>
      <c r="R4132">
        <v>11.952</v>
      </c>
      <c r="S4132">
        <v>3</v>
      </c>
      <c r="T4132">
        <v>0.2</v>
      </c>
      <c r="U4132">
        <v>4.0338000000000003</v>
      </c>
      <c r="V4132" t="str">
        <f t="shared" si="256"/>
        <v>low</v>
      </c>
      <c r="W4132" t="str">
        <f t="shared" si="257"/>
        <v>Next time</v>
      </c>
      <c r="X4132" t="str">
        <f t="shared" si="258"/>
        <v>Karl Braun</v>
      </c>
      <c r="Y4132" s="3" t="s">
        <v>3192</v>
      </c>
      <c r="Z4132" t="str">
        <f t="shared" si="259"/>
        <v>Office Supplies</v>
      </c>
    </row>
    <row r="4133" spans="1:26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919</v>
      </c>
      <c r="O4133" t="s">
        <v>45</v>
      </c>
      <c r="P4133" t="s">
        <v>89</v>
      </c>
      <c r="Q4133" t="s">
        <v>920</v>
      </c>
      <c r="R4133">
        <v>15.552</v>
      </c>
      <c r="S4133">
        <v>3</v>
      </c>
      <c r="T4133">
        <v>0.2</v>
      </c>
      <c r="U4133">
        <v>5.6375999999999999</v>
      </c>
      <c r="V4133" t="str">
        <f t="shared" si="256"/>
        <v>low</v>
      </c>
      <c r="W4133" t="str">
        <f t="shared" si="257"/>
        <v>Next time</v>
      </c>
      <c r="X4133" t="str">
        <f t="shared" si="258"/>
        <v>Karl Braun</v>
      </c>
      <c r="Y4133" s="3" t="s">
        <v>919</v>
      </c>
      <c r="Z4133" t="str">
        <f t="shared" si="259"/>
        <v>Office Supplies</v>
      </c>
    </row>
    <row r="4134" spans="1:26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656</v>
      </c>
      <c r="H4134" t="s">
        <v>25</v>
      </c>
      <c r="I4134" t="s">
        <v>26</v>
      </c>
      <c r="J4134" t="s">
        <v>4882</v>
      </c>
      <c r="K4134" t="s">
        <v>318</v>
      </c>
      <c r="L4134">
        <v>23320</v>
      </c>
      <c r="M4134" t="s">
        <v>29</v>
      </c>
      <c r="N4134" t="s">
        <v>2577</v>
      </c>
      <c r="O4134" t="s">
        <v>45</v>
      </c>
      <c r="P4134" t="s">
        <v>268</v>
      </c>
      <c r="Q4134" t="s">
        <v>2578</v>
      </c>
      <c r="R4134">
        <v>45</v>
      </c>
      <c r="S4134">
        <v>9</v>
      </c>
      <c r="T4134">
        <v>0</v>
      </c>
      <c r="U4134">
        <v>21.6</v>
      </c>
      <c r="V4134" t="str">
        <f t="shared" si="256"/>
        <v>low</v>
      </c>
      <c r="W4134" t="str">
        <f t="shared" si="257"/>
        <v>Next time</v>
      </c>
      <c r="X4134" t="str">
        <f t="shared" si="258"/>
        <v>Ted Trevino</v>
      </c>
      <c r="Y4134" s="3" t="s">
        <v>2577</v>
      </c>
      <c r="Z4134" t="str">
        <f t="shared" si="259"/>
        <v>Office Supplies</v>
      </c>
    </row>
    <row r="4135" spans="1:26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1504</v>
      </c>
      <c r="O4135" t="s">
        <v>70</v>
      </c>
      <c r="P4135" t="s">
        <v>683</v>
      </c>
      <c r="Q4135" t="s">
        <v>1505</v>
      </c>
      <c r="R4135">
        <v>209.97</v>
      </c>
      <c r="S4135">
        <v>3</v>
      </c>
      <c r="T4135">
        <v>0</v>
      </c>
      <c r="U4135">
        <v>90.287099999999995</v>
      </c>
      <c r="V4135" t="str">
        <f t="shared" si="256"/>
        <v>low</v>
      </c>
      <c r="W4135" t="str">
        <f t="shared" si="257"/>
        <v>Next time</v>
      </c>
      <c r="X4135" t="str">
        <f t="shared" si="258"/>
        <v>Ted Trevino</v>
      </c>
      <c r="Y4135" s="3" t="s">
        <v>1504</v>
      </c>
      <c r="Z4135" t="str">
        <f t="shared" si="259"/>
        <v>Technology</v>
      </c>
    </row>
    <row r="4136" spans="1:26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3235</v>
      </c>
      <c r="H4136" t="s">
        <v>101</v>
      </c>
      <c r="I4136" t="s">
        <v>26</v>
      </c>
      <c r="J4136" t="s">
        <v>41</v>
      </c>
      <c r="K4136" t="s">
        <v>42</v>
      </c>
      <c r="L4136">
        <v>90036</v>
      </c>
      <c r="M4136" t="s">
        <v>43</v>
      </c>
      <c r="N4136" t="s">
        <v>3550</v>
      </c>
      <c r="O4136" t="s">
        <v>45</v>
      </c>
      <c r="P4136" t="s">
        <v>74</v>
      </c>
      <c r="Q4136" t="s">
        <v>3551</v>
      </c>
      <c r="R4136">
        <v>112.12</v>
      </c>
      <c r="S4136">
        <v>5</v>
      </c>
      <c r="T4136">
        <v>0.2</v>
      </c>
      <c r="U4136">
        <v>42.045000000000002</v>
      </c>
      <c r="V4136" t="str">
        <f t="shared" si="256"/>
        <v>low</v>
      </c>
      <c r="W4136" t="str">
        <f t="shared" si="257"/>
        <v>Next time</v>
      </c>
      <c r="X4136" t="str">
        <f t="shared" si="258"/>
        <v>Paul Van Hugh</v>
      </c>
      <c r="Y4136" s="3" t="s">
        <v>3550</v>
      </c>
      <c r="Z4136" t="str">
        <f t="shared" si="259"/>
        <v>Office Supplies</v>
      </c>
    </row>
    <row r="4137" spans="1:26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3518</v>
      </c>
      <c r="O4137" t="s">
        <v>45</v>
      </c>
      <c r="P4137" t="s">
        <v>58</v>
      </c>
      <c r="Q4137" t="s">
        <v>3519</v>
      </c>
      <c r="R4137">
        <v>1575.14</v>
      </c>
      <c r="S4137">
        <v>7</v>
      </c>
      <c r="T4137">
        <v>0</v>
      </c>
      <c r="U4137">
        <v>204.76820000000001</v>
      </c>
      <c r="V4137" t="str">
        <f t="shared" si="256"/>
        <v>low</v>
      </c>
      <c r="W4137" t="str">
        <f t="shared" si="257"/>
        <v>Good Performance</v>
      </c>
      <c r="X4137" t="str">
        <f t="shared" si="258"/>
        <v>Paul Van Hugh</v>
      </c>
      <c r="Y4137" s="3" t="s">
        <v>3518</v>
      </c>
      <c r="Z4137" t="str">
        <f t="shared" si="259"/>
        <v>Office Supplies</v>
      </c>
    </row>
    <row r="4138" spans="1:26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7224</v>
      </c>
      <c r="H4138" t="s">
        <v>25</v>
      </c>
      <c r="I4138" t="s">
        <v>26</v>
      </c>
      <c r="J4138" t="s">
        <v>2817</v>
      </c>
      <c r="K4138" t="s">
        <v>318</v>
      </c>
      <c r="L4138">
        <v>22304</v>
      </c>
      <c r="M4138" t="s">
        <v>29</v>
      </c>
      <c r="N4138" t="s">
        <v>1176</v>
      </c>
      <c r="O4138" t="s">
        <v>45</v>
      </c>
      <c r="P4138" t="s">
        <v>268</v>
      </c>
      <c r="Q4138" t="s">
        <v>1177</v>
      </c>
      <c r="R4138">
        <v>25.06</v>
      </c>
      <c r="S4138">
        <v>7</v>
      </c>
      <c r="T4138">
        <v>0</v>
      </c>
      <c r="U4138">
        <v>12.53</v>
      </c>
      <c r="V4138" t="str">
        <f t="shared" si="256"/>
        <v>low</v>
      </c>
      <c r="W4138" t="str">
        <f t="shared" si="257"/>
        <v>Next time</v>
      </c>
      <c r="X4138" t="str">
        <f t="shared" si="258"/>
        <v>Dorothy Dickinson</v>
      </c>
      <c r="Y4138" s="3" t="s">
        <v>1176</v>
      </c>
      <c r="Z4138" t="str">
        <f t="shared" si="259"/>
        <v>Office Supplies</v>
      </c>
    </row>
    <row r="4139" spans="1:26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3948</v>
      </c>
      <c r="H4139" t="s">
        <v>40</v>
      </c>
      <c r="I4139" t="s">
        <v>26</v>
      </c>
      <c r="J4139" t="s">
        <v>7250</v>
      </c>
      <c r="K4139" t="s">
        <v>103</v>
      </c>
      <c r="L4139">
        <v>77536</v>
      </c>
      <c r="M4139" t="s">
        <v>104</v>
      </c>
      <c r="N4139" t="s">
        <v>324</v>
      </c>
      <c r="O4139" t="s">
        <v>45</v>
      </c>
      <c r="P4139" t="s">
        <v>74</v>
      </c>
      <c r="Q4139" t="s">
        <v>325</v>
      </c>
      <c r="R4139">
        <v>6.9240000000000004</v>
      </c>
      <c r="S4139">
        <v>6</v>
      </c>
      <c r="T4139">
        <v>0.8</v>
      </c>
      <c r="U4139">
        <v>-10.385999999999999</v>
      </c>
      <c r="V4139" t="str">
        <f t="shared" si="256"/>
        <v>low</v>
      </c>
      <c r="W4139" t="str">
        <f t="shared" si="257"/>
        <v>Next time</v>
      </c>
      <c r="X4139" t="str">
        <f t="shared" si="258"/>
        <v>Keith Dawkins</v>
      </c>
      <c r="Y4139" s="3" t="s">
        <v>324</v>
      </c>
      <c r="Z4139" t="str">
        <f t="shared" si="259"/>
        <v>Office Supplies</v>
      </c>
    </row>
    <row r="4140" spans="1:26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2235</v>
      </c>
      <c r="H4140" t="s">
        <v>25</v>
      </c>
      <c r="I4140" t="s">
        <v>26</v>
      </c>
      <c r="J4140" t="s">
        <v>145</v>
      </c>
      <c r="K4140" t="s">
        <v>146</v>
      </c>
      <c r="L4140">
        <v>19120</v>
      </c>
      <c r="M4140" t="s">
        <v>147</v>
      </c>
      <c r="N4140" t="s">
        <v>955</v>
      </c>
      <c r="O4140" t="s">
        <v>45</v>
      </c>
      <c r="P4140" t="s">
        <v>58</v>
      </c>
      <c r="Q4140" t="s">
        <v>1745</v>
      </c>
      <c r="R4140">
        <v>37.392000000000003</v>
      </c>
      <c r="S4140">
        <v>3</v>
      </c>
      <c r="T4140">
        <v>0.2</v>
      </c>
      <c r="U4140">
        <v>2.3370000000000002</v>
      </c>
      <c r="V4140" t="str">
        <f t="shared" si="256"/>
        <v>low</v>
      </c>
      <c r="W4140" t="str">
        <f t="shared" si="257"/>
        <v>Next time</v>
      </c>
      <c r="X4140" t="str">
        <f t="shared" si="258"/>
        <v>Ralph Arnett</v>
      </c>
      <c r="Y4140" s="3" t="s">
        <v>955</v>
      </c>
      <c r="Z4140" t="str">
        <f t="shared" si="259"/>
        <v>Office Supplies</v>
      </c>
    </row>
    <row r="4141" spans="1:26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7131</v>
      </c>
      <c r="O4141" t="s">
        <v>31</v>
      </c>
      <c r="P4141" t="s">
        <v>64</v>
      </c>
      <c r="Q4141" t="s">
        <v>7132</v>
      </c>
      <c r="R4141">
        <v>79.12</v>
      </c>
      <c r="S4141">
        <v>5</v>
      </c>
      <c r="T4141">
        <v>0.2</v>
      </c>
      <c r="U4141">
        <v>13.846</v>
      </c>
      <c r="V4141" t="str">
        <f t="shared" si="256"/>
        <v>low</v>
      </c>
      <c r="W4141" t="str">
        <f t="shared" si="257"/>
        <v>Next time</v>
      </c>
      <c r="X4141" t="str">
        <f t="shared" si="258"/>
        <v>Ralph Arnett</v>
      </c>
      <c r="Y4141" s="3" t="s">
        <v>7131</v>
      </c>
      <c r="Z4141" t="str">
        <f t="shared" si="259"/>
        <v>Furniture</v>
      </c>
    </row>
    <row r="4142" spans="1:26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1699</v>
      </c>
      <c r="H4142" t="s">
        <v>25</v>
      </c>
      <c r="I4142" t="s">
        <v>26</v>
      </c>
      <c r="J4142" t="s">
        <v>7253</v>
      </c>
      <c r="K4142" t="s">
        <v>4538</v>
      </c>
      <c r="L4142">
        <v>67212</v>
      </c>
      <c r="M4142" t="s">
        <v>104</v>
      </c>
      <c r="N4142" t="s">
        <v>709</v>
      </c>
      <c r="O4142" t="s">
        <v>45</v>
      </c>
      <c r="P4142" t="s">
        <v>46</v>
      </c>
      <c r="Q4142" t="s">
        <v>710</v>
      </c>
      <c r="R4142">
        <v>18.899999999999999</v>
      </c>
      <c r="S4142">
        <v>3</v>
      </c>
      <c r="T4142">
        <v>0</v>
      </c>
      <c r="U4142">
        <v>8.6940000000000008</v>
      </c>
      <c r="V4142" t="str">
        <f t="shared" si="256"/>
        <v>low</v>
      </c>
      <c r="W4142" t="str">
        <f t="shared" si="257"/>
        <v>Next time</v>
      </c>
      <c r="X4142" t="str">
        <f t="shared" si="258"/>
        <v>Sonia Sunley</v>
      </c>
      <c r="Y4142" s="3" t="s">
        <v>709</v>
      </c>
      <c r="Z4142" t="str">
        <f t="shared" si="259"/>
        <v>Office Supplies</v>
      </c>
    </row>
    <row r="4143" spans="1:26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5114</v>
      </c>
      <c r="H4143" t="s">
        <v>25</v>
      </c>
      <c r="I4143" t="s">
        <v>26</v>
      </c>
      <c r="J4143" t="s">
        <v>5318</v>
      </c>
      <c r="K4143" t="s">
        <v>237</v>
      </c>
      <c r="L4143">
        <v>48640</v>
      </c>
      <c r="M4143" t="s">
        <v>104</v>
      </c>
      <c r="N4143" t="s">
        <v>4840</v>
      </c>
      <c r="O4143" t="s">
        <v>45</v>
      </c>
      <c r="P4143" t="s">
        <v>74</v>
      </c>
      <c r="Q4143" t="s">
        <v>4841</v>
      </c>
      <c r="R4143">
        <v>57.42</v>
      </c>
      <c r="S4143">
        <v>9</v>
      </c>
      <c r="T4143">
        <v>0</v>
      </c>
      <c r="U4143">
        <v>26.4132</v>
      </c>
      <c r="V4143" t="str">
        <f t="shared" si="256"/>
        <v>low</v>
      </c>
      <c r="W4143" t="str">
        <f t="shared" si="257"/>
        <v>Next time</v>
      </c>
      <c r="X4143" t="str">
        <f t="shared" si="258"/>
        <v>John Huston</v>
      </c>
      <c r="Y4143" s="3" t="s">
        <v>4840</v>
      </c>
      <c r="Z4143" t="str">
        <f t="shared" si="259"/>
        <v>Office Supplies</v>
      </c>
    </row>
    <row r="4144" spans="1:26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2166</v>
      </c>
      <c r="H4144" t="s">
        <v>101</v>
      </c>
      <c r="I4144" t="s">
        <v>26</v>
      </c>
      <c r="J4144" t="s">
        <v>126</v>
      </c>
      <c r="K4144" t="s">
        <v>42</v>
      </c>
      <c r="L4144">
        <v>94110</v>
      </c>
      <c r="M4144" t="s">
        <v>43</v>
      </c>
      <c r="N4144" t="s">
        <v>3327</v>
      </c>
      <c r="O4144" t="s">
        <v>45</v>
      </c>
      <c r="P4144" t="s">
        <v>67</v>
      </c>
      <c r="Q4144" t="s">
        <v>3328</v>
      </c>
      <c r="R4144">
        <v>12.74</v>
      </c>
      <c r="S4144">
        <v>7</v>
      </c>
      <c r="T4144">
        <v>0</v>
      </c>
      <c r="U4144">
        <v>5.7329999999999997</v>
      </c>
      <c r="V4144" t="str">
        <f t="shared" si="256"/>
        <v>low</v>
      </c>
      <c r="W4144" t="str">
        <f t="shared" si="257"/>
        <v>Next time</v>
      </c>
      <c r="X4144" t="str">
        <f t="shared" si="258"/>
        <v>Eugene Hildebrand</v>
      </c>
      <c r="Y4144" s="3" t="s">
        <v>3327</v>
      </c>
      <c r="Z4144" t="str">
        <f t="shared" si="259"/>
        <v>Office Supplies</v>
      </c>
    </row>
    <row r="4145" spans="1:26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7256</v>
      </c>
      <c r="O4145" t="s">
        <v>45</v>
      </c>
      <c r="P4145" t="s">
        <v>67</v>
      </c>
      <c r="Q4145" t="s">
        <v>7257</v>
      </c>
      <c r="R4145">
        <v>8.82</v>
      </c>
      <c r="S4145">
        <v>3</v>
      </c>
      <c r="T4145">
        <v>0</v>
      </c>
      <c r="U4145">
        <v>2.3814000000000002</v>
      </c>
      <c r="V4145" t="str">
        <f t="shared" si="256"/>
        <v>low</v>
      </c>
      <c r="W4145" t="str">
        <f t="shared" si="257"/>
        <v>Next time</v>
      </c>
      <c r="X4145" t="str">
        <f t="shared" si="258"/>
        <v>Eugene Hildebrand</v>
      </c>
      <c r="Y4145" s="3" t="s">
        <v>7256</v>
      </c>
      <c r="Z4145" t="str">
        <f t="shared" si="259"/>
        <v>Office Supplies</v>
      </c>
    </row>
    <row r="4146" spans="1:26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383</v>
      </c>
      <c r="O4146" t="s">
        <v>31</v>
      </c>
      <c r="P4146" t="s">
        <v>35</v>
      </c>
      <c r="Q4146" t="s">
        <v>384</v>
      </c>
      <c r="R4146">
        <v>120.78400000000001</v>
      </c>
      <c r="S4146">
        <v>1</v>
      </c>
      <c r="T4146">
        <v>0.2</v>
      </c>
      <c r="U4146">
        <v>-13.588200000000001</v>
      </c>
      <c r="V4146" t="str">
        <f t="shared" si="256"/>
        <v>low</v>
      </c>
      <c r="W4146" t="str">
        <f t="shared" si="257"/>
        <v>Next time</v>
      </c>
      <c r="X4146" t="str">
        <f t="shared" si="258"/>
        <v>Eugene Hildebrand</v>
      </c>
      <c r="Y4146" s="3" t="s">
        <v>383</v>
      </c>
      <c r="Z4146" t="str">
        <f t="shared" si="259"/>
        <v>Furniture</v>
      </c>
    </row>
    <row r="4147" spans="1:26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5267</v>
      </c>
      <c r="H4147" t="s">
        <v>25</v>
      </c>
      <c r="I4147" t="s">
        <v>26</v>
      </c>
      <c r="J4147" t="s">
        <v>3716</v>
      </c>
      <c r="K4147" t="s">
        <v>266</v>
      </c>
      <c r="L4147">
        <v>11520</v>
      </c>
      <c r="M4147" t="s">
        <v>147</v>
      </c>
      <c r="N4147" t="s">
        <v>906</v>
      </c>
      <c r="O4147" t="s">
        <v>31</v>
      </c>
      <c r="P4147" t="s">
        <v>64</v>
      </c>
      <c r="Q4147" t="s">
        <v>907</v>
      </c>
      <c r="R4147">
        <v>322.58999999999997</v>
      </c>
      <c r="S4147">
        <v>3</v>
      </c>
      <c r="T4147">
        <v>0</v>
      </c>
      <c r="U4147">
        <v>64.518000000000001</v>
      </c>
      <c r="V4147" t="str">
        <f t="shared" si="256"/>
        <v>low</v>
      </c>
      <c r="W4147" t="str">
        <f t="shared" si="257"/>
        <v>Next time</v>
      </c>
      <c r="X4147" t="str">
        <f t="shared" si="258"/>
        <v>Tom Prescott</v>
      </c>
      <c r="Y4147" s="3" t="s">
        <v>906</v>
      </c>
      <c r="Z4147" t="str">
        <f t="shared" si="259"/>
        <v>Furniture</v>
      </c>
    </row>
    <row r="4148" spans="1:26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6785</v>
      </c>
      <c r="H4148" t="s">
        <v>25</v>
      </c>
      <c r="I4148" t="s">
        <v>26</v>
      </c>
      <c r="J4148" t="s">
        <v>1239</v>
      </c>
      <c r="K4148" t="s">
        <v>103</v>
      </c>
      <c r="L4148">
        <v>78745</v>
      </c>
      <c r="M4148" t="s">
        <v>104</v>
      </c>
      <c r="N4148" t="s">
        <v>6555</v>
      </c>
      <c r="O4148" t="s">
        <v>45</v>
      </c>
      <c r="P4148" t="s">
        <v>74</v>
      </c>
      <c r="Q4148" t="s">
        <v>6556</v>
      </c>
      <c r="R4148">
        <v>9.7620000000000005</v>
      </c>
      <c r="S4148">
        <v>3</v>
      </c>
      <c r="T4148">
        <v>0.8</v>
      </c>
      <c r="U4148">
        <v>-15.1311</v>
      </c>
      <c r="V4148" t="str">
        <f t="shared" si="256"/>
        <v>low</v>
      </c>
      <c r="W4148" t="str">
        <f t="shared" si="257"/>
        <v>Next time</v>
      </c>
      <c r="X4148" t="str">
        <f t="shared" si="258"/>
        <v>Randy Bradley</v>
      </c>
      <c r="Y4148" s="3" t="s">
        <v>6555</v>
      </c>
      <c r="Z4148" t="str">
        <f t="shared" si="259"/>
        <v>Office Supplies</v>
      </c>
    </row>
    <row r="4149" spans="1:26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1769</v>
      </c>
      <c r="O4149" t="s">
        <v>45</v>
      </c>
      <c r="P4149" t="s">
        <v>58</v>
      </c>
      <c r="Q4149" t="s">
        <v>1770</v>
      </c>
      <c r="R4149">
        <v>13.72</v>
      </c>
      <c r="S4149">
        <v>1</v>
      </c>
      <c r="T4149">
        <v>0.2</v>
      </c>
      <c r="U4149">
        <v>1.2004999999999999</v>
      </c>
      <c r="V4149" t="str">
        <f t="shared" si="256"/>
        <v>low</v>
      </c>
      <c r="W4149" t="str">
        <f t="shared" si="257"/>
        <v>Next time</v>
      </c>
      <c r="X4149" t="str">
        <f t="shared" si="258"/>
        <v>Randy Bradley</v>
      </c>
      <c r="Y4149" s="3" t="s">
        <v>1769</v>
      </c>
      <c r="Z4149" t="str">
        <f t="shared" si="259"/>
        <v>Office Supplies</v>
      </c>
    </row>
    <row r="4150" spans="1:26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7144</v>
      </c>
      <c r="O4150" t="s">
        <v>70</v>
      </c>
      <c r="P4150" t="s">
        <v>160</v>
      </c>
      <c r="Q4150" t="s">
        <v>7145</v>
      </c>
      <c r="R4150">
        <v>55.2</v>
      </c>
      <c r="S4150">
        <v>1</v>
      </c>
      <c r="T4150">
        <v>0.2</v>
      </c>
      <c r="U4150">
        <v>-2.0699999999999998</v>
      </c>
      <c r="V4150" t="str">
        <f t="shared" si="256"/>
        <v>low</v>
      </c>
      <c r="W4150" t="str">
        <f t="shared" si="257"/>
        <v>Next time</v>
      </c>
      <c r="X4150" t="str">
        <f t="shared" si="258"/>
        <v>Randy Bradley</v>
      </c>
      <c r="Y4150" s="3" t="s">
        <v>7144</v>
      </c>
      <c r="Z4150" t="str">
        <f t="shared" si="259"/>
        <v>Technology</v>
      </c>
    </row>
    <row r="4151" spans="1:26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3401</v>
      </c>
      <c r="O4151" t="s">
        <v>45</v>
      </c>
      <c r="P4151" t="s">
        <v>58</v>
      </c>
      <c r="Q4151" t="s">
        <v>3402</v>
      </c>
      <c r="R4151">
        <v>259.13600000000002</v>
      </c>
      <c r="S4151">
        <v>4</v>
      </c>
      <c r="T4151">
        <v>0.2</v>
      </c>
      <c r="U4151">
        <v>-58.305599999999998</v>
      </c>
      <c r="V4151" t="str">
        <f t="shared" si="256"/>
        <v>low</v>
      </c>
      <c r="W4151" t="str">
        <f t="shared" si="257"/>
        <v>Next time</v>
      </c>
      <c r="X4151" t="str">
        <f t="shared" si="258"/>
        <v>Randy Bradley</v>
      </c>
      <c r="Y4151" s="3" t="s">
        <v>3401</v>
      </c>
      <c r="Z4151" t="str">
        <f t="shared" si="259"/>
        <v>Office Supplies</v>
      </c>
    </row>
    <row r="4152" spans="1:26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779</v>
      </c>
      <c r="H4152" t="s">
        <v>25</v>
      </c>
      <c r="I4152" t="s">
        <v>26</v>
      </c>
      <c r="J4152" t="s">
        <v>145</v>
      </c>
      <c r="K4152" t="s">
        <v>146</v>
      </c>
      <c r="L4152">
        <v>19134</v>
      </c>
      <c r="M4152" t="s">
        <v>147</v>
      </c>
      <c r="N4152" t="s">
        <v>650</v>
      </c>
      <c r="O4152" t="s">
        <v>45</v>
      </c>
      <c r="P4152" t="s">
        <v>46</v>
      </c>
      <c r="Q4152" t="s">
        <v>651</v>
      </c>
      <c r="R4152">
        <v>29.24</v>
      </c>
      <c r="S4152">
        <v>5</v>
      </c>
      <c r="T4152">
        <v>0.2</v>
      </c>
      <c r="U4152">
        <v>9.8684999999999992</v>
      </c>
      <c r="V4152" t="str">
        <f t="shared" si="256"/>
        <v>low</v>
      </c>
      <c r="W4152" t="str">
        <f t="shared" si="257"/>
        <v>Next time</v>
      </c>
      <c r="X4152" t="str">
        <f t="shared" si="258"/>
        <v>Cassandra Brandow</v>
      </c>
      <c r="Y4152" s="3" t="s">
        <v>650</v>
      </c>
      <c r="Z4152" t="str">
        <f t="shared" si="259"/>
        <v>Office Supplies</v>
      </c>
    </row>
    <row r="4153" spans="1:26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3640</v>
      </c>
      <c r="O4153" t="s">
        <v>45</v>
      </c>
      <c r="P4153" t="s">
        <v>89</v>
      </c>
      <c r="Q4153" t="s">
        <v>3641</v>
      </c>
      <c r="R4153">
        <v>15.552</v>
      </c>
      <c r="S4153">
        <v>3</v>
      </c>
      <c r="T4153">
        <v>0.2</v>
      </c>
      <c r="U4153">
        <v>5.4432</v>
      </c>
      <c r="V4153" t="str">
        <f t="shared" si="256"/>
        <v>low</v>
      </c>
      <c r="W4153" t="str">
        <f t="shared" si="257"/>
        <v>Next time</v>
      </c>
      <c r="X4153" t="str">
        <f t="shared" si="258"/>
        <v>Cassandra Brandow</v>
      </c>
      <c r="Y4153" s="3" t="s">
        <v>3640</v>
      </c>
      <c r="Z4153" t="str">
        <f t="shared" si="259"/>
        <v>Office Supplies</v>
      </c>
    </row>
    <row r="4154" spans="1:26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171</v>
      </c>
      <c r="O4154" t="s">
        <v>45</v>
      </c>
      <c r="P4154" t="s">
        <v>172</v>
      </c>
      <c r="Q4154" t="s">
        <v>173</v>
      </c>
      <c r="R4154">
        <v>4.8959999999999999</v>
      </c>
      <c r="S4154">
        <v>3</v>
      </c>
      <c r="T4154">
        <v>0.2</v>
      </c>
      <c r="U4154">
        <v>1.6524000000000001</v>
      </c>
      <c r="V4154" t="str">
        <f t="shared" si="256"/>
        <v>low</v>
      </c>
      <c r="W4154" t="str">
        <f t="shared" si="257"/>
        <v>Next time</v>
      </c>
      <c r="X4154" t="str">
        <f t="shared" si="258"/>
        <v>Cassandra Brandow</v>
      </c>
      <c r="Y4154" s="3" t="s">
        <v>171</v>
      </c>
      <c r="Z4154" t="str">
        <f t="shared" si="259"/>
        <v>Office Supplies</v>
      </c>
    </row>
    <row r="4155" spans="1:26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1482</v>
      </c>
      <c r="H4155" t="s">
        <v>40</v>
      </c>
      <c r="I4155" t="s">
        <v>26</v>
      </c>
      <c r="J4155" t="s">
        <v>514</v>
      </c>
      <c r="K4155" t="s">
        <v>334</v>
      </c>
      <c r="L4155">
        <v>37620</v>
      </c>
      <c r="M4155" t="s">
        <v>29</v>
      </c>
      <c r="N4155" t="s">
        <v>575</v>
      </c>
      <c r="O4155" t="s">
        <v>45</v>
      </c>
      <c r="P4155" t="s">
        <v>74</v>
      </c>
      <c r="Q4155" t="s">
        <v>576</v>
      </c>
      <c r="R4155">
        <v>38.088000000000001</v>
      </c>
      <c r="S4155">
        <v>4</v>
      </c>
      <c r="T4155">
        <v>0.7</v>
      </c>
      <c r="U4155">
        <v>-27.9312</v>
      </c>
      <c r="V4155" t="str">
        <f t="shared" si="256"/>
        <v>low</v>
      </c>
      <c r="W4155" t="str">
        <f t="shared" si="257"/>
        <v>Next time</v>
      </c>
      <c r="X4155" t="str">
        <f t="shared" si="258"/>
        <v>Michael Paige</v>
      </c>
      <c r="Y4155" s="3" t="s">
        <v>575</v>
      </c>
      <c r="Z4155" t="str">
        <f t="shared" si="259"/>
        <v>Office Supplies</v>
      </c>
    </row>
    <row r="4156" spans="1:26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2919</v>
      </c>
      <c r="O4156" t="s">
        <v>45</v>
      </c>
      <c r="P4156" t="s">
        <v>74</v>
      </c>
      <c r="Q4156" t="s">
        <v>2920</v>
      </c>
      <c r="R4156">
        <v>2.8079999999999998</v>
      </c>
      <c r="S4156">
        <v>3</v>
      </c>
      <c r="T4156">
        <v>0.7</v>
      </c>
      <c r="U4156">
        <v>-1.9656</v>
      </c>
      <c r="V4156" t="str">
        <f t="shared" si="256"/>
        <v>low</v>
      </c>
      <c r="W4156" t="str">
        <f t="shared" si="257"/>
        <v>Next time</v>
      </c>
      <c r="X4156" t="str">
        <f t="shared" si="258"/>
        <v>Michael Paige</v>
      </c>
      <c r="Y4156" s="3" t="s">
        <v>2919</v>
      </c>
      <c r="Z4156" t="str">
        <f t="shared" si="259"/>
        <v>Office Supplies</v>
      </c>
    </row>
    <row r="4157" spans="1:26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5032</v>
      </c>
      <c r="H4157" t="s">
        <v>25</v>
      </c>
      <c r="I4157" t="s">
        <v>26</v>
      </c>
      <c r="J4157" t="s">
        <v>145</v>
      </c>
      <c r="K4157" t="s">
        <v>146</v>
      </c>
      <c r="L4157">
        <v>19140</v>
      </c>
      <c r="M4157" t="s">
        <v>147</v>
      </c>
      <c r="N4157" t="s">
        <v>4175</v>
      </c>
      <c r="O4157" t="s">
        <v>70</v>
      </c>
      <c r="P4157" t="s">
        <v>160</v>
      </c>
      <c r="Q4157" t="s">
        <v>4176</v>
      </c>
      <c r="R4157">
        <v>47.984000000000002</v>
      </c>
      <c r="S4157">
        <v>2</v>
      </c>
      <c r="T4157">
        <v>0.2</v>
      </c>
      <c r="U4157">
        <v>0.5998</v>
      </c>
      <c r="V4157" t="str">
        <f t="shared" si="256"/>
        <v>low</v>
      </c>
      <c r="W4157" t="str">
        <f t="shared" si="257"/>
        <v>Next time</v>
      </c>
      <c r="X4157" t="str">
        <f t="shared" si="258"/>
        <v>Scot Wooten</v>
      </c>
      <c r="Y4157" s="3" t="s">
        <v>4175</v>
      </c>
      <c r="Z4157" t="str">
        <f t="shared" si="259"/>
        <v>Technology</v>
      </c>
    </row>
    <row r="4158" spans="1:26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1931</v>
      </c>
      <c r="O4158" t="s">
        <v>45</v>
      </c>
      <c r="P4158" t="s">
        <v>74</v>
      </c>
      <c r="Q4158" t="s">
        <v>1932</v>
      </c>
      <c r="R4158">
        <v>26.064</v>
      </c>
      <c r="S4158">
        <v>6</v>
      </c>
      <c r="T4158">
        <v>0.7</v>
      </c>
      <c r="U4158">
        <v>-19.982399999999998</v>
      </c>
      <c r="V4158" t="str">
        <f t="shared" si="256"/>
        <v>low</v>
      </c>
      <c r="W4158" t="str">
        <f t="shared" si="257"/>
        <v>Next time</v>
      </c>
      <c r="X4158" t="str">
        <f t="shared" si="258"/>
        <v>Scot Wooten</v>
      </c>
      <c r="Y4158" s="3" t="s">
        <v>1931</v>
      </c>
      <c r="Z4158" t="str">
        <f t="shared" si="259"/>
        <v>Office Supplies</v>
      </c>
    </row>
    <row r="4159" spans="1:26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3527</v>
      </c>
      <c r="H4159" t="s">
        <v>40</v>
      </c>
      <c r="I4159" t="s">
        <v>26</v>
      </c>
      <c r="J4159" t="s">
        <v>302</v>
      </c>
      <c r="K4159" t="s">
        <v>210</v>
      </c>
      <c r="L4159">
        <v>60610</v>
      </c>
      <c r="M4159" t="s">
        <v>104</v>
      </c>
      <c r="N4159" t="s">
        <v>4903</v>
      </c>
      <c r="O4159" t="s">
        <v>45</v>
      </c>
      <c r="P4159" t="s">
        <v>89</v>
      </c>
      <c r="Q4159" t="s">
        <v>4904</v>
      </c>
      <c r="R4159">
        <v>15.696</v>
      </c>
      <c r="S4159">
        <v>3</v>
      </c>
      <c r="T4159">
        <v>0.2</v>
      </c>
      <c r="U4159">
        <v>5.1012000000000004</v>
      </c>
      <c r="V4159" t="str">
        <f t="shared" si="256"/>
        <v>low</v>
      </c>
      <c r="W4159" t="str">
        <f t="shared" si="257"/>
        <v>Next time</v>
      </c>
      <c r="X4159" t="str">
        <f t="shared" si="258"/>
        <v>Suzanne Mcnair</v>
      </c>
      <c r="Y4159" s="3" t="s">
        <v>4903</v>
      </c>
      <c r="Z4159" t="str">
        <f t="shared" si="259"/>
        <v>Office Supplies</v>
      </c>
    </row>
    <row r="4160" spans="1:26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2292</v>
      </c>
      <c r="H4160" t="s">
        <v>25</v>
      </c>
      <c r="I4160" t="s">
        <v>26</v>
      </c>
      <c r="J4160" t="s">
        <v>496</v>
      </c>
      <c r="K4160" t="s">
        <v>1274</v>
      </c>
      <c r="L4160">
        <v>31907</v>
      </c>
      <c r="M4160" t="s">
        <v>29</v>
      </c>
      <c r="N4160" t="s">
        <v>127</v>
      </c>
      <c r="O4160" t="s">
        <v>45</v>
      </c>
      <c r="P4160" t="s">
        <v>67</v>
      </c>
      <c r="Q4160" t="s">
        <v>128</v>
      </c>
      <c r="R4160">
        <v>12.84</v>
      </c>
      <c r="S4160">
        <v>3</v>
      </c>
      <c r="T4160">
        <v>0</v>
      </c>
      <c r="U4160">
        <v>3.7235999999999998</v>
      </c>
      <c r="V4160" t="str">
        <f t="shared" si="256"/>
        <v>low</v>
      </c>
      <c r="W4160" t="str">
        <f t="shared" si="257"/>
        <v>Next time</v>
      </c>
      <c r="X4160" t="str">
        <f t="shared" si="258"/>
        <v>Arthur Prichep</v>
      </c>
      <c r="Y4160" s="3" t="s">
        <v>127</v>
      </c>
      <c r="Z4160" t="str">
        <f t="shared" si="259"/>
        <v>Office Supplies</v>
      </c>
    </row>
    <row r="4161" spans="1:26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7267</v>
      </c>
      <c r="H4161" t="s">
        <v>25</v>
      </c>
      <c r="I4161" t="s">
        <v>26</v>
      </c>
      <c r="J4161" t="s">
        <v>265</v>
      </c>
      <c r="K4161" t="s">
        <v>266</v>
      </c>
      <c r="L4161">
        <v>10035</v>
      </c>
      <c r="M4161" t="s">
        <v>147</v>
      </c>
      <c r="N4161" t="s">
        <v>5793</v>
      </c>
      <c r="O4161" t="s">
        <v>70</v>
      </c>
      <c r="P4161" t="s">
        <v>71</v>
      </c>
      <c r="Q4161" t="s">
        <v>5794</v>
      </c>
      <c r="R4161">
        <v>539.97</v>
      </c>
      <c r="S4161">
        <v>3</v>
      </c>
      <c r="T4161">
        <v>0</v>
      </c>
      <c r="U4161">
        <v>134.99250000000001</v>
      </c>
      <c r="V4161" t="str">
        <f t="shared" si="256"/>
        <v>low</v>
      </c>
      <c r="W4161" t="str">
        <f t="shared" si="257"/>
        <v>Next time</v>
      </c>
      <c r="X4161" t="str">
        <f t="shared" si="258"/>
        <v>Amy Hunt</v>
      </c>
      <c r="Y4161" s="3" t="s">
        <v>5793</v>
      </c>
      <c r="Z4161" t="str">
        <f t="shared" si="259"/>
        <v>Technology</v>
      </c>
    </row>
    <row r="4162" spans="1:26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3986</v>
      </c>
      <c r="O4162" t="s">
        <v>45</v>
      </c>
      <c r="P4162" t="s">
        <v>58</v>
      </c>
      <c r="Q4162" t="s">
        <v>3987</v>
      </c>
      <c r="R4162">
        <v>22.58</v>
      </c>
      <c r="S4162">
        <v>2</v>
      </c>
      <c r="T4162">
        <v>0</v>
      </c>
      <c r="U4162">
        <v>5.8708</v>
      </c>
      <c r="V4162" t="str">
        <f t="shared" ref="V4162:V4225" si="260">IF(R:R &gt; 2000,"high","low")</f>
        <v>low</v>
      </c>
      <c r="W4162" t="str">
        <f t="shared" ref="W4162:W4225" si="261">IF(AND(R:R &gt;1000,U:U &gt; 100),"Good Performance","Next time")</f>
        <v>Next time</v>
      </c>
      <c r="X4162" t="str">
        <f t="shared" ref="X4162:X4225" si="262">PROPER(TRIM(G:G))</f>
        <v>Amy Hunt</v>
      </c>
      <c r="Y4162" s="3" t="s">
        <v>3986</v>
      </c>
      <c r="Z4162" t="str">
        <f t="shared" si="259"/>
        <v>Office Supplies</v>
      </c>
    </row>
    <row r="4163" spans="1:26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1832</v>
      </c>
      <c r="H4163" t="s">
        <v>25</v>
      </c>
      <c r="I4163" t="s">
        <v>26</v>
      </c>
      <c r="J4163" t="s">
        <v>243</v>
      </c>
      <c r="K4163" t="s">
        <v>2700</v>
      </c>
      <c r="L4163">
        <v>3820</v>
      </c>
      <c r="M4163" t="s">
        <v>147</v>
      </c>
      <c r="N4163" t="s">
        <v>2418</v>
      </c>
      <c r="O4163" t="s">
        <v>45</v>
      </c>
      <c r="P4163" t="s">
        <v>46</v>
      </c>
      <c r="Q4163" t="s">
        <v>2419</v>
      </c>
      <c r="R4163">
        <v>16.52</v>
      </c>
      <c r="S4163">
        <v>4</v>
      </c>
      <c r="T4163">
        <v>0</v>
      </c>
      <c r="U4163">
        <v>7.5991999999999997</v>
      </c>
      <c r="V4163" t="str">
        <f t="shared" si="260"/>
        <v>low</v>
      </c>
      <c r="W4163" t="str">
        <f t="shared" si="261"/>
        <v>Next time</v>
      </c>
      <c r="X4163" t="str">
        <f t="shared" si="262"/>
        <v>Emily Phan</v>
      </c>
      <c r="Y4163" s="3" t="s">
        <v>2418</v>
      </c>
      <c r="Z4163" t="str">
        <f t="shared" ref="Z4163:Z4226" si="263">VLOOKUP(N:N,N:O,2,FALSE)</f>
        <v>Office Supplies</v>
      </c>
    </row>
    <row r="4164" spans="1:26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4774</v>
      </c>
      <c r="O4164" t="s">
        <v>45</v>
      </c>
      <c r="P4164" t="s">
        <v>74</v>
      </c>
      <c r="Q4164" t="s">
        <v>4775</v>
      </c>
      <c r="R4164">
        <v>671.94</v>
      </c>
      <c r="S4164">
        <v>3</v>
      </c>
      <c r="T4164">
        <v>0</v>
      </c>
      <c r="U4164">
        <v>315.81180000000001</v>
      </c>
      <c r="V4164" t="str">
        <f t="shared" si="260"/>
        <v>low</v>
      </c>
      <c r="W4164" t="str">
        <f t="shared" si="261"/>
        <v>Next time</v>
      </c>
      <c r="X4164" t="str">
        <f t="shared" si="262"/>
        <v>Emily Phan</v>
      </c>
      <c r="Y4164" s="3" t="s">
        <v>4774</v>
      </c>
      <c r="Z4164" t="str">
        <f t="shared" si="263"/>
        <v>Office Supplies</v>
      </c>
    </row>
    <row r="4165" spans="1:26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7271</v>
      </c>
      <c r="H4165" t="s">
        <v>40</v>
      </c>
      <c r="I4165" t="s">
        <v>26</v>
      </c>
      <c r="J4165" t="s">
        <v>455</v>
      </c>
      <c r="K4165" t="s">
        <v>456</v>
      </c>
      <c r="L4165">
        <v>80013</v>
      </c>
      <c r="M4165" t="s">
        <v>43</v>
      </c>
      <c r="N4165" t="s">
        <v>159</v>
      </c>
      <c r="O4165" t="s">
        <v>70</v>
      </c>
      <c r="P4165" t="s">
        <v>160</v>
      </c>
      <c r="Q4165" t="s">
        <v>161</v>
      </c>
      <c r="R4165">
        <v>169.06399999999999</v>
      </c>
      <c r="S4165">
        <v>7</v>
      </c>
      <c r="T4165">
        <v>0.2</v>
      </c>
      <c r="U4165">
        <v>-14.793100000000001</v>
      </c>
      <c r="V4165" t="str">
        <f t="shared" si="260"/>
        <v>low</v>
      </c>
      <c r="W4165" t="str">
        <f t="shared" si="261"/>
        <v>Next time</v>
      </c>
      <c r="X4165" t="str">
        <f t="shared" si="262"/>
        <v>Tracy Poddar</v>
      </c>
      <c r="Y4165" s="3" t="s">
        <v>159</v>
      </c>
      <c r="Z4165" t="str">
        <f t="shared" si="263"/>
        <v>Technology</v>
      </c>
    </row>
    <row r="4166" spans="1:26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5025</v>
      </c>
      <c r="O4166" t="s">
        <v>45</v>
      </c>
      <c r="P4166" t="s">
        <v>58</v>
      </c>
      <c r="Q4166" t="s">
        <v>5026</v>
      </c>
      <c r="R4166">
        <v>168.624</v>
      </c>
      <c r="S4166">
        <v>9</v>
      </c>
      <c r="T4166">
        <v>0.2</v>
      </c>
      <c r="U4166">
        <v>14.7546</v>
      </c>
      <c r="V4166" t="str">
        <f t="shared" si="260"/>
        <v>low</v>
      </c>
      <c r="W4166" t="str">
        <f t="shared" si="261"/>
        <v>Next time</v>
      </c>
      <c r="X4166" t="str">
        <f t="shared" si="262"/>
        <v>Tracy Poddar</v>
      </c>
      <c r="Y4166" s="3" t="s">
        <v>5025</v>
      </c>
      <c r="Z4166" t="str">
        <f t="shared" si="263"/>
        <v>Office Supplies</v>
      </c>
    </row>
    <row r="4167" spans="1:26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2145</v>
      </c>
      <c r="H4167" t="s">
        <v>40</v>
      </c>
      <c r="I4167" t="s">
        <v>26</v>
      </c>
      <c r="J4167" t="s">
        <v>1175</v>
      </c>
      <c r="K4167" t="s">
        <v>266</v>
      </c>
      <c r="L4167">
        <v>11561</v>
      </c>
      <c r="M4167" t="s">
        <v>147</v>
      </c>
      <c r="N4167" t="s">
        <v>6182</v>
      </c>
      <c r="O4167" t="s">
        <v>45</v>
      </c>
      <c r="P4167" t="s">
        <v>89</v>
      </c>
      <c r="Q4167" t="s">
        <v>6183</v>
      </c>
      <c r="R4167">
        <v>19.440000000000001</v>
      </c>
      <c r="S4167">
        <v>3</v>
      </c>
      <c r="T4167">
        <v>0</v>
      </c>
      <c r="U4167">
        <v>9.3312000000000008</v>
      </c>
      <c r="V4167" t="str">
        <f t="shared" si="260"/>
        <v>low</v>
      </c>
      <c r="W4167" t="str">
        <f t="shared" si="261"/>
        <v>Next time</v>
      </c>
      <c r="X4167" t="str">
        <f t="shared" si="262"/>
        <v>Anthony Rawles</v>
      </c>
      <c r="Y4167" s="3" t="s">
        <v>6182</v>
      </c>
      <c r="Z4167" t="str">
        <f t="shared" si="263"/>
        <v>Office Supplies</v>
      </c>
    </row>
    <row r="4168" spans="1:26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601</v>
      </c>
      <c r="H4168" t="s">
        <v>25</v>
      </c>
      <c r="I4168" t="s">
        <v>26</v>
      </c>
      <c r="J4168" t="s">
        <v>602</v>
      </c>
      <c r="K4168" t="s">
        <v>42</v>
      </c>
      <c r="L4168">
        <v>91104</v>
      </c>
      <c r="M4168" t="s">
        <v>43</v>
      </c>
      <c r="N4168" t="s">
        <v>3362</v>
      </c>
      <c r="O4168" t="s">
        <v>45</v>
      </c>
      <c r="P4168" t="s">
        <v>58</v>
      </c>
      <c r="Q4168" t="s">
        <v>3363</v>
      </c>
      <c r="R4168">
        <v>31.92</v>
      </c>
      <c r="S4168">
        <v>4</v>
      </c>
      <c r="T4168">
        <v>0</v>
      </c>
      <c r="U4168">
        <v>8.2992000000000008</v>
      </c>
      <c r="V4168" t="str">
        <f t="shared" si="260"/>
        <v>low</v>
      </c>
      <c r="W4168" t="str">
        <f t="shared" si="261"/>
        <v>Next time</v>
      </c>
      <c r="X4168" t="str">
        <f t="shared" si="262"/>
        <v>Helen Andreada</v>
      </c>
      <c r="Y4168" s="3" t="s">
        <v>3362</v>
      </c>
      <c r="Z4168" t="str">
        <f t="shared" si="263"/>
        <v>Office Supplies</v>
      </c>
    </row>
    <row r="4169" spans="1:26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7274</v>
      </c>
      <c r="O4169" t="s">
        <v>31</v>
      </c>
      <c r="P4169" t="s">
        <v>35</v>
      </c>
      <c r="Q4169" t="s">
        <v>7275</v>
      </c>
      <c r="R4169">
        <v>433.56799999999998</v>
      </c>
      <c r="S4169">
        <v>2</v>
      </c>
      <c r="T4169">
        <v>0.2</v>
      </c>
      <c r="U4169">
        <v>-65.035200000000003</v>
      </c>
      <c r="V4169" t="str">
        <f t="shared" si="260"/>
        <v>low</v>
      </c>
      <c r="W4169" t="str">
        <f t="shared" si="261"/>
        <v>Next time</v>
      </c>
      <c r="X4169" t="str">
        <f t="shared" si="262"/>
        <v>Helen Andreada</v>
      </c>
      <c r="Y4169" s="3" t="s">
        <v>7274</v>
      </c>
      <c r="Z4169" t="str">
        <f t="shared" si="263"/>
        <v>Furniture</v>
      </c>
    </row>
    <row r="4170" spans="1:26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6665</v>
      </c>
      <c r="H4170" t="s">
        <v>101</v>
      </c>
      <c r="I4170" t="s">
        <v>26</v>
      </c>
      <c r="J4170" t="s">
        <v>1827</v>
      </c>
      <c r="K4170" t="s">
        <v>309</v>
      </c>
      <c r="L4170">
        <v>85204</v>
      </c>
      <c r="M4170" t="s">
        <v>43</v>
      </c>
      <c r="N4170" t="s">
        <v>2888</v>
      </c>
      <c r="O4170" t="s">
        <v>45</v>
      </c>
      <c r="P4170" t="s">
        <v>89</v>
      </c>
      <c r="Q4170" t="s">
        <v>2889</v>
      </c>
      <c r="R4170">
        <v>31.103999999999999</v>
      </c>
      <c r="S4170">
        <v>6</v>
      </c>
      <c r="T4170">
        <v>0.2</v>
      </c>
      <c r="U4170">
        <v>10.8864</v>
      </c>
      <c r="V4170" t="str">
        <f t="shared" si="260"/>
        <v>low</v>
      </c>
      <c r="W4170" t="str">
        <f t="shared" si="261"/>
        <v>Next time</v>
      </c>
      <c r="X4170" t="str">
        <f t="shared" si="262"/>
        <v>Heather Jas</v>
      </c>
      <c r="Y4170" s="3" t="s">
        <v>2888</v>
      </c>
      <c r="Z4170" t="str">
        <f t="shared" si="263"/>
        <v>Office Supplies</v>
      </c>
    </row>
    <row r="4171" spans="1:26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3598</v>
      </c>
      <c r="O4171" t="s">
        <v>45</v>
      </c>
      <c r="P4171" t="s">
        <v>89</v>
      </c>
      <c r="Q4171" t="s">
        <v>3599</v>
      </c>
      <c r="R4171">
        <v>54.816000000000003</v>
      </c>
      <c r="S4171">
        <v>3</v>
      </c>
      <c r="T4171">
        <v>0.2</v>
      </c>
      <c r="U4171">
        <v>17.815200000000001</v>
      </c>
      <c r="V4171" t="str">
        <f t="shared" si="260"/>
        <v>low</v>
      </c>
      <c r="W4171" t="str">
        <f t="shared" si="261"/>
        <v>Next time</v>
      </c>
      <c r="X4171" t="str">
        <f t="shared" si="262"/>
        <v>Heather Jas</v>
      </c>
      <c r="Y4171" s="3" t="s">
        <v>3598</v>
      </c>
      <c r="Z4171" t="str">
        <f t="shared" si="263"/>
        <v>Office Supplies</v>
      </c>
    </row>
    <row r="4172" spans="1:26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2271</v>
      </c>
      <c r="H4172" t="s">
        <v>25</v>
      </c>
      <c r="I4172" t="s">
        <v>26</v>
      </c>
      <c r="J4172" t="s">
        <v>3496</v>
      </c>
      <c r="K4172" t="s">
        <v>42</v>
      </c>
      <c r="L4172">
        <v>93727</v>
      </c>
      <c r="M4172" t="s">
        <v>43</v>
      </c>
      <c r="N4172" t="s">
        <v>2736</v>
      </c>
      <c r="O4172" t="s">
        <v>45</v>
      </c>
      <c r="P4172" t="s">
        <v>58</v>
      </c>
      <c r="Q4172" t="s">
        <v>2737</v>
      </c>
      <c r="R4172">
        <v>48.86</v>
      </c>
      <c r="S4172">
        <v>7</v>
      </c>
      <c r="T4172">
        <v>0</v>
      </c>
      <c r="U4172">
        <v>0.97719999999999996</v>
      </c>
      <c r="V4172" t="str">
        <f t="shared" si="260"/>
        <v>low</v>
      </c>
      <c r="W4172" t="str">
        <f t="shared" si="261"/>
        <v>Next time</v>
      </c>
      <c r="X4172" t="str">
        <f t="shared" si="262"/>
        <v>Jay Kimmel</v>
      </c>
      <c r="Y4172" s="3" t="s">
        <v>2736</v>
      </c>
      <c r="Z4172" t="str">
        <f t="shared" si="263"/>
        <v>Office Supplies</v>
      </c>
    </row>
    <row r="4173" spans="1:26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2339</v>
      </c>
      <c r="H4173" t="s">
        <v>25</v>
      </c>
      <c r="I4173" t="s">
        <v>26</v>
      </c>
      <c r="J4173" t="s">
        <v>381</v>
      </c>
      <c r="K4173" t="s">
        <v>382</v>
      </c>
      <c r="L4173">
        <v>29203</v>
      </c>
      <c r="M4173" t="s">
        <v>29</v>
      </c>
      <c r="N4173" t="s">
        <v>131</v>
      </c>
      <c r="O4173" t="s">
        <v>45</v>
      </c>
      <c r="P4173" t="s">
        <v>74</v>
      </c>
      <c r="Q4173" t="s">
        <v>132</v>
      </c>
      <c r="R4173">
        <v>14.2</v>
      </c>
      <c r="S4173">
        <v>2</v>
      </c>
      <c r="T4173">
        <v>0</v>
      </c>
      <c r="U4173">
        <v>6.532</v>
      </c>
      <c r="V4173" t="str">
        <f t="shared" si="260"/>
        <v>low</v>
      </c>
      <c r="W4173" t="str">
        <f t="shared" si="261"/>
        <v>Next time</v>
      </c>
      <c r="X4173" t="str">
        <f t="shared" si="262"/>
        <v>Jay Fein</v>
      </c>
      <c r="Y4173" s="3" t="s">
        <v>131</v>
      </c>
      <c r="Z4173" t="str">
        <f t="shared" si="263"/>
        <v>Office Supplies</v>
      </c>
    </row>
    <row r="4174" spans="1:26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2888</v>
      </c>
      <c r="O4174" t="s">
        <v>45</v>
      </c>
      <c r="P4174" t="s">
        <v>89</v>
      </c>
      <c r="Q4174" t="s">
        <v>2889</v>
      </c>
      <c r="R4174">
        <v>12.96</v>
      </c>
      <c r="S4174">
        <v>2</v>
      </c>
      <c r="T4174">
        <v>0</v>
      </c>
      <c r="U4174">
        <v>6.2207999999999997</v>
      </c>
      <c r="V4174" t="str">
        <f t="shared" si="260"/>
        <v>low</v>
      </c>
      <c r="W4174" t="str">
        <f t="shared" si="261"/>
        <v>Next time</v>
      </c>
      <c r="X4174" t="str">
        <f t="shared" si="262"/>
        <v>Jay Fein</v>
      </c>
      <c r="Y4174" s="3" t="s">
        <v>2888</v>
      </c>
      <c r="Z4174" t="str">
        <f t="shared" si="263"/>
        <v>Office Supplies</v>
      </c>
    </row>
    <row r="4175" spans="1:26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2756</v>
      </c>
      <c r="O4175" t="s">
        <v>45</v>
      </c>
      <c r="P4175" t="s">
        <v>74</v>
      </c>
      <c r="Q4175" t="s">
        <v>2757</v>
      </c>
      <c r="R4175">
        <v>58.34</v>
      </c>
      <c r="S4175">
        <v>2</v>
      </c>
      <c r="T4175">
        <v>0</v>
      </c>
      <c r="U4175">
        <v>28.0032</v>
      </c>
      <c r="V4175" t="str">
        <f t="shared" si="260"/>
        <v>low</v>
      </c>
      <c r="W4175" t="str">
        <f t="shared" si="261"/>
        <v>Next time</v>
      </c>
      <c r="X4175" t="str">
        <f t="shared" si="262"/>
        <v>Jay Fein</v>
      </c>
      <c r="Y4175" s="3" t="s">
        <v>2756</v>
      </c>
      <c r="Z4175" t="str">
        <f t="shared" si="263"/>
        <v>Office Supplies</v>
      </c>
    </row>
    <row r="4176" spans="1:26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7281</v>
      </c>
      <c r="H4176" t="s">
        <v>101</v>
      </c>
      <c r="I4176" t="s">
        <v>26</v>
      </c>
      <c r="J4176" t="s">
        <v>2547</v>
      </c>
      <c r="K4176" t="s">
        <v>42</v>
      </c>
      <c r="L4176">
        <v>92704</v>
      </c>
      <c r="M4176" t="s">
        <v>43</v>
      </c>
      <c r="N4176" t="s">
        <v>6245</v>
      </c>
      <c r="O4176" t="s">
        <v>45</v>
      </c>
      <c r="P4176" t="s">
        <v>67</v>
      </c>
      <c r="Q4176" t="s">
        <v>6246</v>
      </c>
      <c r="R4176">
        <v>56.3</v>
      </c>
      <c r="S4176">
        <v>2</v>
      </c>
      <c r="T4176">
        <v>0</v>
      </c>
      <c r="U4176">
        <v>15.763999999999999</v>
      </c>
      <c r="V4176" t="str">
        <f t="shared" si="260"/>
        <v>low</v>
      </c>
      <c r="W4176" t="str">
        <f t="shared" si="261"/>
        <v>Next time</v>
      </c>
      <c r="X4176" t="str">
        <f t="shared" si="262"/>
        <v>Eileen Kiefer</v>
      </c>
      <c r="Y4176" s="3" t="s">
        <v>6245</v>
      </c>
      <c r="Z4176" t="str">
        <f t="shared" si="263"/>
        <v>Office Supplies</v>
      </c>
    </row>
    <row r="4177" spans="1:26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2298</v>
      </c>
      <c r="H4177" t="s">
        <v>40</v>
      </c>
      <c r="I4177" t="s">
        <v>26</v>
      </c>
      <c r="J4177" t="s">
        <v>381</v>
      </c>
      <c r="K4177" t="s">
        <v>382</v>
      </c>
      <c r="L4177">
        <v>29203</v>
      </c>
      <c r="M4177" t="s">
        <v>29</v>
      </c>
      <c r="N4177" t="s">
        <v>738</v>
      </c>
      <c r="O4177" t="s">
        <v>70</v>
      </c>
      <c r="P4177" t="s">
        <v>71</v>
      </c>
      <c r="Q4177" t="s">
        <v>739</v>
      </c>
      <c r="R4177">
        <v>629.95000000000005</v>
      </c>
      <c r="S4177">
        <v>5</v>
      </c>
      <c r="T4177">
        <v>0</v>
      </c>
      <c r="U4177">
        <v>163.78700000000001</v>
      </c>
      <c r="V4177" t="str">
        <f t="shared" si="260"/>
        <v>low</v>
      </c>
      <c r="W4177" t="str">
        <f t="shared" si="261"/>
        <v>Next time</v>
      </c>
      <c r="X4177" t="str">
        <f t="shared" si="262"/>
        <v>Roland Schwarz</v>
      </c>
      <c r="Y4177" s="3" t="s">
        <v>738</v>
      </c>
      <c r="Z4177" t="str">
        <f t="shared" si="263"/>
        <v>Technology</v>
      </c>
    </row>
    <row r="4178" spans="1:26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3282</v>
      </c>
      <c r="O4178" t="s">
        <v>45</v>
      </c>
      <c r="P4178" t="s">
        <v>89</v>
      </c>
      <c r="Q4178" t="s">
        <v>3283</v>
      </c>
      <c r="R4178">
        <v>122.97</v>
      </c>
      <c r="S4178">
        <v>3</v>
      </c>
      <c r="T4178">
        <v>0</v>
      </c>
      <c r="U4178">
        <v>60.255299999999998</v>
      </c>
      <c r="V4178" t="str">
        <f t="shared" si="260"/>
        <v>low</v>
      </c>
      <c r="W4178" t="str">
        <f t="shared" si="261"/>
        <v>Next time</v>
      </c>
      <c r="X4178" t="str">
        <f t="shared" si="262"/>
        <v>Roland Schwarz</v>
      </c>
      <c r="Y4178" s="3" t="s">
        <v>3282</v>
      </c>
      <c r="Z4178" t="str">
        <f t="shared" si="263"/>
        <v>Office Supplies</v>
      </c>
    </row>
    <row r="4179" spans="1:26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1875</v>
      </c>
      <c r="H4179" t="s">
        <v>25</v>
      </c>
      <c r="I4179" t="s">
        <v>26</v>
      </c>
      <c r="J4179" t="s">
        <v>41</v>
      </c>
      <c r="K4179" t="s">
        <v>42</v>
      </c>
      <c r="L4179">
        <v>90045</v>
      </c>
      <c r="M4179" t="s">
        <v>43</v>
      </c>
      <c r="N4179" t="s">
        <v>5246</v>
      </c>
      <c r="O4179" t="s">
        <v>45</v>
      </c>
      <c r="P4179" t="s">
        <v>89</v>
      </c>
      <c r="Q4179" t="s">
        <v>5247</v>
      </c>
      <c r="R4179">
        <v>46.35</v>
      </c>
      <c r="S4179">
        <v>5</v>
      </c>
      <c r="T4179">
        <v>0</v>
      </c>
      <c r="U4179">
        <v>21.784500000000001</v>
      </c>
      <c r="V4179" t="str">
        <f t="shared" si="260"/>
        <v>low</v>
      </c>
      <c r="W4179" t="str">
        <f t="shared" si="261"/>
        <v>Next time</v>
      </c>
      <c r="X4179" t="str">
        <f t="shared" si="262"/>
        <v>Bill Donatelli</v>
      </c>
      <c r="Y4179" s="3" t="s">
        <v>5246</v>
      </c>
      <c r="Z4179" t="str">
        <f t="shared" si="263"/>
        <v>Office Supplies</v>
      </c>
    </row>
    <row r="4180" spans="1:26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3445</v>
      </c>
      <c r="H4180" t="s">
        <v>101</v>
      </c>
      <c r="I4180" t="s">
        <v>26</v>
      </c>
      <c r="J4180" t="s">
        <v>126</v>
      </c>
      <c r="K4180" t="s">
        <v>42</v>
      </c>
      <c r="L4180">
        <v>94109</v>
      </c>
      <c r="M4180" t="s">
        <v>43</v>
      </c>
      <c r="N4180" t="s">
        <v>344</v>
      </c>
      <c r="O4180" t="s">
        <v>45</v>
      </c>
      <c r="P4180" t="s">
        <v>74</v>
      </c>
      <c r="Q4180" t="s">
        <v>345</v>
      </c>
      <c r="R4180">
        <v>14.976000000000001</v>
      </c>
      <c r="S4180">
        <v>9</v>
      </c>
      <c r="T4180">
        <v>0.2</v>
      </c>
      <c r="U4180">
        <v>5.4287999999999998</v>
      </c>
      <c r="V4180" t="str">
        <f t="shared" si="260"/>
        <v>low</v>
      </c>
      <c r="W4180" t="str">
        <f t="shared" si="261"/>
        <v>Next time</v>
      </c>
      <c r="X4180" t="str">
        <f t="shared" si="262"/>
        <v>Ben Ferrer</v>
      </c>
      <c r="Y4180" s="3" t="s">
        <v>344</v>
      </c>
      <c r="Z4180" t="str">
        <f t="shared" si="263"/>
        <v>Office Supplies</v>
      </c>
    </row>
    <row r="4181" spans="1:26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2490</v>
      </c>
      <c r="H4181" t="s">
        <v>25</v>
      </c>
      <c r="I4181" t="s">
        <v>26</v>
      </c>
      <c r="J4181" t="s">
        <v>183</v>
      </c>
      <c r="K4181" t="s">
        <v>103</v>
      </c>
      <c r="L4181">
        <v>77036</v>
      </c>
      <c r="M4181" t="s">
        <v>104</v>
      </c>
      <c r="N4181" t="s">
        <v>107</v>
      </c>
      <c r="O4181" t="s">
        <v>45</v>
      </c>
      <c r="P4181" t="s">
        <v>74</v>
      </c>
      <c r="Q4181" t="s">
        <v>108</v>
      </c>
      <c r="R4181">
        <v>4.24</v>
      </c>
      <c r="S4181">
        <v>5</v>
      </c>
      <c r="T4181">
        <v>0.8</v>
      </c>
      <c r="U4181">
        <v>-6.36</v>
      </c>
      <c r="V4181" t="str">
        <f t="shared" si="260"/>
        <v>low</v>
      </c>
      <c r="W4181" t="str">
        <f t="shared" si="261"/>
        <v>Next time</v>
      </c>
      <c r="X4181" t="str">
        <f t="shared" si="262"/>
        <v>Joe Kamberova</v>
      </c>
      <c r="Y4181" s="3" t="s">
        <v>107</v>
      </c>
      <c r="Z4181" t="str">
        <f t="shared" si="263"/>
        <v>Office Supplies</v>
      </c>
    </row>
    <row r="4182" spans="1:26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7288</v>
      </c>
      <c r="H4182" t="s">
        <v>101</v>
      </c>
      <c r="I4182" t="s">
        <v>26</v>
      </c>
      <c r="J4182" t="s">
        <v>265</v>
      </c>
      <c r="K4182" t="s">
        <v>266</v>
      </c>
      <c r="L4182">
        <v>10035</v>
      </c>
      <c r="M4182" t="s">
        <v>147</v>
      </c>
      <c r="N4182" t="s">
        <v>7009</v>
      </c>
      <c r="O4182" t="s">
        <v>70</v>
      </c>
      <c r="P4182" t="s">
        <v>160</v>
      </c>
      <c r="Q4182" t="s">
        <v>7010</v>
      </c>
      <c r="R4182">
        <v>319.95999999999998</v>
      </c>
      <c r="S4182">
        <v>4</v>
      </c>
      <c r="T4182">
        <v>0</v>
      </c>
      <c r="U4182">
        <v>115.18559999999999</v>
      </c>
      <c r="V4182" t="str">
        <f t="shared" si="260"/>
        <v>low</v>
      </c>
      <c r="W4182" t="str">
        <f t="shared" si="261"/>
        <v>Next time</v>
      </c>
      <c r="X4182" t="str">
        <f t="shared" si="262"/>
        <v>Cyra Reiten</v>
      </c>
      <c r="Y4182" s="3" t="s">
        <v>7009</v>
      </c>
      <c r="Z4182" t="str">
        <f t="shared" si="263"/>
        <v>Technology</v>
      </c>
    </row>
    <row r="4183" spans="1:26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559</v>
      </c>
      <c r="O4183" t="s">
        <v>45</v>
      </c>
      <c r="P4183" t="s">
        <v>89</v>
      </c>
      <c r="Q4183" t="s">
        <v>2192</v>
      </c>
      <c r="R4183">
        <v>17.04</v>
      </c>
      <c r="S4183">
        <v>3</v>
      </c>
      <c r="T4183">
        <v>0</v>
      </c>
      <c r="U4183">
        <v>7.6680000000000001</v>
      </c>
      <c r="V4183" t="str">
        <f t="shared" si="260"/>
        <v>low</v>
      </c>
      <c r="W4183" t="str">
        <f t="shared" si="261"/>
        <v>Next time</v>
      </c>
      <c r="X4183" t="str">
        <f t="shared" si="262"/>
        <v>Cyra Reiten</v>
      </c>
      <c r="Y4183" s="3" t="s">
        <v>559</v>
      </c>
      <c r="Z4183" t="str">
        <f t="shared" si="263"/>
        <v>Office Supplies</v>
      </c>
    </row>
    <row r="4184" spans="1:26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685</v>
      </c>
      <c r="O4184" t="s">
        <v>45</v>
      </c>
      <c r="P4184" t="s">
        <v>58</v>
      </c>
      <c r="Q4184" t="s">
        <v>686</v>
      </c>
      <c r="R4184">
        <v>344.91</v>
      </c>
      <c r="S4184">
        <v>3</v>
      </c>
      <c r="T4184">
        <v>0</v>
      </c>
      <c r="U4184">
        <v>10.347300000000001</v>
      </c>
      <c r="V4184" t="str">
        <f t="shared" si="260"/>
        <v>low</v>
      </c>
      <c r="W4184" t="str">
        <f t="shared" si="261"/>
        <v>Next time</v>
      </c>
      <c r="X4184" t="str">
        <f t="shared" si="262"/>
        <v>Cyra Reiten</v>
      </c>
      <c r="Y4184" s="3" t="s">
        <v>685</v>
      </c>
      <c r="Z4184" t="str">
        <f t="shared" si="263"/>
        <v>Office Supplies</v>
      </c>
    </row>
    <row r="4185" spans="1:26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5735</v>
      </c>
      <c r="H4185" t="s">
        <v>40</v>
      </c>
      <c r="I4185" t="s">
        <v>26</v>
      </c>
      <c r="J4185" t="s">
        <v>612</v>
      </c>
      <c r="K4185" t="s">
        <v>1247</v>
      </c>
      <c r="L4185">
        <v>2038</v>
      </c>
      <c r="M4185" t="s">
        <v>147</v>
      </c>
      <c r="N4185" t="s">
        <v>7290</v>
      </c>
      <c r="O4185" t="s">
        <v>31</v>
      </c>
      <c r="P4185" t="s">
        <v>32</v>
      </c>
      <c r="Q4185" t="s">
        <v>7291</v>
      </c>
      <c r="R4185">
        <v>81.94</v>
      </c>
      <c r="S4185">
        <v>1</v>
      </c>
      <c r="T4185">
        <v>0</v>
      </c>
      <c r="U4185">
        <v>20.484999999999999</v>
      </c>
      <c r="V4185" t="str">
        <f t="shared" si="260"/>
        <v>low</v>
      </c>
      <c r="W4185" t="str">
        <f t="shared" si="261"/>
        <v>Next time</v>
      </c>
      <c r="X4185" t="str">
        <f t="shared" si="262"/>
        <v>Aleksandra Gannaway</v>
      </c>
      <c r="Y4185" s="3" t="s">
        <v>7290</v>
      </c>
      <c r="Z4185" t="str">
        <f t="shared" si="263"/>
        <v>Furniture</v>
      </c>
    </row>
    <row r="4186" spans="1:26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3158</v>
      </c>
      <c r="H4186" t="s">
        <v>25</v>
      </c>
      <c r="I4186" t="s">
        <v>26</v>
      </c>
      <c r="J4186" t="s">
        <v>4500</v>
      </c>
      <c r="K4186" t="s">
        <v>2741</v>
      </c>
      <c r="L4186">
        <v>21215</v>
      </c>
      <c r="M4186" t="s">
        <v>147</v>
      </c>
      <c r="N4186" t="s">
        <v>3773</v>
      </c>
      <c r="O4186" t="s">
        <v>70</v>
      </c>
      <c r="P4186" t="s">
        <v>160</v>
      </c>
      <c r="Q4186" t="s">
        <v>3774</v>
      </c>
      <c r="R4186">
        <v>98.16</v>
      </c>
      <c r="S4186">
        <v>6</v>
      </c>
      <c r="T4186">
        <v>0</v>
      </c>
      <c r="U4186">
        <v>9.8160000000000007</v>
      </c>
      <c r="V4186" t="str">
        <f t="shared" si="260"/>
        <v>low</v>
      </c>
      <c r="W4186" t="str">
        <f t="shared" si="261"/>
        <v>Next time</v>
      </c>
      <c r="X4186" t="str">
        <f t="shared" si="262"/>
        <v>Charles Mccrossin</v>
      </c>
      <c r="Y4186" s="3" t="s">
        <v>3773</v>
      </c>
      <c r="Z4186" t="str">
        <f t="shared" si="263"/>
        <v>Technology</v>
      </c>
    </row>
    <row r="4187" spans="1:26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7295</v>
      </c>
      <c r="H4187" t="s">
        <v>40</v>
      </c>
      <c r="I4187" t="s">
        <v>26</v>
      </c>
      <c r="J4187" t="s">
        <v>7296</v>
      </c>
      <c r="K4187" t="s">
        <v>103</v>
      </c>
      <c r="L4187">
        <v>78501</v>
      </c>
      <c r="M4187" t="s">
        <v>104</v>
      </c>
      <c r="N4187" t="s">
        <v>2715</v>
      </c>
      <c r="O4187" t="s">
        <v>45</v>
      </c>
      <c r="P4187" t="s">
        <v>74</v>
      </c>
      <c r="Q4187" t="s">
        <v>2716</v>
      </c>
      <c r="R4187">
        <v>6.8739999999999997</v>
      </c>
      <c r="S4187">
        <v>7</v>
      </c>
      <c r="T4187">
        <v>0.8</v>
      </c>
      <c r="U4187">
        <v>-10.6547</v>
      </c>
      <c r="V4187" t="str">
        <f t="shared" si="260"/>
        <v>low</v>
      </c>
      <c r="W4187" t="str">
        <f t="shared" si="261"/>
        <v>Next time</v>
      </c>
      <c r="X4187" t="str">
        <f t="shared" si="262"/>
        <v>Susan Gilcrest</v>
      </c>
      <c r="Y4187" s="3" t="s">
        <v>2715</v>
      </c>
      <c r="Z4187" t="str">
        <f t="shared" si="263"/>
        <v>Office Supplies</v>
      </c>
    </row>
    <row r="4188" spans="1:26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4948</v>
      </c>
      <c r="O4188" t="s">
        <v>45</v>
      </c>
      <c r="P4188" t="s">
        <v>74</v>
      </c>
      <c r="Q4188" t="s">
        <v>4949</v>
      </c>
      <c r="R4188">
        <v>1.996</v>
      </c>
      <c r="S4188">
        <v>1</v>
      </c>
      <c r="T4188">
        <v>0.8</v>
      </c>
      <c r="U4188">
        <v>-3.2934000000000001</v>
      </c>
      <c r="V4188" t="str">
        <f t="shared" si="260"/>
        <v>low</v>
      </c>
      <c r="W4188" t="str">
        <f t="shared" si="261"/>
        <v>Next time</v>
      </c>
      <c r="X4188" t="str">
        <f t="shared" si="262"/>
        <v>Susan Gilcrest</v>
      </c>
      <c r="Y4188" s="3" t="s">
        <v>4948</v>
      </c>
      <c r="Z4188" t="str">
        <f t="shared" si="263"/>
        <v>Office Supplies</v>
      </c>
    </row>
    <row r="4189" spans="1:26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5943</v>
      </c>
      <c r="O4189" t="s">
        <v>45</v>
      </c>
      <c r="P4189" t="s">
        <v>58</v>
      </c>
      <c r="Q4189" t="s">
        <v>5944</v>
      </c>
      <c r="R4189">
        <v>8.9280000000000008</v>
      </c>
      <c r="S4189">
        <v>2</v>
      </c>
      <c r="T4189">
        <v>0.2</v>
      </c>
      <c r="U4189">
        <v>0.66959999999999997</v>
      </c>
      <c r="V4189" t="str">
        <f t="shared" si="260"/>
        <v>low</v>
      </c>
      <c r="W4189" t="str">
        <f t="shared" si="261"/>
        <v>Next time</v>
      </c>
      <c r="X4189" t="str">
        <f t="shared" si="262"/>
        <v>Susan Gilcrest</v>
      </c>
      <c r="Y4189" s="3" t="s">
        <v>5943</v>
      </c>
      <c r="Z4189" t="str">
        <f t="shared" si="263"/>
        <v>Office Supplies</v>
      </c>
    </row>
    <row r="4190" spans="1:26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7130</v>
      </c>
      <c r="H4190" t="s">
        <v>40</v>
      </c>
      <c r="I4190" t="s">
        <v>26</v>
      </c>
      <c r="J4190" t="s">
        <v>7298</v>
      </c>
      <c r="K4190" t="s">
        <v>488</v>
      </c>
      <c r="L4190">
        <v>52240</v>
      </c>
      <c r="M4190" t="s">
        <v>104</v>
      </c>
      <c r="N4190" t="s">
        <v>7299</v>
      </c>
      <c r="O4190" t="s">
        <v>45</v>
      </c>
      <c r="P4190" t="s">
        <v>89</v>
      </c>
      <c r="Q4190" t="s">
        <v>7300</v>
      </c>
      <c r="R4190">
        <v>9.99</v>
      </c>
      <c r="S4190">
        <v>1</v>
      </c>
      <c r="T4190">
        <v>0</v>
      </c>
      <c r="U4190">
        <v>4.4954999999999998</v>
      </c>
      <c r="V4190" t="str">
        <f t="shared" si="260"/>
        <v>low</v>
      </c>
      <c r="W4190" t="str">
        <f t="shared" si="261"/>
        <v>Next time</v>
      </c>
      <c r="X4190" t="str">
        <f t="shared" si="262"/>
        <v>Charles Sheldon</v>
      </c>
      <c r="Y4190" s="3" t="s">
        <v>7299</v>
      </c>
      <c r="Z4190" t="str">
        <f t="shared" si="263"/>
        <v>Office Supplies</v>
      </c>
    </row>
    <row r="4191" spans="1:26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2760</v>
      </c>
      <c r="H4191" t="s">
        <v>25</v>
      </c>
      <c r="I4191" t="s">
        <v>26</v>
      </c>
      <c r="J4191" t="s">
        <v>606</v>
      </c>
      <c r="K4191" t="s">
        <v>244</v>
      </c>
      <c r="L4191">
        <v>19711</v>
      </c>
      <c r="M4191" t="s">
        <v>147</v>
      </c>
      <c r="N4191" t="s">
        <v>5746</v>
      </c>
      <c r="O4191" t="s">
        <v>70</v>
      </c>
      <c r="P4191" t="s">
        <v>1218</v>
      </c>
      <c r="Q4191" t="s">
        <v>5747</v>
      </c>
      <c r="R4191">
        <v>10499.97</v>
      </c>
      <c r="S4191">
        <v>3</v>
      </c>
      <c r="T4191">
        <v>0</v>
      </c>
      <c r="U4191">
        <v>5039.9856</v>
      </c>
      <c r="V4191" t="str">
        <f t="shared" si="260"/>
        <v>high</v>
      </c>
      <c r="W4191" t="str">
        <f t="shared" si="261"/>
        <v>Good Performance</v>
      </c>
      <c r="X4191" t="str">
        <f t="shared" si="262"/>
        <v>Hunter Lopez</v>
      </c>
      <c r="Y4191" s="3" t="s">
        <v>5746</v>
      </c>
      <c r="Z4191" t="str">
        <f t="shared" si="263"/>
        <v>Technology</v>
      </c>
    </row>
    <row r="4192" spans="1:26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6004</v>
      </c>
      <c r="H4192" t="s">
        <v>25</v>
      </c>
      <c r="I4192" t="s">
        <v>26</v>
      </c>
      <c r="J4192" t="s">
        <v>183</v>
      </c>
      <c r="K4192" t="s">
        <v>103</v>
      </c>
      <c r="L4192">
        <v>77070</v>
      </c>
      <c r="M4192" t="s">
        <v>104</v>
      </c>
      <c r="N4192" t="s">
        <v>7303</v>
      </c>
      <c r="O4192" t="s">
        <v>45</v>
      </c>
      <c r="P4192" t="s">
        <v>89</v>
      </c>
      <c r="Q4192" t="s">
        <v>7304</v>
      </c>
      <c r="R4192">
        <v>21.12</v>
      </c>
      <c r="S4192">
        <v>5</v>
      </c>
      <c r="T4192">
        <v>0.2</v>
      </c>
      <c r="U4192">
        <v>6.6</v>
      </c>
      <c r="V4192" t="str">
        <f t="shared" si="260"/>
        <v>low</v>
      </c>
      <c r="W4192" t="str">
        <f t="shared" si="261"/>
        <v>Next time</v>
      </c>
      <c r="X4192" t="str">
        <f t="shared" si="262"/>
        <v>Darrin Martin</v>
      </c>
      <c r="Y4192" s="3" t="s">
        <v>7303</v>
      </c>
      <c r="Z4192" t="str">
        <f t="shared" si="263"/>
        <v>Office Supplies</v>
      </c>
    </row>
    <row r="4193" spans="1:26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821</v>
      </c>
      <c r="H4193" t="s">
        <v>40</v>
      </c>
      <c r="I4193" t="s">
        <v>26</v>
      </c>
      <c r="J4193" t="s">
        <v>7306</v>
      </c>
      <c r="K4193" t="s">
        <v>6267</v>
      </c>
      <c r="L4193">
        <v>83704</v>
      </c>
      <c r="M4193" t="s">
        <v>43</v>
      </c>
      <c r="N4193" t="s">
        <v>54</v>
      </c>
      <c r="O4193" t="s">
        <v>31</v>
      </c>
      <c r="P4193" t="s">
        <v>55</v>
      </c>
      <c r="Q4193" t="s">
        <v>56</v>
      </c>
      <c r="R4193">
        <v>696.42</v>
      </c>
      <c r="S4193">
        <v>2</v>
      </c>
      <c r="T4193">
        <v>0</v>
      </c>
      <c r="U4193">
        <v>160.17660000000001</v>
      </c>
      <c r="V4193" t="str">
        <f t="shared" si="260"/>
        <v>low</v>
      </c>
      <c r="W4193" t="str">
        <f t="shared" si="261"/>
        <v>Next time</v>
      </c>
      <c r="X4193" t="str">
        <f t="shared" si="262"/>
        <v>Heather Kirkland</v>
      </c>
      <c r="Y4193" s="3" t="s">
        <v>54</v>
      </c>
      <c r="Z4193" t="str">
        <f t="shared" si="263"/>
        <v>Furniture</v>
      </c>
    </row>
    <row r="4194" spans="1:26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625</v>
      </c>
      <c r="O4194" t="s">
        <v>70</v>
      </c>
      <c r="P4194" t="s">
        <v>71</v>
      </c>
      <c r="Q4194" t="s">
        <v>626</v>
      </c>
      <c r="R4194">
        <v>304.77600000000001</v>
      </c>
      <c r="S4194">
        <v>3</v>
      </c>
      <c r="T4194">
        <v>0.2</v>
      </c>
      <c r="U4194">
        <v>22.8582</v>
      </c>
      <c r="V4194" t="str">
        <f t="shared" si="260"/>
        <v>low</v>
      </c>
      <c r="W4194" t="str">
        <f t="shared" si="261"/>
        <v>Next time</v>
      </c>
      <c r="X4194" t="str">
        <f t="shared" si="262"/>
        <v>Heather Kirkland</v>
      </c>
      <c r="Y4194" s="3" t="s">
        <v>625</v>
      </c>
      <c r="Z4194" t="str">
        <f t="shared" si="263"/>
        <v>Technology</v>
      </c>
    </row>
    <row r="4195" spans="1:26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6480</v>
      </c>
      <c r="H4195" t="s">
        <v>25</v>
      </c>
      <c r="I4195" t="s">
        <v>26</v>
      </c>
      <c r="J4195" t="s">
        <v>949</v>
      </c>
      <c r="K4195" t="s">
        <v>42</v>
      </c>
      <c r="L4195">
        <v>92105</v>
      </c>
      <c r="M4195" t="s">
        <v>43</v>
      </c>
      <c r="N4195" t="s">
        <v>4234</v>
      </c>
      <c r="O4195" t="s">
        <v>45</v>
      </c>
      <c r="P4195" t="s">
        <v>67</v>
      </c>
      <c r="Q4195" t="s">
        <v>4235</v>
      </c>
      <c r="R4195">
        <v>51.98</v>
      </c>
      <c r="S4195">
        <v>2</v>
      </c>
      <c r="T4195">
        <v>0</v>
      </c>
      <c r="U4195">
        <v>15.074199999999999</v>
      </c>
      <c r="V4195" t="str">
        <f t="shared" si="260"/>
        <v>low</v>
      </c>
      <c r="W4195" t="str">
        <f t="shared" si="261"/>
        <v>Next time</v>
      </c>
      <c r="X4195" t="str">
        <f t="shared" si="262"/>
        <v>Bruce Geld</v>
      </c>
      <c r="Y4195" s="3" t="s">
        <v>4234</v>
      </c>
      <c r="Z4195" t="str">
        <f t="shared" si="263"/>
        <v>Office Supplies</v>
      </c>
    </row>
    <row r="4196" spans="1:26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2040</v>
      </c>
      <c r="H4196" t="s">
        <v>25</v>
      </c>
      <c r="I4196" t="s">
        <v>26</v>
      </c>
      <c r="J4196" t="s">
        <v>41</v>
      </c>
      <c r="K4196" t="s">
        <v>42</v>
      </c>
      <c r="L4196">
        <v>90032</v>
      </c>
      <c r="M4196" t="s">
        <v>43</v>
      </c>
      <c r="N4196" t="s">
        <v>2452</v>
      </c>
      <c r="O4196" t="s">
        <v>31</v>
      </c>
      <c r="P4196" t="s">
        <v>64</v>
      </c>
      <c r="Q4196" t="s">
        <v>2453</v>
      </c>
      <c r="R4196">
        <v>24.7</v>
      </c>
      <c r="S4196">
        <v>5</v>
      </c>
      <c r="T4196">
        <v>0</v>
      </c>
      <c r="U4196">
        <v>10.374000000000001</v>
      </c>
      <c r="V4196" t="str">
        <f t="shared" si="260"/>
        <v>low</v>
      </c>
      <c r="W4196" t="str">
        <f t="shared" si="261"/>
        <v>Next time</v>
      </c>
      <c r="X4196" t="str">
        <f t="shared" si="262"/>
        <v>Clytie Kelty</v>
      </c>
      <c r="Y4196" s="3" t="s">
        <v>2452</v>
      </c>
      <c r="Z4196" t="str">
        <f t="shared" si="263"/>
        <v>Furniture</v>
      </c>
    </row>
    <row r="4197" spans="1:26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2389</v>
      </c>
      <c r="H4197" t="s">
        <v>25</v>
      </c>
      <c r="I4197" t="s">
        <v>26</v>
      </c>
      <c r="J4197" t="s">
        <v>265</v>
      </c>
      <c r="K4197" t="s">
        <v>266</v>
      </c>
      <c r="L4197">
        <v>10024</v>
      </c>
      <c r="M4197" t="s">
        <v>147</v>
      </c>
      <c r="N4197" t="s">
        <v>2625</v>
      </c>
      <c r="O4197" t="s">
        <v>45</v>
      </c>
      <c r="P4197" t="s">
        <v>46</v>
      </c>
      <c r="Q4197" t="s">
        <v>2626</v>
      </c>
      <c r="R4197">
        <v>21.93</v>
      </c>
      <c r="S4197">
        <v>3</v>
      </c>
      <c r="T4197">
        <v>0</v>
      </c>
      <c r="U4197">
        <v>10.3071</v>
      </c>
      <c r="V4197" t="str">
        <f t="shared" si="260"/>
        <v>low</v>
      </c>
      <c r="W4197" t="str">
        <f t="shared" si="261"/>
        <v>Next time</v>
      </c>
      <c r="X4197" t="str">
        <f t="shared" si="262"/>
        <v>Roland Fjeld</v>
      </c>
      <c r="Y4197" s="3" t="s">
        <v>2625</v>
      </c>
      <c r="Z4197" t="str">
        <f t="shared" si="263"/>
        <v>Office Supplies</v>
      </c>
    </row>
    <row r="4198" spans="1:26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1458</v>
      </c>
      <c r="H4198" t="s">
        <v>25</v>
      </c>
      <c r="I4198" t="s">
        <v>26</v>
      </c>
      <c r="J4198" t="s">
        <v>145</v>
      </c>
      <c r="K4198" t="s">
        <v>146</v>
      </c>
      <c r="L4198">
        <v>19134</v>
      </c>
      <c r="M4198" t="s">
        <v>147</v>
      </c>
      <c r="N4198" t="s">
        <v>2066</v>
      </c>
      <c r="O4198" t="s">
        <v>45</v>
      </c>
      <c r="P4198" t="s">
        <v>77</v>
      </c>
      <c r="Q4198" t="s">
        <v>2067</v>
      </c>
      <c r="R4198">
        <v>394.81599999999997</v>
      </c>
      <c r="S4198">
        <v>4</v>
      </c>
      <c r="T4198">
        <v>0.2</v>
      </c>
      <c r="U4198">
        <v>93.768799999999999</v>
      </c>
      <c r="V4198" t="str">
        <f t="shared" si="260"/>
        <v>low</v>
      </c>
      <c r="W4198" t="str">
        <f t="shared" si="261"/>
        <v>Next time</v>
      </c>
      <c r="X4198" t="str">
        <f t="shared" si="262"/>
        <v>Caroline Jumper</v>
      </c>
      <c r="Y4198" s="3" t="s">
        <v>2066</v>
      </c>
      <c r="Z4198" t="str">
        <f t="shared" si="263"/>
        <v>Office Supplies</v>
      </c>
    </row>
    <row r="4199" spans="1:26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1122</v>
      </c>
      <c r="O4199" t="s">
        <v>45</v>
      </c>
      <c r="P4199" t="s">
        <v>74</v>
      </c>
      <c r="Q4199" t="s">
        <v>1123</v>
      </c>
      <c r="R4199">
        <v>18.192</v>
      </c>
      <c r="S4199">
        <v>4</v>
      </c>
      <c r="T4199">
        <v>0.7</v>
      </c>
      <c r="U4199">
        <v>-14.553599999999999</v>
      </c>
      <c r="V4199" t="str">
        <f t="shared" si="260"/>
        <v>low</v>
      </c>
      <c r="W4199" t="str">
        <f t="shared" si="261"/>
        <v>Next time</v>
      </c>
      <c r="X4199" t="str">
        <f t="shared" si="262"/>
        <v>Caroline Jumper</v>
      </c>
      <c r="Y4199" s="3" t="s">
        <v>1122</v>
      </c>
      <c r="Z4199" t="str">
        <f t="shared" si="263"/>
        <v>Office Supplies</v>
      </c>
    </row>
    <row r="4200" spans="1:26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182</v>
      </c>
      <c r="H4200" t="s">
        <v>101</v>
      </c>
      <c r="I4200" t="s">
        <v>26</v>
      </c>
      <c r="J4200" t="s">
        <v>265</v>
      </c>
      <c r="K4200" t="s">
        <v>266</v>
      </c>
      <c r="L4200">
        <v>10024</v>
      </c>
      <c r="M4200" t="s">
        <v>147</v>
      </c>
      <c r="N4200" t="s">
        <v>2625</v>
      </c>
      <c r="O4200" t="s">
        <v>45</v>
      </c>
      <c r="P4200" t="s">
        <v>46</v>
      </c>
      <c r="Q4200" t="s">
        <v>2626</v>
      </c>
      <c r="R4200">
        <v>7.31</v>
      </c>
      <c r="S4200">
        <v>1</v>
      </c>
      <c r="T4200">
        <v>0</v>
      </c>
      <c r="U4200">
        <v>3.4357000000000002</v>
      </c>
      <c r="V4200" t="str">
        <f t="shared" si="260"/>
        <v>low</v>
      </c>
      <c r="W4200" t="str">
        <f t="shared" si="261"/>
        <v>Next time</v>
      </c>
      <c r="X4200" t="str">
        <f t="shared" si="262"/>
        <v>Matt Abelman</v>
      </c>
      <c r="Y4200" s="3" t="s">
        <v>2625</v>
      </c>
      <c r="Z4200" t="str">
        <f t="shared" si="263"/>
        <v>Office Supplies</v>
      </c>
    </row>
    <row r="4201" spans="1:26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2400</v>
      </c>
      <c r="O4201" t="s">
        <v>70</v>
      </c>
      <c r="P4201" t="s">
        <v>1218</v>
      </c>
      <c r="Q4201" t="s">
        <v>2401</v>
      </c>
      <c r="R4201">
        <v>799.98400000000004</v>
      </c>
      <c r="S4201">
        <v>2</v>
      </c>
      <c r="T4201">
        <v>0.2</v>
      </c>
      <c r="U4201">
        <v>249.995</v>
      </c>
      <c r="V4201" t="str">
        <f t="shared" si="260"/>
        <v>low</v>
      </c>
      <c r="W4201" t="str">
        <f t="shared" si="261"/>
        <v>Next time</v>
      </c>
      <c r="X4201" t="str">
        <f t="shared" si="262"/>
        <v>Matt Abelman</v>
      </c>
      <c r="Y4201" s="3" t="s">
        <v>2400</v>
      </c>
      <c r="Z4201" t="str">
        <f t="shared" si="263"/>
        <v>Technology</v>
      </c>
    </row>
    <row r="4202" spans="1:26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1268</v>
      </c>
      <c r="O4202" t="s">
        <v>45</v>
      </c>
      <c r="P4202" t="s">
        <v>89</v>
      </c>
      <c r="Q4202" t="s">
        <v>1269</v>
      </c>
      <c r="R4202">
        <v>41.28</v>
      </c>
      <c r="S4202">
        <v>6</v>
      </c>
      <c r="T4202">
        <v>0</v>
      </c>
      <c r="U4202">
        <v>18.988800000000001</v>
      </c>
      <c r="V4202" t="str">
        <f t="shared" si="260"/>
        <v>low</v>
      </c>
      <c r="W4202" t="str">
        <f t="shared" si="261"/>
        <v>Next time</v>
      </c>
      <c r="X4202" t="str">
        <f t="shared" si="262"/>
        <v>Matt Abelman</v>
      </c>
      <c r="Y4202" s="3" t="s">
        <v>1268</v>
      </c>
      <c r="Z4202" t="str">
        <f t="shared" si="263"/>
        <v>Office Supplies</v>
      </c>
    </row>
    <row r="4203" spans="1:26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633</v>
      </c>
      <c r="O4203" t="s">
        <v>45</v>
      </c>
      <c r="P4203" t="s">
        <v>89</v>
      </c>
      <c r="Q4203" t="s">
        <v>634</v>
      </c>
      <c r="R4203">
        <v>184.66</v>
      </c>
      <c r="S4203">
        <v>7</v>
      </c>
      <c r="T4203">
        <v>0</v>
      </c>
      <c r="U4203">
        <v>84.943600000000004</v>
      </c>
      <c r="V4203" t="str">
        <f t="shared" si="260"/>
        <v>low</v>
      </c>
      <c r="W4203" t="str">
        <f t="shared" si="261"/>
        <v>Next time</v>
      </c>
      <c r="X4203" t="str">
        <f t="shared" si="262"/>
        <v>Matt Abelman</v>
      </c>
      <c r="Y4203" s="3" t="s">
        <v>633</v>
      </c>
      <c r="Z4203" t="str">
        <f t="shared" si="263"/>
        <v>Office Supplies</v>
      </c>
    </row>
    <row r="4204" spans="1:26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4902</v>
      </c>
      <c r="H4204" t="s">
        <v>25</v>
      </c>
      <c r="I4204" t="s">
        <v>26</v>
      </c>
      <c r="J4204" t="s">
        <v>7313</v>
      </c>
      <c r="K4204" t="s">
        <v>1402</v>
      </c>
      <c r="L4204">
        <v>2920</v>
      </c>
      <c r="M4204" t="s">
        <v>147</v>
      </c>
      <c r="N4204" t="s">
        <v>178</v>
      </c>
      <c r="O4204" t="s">
        <v>45</v>
      </c>
      <c r="P4204" t="s">
        <v>67</v>
      </c>
      <c r="Q4204" t="s">
        <v>179</v>
      </c>
      <c r="R4204">
        <v>49.25</v>
      </c>
      <c r="S4204">
        <v>5</v>
      </c>
      <c r="T4204">
        <v>0</v>
      </c>
      <c r="U4204">
        <v>18.715</v>
      </c>
      <c r="V4204" t="str">
        <f t="shared" si="260"/>
        <v>low</v>
      </c>
      <c r="W4204" t="str">
        <f t="shared" si="261"/>
        <v>Next time</v>
      </c>
      <c r="X4204" t="str">
        <f t="shared" si="262"/>
        <v>Anne Mcfarland</v>
      </c>
      <c r="Y4204" s="3" t="s">
        <v>178</v>
      </c>
      <c r="Z4204" t="str">
        <f t="shared" si="263"/>
        <v>Office Supplies</v>
      </c>
    </row>
    <row r="4205" spans="1:26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2847</v>
      </c>
      <c r="O4205" t="s">
        <v>45</v>
      </c>
      <c r="P4205" t="s">
        <v>89</v>
      </c>
      <c r="Q4205" t="s">
        <v>2848</v>
      </c>
      <c r="R4205">
        <v>10.16</v>
      </c>
      <c r="S4205">
        <v>2</v>
      </c>
      <c r="T4205">
        <v>0</v>
      </c>
      <c r="U4205">
        <v>4.7751999999999999</v>
      </c>
      <c r="V4205" t="str">
        <f t="shared" si="260"/>
        <v>low</v>
      </c>
      <c r="W4205" t="str">
        <f t="shared" si="261"/>
        <v>Next time</v>
      </c>
      <c r="X4205" t="str">
        <f t="shared" si="262"/>
        <v>Anne Mcfarland</v>
      </c>
      <c r="Y4205" s="3" t="s">
        <v>2847</v>
      </c>
      <c r="Z4205" t="str">
        <f t="shared" si="263"/>
        <v>Office Supplies</v>
      </c>
    </row>
    <row r="4206" spans="1:26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5069</v>
      </c>
      <c r="O4206" t="s">
        <v>31</v>
      </c>
      <c r="P4206" t="s">
        <v>64</v>
      </c>
      <c r="Q4206" t="s">
        <v>5070</v>
      </c>
      <c r="R4206">
        <v>14.76</v>
      </c>
      <c r="S4206">
        <v>2</v>
      </c>
      <c r="T4206">
        <v>0</v>
      </c>
      <c r="U4206">
        <v>4.2804000000000002</v>
      </c>
      <c r="V4206" t="str">
        <f t="shared" si="260"/>
        <v>low</v>
      </c>
      <c r="W4206" t="str">
        <f t="shared" si="261"/>
        <v>Next time</v>
      </c>
      <c r="X4206" t="str">
        <f t="shared" si="262"/>
        <v>Anne Mcfarland</v>
      </c>
      <c r="Y4206" s="3" t="s">
        <v>5069</v>
      </c>
      <c r="Z4206" t="str">
        <f t="shared" si="263"/>
        <v>Furniture</v>
      </c>
    </row>
    <row r="4207" spans="1:26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3228</v>
      </c>
      <c r="O4207" t="s">
        <v>45</v>
      </c>
      <c r="P4207" t="s">
        <v>74</v>
      </c>
      <c r="Q4207" t="s">
        <v>3229</v>
      </c>
      <c r="R4207">
        <v>34.08</v>
      </c>
      <c r="S4207">
        <v>2</v>
      </c>
      <c r="T4207">
        <v>0</v>
      </c>
      <c r="U4207">
        <v>15.6768</v>
      </c>
      <c r="V4207" t="str">
        <f t="shared" si="260"/>
        <v>low</v>
      </c>
      <c r="W4207" t="str">
        <f t="shared" si="261"/>
        <v>Next time</v>
      </c>
      <c r="X4207" t="str">
        <f t="shared" si="262"/>
        <v>Anne Mcfarland</v>
      </c>
      <c r="Y4207" s="3" t="s">
        <v>3228</v>
      </c>
      <c r="Z4207" t="str">
        <f t="shared" si="263"/>
        <v>Office Supplies</v>
      </c>
    </row>
    <row r="4208" spans="1:26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1286</v>
      </c>
      <c r="O4208" t="s">
        <v>31</v>
      </c>
      <c r="P4208" t="s">
        <v>64</v>
      </c>
      <c r="Q4208" t="s">
        <v>1287</v>
      </c>
      <c r="R4208">
        <v>17.670000000000002</v>
      </c>
      <c r="S4208">
        <v>3</v>
      </c>
      <c r="T4208">
        <v>0</v>
      </c>
      <c r="U4208">
        <v>7.7747999999999999</v>
      </c>
      <c r="V4208" t="str">
        <f t="shared" si="260"/>
        <v>low</v>
      </c>
      <c r="W4208" t="str">
        <f t="shared" si="261"/>
        <v>Next time</v>
      </c>
      <c r="X4208" t="str">
        <f t="shared" si="262"/>
        <v>Anne Mcfarland</v>
      </c>
      <c r="Y4208" s="3" t="s">
        <v>1286</v>
      </c>
      <c r="Z4208" t="str">
        <f t="shared" si="263"/>
        <v>Furniture</v>
      </c>
    </row>
    <row r="4209" spans="1:26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6255</v>
      </c>
      <c r="O4209" t="s">
        <v>31</v>
      </c>
      <c r="P4209" t="s">
        <v>35</v>
      </c>
      <c r="Q4209" t="s">
        <v>6256</v>
      </c>
      <c r="R4209">
        <v>1604.9</v>
      </c>
      <c r="S4209">
        <v>5</v>
      </c>
      <c r="T4209">
        <v>0</v>
      </c>
      <c r="U4209">
        <v>481.47</v>
      </c>
      <c r="V4209" t="str">
        <f t="shared" si="260"/>
        <v>low</v>
      </c>
      <c r="W4209" t="str">
        <f t="shared" si="261"/>
        <v>Good Performance</v>
      </c>
      <c r="X4209" t="str">
        <f t="shared" si="262"/>
        <v>Anne Mcfarland</v>
      </c>
      <c r="Y4209" s="3" t="s">
        <v>6255</v>
      </c>
      <c r="Z4209" t="str">
        <f t="shared" si="263"/>
        <v>Furniture</v>
      </c>
    </row>
    <row r="4210" spans="1:26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5075</v>
      </c>
      <c r="O4210" t="s">
        <v>31</v>
      </c>
      <c r="P4210" t="s">
        <v>55</v>
      </c>
      <c r="Q4210" t="s">
        <v>5076</v>
      </c>
      <c r="R4210">
        <v>385.68599999999998</v>
      </c>
      <c r="S4210">
        <v>1</v>
      </c>
      <c r="T4210">
        <v>0.3</v>
      </c>
      <c r="U4210">
        <v>-60.607799999999997</v>
      </c>
      <c r="V4210" t="str">
        <f t="shared" si="260"/>
        <v>low</v>
      </c>
      <c r="W4210" t="str">
        <f t="shared" si="261"/>
        <v>Next time</v>
      </c>
      <c r="X4210" t="str">
        <f t="shared" si="262"/>
        <v>Anne Mcfarland</v>
      </c>
      <c r="Y4210" s="3" t="s">
        <v>5075</v>
      </c>
      <c r="Z4210" t="str">
        <f t="shared" si="263"/>
        <v>Furniture</v>
      </c>
    </row>
    <row r="4211" spans="1:26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7316</v>
      </c>
      <c r="H4211" t="s">
        <v>25</v>
      </c>
      <c r="I4211" t="s">
        <v>26</v>
      </c>
      <c r="J4211" t="s">
        <v>302</v>
      </c>
      <c r="K4211" t="s">
        <v>210</v>
      </c>
      <c r="L4211">
        <v>60623</v>
      </c>
      <c r="M4211" t="s">
        <v>104</v>
      </c>
      <c r="N4211" t="s">
        <v>502</v>
      </c>
      <c r="O4211" t="s">
        <v>45</v>
      </c>
      <c r="P4211" t="s">
        <v>89</v>
      </c>
      <c r="Q4211" t="s">
        <v>503</v>
      </c>
      <c r="R4211">
        <v>15.984</v>
      </c>
      <c r="S4211">
        <v>2</v>
      </c>
      <c r="T4211">
        <v>0.2</v>
      </c>
      <c r="U4211">
        <v>4.9950000000000001</v>
      </c>
      <c r="V4211" t="str">
        <f t="shared" si="260"/>
        <v>low</v>
      </c>
      <c r="W4211" t="str">
        <f t="shared" si="261"/>
        <v>Next time</v>
      </c>
      <c r="X4211" t="str">
        <f t="shared" si="262"/>
        <v>Angele Hood</v>
      </c>
      <c r="Y4211" s="3" t="s">
        <v>502</v>
      </c>
      <c r="Z4211" t="str">
        <f t="shared" si="263"/>
        <v>Office Supplies</v>
      </c>
    </row>
    <row r="4212" spans="1:26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7032</v>
      </c>
      <c r="H4212" t="s">
        <v>25</v>
      </c>
      <c r="I4212" t="s">
        <v>26</v>
      </c>
      <c r="J4212" t="s">
        <v>1468</v>
      </c>
      <c r="K4212" t="s">
        <v>28</v>
      </c>
      <c r="L4212">
        <v>40475</v>
      </c>
      <c r="M4212" t="s">
        <v>29</v>
      </c>
      <c r="N4212" t="s">
        <v>5832</v>
      </c>
      <c r="O4212" t="s">
        <v>45</v>
      </c>
      <c r="P4212" t="s">
        <v>89</v>
      </c>
      <c r="Q4212" t="s">
        <v>5833</v>
      </c>
      <c r="R4212">
        <v>9.42</v>
      </c>
      <c r="S4212">
        <v>3</v>
      </c>
      <c r="T4212">
        <v>0</v>
      </c>
      <c r="U4212">
        <v>4.2389999999999999</v>
      </c>
      <c r="V4212" t="str">
        <f t="shared" si="260"/>
        <v>low</v>
      </c>
      <c r="W4212" t="str">
        <f t="shared" si="261"/>
        <v>Next time</v>
      </c>
      <c r="X4212" t="str">
        <f t="shared" si="262"/>
        <v>Peter Fuller</v>
      </c>
      <c r="Y4212" s="3" t="s">
        <v>5832</v>
      </c>
      <c r="Z4212" t="str">
        <f t="shared" si="263"/>
        <v>Office Supplies</v>
      </c>
    </row>
    <row r="4213" spans="1:26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1116</v>
      </c>
      <c r="O4213" t="s">
        <v>45</v>
      </c>
      <c r="P4213" t="s">
        <v>67</v>
      </c>
      <c r="Q4213" t="s">
        <v>1117</v>
      </c>
      <c r="R4213">
        <v>6.56</v>
      </c>
      <c r="S4213">
        <v>2</v>
      </c>
      <c r="T4213">
        <v>0</v>
      </c>
      <c r="U4213">
        <v>1.9024000000000001</v>
      </c>
      <c r="V4213" t="str">
        <f t="shared" si="260"/>
        <v>low</v>
      </c>
      <c r="W4213" t="str">
        <f t="shared" si="261"/>
        <v>Next time</v>
      </c>
      <c r="X4213" t="str">
        <f t="shared" si="262"/>
        <v>Peter Fuller</v>
      </c>
      <c r="Y4213" s="3" t="s">
        <v>1116</v>
      </c>
      <c r="Z4213" t="str">
        <f t="shared" si="263"/>
        <v>Office Supplies</v>
      </c>
    </row>
    <row r="4214" spans="1:26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7318</v>
      </c>
      <c r="O4214" t="s">
        <v>45</v>
      </c>
      <c r="P4214" t="s">
        <v>89</v>
      </c>
      <c r="Q4214" t="s">
        <v>7319</v>
      </c>
      <c r="R4214">
        <v>24.56</v>
      </c>
      <c r="S4214">
        <v>2</v>
      </c>
      <c r="T4214">
        <v>0</v>
      </c>
      <c r="U4214">
        <v>11.543200000000001</v>
      </c>
      <c r="V4214" t="str">
        <f t="shared" si="260"/>
        <v>low</v>
      </c>
      <c r="W4214" t="str">
        <f t="shared" si="261"/>
        <v>Next time</v>
      </c>
      <c r="X4214" t="str">
        <f t="shared" si="262"/>
        <v>Peter Fuller</v>
      </c>
      <c r="Y4214" s="3" t="s">
        <v>7318</v>
      </c>
      <c r="Z4214" t="str">
        <f t="shared" si="263"/>
        <v>Office Supplies</v>
      </c>
    </row>
    <row r="4215" spans="1:26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4208</v>
      </c>
      <c r="H4215" t="s">
        <v>25</v>
      </c>
      <c r="I4215" t="s">
        <v>26</v>
      </c>
      <c r="J4215" t="s">
        <v>5584</v>
      </c>
      <c r="K4215" t="s">
        <v>253</v>
      </c>
      <c r="L4215">
        <v>46544</v>
      </c>
      <c r="M4215" t="s">
        <v>104</v>
      </c>
      <c r="N4215" t="s">
        <v>7321</v>
      </c>
      <c r="O4215" t="s">
        <v>45</v>
      </c>
      <c r="P4215" t="s">
        <v>74</v>
      </c>
      <c r="Q4215" t="s">
        <v>7322</v>
      </c>
      <c r="R4215">
        <v>128.4</v>
      </c>
      <c r="S4215">
        <v>3</v>
      </c>
      <c r="T4215">
        <v>0</v>
      </c>
      <c r="U4215">
        <v>64.2</v>
      </c>
      <c r="V4215" t="str">
        <f t="shared" si="260"/>
        <v>low</v>
      </c>
      <c r="W4215" t="str">
        <f t="shared" si="261"/>
        <v>Next time</v>
      </c>
      <c r="X4215" t="str">
        <f t="shared" si="262"/>
        <v>Rick Duston</v>
      </c>
      <c r="Y4215" s="3" t="s">
        <v>7321</v>
      </c>
      <c r="Z4215" t="str">
        <f t="shared" si="263"/>
        <v>Office Supplies</v>
      </c>
    </row>
    <row r="4216" spans="1:26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1261</v>
      </c>
      <c r="H4216" t="s">
        <v>25</v>
      </c>
      <c r="I4216" t="s">
        <v>26</v>
      </c>
      <c r="J4216" t="s">
        <v>2299</v>
      </c>
      <c r="K4216" t="s">
        <v>266</v>
      </c>
      <c r="L4216">
        <v>10550</v>
      </c>
      <c r="M4216" t="s">
        <v>147</v>
      </c>
      <c r="N4216" t="s">
        <v>7324</v>
      </c>
      <c r="O4216" t="s">
        <v>45</v>
      </c>
      <c r="P4216" t="s">
        <v>172</v>
      </c>
      <c r="Q4216" t="s">
        <v>7325</v>
      </c>
      <c r="R4216">
        <v>62.28</v>
      </c>
      <c r="S4216">
        <v>4</v>
      </c>
      <c r="T4216">
        <v>0</v>
      </c>
      <c r="U4216">
        <v>29.271599999999999</v>
      </c>
      <c r="V4216" t="str">
        <f t="shared" si="260"/>
        <v>low</v>
      </c>
      <c r="W4216" t="str">
        <f t="shared" si="261"/>
        <v>Next time</v>
      </c>
      <c r="X4216" t="str">
        <f t="shared" si="262"/>
        <v>Jeremy Lonsdale</v>
      </c>
      <c r="Y4216" s="3" t="s">
        <v>7324</v>
      </c>
      <c r="Z4216" t="str">
        <f t="shared" si="263"/>
        <v>Office Supplies</v>
      </c>
    </row>
    <row r="4217" spans="1:26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3760</v>
      </c>
      <c r="H4217" t="s">
        <v>40</v>
      </c>
      <c r="I4217" t="s">
        <v>26</v>
      </c>
      <c r="J4217" t="s">
        <v>41</v>
      </c>
      <c r="K4217" t="s">
        <v>42</v>
      </c>
      <c r="L4217">
        <v>90004</v>
      </c>
      <c r="M4217" t="s">
        <v>43</v>
      </c>
      <c r="N4217" t="s">
        <v>2505</v>
      </c>
      <c r="O4217" t="s">
        <v>45</v>
      </c>
      <c r="P4217" t="s">
        <v>46</v>
      </c>
      <c r="Q4217" t="s">
        <v>2506</v>
      </c>
      <c r="R4217">
        <v>9.24</v>
      </c>
      <c r="S4217">
        <v>3</v>
      </c>
      <c r="T4217">
        <v>0</v>
      </c>
      <c r="U4217">
        <v>4.4352</v>
      </c>
      <c r="V4217" t="str">
        <f t="shared" si="260"/>
        <v>low</v>
      </c>
      <c r="W4217" t="str">
        <f t="shared" si="261"/>
        <v>Next time</v>
      </c>
      <c r="X4217" t="str">
        <f t="shared" si="262"/>
        <v>Ann Blume</v>
      </c>
      <c r="Y4217" s="3" t="s">
        <v>2505</v>
      </c>
      <c r="Z4217" t="str">
        <f t="shared" si="263"/>
        <v>Office Supplies</v>
      </c>
    </row>
    <row r="4218" spans="1:26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6792</v>
      </c>
      <c r="H4218" t="s">
        <v>40</v>
      </c>
      <c r="I4218" t="s">
        <v>26</v>
      </c>
      <c r="J4218" t="s">
        <v>126</v>
      </c>
      <c r="K4218" t="s">
        <v>42</v>
      </c>
      <c r="L4218">
        <v>94110</v>
      </c>
      <c r="M4218" t="s">
        <v>43</v>
      </c>
      <c r="N4218" t="s">
        <v>7328</v>
      </c>
      <c r="O4218" t="s">
        <v>31</v>
      </c>
      <c r="P4218" t="s">
        <v>32</v>
      </c>
      <c r="Q4218" t="s">
        <v>7329</v>
      </c>
      <c r="R4218">
        <v>482.66399999999999</v>
      </c>
      <c r="S4218">
        <v>8</v>
      </c>
      <c r="T4218">
        <v>0.15</v>
      </c>
      <c r="U4218">
        <v>85.176000000000002</v>
      </c>
      <c r="V4218" t="str">
        <f t="shared" si="260"/>
        <v>low</v>
      </c>
      <c r="W4218" t="str">
        <f t="shared" si="261"/>
        <v>Next time</v>
      </c>
      <c r="X4218" t="str">
        <f t="shared" si="262"/>
        <v>Nick Crebassa</v>
      </c>
      <c r="Y4218" s="3" t="s">
        <v>7328</v>
      </c>
      <c r="Z4218" t="str">
        <f t="shared" si="263"/>
        <v>Furniture</v>
      </c>
    </row>
    <row r="4219" spans="1:26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6370</v>
      </c>
      <c r="O4219" t="s">
        <v>70</v>
      </c>
      <c r="P4219" t="s">
        <v>683</v>
      </c>
      <c r="Q4219" t="s">
        <v>6371</v>
      </c>
      <c r="R4219">
        <v>4799.9840000000004</v>
      </c>
      <c r="S4219">
        <v>2</v>
      </c>
      <c r="T4219">
        <v>0.2</v>
      </c>
      <c r="U4219">
        <v>359.99880000000002</v>
      </c>
      <c r="V4219" t="str">
        <f t="shared" si="260"/>
        <v>high</v>
      </c>
      <c r="W4219" t="str">
        <f t="shared" si="261"/>
        <v>Good Performance</v>
      </c>
      <c r="X4219" t="str">
        <f t="shared" si="262"/>
        <v>Nick Crebassa</v>
      </c>
      <c r="Y4219" s="3" t="s">
        <v>6370</v>
      </c>
      <c r="Z4219" t="str">
        <f t="shared" si="263"/>
        <v>Technology</v>
      </c>
    </row>
    <row r="4220" spans="1:26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4056</v>
      </c>
      <c r="H4220" t="s">
        <v>25</v>
      </c>
      <c r="I4220" t="s">
        <v>26</v>
      </c>
      <c r="J4220" t="s">
        <v>94</v>
      </c>
      <c r="K4220" t="s">
        <v>95</v>
      </c>
      <c r="L4220">
        <v>98103</v>
      </c>
      <c r="M4220" t="s">
        <v>43</v>
      </c>
      <c r="N4220" t="s">
        <v>1100</v>
      </c>
      <c r="O4220" t="s">
        <v>45</v>
      </c>
      <c r="P4220" t="s">
        <v>89</v>
      </c>
      <c r="Q4220" t="s">
        <v>1101</v>
      </c>
      <c r="R4220">
        <v>37.94</v>
      </c>
      <c r="S4220">
        <v>2</v>
      </c>
      <c r="T4220">
        <v>0</v>
      </c>
      <c r="U4220">
        <v>18.211200000000002</v>
      </c>
      <c r="V4220" t="str">
        <f t="shared" si="260"/>
        <v>low</v>
      </c>
      <c r="W4220" t="str">
        <f t="shared" si="261"/>
        <v>Next time</v>
      </c>
      <c r="X4220" t="str">
        <f t="shared" si="262"/>
        <v>Tom Boeckenhauer</v>
      </c>
      <c r="Y4220" s="3" t="s">
        <v>1100</v>
      </c>
      <c r="Z4220" t="str">
        <f t="shared" si="263"/>
        <v>Office Supplies</v>
      </c>
    </row>
    <row r="4221" spans="1:26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2873</v>
      </c>
      <c r="O4221" t="s">
        <v>45</v>
      </c>
      <c r="P4221" t="s">
        <v>74</v>
      </c>
      <c r="Q4221" t="s">
        <v>2874</v>
      </c>
      <c r="R4221">
        <v>18.288</v>
      </c>
      <c r="S4221">
        <v>6</v>
      </c>
      <c r="T4221">
        <v>0.2</v>
      </c>
      <c r="U4221">
        <v>6.6294000000000004</v>
      </c>
      <c r="V4221" t="str">
        <f t="shared" si="260"/>
        <v>low</v>
      </c>
      <c r="W4221" t="str">
        <f t="shared" si="261"/>
        <v>Next time</v>
      </c>
      <c r="X4221" t="str">
        <f t="shared" si="262"/>
        <v>Tom Boeckenhauer</v>
      </c>
      <c r="Y4221" s="3" t="s">
        <v>2873</v>
      </c>
      <c r="Z4221" t="str">
        <f t="shared" si="263"/>
        <v>Office Supplies</v>
      </c>
    </row>
    <row r="4222" spans="1:26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7331</v>
      </c>
      <c r="O4222" t="s">
        <v>70</v>
      </c>
      <c r="P4222" t="s">
        <v>683</v>
      </c>
      <c r="Q4222" t="s">
        <v>7332</v>
      </c>
      <c r="R4222">
        <v>385.8</v>
      </c>
      <c r="S4222">
        <v>5</v>
      </c>
      <c r="T4222">
        <v>0.2</v>
      </c>
      <c r="U4222">
        <v>130.20750000000001</v>
      </c>
      <c r="V4222" t="str">
        <f t="shared" si="260"/>
        <v>low</v>
      </c>
      <c r="W4222" t="str">
        <f t="shared" si="261"/>
        <v>Next time</v>
      </c>
      <c r="X4222" t="str">
        <f t="shared" si="262"/>
        <v>Tom Boeckenhauer</v>
      </c>
      <c r="Y4222" s="3" t="s">
        <v>7331</v>
      </c>
      <c r="Z4222" t="str">
        <f t="shared" si="263"/>
        <v>Technology</v>
      </c>
    </row>
    <row r="4223" spans="1:26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962</v>
      </c>
      <c r="O4223" t="s">
        <v>45</v>
      </c>
      <c r="P4223" t="s">
        <v>58</v>
      </c>
      <c r="Q4223" t="s">
        <v>963</v>
      </c>
      <c r="R4223">
        <v>102.96</v>
      </c>
      <c r="S4223">
        <v>2</v>
      </c>
      <c r="T4223">
        <v>0</v>
      </c>
      <c r="U4223">
        <v>1.0296000000000001</v>
      </c>
      <c r="V4223" t="str">
        <f t="shared" si="260"/>
        <v>low</v>
      </c>
      <c r="W4223" t="str">
        <f t="shared" si="261"/>
        <v>Next time</v>
      </c>
      <c r="X4223" t="str">
        <f t="shared" si="262"/>
        <v>Tom Boeckenhauer</v>
      </c>
      <c r="Y4223" s="3" t="s">
        <v>962</v>
      </c>
      <c r="Z4223" t="str">
        <f t="shared" si="263"/>
        <v>Office Supplies</v>
      </c>
    </row>
    <row r="4224" spans="1:26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2614</v>
      </c>
      <c r="O4224" t="s">
        <v>31</v>
      </c>
      <c r="P4224" t="s">
        <v>32</v>
      </c>
      <c r="Q4224" t="s">
        <v>2615</v>
      </c>
      <c r="R4224">
        <v>174.42</v>
      </c>
      <c r="S4224">
        <v>3</v>
      </c>
      <c r="T4224">
        <v>0</v>
      </c>
      <c r="U4224">
        <v>41.860799999999998</v>
      </c>
      <c r="V4224" t="str">
        <f t="shared" si="260"/>
        <v>low</v>
      </c>
      <c r="W4224" t="str">
        <f t="shared" si="261"/>
        <v>Next time</v>
      </c>
      <c r="X4224" t="str">
        <f t="shared" si="262"/>
        <v>Tom Boeckenhauer</v>
      </c>
      <c r="Y4224" s="3" t="s">
        <v>2614</v>
      </c>
      <c r="Z4224" t="str">
        <f t="shared" si="263"/>
        <v>Furniture</v>
      </c>
    </row>
    <row r="4225" spans="1:26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6469</v>
      </c>
      <c r="H4225" t="s">
        <v>25</v>
      </c>
      <c r="I4225" t="s">
        <v>26</v>
      </c>
      <c r="J4225" t="s">
        <v>1323</v>
      </c>
      <c r="K4225" t="s">
        <v>210</v>
      </c>
      <c r="L4225">
        <v>62301</v>
      </c>
      <c r="M4225" t="s">
        <v>104</v>
      </c>
      <c r="N4225" t="s">
        <v>795</v>
      </c>
      <c r="O4225" t="s">
        <v>45</v>
      </c>
      <c r="P4225" t="s">
        <v>74</v>
      </c>
      <c r="Q4225" t="s">
        <v>796</v>
      </c>
      <c r="R4225">
        <v>1.964</v>
      </c>
      <c r="S4225">
        <v>2</v>
      </c>
      <c r="T4225">
        <v>0.8</v>
      </c>
      <c r="U4225">
        <v>-3.2406000000000001</v>
      </c>
      <c r="V4225" t="str">
        <f t="shared" si="260"/>
        <v>low</v>
      </c>
      <c r="W4225" t="str">
        <f t="shared" si="261"/>
        <v>Next time</v>
      </c>
      <c r="X4225" t="str">
        <f t="shared" si="262"/>
        <v>Sarah Jordon</v>
      </c>
      <c r="Y4225" s="3" t="s">
        <v>795</v>
      </c>
      <c r="Z4225" t="str">
        <f t="shared" si="263"/>
        <v>Office Supplies</v>
      </c>
    </row>
    <row r="4226" spans="1:26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1928</v>
      </c>
      <c r="H4226" t="s">
        <v>40</v>
      </c>
      <c r="I4226" t="s">
        <v>26</v>
      </c>
      <c r="J4226" t="s">
        <v>302</v>
      </c>
      <c r="K4226" t="s">
        <v>210</v>
      </c>
      <c r="L4226">
        <v>60623</v>
      </c>
      <c r="M4226" t="s">
        <v>104</v>
      </c>
      <c r="N4226" t="s">
        <v>7335</v>
      </c>
      <c r="O4226" t="s">
        <v>31</v>
      </c>
      <c r="P4226" t="s">
        <v>64</v>
      </c>
      <c r="Q4226" t="s">
        <v>7336</v>
      </c>
      <c r="R4226">
        <v>94.427999999999997</v>
      </c>
      <c r="S4226">
        <v>3</v>
      </c>
      <c r="T4226">
        <v>0.6</v>
      </c>
      <c r="U4226">
        <v>-42.492600000000003</v>
      </c>
      <c r="V4226" t="str">
        <f t="shared" ref="V4226:V4289" si="264">IF(R:R &gt; 2000,"high","low")</f>
        <v>low</v>
      </c>
      <c r="W4226" t="str">
        <f t="shared" ref="W4226:W4289" si="265">IF(AND(R:R &gt;1000,U:U &gt; 100),"Good Performance","Next time")</f>
        <v>Next time</v>
      </c>
      <c r="X4226" t="str">
        <f t="shared" ref="X4226:X4289" si="266">PROPER(TRIM(G:G))</f>
        <v>Ellis Ballard</v>
      </c>
      <c r="Y4226" s="3" t="s">
        <v>7335</v>
      </c>
      <c r="Z4226" t="str">
        <f t="shared" si="263"/>
        <v>Furniture</v>
      </c>
    </row>
    <row r="4227" spans="1:26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5063</v>
      </c>
      <c r="H4227" t="s">
        <v>25</v>
      </c>
      <c r="I4227" t="s">
        <v>26</v>
      </c>
      <c r="J4227" t="s">
        <v>487</v>
      </c>
      <c r="K4227" t="s">
        <v>488</v>
      </c>
      <c r="L4227">
        <v>50322</v>
      </c>
      <c r="M4227" t="s">
        <v>104</v>
      </c>
      <c r="N4227" t="s">
        <v>1092</v>
      </c>
      <c r="O4227" t="s">
        <v>45</v>
      </c>
      <c r="P4227" t="s">
        <v>268</v>
      </c>
      <c r="Q4227" t="s">
        <v>1093</v>
      </c>
      <c r="R4227">
        <v>45.92</v>
      </c>
      <c r="S4227">
        <v>4</v>
      </c>
      <c r="T4227">
        <v>0</v>
      </c>
      <c r="U4227">
        <v>21.5824</v>
      </c>
      <c r="V4227" t="str">
        <f t="shared" si="264"/>
        <v>low</v>
      </c>
      <c r="W4227" t="str">
        <f t="shared" si="265"/>
        <v>Next time</v>
      </c>
      <c r="X4227" t="str">
        <f t="shared" si="266"/>
        <v>William Brown</v>
      </c>
      <c r="Y4227" s="3" t="s">
        <v>1092</v>
      </c>
      <c r="Z4227" t="str">
        <f t="shared" ref="Z4227:Z4290" si="267">VLOOKUP(N:N,N:O,2,FALSE)</f>
        <v>Office Supplies</v>
      </c>
    </row>
    <row r="4228" spans="1:26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2151</v>
      </c>
      <c r="H4228" t="s">
        <v>101</v>
      </c>
      <c r="I4228" t="s">
        <v>26</v>
      </c>
      <c r="J4228" t="s">
        <v>94</v>
      </c>
      <c r="K4228" t="s">
        <v>95</v>
      </c>
      <c r="L4228">
        <v>98103</v>
      </c>
      <c r="M4228" t="s">
        <v>43</v>
      </c>
      <c r="N4228" t="s">
        <v>1541</v>
      </c>
      <c r="O4228" t="s">
        <v>31</v>
      </c>
      <c r="P4228" t="s">
        <v>35</v>
      </c>
      <c r="Q4228" t="s">
        <v>1542</v>
      </c>
      <c r="R4228">
        <v>61.584000000000003</v>
      </c>
      <c r="S4228">
        <v>1</v>
      </c>
      <c r="T4228">
        <v>0.2</v>
      </c>
      <c r="U4228">
        <v>-6.9282000000000004</v>
      </c>
      <c r="V4228" t="str">
        <f t="shared" si="264"/>
        <v>low</v>
      </c>
      <c r="W4228" t="str">
        <f t="shared" si="265"/>
        <v>Next time</v>
      </c>
      <c r="X4228" t="str">
        <f t="shared" si="266"/>
        <v>Steven Roelle</v>
      </c>
      <c r="Y4228" s="3" t="s">
        <v>1541</v>
      </c>
      <c r="Z4228" t="str">
        <f t="shared" si="267"/>
        <v>Furniture</v>
      </c>
    </row>
    <row r="4229" spans="1:26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4199</v>
      </c>
      <c r="H4229" t="s">
        <v>40</v>
      </c>
      <c r="I4229" t="s">
        <v>26</v>
      </c>
      <c r="J4229" t="s">
        <v>1468</v>
      </c>
      <c r="K4229" t="s">
        <v>253</v>
      </c>
      <c r="L4229">
        <v>47374</v>
      </c>
      <c r="M4229" t="s">
        <v>104</v>
      </c>
      <c r="N4229" t="s">
        <v>4546</v>
      </c>
      <c r="O4229" t="s">
        <v>45</v>
      </c>
      <c r="P4229" t="s">
        <v>89</v>
      </c>
      <c r="Q4229" t="s">
        <v>4547</v>
      </c>
      <c r="R4229">
        <v>22.48</v>
      </c>
      <c r="S4229">
        <v>1</v>
      </c>
      <c r="T4229">
        <v>0</v>
      </c>
      <c r="U4229">
        <v>10.3408</v>
      </c>
      <c r="V4229" t="str">
        <f t="shared" si="264"/>
        <v>low</v>
      </c>
      <c r="W4229" t="str">
        <f t="shared" si="265"/>
        <v>Next time</v>
      </c>
      <c r="X4229" t="str">
        <f t="shared" si="266"/>
        <v>Vivek Grady</v>
      </c>
      <c r="Y4229" s="3" t="s">
        <v>4546</v>
      </c>
      <c r="Z4229" t="str">
        <f t="shared" si="267"/>
        <v>Office Supplies</v>
      </c>
    </row>
    <row r="4230" spans="1:26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2686</v>
      </c>
      <c r="H4230" t="s">
        <v>40</v>
      </c>
      <c r="I4230" t="s">
        <v>26</v>
      </c>
      <c r="J4230" t="s">
        <v>816</v>
      </c>
      <c r="K4230" t="s">
        <v>103</v>
      </c>
      <c r="L4230">
        <v>75220</v>
      </c>
      <c r="M4230" t="s">
        <v>104</v>
      </c>
      <c r="N4230" t="s">
        <v>2884</v>
      </c>
      <c r="O4230" t="s">
        <v>31</v>
      </c>
      <c r="P4230" t="s">
        <v>64</v>
      </c>
      <c r="Q4230" t="s">
        <v>2885</v>
      </c>
      <c r="R4230">
        <v>332.02800000000002</v>
      </c>
      <c r="S4230">
        <v>9</v>
      </c>
      <c r="T4230">
        <v>0.6</v>
      </c>
      <c r="U4230">
        <v>-348.62939999999998</v>
      </c>
      <c r="V4230" t="str">
        <f t="shared" si="264"/>
        <v>low</v>
      </c>
      <c r="W4230" t="str">
        <f t="shared" si="265"/>
        <v>Next time</v>
      </c>
      <c r="X4230" t="str">
        <f t="shared" si="266"/>
        <v>Linda Southworth</v>
      </c>
      <c r="Y4230" s="3" t="s">
        <v>2884</v>
      </c>
      <c r="Z4230" t="str">
        <f t="shared" si="267"/>
        <v>Furniture</v>
      </c>
    </row>
    <row r="4231" spans="1:26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3351</v>
      </c>
      <c r="O4231" t="s">
        <v>45</v>
      </c>
      <c r="P4231" t="s">
        <v>74</v>
      </c>
      <c r="Q4231" t="s">
        <v>3352</v>
      </c>
      <c r="R4231">
        <v>11.394</v>
      </c>
      <c r="S4231">
        <v>9</v>
      </c>
      <c r="T4231">
        <v>0.8</v>
      </c>
      <c r="U4231">
        <v>-17.660699999999999</v>
      </c>
      <c r="V4231" t="str">
        <f t="shared" si="264"/>
        <v>low</v>
      </c>
      <c r="W4231" t="str">
        <f t="shared" si="265"/>
        <v>Next time</v>
      </c>
      <c r="X4231" t="str">
        <f t="shared" si="266"/>
        <v>Linda Southworth</v>
      </c>
      <c r="Y4231" s="3" t="s">
        <v>3351</v>
      </c>
      <c r="Z4231" t="str">
        <f t="shared" si="267"/>
        <v>Office Supplies</v>
      </c>
    </row>
    <row r="4232" spans="1:26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7341</v>
      </c>
      <c r="O4232" t="s">
        <v>45</v>
      </c>
      <c r="P4232" t="s">
        <v>89</v>
      </c>
      <c r="Q4232" t="s">
        <v>7342</v>
      </c>
      <c r="R4232">
        <v>15.552</v>
      </c>
      <c r="S4232">
        <v>3</v>
      </c>
      <c r="T4232">
        <v>0.2</v>
      </c>
      <c r="U4232">
        <v>5.6375999999999999</v>
      </c>
      <c r="V4232" t="str">
        <f t="shared" si="264"/>
        <v>low</v>
      </c>
      <c r="W4232" t="str">
        <f t="shared" si="265"/>
        <v>Next time</v>
      </c>
      <c r="X4232" t="str">
        <f t="shared" si="266"/>
        <v>Linda Southworth</v>
      </c>
      <c r="Y4232" s="3" t="s">
        <v>7341</v>
      </c>
      <c r="Z4232" t="str">
        <f t="shared" si="267"/>
        <v>Office Supplies</v>
      </c>
    </row>
    <row r="4233" spans="1:26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2847</v>
      </c>
      <c r="O4233" t="s">
        <v>45</v>
      </c>
      <c r="P4233" t="s">
        <v>89</v>
      </c>
      <c r="Q4233" t="s">
        <v>6819</v>
      </c>
      <c r="R4233">
        <v>31.103999999999999</v>
      </c>
      <c r="S4233">
        <v>6</v>
      </c>
      <c r="T4233">
        <v>0.2</v>
      </c>
      <c r="U4233">
        <v>11.2752</v>
      </c>
      <c r="V4233" t="str">
        <f t="shared" si="264"/>
        <v>low</v>
      </c>
      <c r="W4233" t="str">
        <f t="shared" si="265"/>
        <v>Next time</v>
      </c>
      <c r="X4233" t="str">
        <f t="shared" si="266"/>
        <v>Linda Southworth</v>
      </c>
      <c r="Y4233" s="3" t="s">
        <v>2847</v>
      </c>
      <c r="Z4233" t="str">
        <f t="shared" si="267"/>
        <v>Office Supplies</v>
      </c>
    </row>
    <row r="4234" spans="1:26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1396</v>
      </c>
      <c r="O4234" t="s">
        <v>45</v>
      </c>
      <c r="P4234" t="s">
        <v>74</v>
      </c>
      <c r="Q4234" t="s">
        <v>1397</v>
      </c>
      <c r="R4234">
        <v>6.3159999999999998</v>
      </c>
      <c r="S4234">
        <v>1</v>
      </c>
      <c r="T4234">
        <v>0.8</v>
      </c>
      <c r="U4234">
        <v>-10.4214</v>
      </c>
      <c r="V4234" t="str">
        <f t="shared" si="264"/>
        <v>low</v>
      </c>
      <c r="W4234" t="str">
        <f t="shared" si="265"/>
        <v>Next time</v>
      </c>
      <c r="X4234" t="str">
        <f t="shared" si="266"/>
        <v>Linda Southworth</v>
      </c>
      <c r="Y4234" s="3" t="s">
        <v>1396</v>
      </c>
      <c r="Z4234" t="str">
        <f t="shared" si="267"/>
        <v>Office Supplies</v>
      </c>
    </row>
    <row r="4235" spans="1:26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182</v>
      </c>
      <c r="H4235" t="s">
        <v>101</v>
      </c>
      <c r="I4235" t="s">
        <v>26</v>
      </c>
      <c r="J4235" t="s">
        <v>145</v>
      </c>
      <c r="K4235" t="s">
        <v>146</v>
      </c>
      <c r="L4235">
        <v>19143</v>
      </c>
      <c r="M4235" t="s">
        <v>147</v>
      </c>
      <c r="N4235" t="s">
        <v>870</v>
      </c>
      <c r="O4235" t="s">
        <v>45</v>
      </c>
      <c r="P4235" t="s">
        <v>89</v>
      </c>
      <c r="Q4235" t="s">
        <v>871</v>
      </c>
      <c r="R4235">
        <v>11.352</v>
      </c>
      <c r="S4235">
        <v>3</v>
      </c>
      <c r="T4235">
        <v>0.2</v>
      </c>
      <c r="U4235">
        <v>4.1151</v>
      </c>
      <c r="V4235" t="str">
        <f t="shared" si="264"/>
        <v>low</v>
      </c>
      <c r="W4235" t="str">
        <f t="shared" si="265"/>
        <v>Next time</v>
      </c>
      <c r="X4235" t="str">
        <f t="shared" si="266"/>
        <v>Matt Abelman</v>
      </c>
      <c r="Y4235" s="3" t="s">
        <v>870</v>
      </c>
      <c r="Z4235" t="str">
        <f t="shared" si="267"/>
        <v>Office Supplies</v>
      </c>
    </row>
    <row r="4236" spans="1:26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3379</v>
      </c>
      <c r="O4236" t="s">
        <v>45</v>
      </c>
      <c r="P4236" t="s">
        <v>46</v>
      </c>
      <c r="Q4236" t="s">
        <v>3380</v>
      </c>
      <c r="R4236">
        <v>20.808</v>
      </c>
      <c r="S4236">
        <v>9</v>
      </c>
      <c r="T4236">
        <v>0.2</v>
      </c>
      <c r="U4236">
        <v>7.0227000000000004</v>
      </c>
      <c r="V4236" t="str">
        <f t="shared" si="264"/>
        <v>low</v>
      </c>
      <c r="W4236" t="str">
        <f t="shared" si="265"/>
        <v>Next time</v>
      </c>
      <c r="X4236" t="str">
        <f t="shared" si="266"/>
        <v>Matt Abelman</v>
      </c>
      <c r="Y4236" s="3" t="s">
        <v>3379</v>
      </c>
      <c r="Z4236" t="str">
        <f t="shared" si="267"/>
        <v>Office Supplies</v>
      </c>
    </row>
    <row r="4237" spans="1:26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7346</v>
      </c>
      <c r="H4237" t="s">
        <v>101</v>
      </c>
      <c r="I4237" t="s">
        <v>26</v>
      </c>
      <c r="J4237" t="s">
        <v>3108</v>
      </c>
      <c r="K4237" t="s">
        <v>210</v>
      </c>
      <c r="L4237">
        <v>61107</v>
      </c>
      <c r="M4237" t="s">
        <v>104</v>
      </c>
      <c r="N4237" t="s">
        <v>5778</v>
      </c>
      <c r="O4237" t="s">
        <v>45</v>
      </c>
      <c r="P4237" t="s">
        <v>74</v>
      </c>
      <c r="Q4237" t="s">
        <v>5779</v>
      </c>
      <c r="R4237">
        <v>11.416</v>
      </c>
      <c r="S4237">
        <v>4</v>
      </c>
      <c r="T4237">
        <v>0.8</v>
      </c>
      <c r="U4237">
        <v>-18.836400000000001</v>
      </c>
      <c r="V4237" t="str">
        <f t="shared" si="264"/>
        <v>low</v>
      </c>
      <c r="W4237" t="str">
        <f t="shared" si="265"/>
        <v>Next time</v>
      </c>
      <c r="X4237" t="str">
        <f t="shared" si="266"/>
        <v>Neil Französisch</v>
      </c>
      <c r="Y4237" s="3" t="s">
        <v>5778</v>
      </c>
      <c r="Z4237" t="str">
        <f t="shared" si="267"/>
        <v>Office Supplies</v>
      </c>
    </row>
    <row r="4238" spans="1:26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4742</v>
      </c>
      <c r="H4238" t="s">
        <v>40</v>
      </c>
      <c r="I4238" t="s">
        <v>26</v>
      </c>
      <c r="J4238" t="s">
        <v>145</v>
      </c>
      <c r="K4238" t="s">
        <v>146</v>
      </c>
      <c r="L4238">
        <v>19134</v>
      </c>
      <c r="M4238" t="s">
        <v>147</v>
      </c>
      <c r="N4238" t="s">
        <v>7348</v>
      </c>
      <c r="O4238" t="s">
        <v>45</v>
      </c>
      <c r="P4238" t="s">
        <v>67</v>
      </c>
      <c r="Q4238" t="s">
        <v>7349</v>
      </c>
      <c r="R4238">
        <v>9.4079999999999995</v>
      </c>
      <c r="S4238">
        <v>7</v>
      </c>
      <c r="T4238">
        <v>0.2</v>
      </c>
      <c r="U4238">
        <v>0.7056</v>
      </c>
      <c r="V4238" t="str">
        <f t="shared" si="264"/>
        <v>low</v>
      </c>
      <c r="W4238" t="str">
        <f t="shared" si="265"/>
        <v>Next time</v>
      </c>
      <c r="X4238" t="str">
        <f t="shared" si="266"/>
        <v>Michael Dominguez</v>
      </c>
      <c r="Y4238" s="3" t="s">
        <v>7348</v>
      </c>
      <c r="Z4238" t="str">
        <f t="shared" si="267"/>
        <v>Office Supplies</v>
      </c>
    </row>
    <row r="4239" spans="1:26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5250</v>
      </c>
      <c r="H4239" t="s">
        <v>101</v>
      </c>
      <c r="I4239" t="s">
        <v>26</v>
      </c>
      <c r="J4239" t="s">
        <v>94</v>
      </c>
      <c r="K4239" t="s">
        <v>95</v>
      </c>
      <c r="L4239">
        <v>98105</v>
      </c>
      <c r="M4239" t="s">
        <v>43</v>
      </c>
      <c r="N4239" t="s">
        <v>7351</v>
      </c>
      <c r="O4239" t="s">
        <v>45</v>
      </c>
      <c r="P4239" t="s">
        <v>67</v>
      </c>
      <c r="Q4239" t="s">
        <v>7352</v>
      </c>
      <c r="R4239">
        <v>19.829999999999998</v>
      </c>
      <c r="S4239">
        <v>1</v>
      </c>
      <c r="T4239">
        <v>0</v>
      </c>
      <c r="U4239">
        <v>5.9489999999999998</v>
      </c>
      <c r="V4239" t="str">
        <f t="shared" si="264"/>
        <v>low</v>
      </c>
      <c r="W4239" t="str">
        <f t="shared" si="265"/>
        <v>Next time</v>
      </c>
      <c r="X4239" t="str">
        <f t="shared" si="266"/>
        <v>Maria Zettner</v>
      </c>
      <c r="Y4239" s="3" t="s">
        <v>7351</v>
      </c>
      <c r="Z4239" t="str">
        <f t="shared" si="267"/>
        <v>Office Supplies</v>
      </c>
    </row>
    <row r="4240" spans="1:26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343</v>
      </c>
      <c r="H4240" t="s">
        <v>40</v>
      </c>
      <c r="I4240" t="s">
        <v>26</v>
      </c>
      <c r="J4240" t="s">
        <v>6477</v>
      </c>
      <c r="K4240" t="s">
        <v>237</v>
      </c>
      <c r="L4240">
        <v>49505</v>
      </c>
      <c r="M4240" t="s">
        <v>104</v>
      </c>
      <c r="N4240" t="s">
        <v>3577</v>
      </c>
      <c r="O4240" t="s">
        <v>45</v>
      </c>
      <c r="P4240" t="s">
        <v>89</v>
      </c>
      <c r="Q4240" t="s">
        <v>3578</v>
      </c>
      <c r="R4240">
        <v>209.7</v>
      </c>
      <c r="S4240">
        <v>2</v>
      </c>
      <c r="T4240">
        <v>0</v>
      </c>
      <c r="U4240">
        <v>100.65600000000001</v>
      </c>
      <c r="V4240" t="str">
        <f t="shared" si="264"/>
        <v>low</v>
      </c>
      <c r="W4240" t="str">
        <f t="shared" si="265"/>
        <v>Next time</v>
      </c>
      <c r="X4240" t="str">
        <f t="shared" si="266"/>
        <v>Ken Brennan</v>
      </c>
      <c r="Y4240" s="3" t="s">
        <v>3577</v>
      </c>
      <c r="Z4240" t="str">
        <f t="shared" si="267"/>
        <v>Office Supplies</v>
      </c>
    </row>
    <row r="4241" spans="1:26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6158</v>
      </c>
      <c r="H4241" t="s">
        <v>101</v>
      </c>
      <c r="I4241" t="s">
        <v>26</v>
      </c>
      <c r="J4241" t="s">
        <v>41</v>
      </c>
      <c r="K4241" t="s">
        <v>42</v>
      </c>
      <c r="L4241">
        <v>90004</v>
      </c>
      <c r="M4241" t="s">
        <v>43</v>
      </c>
      <c r="N4241" t="s">
        <v>7355</v>
      </c>
      <c r="O4241" t="s">
        <v>45</v>
      </c>
      <c r="P4241" t="s">
        <v>77</v>
      </c>
      <c r="Q4241" t="s">
        <v>1432</v>
      </c>
      <c r="R4241">
        <v>43.92</v>
      </c>
      <c r="S4241">
        <v>4</v>
      </c>
      <c r="T4241">
        <v>0</v>
      </c>
      <c r="U4241">
        <v>11.8584</v>
      </c>
      <c r="V4241" t="str">
        <f t="shared" si="264"/>
        <v>low</v>
      </c>
      <c r="W4241" t="str">
        <f t="shared" si="265"/>
        <v>Next time</v>
      </c>
      <c r="X4241" t="str">
        <f t="shared" si="266"/>
        <v>Michelle Arnett</v>
      </c>
      <c r="Y4241" s="3" t="s">
        <v>7355</v>
      </c>
      <c r="Z4241" t="str">
        <f t="shared" si="267"/>
        <v>Office Supplies</v>
      </c>
    </row>
    <row r="4242" spans="1:26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2621</v>
      </c>
      <c r="O4242" t="s">
        <v>45</v>
      </c>
      <c r="P4242" t="s">
        <v>74</v>
      </c>
      <c r="Q4242" t="s">
        <v>2622</v>
      </c>
      <c r="R4242">
        <v>20.231999999999999</v>
      </c>
      <c r="S4242">
        <v>3</v>
      </c>
      <c r="T4242">
        <v>0.2</v>
      </c>
      <c r="U4242">
        <v>6.5754000000000001</v>
      </c>
      <c r="V4242" t="str">
        <f t="shared" si="264"/>
        <v>low</v>
      </c>
      <c r="W4242" t="str">
        <f t="shared" si="265"/>
        <v>Next time</v>
      </c>
      <c r="X4242" t="str">
        <f t="shared" si="266"/>
        <v>Michelle Arnett</v>
      </c>
      <c r="Y4242" s="3" t="s">
        <v>2621</v>
      </c>
      <c r="Z4242" t="str">
        <f t="shared" si="267"/>
        <v>Office Supplies</v>
      </c>
    </row>
    <row r="4243" spans="1:26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3924</v>
      </c>
      <c r="H4243" t="s">
        <v>101</v>
      </c>
      <c r="I4243" t="s">
        <v>26</v>
      </c>
      <c r="J4243" t="s">
        <v>317</v>
      </c>
      <c r="K4243" t="s">
        <v>318</v>
      </c>
      <c r="L4243">
        <v>22153</v>
      </c>
      <c r="M4243" t="s">
        <v>29</v>
      </c>
      <c r="N4243" t="s">
        <v>615</v>
      </c>
      <c r="O4243" t="s">
        <v>70</v>
      </c>
      <c r="P4243" t="s">
        <v>71</v>
      </c>
      <c r="Q4243" t="s">
        <v>616</v>
      </c>
      <c r="R4243">
        <v>149.97</v>
      </c>
      <c r="S4243">
        <v>3</v>
      </c>
      <c r="T4243">
        <v>0</v>
      </c>
      <c r="U4243">
        <v>5.9988000000000001</v>
      </c>
      <c r="V4243" t="str">
        <f t="shared" si="264"/>
        <v>low</v>
      </c>
      <c r="W4243" t="str">
        <f t="shared" si="265"/>
        <v>Next time</v>
      </c>
      <c r="X4243" t="str">
        <f t="shared" si="266"/>
        <v>Maria Etezadi</v>
      </c>
      <c r="Y4243" s="3" t="s">
        <v>615</v>
      </c>
      <c r="Z4243" t="str">
        <f t="shared" si="267"/>
        <v>Technology</v>
      </c>
    </row>
    <row r="4244" spans="1:26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5246</v>
      </c>
      <c r="O4244" t="s">
        <v>45</v>
      </c>
      <c r="P4244" t="s">
        <v>89</v>
      </c>
      <c r="Q4244" t="s">
        <v>5247</v>
      </c>
      <c r="R4244">
        <v>27.81</v>
      </c>
      <c r="S4244">
        <v>3</v>
      </c>
      <c r="T4244">
        <v>0</v>
      </c>
      <c r="U4244">
        <v>13.0707</v>
      </c>
      <c r="V4244" t="str">
        <f t="shared" si="264"/>
        <v>low</v>
      </c>
      <c r="W4244" t="str">
        <f t="shared" si="265"/>
        <v>Next time</v>
      </c>
      <c r="X4244" t="str">
        <f t="shared" si="266"/>
        <v>Maria Etezadi</v>
      </c>
      <c r="Y4244" s="3" t="s">
        <v>5246</v>
      </c>
      <c r="Z4244" t="str">
        <f t="shared" si="267"/>
        <v>Office Supplies</v>
      </c>
    </row>
    <row r="4245" spans="1:26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582</v>
      </c>
      <c r="H4245" t="s">
        <v>40</v>
      </c>
      <c r="I4245" t="s">
        <v>26</v>
      </c>
      <c r="J4245" t="s">
        <v>41</v>
      </c>
      <c r="K4245" t="s">
        <v>42</v>
      </c>
      <c r="L4245">
        <v>90036</v>
      </c>
      <c r="M4245" t="s">
        <v>43</v>
      </c>
      <c r="N4245" t="s">
        <v>754</v>
      </c>
      <c r="O4245" t="s">
        <v>70</v>
      </c>
      <c r="P4245" t="s">
        <v>160</v>
      </c>
      <c r="Q4245" t="s">
        <v>755</v>
      </c>
      <c r="R4245">
        <v>66.3</v>
      </c>
      <c r="S4245">
        <v>3</v>
      </c>
      <c r="T4245">
        <v>0</v>
      </c>
      <c r="U4245">
        <v>8.6189999999999998</v>
      </c>
      <c r="V4245" t="str">
        <f t="shared" si="264"/>
        <v>low</v>
      </c>
      <c r="W4245" t="str">
        <f t="shared" si="265"/>
        <v>Next time</v>
      </c>
      <c r="X4245" t="str">
        <f t="shared" si="266"/>
        <v>Jonathan Doherty</v>
      </c>
      <c r="Y4245" s="3" t="s">
        <v>754</v>
      </c>
      <c r="Z4245" t="str">
        <f t="shared" si="267"/>
        <v>Technology</v>
      </c>
    </row>
    <row r="4246" spans="1:26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550</v>
      </c>
      <c r="H4246" t="s">
        <v>101</v>
      </c>
      <c r="I4246" t="s">
        <v>26</v>
      </c>
      <c r="J4246" t="s">
        <v>4500</v>
      </c>
      <c r="K4246" t="s">
        <v>2741</v>
      </c>
      <c r="L4246">
        <v>21215</v>
      </c>
      <c r="M4246" t="s">
        <v>147</v>
      </c>
      <c r="N4246" t="s">
        <v>4818</v>
      </c>
      <c r="O4246" t="s">
        <v>45</v>
      </c>
      <c r="P4246" t="s">
        <v>67</v>
      </c>
      <c r="Q4246" t="s">
        <v>4819</v>
      </c>
      <c r="R4246">
        <v>1.64</v>
      </c>
      <c r="S4246">
        <v>1</v>
      </c>
      <c r="T4246">
        <v>0</v>
      </c>
      <c r="U4246">
        <v>0.73799999999999999</v>
      </c>
      <c r="V4246" t="str">
        <f t="shared" si="264"/>
        <v>low</v>
      </c>
      <c r="W4246" t="str">
        <f t="shared" si="265"/>
        <v>Next time</v>
      </c>
      <c r="X4246" t="str">
        <f t="shared" si="266"/>
        <v>Lindsay Shagiari</v>
      </c>
      <c r="Y4246" s="3" t="s">
        <v>4818</v>
      </c>
      <c r="Z4246" t="str">
        <f t="shared" si="267"/>
        <v>Office Supplies</v>
      </c>
    </row>
    <row r="4247" spans="1:26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921</v>
      </c>
      <c r="O4247" t="s">
        <v>31</v>
      </c>
      <c r="P4247" t="s">
        <v>64</v>
      </c>
      <c r="Q4247" t="s">
        <v>922</v>
      </c>
      <c r="R4247">
        <v>1049.2</v>
      </c>
      <c r="S4247">
        <v>5</v>
      </c>
      <c r="T4247">
        <v>0</v>
      </c>
      <c r="U4247">
        <v>272.79199999999997</v>
      </c>
      <c r="V4247" t="str">
        <f t="shared" si="264"/>
        <v>low</v>
      </c>
      <c r="W4247" t="str">
        <f t="shared" si="265"/>
        <v>Good Performance</v>
      </c>
      <c r="X4247" t="str">
        <f t="shared" si="266"/>
        <v>Lindsay Shagiari</v>
      </c>
      <c r="Y4247" s="3" t="s">
        <v>921</v>
      </c>
      <c r="Z4247" t="str">
        <f t="shared" si="267"/>
        <v>Furniture</v>
      </c>
    </row>
    <row r="4248" spans="1:26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3964</v>
      </c>
      <c r="O4248" t="s">
        <v>31</v>
      </c>
      <c r="P4248" t="s">
        <v>64</v>
      </c>
      <c r="Q4248" t="s">
        <v>3965</v>
      </c>
      <c r="R4248">
        <v>20.9</v>
      </c>
      <c r="S4248">
        <v>5</v>
      </c>
      <c r="T4248">
        <v>0</v>
      </c>
      <c r="U4248">
        <v>7.524</v>
      </c>
      <c r="V4248" t="str">
        <f t="shared" si="264"/>
        <v>low</v>
      </c>
      <c r="W4248" t="str">
        <f t="shared" si="265"/>
        <v>Next time</v>
      </c>
      <c r="X4248" t="str">
        <f t="shared" si="266"/>
        <v>Lindsay Shagiari</v>
      </c>
      <c r="Y4248" s="3" t="s">
        <v>3964</v>
      </c>
      <c r="Z4248" t="str">
        <f t="shared" si="267"/>
        <v>Furniture</v>
      </c>
    </row>
    <row r="4249" spans="1:26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713</v>
      </c>
      <c r="H4249" t="s">
        <v>25</v>
      </c>
      <c r="I4249" t="s">
        <v>26</v>
      </c>
      <c r="J4249" t="s">
        <v>747</v>
      </c>
      <c r="K4249" t="s">
        <v>748</v>
      </c>
      <c r="L4249">
        <v>6824</v>
      </c>
      <c r="M4249" t="s">
        <v>147</v>
      </c>
      <c r="N4249" t="s">
        <v>3529</v>
      </c>
      <c r="O4249" t="s">
        <v>45</v>
      </c>
      <c r="P4249" t="s">
        <v>74</v>
      </c>
      <c r="Q4249" t="s">
        <v>3530</v>
      </c>
      <c r="R4249">
        <v>88.08</v>
      </c>
      <c r="S4249">
        <v>6</v>
      </c>
      <c r="T4249">
        <v>0</v>
      </c>
      <c r="U4249">
        <v>40.516800000000003</v>
      </c>
      <c r="V4249" t="str">
        <f t="shared" si="264"/>
        <v>low</v>
      </c>
      <c r="W4249" t="str">
        <f t="shared" si="265"/>
        <v>Next time</v>
      </c>
      <c r="X4249" t="str">
        <f t="shared" si="266"/>
        <v>Shirley Jackson</v>
      </c>
      <c r="Y4249" s="3" t="s">
        <v>3529</v>
      </c>
      <c r="Z4249" t="str">
        <f t="shared" si="267"/>
        <v>Office Supplies</v>
      </c>
    </row>
    <row r="4250" spans="1:26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1935</v>
      </c>
      <c r="O4250" t="s">
        <v>31</v>
      </c>
      <c r="P4250" t="s">
        <v>35</v>
      </c>
      <c r="Q4250" t="s">
        <v>1936</v>
      </c>
      <c r="R4250">
        <v>751.92</v>
      </c>
      <c r="S4250">
        <v>4</v>
      </c>
      <c r="T4250">
        <v>0</v>
      </c>
      <c r="U4250">
        <v>150.38399999999999</v>
      </c>
      <c r="V4250" t="str">
        <f t="shared" si="264"/>
        <v>low</v>
      </c>
      <c r="W4250" t="str">
        <f t="shared" si="265"/>
        <v>Next time</v>
      </c>
      <c r="X4250" t="str">
        <f t="shared" si="266"/>
        <v>Shirley Jackson</v>
      </c>
      <c r="Y4250" s="3" t="s">
        <v>1935</v>
      </c>
      <c r="Z4250" t="str">
        <f t="shared" si="267"/>
        <v>Furniture</v>
      </c>
    </row>
    <row r="4251" spans="1:26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7362</v>
      </c>
      <c r="H4251" t="s">
        <v>40</v>
      </c>
      <c r="I4251" t="s">
        <v>26</v>
      </c>
      <c r="J4251" t="s">
        <v>265</v>
      </c>
      <c r="K4251" t="s">
        <v>266</v>
      </c>
      <c r="L4251">
        <v>10011</v>
      </c>
      <c r="M4251" t="s">
        <v>147</v>
      </c>
      <c r="N4251" t="s">
        <v>4627</v>
      </c>
      <c r="O4251" t="s">
        <v>31</v>
      </c>
      <c r="P4251" t="s">
        <v>35</v>
      </c>
      <c r="Q4251" t="s">
        <v>4628</v>
      </c>
      <c r="R4251">
        <v>887.10299999999995</v>
      </c>
      <c r="S4251">
        <v>7</v>
      </c>
      <c r="T4251">
        <v>0.1</v>
      </c>
      <c r="U4251">
        <v>177.42060000000001</v>
      </c>
      <c r="V4251" t="str">
        <f t="shared" si="264"/>
        <v>low</v>
      </c>
      <c r="W4251" t="str">
        <f t="shared" si="265"/>
        <v>Next time</v>
      </c>
      <c r="X4251" t="str">
        <f t="shared" si="266"/>
        <v>Bill Shonely</v>
      </c>
      <c r="Y4251" s="3" t="s">
        <v>4627</v>
      </c>
      <c r="Z4251" t="str">
        <f t="shared" si="267"/>
        <v>Furniture</v>
      </c>
    </row>
    <row r="4252" spans="1:26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2235</v>
      </c>
      <c r="H4252" t="s">
        <v>25</v>
      </c>
      <c r="I4252" t="s">
        <v>26</v>
      </c>
      <c r="J4252" t="s">
        <v>1796</v>
      </c>
      <c r="K4252" t="s">
        <v>53</v>
      </c>
      <c r="L4252">
        <v>33801</v>
      </c>
      <c r="M4252" t="s">
        <v>29</v>
      </c>
      <c r="N4252" t="s">
        <v>4557</v>
      </c>
      <c r="O4252" t="s">
        <v>70</v>
      </c>
      <c r="P4252" t="s">
        <v>71</v>
      </c>
      <c r="Q4252" t="s">
        <v>4558</v>
      </c>
      <c r="R4252">
        <v>55.944000000000003</v>
      </c>
      <c r="S4252">
        <v>7</v>
      </c>
      <c r="T4252">
        <v>0.2</v>
      </c>
      <c r="U4252">
        <v>-13.2867</v>
      </c>
      <c r="V4252" t="str">
        <f t="shared" si="264"/>
        <v>low</v>
      </c>
      <c r="W4252" t="str">
        <f t="shared" si="265"/>
        <v>Next time</v>
      </c>
      <c r="X4252" t="str">
        <f t="shared" si="266"/>
        <v>Ralph Arnett</v>
      </c>
      <c r="Y4252" s="3" t="s">
        <v>4557</v>
      </c>
      <c r="Z4252" t="str">
        <f t="shared" si="267"/>
        <v>Technology</v>
      </c>
    </row>
    <row r="4253" spans="1:26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689</v>
      </c>
      <c r="O4253" t="s">
        <v>45</v>
      </c>
      <c r="P4253" t="s">
        <v>67</v>
      </c>
      <c r="Q4253" t="s">
        <v>690</v>
      </c>
      <c r="R4253">
        <v>10.688000000000001</v>
      </c>
      <c r="S4253">
        <v>2</v>
      </c>
      <c r="T4253">
        <v>0.2</v>
      </c>
      <c r="U4253">
        <v>2.2711999999999999</v>
      </c>
      <c r="V4253" t="str">
        <f t="shared" si="264"/>
        <v>low</v>
      </c>
      <c r="W4253" t="str">
        <f t="shared" si="265"/>
        <v>Next time</v>
      </c>
      <c r="X4253" t="str">
        <f t="shared" si="266"/>
        <v>Ralph Arnett</v>
      </c>
      <c r="Y4253" s="3" t="s">
        <v>689</v>
      </c>
      <c r="Z4253" t="str">
        <f t="shared" si="267"/>
        <v>Office Supplies</v>
      </c>
    </row>
    <row r="4254" spans="1:26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4735</v>
      </c>
      <c r="O4254" t="s">
        <v>70</v>
      </c>
      <c r="P4254" t="s">
        <v>71</v>
      </c>
      <c r="Q4254" t="s">
        <v>4736</v>
      </c>
      <c r="R4254">
        <v>11.824</v>
      </c>
      <c r="S4254">
        <v>2</v>
      </c>
      <c r="T4254">
        <v>0.2</v>
      </c>
      <c r="U4254">
        <v>1.0346</v>
      </c>
      <c r="V4254" t="str">
        <f t="shared" si="264"/>
        <v>low</v>
      </c>
      <c r="W4254" t="str">
        <f t="shared" si="265"/>
        <v>Next time</v>
      </c>
      <c r="X4254" t="str">
        <f t="shared" si="266"/>
        <v>Ralph Arnett</v>
      </c>
      <c r="Y4254" s="3" t="s">
        <v>4735</v>
      </c>
      <c r="Z4254" t="str">
        <f t="shared" si="267"/>
        <v>Technology</v>
      </c>
    </row>
    <row r="4255" spans="1:26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542</v>
      </c>
      <c r="H4255" t="s">
        <v>25</v>
      </c>
      <c r="I4255" t="s">
        <v>26</v>
      </c>
      <c r="J4255" t="s">
        <v>3716</v>
      </c>
      <c r="K4255" t="s">
        <v>210</v>
      </c>
      <c r="L4255">
        <v>61032</v>
      </c>
      <c r="M4255" t="s">
        <v>104</v>
      </c>
      <c r="N4255" t="s">
        <v>3197</v>
      </c>
      <c r="O4255" t="s">
        <v>45</v>
      </c>
      <c r="P4255" t="s">
        <v>89</v>
      </c>
      <c r="Q4255" t="s">
        <v>185</v>
      </c>
      <c r="R4255">
        <v>63.311999999999998</v>
      </c>
      <c r="S4255">
        <v>3</v>
      </c>
      <c r="T4255">
        <v>0.2</v>
      </c>
      <c r="U4255">
        <v>20.5764</v>
      </c>
      <c r="V4255" t="str">
        <f t="shared" si="264"/>
        <v>low</v>
      </c>
      <c r="W4255" t="str">
        <f t="shared" si="265"/>
        <v>Next time</v>
      </c>
      <c r="X4255" t="str">
        <f t="shared" si="266"/>
        <v>Troy Staebel</v>
      </c>
      <c r="Y4255" s="3" t="s">
        <v>3197</v>
      </c>
      <c r="Z4255" t="str">
        <f t="shared" si="267"/>
        <v>Office Supplies</v>
      </c>
    </row>
    <row r="4256" spans="1:26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1065</v>
      </c>
      <c r="O4256" t="s">
        <v>45</v>
      </c>
      <c r="P4256" t="s">
        <v>74</v>
      </c>
      <c r="Q4256" t="s">
        <v>1066</v>
      </c>
      <c r="R4256">
        <v>96.784000000000006</v>
      </c>
      <c r="S4256">
        <v>4</v>
      </c>
      <c r="T4256">
        <v>0.8</v>
      </c>
      <c r="U4256">
        <v>-145.17599999999999</v>
      </c>
      <c r="V4256" t="str">
        <f t="shared" si="264"/>
        <v>low</v>
      </c>
      <c r="W4256" t="str">
        <f t="shared" si="265"/>
        <v>Next time</v>
      </c>
      <c r="X4256" t="str">
        <f t="shared" si="266"/>
        <v>Troy Staebel</v>
      </c>
      <c r="Y4256" s="3" t="s">
        <v>1065</v>
      </c>
      <c r="Z4256" t="str">
        <f t="shared" si="267"/>
        <v>Office Supplies</v>
      </c>
    </row>
    <row r="4257" spans="1:26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2728</v>
      </c>
      <c r="O4257" t="s">
        <v>31</v>
      </c>
      <c r="P4257" t="s">
        <v>64</v>
      </c>
      <c r="Q4257" t="s">
        <v>2729</v>
      </c>
      <c r="R4257">
        <v>10.476000000000001</v>
      </c>
      <c r="S4257">
        <v>3</v>
      </c>
      <c r="T4257">
        <v>0.6</v>
      </c>
      <c r="U4257">
        <v>-6.8094000000000001</v>
      </c>
      <c r="V4257" t="str">
        <f t="shared" si="264"/>
        <v>low</v>
      </c>
      <c r="W4257" t="str">
        <f t="shared" si="265"/>
        <v>Next time</v>
      </c>
      <c r="X4257" t="str">
        <f t="shared" si="266"/>
        <v>Troy Staebel</v>
      </c>
      <c r="Y4257" s="3" t="s">
        <v>2728</v>
      </c>
      <c r="Z4257" t="str">
        <f t="shared" si="267"/>
        <v>Furniture</v>
      </c>
    </row>
    <row r="4258" spans="1:26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135</v>
      </c>
      <c r="H4258" t="s">
        <v>40</v>
      </c>
      <c r="I4258" t="s">
        <v>26</v>
      </c>
      <c r="J4258" t="s">
        <v>4712</v>
      </c>
      <c r="K4258" t="s">
        <v>419</v>
      </c>
      <c r="L4258">
        <v>97504</v>
      </c>
      <c r="M4258" t="s">
        <v>43</v>
      </c>
      <c r="N4258" t="s">
        <v>6555</v>
      </c>
      <c r="O4258" t="s">
        <v>45</v>
      </c>
      <c r="P4258" t="s">
        <v>74</v>
      </c>
      <c r="Q4258" t="s">
        <v>6556</v>
      </c>
      <c r="R4258">
        <v>9.7620000000000005</v>
      </c>
      <c r="S4258">
        <v>2</v>
      </c>
      <c r="T4258">
        <v>0.7</v>
      </c>
      <c r="U4258">
        <v>-6.8334000000000001</v>
      </c>
      <c r="V4258" t="str">
        <f t="shared" si="264"/>
        <v>low</v>
      </c>
      <c r="W4258" t="str">
        <f t="shared" si="265"/>
        <v>Next time</v>
      </c>
      <c r="X4258" t="str">
        <f t="shared" si="266"/>
        <v>Ken Black</v>
      </c>
      <c r="Y4258" s="3" t="s">
        <v>6555</v>
      </c>
      <c r="Z4258" t="str">
        <f t="shared" si="267"/>
        <v>Office Supplies</v>
      </c>
    </row>
    <row r="4259" spans="1:26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1322</v>
      </c>
      <c r="H4259" t="s">
        <v>40</v>
      </c>
      <c r="I4259" t="s">
        <v>26</v>
      </c>
      <c r="J4259" t="s">
        <v>94</v>
      </c>
      <c r="K4259" t="s">
        <v>95</v>
      </c>
      <c r="L4259">
        <v>98103</v>
      </c>
      <c r="M4259" t="s">
        <v>43</v>
      </c>
      <c r="N4259" t="s">
        <v>3193</v>
      </c>
      <c r="O4259" t="s">
        <v>31</v>
      </c>
      <c r="P4259" t="s">
        <v>35</v>
      </c>
      <c r="Q4259" t="s">
        <v>3194</v>
      </c>
      <c r="R4259">
        <v>196.78399999999999</v>
      </c>
      <c r="S4259">
        <v>2</v>
      </c>
      <c r="T4259">
        <v>0.2</v>
      </c>
      <c r="U4259">
        <v>-22.138200000000001</v>
      </c>
      <c r="V4259" t="str">
        <f t="shared" si="264"/>
        <v>low</v>
      </c>
      <c r="W4259" t="str">
        <f t="shared" si="265"/>
        <v>Next time</v>
      </c>
      <c r="X4259" t="str">
        <f t="shared" si="266"/>
        <v>Muhammed Macintyre</v>
      </c>
      <c r="Y4259" s="3" t="s">
        <v>3193</v>
      </c>
      <c r="Z4259" t="str">
        <f t="shared" si="267"/>
        <v>Furniture</v>
      </c>
    </row>
    <row r="4260" spans="1:26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5632</v>
      </c>
      <c r="H4260" t="s">
        <v>40</v>
      </c>
      <c r="I4260" t="s">
        <v>26</v>
      </c>
      <c r="J4260" t="s">
        <v>265</v>
      </c>
      <c r="K4260" t="s">
        <v>266</v>
      </c>
      <c r="L4260">
        <v>10035</v>
      </c>
      <c r="M4260" t="s">
        <v>147</v>
      </c>
      <c r="N4260" t="s">
        <v>1012</v>
      </c>
      <c r="O4260" t="s">
        <v>45</v>
      </c>
      <c r="P4260" t="s">
        <v>172</v>
      </c>
      <c r="Q4260" t="s">
        <v>1013</v>
      </c>
      <c r="R4260">
        <v>47.98</v>
      </c>
      <c r="S4260">
        <v>2</v>
      </c>
      <c r="T4260">
        <v>0</v>
      </c>
      <c r="U4260">
        <v>23.99</v>
      </c>
      <c r="V4260" t="str">
        <f t="shared" si="264"/>
        <v>low</v>
      </c>
      <c r="W4260" t="str">
        <f t="shared" si="265"/>
        <v>Next time</v>
      </c>
      <c r="X4260" t="str">
        <f t="shared" si="266"/>
        <v>Lori Olson</v>
      </c>
      <c r="Y4260" s="3" t="s">
        <v>1012</v>
      </c>
      <c r="Z4260" t="str">
        <f t="shared" si="267"/>
        <v>Office Supplies</v>
      </c>
    </row>
    <row r="4261" spans="1:26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5308</v>
      </c>
      <c r="H4261" t="s">
        <v>40</v>
      </c>
      <c r="I4261" t="s">
        <v>26</v>
      </c>
      <c r="J4261" t="s">
        <v>747</v>
      </c>
      <c r="K4261" t="s">
        <v>748</v>
      </c>
      <c r="L4261">
        <v>6824</v>
      </c>
      <c r="M4261" t="s">
        <v>147</v>
      </c>
      <c r="N4261" t="s">
        <v>2777</v>
      </c>
      <c r="O4261" t="s">
        <v>45</v>
      </c>
      <c r="P4261" t="s">
        <v>46</v>
      </c>
      <c r="Q4261" t="s">
        <v>2778</v>
      </c>
      <c r="R4261">
        <v>13.05</v>
      </c>
      <c r="S4261">
        <v>5</v>
      </c>
      <c r="T4261">
        <v>0</v>
      </c>
      <c r="U4261">
        <v>6.0030000000000001</v>
      </c>
      <c r="V4261" t="str">
        <f t="shared" si="264"/>
        <v>low</v>
      </c>
      <c r="W4261" t="str">
        <f t="shared" si="265"/>
        <v>Next time</v>
      </c>
      <c r="X4261" t="str">
        <f t="shared" si="266"/>
        <v>Ricardo Sperren</v>
      </c>
      <c r="Y4261" s="3" t="s">
        <v>2777</v>
      </c>
      <c r="Z4261" t="str">
        <f t="shared" si="267"/>
        <v>Office Supplies</v>
      </c>
    </row>
    <row r="4262" spans="1:26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6459</v>
      </c>
      <c r="H4262" t="s">
        <v>25</v>
      </c>
      <c r="I4262" t="s">
        <v>26</v>
      </c>
      <c r="J4262" t="s">
        <v>4996</v>
      </c>
      <c r="K4262" t="s">
        <v>228</v>
      </c>
      <c r="L4262">
        <v>56560</v>
      </c>
      <c r="M4262" t="s">
        <v>104</v>
      </c>
      <c r="N4262" t="s">
        <v>4391</v>
      </c>
      <c r="O4262" t="s">
        <v>70</v>
      </c>
      <c r="P4262" t="s">
        <v>160</v>
      </c>
      <c r="Q4262" t="s">
        <v>4392</v>
      </c>
      <c r="R4262">
        <v>63.96</v>
      </c>
      <c r="S4262">
        <v>4</v>
      </c>
      <c r="T4262">
        <v>0</v>
      </c>
      <c r="U4262">
        <v>19.8276</v>
      </c>
      <c r="V4262" t="str">
        <f t="shared" si="264"/>
        <v>low</v>
      </c>
      <c r="W4262" t="str">
        <f t="shared" si="265"/>
        <v>Next time</v>
      </c>
      <c r="X4262" t="str">
        <f t="shared" si="266"/>
        <v>Cindy Chapman</v>
      </c>
      <c r="Y4262" s="3" t="s">
        <v>4391</v>
      </c>
      <c r="Z4262" t="str">
        <f t="shared" si="267"/>
        <v>Technology</v>
      </c>
    </row>
    <row r="4263" spans="1:26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3459</v>
      </c>
      <c r="H4263" t="s">
        <v>25</v>
      </c>
      <c r="I4263" t="s">
        <v>26</v>
      </c>
      <c r="J4263" t="s">
        <v>496</v>
      </c>
      <c r="K4263" t="s">
        <v>1274</v>
      </c>
      <c r="L4263">
        <v>31907</v>
      </c>
      <c r="M4263" t="s">
        <v>29</v>
      </c>
      <c r="N4263" t="s">
        <v>5951</v>
      </c>
      <c r="O4263" t="s">
        <v>45</v>
      </c>
      <c r="P4263" t="s">
        <v>77</v>
      </c>
      <c r="Q4263" t="s">
        <v>5952</v>
      </c>
      <c r="R4263">
        <v>80.48</v>
      </c>
      <c r="S4263">
        <v>1</v>
      </c>
      <c r="T4263">
        <v>0</v>
      </c>
      <c r="U4263">
        <v>24.143999999999998</v>
      </c>
      <c r="V4263" t="str">
        <f t="shared" si="264"/>
        <v>low</v>
      </c>
      <c r="W4263" t="str">
        <f t="shared" si="265"/>
        <v>Next time</v>
      </c>
      <c r="X4263" t="str">
        <f t="shared" si="266"/>
        <v>Kean Thornton</v>
      </c>
      <c r="Y4263" s="3" t="s">
        <v>5951</v>
      </c>
      <c r="Z4263" t="str">
        <f t="shared" si="267"/>
        <v>Office Supplies</v>
      </c>
    </row>
    <row r="4264" spans="1:26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6004</v>
      </c>
      <c r="H4264" t="s">
        <v>25</v>
      </c>
      <c r="I4264" t="s">
        <v>26</v>
      </c>
      <c r="J4264" t="s">
        <v>145</v>
      </c>
      <c r="K4264" t="s">
        <v>146</v>
      </c>
      <c r="L4264">
        <v>19143</v>
      </c>
      <c r="M4264" t="s">
        <v>147</v>
      </c>
      <c r="N4264" t="s">
        <v>7372</v>
      </c>
      <c r="O4264" t="s">
        <v>45</v>
      </c>
      <c r="P4264" t="s">
        <v>74</v>
      </c>
      <c r="Q4264" t="s">
        <v>7373</v>
      </c>
      <c r="R4264">
        <v>11.673</v>
      </c>
      <c r="S4264">
        <v>3</v>
      </c>
      <c r="T4264">
        <v>0.7</v>
      </c>
      <c r="U4264">
        <v>-7.782</v>
      </c>
      <c r="V4264" t="str">
        <f t="shared" si="264"/>
        <v>low</v>
      </c>
      <c r="W4264" t="str">
        <f t="shared" si="265"/>
        <v>Next time</v>
      </c>
      <c r="X4264" t="str">
        <f t="shared" si="266"/>
        <v>Darrin Martin</v>
      </c>
      <c r="Y4264" s="3" t="s">
        <v>7372</v>
      </c>
      <c r="Z4264" t="str">
        <f t="shared" si="267"/>
        <v>Office Supplies</v>
      </c>
    </row>
    <row r="4265" spans="1:26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1832</v>
      </c>
      <c r="H4265" t="s">
        <v>25</v>
      </c>
      <c r="I4265" t="s">
        <v>26</v>
      </c>
      <c r="J4265" t="s">
        <v>183</v>
      </c>
      <c r="K4265" t="s">
        <v>103</v>
      </c>
      <c r="L4265">
        <v>77036</v>
      </c>
      <c r="M4265" t="s">
        <v>104</v>
      </c>
      <c r="N4265" t="s">
        <v>2272</v>
      </c>
      <c r="O4265" t="s">
        <v>31</v>
      </c>
      <c r="P4265" t="s">
        <v>55</v>
      </c>
      <c r="Q4265" t="s">
        <v>2273</v>
      </c>
      <c r="R4265">
        <v>863.12800000000004</v>
      </c>
      <c r="S4265">
        <v>8</v>
      </c>
      <c r="T4265">
        <v>0.3</v>
      </c>
      <c r="U4265">
        <v>-160.29519999999999</v>
      </c>
      <c r="V4265" t="str">
        <f t="shared" si="264"/>
        <v>low</v>
      </c>
      <c r="W4265" t="str">
        <f t="shared" si="265"/>
        <v>Next time</v>
      </c>
      <c r="X4265" t="str">
        <f t="shared" si="266"/>
        <v>Emily Phan</v>
      </c>
      <c r="Y4265" s="3" t="s">
        <v>2272</v>
      </c>
      <c r="Z4265" t="str">
        <f t="shared" si="267"/>
        <v>Furniture</v>
      </c>
    </row>
    <row r="4266" spans="1:26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3885</v>
      </c>
      <c r="O4266" t="s">
        <v>45</v>
      </c>
      <c r="P4266" t="s">
        <v>74</v>
      </c>
      <c r="Q4266" t="s">
        <v>1216</v>
      </c>
      <c r="R4266">
        <v>3.5640000000000001</v>
      </c>
      <c r="S4266">
        <v>3</v>
      </c>
      <c r="T4266">
        <v>0.8</v>
      </c>
      <c r="U4266">
        <v>-6.2370000000000001</v>
      </c>
      <c r="V4266" t="str">
        <f t="shared" si="264"/>
        <v>low</v>
      </c>
      <c r="W4266" t="str">
        <f t="shared" si="265"/>
        <v>Next time</v>
      </c>
      <c r="X4266" t="str">
        <f t="shared" si="266"/>
        <v>Emily Phan</v>
      </c>
      <c r="Y4266" s="3" t="s">
        <v>3885</v>
      </c>
      <c r="Z4266" t="str">
        <f t="shared" si="267"/>
        <v>Office Supplies</v>
      </c>
    </row>
    <row r="4267" spans="1:26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5455</v>
      </c>
      <c r="O4267" t="s">
        <v>31</v>
      </c>
      <c r="P4267" t="s">
        <v>32</v>
      </c>
      <c r="Q4267" t="s">
        <v>5456</v>
      </c>
      <c r="R4267">
        <v>956.66480000000001</v>
      </c>
      <c r="S4267">
        <v>7</v>
      </c>
      <c r="T4267">
        <v>0.32</v>
      </c>
      <c r="U4267">
        <v>-225.0976</v>
      </c>
      <c r="V4267" t="str">
        <f t="shared" si="264"/>
        <v>low</v>
      </c>
      <c r="W4267" t="str">
        <f t="shared" si="265"/>
        <v>Next time</v>
      </c>
      <c r="X4267" t="str">
        <f t="shared" si="266"/>
        <v>Emily Phan</v>
      </c>
      <c r="Y4267" s="3" t="s">
        <v>5455</v>
      </c>
      <c r="Z4267" t="str">
        <f t="shared" si="267"/>
        <v>Furniture</v>
      </c>
    </row>
    <row r="4268" spans="1:26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2104</v>
      </c>
      <c r="O4268" t="s">
        <v>45</v>
      </c>
      <c r="P4268" t="s">
        <v>74</v>
      </c>
      <c r="Q4268" t="s">
        <v>2105</v>
      </c>
      <c r="R4268">
        <v>12.587999999999999</v>
      </c>
      <c r="S4268">
        <v>3</v>
      </c>
      <c r="T4268">
        <v>0.8</v>
      </c>
      <c r="U4268">
        <v>-20.140799999999999</v>
      </c>
      <c r="V4268" t="str">
        <f t="shared" si="264"/>
        <v>low</v>
      </c>
      <c r="W4268" t="str">
        <f t="shared" si="265"/>
        <v>Next time</v>
      </c>
      <c r="X4268" t="str">
        <f t="shared" si="266"/>
        <v>Emily Phan</v>
      </c>
      <c r="Y4268" s="3" t="s">
        <v>2104</v>
      </c>
      <c r="Z4268" t="str">
        <f t="shared" si="267"/>
        <v>Office Supplies</v>
      </c>
    </row>
    <row r="4269" spans="1:26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6289</v>
      </c>
      <c r="O4269" t="s">
        <v>70</v>
      </c>
      <c r="P4269" t="s">
        <v>160</v>
      </c>
      <c r="Q4269" t="s">
        <v>6290</v>
      </c>
      <c r="R4269">
        <v>171.96</v>
      </c>
      <c r="S4269">
        <v>5</v>
      </c>
      <c r="T4269">
        <v>0.2</v>
      </c>
      <c r="U4269">
        <v>45.139499999999998</v>
      </c>
      <c r="V4269" t="str">
        <f t="shared" si="264"/>
        <v>low</v>
      </c>
      <c r="W4269" t="str">
        <f t="shared" si="265"/>
        <v>Next time</v>
      </c>
      <c r="X4269" t="str">
        <f t="shared" si="266"/>
        <v>Emily Phan</v>
      </c>
      <c r="Y4269" s="3" t="s">
        <v>6289</v>
      </c>
      <c r="Z4269" t="str">
        <f t="shared" si="267"/>
        <v>Technology</v>
      </c>
    </row>
    <row r="4270" spans="1:26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4902</v>
      </c>
      <c r="H4270" t="s">
        <v>25</v>
      </c>
      <c r="I4270" t="s">
        <v>26</v>
      </c>
      <c r="J4270" t="s">
        <v>94</v>
      </c>
      <c r="K4270" t="s">
        <v>95</v>
      </c>
      <c r="L4270">
        <v>98115</v>
      </c>
      <c r="M4270" t="s">
        <v>43</v>
      </c>
      <c r="N4270" t="s">
        <v>2190</v>
      </c>
      <c r="O4270" t="s">
        <v>31</v>
      </c>
      <c r="P4270" t="s">
        <v>55</v>
      </c>
      <c r="Q4270" t="s">
        <v>2191</v>
      </c>
      <c r="R4270">
        <v>871.4</v>
      </c>
      <c r="S4270">
        <v>4</v>
      </c>
      <c r="T4270">
        <v>0</v>
      </c>
      <c r="U4270">
        <v>148.13800000000001</v>
      </c>
      <c r="V4270" t="str">
        <f t="shared" si="264"/>
        <v>low</v>
      </c>
      <c r="W4270" t="str">
        <f t="shared" si="265"/>
        <v>Next time</v>
      </c>
      <c r="X4270" t="str">
        <f t="shared" si="266"/>
        <v>Anne Mcfarland</v>
      </c>
      <c r="Y4270" s="3" t="s">
        <v>2190</v>
      </c>
      <c r="Z4270" t="str">
        <f t="shared" si="267"/>
        <v>Furniture</v>
      </c>
    </row>
    <row r="4271" spans="1:26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7378</v>
      </c>
      <c r="H4271" t="s">
        <v>40</v>
      </c>
      <c r="I4271" t="s">
        <v>26</v>
      </c>
      <c r="J4271" t="s">
        <v>327</v>
      </c>
      <c r="K4271" t="s">
        <v>334</v>
      </c>
      <c r="L4271">
        <v>38301</v>
      </c>
      <c r="M4271" t="s">
        <v>29</v>
      </c>
      <c r="N4271" t="s">
        <v>7335</v>
      </c>
      <c r="O4271" t="s">
        <v>31</v>
      </c>
      <c r="P4271" t="s">
        <v>64</v>
      </c>
      <c r="Q4271" t="s">
        <v>7336</v>
      </c>
      <c r="R4271">
        <v>692.47199999999998</v>
      </c>
      <c r="S4271">
        <v>11</v>
      </c>
      <c r="T4271">
        <v>0.2</v>
      </c>
      <c r="U4271">
        <v>190.4298</v>
      </c>
      <c r="V4271" t="str">
        <f t="shared" si="264"/>
        <v>low</v>
      </c>
      <c r="W4271" t="str">
        <f t="shared" si="265"/>
        <v>Next time</v>
      </c>
      <c r="X4271" t="str">
        <f t="shared" si="266"/>
        <v>Stefanie Holloman</v>
      </c>
      <c r="Y4271" s="3" t="s">
        <v>7335</v>
      </c>
      <c r="Z4271" t="str">
        <f t="shared" si="267"/>
        <v>Furniture</v>
      </c>
    </row>
    <row r="4272" spans="1:26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1349</v>
      </c>
      <c r="H4272" t="s">
        <v>40</v>
      </c>
      <c r="I4272" t="s">
        <v>26</v>
      </c>
      <c r="J4272" t="s">
        <v>4500</v>
      </c>
      <c r="K4272" t="s">
        <v>2741</v>
      </c>
      <c r="L4272">
        <v>21215</v>
      </c>
      <c r="M4272" t="s">
        <v>147</v>
      </c>
      <c r="N4272" t="s">
        <v>2682</v>
      </c>
      <c r="O4272" t="s">
        <v>31</v>
      </c>
      <c r="P4272" t="s">
        <v>64</v>
      </c>
      <c r="Q4272" t="s">
        <v>2683</v>
      </c>
      <c r="R4272">
        <v>207.76</v>
      </c>
      <c r="S4272">
        <v>4</v>
      </c>
      <c r="T4272">
        <v>0</v>
      </c>
      <c r="U4272">
        <v>85.181600000000003</v>
      </c>
      <c r="V4272" t="str">
        <f t="shared" si="264"/>
        <v>low</v>
      </c>
      <c r="W4272" t="str">
        <f t="shared" si="265"/>
        <v>Next time</v>
      </c>
      <c r="X4272" t="str">
        <f t="shared" si="266"/>
        <v>Laura Armstrong</v>
      </c>
      <c r="Y4272" s="3" t="s">
        <v>2682</v>
      </c>
      <c r="Z4272" t="str">
        <f t="shared" si="267"/>
        <v>Furniture</v>
      </c>
    </row>
    <row r="4273" spans="1:26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1944</v>
      </c>
      <c r="H4273" t="s">
        <v>25</v>
      </c>
      <c r="I4273" t="s">
        <v>26</v>
      </c>
      <c r="J4273" t="s">
        <v>3657</v>
      </c>
      <c r="K4273" t="s">
        <v>120</v>
      </c>
      <c r="L4273">
        <v>84107</v>
      </c>
      <c r="M4273" t="s">
        <v>43</v>
      </c>
      <c r="N4273" t="s">
        <v>6798</v>
      </c>
      <c r="O4273" t="s">
        <v>70</v>
      </c>
      <c r="P4273" t="s">
        <v>71</v>
      </c>
      <c r="Q4273" t="s">
        <v>6799</v>
      </c>
      <c r="R4273">
        <v>71.927999999999997</v>
      </c>
      <c r="S4273">
        <v>9</v>
      </c>
      <c r="T4273">
        <v>0.2</v>
      </c>
      <c r="U4273">
        <v>6.2937000000000003</v>
      </c>
      <c r="V4273" t="str">
        <f t="shared" si="264"/>
        <v>low</v>
      </c>
      <c r="W4273" t="str">
        <f t="shared" si="265"/>
        <v>Next time</v>
      </c>
      <c r="X4273" t="str">
        <f t="shared" si="266"/>
        <v>Sarah Foster</v>
      </c>
      <c r="Y4273" s="3" t="s">
        <v>6798</v>
      </c>
      <c r="Z4273" t="str">
        <f t="shared" si="267"/>
        <v>Technology</v>
      </c>
    </row>
    <row r="4274" spans="1:26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4234</v>
      </c>
      <c r="O4274" t="s">
        <v>45</v>
      </c>
      <c r="P4274" t="s">
        <v>67</v>
      </c>
      <c r="Q4274" t="s">
        <v>4235</v>
      </c>
      <c r="R4274">
        <v>25.99</v>
      </c>
      <c r="S4274">
        <v>1</v>
      </c>
      <c r="T4274">
        <v>0</v>
      </c>
      <c r="U4274">
        <v>7.5370999999999997</v>
      </c>
      <c r="V4274" t="str">
        <f t="shared" si="264"/>
        <v>low</v>
      </c>
      <c r="W4274" t="str">
        <f t="shared" si="265"/>
        <v>Next time</v>
      </c>
      <c r="X4274" t="str">
        <f t="shared" si="266"/>
        <v>Sarah Foster</v>
      </c>
      <c r="Y4274" s="3" t="s">
        <v>4234</v>
      </c>
      <c r="Z4274" t="str">
        <f t="shared" si="267"/>
        <v>Office Supplies</v>
      </c>
    </row>
    <row r="4275" spans="1:26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1036</v>
      </c>
      <c r="H4275" t="s">
        <v>40</v>
      </c>
      <c r="I4275" t="s">
        <v>26</v>
      </c>
      <c r="J4275" t="s">
        <v>94</v>
      </c>
      <c r="K4275" t="s">
        <v>95</v>
      </c>
      <c r="L4275">
        <v>98105</v>
      </c>
      <c r="M4275" t="s">
        <v>43</v>
      </c>
      <c r="N4275" t="s">
        <v>1220</v>
      </c>
      <c r="O4275" t="s">
        <v>45</v>
      </c>
      <c r="P4275" t="s">
        <v>74</v>
      </c>
      <c r="Q4275" t="s">
        <v>1221</v>
      </c>
      <c r="R4275">
        <v>3.5920000000000001</v>
      </c>
      <c r="S4275">
        <v>1</v>
      </c>
      <c r="T4275">
        <v>0.2</v>
      </c>
      <c r="U4275">
        <v>1.1225000000000001</v>
      </c>
      <c r="V4275" t="str">
        <f t="shared" si="264"/>
        <v>low</v>
      </c>
      <c r="W4275" t="str">
        <f t="shared" si="265"/>
        <v>Next time</v>
      </c>
      <c r="X4275" t="str">
        <f t="shared" si="266"/>
        <v>Andrew Gjertsen</v>
      </c>
      <c r="Y4275" s="3" t="s">
        <v>1220</v>
      </c>
      <c r="Z4275" t="str">
        <f t="shared" si="267"/>
        <v>Office Supplies</v>
      </c>
    </row>
    <row r="4276" spans="1:26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5723</v>
      </c>
      <c r="H4276" t="s">
        <v>40</v>
      </c>
      <c r="I4276" t="s">
        <v>26</v>
      </c>
      <c r="J4276" t="s">
        <v>816</v>
      </c>
      <c r="K4276" t="s">
        <v>103</v>
      </c>
      <c r="L4276">
        <v>75220</v>
      </c>
      <c r="M4276" t="s">
        <v>104</v>
      </c>
      <c r="N4276" t="s">
        <v>714</v>
      </c>
      <c r="O4276" t="s">
        <v>45</v>
      </c>
      <c r="P4276" t="s">
        <v>77</v>
      </c>
      <c r="Q4276" t="s">
        <v>715</v>
      </c>
      <c r="R4276">
        <v>48.631999999999998</v>
      </c>
      <c r="S4276">
        <v>2</v>
      </c>
      <c r="T4276">
        <v>0.8</v>
      </c>
      <c r="U4276">
        <v>-121.58</v>
      </c>
      <c r="V4276" t="str">
        <f t="shared" si="264"/>
        <v>low</v>
      </c>
      <c r="W4276" t="str">
        <f t="shared" si="265"/>
        <v>Next time</v>
      </c>
      <c r="X4276" t="str">
        <f t="shared" si="266"/>
        <v>Kean Nguyen</v>
      </c>
      <c r="Y4276" s="3" t="s">
        <v>714</v>
      </c>
      <c r="Z4276" t="str">
        <f t="shared" si="267"/>
        <v>Office Supplies</v>
      </c>
    </row>
    <row r="4277" spans="1:26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3124</v>
      </c>
      <c r="H4277" t="s">
        <v>101</v>
      </c>
      <c r="I4277" t="s">
        <v>26</v>
      </c>
      <c r="J4277" t="s">
        <v>94</v>
      </c>
      <c r="K4277" t="s">
        <v>95</v>
      </c>
      <c r="L4277">
        <v>98105</v>
      </c>
      <c r="M4277" t="s">
        <v>43</v>
      </c>
      <c r="N4277" t="s">
        <v>3005</v>
      </c>
      <c r="O4277" t="s">
        <v>45</v>
      </c>
      <c r="P4277" t="s">
        <v>58</v>
      </c>
      <c r="Q4277" t="s">
        <v>3006</v>
      </c>
      <c r="R4277">
        <v>323.10000000000002</v>
      </c>
      <c r="S4277">
        <v>2</v>
      </c>
      <c r="T4277">
        <v>0</v>
      </c>
      <c r="U4277">
        <v>61.389000000000003</v>
      </c>
      <c r="V4277" t="str">
        <f t="shared" si="264"/>
        <v>low</v>
      </c>
      <c r="W4277" t="str">
        <f t="shared" si="265"/>
        <v>Next time</v>
      </c>
      <c r="X4277" t="str">
        <f t="shared" si="266"/>
        <v>Nicole Fjeld</v>
      </c>
      <c r="Y4277" s="3" t="s">
        <v>3005</v>
      </c>
      <c r="Z4277" t="str">
        <f t="shared" si="267"/>
        <v>Office Supplies</v>
      </c>
    </row>
    <row r="4278" spans="1:26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7362</v>
      </c>
      <c r="H4278" t="s">
        <v>40</v>
      </c>
      <c r="I4278" t="s">
        <v>26</v>
      </c>
      <c r="J4278" t="s">
        <v>1121</v>
      </c>
      <c r="K4278" t="s">
        <v>789</v>
      </c>
      <c r="L4278">
        <v>8701</v>
      </c>
      <c r="M4278" t="s">
        <v>147</v>
      </c>
      <c r="N4278" t="s">
        <v>7385</v>
      </c>
      <c r="O4278" t="s">
        <v>70</v>
      </c>
      <c r="P4278" t="s">
        <v>683</v>
      </c>
      <c r="Q4278" t="s">
        <v>7386</v>
      </c>
      <c r="R4278">
        <v>9099.93</v>
      </c>
      <c r="S4278">
        <v>7</v>
      </c>
      <c r="T4278">
        <v>0</v>
      </c>
      <c r="U4278">
        <v>2365.9818</v>
      </c>
      <c r="V4278" t="str">
        <f t="shared" si="264"/>
        <v>high</v>
      </c>
      <c r="W4278" t="str">
        <f t="shared" si="265"/>
        <v>Good Performance</v>
      </c>
      <c r="X4278" t="str">
        <f t="shared" si="266"/>
        <v>Bill Shonely</v>
      </c>
      <c r="Y4278" s="3" t="s">
        <v>7385</v>
      </c>
      <c r="Z4278" t="str">
        <f t="shared" si="267"/>
        <v>Technology</v>
      </c>
    </row>
    <row r="4279" spans="1:26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6198</v>
      </c>
      <c r="O4279" t="s">
        <v>31</v>
      </c>
      <c r="P4279" t="s">
        <v>64</v>
      </c>
      <c r="Q4279" t="s">
        <v>6199</v>
      </c>
      <c r="R4279">
        <v>9.9600000000000009</v>
      </c>
      <c r="S4279">
        <v>2</v>
      </c>
      <c r="T4279">
        <v>0</v>
      </c>
      <c r="U4279">
        <v>3.2867999999999999</v>
      </c>
      <c r="V4279" t="str">
        <f t="shared" si="264"/>
        <v>low</v>
      </c>
      <c r="W4279" t="str">
        <f t="shared" si="265"/>
        <v>Next time</v>
      </c>
      <c r="X4279" t="str">
        <f t="shared" si="266"/>
        <v>Bill Shonely</v>
      </c>
      <c r="Y4279" s="3" t="s">
        <v>6198</v>
      </c>
      <c r="Z4279" t="str">
        <f t="shared" si="267"/>
        <v>Furniture</v>
      </c>
    </row>
    <row r="4280" spans="1:26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3437</v>
      </c>
      <c r="O4280" t="s">
        <v>45</v>
      </c>
      <c r="P4280" t="s">
        <v>74</v>
      </c>
      <c r="Q4280" t="s">
        <v>3438</v>
      </c>
      <c r="R4280">
        <v>25.3</v>
      </c>
      <c r="S4280">
        <v>5</v>
      </c>
      <c r="T4280">
        <v>0</v>
      </c>
      <c r="U4280">
        <v>11.891</v>
      </c>
      <c r="V4280" t="str">
        <f t="shared" si="264"/>
        <v>low</v>
      </c>
      <c r="W4280" t="str">
        <f t="shared" si="265"/>
        <v>Next time</v>
      </c>
      <c r="X4280" t="str">
        <f t="shared" si="266"/>
        <v>Bill Shonely</v>
      </c>
      <c r="Y4280" s="3" t="s">
        <v>3437</v>
      </c>
      <c r="Z4280" t="str">
        <f t="shared" si="267"/>
        <v>Office Supplies</v>
      </c>
    </row>
    <row r="4281" spans="1:26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735</v>
      </c>
      <c r="H4281" t="s">
        <v>101</v>
      </c>
      <c r="I4281" t="s">
        <v>26</v>
      </c>
      <c r="J4281" t="s">
        <v>265</v>
      </c>
      <c r="K4281" t="s">
        <v>266</v>
      </c>
      <c r="L4281">
        <v>10011</v>
      </c>
      <c r="M4281" t="s">
        <v>147</v>
      </c>
      <c r="N4281" t="s">
        <v>1039</v>
      </c>
      <c r="O4281" t="s">
        <v>45</v>
      </c>
      <c r="P4281" t="s">
        <v>89</v>
      </c>
      <c r="Q4281" t="s">
        <v>1040</v>
      </c>
      <c r="R4281">
        <v>11.36</v>
      </c>
      <c r="S4281">
        <v>2</v>
      </c>
      <c r="T4281">
        <v>0</v>
      </c>
      <c r="U4281">
        <v>5.2256</v>
      </c>
      <c r="V4281" t="str">
        <f t="shared" si="264"/>
        <v>low</v>
      </c>
      <c r="W4281" t="str">
        <f t="shared" si="265"/>
        <v>Next time</v>
      </c>
      <c r="X4281" t="str">
        <f t="shared" si="266"/>
        <v>Robert Marley</v>
      </c>
      <c r="Y4281" s="3" t="s">
        <v>1039</v>
      </c>
      <c r="Z4281" t="str">
        <f t="shared" si="267"/>
        <v>Office Supplies</v>
      </c>
    </row>
    <row r="4282" spans="1:26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6174</v>
      </c>
      <c r="O4282" t="s">
        <v>31</v>
      </c>
      <c r="P4282" t="s">
        <v>35</v>
      </c>
      <c r="Q4282" t="s">
        <v>6175</v>
      </c>
      <c r="R4282">
        <v>69.263999999999996</v>
      </c>
      <c r="S4282">
        <v>2</v>
      </c>
      <c r="T4282">
        <v>0.1</v>
      </c>
      <c r="U4282">
        <v>14.622400000000001</v>
      </c>
      <c r="V4282" t="str">
        <f t="shared" si="264"/>
        <v>low</v>
      </c>
      <c r="W4282" t="str">
        <f t="shared" si="265"/>
        <v>Next time</v>
      </c>
      <c r="X4282" t="str">
        <f t="shared" si="266"/>
        <v>Robert Marley</v>
      </c>
      <c r="Y4282" s="3" t="s">
        <v>6174</v>
      </c>
      <c r="Z4282" t="str">
        <f t="shared" si="267"/>
        <v>Furniture</v>
      </c>
    </row>
    <row r="4283" spans="1:26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3836</v>
      </c>
      <c r="H4283" t="s">
        <v>25</v>
      </c>
      <c r="I4283" t="s">
        <v>26</v>
      </c>
      <c r="J4283" t="s">
        <v>4382</v>
      </c>
      <c r="K4283" t="s">
        <v>253</v>
      </c>
      <c r="L4283">
        <v>46203</v>
      </c>
      <c r="M4283" t="s">
        <v>104</v>
      </c>
      <c r="N4283" t="s">
        <v>7389</v>
      </c>
      <c r="O4283" t="s">
        <v>45</v>
      </c>
      <c r="P4283" t="s">
        <v>46</v>
      </c>
      <c r="Q4283" t="s">
        <v>7390</v>
      </c>
      <c r="R4283">
        <v>3.69</v>
      </c>
      <c r="S4283">
        <v>1</v>
      </c>
      <c r="T4283">
        <v>0</v>
      </c>
      <c r="U4283">
        <v>1.7343</v>
      </c>
      <c r="V4283" t="str">
        <f t="shared" si="264"/>
        <v>low</v>
      </c>
      <c r="W4283" t="str">
        <f t="shared" si="265"/>
        <v>Next time</v>
      </c>
      <c r="X4283" t="str">
        <f t="shared" si="266"/>
        <v>Adrian Barton</v>
      </c>
      <c r="Y4283" s="3" t="s">
        <v>7389</v>
      </c>
      <c r="Z4283" t="str">
        <f t="shared" si="267"/>
        <v>Office Supplies</v>
      </c>
    </row>
    <row r="4284" spans="1:26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6374</v>
      </c>
      <c r="O4284" t="s">
        <v>45</v>
      </c>
      <c r="P4284" t="s">
        <v>74</v>
      </c>
      <c r="Q4284" t="s">
        <v>6375</v>
      </c>
      <c r="R4284">
        <v>1103.97</v>
      </c>
      <c r="S4284">
        <v>3</v>
      </c>
      <c r="T4284">
        <v>0</v>
      </c>
      <c r="U4284">
        <v>496.78649999999999</v>
      </c>
      <c r="V4284" t="str">
        <f t="shared" si="264"/>
        <v>low</v>
      </c>
      <c r="W4284" t="str">
        <f t="shared" si="265"/>
        <v>Good Performance</v>
      </c>
      <c r="X4284" t="str">
        <f t="shared" si="266"/>
        <v>Adrian Barton</v>
      </c>
      <c r="Y4284" s="3" t="s">
        <v>6374</v>
      </c>
      <c r="Z4284" t="str">
        <f t="shared" si="267"/>
        <v>Office Supplies</v>
      </c>
    </row>
    <row r="4285" spans="1:26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6020</v>
      </c>
      <c r="H4285" t="s">
        <v>40</v>
      </c>
      <c r="I4285" t="s">
        <v>26</v>
      </c>
      <c r="J4285" t="s">
        <v>7392</v>
      </c>
      <c r="K4285" t="s">
        <v>103</v>
      </c>
      <c r="L4285">
        <v>77642</v>
      </c>
      <c r="M4285" t="s">
        <v>104</v>
      </c>
      <c r="N4285" t="s">
        <v>4416</v>
      </c>
      <c r="O4285" t="s">
        <v>31</v>
      </c>
      <c r="P4285" t="s">
        <v>32</v>
      </c>
      <c r="Q4285" t="s">
        <v>4417</v>
      </c>
      <c r="R4285">
        <v>246.1328</v>
      </c>
      <c r="S4285">
        <v>2</v>
      </c>
      <c r="T4285">
        <v>0.32</v>
      </c>
      <c r="U4285">
        <v>-76.011600000000001</v>
      </c>
      <c r="V4285" t="str">
        <f t="shared" si="264"/>
        <v>low</v>
      </c>
      <c r="W4285" t="str">
        <f t="shared" si="265"/>
        <v>Next time</v>
      </c>
      <c r="X4285" t="str">
        <f t="shared" si="266"/>
        <v>Carol Adams</v>
      </c>
      <c r="Y4285" s="3" t="s">
        <v>4416</v>
      </c>
      <c r="Z4285" t="str">
        <f t="shared" si="267"/>
        <v>Furniture</v>
      </c>
    </row>
    <row r="4286" spans="1:26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</v>
      </c>
      <c r="O4286" t="s">
        <v>45</v>
      </c>
      <c r="P4286" t="s">
        <v>46</v>
      </c>
      <c r="Q4286" t="s">
        <v>47</v>
      </c>
      <c r="R4286">
        <v>11.696</v>
      </c>
      <c r="S4286">
        <v>2</v>
      </c>
      <c r="T4286">
        <v>0.2</v>
      </c>
      <c r="U4286">
        <v>3.9474</v>
      </c>
      <c r="V4286" t="str">
        <f t="shared" si="264"/>
        <v>low</v>
      </c>
      <c r="W4286" t="str">
        <f t="shared" si="265"/>
        <v>Next time</v>
      </c>
      <c r="X4286" t="str">
        <f t="shared" si="266"/>
        <v>Carol Adams</v>
      </c>
      <c r="Y4286" s="3" t="s">
        <v>44</v>
      </c>
      <c r="Z4286" t="str">
        <f t="shared" si="267"/>
        <v>Office Supplies</v>
      </c>
    </row>
    <row r="4287" spans="1:26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6860</v>
      </c>
      <c r="O4287" t="s">
        <v>70</v>
      </c>
      <c r="P4287" t="s">
        <v>1218</v>
      </c>
      <c r="Q4287" t="s">
        <v>6861</v>
      </c>
      <c r="R4287">
        <v>439.99200000000002</v>
      </c>
      <c r="S4287">
        <v>1</v>
      </c>
      <c r="T4287">
        <v>0.2</v>
      </c>
      <c r="U4287">
        <v>164.99700000000001</v>
      </c>
      <c r="V4287" t="str">
        <f t="shared" si="264"/>
        <v>low</v>
      </c>
      <c r="W4287" t="str">
        <f t="shared" si="265"/>
        <v>Next time</v>
      </c>
      <c r="X4287" t="str">
        <f t="shared" si="266"/>
        <v>Carol Adams</v>
      </c>
      <c r="Y4287" s="3" t="s">
        <v>6860</v>
      </c>
      <c r="Z4287" t="str">
        <f t="shared" si="267"/>
        <v>Technology</v>
      </c>
    </row>
    <row r="4288" spans="1:26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3166</v>
      </c>
      <c r="H4288" t="s">
        <v>101</v>
      </c>
      <c r="I4288" t="s">
        <v>26</v>
      </c>
      <c r="J4288" t="s">
        <v>5668</v>
      </c>
      <c r="K4288" t="s">
        <v>334</v>
      </c>
      <c r="L4288">
        <v>37211</v>
      </c>
      <c r="M4288" t="s">
        <v>29</v>
      </c>
      <c r="N4288" t="s">
        <v>1778</v>
      </c>
      <c r="O4288" t="s">
        <v>45</v>
      </c>
      <c r="P4288" t="s">
        <v>58</v>
      </c>
      <c r="Q4288" t="s">
        <v>1779</v>
      </c>
      <c r="R4288">
        <v>64.784000000000006</v>
      </c>
      <c r="S4288">
        <v>1</v>
      </c>
      <c r="T4288">
        <v>0.2</v>
      </c>
      <c r="U4288">
        <v>-12.956799999999999</v>
      </c>
      <c r="V4288" t="str">
        <f t="shared" si="264"/>
        <v>low</v>
      </c>
      <c r="W4288" t="str">
        <f t="shared" si="265"/>
        <v>Next time</v>
      </c>
      <c r="X4288" t="str">
        <f t="shared" si="266"/>
        <v>Erica Hernandez</v>
      </c>
      <c r="Y4288" s="3" t="s">
        <v>1778</v>
      </c>
      <c r="Z4288" t="str">
        <f t="shared" si="267"/>
        <v>Office Supplies</v>
      </c>
    </row>
    <row r="4289" spans="1:26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226</v>
      </c>
      <c r="H4289" t="s">
        <v>40</v>
      </c>
      <c r="I4289" t="s">
        <v>26</v>
      </c>
      <c r="J4289" t="s">
        <v>183</v>
      </c>
      <c r="K4289" t="s">
        <v>103</v>
      </c>
      <c r="L4289">
        <v>77095</v>
      </c>
      <c r="M4289" t="s">
        <v>104</v>
      </c>
      <c r="N4289" t="s">
        <v>4809</v>
      </c>
      <c r="O4289" t="s">
        <v>45</v>
      </c>
      <c r="P4289" t="s">
        <v>74</v>
      </c>
      <c r="Q4289" t="s">
        <v>4810</v>
      </c>
      <c r="R4289">
        <v>33.28</v>
      </c>
      <c r="S4289">
        <v>5</v>
      </c>
      <c r="T4289">
        <v>0.8</v>
      </c>
      <c r="U4289">
        <v>-49.92</v>
      </c>
      <c r="V4289" t="str">
        <f t="shared" si="264"/>
        <v>low</v>
      </c>
      <c r="W4289" t="str">
        <f t="shared" si="265"/>
        <v>Next time</v>
      </c>
      <c r="X4289" t="str">
        <f t="shared" si="266"/>
        <v>Odella Nelson</v>
      </c>
      <c r="Y4289" s="3" t="s">
        <v>4809</v>
      </c>
      <c r="Z4289" t="str">
        <f t="shared" si="267"/>
        <v>Office Supplies</v>
      </c>
    </row>
    <row r="4290" spans="1:26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2768</v>
      </c>
      <c r="O4290" t="s">
        <v>45</v>
      </c>
      <c r="P4290" t="s">
        <v>89</v>
      </c>
      <c r="Q4290" t="s">
        <v>2769</v>
      </c>
      <c r="R4290">
        <v>14.087999999999999</v>
      </c>
      <c r="S4290">
        <v>3</v>
      </c>
      <c r="T4290">
        <v>0.2</v>
      </c>
      <c r="U4290">
        <v>4.9307999999999996</v>
      </c>
      <c r="V4290" t="str">
        <f t="shared" ref="V4290:V4353" si="268">IF(R:R &gt; 2000,"high","low")</f>
        <v>low</v>
      </c>
      <c r="W4290" t="str">
        <f t="shared" ref="W4290:W4353" si="269">IF(AND(R:R &gt;1000,U:U &gt; 100),"Good Performance","Next time")</f>
        <v>Next time</v>
      </c>
      <c r="X4290" t="str">
        <f t="shared" ref="X4290:X4353" si="270">PROPER(TRIM(G:G))</f>
        <v>Odella Nelson</v>
      </c>
      <c r="Y4290" s="3" t="s">
        <v>2768</v>
      </c>
      <c r="Z4290" t="str">
        <f t="shared" si="267"/>
        <v>Office Supplies</v>
      </c>
    </row>
    <row r="4291" spans="1:26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3378</v>
      </c>
      <c r="H4291" t="s">
        <v>101</v>
      </c>
      <c r="I4291" t="s">
        <v>26</v>
      </c>
      <c r="J4291" t="s">
        <v>41</v>
      </c>
      <c r="K4291" t="s">
        <v>42</v>
      </c>
      <c r="L4291">
        <v>90004</v>
      </c>
      <c r="M4291" t="s">
        <v>43</v>
      </c>
      <c r="N4291" t="s">
        <v>1234</v>
      </c>
      <c r="O4291" t="s">
        <v>45</v>
      </c>
      <c r="P4291" t="s">
        <v>67</v>
      </c>
      <c r="Q4291" t="s">
        <v>1235</v>
      </c>
      <c r="R4291">
        <v>11.16</v>
      </c>
      <c r="S4291">
        <v>2</v>
      </c>
      <c r="T4291">
        <v>0</v>
      </c>
      <c r="U4291">
        <v>2.79</v>
      </c>
      <c r="V4291" t="str">
        <f t="shared" si="268"/>
        <v>low</v>
      </c>
      <c r="W4291" t="str">
        <f t="shared" si="269"/>
        <v>Next time</v>
      </c>
      <c r="X4291" t="str">
        <f t="shared" si="270"/>
        <v>Alyssa Tate</v>
      </c>
      <c r="Y4291" s="3" t="s">
        <v>1234</v>
      </c>
      <c r="Z4291" t="str">
        <f t="shared" ref="Z4291:Z4354" si="271">VLOOKUP(N:N,N:O,2,FALSE)</f>
        <v>Office Supplies</v>
      </c>
    </row>
    <row r="4292" spans="1:26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884</v>
      </c>
      <c r="O4292" t="s">
        <v>31</v>
      </c>
      <c r="P4292" t="s">
        <v>55</v>
      </c>
      <c r="Q4292" t="s">
        <v>885</v>
      </c>
      <c r="R4292">
        <v>896.32799999999997</v>
      </c>
      <c r="S4292">
        <v>9</v>
      </c>
      <c r="T4292">
        <v>0.2</v>
      </c>
      <c r="U4292">
        <v>22.408200000000001</v>
      </c>
      <c r="V4292" t="str">
        <f t="shared" si="268"/>
        <v>low</v>
      </c>
      <c r="W4292" t="str">
        <f t="shared" si="269"/>
        <v>Next time</v>
      </c>
      <c r="X4292" t="str">
        <f t="shared" si="270"/>
        <v>Alyssa Tate</v>
      </c>
      <c r="Y4292" s="3" t="s">
        <v>884</v>
      </c>
      <c r="Z4292" t="str">
        <f t="shared" si="271"/>
        <v>Furniture</v>
      </c>
    </row>
    <row r="4293" spans="1:26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4578</v>
      </c>
      <c r="O4293" t="s">
        <v>45</v>
      </c>
      <c r="P4293" t="s">
        <v>77</v>
      </c>
      <c r="Q4293" t="s">
        <v>4579</v>
      </c>
      <c r="R4293">
        <v>189</v>
      </c>
      <c r="S4293">
        <v>1</v>
      </c>
      <c r="T4293">
        <v>0</v>
      </c>
      <c r="U4293">
        <v>68.040000000000006</v>
      </c>
      <c r="V4293" t="str">
        <f t="shared" si="268"/>
        <v>low</v>
      </c>
      <c r="W4293" t="str">
        <f t="shared" si="269"/>
        <v>Next time</v>
      </c>
      <c r="X4293" t="str">
        <f t="shared" si="270"/>
        <v>Alyssa Tate</v>
      </c>
      <c r="Y4293" s="3" t="s">
        <v>4578</v>
      </c>
      <c r="Z4293" t="str">
        <f t="shared" si="271"/>
        <v>Office Supplies</v>
      </c>
    </row>
    <row r="4294" spans="1:26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152</v>
      </c>
      <c r="H4294" t="s">
        <v>25</v>
      </c>
      <c r="I4294" t="s">
        <v>26</v>
      </c>
      <c r="J4294" t="s">
        <v>145</v>
      </c>
      <c r="K4294" t="s">
        <v>146</v>
      </c>
      <c r="L4294">
        <v>19140</v>
      </c>
      <c r="M4294" t="s">
        <v>147</v>
      </c>
      <c r="N4294" t="s">
        <v>740</v>
      </c>
      <c r="O4294" t="s">
        <v>70</v>
      </c>
      <c r="P4294" t="s">
        <v>71</v>
      </c>
      <c r="Q4294" t="s">
        <v>741</v>
      </c>
      <c r="R4294">
        <v>53.981999999999999</v>
      </c>
      <c r="S4294">
        <v>3</v>
      </c>
      <c r="T4294">
        <v>0.4</v>
      </c>
      <c r="U4294">
        <v>-10.7964</v>
      </c>
      <c r="V4294" t="str">
        <f t="shared" si="268"/>
        <v>low</v>
      </c>
      <c r="W4294" t="str">
        <f t="shared" si="269"/>
        <v>Next time</v>
      </c>
      <c r="X4294" t="str">
        <f t="shared" si="270"/>
        <v>Emily Burns</v>
      </c>
      <c r="Y4294" s="3" t="s">
        <v>740</v>
      </c>
      <c r="Z4294" t="str">
        <f t="shared" si="271"/>
        <v>Technology</v>
      </c>
    </row>
    <row r="4295" spans="1:26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6462</v>
      </c>
      <c r="H4295" t="s">
        <v>40</v>
      </c>
      <c r="I4295" t="s">
        <v>26</v>
      </c>
      <c r="J4295" t="s">
        <v>4590</v>
      </c>
      <c r="K4295" t="s">
        <v>419</v>
      </c>
      <c r="L4295">
        <v>97756</v>
      </c>
      <c r="M4295" t="s">
        <v>43</v>
      </c>
      <c r="N4295" t="s">
        <v>927</v>
      </c>
      <c r="O4295" t="s">
        <v>31</v>
      </c>
      <c r="P4295" t="s">
        <v>55</v>
      </c>
      <c r="Q4295" t="s">
        <v>928</v>
      </c>
      <c r="R4295">
        <v>177.22499999999999</v>
      </c>
      <c r="S4295">
        <v>5</v>
      </c>
      <c r="T4295">
        <v>0.5</v>
      </c>
      <c r="U4295">
        <v>-120.51300000000001</v>
      </c>
      <c r="V4295" t="str">
        <f t="shared" si="268"/>
        <v>low</v>
      </c>
      <c r="W4295" t="str">
        <f t="shared" si="269"/>
        <v>Next time</v>
      </c>
      <c r="X4295" t="str">
        <f t="shared" si="270"/>
        <v>David Wiener</v>
      </c>
      <c r="Y4295" s="3" t="s">
        <v>927</v>
      </c>
      <c r="Z4295" t="str">
        <f t="shared" si="271"/>
        <v>Furniture</v>
      </c>
    </row>
    <row r="4296" spans="1:26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801</v>
      </c>
      <c r="H4296" t="s">
        <v>25</v>
      </c>
      <c r="I4296" t="s">
        <v>26</v>
      </c>
      <c r="J4296" t="s">
        <v>7399</v>
      </c>
      <c r="K4296" t="s">
        <v>42</v>
      </c>
      <c r="L4296">
        <v>95610</v>
      </c>
      <c r="M4296" t="s">
        <v>43</v>
      </c>
      <c r="N4296" t="s">
        <v>7156</v>
      </c>
      <c r="O4296" t="s">
        <v>31</v>
      </c>
      <c r="P4296" t="s">
        <v>64</v>
      </c>
      <c r="Q4296" t="s">
        <v>7157</v>
      </c>
      <c r="R4296">
        <v>129.38999999999999</v>
      </c>
      <c r="S4296">
        <v>3</v>
      </c>
      <c r="T4296">
        <v>0</v>
      </c>
      <c r="U4296">
        <v>54.343800000000002</v>
      </c>
      <c r="V4296" t="str">
        <f t="shared" si="268"/>
        <v>low</v>
      </c>
      <c r="W4296" t="str">
        <f t="shared" si="269"/>
        <v>Next time</v>
      </c>
      <c r="X4296" t="str">
        <f t="shared" si="270"/>
        <v>Maria Bertelson</v>
      </c>
      <c r="Y4296" s="3" t="s">
        <v>7156</v>
      </c>
      <c r="Z4296" t="str">
        <f t="shared" si="271"/>
        <v>Furniture</v>
      </c>
    </row>
    <row r="4297" spans="1:26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2176</v>
      </c>
      <c r="H4297" t="s">
        <v>40</v>
      </c>
      <c r="I4297" t="s">
        <v>26</v>
      </c>
      <c r="J4297" t="s">
        <v>41</v>
      </c>
      <c r="K4297" t="s">
        <v>42</v>
      </c>
      <c r="L4297">
        <v>90032</v>
      </c>
      <c r="M4297" t="s">
        <v>43</v>
      </c>
      <c r="N4297" t="s">
        <v>4097</v>
      </c>
      <c r="O4297" t="s">
        <v>45</v>
      </c>
      <c r="P4297" t="s">
        <v>58</v>
      </c>
      <c r="Q4297" t="s">
        <v>4098</v>
      </c>
      <c r="R4297">
        <v>54.32</v>
      </c>
      <c r="S4297">
        <v>4</v>
      </c>
      <c r="T4297">
        <v>0</v>
      </c>
      <c r="U4297">
        <v>0.54320000000000002</v>
      </c>
      <c r="V4297" t="str">
        <f t="shared" si="268"/>
        <v>low</v>
      </c>
      <c r="W4297" t="str">
        <f t="shared" si="269"/>
        <v>Next time</v>
      </c>
      <c r="X4297" t="str">
        <f t="shared" si="270"/>
        <v>Tiffany House</v>
      </c>
      <c r="Y4297" s="3" t="s">
        <v>4097</v>
      </c>
      <c r="Z4297" t="str">
        <f t="shared" si="271"/>
        <v>Office Supplies</v>
      </c>
    </row>
    <row r="4298" spans="1:26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1192</v>
      </c>
      <c r="H4298" t="s">
        <v>25</v>
      </c>
      <c r="I4298" t="s">
        <v>26</v>
      </c>
      <c r="J4298" t="s">
        <v>5654</v>
      </c>
      <c r="K4298" t="s">
        <v>53</v>
      </c>
      <c r="L4298">
        <v>32303</v>
      </c>
      <c r="M4298" t="s">
        <v>29</v>
      </c>
      <c r="N4298" t="s">
        <v>6153</v>
      </c>
      <c r="O4298" t="s">
        <v>70</v>
      </c>
      <c r="P4298" t="s">
        <v>71</v>
      </c>
      <c r="Q4298" t="s">
        <v>6154</v>
      </c>
      <c r="R4298">
        <v>4367.8959999999997</v>
      </c>
      <c r="S4298">
        <v>13</v>
      </c>
      <c r="T4298">
        <v>0.2</v>
      </c>
      <c r="U4298">
        <v>327.59219999999999</v>
      </c>
      <c r="V4298" t="str">
        <f t="shared" si="268"/>
        <v>high</v>
      </c>
      <c r="W4298" t="str">
        <f t="shared" si="269"/>
        <v>Good Performance</v>
      </c>
      <c r="X4298" t="str">
        <f t="shared" si="270"/>
        <v>Patrick O'Brill</v>
      </c>
      <c r="Y4298" s="3" t="s">
        <v>6153</v>
      </c>
      <c r="Z4298" t="str">
        <f t="shared" si="271"/>
        <v>Technology</v>
      </c>
    </row>
    <row r="4299" spans="1:26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4713</v>
      </c>
      <c r="O4299" t="s">
        <v>45</v>
      </c>
      <c r="P4299" t="s">
        <v>89</v>
      </c>
      <c r="Q4299" t="s">
        <v>4714</v>
      </c>
      <c r="R4299">
        <v>49.567999999999998</v>
      </c>
      <c r="S4299">
        <v>2</v>
      </c>
      <c r="T4299">
        <v>0.2</v>
      </c>
      <c r="U4299">
        <v>15.49</v>
      </c>
      <c r="V4299" t="str">
        <f t="shared" si="268"/>
        <v>low</v>
      </c>
      <c r="W4299" t="str">
        <f t="shared" si="269"/>
        <v>Next time</v>
      </c>
      <c r="X4299" t="str">
        <f t="shared" si="270"/>
        <v>Patrick O'Brill</v>
      </c>
      <c r="Y4299" s="3" t="s">
        <v>4713</v>
      </c>
      <c r="Z4299" t="str">
        <f t="shared" si="271"/>
        <v>Office Supplies</v>
      </c>
    </row>
    <row r="4300" spans="1:26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2864</v>
      </c>
      <c r="O4300" t="s">
        <v>45</v>
      </c>
      <c r="P4300" t="s">
        <v>77</v>
      </c>
      <c r="Q4300" t="s">
        <v>2865</v>
      </c>
      <c r="R4300">
        <v>161.376</v>
      </c>
      <c r="S4300">
        <v>6</v>
      </c>
      <c r="T4300">
        <v>0.2</v>
      </c>
      <c r="U4300">
        <v>12.103199999999999</v>
      </c>
      <c r="V4300" t="str">
        <f t="shared" si="268"/>
        <v>low</v>
      </c>
      <c r="W4300" t="str">
        <f t="shared" si="269"/>
        <v>Next time</v>
      </c>
      <c r="X4300" t="str">
        <f t="shared" si="270"/>
        <v>Patrick O'Brill</v>
      </c>
      <c r="Y4300" s="3" t="s">
        <v>2864</v>
      </c>
      <c r="Z4300" t="str">
        <f t="shared" si="271"/>
        <v>Office Supplies</v>
      </c>
    </row>
    <row r="4301" spans="1:26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3323</v>
      </c>
      <c r="O4301" t="s">
        <v>31</v>
      </c>
      <c r="P4301" t="s">
        <v>64</v>
      </c>
      <c r="Q4301" t="s">
        <v>3324</v>
      </c>
      <c r="R4301">
        <v>2.7839999999999998</v>
      </c>
      <c r="S4301">
        <v>2</v>
      </c>
      <c r="T4301">
        <v>0.2</v>
      </c>
      <c r="U4301">
        <v>0.41760000000000003</v>
      </c>
      <c r="V4301" t="str">
        <f t="shared" si="268"/>
        <v>low</v>
      </c>
      <c r="W4301" t="str">
        <f t="shared" si="269"/>
        <v>Next time</v>
      </c>
      <c r="X4301" t="str">
        <f t="shared" si="270"/>
        <v>Patrick O'Brill</v>
      </c>
      <c r="Y4301" s="3" t="s">
        <v>3323</v>
      </c>
      <c r="Z4301" t="str">
        <f t="shared" si="271"/>
        <v>Furniture</v>
      </c>
    </row>
    <row r="4302" spans="1:26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3269</v>
      </c>
      <c r="O4302" t="s">
        <v>45</v>
      </c>
      <c r="P4302" t="s">
        <v>89</v>
      </c>
      <c r="Q4302" t="s">
        <v>3270</v>
      </c>
      <c r="R4302">
        <v>8.7200000000000006</v>
      </c>
      <c r="S4302">
        <v>5</v>
      </c>
      <c r="T4302">
        <v>0.2</v>
      </c>
      <c r="U4302">
        <v>2.9430000000000001</v>
      </c>
      <c r="V4302" t="str">
        <f t="shared" si="268"/>
        <v>low</v>
      </c>
      <c r="W4302" t="str">
        <f t="shared" si="269"/>
        <v>Next time</v>
      </c>
      <c r="X4302" t="str">
        <f t="shared" si="270"/>
        <v>Patrick O'Brill</v>
      </c>
      <c r="Y4302" s="3" t="s">
        <v>3269</v>
      </c>
      <c r="Z4302" t="str">
        <f t="shared" si="271"/>
        <v>Office Supplies</v>
      </c>
    </row>
    <row r="4303" spans="1:26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3057</v>
      </c>
      <c r="H4303" t="s">
        <v>101</v>
      </c>
      <c r="I4303" t="s">
        <v>26</v>
      </c>
      <c r="J4303" t="s">
        <v>1121</v>
      </c>
      <c r="K4303" t="s">
        <v>497</v>
      </c>
      <c r="L4303">
        <v>44107</v>
      </c>
      <c r="M4303" t="s">
        <v>147</v>
      </c>
      <c r="N4303" t="s">
        <v>1130</v>
      </c>
      <c r="O4303" t="s">
        <v>45</v>
      </c>
      <c r="P4303" t="s">
        <v>67</v>
      </c>
      <c r="Q4303" t="s">
        <v>1131</v>
      </c>
      <c r="R4303">
        <v>3.9119999999999999</v>
      </c>
      <c r="S4303">
        <v>1</v>
      </c>
      <c r="T4303">
        <v>0.2</v>
      </c>
      <c r="U4303">
        <v>1.0268999999999999</v>
      </c>
      <c r="V4303" t="str">
        <f t="shared" si="268"/>
        <v>low</v>
      </c>
      <c r="W4303" t="str">
        <f t="shared" si="269"/>
        <v>Next time</v>
      </c>
      <c r="X4303" t="str">
        <f t="shared" si="270"/>
        <v>Deanra Eno</v>
      </c>
      <c r="Y4303" s="3" t="s">
        <v>1130</v>
      </c>
      <c r="Z4303" t="str">
        <f t="shared" si="271"/>
        <v>Office Supplies</v>
      </c>
    </row>
    <row r="4304" spans="1:26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3095</v>
      </c>
      <c r="H4304" t="s">
        <v>25</v>
      </c>
      <c r="I4304" t="s">
        <v>26</v>
      </c>
      <c r="J4304" t="s">
        <v>7404</v>
      </c>
      <c r="K4304" t="s">
        <v>103</v>
      </c>
      <c r="L4304">
        <v>75056</v>
      </c>
      <c r="M4304" t="s">
        <v>104</v>
      </c>
      <c r="N4304" t="s">
        <v>2991</v>
      </c>
      <c r="O4304" t="s">
        <v>45</v>
      </c>
      <c r="P4304" t="s">
        <v>172</v>
      </c>
      <c r="Q4304" t="s">
        <v>2992</v>
      </c>
      <c r="R4304">
        <v>59.752000000000002</v>
      </c>
      <c r="S4304">
        <v>7</v>
      </c>
      <c r="T4304">
        <v>0.2</v>
      </c>
      <c r="U4304">
        <v>19.4194</v>
      </c>
      <c r="V4304" t="str">
        <f t="shared" si="268"/>
        <v>low</v>
      </c>
      <c r="W4304" t="str">
        <f t="shared" si="269"/>
        <v>Next time</v>
      </c>
      <c r="X4304" t="str">
        <f t="shared" si="270"/>
        <v>Mary O'Rourke</v>
      </c>
      <c r="Y4304" s="3" t="s">
        <v>2991</v>
      </c>
      <c r="Z4304" t="str">
        <f t="shared" si="271"/>
        <v>Office Supplies</v>
      </c>
    </row>
    <row r="4305" spans="1:26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7316</v>
      </c>
      <c r="H4305" t="s">
        <v>25</v>
      </c>
      <c r="I4305" t="s">
        <v>26</v>
      </c>
      <c r="J4305" t="s">
        <v>94</v>
      </c>
      <c r="K4305" t="s">
        <v>95</v>
      </c>
      <c r="L4305">
        <v>98105</v>
      </c>
      <c r="M4305" t="s">
        <v>43</v>
      </c>
      <c r="N4305" t="s">
        <v>1816</v>
      </c>
      <c r="O4305" t="s">
        <v>31</v>
      </c>
      <c r="P4305" t="s">
        <v>64</v>
      </c>
      <c r="Q4305" t="s">
        <v>1817</v>
      </c>
      <c r="R4305">
        <v>63.92</v>
      </c>
      <c r="S4305">
        <v>4</v>
      </c>
      <c r="T4305">
        <v>0</v>
      </c>
      <c r="U4305">
        <v>3.1960000000000002</v>
      </c>
      <c r="V4305" t="str">
        <f t="shared" si="268"/>
        <v>low</v>
      </c>
      <c r="W4305" t="str">
        <f t="shared" si="269"/>
        <v>Next time</v>
      </c>
      <c r="X4305" t="str">
        <f t="shared" si="270"/>
        <v>Angele Hood</v>
      </c>
      <c r="Y4305" s="3" t="s">
        <v>1816</v>
      </c>
      <c r="Z4305" t="str">
        <f t="shared" si="271"/>
        <v>Furniture</v>
      </c>
    </row>
    <row r="4306" spans="1:26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6308</v>
      </c>
      <c r="O4306" t="s">
        <v>70</v>
      </c>
      <c r="P4306" t="s">
        <v>71</v>
      </c>
      <c r="Q4306" t="s">
        <v>6309</v>
      </c>
      <c r="R4306">
        <v>383.96</v>
      </c>
      <c r="S4306">
        <v>5</v>
      </c>
      <c r="T4306">
        <v>0.2</v>
      </c>
      <c r="U4306">
        <v>38.396000000000001</v>
      </c>
      <c r="V4306" t="str">
        <f t="shared" si="268"/>
        <v>low</v>
      </c>
      <c r="W4306" t="str">
        <f t="shared" si="269"/>
        <v>Next time</v>
      </c>
      <c r="X4306" t="str">
        <f t="shared" si="270"/>
        <v>Angele Hood</v>
      </c>
      <c r="Y4306" s="3" t="s">
        <v>6308</v>
      </c>
      <c r="Z4306" t="str">
        <f t="shared" si="271"/>
        <v>Technology</v>
      </c>
    </row>
    <row r="4307" spans="1:26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2425</v>
      </c>
      <c r="H4307" t="s">
        <v>40</v>
      </c>
      <c r="I4307" t="s">
        <v>26</v>
      </c>
      <c r="J4307" t="s">
        <v>41</v>
      </c>
      <c r="K4307" t="s">
        <v>42</v>
      </c>
      <c r="L4307">
        <v>90032</v>
      </c>
      <c r="M4307" t="s">
        <v>43</v>
      </c>
      <c r="N4307" t="s">
        <v>1970</v>
      </c>
      <c r="O4307" t="s">
        <v>45</v>
      </c>
      <c r="P4307" t="s">
        <v>74</v>
      </c>
      <c r="Q4307" t="s">
        <v>1971</v>
      </c>
      <c r="R4307">
        <v>7.7519999999999998</v>
      </c>
      <c r="S4307">
        <v>3</v>
      </c>
      <c r="T4307">
        <v>0.2</v>
      </c>
      <c r="U4307">
        <v>2.8100999999999998</v>
      </c>
      <c r="V4307" t="str">
        <f t="shared" si="268"/>
        <v>low</v>
      </c>
      <c r="W4307" t="str">
        <f t="shared" si="269"/>
        <v>Next time</v>
      </c>
      <c r="X4307" t="str">
        <f t="shared" si="270"/>
        <v>Chris Selesnick</v>
      </c>
      <c r="Y4307" s="3" t="s">
        <v>1970</v>
      </c>
      <c r="Z4307" t="str">
        <f t="shared" si="271"/>
        <v>Office Supplies</v>
      </c>
    </row>
    <row r="4308" spans="1:26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1201</v>
      </c>
      <c r="O4308" t="s">
        <v>45</v>
      </c>
      <c r="P4308" t="s">
        <v>74</v>
      </c>
      <c r="Q4308" t="s">
        <v>1202</v>
      </c>
      <c r="R4308">
        <v>33.567999999999998</v>
      </c>
      <c r="S4308">
        <v>2</v>
      </c>
      <c r="T4308">
        <v>0.2</v>
      </c>
      <c r="U4308">
        <v>11.748799999999999</v>
      </c>
      <c r="V4308" t="str">
        <f t="shared" si="268"/>
        <v>low</v>
      </c>
      <c r="W4308" t="str">
        <f t="shared" si="269"/>
        <v>Next time</v>
      </c>
      <c r="X4308" t="str">
        <f t="shared" si="270"/>
        <v>Chris Selesnick</v>
      </c>
      <c r="Y4308" s="3" t="s">
        <v>1201</v>
      </c>
      <c r="Z4308" t="str">
        <f t="shared" si="271"/>
        <v>Office Supplies</v>
      </c>
    </row>
    <row r="4309" spans="1:26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5063</v>
      </c>
      <c r="H4309" t="s">
        <v>25</v>
      </c>
      <c r="I4309" t="s">
        <v>26</v>
      </c>
      <c r="J4309" t="s">
        <v>41</v>
      </c>
      <c r="K4309" t="s">
        <v>42</v>
      </c>
      <c r="L4309">
        <v>90045</v>
      </c>
      <c r="M4309" t="s">
        <v>43</v>
      </c>
      <c r="N4309" t="s">
        <v>5165</v>
      </c>
      <c r="O4309" t="s">
        <v>70</v>
      </c>
      <c r="P4309" t="s">
        <v>71</v>
      </c>
      <c r="Q4309" t="s">
        <v>5166</v>
      </c>
      <c r="R4309">
        <v>666.34400000000005</v>
      </c>
      <c r="S4309">
        <v>7</v>
      </c>
      <c r="T4309">
        <v>0.2</v>
      </c>
      <c r="U4309">
        <v>66.634399999999999</v>
      </c>
      <c r="V4309" t="str">
        <f t="shared" si="268"/>
        <v>low</v>
      </c>
      <c r="W4309" t="str">
        <f t="shared" si="269"/>
        <v>Next time</v>
      </c>
      <c r="X4309" t="str">
        <f t="shared" si="270"/>
        <v>William Brown</v>
      </c>
      <c r="Y4309" s="3" t="s">
        <v>5165</v>
      </c>
      <c r="Z4309" t="str">
        <f t="shared" si="271"/>
        <v>Technology</v>
      </c>
    </row>
    <row r="4310" spans="1:26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1440</v>
      </c>
      <c r="O4310" t="s">
        <v>31</v>
      </c>
      <c r="P4310" t="s">
        <v>55</v>
      </c>
      <c r="Q4310" t="s">
        <v>1441</v>
      </c>
      <c r="R4310">
        <v>573.72799999999995</v>
      </c>
      <c r="S4310">
        <v>4</v>
      </c>
      <c r="T4310">
        <v>0.2</v>
      </c>
      <c r="U4310">
        <v>-64.544399999999996</v>
      </c>
      <c r="V4310" t="str">
        <f t="shared" si="268"/>
        <v>low</v>
      </c>
      <c r="W4310" t="str">
        <f t="shared" si="269"/>
        <v>Next time</v>
      </c>
      <c r="X4310" t="str">
        <f t="shared" si="270"/>
        <v>William Brown</v>
      </c>
      <c r="Y4310" s="3" t="s">
        <v>1440</v>
      </c>
      <c r="Z4310" t="str">
        <f t="shared" si="271"/>
        <v>Furniture</v>
      </c>
    </row>
    <row r="4311" spans="1:26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2446</v>
      </c>
      <c r="O4311" t="s">
        <v>45</v>
      </c>
      <c r="P4311" t="s">
        <v>74</v>
      </c>
      <c r="Q4311" t="s">
        <v>2447</v>
      </c>
      <c r="R4311">
        <v>21.936</v>
      </c>
      <c r="S4311">
        <v>3</v>
      </c>
      <c r="T4311">
        <v>0.2</v>
      </c>
      <c r="U4311">
        <v>8.2260000000000009</v>
      </c>
      <c r="V4311" t="str">
        <f t="shared" si="268"/>
        <v>low</v>
      </c>
      <c r="W4311" t="str">
        <f t="shared" si="269"/>
        <v>Next time</v>
      </c>
      <c r="X4311" t="str">
        <f t="shared" si="270"/>
        <v>William Brown</v>
      </c>
      <c r="Y4311" s="3" t="s">
        <v>2446</v>
      </c>
      <c r="Z4311" t="str">
        <f t="shared" si="271"/>
        <v>Office Supplies</v>
      </c>
    </row>
    <row r="4312" spans="1:26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5780</v>
      </c>
      <c r="O4312" t="s">
        <v>45</v>
      </c>
      <c r="P4312" t="s">
        <v>89</v>
      </c>
      <c r="Q4312" t="s">
        <v>5781</v>
      </c>
      <c r="R4312">
        <v>19.440000000000001</v>
      </c>
      <c r="S4312">
        <v>3</v>
      </c>
      <c r="T4312">
        <v>0</v>
      </c>
      <c r="U4312">
        <v>9.3312000000000008</v>
      </c>
      <c r="V4312" t="str">
        <f t="shared" si="268"/>
        <v>low</v>
      </c>
      <c r="W4312" t="str">
        <f t="shared" si="269"/>
        <v>Next time</v>
      </c>
      <c r="X4312" t="str">
        <f t="shared" si="270"/>
        <v>William Brown</v>
      </c>
      <c r="Y4312" s="3" t="s">
        <v>5780</v>
      </c>
      <c r="Z4312" t="str">
        <f t="shared" si="271"/>
        <v>Office Supplies</v>
      </c>
    </row>
    <row r="4313" spans="1:26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7408</v>
      </c>
      <c r="O4313" t="s">
        <v>70</v>
      </c>
      <c r="P4313" t="s">
        <v>683</v>
      </c>
      <c r="Q4313" t="s">
        <v>7409</v>
      </c>
      <c r="R4313">
        <v>447.96800000000002</v>
      </c>
      <c r="S4313">
        <v>4</v>
      </c>
      <c r="T4313">
        <v>0.2</v>
      </c>
      <c r="U4313">
        <v>139.99</v>
      </c>
      <c r="V4313" t="str">
        <f t="shared" si="268"/>
        <v>low</v>
      </c>
      <c r="W4313" t="str">
        <f t="shared" si="269"/>
        <v>Next time</v>
      </c>
      <c r="X4313" t="str">
        <f t="shared" si="270"/>
        <v>William Brown</v>
      </c>
      <c r="Y4313" s="3" t="s">
        <v>7408</v>
      </c>
      <c r="Z4313" t="str">
        <f t="shared" si="271"/>
        <v>Technology</v>
      </c>
    </row>
    <row r="4314" spans="1:26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3436</v>
      </c>
      <c r="H4314" t="s">
        <v>40</v>
      </c>
      <c r="I4314" t="s">
        <v>26</v>
      </c>
      <c r="J4314" t="s">
        <v>1175</v>
      </c>
      <c r="K4314" t="s">
        <v>266</v>
      </c>
      <c r="L4314">
        <v>11561</v>
      </c>
      <c r="M4314" t="s">
        <v>147</v>
      </c>
      <c r="N4314" t="s">
        <v>7126</v>
      </c>
      <c r="O4314" t="s">
        <v>45</v>
      </c>
      <c r="P4314" t="s">
        <v>77</v>
      </c>
      <c r="Q4314" t="s">
        <v>7127</v>
      </c>
      <c r="R4314">
        <v>16.78</v>
      </c>
      <c r="S4314">
        <v>2</v>
      </c>
      <c r="T4314">
        <v>0</v>
      </c>
      <c r="U4314">
        <v>4.1950000000000003</v>
      </c>
      <c r="V4314" t="str">
        <f t="shared" si="268"/>
        <v>low</v>
      </c>
      <c r="W4314" t="str">
        <f t="shared" si="269"/>
        <v>Next time</v>
      </c>
      <c r="X4314" t="str">
        <f t="shared" si="270"/>
        <v>Stefania Perrino</v>
      </c>
      <c r="Y4314" s="3" t="s">
        <v>7126</v>
      </c>
      <c r="Z4314" t="str">
        <f t="shared" si="271"/>
        <v>Office Supplies</v>
      </c>
    </row>
    <row r="4315" spans="1:26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2248</v>
      </c>
      <c r="H4315" t="s">
        <v>25</v>
      </c>
      <c r="I4315" t="s">
        <v>26</v>
      </c>
      <c r="J4315" t="s">
        <v>41</v>
      </c>
      <c r="K4315" t="s">
        <v>42</v>
      </c>
      <c r="L4315">
        <v>90045</v>
      </c>
      <c r="M4315" t="s">
        <v>43</v>
      </c>
      <c r="N4315" t="s">
        <v>6761</v>
      </c>
      <c r="O4315" t="s">
        <v>45</v>
      </c>
      <c r="P4315" t="s">
        <v>67</v>
      </c>
      <c r="Q4315" t="s">
        <v>3042</v>
      </c>
      <c r="R4315">
        <v>20.96</v>
      </c>
      <c r="S4315">
        <v>2</v>
      </c>
      <c r="T4315">
        <v>0</v>
      </c>
      <c r="U4315">
        <v>5.24</v>
      </c>
      <c r="V4315" t="str">
        <f t="shared" si="268"/>
        <v>low</v>
      </c>
      <c r="W4315" t="str">
        <f t="shared" si="269"/>
        <v>Next time</v>
      </c>
      <c r="X4315" t="str">
        <f t="shared" si="270"/>
        <v>Alan Barnes</v>
      </c>
      <c r="Y4315" s="3" t="s">
        <v>6761</v>
      </c>
      <c r="Z4315" t="str">
        <f t="shared" si="271"/>
        <v>Office Supplies</v>
      </c>
    </row>
    <row r="4316" spans="1:26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3151</v>
      </c>
      <c r="O4316" t="s">
        <v>45</v>
      </c>
      <c r="P4316" t="s">
        <v>74</v>
      </c>
      <c r="Q4316" t="s">
        <v>3152</v>
      </c>
      <c r="R4316">
        <v>88.751999999999995</v>
      </c>
      <c r="S4316">
        <v>3</v>
      </c>
      <c r="T4316">
        <v>0.2</v>
      </c>
      <c r="U4316">
        <v>27.734999999999999</v>
      </c>
      <c r="V4316" t="str">
        <f t="shared" si="268"/>
        <v>low</v>
      </c>
      <c r="W4316" t="str">
        <f t="shared" si="269"/>
        <v>Next time</v>
      </c>
      <c r="X4316" t="str">
        <f t="shared" si="270"/>
        <v>Alan Barnes</v>
      </c>
      <c r="Y4316" s="3" t="s">
        <v>3151</v>
      </c>
      <c r="Z4316" t="str">
        <f t="shared" si="271"/>
        <v>Office Supplies</v>
      </c>
    </row>
    <row r="4317" spans="1:26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2086</v>
      </c>
      <c r="O4317" t="s">
        <v>45</v>
      </c>
      <c r="P4317" t="s">
        <v>58</v>
      </c>
      <c r="Q4317" t="s">
        <v>2087</v>
      </c>
      <c r="R4317">
        <v>304.23</v>
      </c>
      <c r="S4317">
        <v>3</v>
      </c>
      <c r="T4317">
        <v>0</v>
      </c>
      <c r="U4317">
        <v>9.1268999999999991</v>
      </c>
      <c r="V4317" t="str">
        <f t="shared" si="268"/>
        <v>low</v>
      </c>
      <c r="W4317" t="str">
        <f t="shared" si="269"/>
        <v>Next time</v>
      </c>
      <c r="X4317" t="str">
        <f t="shared" si="270"/>
        <v>Alan Barnes</v>
      </c>
      <c r="Y4317" s="3" t="s">
        <v>2086</v>
      </c>
      <c r="Z4317" t="str">
        <f t="shared" si="271"/>
        <v>Office Supplies</v>
      </c>
    </row>
    <row r="4318" spans="1:26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601</v>
      </c>
      <c r="H4318" t="s">
        <v>25</v>
      </c>
      <c r="I4318" t="s">
        <v>26</v>
      </c>
      <c r="J4318" t="s">
        <v>126</v>
      </c>
      <c r="K4318" t="s">
        <v>42</v>
      </c>
      <c r="L4318">
        <v>94110</v>
      </c>
      <c r="M4318" t="s">
        <v>43</v>
      </c>
      <c r="N4318" t="s">
        <v>2162</v>
      </c>
      <c r="O4318" t="s">
        <v>45</v>
      </c>
      <c r="P4318" t="s">
        <v>172</v>
      </c>
      <c r="Q4318" t="s">
        <v>2163</v>
      </c>
      <c r="R4318">
        <v>167.86</v>
      </c>
      <c r="S4318">
        <v>2</v>
      </c>
      <c r="T4318">
        <v>0</v>
      </c>
      <c r="U4318">
        <v>78.894199999999998</v>
      </c>
      <c r="V4318" t="str">
        <f t="shared" si="268"/>
        <v>low</v>
      </c>
      <c r="W4318" t="str">
        <f t="shared" si="269"/>
        <v>Next time</v>
      </c>
      <c r="X4318" t="str">
        <f t="shared" si="270"/>
        <v>Helen Andreada</v>
      </c>
      <c r="Y4318" s="3" t="s">
        <v>2162</v>
      </c>
      <c r="Z4318" t="str">
        <f t="shared" si="271"/>
        <v>Office Supplies</v>
      </c>
    </row>
    <row r="4319" spans="1:26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2408</v>
      </c>
      <c r="H4319" t="s">
        <v>25</v>
      </c>
      <c r="I4319" t="s">
        <v>26</v>
      </c>
      <c r="J4319" t="s">
        <v>1468</v>
      </c>
      <c r="K4319" t="s">
        <v>318</v>
      </c>
      <c r="L4319">
        <v>23223</v>
      </c>
      <c r="M4319" t="s">
        <v>29</v>
      </c>
      <c r="N4319" t="s">
        <v>7414</v>
      </c>
      <c r="O4319" t="s">
        <v>31</v>
      </c>
      <c r="P4319" t="s">
        <v>64</v>
      </c>
      <c r="Q4319" t="s">
        <v>7415</v>
      </c>
      <c r="R4319">
        <v>82.38</v>
      </c>
      <c r="S4319">
        <v>6</v>
      </c>
      <c r="T4319">
        <v>0</v>
      </c>
      <c r="U4319">
        <v>25.537800000000001</v>
      </c>
      <c r="V4319" t="str">
        <f t="shared" si="268"/>
        <v>low</v>
      </c>
      <c r="W4319" t="str">
        <f t="shared" si="269"/>
        <v>Next time</v>
      </c>
      <c r="X4319" t="str">
        <f t="shared" si="270"/>
        <v>Debra Catini</v>
      </c>
      <c r="Y4319" s="3" t="s">
        <v>7414</v>
      </c>
      <c r="Z4319" t="str">
        <f t="shared" si="271"/>
        <v>Furniture</v>
      </c>
    </row>
    <row r="4320" spans="1:26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3877</v>
      </c>
      <c r="H4320" t="s">
        <v>25</v>
      </c>
      <c r="I4320" t="s">
        <v>26</v>
      </c>
      <c r="J4320" t="s">
        <v>5475</v>
      </c>
      <c r="K4320" t="s">
        <v>668</v>
      </c>
      <c r="L4320">
        <v>87105</v>
      </c>
      <c r="M4320" t="s">
        <v>43</v>
      </c>
      <c r="N4320" t="s">
        <v>4557</v>
      </c>
      <c r="O4320" t="s">
        <v>70</v>
      </c>
      <c r="P4320" t="s">
        <v>71</v>
      </c>
      <c r="Q4320" t="s">
        <v>4558</v>
      </c>
      <c r="R4320">
        <v>23.975999999999999</v>
      </c>
      <c r="S4320">
        <v>3</v>
      </c>
      <c r="T4320">
        <v>0.2</v>
      </c>
      <c r="U4320">
        <v>-5.6943000000000001</v>
      </c>
      <c r="V4320" t="str">
        <f t="shared" si="268"/>
        <v>low</v>
      </c>
      <c r="W4320" t="str">
        <f t="shared" si="269"/>
        <v>Next time</v>
      </c>
      <c r="X4320" t="str">
        <f t="shared" si="270"/>
        <v>Shui Tom</v>
      </c>
      <c r="Y4320" s="3" t="s">
        <v>4557</v>
      </c>
      <c r="Z4320" t="str">
        <f t="shared" si="271"/>
        <v>Technology</v>
      </c>
    </row>
    <row r="4321" spans="1:26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5275</v>
      </c>
      <c r="O4321" t="s">
        <v>45</v>
      </c>
      <c r="P4321" t="s">
        <v>58</v>
      </c>
      <c r="Q4321" t="s">
        <v>5276</v>
      </c>
      <c r="R4321">
        <v>33.29</v>
      </c>
      <c r="S4321">
        <v>1</v>
      </c>
      <c r="T4321">
        <v>0</v>
      </c>
      <c r="U4321">
        <v>7.9896000000000003</v>
      </c>
      <c r="V4321" t="str">
        <f t="shared" si="268"/>
        <v>low</v>
      </c>
      <c r="W4321" t="str">
        <f t="shared" si="269"/>
        <v>Next time</v>
      </c>
      <c r="X4321" t="str">
        <f t="shared" si="270"/>
        <v>Shui Tom</v>
      </c>
      <c r="Y4321" s="3" t="s">
        <v>5275</v>
      </c>
      <c r="Z4321" t="str">
        <f t="shared" si="271"/>
        <v>Office Supplies</v>
      </c>
    </row>
    <row r="4322" spans="1:26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407</v>
      </c>
      <c r="H4322" t="s">
        <v>25</v>
      </c>
      <c r="I4322" t="s">
        <v>26</v>
      </c>
      <c r="J4322" t="s">
        <v>802</v>
      </c>
      <c r="K4322" t="s">
        <v>497</v>
      </c>
      <c r="L4322">
        <v>44312</v>
      </c>
      <c r="M4322" t="s">
        <v>147</v>
      </c>
      <c r="N4322" t="s">
        <v>1728</v>
      </c>
      <c r="O4322" t="s">
        <v>45</v>
      </c>
      <c r="P4322" t="s">
        <v>74</v>
      </c>
      <c r="Q4322" t="s">
        <v>1729</v>
      </c>
      <c r="R4322">
        <v>14.952</v>
      </c>
      <c r="S4322">
        <v>2</v>
      </c>
      <c r="T4322">
        <v>0.7</v>
      </c>
      <c r="U4322">
        <v>-11.961600000000001</v>
      </c>
      <c r="V4322" t="str">
        <f t="shared" si="268"/>
        <v>low</v>
      </c>
      <c r="W4322" t="str">
        <f t="shared" si="269"/>
        <v>Next time</v>
      </c>
      <c r="X4322" t="str">
        <f t="shared" si="270"/>
        <v>Karl Braun</v>
      </c>
      <c r="Y4322" s="3" t="s">
        <v>1728</v>
      </c>
      <c r="Z4322" t="str">
        <f t="shared" si="271"/>
        <v>Office Supplies</v>
      </c>
    </row>
    <row r="4323" spans="1:26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5793</v>
      </c>
      <c r="O4323" t="s">
        <v>70</v>
      </c>
      <c r="P4323" t="s">
        <v>71</v>
      </c>
      <c r="Q4323" t="s">
        <v>5794</v>
      </c>
      <c r="R4323">
        <v>323.98200000000003</v>
      </c>
      <c r="S4323">
        <v>3</v>
      </c>
      <c r="T4323">
        <v>0.4</v>
      </c>
      <c r="U4323">
        <v>-80.995500000000007</v>
      </c>
      <c r="V4323" t="str">
        <f t="shared" si="268"/>
        <v>low</v>
      </c>
      <c r="W4323" t="str">
        <f t="shared" si="269"/>
        <v>Next time</v>
      </c>
      <c r="X4323" t="str">
        <f t="shared" si="270"/>
        <v>Karl Braun</v>
      </c>
      <c r="Y4323" s="3" t="s">
        <v>5793</v>
      </c>
      <c r="Z4323" t="str">
        <f t="shared" si="271"/>
        <v>Technology</v>
      </c>
    </row>
    <row r="4324" spans="1:26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1255</v>
      </c>
      <c r="O4324" t="s">
        <v>45</v>
      </c>
      <c r="P4324" t="s">
        <v>74</v>
      </c>
      <c r="Q4324" t="s">
        <v>1256</v>
      </c>
      <c r="R4324">
        <v>2.286</v>
      </c>
      <c r="S4324">
        <v>2</v>
      </c>
      <c r="T4324">
        <v>0.7</v>
      </c>
      <c r="U4324">
        <v>-1.6763999999999999</v>
      </c>
      <c r="V4324" t="str">
        <f t="shared" si="268"/>
        <v>low</v>
      </c>
      <c r="W4324" t="str">
        <f t="shared" si="269"/>
        <v>Next time</v>
      </c>
      <c r="X4324" t="str">
        <f t="shared" si="270"/>
        <v>Karl Braun</v>
      </c>
      <c r="Y4324" s="3" t="s">
        <v>1255</v>
      </c>
      <c r="Z4324" t="str">
        <f t="shared" si="271"/>
        <v>Office Supplies</v>
      </c>
    </row>
    <row r="4325" spans="1:26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3430</v>
      </c>
      <c r="O4325" t="s">
        <v>45</v>
      </c>
      <c r="P4325" t="s">
        <v>67</v>
      </c>
      <c r="Q4325" t="s">
        <v>3431</v>
      </c>
      <c r="R4325">
        <v>14.352</v>
      </c>
      <c r="S4325">
        <v>3</v>
      </c>
      <c r="T4325">
        <v>0.2</v>
      </c>
      <c r="U4325">
        <v>0.89700000000000002</v>
      </c>
      <c r="V4325" t="str">
        <f t="shared" si="268"/>
        <v>low</v>
      </c>
      <c r="W4325" t="str">
        <f t="shared" si="269"/>
        <v>Next time</v>
      </c>
      <c r="X4325" t="str">
        <f t="shared" si="270"/>
        <v>Karl Braun</v>
      </c>
      <c r="Y4325" s="3" t="s">
        <v>3430</v>
      </c>
      <c r="Z4325" t="str">
        <f t="shared" si="271"/>
        <v>Office Supplies</v>
      </c>
    </row>
    <row r="4326" spans="1:26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4175</v>
      </c>
      <c r="O4326" t="s">
        <v>70</v>
      </c>
      <c r="P4326" t="s">
        <v>160</v>
      </c>
      <c r="Q4326" t="s">
        <v>4176</v>
      </c>
      <c r="R4326">
        <v>71.975999999999999</v>
      </c>
      <c r="S4326">
        <v>3</v>
      </c>
      <c r="T4326">
        <v>0.2</v>
      </c>
      <c r="U4326">
        <v>0.89970000000000006</v>
      </c>
      <c r="V4326" t="str">
        <f t="shared" si="268"/>
        <v>low</v>
      </c>
      <c r="W4326" t="str">
        <f t="shared" si="269"/>
        <v>Next time</v>
      </c>
      <c r="X4326" t="str">
        <f t="shared" si="270"/>
        <v>Karl Braun</v>
      </c>
      <c r="Y4326" s="3" t="s">
        <v>4175</v>
      </c>
      <c r="Z4326" t="str">
        <f t="shared" si="271"/>
        <v>Technology</v>
      </c>
    </row>
    <row r="4327" spans="1:26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3591</v>
      </c>
      <c r="H4327" t="s">
        <v>40</v>
      </c>
      <c r="I4327" t="s">
        <v>26</v>
      </c>
      <c r="J4327" t="s">
        <v>2130</v>
      </c>
      <c r="K4327" t="s">
        <v>789</v>
      </c>
      <c r="L4327">
        <v>7060</v>
      </c>
      <c r="M4327" t="s">
        <v>147</v>
      </c>
      <c r="N4327" t="s">
        <v>5409</v>
      </c>
      <c r="O4327" t="s">
        <v>45</v>
      </c>
      <c r="P4327" t="s">
        <v>67</v>
      </c>
      <c r="Q4327" t="s">
        <v>5410</v>
      </c>
      <c r="R4327">
        <v>9.2100000000000009</v>
      </c>
      <c r="S4327">
        <v>3</v>
      </c>
      <c r="T4327">
        <v>0</v>
      </c>
      <c r="U4327">
        <v>2.3025000000000002</v>
      </c>
      <c r="V4327" t="str">
        <f t="shared" si="268"/>
        <v>low</v>
      </c>
      <c r="W4327" t="str">
        <f t="shared" si="269"/>
        <v>Next time</v>
      </c>
      <c r="X4327" t="str">
        <f t="shared" si="270"/>
        <v>Todd Boyes</v>
      </c>
      <c r="Y4327" s="3" t="s">
        <v>5409</v>
      </c>
      <c r="Z4327" t="str">
        <f t="shared" si="271"/>
        <v>Office Supplies</v>
      </c>
    </row>
    <row r="4328" spans="1:26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6748</v>
      </c>
      <c r="O4328" t="s">
        <v>45</v>
      </c>
      <c r="P4328" t="s">
        <v>89</v>
      </c>
      <c r="Q4328" t="s">
        <v>6749</v>
      </c>
      <c r="R4328">
        <v>18</v>
      </c>
      <c r="S4328">
        <v>5</v>
      </c>
      <c r="T4328">
        <v>0</v>
      </c>
      <c r="U4328">
        <v>8.2799999999999994</v>
      </c>
      <c r="V4328" t="str">
        <f t="shared" si="268"/>
        <v>low</v>
      </c>
      <c r="W4328" t="str">
        <f t="shared" si="269"/>
        <v>Next time</v>
      </c>
      <c r="X4328" t="str">
        <f t="shared" si="270"/>
        <v>Todd Boyes</v>
      </c>
      <c r="Y4328" s="3" t="s">
        <v>6748</v>
      </c>
      <c r="Z4328" t="str">
        <f t="shared" si="271"/>
        <v>Office Supplies</v>
      </c>
    </row>
    <row r="4329" spans="1:26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4691</v>
      </c>
      <c r="H4329" t="s">
        <v>25</v>
      </c>
      <c r="I4329" t="s">
        <v>26</v>
      </c>
      <c r="J4329" t="s">
        <v>265</v>
      </c>
      <c r="K4329" t="s">
        <v>266</v>
      </c>
      <c r="L4329">
        <v>10011</v>
      </c>
      <c r="M4329" t="s">
        <v>147</v>
      </c>
      <c r="N4329" t="s">
        <v>6081</v>
      </c>
      <c r="O4329" t="s">
        <v>45</v>
      </c>
      <c r="P4329" t="s">
        <v>89</v>
      </c>
      <c r="Q4329" t="s">
        <v>6082</v>
      </c>
      <c r="R4329">
        <v>42.93</v>
      </c>
      <c r="S4329">
        <v>9</v>
      </c>
      <c r="T4329">
        <v>0</v>
      </c>
      <c r="U4329">
        <v>19.3185</v>
      </c>
      <c r="V4329" t="str">
        <f t="shared" si="268"/>
        <v>low</v>
      </c>
      <c r="W4329" t="str">
        <f t="shared" si="269"/>
        <v>Next time</v>
      </c>
      <c r="X4329" t="str">
        <f t="shared" si="270"/>
        <v>John Castell</v>
      </c>
      <c r="Y4329" s="3" t="s">
        <v>6081</v>
      </c>
      <c r="Z4329" t="str">
        <f t="shared" si="271"/>
        <v>Office Supplies</v>
      </c>
    </row>
    <row r="4330" spans="1:26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1192</v>
      </c>
      <c r="H4330" t="s">
        <v>25</v>
      </c>
      <c r="I4330" t="s">
        <v>26</v>
      </c>
      <c r="J4330" t="s">
        <v>2334</v>
      </c>
      <c r="K4330" t="s">
        <v>53</v>
      </c>
      <c r="L4330">
        <v>33012</v>
      </c>
      <c r="M4330" t="s">
        <v>29</v>
      </c>
      <c r="N4330" t="s">
        <v>7421</v>
      </c>
      <c r="O4330" t="s">
        <v>45</v>
      </c>
      <c r="P4330" t="s">
        <v>89</v>
      </c>
      <c r="Q4330" t="s">
        <v>7422</v>
      </c>
      <c r="R4330">
        <v>15.552</v>
      </c>
      <c r="S4330">
        <v>3</v>
      </c>
      <c r="T4330">
        <v>0.2</v>
      </c>
      <c r="U4330">
        <v>5.4432</v>
      </c>
      <c r="V4330" t="str">
        <f t="shared" si="268"/>
        <v>low</v>
      </c>
      <c r="W4330" t="str">
        <f t="shared" si="269"/>
        <v>Next time</v>
      </c>
      <c r="X4330" t="str">
        <f t="shared" si="270"/>
        <v>Patrick O'Brill</v>
      </c>
      <c r="Y4330" s="3" t="s">
        <v>7421</v>
      </c>
      <c r="Z4330" t="str">
        <f t="shared" si="271"/>
        <v>Office Supplies</v>
      </c>
    </row>
    <row r="4331" spans="1:26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2207</v>
      </c>
      <c r="O4331" t="s">
        <v>45</v>
      </c>
      <c r="P4331" t="s">
        <v>77</v>
      </c>
      <c r="Q4331" t="s">
        <v>2208</v>
      </c>
      <c r="R4331">
        <v>17.920000000000002</v>
      </c>
      <c r="S4331">
        <v>5</v>
      </c>
      <c r="T4331">
        <v>0.2</v>
      </c>
      <c r="U4331">
        <v>1.1200000000000001</v>
      </c>
      <c r="V4331" t="str">
        <f t="shared" si="268"/>
        <v>low</v>
      </c>
      <c r="W4331" t="str">
        <f t="shared" si="269"/>
        <v>Next time</v>
      </c>
      <c r="X4331" t="str">
        <f t="shared" si="270"/>
        <v>Patrick O'Brill</v>
      </c>
      <c r="Y4331" s="3" t="s">
        <v>2207</v>
      </c>
      <c r="Z4331" t="str">
        <f t="shared" si="271"/>
        <v>Office Supplies</v>
      </c>
    </row>
    <row r="4332" spans="1:26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2375</v>
      </c>
      <c r="H4332" t="s">
        <v>25</v>
      </c>
      <c r="I4332" t="s">
        <v>26</v>
      </c>
      <c r="J4332" t="s">
        <v>4590</v>
      </c>
      <c r="K4332" t="s">
        <v>95</v>
      </c>
      <c r="L4332">
        <v>98052</v>
      </c>
      <c r="M4332" t="s">
        <v>43</v>
      </c>
      <c r="N4332" t="s">
        <v>389</v>
      </c>
      <c r="O4332" t="s">
        <v>70</v>
      </c>
      <c r="P4332" t="s">
        <v>160</v>
      </c>
      <c r="Q4332" t="s">
        <v>390</v>
      </c>
      <c r="R4332">
        <v>19.989999999999998</v>
      </c>
      <c r="S4332">
        <v>1</v>
      </c>
      <c r="T4332">
        <v>0</v>
      </c>
      <c r="U4332">
        <v>6.7965999999999998</v>
      </c>
      <c r="V4332" t="str">
        <f t="shared" si="268"/>
        <v>low</v>
      </c>
      <c r="W4332" t="str">
        <f t="shared" si="269"/>
        <v>Next time</v>
      </c>
      <c r="X4332" t="str">
        <f t="shared" si="270"/>
        <v>Sung Shariari</v>
      </c>
      <c r="Y4332" s="3" t="s">
        <v>389</v>
      </c>
      <c r="Z4332" t="str">
        <f t="shared" si="271"/>
        <v>Technology</v>
      </c>
    </row>
    <row r="4333" spans="1:26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6722</v>
      </c>
      <c r="O4333" t="s">
        <v>45</v>
      </c>
      <c r="P4333" t="s">
        <v>74</v>
      </c>
      <c r="Q4333" t="s">
        <v>6723</v>
      </c>
      <c r="R4333">
        <v>22.92</v>
      </c>
      <c r="S4333">
        <v>5</v>
      </c>
      <c r="T4333">
        <v>0.2</v>
      </c>
      <c r="U4333">
        <v>8.0220000000000002</v>
      </c>
      <c r="V4333" t="str">
        <f t="shared" si="268"/>
        <v>low</v>
      </c>
      <c r="W4333" t="str">
        <f t="shared" si="269"/>
        <v>Next time</v>
      </c>
      <c r="X4333" t="str">
        <f t="shared" si="270"/>
        <v>Sung Shariari</v>
      </c>
      <c r="Y4333" s="3" t="s">
        <v>6722</v>
      </c>
      <c r="Z4333" t="str">
        <f t="shared" si="271"/>
        <v>Office Supplies</v>
      </c>
    </row>
    <row r="4334" spans="1:26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7426</v>
      </c>
      <c r="H4334" t="s">
        <v>25</v>
      </c>
      <c r="I4334" t="s">
        <v>26</v>
      </c>
      <c r="J4334" t="s">
        <v>7427</v>
      </c>
      <c r="K4334" t="s">
        <v>53</v>
      </c>
      <c r="L4334">
        <v>32114</v>
      </c>
      <c r="M4334" t="s">
        <v>29</v>
      </c>
      <c r="N4334" t="s">
        <v>7428</v>
      </c>
      <c r="O4334" t="s">
        <v>70</v>
      </c>
      <c r="P4334" t="s">
        <v>160</v>
      </c>
      <c r="Q4334" t="s">
        <v>7429</v>
      </c>
      <c r="R4334">
        <v>50.88</v>
      </c>
      <c r="S4334">
        <v>6</v>
      </c>
      <c r="T4334">
        <v>0.2</v>
      </c>
      <c r="U4334">
        <v>14.628</v>
      </c>
      <c r="V4334" t="str">
        <f t="shared" si="268"/>
        <v>low</v>
      </c>
      <c r="W4334" t="str">
        <f t="shared" si="269"/>
        <v>Next time</v>
      </c>
      <c r="X4334" t="str">
        <f t="shared" si="270"/>
        <v>Roger Demir</v>
      </c>
      <c r="Y4334" s="3" t="s">
        <v>7428</v>
      </c>
      <c r="Z4334" t="str">
        <f t="shared" si="271"/>
        <v>Technology</v>
      </c>
    </row>
    <row r="4335" spans="1:26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3252</v>
      </c>
      <c r="O4335" t="s">
        <v>45</v>
      </c>
      <c r="P4335" t="s">
        <v>172</v>
      </c>
      <c r="Q4335" t="s">
        <v>3253</v>
      </c>
      <c r="R4335">
        <v>27.312000000000001</v>
      </c>
      <c r="S4335">
        <v>2</v>
      </c>
      <c r="T4335">
        <v>0.2</v>
      </c>
      <c r="U4335">
        <v>9.2178000000000004</v>
      </c>
      <c r="V4335" t="str">
        <f t="shared" si="268"/>
        <v>low</v>
      </c>
      <c r="W4335" t="str">
        <f t="shared" si="269"/>
        <v>Next time</v>
      </c>
      <c r="X4335" t="str">
        <f t="shared" si="270"/>
        <v>Roger Demir</v>
      </c>
      <c r="Y4335" s="3" t="s">
        <v>3252</v>
      </c>
      <c r="Z4335" t="str">
        <f t="shared" si="271"/>
        <v>Office Supplies</v>
      </c>
    </row>
    <row r="4336" spans="1:26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449</v>
      </c>
      <c r="H4336" t="s">
        <v>25</v>
      </c>
      <c r="I4336" t="s">
        <v>26</v>
      </c>
      <c r="J4336" t="s">
        <v>7431</v>
      </c>
      <c r="K4336" t="s">
        <v>309</v>
      </c>
      <c r="L4336">
        <v>86442</v>
      </c>
      <c r="M4336" t="s">
        <v>43</v>
      </c>
      <c r="N4336" t="s">
        <v>7432</v>
      </c>
      <c r="O4336" t="s">
        <v>45</v>
      </c>
      <c r="P4336" t="s">
        <v>172</v>
      </c>
      <c r="Q4336" t="s">
        <v>7433</v>
      </c>
      <c r="R4336">
        <v>7.92</v>
      </c>
      <c r="S4336">
        <v>1</v>
      </c>
      <c r="T4336">
        <v>0.2</v>
      </c>
      <c r="U4336">
        <v>2.7719999999999998</v>
      </c>
      <c r="V4336" t="str">
        <f t="shared" si="268"/>
        <v>low</v>
      </c>
      <c r="W4336" t="str">
        <f t="shared" si="269"/>
        <v>Next time</v>
      </c>
      <c r="X4336" t="str">
        <f t="shared" si="270"/>
        <v>Gary Zandusky</v>
      </c>
      <c r="Y4336" s="3" t="s">
        <v>7432</v>
      </c>
      <c r="Z4336" t="str">
        <f t="shared" si="271"/>
        <v>Office Supplies</v>
      </c>
    </row>
    <row r="4337" spans="1:26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4420</v>
      </c>
      <c r="O4337" t="s">
        <v>31</v>
      </c>
      <c r="P4337" t="s">
        <v>64</v>
      </c>
      <c r="Q4337" t="s">
        <v>4421</v>
      </c>
      <c r="R4337">
        <v>14.368</v>
      </c>
      <c r="S4337">
        <v>2</v>
      </c>
      <c r="T4337">
        <v>0.2</v>
      </c>
      <c r="U4337">
        <v>3.9512</v>
      </c>
      <c r="V4337" t="str">
        <f t="shared" si="268"/>
        <v>low</v>
      </c>
      <c r="W4337" t="str">
        <f t="shared" si="269"/>
        <v>Next time</v>
      </c>
      <c r="X4337" t="str">
        <f t="shared" si="270"/>
        <v>Gary Zandusky</v>
      </c>
      <c r="Y4337" s="3" t="s">
        <v>4420</v>
      </c>
      <c r="Z4337" t="str">
        <f t="shared" si="271"/>
        <v>Furniture</v>
      </c>
    </row>
    <row r="4338" spans="1:26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197</v>
      </c>
      <c r="H4338" t="s">
        <v>101</v>
      </c>
      <c r="I4338" t="s">
        <v>26</v>
      </c>
      <c r="J4338" t="s">
        <v>41</v>
      </c>
      <c r="K4338" t="s">
        <v>42</v>
      </c>
      <c r="L4338">
        <v>90049</v>
      </c>
      <c r="M4338" t="s">
        <v>43</v>
      </c>
      <c r="N4338" t="s">
        <v>1417</v>
      </c>
      <c r="O4338" t="s">
        <v>70</v>
      </c>
      <c r="P4338" t="s">
        <v>160</v>
      </c>
      <c r="Q4338" t="s">
        <v>1418</v>
      </c>
      <c r="R4338">
        <v>107.97</v>
      </c>
      <c r="S4338">
        <v>3</v>
      </c>
      <c r="T4338">
        <v>0</v>
      </c>
      <c r="U4338">
        <v>22.6737</v>
      </c>
      <c r="V4338" t="str">
        <f t="shared" si="268"/>
        <v>low</v>
      </c>
      <c r="W4338" t="str">
        <f t="shared" si="269"/>
        <v>Next time</v>
      </c>
      <c r="X4338" t="str">
        <f t="shared" si="270"/>
        <v>Steve Nguyen</v>
      </c>
      <c r="Y4338" s="3" t="s">
        <v>1417</v>
      </c>
      <c r="Z4338" t="str">
        <f t="shared" si="271"/>
        <v>Technology</v>
      </c>
    </row>
    <row r="4339" spans="1:26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319</v>
      </c>
      <c r="O4339" t="s">
        <v>45</v>
      </c>
      <c r="P4339" t="s">
        <v>89</v>
      </c>
      <c r="Q4339" t="s">
        <v>320</v>
      </c>
      <c r="R4339">
        <v>113.82</v>
      </c>
      <c r="S4339">
        <v>3</v>
      </c>
      <c r="T4339">
        <v>0</v>
      </c>
      <c r="U4339">
        <v>53.495399999999997</v>
      </c>
      <c r="V4339" t="str">
        <f t="shared" si="268"/>
        <v>low</v>
      </c>
      <c r="W4339" t="str">
        <f t="shared" si="269"/>
        <v>Next time</v>
      </c>
      <c r="X4339" t="str">
        <f t="shared" si="270"/>
        <v>Steve Nguyen</v>
      </c>
      <c r="Y4339" s="3" t="s">
        <v>319</v>
      </c>
      <c r="Z4339" t="str">
        <f t="shared" si="271"/>
        <v>Office Supplies</v>
      </c>
    </row>
    <row r="4340" spans="1:26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7139</v>
      </c>
      <c r="H4340" t="s">
        <v>25</v>
      </c>
      <c r="I4340" t="s">
        <v>26</v>
      </c>
      <c r="J4340" t="s">
        <v>612</v>
      </c>
      <c r="K4340" t="s">
        <v>334</v>
      </c>
      <c r="L4340">
        <v>37064</v>
      </c>
      <c r="M4340" t="s">
        <v>29</v>
      </c>
      <c r="N4340" t="s">
        <v>3819</v>
      </c>
      <c r="O4340" t="s">
        <v>45</v>
      </c>
      <c r="P4340" t="s">
        <v>89</v>
      </c>
      <c r="Q4340" t="s">
        <v>3820</v>
      </c>
      <c r="R4340">
        <v>5.1840000000000002</v>
      </c>
      <c r="S4340">
        <v>1</v>
      </c>
      <c r="T4340">
        <v>0.2</v>
      </c>
      <c r="U4340">
        <v>1.8144</v>
      </c>
      <c r="V4340" t="str">
        <f t="shared" si="268"/>
        <v>low</v>
      </c>
      <c r="W4340" t="str">
        <f t="shared" si="269"/>
        <v>Next time</v>
      </c>
      <c r="X4340" t="str">
        <f t="shared" si="270"/>
        <v>Dana Kaydos</v>
      </c>
      <c r="Y4340" s="3" t="s">
        <v>3819</v>
      </c>
      <c r="Z4340" t="str">
        <f t="shared" si="271"/>
        <v>Office Supplies</v>
      </c>
    </row>
    <row r="4341" spans="1:26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6901</v>
      </c>
      <c r="H4341" t="s">
        <v>25</v>
      </c>
      <c r="I4341" t="s">
        <v>26</v>
      </c>
      <c r="J4341" t="s">
        <v>7437</v>
      </c>
      <c r="K4341" t="s">
        <v>253</v>
      </c>
      <c r="L4341">
        <v>46368</v>
      </c>
      <c r="M4341" t="s">
        <v>104</v>
      </c>
      <c r="N4341" t="s">
        <v>1426</v>
      </c>
      <c r="O4341" t="s">
        <v>45</v>
      </c>
      <c r="P4341" t="s">
        <v>67</v>
      </c>
      <c r="Q4341" t="s">
        <v>1427</v>
      </c>
      <c r="R4341">
        <v>16.28</v>
      </c>
      <c r="S4341">
        <v>2</v>
      </c>
      <c r="T4341">
        <v>0</v>
      </c>
      <c r="U4341">
        <v>6.5119999999999996</v>
      </c>
      <c r="V4341" t="str">
        <f t="shared" si="268"/>
        <v>low</v>
      </c>
      <c r="W4341" t="str">
        <f t="shared" si="269"/>
        <v>Next time</v>
      </c>
      <c r="X4341" t="str">
        <f t="shared" si="270"/>
        <v>Vivian Mathis</v>
      </c>
      <c r="Y4341" s="3" t="s">
        <v>1426</v>
      </c>
      <c r="Z4341" t="str">
        <f t="shared" si="271"/>
        <v>Office Supplies</v>
      </c>
    </row>
    <row r="4342" spans="1:26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6181</v>
      </c>
      <c r="H4342" t="s">
        <v>25</v>
      </c>
      <c r="I4342" t="s">
        <v>26</v>
      </c>
      <c r="J4342" t="s">
        <v>1129</v>
      </c>
      <c r="K4342" t="s">
        <v>318</v>
      </c>
      <c r="L4342">
        <v>22204</v>
      </c>
      <c r="M4342" t="s">
        <v>29</v>
      </c>
      <c r="N4342" t="s">
        <v>1017</v>
      </c>
      <c r="O4342" t="s">
        <v>45</v>
      </c>
      <c r="P4342" t="s">
        <v>58</v>
      </c>
      <c r="Q4342" t="s">
        <v>1018</v>
      </c>
      <c r="R4342">
        <v>544.38</v>
      </c>
      <c r="S4342">
        <v>3</v>
      </c>
      <c r="T4342">
        <v>0</v>
      </c>
      <c r="U4342">
        <v>157.87020000000001</v>
      </c>
      <c r="V4342" t="str">
        <f t="shared" si="268"/>
        <v>low</v>
      </c>
      <c r="W4342" t="str">
        <f t="shared" si="269"/>
        <v>Next time</v>
      </c>
      <c r="X4342" t="str">
        <f t="shared" si="270"/>
        <v>Giulietta Baptist</v>
      </c>
      <c r="Y4342" s="3" t="s">
        <v>1017</v>
      </c>
      <c r="Z4342" t="str">
        <f t="shared" si="271"/>
        <v>Office Supplies</v>
      </c>
    </row>
    <row r="4343" spans="1:26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3740</v>
      </c>
      <c r="H4343" t="s">
        <v>25</v>
      </c>
      <c r="I4343" t="s">
        <v>26</v>
      </c>
      <c r="J4343" t="s">
        <v>126</v>
      </c>
      <c r="K4343" t="s">
        <v>42</v>
      </c>
      <c r="L4343">
        <v>94110</v>
      </c>
      <c r="M4343" t="s">
        <v>43</v>
      </c>
      <c r="N4343" t="s">
        <v>3595</v>
      </c>
      <c r="O4343" t="s">
        <v>45</v>
      </c>
      <c r="P4343" t="s">
        <v>74</v>
      </c>
      <c r="Q4343" t="s">
        <v>3596</v>
      </c>
      <c r="R4343">
        <v>19.824000000000002</v>
      </c>
      <c r="S4343">
        <v>6</v>
      </c>
      <c r="T4343">
        <v>0.2</v>
      </c>
      <c r="U4343">
        <v>6.6905999999999999</v>
      </c>
      <c r="V4343" t="str">
        <f t="shared" si="268"/>
        <v>low</v>
      </c>
      <c r="W4343" t="str">
        <f t="shared" si="269"/>
        <v>Next time</v>
      </c>
      <c r="X4343" t="str">
        <f t="shared" si="270"/>
        <v>Natalie Decherney</v>
      </c>
      <c r="Y4343" s="3" t="s">
        <v>3595</v>
      </c>
      <c r="Z4343" t="str">
        <f t="shared" si="271"/>
        <v>Office Supplies</v>
      </c>
    </row>
    <row r="4344" spans="1:26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4287</v>
      </c>
      <c r="O4344" t="s">
        <v>70</v>
      </c>
      <c r="P4344" t="s">
        <v>71</v>
      </c>
      <c r="Q4344" t="s">
        <v>4288</v>
      </c>
      <c r="R4344">
        <v>657.50400000000002</v>
      </c>
      <c r="S4344">
        <v>6</v>
      </c>
      <c r="T4344">
        <v>0.2</v>
      </c>
      <c r="U4344">
        <v>-131.5008</v>
      </c>
      <c r="V4344" t="str">
        <f t="shared" si="268"/>
        <v>low</v>
      </c>
      <c r="W4344" t="str">
        <f t="shared" si="269"/>
        <v>Next time</v>
      </c>
      <c r="X4344" t="str">
        <f t="shared" si="270"/>
        <v>Natalie Decherney</v>
      </c>
      <c r="Y4344" s="3" t="s">
        <v>4287</v>
      </c>
      <c r="Z4344" t="str">
        <f t="shared" si="271"/>
        <v>Technology</v>
      </c>
    </row>
    <row r="4345" spans="1:26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457</v>
      </c>
      <c r="O4345" t="s">
        <v>70</v>
      </c>
      <c r="P4345" t="s">
        <v>160</v>
      </c>
      <c r="Q4345" t="s">
        <v>458</v>
      </c>
      <c r="R4345">
        <v>99.54</v>
      </c>
      <c r="S4345">
        <v>2</v>
      </c>
      <c r="T4345">
        <v>0</v>
      </c>
      <c r="U4345">
        <v>10.949400000000001</v>
      </c>
      <c r="V4345" t="str">
        <f t="shared" si="268"/>
        <v>low</v>
      </c>
      <c r="W4345" t="str">
        <f t="shared" si="269"/>
        <v>Next time</v>
      </c>
      <c r="X4345" t="str">
        <f t="shared" si="270"/>
        <v>Natalie Decherney</v>
      </c>
      <c r="Y4345" s="3" t="s">
        <v>457</v>
      </c>
      <c r="Z4345" t="str">
        <f t="shared" si="271"/>
        <v>Technology</v>
      </c>
    </row>
    <row r="4346" spans="1:26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4550</v>
      </c>
      <c r="O4346" t="s">
        <v>70</v>
      </c>
      <c r="P4346" t="s">
        <v>160</v>
      </c>
      <c r="Q4346" t="s">
        <v>4551</v>
      </c>
      <c r="R4346">
        <v>199.96</v>
      </c>
      <c r="S4346">
        <v>4</v>
      </c>
      <c r="T4346">
        <v>0</v>
      </c>
      <c r="U4346">
        <v>85.982799999999997</v>
      </c>
      <c r="V4346" t="str">
        <f t="shared" si="268"/>
        <v>low</v>
      </c>
      <c r="W4346" t="str">
        <f t="shared" si="269"/>
        <v>Next time</v>
      </c>
      <c r="X4346" t="str">
        <f t="shared" si="270"/>
        <v>Natalie Decherney</v>
      </c>
      <c r="Y4346" s="3" t="s">
        <v>4550</v>
      </c>
      <c r="Z4346" t="str">
        <f t="shared" si="271"/>
        <v>Technology</v>
      </c>
    </row>
    <row r="4347" spans="1:26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4994</v>
      </c>
      <c r="H4347" t="s">
        <v>25</v>
      </c>
      <c r="I4347" t="s">
        <v>26</v>
      </c>
      <c r="J4347" t="s">
        <v>1503</v>
      </c>
      <c r="K4347" t="s">
        <v>266</v>
      </c>
      <c r="L4347">
        <v>10801</v>
      </c>
      <c r="M4347" t="s">
        <v>147</v>
      </c>
      <c r="N4347" t="s">
        <v>2560</v>
      </c>
      <c r="O4347" t="s">
        <v>31</v>
      </c>
      <c r="P4347" t="s">
        <v>35</v>
      </c>
      <c r="Q4347" t="s">
        <v>2561</v>
      </c>
      <c r="R4347">
        <v>631.78200000000004</v>
      </c>
      <c r="S4347">
        <v>2</v>
      </c>
      <c r="T4347">
        <v>0.1</v>
      </c>
      <c r="U4347">
        <v>140.39599999999999</v>
      </c>
      <c r="V4347" t="str">
        <f t="shared" si="268"/>
        <v>low</v>
      </c>
      <c r="W4347" t="str">
        <f t="shared" si="269"/>
        <v>Next time</v>
      </c>
      <c r="X4347" t="str">
        <f t="shared" si="270"/>
        <v>Magdelene Morse</v>
      </c>
      <c r="Y4347" s="3" t="s">
        <v>2560</v>
      </c>
      <c r="Z4347" t="str">
        <f t="shared" si="271"/>
        <v>Furniture</v>
      </c>
    </row>
    <row r="4348" spans="1:26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7441</v>
      </c>
      <c r="O4348" t="s">
        <v>31</v>
      </c>
      <c r="P4348" t="s">
        <v>64</v>
      </c>
      <c r="Q4348" t="s">
        <v>7442</v>
      </c>
      <c r="R4348">
        <v>60.72</v>
      </c>
      <c r="S4348">
        <v>3</v>
      </c>
      <c r="T4348">
        <v>0</v>
      </c>
      <c r="U4348">
        <v>26.1096</v>
      </c>
      <c r="V4348" t="str">
        <f t="shared" si="268"/>
        <v>low</v>
      </c>
      <c r="W4348" t="str">
        <f t="shared" si="269"/>
        <v>Next time</v>
      </c>
      <c r="X4348" t="str">
        <f t="shared" si="270"/>
        <v>Magdelene Morse</v>
      </c>
      <c r="Y4348" s="3" t="s">
        <v>7441</v>
      </c>
      <c r="Z4348" t="str">
        <f t="shared" si="271"/>
        <v>Furniture</v>
      </c>
    </row>
    <row r="4349" spans="1:26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5256</v>
      </c>
      <c r="H4349" t="s">
        <v>25</v>
      </c>
      <c r="I4349" t="s">
        <v>26</v>
      </c>
      <c r="J4349" t="s">
        <v>1827</v>
      </c>
      <c r="K4349" t="s">
        <v>309</v>
      </c>
      <c r="L4349">
        <v>85204</v>
      </c>
      <c r="M4349" t="s">
        <v>43</v>
      </c>
      <c r="N4349" t="s">
        <v>2562</v>
      </c>
      <c r="O4349" t="s">
        <v>45</v>
      </c>
      <c r="P4349" t="s">
        <v>74</v>
      </c>
      <c r="Q4349" t="s">
        <v>2563</v>
      </c>
      <c r="R4349">
        <v>20.724</v>
      </c>
      <c r="S4349">
        <v>2</v>
      </c>
      <c r="T4349">
        <v>0.7</v>
      </c>
      <c r="U4349">
        <v>-15.1976</v>
      </c>
      <c r="V4349" t="str">
        <f t="shared" si="268"/>
        <v>low</v>
      </c>
      <c r="W4349" t="str">
        <f t="shared" si="269"/>
        <v>Next time</v>
      </c>
      <c r="X4349" t="str">
        <f t="shared" si="270"/>
        <v>Mark Van Huff</v>
      </c>
      <c r="Y4349" s="3" t="s">
        <v>2562</v>
      </c>
      <c r="Z4349" t="str">
        <f t="shared" si="271"/>
        <v>Office Supplies</v>
      </c>
    </row>
    <row r="4350" spans="1:26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1546</v>
      </c>
      <c r="O4350" t="s">
        <v>45</v>
      </c>
      <c r="P4350" t="s">
        <v>58</v>
      </c>
      <c r="Q4350" t="s">
        <v>1547</v>
      </c>
      <c r="R4350">
        <v>415.87200000000001</v>
      </c>
      <c r="S4350">
        <v>8</v>
      </c>
      <c r="T4350">
        <v>0.2</v>
      </c>
      <c r="U4350">
        <v>-41.587200000000003</v>
      </c>
      <c r="V4350" t="str">
        <f t="shared" si="268"/>
        <v>low</v>
      </c>
      <c r="W4350" t="str">
        <f t="shared" si="269"/>
        <v>Next time</v>
      </c>
      <c r="X4350" t="str">
        <f t="shared" si="270"/>
        <v>Mark Van Huff</v>
      </c>
      <c r="Y4350" s="3" t="s">
        <v>1546</v>
      </c>
      <c r="Z4350" t="str">
        <f t="shared" si="271"/>
        <v>Office Supplies</v>
      </c>
    </row>
    <row r="4351" spans="1:26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6417</v>
      </c>
      <c r="H4351" t="s">
        <v>25</v>
      </c>
      <c r="I4351" t="s">
        <v>26</v>
      </c>
      <c r="J4351" t="s">
        <v>2475</v>
      </c>
      <c r="K4351" t="s">
        <v>497</v>
      </c>
      <c r="L4351">
        <v>43130</v>
      </c>
      <c r="M4351" t="s">
        <v>147</v>
      </c>
      <c r="N4351" t="s">
        <v>1828</v>
      </c>
      <c r="O4351" t="s">
        <v>45</v>
      </c>
      <c r="P4351" t="s">
        <v>58</v>
      </c>
      <c r="Q4351" t="s">
        <v>1829</v>
      </c>
      <c r="R4351">
        <v>16.768000000000001</v>
      </c>
      <c r="S4351">
        <v>2</v>
      </c>
      <c r="T4351">
        <v>0.2</v>
      </c>
      <c r="U4351">
        <v>1.4672000000000001</v>
      </c>
      <c r="V4351" t="str">
        <f t="shared" si="268"/>
        <v>low</v>
      </c>
      <c r="W4351" t="str">
        <f t="shared" si="269"/>
        <v>Next time</v>
      </c>
      <c r="X4351" t="str">
        <f t="shared" si="270"/>
        <v>Jack Lebron</v>
      </c>
      <c r="Y4351" s="3" t="s">
        <v>1828</v>
      </c>
      <c r="Z4351" t="str">
        <f t="shared" si="271"/>
        <v>Office Supplies</v>
      </c>
    </row>
    <row r="4352" spans="1:26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2574</v>
      </c>
      <c r="O4352" t="s">
        <v>70</v>
      </c>
      <c r="P4352" t="s">
        <v>160</v>
      </c>
      <c r="Q4352" t="s">
        <v>2575</v>
      </c>
      <c r="R4352">
        <v>27.12</v>
      </c>
      <c r="S4352">
        <v>2</v>
      </c>
      <c r="T4352">
        <v>0.2</v>
      </c>
      <c r="U4352">
        <v>-4.7460000000000004</v>
      </c>
      <c r="V4352" t="str">
        <f t="shared" si="268"/>
        <v>low</v>
      </c>
      <c r="W4352" t="str">
        <f t="shared" si="269"/>
        <v>Next time</v>
      </c>
      <c r="X4352" t="str">
        <f t="shared" si="270"/>
        <v>Jack Lebron</v>
      </c>
      <c r="Y4352" s="3" t="s">
        <v>2574</v>
      </c>
      <c r="Z4352" t="str">
        <f t="shared" si="271"/>
        <v>Technology</v>
      </c>
    </row>
    <row r="4353" spans="1:26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7447</v>
      </c>
      <c r="H4353" t="s">
        <v>25</v>
      </c>
      <c r="I4353" t="s">
        <v>26</v>
      </c>
      <c r="J4353" t="s">
        <v>5033</v>
      </c>
      <c r="K4353" t="s">
        <v>42</v>
      </c>
      <c r="L4353">
        <v>95207</v>
      </c>
      <c r="M4353" t="s">
        <v>43</v>
      </c>
      <c r="N4353" t="s">
        <v>7168</v>
      </c>
      <c r="O4353" t="s">
        <v>70</v>
      </c>
      <c r="P4353" t="s">
        <v>71</v>
      </c>
      <c r="Q4353" t="s">
        <v>7169</v>
      </c>
      <c r="R4353">
        <v>95.84</v>
      </c>
      <c r="S4353">
        <v>4</v>
      </c>
      <c r="T4353">
        <v>0.2</v>
      </c>
      <c r="U4353">
        <v>34.741999999999997</v>
      </c>
      <c r="V4353" t="str">
        <f t="shared" si="268"/>
        <v>low</v>
      </c>
      <c r="W4353" t="str">
        <f t="shared" si="269"/>
        <v>Next time</v>
      </c>
      <c r="X4353" t="str">
        <f t="shared" si="270"/>
        <v>Alex Grayson</v>
      </c>
      <c r="Y4353" s="3" t="s">
        <v>7168</v>
      </c>
      <c r="Z4353" t="str">
        <f t="shared" si="271"/>
        <v>Technology</v>
      </c>
    </row>
    <row r="4354" spans="1:26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1983</v>
      </c>
      <c r="O4354" t="s">
        <v>45</v>
      </c>
      <c r="P4354" t="s">
        <v>89</v>
      </c>
      <c r="Q4354" t="s">
        <v>1984</v>
      </c>
      <c r="R4354">
        <v>12.96</v>
      </c>
      <c r="S4354">
        <v>2</v>
      </c>
      <c r="T4354">
        <v>0</v>
      </c>
      <c r="U4354">
        <v>6.2207999999999997</v>
      </c>
      <c r="V4354" t="str">
        <f t="shared" ref="V4354:V4417" si="272">IF(R:R &gt; 2000,"high","low")</f>
        <v>low</v>
      </c>
      <c r="W4354" t="str">
        <f t="shared" ref="W4354:W4417" si="273">IF(AND(R:R &gt;1000,U:U &gt; 100),"Good Performance","Next time")</f>
        <v>Next time</v>
      </c>
      <c r="X4354" t="str">
        <f t="shared" ref="X4354:X4417" si="274">PROPER(TRIM(G:G))</f>
        <v>Alex Grayson</v>
      </c>
      <c r="Y4354" s="3" t="s">
        <v>1983</v>
      </c>
      <c r="Z4354" t="str">
        <f t="shared" si="271"/>
        <v>Office Supplies</v>
      </c>
    </row>
    <row r="4355" spans="1:26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4742</v>
      </c>
      <c r="H4355" t="s">
        <v>40</v>
      </c>
      <c r="I4355" t="s">
        <v>26</v>
      </c>
      <c r="J4355" t="s">
        <v>2491</v>
      </c>
      <c r="K4355" t="s">
        <v>87</v>
      </c>
      <c r="L4355">
        <v>28806</v>
      </c>
      <c r="M4355" t="s">
        <v>29</v>
      </c>
      <c r="N4355" t="s">
        <v>2904</v>
      </c>
      <c r="O4355" t="s">
        <v>45</v>
      </c>
      <c r="P4355" t="s">
        <v>74</v>
      </c>
      <c r="Q4355" t="s">
        <v>2905</v>
      </c>
      <c r="R4355">
        <v>19.007999999999999</v>
      </c>
      <c r="S4355">
        <v>8</v>
      </c>
      <c r="T4355">
        <v>0.7</v>
      </c>
      <c r="U4355">
        <v>-12.672000000000001</v>
      </c>
      <c r="V4355" t="str">
        <f t="shared" si="272"/>
        <v>low</v>
      </c>
      <c r="W4355" t="str">
        <f t="shared" si="273"/>
        <v>Next time</v>
      </c>
      <c r="X4355" t="str">
        <f t="shared" si="274"/>
        <v>Michael Dominguez</v>
      </c>
      <c r="Y4355" s="3" t="s">
        <v>2904</v>
      </c>
      <c r="Z4355" t="str">
        <f t="shared" ref="Z4355:Z4418" si="275">VLOOKUP(N:N,N:O,2,FALSE)</f>
        <v>Office Supplies</v>
      </c>
    </row>
    <row r="4356" spans="1:26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1704</v>
      </c>
      <c r="H4356" t="s">
        <v>25</v>
      </c>
      <c r="I4356" t="s">
        <v>26</v>
      </c>
      <c r="J4356" t="s">
        <v>5360</v>
      </c>
      <c r="K4356" t="s">
        <v>334</v>
      </c>
      <c r="L4356">
        <v>37042</v>
      </c>
      <c r="M4356" t="s">
        <v>29</v>
      </c>
      <c r="N4356" t="s">
        <v>2697</v>
      </c>
      <c r="O4356" t="s">
        <v>45</v>
      </c>
      <c r="P4356" t="s">
        <v>74</v>
      </c>
      <c r="Q4356" t="s">
        <v>2698</v>
      </c>
      <c r="R4356">
        <v>1598.058</v>
      </c>
      <c r="S4356">
        <v>7</v>
      </c>
      <c r="T4356">
        <v>0.7</v>
      </c>
      <c r="U4356">
        <v>-1065.3720000000001</v>
      </c>
      <c r="V4356" t="str">
        <f t="shared" si="272"/>
        <v>low</v>
      </c>
      <c r="W4356" t="str">
        <f t="shared" si="273"/>
        <v>Next time</v>
      </c>
      <c r="X4356" t="str">
        <f t="shared" si="274"/>
        <v>Rose O'Brian</v>
      </c>
      <c r="Y4356" s="3" t="s">
        <v>2697</v>
      </c>
      <c r="Z4356" t="str">
        <f t="shared" si="275"/>
        <v>Office Supplies</v>
      </c>
    </row>
    <row r="4357" spans="1:26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2668</v>
      </c>
      <c r="O4357" t="s">
        <v>45</v>
      </c>
      <c r="P4357" t="s">
        <v>67</v>
      </c>
      <c r="Q4357" t="s">
        <v>2669</v>
      </c>
      <c r="R4357">
        <v>36.96</v>
      </c>
      <c r="S4357">
        <v>4</v>
      </c>
      <c r="T4357">
        <v>0.2</v>
      </c>
      <c r="U4357">
        <v>12.012</v>
      </c>
      <c r="V4357" t="str">
        <f t="shared" si="272"/>
        <v>low</v>
      </c>
      <c r="W4357" t="str">
        <f t="shared" si="273"/>
        <v>Next time</v>
      </c>
      <c r="X4357" t="str">
        <f t="shared" si="274"/>
        <v>Rose O'Brian</v>
      </c>
      <c r="Y4357" s="3" t="s">
        <v>2668</v>
      </c>
      <c r="Z4357" t="str">
        <f t="shared" si="275"/>
        <v>Office Supplies</v>
      </c>
    </row>
    <row r="4358" spans="1:26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5595</v>
      </c>
      <c r="H4358" t="s">
        <v>25</v>
      </c>
      <c r="I4358" t="s">
        <v>26</v>
      </c>
      <c r="J4358" t="s">
        <v>455</v>
      </c>
      <c r="K4358" t="s">
        <v>210</v>
      </c>
      <c r="L4358">
        <v>60505</v>
      </c>
      <c r="M4358" t="s">
        <v>104</v>
      </c>
      <c r="N4358" t="s">
        <v>1156</v>
      </c>
      <c r="O4358" t="s">
        <v>45</v>
      </c>
      <c r="P4358" t="s">
        <v>89</v>
      </c>
      <c r="Q4358" t="s">
        <v>1157</v>
      </c>
      <c r="R4358">
        <v>10.368</v>
      </c>
      <c r="S4358">
        <v>2</v>
      </c>
      <c r="T4358">
        <v>0.2</v>
      </c>
      <c r="U4358">
        <v>3.6288</v>
      </c>
      <c r="V4358" t="str">
        <f t="shared" si="272"/>
        <v>low</v>
      </c>
      <c r="W4358" t="str">
        <f t="shared" si="273"/>
        <v>Next time</v>
      </c>
      <c r="X4358" t="str">
        <f t="shared" si="274"/>
        <v>Ralph Ritter</v>
      </c>
      <c r="Y4358" s="3" t="s">
        <v>1156</v>
      </c>
      <c r="Z4358" t="str">
        <f t="shared" si="275"/>
        <v>Office Supplies</v>
      </c>
    </row>
    <row r="4359" spans="1:26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2438</v>
      </c>
      <c r="O4359" t="s">
        <v>31</v>
      </c>
      <c r="P4359" t="s">
        <v>64</v>
      </c>
      <c r="Q4359" t="s">
        <v>2439</v>
      </c>
      <c r="R4359">
        <v>77.72</v>
      </c>
      <c r="S4359">
        <v>1</v>
      </c>
      <c r="T4359">
        <v>0.6</v>
      </c>
      <c r="U4359">
        <v>-66.061999999999998</v>
      </c>
      <c r="V4359" t="str">
        <f t="shared" si="272"/>
        <v>low</v>
      </c>
      <c r="W4359" t="str">
        <f t="shared" si="273"/>
        <v>Next time</v>
      </c>
      <c r="X4359" t="str">
        <f t="shared" si="274"/>
        <v>Ralph Ritter</v>
      </c>
      <c r="Y4359" s="3" t="s">
        <v>2438</v>
      </c>
      <c r="Z4359" t="str">
        <f t="shared" si="275"/>
        <v>Furniture</v>
      </c>
    </row>
    <row r="4360" spans="1:26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3408</v>
      </c>
      <c r="O4360" t="s">
        <v>31</v>
      </c>
      <c r="P4360" t="s">
        <v>35</v>
      </c>
      <c r="Q4360" t="s">
        <v>3409</v>
      </c>
      <c r="R4360">
        <v>520.46400000000006</v>
      </c>
      <c r="S4360">
        <v>2</v>
      </c>
      <c r="T4360">
        <v>0.3</v>
      </c>
      <c r="U4360">
        <v>-14.8704</v>
      </c>
      <c r="V4360" t="str">
        <f t="shared" si="272"/>
        <v>low</v>
      </c>
      <c r="W4360" t="str">
        <f t="shared" si="273"/>
        <v>Next time</v>
      </c>
      <c r="X4360" t="str">
        <f t="shared" si="274"/>
        <v>Ralph Ritter</v>
      </c>
      <c r="Y4360" s="3" t="s">
        <v>3408</v>
      </c>
      <c r="Z4360" t="str">
        <f t="shared" si="275"/>
        <v>Furniture</v>
      </c>
    </row>
    <row r="4361" spans="1:26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2412</v>
      </c>
      <c r="H4361" t="s">
        <v>40</v>
      </c>
      <c r="I4361" t="s">
        <v>26</v>
      </c>
      <c r="J4361" t="s">
        <v>1401</v>
      </c>
      <c r="K4361" t="s">
        <v>1402</v>
      </c>
      <c r="L4361">
        <v>2886</v>
      </c>
      <c r="M4361" t="s">
        <v>147</v>
      </c>
      <c r="N4361" t="s">
        <v>7452</v>
      </c>
      <c r="O4361" t="s">
        <v>45</v>
      </c>
      <c r="P4361" t="s">
        <v>89</v>
      </c>
      <c r="Q4361" t="s">
        <v>185</v>
      </c>
      <c r="R4361">
        <v>111.96</v>
      </c>
      <c r="S4361">
        <v>2</v>
      </c>
      <c r="T4361">
        <v>0</v>
      </c>
      <c r="U4361">
        <v>54.860399999999998</v>
      </c>
      <c r="V4361" t="str">
        <f t="shared" si="272"/>
        <v>low</v>
      </c>
      <c r="W4361" t="str">
        <f t="shared" si="273"/>
        <v>Next time</v>
      </c>
      <c r="X4361" t="str">
        <f t="shared" si="274"/>
        <v>Christine Phan</v>
      </c>
      <c r="Y4361" s="3" t="s">
        <v>7452</v>
      </c>
      <c r="Z4361" t="str">
        <f t="shared" si="275"/>
        <v>Office Supplies</v>
      </c>
    </row>
    <row r="4362" spans="1:26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2727</v>
      </c>
      <c r="H4362" t="s">
        <v>25</v>
      </c>
      <c r="I4362" t="s">
        <v>26</v>
      </c>
      <c r="J4362" t="s">
        <v>4276</v>
      </c>
      <c r="K4362" t="s">
        <v>737</v>
      </c>
      <c r="L4362">
        <v>70506</v>
      </c>
      <c r="M4362" t="s">
        <v>29</v>
      </c>
      <c r="N4362" t="s">
        <v>527</v>
      </c>
      <c r="O4362" t="s">
        <v>70</v>
      </c>
      <c r="P4362" t="s">
        <v>71</v>
      </c>
      <c r="Q4362" t="s">
        <v>528</v>
      </c>
      <c r="R4362">
        <v>29.16</v>
      </c>
      <c r="S4362">
        <v>3</v>
      </c>
      <c r="T4362">
        <v>0</v>
      </c>
      <c r="U4362">
        <v>8.4564000000000004</v>
      </c>
      <c r="V4362" t="str">
        <f t="shared" si="272"/>
        <v>low</v>
      </c>
      <c r="W4362" t="str">
        <f t="shared" si="273"/>
        <v>Next time</v>
      </c>
      <c r="X4362" t="str">
        <f t="shared" si="274"/>
        <v>Lauren Leatherbury</v>
      </c>
      <c r="Y4362" s="3" t="s">
        <v>527</v>
      </c>
      <c r="Z4362" t="str">
        <f t="shared" si="275"/>
        <v>Technology</v>
      </c>
    </row>
    <row r="4363" spans="1:26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3310</v>
      </c>
      <c r="H4363" t="s">
        <v>25</v>
      </c>
      <c r="I4363" t="s">
        <v>26</v>
      </c>
      <c r="J4363" t="s">
        <v>7455</v>
      </c>
      <c r="K4363" t="s">
        <v>7456</v>
      </c>
      <c r="L4363">
        <v>58103</v>
      </c>
      <c r="M4363" t="s">
        <v>104</v>
      </c>
      <c r="N4363" t="s">
        <v>1569</v>
      </c>
      <c r="O4363" t="s">
        <v>45</v>
      </c>
      <c r="P4363" t="s">
        <v>67</v>
      </c>
      <c r="Q4363" t="s">
        <v>1570</v>
      </c>
      <c r="R4363">
        <v>131.94</v>
      </c>
      <c r="S4363">
        <v>3</v>
      </c>
      <c r="T4363">
        <v>0</v>
      </c>
      <c r="U4363">
        <v>35.623800000000003</v>
      </c>
      <c r="V4363" t="str">
        <f t="shared" si="272"/>
        <v>low</v>
      </c>
      <c r="W4363" t="str">
        <f t="shared" si="273"/>
        <v>Next time</v>
      </c>
      <c r="X4363" t="str">
        <f t="shared" si="274"/>
        <v>Nat Carroll</v>
      </c>
      <c r="Y4363" s="3" t="s">
        <v>1569</v>
      </c>
      <c r="Z4363" t="str">
        <f t="shared" si="275"/>
        <v>Office Supplies</v>
      </c>
    </row>
    <row r="4364" spans="1:26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1248</v>
      </c>
      <c r="O4364" t="s">
        <v>45</v>
      </c>
      <c r="P4364" t="s">
        <v>67</v>
      </c>
      <c r="Q4364" t="s">
        <v>1249</v>
      </c>
      <c r="R4364">
        <v>25.92</v>
      </c>
      <c r="S4364">
        <v>4</v>
      </c>
      <c r="T4364">
        <v>0</v>
      </c>
      <c r="U4364">
        <v>8.2943999999999996</v>
      </c>
      <c r="V4364" t="str">
        <f t="shared" si="272"/>
        <v>low</v>
      </c>
      <c r="W4364" t="str">
        <f t="shared" si="273"/>
        <v>Next time</v>
      </c>
      <c r="X4364" t="str">
        <f t="shared" si="274"/>
        <v>Nat Carroll</v>
      </c>
      <c r="Y4364" s="3" t="s">
        <v>1248</v>
      </c>
      <c r="Z4364" t="str">
        <f t="shared" si="275"/>
        <v>Office Supplies</v>
      </c>
    </row>
    <row r="4365" spans="1:26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2801</v>
      </c>
      <c r="O4365" t="s">
        <v>45</v>
      </c>
      <c r="P4365" t="s">
        <v>58</v>
      </c>
      <c r="Q4365" t="s">
        <v>2802</v>
      </c>
      <c r="R4365">
        <v>704.76</v>
      </c>
      <c r="S4365">
        <v>4</v>
      </c>
      <c r="T4365">
        <v>0</v>
      </c>
      <c r="U4365">
        <v>162.09479999999999</v>
      </c>
      <c r="V4365" t="str">
        <f t="shared" si="272"/>
        <v>low</v>
      </c>
      <c r="W4365" t="str">
        <f t="shared" si="273"/>
        <v>Next time</v>
      </c>
      <c r="X4365" t="str">
        <f t="shared" si="274"/>
        <v>Nat Carroll</v>
      </c>
      <c r="Y4365" s="3" t="s">
        <v>2801</v>
      </c>
      <c r="Z4365" t="str">
        <f t="shared" si="275"/>
        <v>Office Supplies</v>
      </c>
    </row>
    <row r="4366" spans="1:26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4401</v>
      </c>
      <c r="O4366" t="s">
        <v>45</v>
      </c>
      <c r="P4366" t="s">
        <v>268</v>
      </c>
      <c r="Q4366" t="s">
        <v>562</v>
      </c>
      <c r="R4366">
        <v>7.41</v>
      </c>
      <c r="S4366">
        <v>3</v>
      </c>
      <c r="T4366">
        <v>0</v>
      </c>
      <c r="U4366">
        <v>3.4826999999999999</v>
      </c>
      <c r="V4366" t="str">
        <f t="shared" si="272"/>
        <v>low</v>
      </c>
      <c r="W4366" t="str">
        <f t="shared" si="273"/>
        <v>Next time</v>
      </c>
      <c r="X4366" t="str">
        <f t="shared" si="274"/>
        <v>Nat Carroll</v>
      </c>
      <c r="Y4366" s="3" t="s">
        <v>4401</v>
      </c>
      <c r="Z4366" t="str">
        <f t="shared" si="275"/>
        <v>Office Supplies</v>
      </c>
    </row>
    <row r="4367" spans="1:26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6655</v>
      </c>
      <c r="O4367" t="s">
        <v>45</v>
      </c>
      <c r="P4367" t="s">
        <v>67</v>
      </c>
      <c r="Q4367" t="s">
        <v>6656</v>
      </c>
      <c r="R4367">
        <v>21.5</v>
      </c>
      <c r="S4367">
        <v>10</v>
      </c>
      <c r="T4367">
        <v>0</v>
      </c>
      <c r="U4367">
        <v>7.0949999999999998</v>
      </c>
      <c r="V4367" t="str">
        <f t="shared" si="272"/>
        <v>low</v>
      </c>
      <c r="W4367" t="str">
        <f t="shared" si="273"/>
        <v>Next time</v>
      </c>
      <c r="X4367" t="str">
        <f t="shared" si="274"/>
        <v>Nat Carroll</v>
      </c>
      <c r="Y4367" s="3" t="s">
        <v>6655</v>
      </c>
      <c r="Z4367" t="str">
        <f t="shared" si="275"/>
        <v>Office Supplies</v>
      </c>
    </row>
    <row r="4368" spans="1:26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601</v>
      </c>
      <c r="H4368" t="s">
        <v>25</v>
      </c>
      <c r="I4368" t="s">
        <v>26</v>
      </c>
      <c r="J4368" t="s">
        <v>302</v>
      </c>
      <c r="K4368" t="s">
        <v>210</v>
      </c>
      <c r="L4368">
        <v>60623</v>
      </c>
      <c r="M4368" t="s">
        <v>104</v>
      </c>
      <c r="N4368" t="s">
        <v>5413</v>
      </c>
      <c r="O4368" t="s">
        <v>45</v>
      </c>
      <c r="P4368" t="s">
        <v>268</v>
      </c>
      <c r="Q4368" t="s">
        <v>5414</v>
      </c>
      <c r="R4368">
        <v>10.528</v>
      </c>
      <c r="S4368">
        <v>4</v>
      </c>
      <c r="T4368">
        <v>0.2</v>
      </c>
      <c r="U4368">
        <v>3.29</v>
      </c>
      <c r="V4368" t="str">
        <f t="shared" si="272"/>
        <v>low</v>
      </c>
      <c r="W4368" t="str">
        <f t="shared" si="273"/>
        <v>Next time</v>
      </c>
      <c r="X4368" t="str">
        <f t="shared" si="274"/>
        <v>Helen Andreada</v>
      </c>
      <c r="Y4368" s="3" t="s">
        <v>5413</v>
      </c>
      <c r="Z4368" t="str">
        <f t="shared" si="275"/>
        <v>Office Supplies</v>
      </c>
    </row>
    <row r="4369" spans="1:26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2462</v>
      </c>
      <c r="O4369" t="s">
        <v>45</v>
      </c>
      <c r="P4369" t="s">
        <v>89</v>
      </c>
      <c r="Q4369" t="s">
        <v>2463</v>
      </c>
      <c r="R4369">
        <v>20.544</v>
      </c>
      <c r="S4369">
        <v>6</v>
      </c>
      <c r="T4369">
        <v>0.2</v>
      </c>
      <c r="U4369">
        <v>6.42</v>
      </c>
      <c r="V4369" t="str">
        <f t="shared" si="272"/>
        <v>low</v>
      </c>
      <c r="W4369" t="str">
        <f t="shared" si="273"/>
        <v>Next time</v>
      </c>
      <c r="X4369" t="str">
        <f t="shared" si="274"/>
        <v>Helen Andreada</v>
      </c>
      <c r="Y4369" s="3" t="s">
        <v>2462</v>
      </c>
      <c r="Z4369" t="str">
        <f t="shared" si="275"/>
        <v>Office Supplies</v>
      </c>
    </row>
    <row r="4370" spans="1:26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6158</v>
      </c>
      <c r="H4370" t="s">
        <v>101</v>
      </c>
      <c r="I4370" t="s">
        <v>26</v>
      </c>
      <c r="J4370" t="s">
        <v>1483</v>
      </c>
      <c r="K4370" t="s">
        <v>253</v>
      </c>
      <c r="L4370">
        <v>46226</v>
      </c>
      <c r="M4370" t="s">
        <v>104</v>
      </c>
      <c r="N4370" t="s">
        <v>2104</v>
      </c>
      <c r="O4370" t="s">
        <v>45</v>
      </c>
      <c r="P4370" t="s">
        <v>74</v>
      </c>
      <c r="Q4370" t="s">
        <v>2105</v>
      </c>
      <c r="R4370">
        <v>104.9</v>
      </c>
      <c r="S4370">
        <v>5</v>
      </c>
      <c r="T4370">
        <v>0</v>
      </c>
      <c r="U4370">
        <v>50.351999999999997</v>
      </c>
      <c r="V4370" t="str">
        <f t="shared" si="272"/>
        <v>low</v>
      </c>
      <c r="W4370" t="str">
        <f t="shared" si="273"/>
        <v>Next time</v>
      </c>
      <c r="X4370" t="str">
        <f t="shared" si="274"/>
        <v>Michelle Arnett</v>
      </c>
      <c r="Y4370" s="3" t="s">
        <v>2104</v>
      </c>
      <c r="Z4370" t="str">
        <f t="shared" si="275"/>
        <v>Office Supplies</v>
      </c>
    </row>
    <row r="4371" spans="1:26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6853</v>
      </c>
      <c r="O4371" t="s">
        <v>45</v>
      </c>
      <c r="P4371" t="s">
        <v>67</v>
      </c>
      <c r="Q4371" t="s">
        <v>6854</v>
      </c>
      <c r="R4371">
        <v>39.68</v>
      </c>
      <c r="S4371">
        <v>2</v>
      </c>
      <c r="T4371">
        <v>0</v>
      </c>
      <c r="U4371">
        <v>16.268799999999999</v>
      </c>
      <c r="V4371" t="str">
        <f t="shared" si="272"/>
        <v>low</v>
      </c>
      <c r="W4371" t="str">
        <f t="shared" si="273"/>
        <v>Next time</v>
      </c>
      <c r="X4371" t="str">
        <f t="shared" si="274"/>
        <v>Michelle Arnett</v>
      </c>
      <c r="Y4371" s="3" t="s">
        <v>6853</v>
      </c>
      <c r="Z4371" t="str">
        <f t="shared" si="275"/>
        <v>Office Supplies</v>
      </c>
    </row>
    <row r="4372" spans="1:26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7459</v>
      </c>
      <c r="O4372" t="s">
        <v>45</v>
      </c>
      <c r="P4372" t="s">
        <v>46</v>
      </c>
      <c r="Q4372" t="s">
        <v>7460</v>
      </c>
      <c r="R4372">
        <v>51.75</v>
      </c>
      <c r="S4372">
        <v>5</v>
      </c>
      <c r="T4372">
        <v>0</v>
      </c>
      <c r="U4372">
        <v>24.84</v>
      </c>
      <c r="V4372" t="str">
        <f t="shared" si="272"/>
        <v>low</v>
      </c>
      <c r="W4372" t="str">
        <f t="shared" si="273"/>
        <v>Next time</v>
      </c>
      <c r="X4372" t="str">
        <f t="shared" si="274"/>
        <v>Michelle Arnett</v>
      </c>
      <c r="Y4372" s="3" t="s">
        <v>7459</v>
      </c>
      <c r="Z4372" t="str">
        <f t="shared" si="275"/>
        <v>Office Supplies</v>
      </c>
    </row>
    <row r="4373" spans="1:26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242</v>
      </c>
      <c r="H4373" t="s">
        <v>25</v>
      </c>
      <c r="I4373" t="s">
        <v>26</v>
      </c>
      <c r="J4373" t="s">
        <v>7462</v>
      </c>
      <c r="K4373" t="s">
        <v>253</v>
      </c>
      <c r="L4373">
        <v>46514</v>
      </c>
      <c r="M4373" t="s">
        <v>104</v>
      </c>
      <c r="N4373" t="s">
        <v>1000</v>
      </c>
      <c r="O4373" t="s">
        <v>45</v>
      </c>
      <c r="P4373" t="s">
        <v>67</v>
      </c>
      <c r="Q4373" t="s">
        <v>1001</v>
      </c>
      <c r="R4373">
        <v>11.68</v>
      </c>
      <c r="S4373">
        <v>2</v>
      </c>
      <c r="T4373">
        <v>0</v>
      </c>
      <c r="U4373">
        <v>5.4896000000000003</v>
      </c>
      <c r="V4373" t="str">
        <f t="shared" si="272"/>
        <v>low</v>
      </c>
      <c r="W4373" t="str">
        <f t="shared" si="273"/>
        <v>Next time</v>
      </c>
      <c r="X4373" t="str">
        <f t="shared" si="274"/>
        <v>Lena Hernandez</v>
      </c>
      <c r="Y4373" s="3" t="s">
        <v>1000</v>
      </c>
      <c r="Z4373" t="str">
        <f t="shared" si="275"/>
        <v>Office Supplies</v>
      </c>
    </row>
    <row r="4374" spans="1:26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5624</v>
      </c>
      <c r="O4374" t="s">
        <v>70</v>
      </c>
      <c r="P4374" t="s">
        <v>160</v>
      </c>
      <c r="Q4374" t="s">
        <v>6810</v>
      </c>
      <c r="R4374">
        <v>159.75</v>
      </c>
      <c r="S4374">
        <v>5</v>
      </c>
      <c r="T4374">
        <v>0</v>
      </c>
      <c r="U4374">
        <v>11.182499999999999</v>
      </c>
      <c r="V4374" t="str">
        <f t="shared" si="272"/>
        <v>low</v>
      </c>
      <c r="W4374" t="str">
        <f t="shared" si="273"/>
        <v>Next time</v>
      </c>
      <c r="X4374" t="str">
        <f t="shared" si="274"/>
        <v>Lena Hernandez</v>
      </c>
      <c r="Y4374" s="3" t="s">
        <v>5624</v>
      </c>
      <c r="Z4374" t="str">
        <f t="shared" si="275"/>
        <v>Technology</v>
      </c>
    </row>
    <row r="4375" spans="1:26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982</v>
      </c>
      <c r="H4375" t="s">
        <v>40</v>
      </c>
      <c r="I4375" t="s">
        <v>26</v>
      </c>
      <c r="J4375" t="s">
        <v>4263</v>
      </c>
      <c r="K4375" t="s">
        <v>497</v>
      </c>
      <c r="L4375">
        <v>44240</v>
      </c>
      <c r="M4375" t="s">
        <v>147</v>
      </c>
      <c r="N4375" t="s">
        <v>7464</v>
      </c>
      <c r="O4375" t="s">
        <v>45</v>
      </c>
      <c r="P4375" t="s">
        <v>77</v>
      </c>
      <c r="Q4375" t="s">
        <v>7465</v>
      </c>
      <c r="R4375">
        <v>103.968</v>
      </c>
      <c r="S4375">
        <v>6</v>
      </c>
      <c r="T4375">
        <v>0.2</v>
      </c>
      <c r="U4375">
        <v>16.8948</v>
      </c>
      <c r="V4375" t="str">
        <f t="shared" si="272"/>
        <v>low</v>
      </c>
      <c r="W4375" t="str">
        <f t="shared" si="273"/>
        <v>Next time</v>
      </c>
      <c r="X4375" t="str">
        <f t="shared" si="274"/>
        <v>Sean Braxton</v>
      </c>
      <c r="Y4375" s="3" t="s">
        <v>7464</v>
      </c>
      <c r="Z4375" t="str">
        <f t="shared" si="275"/>
        <v>Office Supplies</v>
      </c>
    </row>
    <row r="4376" spans="1:26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3846</v>
      </c>
      <c r="H4376" t="s">
        <v>101</v>
      </c>
      <c r="I4376" t="s">
        <v>26</v>
      </c>
      <c r="J4376" t="s">
        <v>7467</v>
      </c>
      <c r="K4376" t="s">
        <v>42</v>
      </c>
      <c r="L4376">
        <v>91776</v>
      </c>
      <c r="M4376" t="s">
        <v>43</v>
      </c>
      <c r="N4376" t="s">
        <v>337</v>
      </c>
      <c r="O4376" t="s">
        <v>31</v>
      </c>
      <c r="P4376" t="s">
        <v>64</v>
      </c>
      <c r="Q4376" t="s">
        <v>338</v>
      </c>
      <c r="R4376">
        <v>303.25</v>
      </c>
      <c r="S4376">
        <v>5</v>
      </c>
      <c r="T4376">
        <v>0</v>
      </c>
      <c r="U4376">
        <v>63.682499999999997</v>
      </c>
      <c r="V4376" t="str">
        <f t="shared" si="272"/>
        <v>low</v>
      </c>
      <c r="W4376" t="str">
        <f t="shared" si="273"/>
        <v>Next time</v>
      </c>
      <c r="X4376" t="str">
        <f t="shared" si="274"/>
        <v>Beth Thompson</v>
      </c>
      <c r="Y4376" s="3" t="s">
        <v>337</v>
      </c>
      <c r="Z4376" t="str">
        <f t="shared" si="275"/>
        <v>Furniture</v>
      </c>
    </row>
    <row r="4377" spans="1:26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5235</v>
      </c>
      <c r="O4377" t="s">
        <v>45</v>
      </c>
      <c r="P4377" t="s">
        <v>77</v>
      </c>
      <c r="Q4377" t="s">
        <v>5236</v>
      </c>
      <c r="R4377">
        <v>270.72000000000003</v>
      </c>
      <c r="S4377">
        <v>3</v>
      </c>
      <c r="T4377">
        <v>0</v>
      </c>
      <c r="U4377">
        <v>78.508799999999994</v>
      </c>
      <c r="V4377" t="str">
        <f t="shared" si="272"/>
        <v>low</v>
      </c>
      <c r="W4377" t="str">
        <f t="shared" si="273"/>
        <v>Next time</v>
      </c>
      <c r="X4377" t="str">
        <f t="shared" si="274"/>
        <v>Beth Thompson</v>
      </c>
      <c r="Y4377" s="3" t="s">
        <v>5235</v>
      </c>
      <c r="Z4377" t="str">
        <f t="shared" si="275"/>
        <v>Office Supplies</v>
      </c>
    </row>
    <row r="4378" spans="1:26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3408</v>
      </c>
      <c r="O4378" t="s">
        <v>31</v>
      </c>
      <c r="P4378" t="s">
        <v>35</v>
      </c>
      <c r="Q4378" t="s">
        <v>3409</v>
      </c>
      <c r="R4378">
        <v>1487.04</v>
      </c>
      <c r="S4378">
        <v>5</v>
      </c>
      <c r="T4378">
        <v>0.2</v>
      </c>
      <c r="U4378">
        <v>148.70400000000001</v>
      </c>
      <c r="V4378" t="str">
        <f t="shared" si="272"/>
        <v>low</v>
      </c>
      <c r="W4378" t="str">
        <f t="shared" si="273"/>
        <v>Good Performance</v>
      </c>
      <c r="X4378" t="str">
        <f t="shared" si="274"/>
        <v>Beth Thompson</v>
      </c>
      <c r="Y4378" s="3" t="s">
        <v>3408</v>
      </c>
      <c r="Z4378" t="str">
        <f t="shared" si="275"/>
        <v>Furniture</v>
      </c>
    </row>
    <row r="4379" spans="1:26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301</v>
      </c>
      <c r="H4379" t="s">
        <v>101</v>
      </c>
      <c r="I4379" t="s">
        <v>26</v>
      </c>
      <c r="J4379" t="s">
        <v>27</v>
      </c>
      <c r="K4379" t="s">
        <v>28</v>
      </c>
      <c r="L4379">
        <v>42420</v>
      </c>
      <c r="M4379" t="s">
        <v>29</v>
      </c>
      <c r="N4379" t="s">
        <v>2962</v>
      </c>
      <c r="O4379" t="s">
        <v>45</v>
      </c>
      <c r="P4379" t="s">
        <v>172</v>
      </c>
      <c r="Q4379" t="s">
        <v>2963</v>
      </c>
      <c r="R4379">
        <v>17.48</v>
      </c>
      <c r="S4379">
        <v>2</v>
      </c>
      <c r="T4379">
        <v>0</v>
      </c>
      <c r="U4379">
        <v>8.2156000000000002</v>
      </c>
      <c r="V4379" t="str">
        <f t="shared" si="272"/>
        <v>low</v>
      </c>
      <c r="W4379" t="str">
        <f t="shared" si="273"/>
        <v>Next time</v>
      </c>
      <c r="X4379" t="str">
        <f t="shared" si="274"/>
        <v>Paul Stevenson</v>
      </c>
      <c r="Y4379" s="3" t="s">
        <v>2962</v>
      </c>
      <c r="Z4379" t="str">
        <f t="shared" si="275"/>
        <v>Office Supplies</v>
      </c>
    </row>
    <row r="4380" spans="1:26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3297</v>
      </c>
      <c r="O4380" t="s">
        <v>45</v>
      </c>
      <c r="P4380" t="s">
        <v>172</v>
      </c>
      <c r="Q4380" t="s">
        <v>3298</v>
      </c>
      <c r="R4380">
        <v>71.88</v>
      </c>
      <c r="S4380">
        <v>2</v>
      </c>
      <c r="T4380">
        <v>0</v>
      </c>
      <c r="U4380">
        <v>32.345999999999997</v>
      </c>
      <c r="V4380" t="str">
        <f t="shared" si="272"/>
        <v>low</v>
      </c>
      <c r="W4380" t="str">
        <f t="shared" si="273"/>
        <v>Next time</v>
      </c>
      <c r="X4380" t="str">
        <f t="shared" si="274"/>
        <v>Paul Stevenson</v>
      </c>
      <c r="Y4380" s="3" t="s">
        <v>3297</v>
      </c>
      <c r="Z4380" t="str">
        <f t="shared" si="275"/>
        <v>Office Supplies</v>
      </c>
    </row>
    <row r="4381" spans="1:26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5068</v>
      </c>
      <c r="H4381" t="s">
        <v>25</v>
      </c>
      <c r="I4381" t="s">
        <v>26</v>
      </c>
      <c r="J4381" t="s">
        <v>126</v>
      </c>
      <c r="K4381" t="s">
        <v>42</v>
      </c>
      <c r="L4381">
        <v>94110</v>
      </c>
      <c r="M4381" t="s">
        <v>43</v>
      </c>
      <c r="N4381" t="s">
        <v>2450</v>
      </c>
      <c r="O4381" t="s">
        <v>45</v>
      </c>
      <c r="P4381" t="s">
        <v>67</v>
      </c>
      <c r="Q4381" t="s">
        <v>2451</v>
      </c>
      <c r="R4381">
        <v>60.45</v>
      </c>
      <c r="S4381">
        <v>3</v>
      </c>
      <c r="T4381">
        <v>0</v>
      </c>
      <c r="U4381">
        <v>16.3215</v>
      </c>
      <c r="V4381" t="str">
        <f t="shared" si="272"/>
        <v>low</v>
      </c>
      <c r="W4381" t="str">
        <f t="shared" si="273"/>
        <v>Next time</v>
      </c>
      <c r="X4381" t="str">
        <f t="shared" si="274"/>
        <v>Trudy Brown</v>
      </c>
      <c r="Y4381" s="3" t="s">
        <v>2450</v>
      </c>
      <c r="Z4381" t="str">
        <f t="shared" si="275"/>
        <v>Office Supplies</v>
      </c>
    </row>
    <row r="4382" spans="1:26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1705</v>
      </c>
      <c r="O4382" t="s">
        <v>31</v>
      </c>
      <c r="P4382" t="s">
        <v>55</v>
      </c>
      <c r="Q4382" t="s">
        <v>1706</v>
      </c>
      <c r="R4382">
        <v>253.17599999999999</v>
      </c>
      <c r="S4382">
        <v>3</v>
      </c>
      <c r="T4382">
        <v>0.2</v>
      </c>
      <c r="U4382">
        <v>-31.646999999999998</v>
      </c>
      <c r="V4382" t="str">
        <f t="shared" si="272"/>
        <v>low</v>
      </c>
      <c r="W4382" t="str">
        <f t="shared" si="273"/>
        <v>Next time</v>
      </c>
      <c r="X4382" t="str">
        <f t="shared" si="274"/>
        <v>Trudy Brown</v>
      </c>
      <c r="Y4382" s="3" t="s">
        <v>1705</v>
      </c>
      <c r="Z4382" t="str">
        <f t="shared" si="275"/>
        <v>Furniture</v>
      </c>
    </row>
    <row r="4383" spans="1:26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1333</v>
      </c>
      <c r="H4383" t="s">
        <v>25</v>
      </c>
      <c r="I4383" t="s">
        <v>26</v>
      </c>
      <c r="J4383" t="s">
        <v>6099</v>
      </c>
      <c r="K4383" t="s">
        <v>210</v>
      </c>
      <c r="L4383">
        <v>60035</v>
      </c>
      <c r="M4383" t="s">
        <v>104</v>
      </c>
      <c r="N4383" t="s">
        <v>2395</v>
      </c>
      <c r="O4383" t="s">
        <v>45</v>
      </c>
      <c r="P4383" t="s">
        <v>74</v>
      </c>
      <c r="Q4383" t="s">
        <v>2396</v>
      </c>
      <c r="R4383">
        <v>2.88</v>
      </c>
      <c r="S4383">
        <v>5</v>
      </c>
      <c r="T4383">
        <v>0.8</v>
      </c>
      <c r="U4383">
        <v>-4.4640000000000004</v>
      </c>
      <c r="V4383" t="str">
        <f t="shared" si="272"/>
        <v>low</v>
      </c>
      <c r="W4383" t="str">
        <f t="shared" si="273"/>
        <v>Next time</v>
      </c>
      <c r="X4383" t="str">
        <f t="shared" si="274"/>
        <v>Russell Applegate</v>
      </c>
      <c r="Y4383" s="3" t="s">
        <v>2395</v>
      </c>
      <c r="Z4383" t="str">
        <f t="shared" si="275"/>
        <v>Office Supplies</v>
      </c>
    </row>
    <row r="4384" spans="1:26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7471</v>
      </c>
      <c r="O4384" t="s">
        <v>31</v>
      </c>
      <c r="P4384" t="s">
        <v>32</v>
      </c>
      <c r="Q4384" t="s">
        <v>7472</v>
      </c>
      <c r="R4384">
        <v>384.94400000000002</v>
      </c>
      <c r="S4384">
        <v>4</v>
      </c>
      <c r="T4384">
        <v>0.3</v>
      </c>
      <c r="U4384">
        <v>-126.4816</v>
      </c>
      <c r="V4384" t="str">
        <f t="shared" si="272"/>
        <v>low</v>
      </c>
      <c r="W4384" t="str">
        <f t="shared" si="273"/>
        <v>Next time</v>
      </c>
      <c r="X4384" t="str">
        <f t="shared" si="274"/>
        <v>Russell Applegate</v>
      </c>
      <c r="Y4384" s="3" t="s">
        <v>7471</v>
      </c>
      <c r="Z4384" t="str">
        <f t="shared" si="275"/>
        <v>Furniture</v>
      </c>
    </row>
    <row r="4385" spans="1:26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2589</v>
      </c>
      <c r="O4385" t="s">
        <v>70</v>
      </c>
      <c r="P4385" t="s">
        <v>71</v>
      </c>
      <c r="Q4385" t="s">
        <v>2590</v>
      </c>
      <c r="R4385">
        <v>153.584</v>
      </c>
      <c r="S4385">
        <v>2</v>
      </c>
      <c r="T4385">
        <v>0.2</v>
      </c>
      <c r="U4385">
        <v>13.438599999999999</v>
      </c>
      <c r="V4385" t="str">
        <f t="shared" si="272"/>
        <v>low</v>
      </c>
      <c r="W4385" t="str">
        <f t="shared" si="273"/>
        <v>Next time</v>
      </c>
      <c r="X4385" t="str">
        <f t="shared" si="274"/>
        <v>Russell Applegate</v>
      </c>
      <c r="Y4385" s="3" t="s">
        <v>2589</v>
      </c>
      <c r="Z4385" t="str">
        <f t="shared" si="275"/>
        <v>Technology</v>
      </c>
    </row>
    <row r="4386" spans="1:26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200</v>
      </c>
      <c r="O4386" t="s">
        <v>31</v>
      </c>
      <c r="P4386" t="s">
        <v>32</v>
      </c>
      <c r="Q4386" t="s">
        <v>201</v>
      </c>
      <c r="R4386">
        <v>913.43</v>
      </c>
      <c r="S4386">
        <v>5</v>
      </c>
      <c r="T4386">
        <v>0.3</v>
      </c>
      <c r="U4386">
        <v>-52.195999999999998</v>
      </c>
      <c r="V4386" t="str">
        <f t="shared" si="272"/>
        <v>low</v>
      </c>
      <c r="W4386" t="str">
        <f t="shared" si="273"/>
        <v>Next time</v>
      </c>
      <c r="X4386" t="str">
        <f t="shared" si="274"/>
        <v>Russell Applegate</v>
      </c>
      <c r="Y4386" s="3" t="s">
        <v>200</v>
      </c>
      <c r="Z4386" t="str">
        <f t="shared" si="275"/>
        <v>Furniture</v>
      </c>
    </row>
    <row r="4387" spans="1:26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1387</v>
      </c>
      <c r="H4387" t="s">
        <v>40</v>
      </c>
      <c r="I4387" t="s">
        <v>26</v>
      </c>
      <c r="J4387" t="s">
        <v>126</v>
      </c>
      <c r="K4387" t="s">
        <v>42</v>
      </c>
      <c r="L4387">
        <v>94122</v>
      </c>
      <c r="M4387" t="s">
        <v>43</v>
      </c>
      <c r="N4387" t="s">
        <v>7355</v>
      </c>
      <c r="O4387" t="s">
        <v>45</v>
      </c>
      <c r="P4387" t="s">
        <v>77</v>
      </c>
      <c r="Q4387" t="s">
        <v>1432</v>
      </c>
      <c r="R4387">
        <v>43.92</v>
      </c>
      <c r="S4387">
        <v>4</v>
      </c>
      <c r="T4387">
        <v>0</v>
      </c>
      <c r="U4387">
        <v>11.8584</v>
      </c>
      <c r="V4387" t="str">
        <f t="shared" si="272"/>
        <v>low</v>
      </c>
      <c r="W4387" t="str">
        <f t="shared" si="273"/>
        <v>Next time</v>
      </c>
      <c r="X4387" t="str">
        <f t="shared" si="274"/>
        <v>Bart Pistole</v>
      </c>
      <c r="Y4387" s="3" t="s">
        <v>7355</v>
      </c>
      <c r="Z4387" t="str">
        <f t="shared" si="275"/>
        <v>Office Supplies</v>
      </c>
    </row>
    <row r="4388" spans="1:26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4501</v>
      </c>
      <c r="O4388" t="s">
        <v>45</v>
      </c>
      <c r="P4388" t="s">
        <v>74</v>
      </c>
      <c r="Q4388" t="s">
        <v>4502</v>
      </c>
      <c r="R4388">
        <v>25.032</v>
      </c>
      <c r="S4388">
        <v>3</v>
      </c>
      <c r="T4388">
        <v>0.2</v>
      </c>
      <c r="U4388">
        <v>7.8224999999999998</v>
      </c>
      <c r="V4388" t="str">
        <f t="shared" si="272"/>
        <v>low</v>
      </c>
      <c r="W4388" t="str">
        <f t="shared" si="273"/>
        <v>Next time</v>
      </c>
      <c r="X4388" t="str">
        <f t="shared" si="274"/>
        <v>Bart Pistole</v>
      </c>
      <c r="Y4388" s="3" t="s">
        <v>4501</v>
      </c>
      <c r="Z4388" t="str">
        <f t="shared" si="275"/>
        <v>Office Supplies</v>
      </c>
    </row>
    <row r="4389" spans="1:26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2509</v>
      </c>
      <c r="H4389" t="s">
        <v>25</v>
      </c>
      <c r="I4389" t="s">
        <v>26</v>
      </c>
      <c r="J4389" t="s">
        <v>265</v>
      </c>
      <c r="K4389" t="s">
        <v>266</v>
      </c>
      <c r="L4389">
        <v>10035</v>
      </c>
      <c r="M4389" t="s">
        <v>147</v>
      </c>
      <c r="N4389" t="s">
        <v>2555</v>
      </c>
      <c r="O4389" t="s">
        <v>45</v>
      </c>
      <c r="P4389" t="s">
        <v>89</v>
      </c>
      <c r="Q4389" t="s">
        <v>2556</v>
      </c>
      <c r="R4389">
        <v>46.76</v>
      </c>
      <c r="S4389">
        <v>7</v>
      </c>
      <c r="T4389">
        <v>0</v>
      </c>
      <c r="U4389">
        <v>22.444800000000001</v>
      </c>
      <c r="V4389" t="str">
        <f t="shared" si="272"/>
        <v>low</v>
      </c>
      <c r="W4389" t="str">
        <f t="shared" si="273"/>
        <v>Next time</v>
      </c>
      <c r="X4389" t="str">
        <f t="shared" si="274"/>
        <v>Carlos Daly</v>
      </c>
      <c r="Y4389" s="3" t="s">
        <v>2555</v>
      </c>
      <c r="Z4389" t="str">
        <f t="shared" si="275"/>
        <v>Office Supplies</v>
      </c>
    </row>
    <row r="4390" spans="1:26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4484</v>
      </c>
      <c r="O4390" t="s">
        <v>31</v>
      </c>
      <c r="P4390" t="s">
        <v>32</v>
      </c>
      <c r="Q4390" t="s">
        <v>4485</v>
      </c>
      <c r="R4390">
        <v>183.96799999999999</v>
      </c>
      <c r="S4390">
        <v>2</v>
      </c>
      <c r="T4390">
        <v>0.2</v>
      </c>
      <c r="U4390">
        <v>-25.2956</v>
      </c>
      <c r="V4390" t="str">
        <f t="shared" si="272"/>
        <v>low</v>
      </c>
      <c r="W4390" t="str">
        <f t="shared" si="273"/>
        <v>Next time</v>
      </c>
      <c r="X4390" t="str">
        <f t="shared" si="274"/>
        <v>Carlos Daly</v>
      </c>
      <c r="Y4390" s="3" t="s">
        <v>4484</v>
      </c>
      <c r="Z4390" t="str">
        <f t="shared" si="275"/>
        <v>Furniture</v>
      </c>
    </row>
    <row r="4391" spans="1:26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6153</v>
      </c>
      <c r="O4391" t="s">
        <v>70</v>
      </c>
      <c r="P4391" t="s">
        <v>71</v>
      </c>
      <c r="Q4391" t="s">
        <v>6154</v>
      </c>
      <c r="R4391">
        <v>1259.97</v>
      </c>
      <c r="S4391">
        <v>3</v>
      </c>
      <c r="T4391">
        <v>0</v>
      </c>
      <c r="U4391">
        <v>327.59219999999999</v>
      </c>
      <c r="V4391" t="str">
        <f t="shared" si="272"/>
        <v>low</v>
      </c>
      <c r="W4391" t="str">
        <f t="shared" si="273"/>
        <v>Good Performance</v>
      </c>
      <c r="X4391" t="str">
        <f t="shared" si="274"/>
        <v>Carlos Daly</v>
      </c>
      <c r="Y4391" s="3" t="s">
        <v>6153</v>
      </c>
      <c r="Z4391" t="str">
        <f t="shared" si="275"/>
        <v>Technology</v>
      </c>
    </row>
    <row r="4392" spans="1:26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5004</v>
      </c>
      <c r="O4392" t="s">
        <v>45</v>
      </c>
      <c r="P4392" t="s">
        <v>67</v>
      </c>
      <c r="Q4392" t="s">
        <v>5005</v>
      </c>
      <c r="R4392">
        <v>68.97</v>
      </c>
      <c r="S4392">
        <v>3</v>
      </c>
      <c r="T4392">
        <v>0</v>
      </c>
      <c r="U4392">
        <v>19.311599999999999</v>
      </c>
      <c r="V4392" t="str">
        <f t="shared" si="272"/>
        <v>low</v>
      </c>
      <c r="W4392" t="str">
        <f t="shared" si="273"/>
        <v>Next time</v>
      </c>
      <c r="X4392" t="str">
        <f t="shared" si="274"/>
        <v>Carlos Daly</v>
      </c>
      <c r="Y4392" s="3" t="s">
        <v>5004</v>
      </c>
      <c r="Z4392" t="str">
        <f t="shared" si="275"/>
        <v>Office Supplies</v>
      </c>
    </row>
    <row r="4393" spans="1:26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135</v>
      </c>
      <c r="H4393" t="s">
        <v>40</v>
      </c>
      <c r="I4393" t="s">
        <v>26</v>
      </c>
      <c r="J4393" t="s">
        <v>816</v>
      </c>
      <c r="K4393" t="s">
        <v>103</v>
      </c>
      <c r="L4393">
        <v>75081</v>
      </c>
      <c r="M4393" t="s">
        <v>104</v>
      </c>
      <c r="N4393" t="s">
        <v>1569</v>
      </c>
      <c r="O4393" t="s">
        <v>45</v>
      </c>
      <c r="P4393" t="s">
        <v>67</v>
      </c>
      <c r="Q4393" t="s">
        <v>1570</v>
      </c>
      <c r="R4393">
        <v>70.367999999999995</v>
      </c>
      <c r="S4393">
        <v>2</v>
      </c>
      <c r="T4393">
        <v>0.2</v>
      </c>
      <c r="U4393">
        <v>6.1571999999999996</v>
      </c>
      <c r="V4393" t="str">
        <f t="shared" si="272"/>
        <v>low</v>
      </c>
      <c r="W4393" t="str">
        <f t="shared" si="273"/>
        <v>Next time</v>
      </c>
      <c r="X4393" t="str">
        <f t="shared" si="274"/>
        <v>Ken Black</v>
      </c>
      <c r="Y4393" s="3" t="s">
        <v>1569</v>
      </c>
      <c r="Z4393" t="str">
        <f t="shared" si="275"/>
        <v>Office Supplies</v>
      </c>
    </row>
    <row r="4394" spans="1:26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5043</v>
      </c>
      <c r="O4394" t="s">
        <v>70</v>
      </c>
      <c r="P4394" t="s">
        <v>71</v>
      </c>
      <c r="Q4394" t="s">
        <v>5044</v>
      </c>
      <c r="R4394">
        <v>59.96</v>
      </c>
      <c r="S4394">
        <v>5</v>
      </c>
      <c r="T4394">
        <v>0.2</v>
      </c>
      <c r="U4394">
        <v>21.735499999999998</v>
      </c>
      <c r="V4394" t="str">
        <f t="shared" si="272"/>
        <v>low</v>
      </c>
      <c r="W4394" t="str">
        <f t="shared" si="273"/>
        <v>Next time</v>
      </c>
      <c r="X4394" t="str">
        <f t="shared" si="274"/>
        <v>Ken Black</v>
      </c>
      <c r="Y4394" s="3" t="s">
        <v>5043</v>
      </c>
      <c r="Z4394" t="str">
        <f t="shared" si="275"/>
        <v>Technology</v>
      </c>
    </row>
    <row r="4395" spans="1:26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5032</v>
      </c>
      <c r="H4395" t="s">
        <v>25</v>
      </c>
      <c r="I4395" t="s">
        <v>26</v>
      </c>
      <c r="J4395" t="s">
        <v>317</v>
      </c>
      <c r="K4395" t="s">
        <v>497</v>
      </c>
      <c r="L4395">
        <v>45503</v>
      </c>
      <c r="M4395" t="s">
        <v>147</v>
      </c>
      <c r="N4395" t="s">
        <v>2220</v>
      </c>
      <c r="O4395" t="s">
        <v>45</v>
      </c>
      <c r="P4395" t="s">
        <v>58</v>
      </c>
      <c r="Q4395" t="s">
        <v>2221</v>
      </c>
      <c r="R4395">
        <v>25.984000000000002</v>
      </c>
      <c r="S4395">
        <v>1</v>
      </c>
      <c r="T4395">
        <v>0.2</v>
      </c>
      <c r="U4395">
        <v>-5.1967999999999996</v>
      </c>
      <c r="V4395" t="str">
        <f t="shared" si="272"/>
        <v>low</v>
      </c>
      <c r="W4395" t="str">
        <f t="shared" si="273"/>
        <v>Next time</v>
      </c>
      <c r="X4395" t="str">
        <f t="shared" si="274"/>
        <v>Scot Wooten</v>
      </c>
      <c r="Y4395" s="3" t="s">
        <v>2220</v>
      </c>
      <c r="Z4395" t="str">
        <f t="shared" si="275"/>
        <v>Office Supplies</v>
      </c>
    </row>
    <row r="4396" spans="1:26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3925</v>
      </c>
      <c r="O4396" t="s">
        <v>45</v>
      </c>
      <c r="P4396" t="s">
        <v>74</v>
      </c>
      <c r="Q4396" t="s">
        <v>3926</v>
      </c>
      <c r="R4396">
        <v>27.36</v>
      </c>
      <c r="S4396">
        <v>3</v>
      </c>
      <c r="T4396">
        <v>0.7</v>
      </c>
      <c r="U4396">
        <v>-21.888000000000002</v>
      </c>
      <c r="V4396" t="str">
        <f t="shared" si="272"/>
        <v>low</v>
      </c>
      <c r="W4396" t="str">
        <f t="shared" si="273"/>
        <v>Next time</v>
      </c>
      <c r="X4396" t="str">
        <f t="shared" si="274"/>
        <v>Scot Wooten</v>
      </c>
      <c r="Y4396" s="3" t="s">
        <v>3925</v>
      </c>
      <c r="Z4396" t="str">
        <f t="shared" si="275"/>
        <v>Office Supplies</v>
      </c>
    </row>
    <row r="4397" spans="1:26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6646</v>
      </c>
      <c r="H4397" t="s">
        <v>40</v>
      </c>
      <c r="I4397" t="s">
        <v>26</v>
      </c>
      <c r="J4397" t="s">
        <v>949</v>
      </c>
      <c r="K4397" t="s">
        <v>42</v>
      </c>
      <c r="L4397">
        <v>92024</v>
      </c>
      <c r="M4397" t="s">
        <v>43</v>
      </c>
      <c r="N4397" t="s">
        <v>3706</v>
      </c>
      <c r="O4397" t="s">
        <v>70</v>
      </c>
      <c r="P4397" t="s">
        <v>71</v>
      </c>
      <c r="Q4397" t="s">
        <v>3707</v>
      </c>
      <c r="R4397">
        <v>361.37599999999998</v>
      </c>
      <c r="S4397">
        <v>2</v>
      </c>
      <c r="T4397">
        <v>0.2</v>
      </c>
      <c r="U4397">
        <v>27.103200000000001</v>
      </c>
      <c r="V4397" t="str">
        <f t="shared" si="272"/>
        <v>low</v>
      </c>
      <c r="W4397" t="str">
        <f t="shared" si="273"/>
        <v>Next time</v>
      </c>
      <c r="X4397" t="str">
        <f t="shared" si="274"/>
        <v>Anna Häberlin</v>
      </c>
      <c r="Y4397" s="3" t="s">
        <v>3706</v>
      </c>
      <c r="Z4397" t="str">
        <f t="shared" si="275"/>
        <v>Technology</v>
      </c>
    </row>
    <row r="4398" spans="1:26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2119</v>
      </c>
      <c r="H4398" t="s">
        <v>25</v>
      </c>
      <c r="I4398" t="s">
        <v>26</v>
      </c>
      <c r="J4398" t="s">
        <v>145</v>
      </c>
      <c r="K4398" t="s">
        <v>146</v>
      </c>
      <c r="L4398">
        <v>19120</v>
      </c>
      <c r="M4398" t="s">
        <v>147</v>
      </c>
      <c r="N4398" t="s">
        <v>3193</v>
      </c>
      <c r="O4398" t="s">
        <v>31</v>
      </c>
      <c r="P4398" t="s">
        <v>35</v>
      </c>
      <c r="Q4398" t="s">
        <v>3194</v>
      </c>
      <c r="R4398">
        <v>172.18600000000001</v>
      </c>
      <c r="S4398">
        <v>2</v>
      </c>
      <c r="T4398">
        <v>0.3</v>
      </c>
      <c r="U4398">
        <v>-46.736199999999997</v>
      </c>
      <c r="V4398" t="str">
        <f t="shared" si="272"/>
        <v>low</v>
      </c>
      <c r="W4398" t="str">
        <f t="shared" si="273"/>
        <v>Next time</v>
      </c>
      <c r="X4398" t="str">
        <f t="shared" si="274"/>
        <v>John Lee</v>
      </c>
      <c r="Y4398" s="3" t="s">
        <v>3193</v>
      </c>
      <c r="Z4398" t="str">
        <f t="shared" si="275"/>
        <v>Furniture</v>
      </c>
    </row>
    <row r="4399" spans="1:26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1879</v>
      </c>
      <c r="O4399" t="s">
        <v>31</v>
      </c>
      <c r="P4399" t="s">
        <v>64</v>
      </c>
      <c r="Q4399" t="s">
        <v>1880</v>
      </c>
      <c r="R4399">
        <v>69.007999999999996</v>
      </c>
      <c r="S4399">
        <v>2</v>
      </c>
      <c r="T4399">
        <v>0.2</v>
      </c>
      <c r="U4399">
        <v>12.0764</v>
      </c>
      <c r="V4399" t="str">
        <f t="shared" si="272"/>
        <v>low</v>
      </c>
      <c r="W4399" t="str">
        <f t="shared" si="273"/>
        <v>Next time</v>
      </c>
      <c r="X4399" t="str">
        <f t="shared" si="274"/>
        <v>John Lee</v>
      </c>
      <c r="Y4399" s="3" t="s">
        <v>1879</v>
      </c>
      <c r="Z4399" t="str">
        <f t="shared" si="275"/>
        <v>Furniture</v>
      </c>
    </row>
    <row r="4400" spans="1:26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449</v>
      </c>
      <c r="H4400" t="s">
        <v>25</v>
      </c>
      <c r="I4400" t="s">
        <v>26</v>
      </c>
      <c r="J4400" t="s">
        <v>381</v>
      </c>
      <c r="K4400" t="s">
        <v>2741</v>
      </c>
      <c r="L4400">
        <v>21044</v>
      </c>
      <c r="M4400" t="s">
        <v>147</v>
      </c>
      <c r="N4400" t="s">
        <v>3461</v>
      </c>
      <c r="O4400" t="s">
        <v>45</v>
      </c>
      <c r="P4400" t="s">
        <v>172</v>
      </c>
      <c r="Q4400" t="s">
        <v>3462</v>
      </c>
      <c r="R4400">
        <v>199.9</v>
      </c>
      <c r="S4400">
        <v>5</v>
      </c>
      <c r="T4400">
        <v>0</v>
      </c>
      <c r="U4400">
        <v>89.954999999999998</v>
      </c>
      <c r="V4400" t="str">
        <f t="shared" si="272"/>
        <v>low</v>
      </c>
      <c r="W4400" t="str">
        <f t="shared" si="273"/>
        <v>Next time</v>
      </c>
      <c r="X4400" t="str">
        <f t="shared" si="274"/>
        <v>Gary Zandusky</v>
      </c>
      <c r="Y4400" s="3" t="s">
        <v>3461</v>
      </c>
      <c r="Z4400" t="str">
        <f t="shared" si="275"/>
        <v>Office Supplies</v>
      </c>
    </row>
    <row r="4401" spans="1:26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939</v>
      </c>
      <c r="O4401" t="s">
        <v>45</v>
      </c>
      <c r="P4401" t="s">
        <v>77</v>
      </c>
      <c r="Q4401" t="s">
        <v>940</v>
      </c>
      <c r="R4401">
        <v>901.95</v>
      </c>
      <c r="S4401">
        <v>3</v>
      </c>
      <c r="T4401">
        <v>0</v>
      </c>
      <c r="U4401">
        <v>297.64350000000002</v>
      </c>
      <c r="V4401" t="str">
        <f t="shared" si="272"/>
        <v>low</v>
      </c>
      <c r="W4401" t="str">
        <f t="shared" si="273"/>
        <v>Next time</v>
      </c>
      <c r="X4401" t="str">
        <f t="shared" si="274"/>
        <v>Gary Zandusky</v>
      </c>
      <c r="Y4401" s="3" t="s">
        <v>939</v>
      </c>
      <c r="Z4401" t="str">
        <f t="shared" si="275"/>
        <v>Office Supplies</v>
      </c>
    </row>
    <row r="4402" spans="1:26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2438</v>
      </c>
      <c r="O4402" t="s">
        <v>31</v>
      </c>
      <c r="P4402" t="s">
        <v>64</v>
      </c>
      <c r="Q4402" t="s">
        <v>2439</v>
      </c>
      <c r="R4402">
        <v>971.5</v>
      </c>
      <c r="S4402">
        <v>5</v>
      </c>
      <c r="T4402">
        <v>0</v>
      </c>
      <c r="U4402">
        <v>252.59</v>
      </c>
      <c r="V4402" t="str">
        <f t="shared" si="272"/>
        <v>low</v>
      </c>
      <c r="W4402" t="str">
        <f t="shared" si="273"/>
        <v>Next time</v>
      </c>
      <c r="X4402" t="str">
        <f t="shared" si="274"/>
        <v>Gary Zandusky</v>
      </c>
      <c r="Y4402" s="3" t="s">
        <v>2438</v>
      </c>
      <c r="Z4402" t="str">
        <f t="shared" si="275"/>
        <v>Furniture</v>
      </c>
    </row>
    <row r="4403" spans="1:26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987</v>
      </c>
      <c r="H4403" t="s">
        <v>25</v>
      </c>
      <c r="I4403" t="s">
        <v>26</v>
      </c>
      <c r="J4403" t="s">
        <v>1083</v>
      </c>
      <c r="K4403" t="s">
        <v>456</v>
      </c>
      <c r="L4403">
        <v>80906</v>
      </c>
      <c r="M4403" t="s">
        <v>43</v>
      </c>
      <c r="N4403" t="s">
        <v>7481</v>
      </c>
      <c r="O4403" t="s">
        <v>45</v>
      </c>
      <c r="P4403" t="s">
        <v>67</v>
      </c>
      <c r="Q4403" t="s">
        <v>7482</v>
      </c>
      <c r="R4403">
        <v>11.327999999999999</v>
      </c>
      <c r="S4403">
        <v>2</v>
      </c>
      <c r="T4403">
        <v>0.2</v>
      </c>
      <c r="U4403">
        <v>2.5488</v>
      </c>
      <c r="V4403" t="str">
        <f t="shared" si="272"/>
        <v>low</v>
      </c>
      <c r="W4403" t="str">
        <f t="shared" si="273"/>
        <v>Next time</v>
      </c>
      <c r="X4403" t="str">
        <f t="shared" si="274"/>
        <v>Roy Collins</v>
      </c>
      <c r="Y4403" s="3" t="s">
        <v>7481</v>
      </c>
      <c r="Z4403" t="str">
        <f t="shared" si="275"/>
        <v>Office Supplies</v>
      </c>
    </row>
    <row r="4404" spans="1:26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486</v>
      </c>
      <c r="H4404" t="s">
        <v>25</v>
      </c>
      <c r="I4404" t="s">
        <v>26</v>
      </c>
      <c r="J4404" t="s">
        <v>265</v>
      </c>
      <c r="K4404" t="s">
        <v>266</v>
      </c>
      <c r="L4404">
        <v>10009</v>
      </c>
      <c r="M4404" t="s">
        <v>147</v>
      </c>
      <c r="N4404" t="s">
        <v>7481</v>
      </c>
      <c r="O4404" t="s">
        <v>45</v>
      </c>
      <c r="P4404" t="s">
        <v>67</v>
      </c>
      <c r="Q4404" t="s">
        <v>7482</v>
      </c>
      <c r="R4404">
        <v>21.24</v>
      </c>
      <c r="S4404">
        <v>3</v>
      </c>
      <c r="T4404">
        <v>0</v>
      </c>
      <c r="U4404">
        <v>8.0711999999999993</v>
      </c>
      <c r="V4404" t="str">
        <f t="shared" si="272"/>
        <v>low</v>
      </c>
      <c r="W4404" t="str">
        <f t="shared" si="273"/>
        <v>Next time</v>
      </c>
      <c r="X4404" t="str">
        <f t="shared" si="274"/>
        <v>Clay Ludtke</v>
      </c>
      <c r="Y4404" s="3" t="s">
        <v>7481</v>
      </c>
      <c r="Z4404" t="str">
        <f t="shared" si="275"/>
        <v>Office Supplies</v>
      </c>
    </row>
    <row r="4405" spans="1:26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5253</v>
      </c>
      <c r="H4405" t="s">
        <v>25</v>
      </c>
      <c r="I4405" t="s">
        <v>26</v>
      </c>
      <c r="J4405" t="s">
        <v>145</v>
      </c>
      <c r="K4405" t="s">
        <v>146</v>
      </c>
      <c r="L4405">
        <v>19140</v>
      </c>
      <c r="M4405" t="s">
        <v>147</v>
      </c>
      <c r="N4405" t="s">
        <v>742</v>
      </c>
      <c r="O4405" t="s">
        <v>70</v>
      </c>
      <c r="P4405" t="s">
        <v>160</v>
      </c>
      <c r="Q4405" t="s">
        <v>743</v>
      </c>
      <c r="R4405">
        <v>34.799999999999997</v>
      </c>
      <c r="S4405">
        <v>3</v>
      </c>
      <c r="T4405">
        <v>0.2</v>
      </c>
      <c r="U4405">
        <v>2.1749999999999998</v>
      </c>
      <c r="V4405" t="str">
        <f t="shared" si="272"/>
        <v>low</v>
      </c>
      <c r="W4405" t="str">
        <f t="shared" si="273"/>
        <v>Next time</v>
      </c>
      <c r="X4405" t="str">
        <f t="shared" si="274"/>
        <v>Mitch Webber</v>
      </c>
      <c r="Y4405" s="3" t="s">
        <v>742</v>
      </c>
      <c r="Z4405" t="str">
        <f t="shared" si="275"/>
        <v>Technology</v>
      </c>
    </row>
    <row r="4406" spans="1:26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2814</v>
      </c>
      <c r="O4406" t="s">
        <v>45</v>
      </c>
      <c r="P4406" t="s">
        <v>58</v>
      </c>
      <c r="Q4406" t="s">
        <v>2815</v>
      </c>
      <c r="R4406">
        <v>38.975999999999999</v>
      </c>
      <c r="S4406">
        <v>3</v>
      </c>
      <c r="T4406">
        <v>0.2</v>
      </c>
      <c r="U4406">
        <v>-2.4359999999999999</v>
      </c>
      <c r="V4406" t="str">
        <f t="shared" si="272"/>
        <v>low</v>
      </c>
      <c r="W4406" t="str">
        <f t="shared" si="273"/>
        <v>Next time</v>
      </c>
      <c r="X4406" t="str">
        <f t="shared" si="274"/>
        <v>Mitch Webber</v>
      </c>
      <c r="Y4406" s="3" t="s">
        <v>2814</v>
      </c>
      <c r="Z4406" t="str">
        <f t="shared" si="275"/>
        <v>Office Supplies</v>
      </c>
    </row>
    <row r="4407" spans="1:26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4620</v>
      </c>
      <c r="H4407" t="s">
        <v>40</v>
      </c>
      <c r="I4407" t="s">
        <v>26</v>
      </c>
      <c r="J4407" t="s">
        <v>496</v>
      </c>
      <c r="K4407" t="s">
        <v>253</v>
      </c>
      <c r="L4407">
        <v>47201</v>
      </c>
      <c r="M4407" t="s">
        <v>104</v>
      </c>
      <c r="N4407" t="s">
        <v>2747</v>
      </c>
      <c r="O4407" t="s">
        <v>45</v>
      </c>
      <c r="P4407" t="s">
        <v>89</v>
      </c>
      <c r="Q4407" t="s">
        <v>2748</v>
      </c>
      <c r="R4407">
        <v>9.08</v>
      </c>
      <c r="S4407">
        <v>2</v>
      </c>
      <c r="T4407">
        <v>0</v>
      </c>
      <c r="U4407">
        <v>4.0860000000000003</v>
      </c>
      <c r="V4407" t="str">
        <f t="shared" si="272"/>
        <v>low</v>
      </c>
      <c r="W4407" t="str">
        <f t="shared" si="273"/>
        <v>Next time</v>
      </c>
      <c r="X4407" t="str">
        <f t="shared" si="274"/>
        <v>Barbara Fisher</v>
      </c>
      <c r="Y4407" s="3" t="s">
        <v>2747</v>
      </c>
      <c r="Z4407" t="str">
        <f t="shared" si="275"/>
        <v>Office Supplies</v>
      </c>
    </row>
    <row r="4408" spans="1:26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3827</v>
      </c>
      <c r="O4408" t="s">
        <v>45</v>
      </c>
      <c r="P4408" t="s">
        <v>89</v>
      </c>
      <c r="Q4408" t="s">
        <v>3828</v>
      </c>
      <c r="R4408">
        <v>314.55</v>
      </c>
      <c r="S4408">
        <v>3</v>
      </c>
      <c r="T4408">
        <v>0</v>
      </c>
      <c r="U4408">
        <v>150.98400000000001</v>
      </c>
      <c r="V4408" t="str">
        <f t="shared" si="272"/>
        <v>low</v>
      </c>
      <c r="W4408" t="str">
        <f t="shared" si="273"/>
        <v>Next time</v>
      </c>
      <c r="X4408" t="str">
        <f t="shared" si="274"/>
        <v>Barbara Fisher</v>
      </c>
      <c r="Y4408" s="3" t="s">
        <v>3827</v>
      </c>
      <c r="Z4408" t="str">
        <f t="shared" si="275"/>
        <v>Office Supplies</v>
      </c>
    </row>
    <row r="4409" spans="1:26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795</v>
      </c>
      <c r="O4409" t="s">
        <v>45</v>
      </c>
      <c r="P4409" t="s">
        <v>74</v>
      </c>
      <c r="Q4409" t="s">
        <v>796</v>
      </c>
      <c r="R4409">
        <v>4.91</v>
      </c>
      <c r="S4409">
        <v>1</v>
      </c>
      <c r="T4409">
        <v>0</v>
      </c>
      <c r="U4409">
        <v>2.3077000000000001</v>
      </c>
      <c r="V4409" t="str">
        <f t="shared" si="272"/>
        <v>low</v>
      </c>
      <c r="W4409" t="str">
        <f t="shared" si="273"/>
        <v>Next time</v>
      </c>
      <c r="X4409" t="str">
        <f t="shared" si="274"/>
        <v>Barbara Fisher</v>
      </c>
      <c r="Y4409" s="3" t="s">
        <v>795</v>
      </c>
      <c r="Z4409" t="str">
        <f t="shared" si="275"/>
        <v>Office Supplies</v>
      </c>
    </row>
    <row r="4410" spans="1:26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197</v>
      </c>
      <c r="H4410" t="s">
        <v>101</v>
      </c>
      <c r="I4410" t="s">
        <v>26</v>
      </c>
      <c r="J4410" t="s">
        <v>41</v>
      </c>
      <c r="K4410" t="s">
        <v>42</v>
      </c>
      <c r="L4410">
        <v>90004</v>
      </c>
      <c r="M4410" t="s">
        <v>43</v>
      </c>
      <c r="N4410" t="s">
        <v>3379</v>
      </c>
      <c r="O4410" t="s">
        <v>45</v>
      </c>
      <c r="P4410" t="s">
        <v>46</v>
      </c>
      <c r="Q4410" t="s">
        <v>3380</v>
      </c>
      <c r="R4410">
        <v>5.78</v>
      </c>
      <c r="S4410">
        <v>2</v>
      </c>
      <c r="T4410">
        <v>0</v>
      </c>
      <c r="U4410">
        <v>2.7166000000000001</v>
      </c>
      <c r="V4410" t="str">
        <f t="shared" si="272"/>
        <v>low</v>
      </c>
      <c r="W4410" t="str">
        <f t="shared" si="273"/>
        <v>Next time</v>
      </c>
      <c r="X4410" t="str">
        <f t="shared" si="274"/>
        <v>Steve Nguyen</v>
      </c>
      <c r="Y4410" s="3" t="s">
        <v>3379</v>
      </c>
      <c r="Z4410" t="str">
        <f t="shared" si="275"/>
        <v>Office Supplies</v>
      </c>
    </row>
    <row r="4411" spans="1:26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2530</v>
      </c>
      <c r="O4411" t="s">
        <v>45</v>
      </c>
      <c r="P4411" t="s">
        <v>67</v>
      </c>
      <c r="Q4411" t="s">
        <v>2531</v>
      </c>
      <c r="R4411">
        <v>107.94</v>
      </c>
      <c r="S4411">
        <v>6</v>
      </c>
      <c r="T4411">
        <v>0</v>
      </c>
      <c r="U4411">
        <v>30.223199999999999</v>
      </c>
      <c r="V4411" t="str">
        <f t="shared" si="272"/>
        <v>low</v>
      </c>
      <c r="W4411" t="str">
        <f t="shared" si="273"/>
        <v>Next time</v>
      </c>
      <c r="X4411" t="str">
        <f t="shared" si="274"/>
        <v>Steve Nguyen</v>
      </c>
      <c r="Y4411" s="3" t="s">
        <v>2530</v>
      </c>
      <c r="Z4411" t="str">
        <f t="shared" si="275"/>
        <v>Office Supplies</v>
      </c>
    </row>
    <row r="4412" spans="1:26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4291</v>
      </c>
      <c r="H4412" t="s">
        <v>25</v>
      </c>
      <c r="I4412" t="s">
        <v>26</v>
      </c>
      <c r="J4412" t="s">
        <v>265</v>
      </c>
      <c r="K4412" t="s">
        <v>266</v>
      </c>
      <c r="L4412">
        <v>10024</v>
      </c>
      <c r="M4412" t="s">
        <v>147</v>
      </c>
      <c r="N4412" t="s">
        <v>5059</v>
      </c>
      <c r="O4412" t="s">
        <v>45</v>
      </c>
      <c r="P4412" t="s">
        <v>89</v>
      </c>
      <c r="Q4412" t="s">
        <v>5060</v>
      </c>
      <c r="R4412">
        <v>19.649999999999999</v>
      </c>
      <c r="S4412">
        <v>3</v>
      </c>
      <c r="T4412">
        <v>0</v>
      </c>
      <c r="U4412">
        <v>9.0389999999999997</v>
      </c>
      <c r="V4412" t="str">
        <f t="shared" si="272"/>
        <v>low</v>
      </c>
      <c r="W4412" t="str">
        <f t="shared" si="273"/>
        <v>Next time</v>
      </c>
      <c r="X4412" t="str">
        <f t="shared" si="274"/>
        <v>Toby Braunhardt</v>
      </c>
      <c r="Y4412" s="3" t="s">
        <v>5059</v>
      </c>
      <c r="Z4412" t="str">
        <f t="shared" si="275"/>
        <v>Office Supplies</v>
      </c>
    </row>
    <row r="4413" spans="1:26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2010</v>
      </c>
      <c r="O4413" t="s">
        <v>70</v>
      </c>
      <c r="P4413" t="s">
        <v>71</v>
      </c>
      <c r="Q4413" t="s">
        <v>2011</v>
      </c>
      <c r="R4413">
        <v>617.97</v>
      </c>
      <c r="S4413">
        <v>3</v>
      </c>
      <c r="T4413">
        <v>0</v>
      </c>
      <c r="U4413">
        <v>160.6722</v>
      </c>
      <c r="V4413" t="str">
        <f t="shared" si="272"/>
        <v>low</v>
      </c>
      <c r="W4413" t="str">
        <f t="shared" si="273"/>
        <v>Next time</v>
      </c>
      <c r="X4413" t="str">
        <f t="shared" si="274"/>
        <v>Toby Braunhardt</v>
      </c>
      <c r="Y4413" s="3" t="s">
        <v>2010</v>
      </c>
      <c r="Z4413" t="str">
        <f t="shared" si="275"/>
        <v>Technology</v>
      </c>
    </row>
    <row r="4414" spans="1:26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3689</v>
      </c>
      <c r="O4414" t="s">
        <v>45</v>
      </c>
      <c r="P4414" t="s">
        <v>77</v>
      </c>
      <c r="Q4414" t="s">
        <v>3690</v>
      </c>
      <c r="R4414">
        <v>59.7</v>
      </c>
      <c r="S4414">
        <v>3</v>
      </c>
      <c r="T4414">
        <v>0</v>
      </c>
      <c r="U4414">
        <v>26.864999999999998</v>
      </c>
      <c r="V4414" t="str">
        <f t="shared" si="272"/>
        <v>low</v>
      </c>
      <c r="W4414" t="str">
        <f t="shared" si="273"/>
        <v>Next time</v>
      </c>
      <c r="X4414" t="str">
        <f t="shared" si="274"/>
        <v>Toby Braunhardt</v>
      </c>
      <c r="Y4414" s="3" t="s">
        <v>3689</v>
      </c>
      <c r="Z4414" t="str">
        <f t="shared" si="275"/>
        <v>Office Supplies</v>
      </c>
    </row>
    <row r="4415" spans="1:26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706</v>
      </c>
      <c r="H4415" t="s">
        <v>40</v>
      </c>
      <c r="I4415" t="s">
        <v>26</v>
      </c>
      <c r="J4415" t="s">
        <v>1483</v>
      </c>
      <c r="K4415" t="s">
        <v>1247</v>
      </c>
      <c r="L4415">
        <v>1841</v>
      </c>
      <c r="M4415" t="s">
        <v>147</v>
      </c>
      <c r="N4415" t="s">
        <v>2985</v>
      </c>
      <c r="O4415" t="s">
        <v>45</v>
      </c>
      <c r="P4415" t="s">
        <v>74</v>
      </c>
      <c r="Q4415" t="s">
        <v>2986</v>
      </c>
      <c r="R4415">
        <v>387.99</v>
      </c>
      <c r="S4415">
        <v>1</v>
      </c>
      <c r="T4415">
        <v>0</v>
      </c>
      <c r="U4415">
        <v>182.3553</v>
      </c>
      <c r="V4415" t="str">
        <f t="shared" si="272"/>
        <v>low</v>
      </c>
      <c r="W4415" t="str">
        <f t="shared" si="273"/>
        <v>Next time</v>
      </c>
      <c r="X4415" t="str">
        <f t="shared" si="274"/>
        <v>Jennifer Braxton</v>
      </c>
      <c r="Y4415" s="3" t="s">
        <v>2985</v>
      </c>
      <c r="Z4415" t="str">
        <f t="shared" si="275"/>
        <v>Office Supplies</v>
      </c>
    </row>
    <row r="4416" spans="1:26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992</v>
      </c>
      <c r="H4416" t="s">
        <v>25</v>
      </c>
      <c r="I4416" t="s">
        <v>26</v>
      </c>
      <c r="J4416" t="s">
        <v>126</v>
      </c>
      <c r="K4416" t="s">
        <v>42</v>
      </c>
      <c r="L4416">
        <v>94122</v>
      </c>
      <c r="M4416" t="s">
        <v>43</v>
      </c>
      <c r="N4416" t="s">
        <v>3523</v>
      </c>
      <c r="O4416" t="s">
        <v>70</v>
      </c>
      <c r="P4416" t="s">
        <v>71</v>
      </c>
      <c r="Q4416" t="s">
        <v>3524</v>
      </c>
      <c r="R4416">
        <v>575.91999999999996</v>
      </c>
      <c r="S4416">
        <v>2</v>
      </c>
      <c r="T4416">
        <v>0.2</v>
      </c>
      <c r="U4416">
        <v>71.989999999999995</v>
      </c>
      <c r="V4416" t="str">
        <f t="shared" si="272"/>
        <v>low</v>
      </c>
      <c r="W4416" t="str">
        <f t="shared" si="273"/>
        <v>Next time</v>
      </c>
      <c r="X4416" t="str">
        <f t="shared" si="274"/>
        <v>Alan Hwang</v>
      </c>
      <c r="Y4416" s="3" t="s">
        <v>3523</v>
      </c>
      <c r="Z4416" t="str">
        <f t="shared" si="275"/>
        <v>Technology</v>
      </c>
    </row>
    <row r="4417" spans="1:26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3251</v>
      </c>
      <c r="O4417" t="s">
        <v>45</v>
      </c>
      <c r="P4417" t="s">
        <v>268</v>
      </c>
      <c r="Q4417" t="s">
        <v>562</v>
      </c>
      <c r="R4417">
        <v>30.4</v>
      </c>
      <c r="S4417">
        <v>5</v>
      </c>
      <c r="T4417">
        <v>0</v>
      </c>
      <c r="U4417">
        <v>15.2</v>
      </c>
      <c r="V4417" t="str">
        <f t="shared" si="272"/>
        <v>low</v>
      </c>
      <c r="W4417" t="str">
        <f t="shared" si="273"/>
        <v>Next time</v>
      </c>
      <c r="X4417" t="str">
        <f t="shared" si="274"/>
        <v>Alan Hwang</v>
      </c>
      <c r="Y4417" s="3" t="s">
        <v>3251</v>
      </c>
      <c r="Z4417" t="str">
        <f t="shared" si="275"/>
        <v>Office Supplies</v>
      </c>
    </row>
    <row r="4418" spans="1:26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918</v>
      </c>
      <c r="H4418" t="s">
        <v>25</v>
      </c>
      <c r="I4418" t="s">
        <v>26</v>
      </c>
      <c r="J4418" t="s">
        <v>881</v>
      </c>
      <c r="K4418" t="s">
        <v>237</v>
      </c>
      <c r="L4418">
        <v>48205</v>
      </c>
      <c r="M4418" t="s">
        <v>104</v>
      </c>
      <c r="N4418" t="s">
        <v>3842</v>
      </c>
      <c r="O4418" t="s">
        <v>45</v>
      </c>
      <c r="P4418" t="s">
        <v>74</v>
      </c>
      <c r="Q4418" t="s">
        <v>3843</v>
      </c>
      <c r="R4418">
        <v>478.24</v>
      </c>
      <c r="S4418">
        <v>8</v>
      </c>
      <c r="T4418">
        <v>0</v>
      </c>
      <c r="U4418">
        <v>219.99039999999999</v>
      </c>
      <c r="V4418" t="str">
        <f t="shared" ref="V4418:V4481" si="276">IF(R:R &gt; 2000,"high","low")</f>
        <v>low</v>
      </c>
      <c r="W4418" t="str">
        <f t="shared" ref="W4418:W4481" si="277">IF(AND(R:R &gt;1000,U:U &gt; 100),"Good Performance","Next time")</f>
        <v>Next time</v>
      </c>
      <c r="X4418" t="str">
        <f t="shared" ref="X4418:X4481" si="278">PROPER(TRIM(G:G))</f>
        <v>Ken Lonsdale</v>
      </c>
      <c r="Y4418" s="3" t="s">
        <v>3842</v>
      </c>
      <c r="Z4418" t="str">
        <f t="shared" si="275"/>
        <v>Office Supplies</v>
      </c>
    </row>
    <row r="4419" spans="1:26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6671</v>
      </c>
      <c r="H4419" t="s">
        <v>25</v>
      </c>
      <c r="I4419" t="s">
        <v>26</v>
      </c>
      <c r="J4419" t="s">
        <v>780</v>
      </c>
      <c r="K4419" t="s">
        <v>497</v>
      </c>
      <c r="L4419">
        <v>45011</v>
      </c>
      <c r="M4419" t="s">
        <v>147</v>
      </c>
      <c r="N4419" t="s">
        <v>552</v>
      </c>
      <c r="O4419" t="s">
        <v>31</v>
      </c>
      <c r="P4419" t="s">
        <v>64</v>
      </c>
      <c r="Q4419" t="s">
        <v>553</v>
      </c>
      <c r="R4419">
        <v>190.84800000000001</v>
      </c>
      <c r="S4419">
        <v>3</v>
      </c>
      <c r="T4419">
        <v>0.2</v>
      </c>
      <c r="U4419">
        <v>-21.470400000000001</v>
      </c>
      <c r="V4419" t="str">
        <f t="shared" si="276"/>
        <v>low</v>
      </c>
      <c r="W4419" t="str">
        <f t="shared" si="277"/>
        <v>Next time</v>
      </c>
      <c r="X4419" t="str">
        <f t="shared" si="278"/>
        <v>Mark Hamilton</v>
      </c>
      <c r="Y4419" s="3" t="s">
        <v>552</v>
      </c>
      <c r="Z4419" t="str">
        <f t="shared" ref="Z4419:Z4482" si="279">VLOOKUP(N:N,N:O,2,FALSE)</f>
        <v>Furniture</v>
      </c>
    </row>
    <row r="4420" spans="1:26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6327</v>
      </c>
      <c r="H4420" t="s">
        <v>25</v>
      </c>
      <c r="I4420" t="s">
        <v>26</v>
      </c>
      <c r="J4420" t="s">
        <v>496</v>
      </c>
      <c r="K4420" t="s">
        <v>497</v>
      </c>
      <c r="L4420">
        <v>43229</v>
      </c>
      <c r="M4420" t="s">
        <v>147</v>
      </c>
      <c r="N4420" t="s">
        <v>4827</v>
      </c>
      <c r="O4420" t="s">
        <v>45</v>
      </c>
      <c r="P4420" t="s">
        <v>74</v>
      </c>
      <c r="Q4420" t="s">
        <v>4828</v>
      </c>
      <c r="R4420">
        <v>5.484</v>
      </c>
      <c r="S4420">
        <v>4</v>
      </c>
      <c r="T4420">
        <v>0.7</v>
      </c>
      <c r="U4420">
        <v>-4.0216000000000003</v>
      </c>
      <c r="V4420" t="str">
        <f t="shared" si="276"/>
        <v>low</v>
      </c>
      <c r="W4420" t="str">
        <f t="shared" si="277"/>
        <v>Next time</v>
      </c>
      <c r="X4420" t="str">
        <f t="shared" si="278"/>
        <v>Erin Creighton</v>
      </c>
      <c r="Y4420" s="3" t="s">
        <v>4827</v>
      </c>
      <c r="Z4420" t="str">
        <f t="shared" si="279"/>
        <v>Office Supplies</v>
      </c>
    </row>
    <row r="4421" spans="1:26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2896</v>
      </c>
      <c r="H4421" t="s">
        <v>25</v>
      </c>
      <c r="I4421" t="s">
        <v>26</v>
      </c>
      <c r="J4421" t="s">
        <v>302</v>
      </c>
      <c r="K4421" t="s">
        <v>210</v>
      </c>
      <c r="L4421">
        <v>60610</v>
      </c>
      <c r="M4421" t="s">
        <v>104</v>
      </c>
      <c r="N4421" t="s">
        <v>2657</v>
      </c>
      <c r="O4421" t="s">
        <v>45</v>
      </c>
      <c r="P4421" t="s">
        <v>578</v>
      </c>
      <c r="Q4421" t="s">
        <v>2658</v>
      </c>
      <c r="R4421">
        <v>40.92</v>
      </c>
      <c r="S4421">
        <v>5</v>
      </c>
      <c r="T4421">
        <v>0.2</v>
      </c>
      <c r="U4421">
        <v>3.069</v>
      </c>
      <c r="V4421" t="str">
        <f t="shared" si="276"/>
        <v>low</v>
      </c>
      <c r="W4421" t="str">
        <f t="shared" si="277"/>
        <v>Next time</v>
      </c>
      <c r="X4421" t="str">
        <f t="shared" si="278"/>
        <v>Greg Hansen</v>
      </c>
      <c r="Y4421" s="3" t="s">
        <v>2657</v>
      </c>
      <c r="Z4421" t="str">
        <f t="shared" si="279"/>
        <v>Office Supplies</v>
      </c>
    </row>
    <row r="4422" spans="1:26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1588</v>
      </c>
      <c r="H4422" t="s">
        <v>25</v>
      </c>
      <c r="I4422" t="s">
        <v>26</v>
      </c>
      <c r="J4422" t="s">
        <v>7495</v>
      </c>
      <c r="K4422" t="s">
        <v>53</v>
      </c>
      <c r="L4422">
        <v>33063</v>
      </c>
      <c r="M4422" t="s">
        <v>29</v>
      </c>
      <c r="N4422" t="s">
        <v>1248</v>
      </c>
      <c r="O4422" t="s">
        <v>45</v>
      </c>
      <c r="P4422" t="s">
        <v>67</v>
      </c>
      <c r="Q4422" t="s">
        <v>1249</v>
      </c>
      <c r="R4422">
        <v>15.552</v>
      </c>
      <c r="S4422">
        <v>3</v>
      </c>
      <c r="T4422">
        <v>0.2</v>
      </c>
      <c r="U4422">
        <v>2.3328000000000002</v>
      </c>
      <c r="V4422" t="str">
        <f t="shared" si="276"/>
        <v>low</v>
      </c>
      <c r="W4422" t="str">
        <f t="shared" si="277"/>
        <v>Next time</v>
      </c>
      <c r="X4422" t="str">
        <f t="shared" si="278"/>
        <v>Sanjit Chand</v>
      </c>
      <c r="Y4422" s="3" t="s">
        <v>1248</v>
      </c>
      <c r="Z4422" t="str">
        <f t="shared" si="279"/>
        <v>Office Supplies</v>
      </c>
    </row>
    <row r="4423" spans="1:26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3591</v>
      </c>
      <c r="H4423" t="s">
        <v>40</v>
      </c>
      <c r="I4423" t="s">
        <v>26</v>
      </c>
      <c r="J4423" t="s">
        <v>7497</v>
      </c>
      <c r="K4423" t="s">
        <v>1274</v>
      </c>
      <c r="L4423">
        <v>30328</v>
      </c>
      <c r="M4423" t="s">
        <v>29</v>
      </c>
      <c r="N4423" t="s">
        <v>140</v>
      </c>
      <c r="O4423" t="s">
        <v>45</v>
      </c>
      <c r="P4423" t="s">
        <v>77</v>
      </c>
      <c r="Q4423" t="s">
        <v>141</v>
      </c>
      <c r="R4423">
        <v>17.239999999999998</v>
      </c>
      <c r="S4423">
        <v>2</v>
      </c>
      <c r="T4423">
        <v>0</v>
      </c>
      <c r="U4423">
        <v>4.4824000000000002</v>
      </c>
      <c r="V4423" t="str">
        <f t="shared" si="276"/>
        <v>low</v>
      </c>
      <c r="W4423" t="str">
        <f t="shared" si="277"/>
        <v>Next time</v>
      </c>
      <c r="X4423" t="str">
        <f t="shared" si="278"/>
        <v>Todd Boyes</v>
      </c>
      <c r="Y4423" s="3" t="s">
        <v>140</v>
      </c>
      <c r="Z4423" t="str">
        <f t="shared" si="279"/>
        <v>Office Supplies</v>
      </c>
    </row>
    <row r="4424" spans="1:26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7498</v>
      </c>
      <c r="O4424" t="s">
        <v>31</v>
      </c>
      <c r="P4424" t="s">
        <v>32</v>
      </c>
      <c r="Q4424" t="s">
        <v>7499</v>
      </c>
      <c r="R4424">
        <v>302.94</v>
      </c>
      <c r="S4424">
        <v>3</v>
      </c>
      <c r="T4424">
        <v>0</v>
      </c>
      <c r="U4424">
        <v>75.734999999999999</v>
      </c>
      <c r="V4424" t="str">
        <f t="shared" si="276"/>
        <v>low</v>
      </c>
      <c r="W4424" t="str">
        <f t="shared" si="277"/>
        <v>Next time</v>
      </c>
      <c r="X4424" t="str">
        <f t="shared" si="278"/>
        <v>Todd Boyes</v>
      </c>
      <c r="Y4424" s="3" t="s">
        <v>7498</v>
      </c>
      <c r="Z4424" t="str">
        <f t="shared" si="279"/>
        <v>Furniture</v>
      </c>
    </row>
    <row r="4425" spans="1:26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4348</v>
      </c>
      <c r="O4425" t="s">
        <v>70</v>
      </c>
      <c r="P4425" t="s">
        <v>71</v>
      </c>
      <c r="Q4425" t="s">
        <v>4349</v>
      </c>
      <c r="R4425">
        <v>34.75</v>
      </c>
      <c r="S4425">
        <v>5</v>
      </c>
      <c r="T4425">
        <v>0</v>
      </c>
      <c r="U4425">
        <v>15.637499999999999</v>
      </c>
      <c r="V4425" t="str">
        <f t="shared" si="276"/>
        <v>low</v>
      </c>
      <c r="W4425" t="str">
        <f t="shared" si="277"/>
        <v>Next time</v>
      </c>
      <c r="X4425" t="str">
        <f t="shared" si="278"/>
        <v>Todd Boyes</v>
      </c>
      <c r="Y4425" s="3" t="s">
        <v>4348</v>
      </c>
      <c r="Z4425" t="str">
        <f t="shared" si="279"/>
        <v>Technology</v>
      </c>
    </row>
    <row r="4426" spans="1:26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1607</v>
      </c>
      <c r="O4426" t="s">
        <v>45</v>
      </c>
      <c r="P4426" t="s">
        <v>74</v>
      </c>
      <c r="Q4426" t="s">
        <v>1608</v>
      </c>
      <c r="R4426">
        <v>113.94</v>
      </c>
      <c r="S4426">
        <v>6</v>
      </c>
      <c r="T4426">
        <v>0</v>
      </c>
      <c r="U4426">
        <v>54.691200000000002</v>
      </c>
      <c r="V4426" t="str">
        <f t="shared" si="276"/>
        <v>low</v>
      </c>
      <c r="W4426" t="str">
        <f t="shared" si="277"/>
        <v>Next time</v>
      </c>
      <c r="X4426" t="str">
        <f t="shared" si="278"/>
        <v>Todd Boyes</v>
      </c>
      <c r="Y4426" s="3" t="s">
        <v>1607</v>
      </c>
      <c r="Z4426" t="str">
        <f t="shared" si="279"/>
        <v>Office Supplies</v>
      </c>
    </row>
    <row r="4427" spans="1:26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6282</v>
      </c>
      <c r="O4427" t="s">
        <v>70</v>
      </c>
      <c r="P4427" t="s">
        <v>71</v>
      </c>
      <c r="Q4427" t="s">
        <v>6283</v>
      </c>
      <c r="R4427">
        <v>55.98</v>
      </c>
      <c r="S4427">
        <v>2</v>
      </c>
      <c r="T4427">
        <v>0</v>
      </c>
      <c r="U4427">
        <v>15.6744</v>
      </c>
      <c r="V4427" t="str">
        <f t="shared" si="276"/>
        <v>low</v>
      </c>
      <c r="W4427" t="str">
        <f t="shared" si="277"/>
        <v>Next time</v>
      </c>
      <c r="X4427" t="str">
        <f t="shared" si="278"/>
        <v>Todd Boyes</v>
      </c>
      <c r="Y4427" s="3" t="s">
        <v>6282</v>
      </c>
      <c r="Z4427" t="str">
        <f t="shared" si="279"/>
        <v>Technology</v>
      </c>
    </row>
    <row r="4428" spans="1:26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6462</v>
      </c>
      <c r="H4428" t="s">
        <v>40</v>
      </c>
      <c r="I4428" t="s">
        <v>26</v>
      </c>
      <c r="J4428" t="s">
        <v>5475</v>
      </c>
      <c r="K4428" t="s">
        <v>668</v>
      </c>
      <c r="L4428">
        <v>87105</v>
      </c>
      <c r="M4428" t="s">
        <v>43</v>
      </c>
      <c r="N4428" t="s">
        <v>803</v>
      </c>
      <c r="O4428" t="s">
        <v>45</v>
      </c>
      <c r="P4428" t="s">
        <v>89</v>
      </c>
      <c r="Q4428" t="s">
        <v>804</v>
      </c>
      <c r="R4428">
        <v>27.18</v>
      </c>
      <c r="S4428">
        <v>3</v>
      </c>
      <c r="T4428">
        <v>0</v>
      </c>
      <c r="U4428">
        <v>12.231</v>
      </c>
      <c r="V4428" t="str">
        <f t="shared" si="276"/>
        <v>low</v>
      </c>
      <c r="W4428" t="str">
        <f t="shared" si="277"/>
        <v>Next time</v>
      </c>
      <c r="X4428" t="str">
        <f t="shared" si="278"/>
        <v>David Wiener</v>
      </c>
      <c r="Y4428" s="3" t="s">
        <v>803</v>
      </c>
      <c r="Z4428" t="str">
        <f t="shared" si="279"/>
        <v>Office Supplies</v>
      </c>
    </row>
    <row r="4429" spans="1:26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486</v>
      </c>
      <c r="H4429" t="s">
        <v>25</v>
      </c>
      <c r="I4429" t="s">
        <v>26</v>
      </c>
      <c r="J4429" t="s">
        <v>4556</v>
      </c>
      <c r="K4429" t="s">
        <v>649</v>
      </c>
      <c r="L4429">
        <v>74133</v>
      </c>
      <c r="M4429" t="s">
        <v>104</v>
      </c>
      <c r="N4429" t="s">
        <v>6364</v>
      </c>
      <c r="O4429" t="s">
        <v>31</v>
      </c>
      <c r="P4429" t="s">
        <v>35</v>
      </c>
      <c r="Q4429" t="s">
        <v>6365</v>
      </c>
      <c r="R4429">
        <v>1805.88</v>
      </c>
      <c r="S4429">
        <v>6</v>
      </c>
      <c r="T4429">
        <v>0</v>
      </c>
      <c r="U4429">
        <v>523.70519999999999</v>
      </c>
      <c r="V4429" t="str">
        <f t="shared" si="276"/>
        <v>low</v>
      </c>
      <c r="W4429" t="str">
        <f t="shared" si="277"/>
        <v>Good Performance</v>
      </c>
      <c r="X4429" t="str">
        <f t="shared" si="278"/>
        <v>Clay Ludtke</v>
      </c>
      <c r="Y4429" s="3" t="s">
        <v>6364</v>
      </c>
      <c r="Z4429" t="str">
        <f t="shared" si="279"/>
        <v>Furniture</v>
      </c>
    </row>
    <row r="4430" spans="1:26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2480</v>
      </c>
      <c r="H4430" t="s">
        <v>25</v>
      </c>
      <c r="I4430" t="s">
        <v>26</v>
      </c>
      <c r="J4430" t="s">
        <v>6074</v>
      </c>
      <c r="K4430" t="s">
        <v>789</v>
      </c>
      <c r="L4430">
        <v>7050</v>
      </c>
      <c r="M4430" t="s">
        <v>147</v>
      </c>
      <c r="N4430" t="s">
        <v>6812</v>
      </c>
      <c r="O4430" t="s">
        <v>45</v>
      </c>
      <c r="P4430" t="s">
        <v>67</v>
      </c>
      <c r="Q4430" t="s">
        <v>6813</v>
      </c>
      <c r="R4430">
        <v>70.95</v>
      </c>
      <c r="S4430">
        <v>3</v>
      </c>
      <c r="T4430">
        <v>0</v>
      </c>
      <c r="U4430">
        <v>18.446999999999999</v>
      </c>
      <c r="V4430" t="str">
        <f t="shared" si="276"/>
        <v>low</v>
      </c>
      <c r="W4430" t="str">
        <f t="shared" si="277"/>
        <v>Next time</v>
      </c>
      <c r="X4430" t="str">
        <f t="shared" si="278"/>
        <v>Liz Thompson</v>
      </c>
      <c r="Y4430" s="3" t="s">
        <v>6812</v>
      </c>
      <c r="Z4430" t="str">
        <f t="shared" si="279"/>
        <v>Office Supplies</v>
      </c>
    </row>
    <row r="4431" spans="1:26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2292</v>
      </c>
      <c r="H4431" t="s">
        <v>25</v>
      </c>
      <c r="I4431" t="s">
        <v>26</v>
      </c>
      <c r="J4431" t="s">
        <v>27</v>
      </c>
      <c r="K4431" t="s">
        <v>28</v>
      </c>
      <c r="L4431">
        <v>42420</v>
      </c>
      <c r="M4431" t="s">
        <v>29</v>
      </c>
      <c r="N4431" t="s">
        <v>2577</v>
      </c>
      <c r="O4431" t="s">
        <v>45</v>
      </c>
      <c r="P4431" t="s">
        <v>268</v>
      </c>
      <c r="Q4431" t="s">
        <v>2578</v>
      </c>
      <c r="R4431">
        <v>20</v>
      </c>
      <c r="S4431">
        <v>4</v>
      </c>
      <c r="T4431">
        <v>0</v>
      </c>
      <c r="U4431">
        <v>9.6</v>
      </c>
      <c r="V4431" t="str">
        <f t="shared" si="276"/>
        <v>low</v>
      </c>
      <c r="W4431" t="str">
        <f t="shared" si="277"/>
        <v>Next time</v>
      </c>
      <c r="X4431" t="str">
        <f t="shared" si="278"/>
        <v>Arthur Prichep</v>
      </c>
      <c r="Y4431" s="3" t="s">
        <v>2577</v>
      </c>
      <c r="Z4431" t="str">
        <f t="shared" si="279"/>
        <v>Office Supplies</v>
      </c>
    </row>
    <row r="4432" spans="1:26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7018</v>
      </c>
      <c r="O4432" t="s">
        <v>45</v>
      </c>
      <c r="P4432" t="s">
        <v>67</v>
      </c>
      <c r="Q4432" t="s">
        <v>7019</v>
      </c>
      <c r="R4432">
        <v>7.98</v>
      </c>
      <c r="S4432">
        <v>3</v>
      </c>
      <c r="T4432">
        <v>0</v>
      </c>
      <c r="U4432">
        <v>2.0748000000000002</v>
      </c>
      <c r="V4432" t="str">
        <f t="shared" si="276"/>
        <v>low</v>
      </c>
      <c r="W4432" t="str">
        <f t="shared" si="277"/>
        <v>Next time</v>
      </c>
      <c r="X4432" t="str">
        <f t="shared" si="278"/>
        <v>Arthur Prichep</v>
      </c>
      <c r="Y4432" s="3" t="s">
        <v>7018</v>
      </c>
      <c r="Z4432" t="str">
        <f t="shared" si="279"/>
        <v>Office Supplies</v>
      </c>
    </row>
    <row r="4433" spans="1:26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2995</v>
      </c>
      <c r="O4433" t="s">
        <v>31</v>
      </c>
      <c r="P4433" t="s">
        <v>64</v>
      </c>
      <c r="Q4433" t="s">
        <v>2996</v>
      </c>
      <c r="R4433">
        <v>24.1</v>
      </c>
      <c r="S4433">
        <v>5</v>
      </c>
      <c r="T4433">
        <v>0</v>
      </c>
      <c r="U4433">
        <v>9.1579999999999995</v>
      </c>
      <c r="V4433" t="str">
        <f t="shared" si="276"/>
        <v>low</v>
      </c>
      <c r="W4433" t="str">
        <f t="shared" si="277"/>
        <v>Next time</v>
      </c>
      <c r="X4433" t="str">
        <f t="shared" si="278"/>
        <v>Arthur Prichep</v>
      </c>
      <c r="Y4433" s="3" t="s">
        <v>2995</v>
      </c>
      <c r="Z4433" t="str">
        <f t="shared" si="279"/>
        <v>Furniture</v>
      </c>
    </row>
    <row r="4434" spans="1:26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6111</v>
      </c>
      <c r="O4434" t="s">
        <v>45</v>
      </c>
      <c r="P4434" t="s">
        <v>67</v>
      </c>
      <c r="Q4434" t="s">
        <v>6112</v>
      </c>
      <c r="R4434">
        <v>8.75</v>
      </c>
      <c r="S4434">
        <v>1</v>
      </c>
      <c r="T4434">
        <v>0</v>
      </c>
      <c r="U4434">
        <v>2.625</v>
      </c>
      <c r="V4434" t="str">
        <f t="shared" si="276"/>
        <v>low</v>
      </c>
      <c r="W4434" t="str">
        <f t="shared" si="277"/>
        <v>Next time</v>
      </c>
      <c r="X4434" t="str">
        <f t="shared" si="278"/>
        <v>Arthur Prichep</v>
      </c>
      <c r="Y4434" s="3" t="s">
        <v>6111</v>
      </c>
      <c r="Z4434" t="str">
        <f t="shared" si="279"/>
        <v>Office Supplies</v>
      </c>
    </row>
    <row r="4435" spans="1:26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7504</v>
      </c>
      <c r="O4435" t="s">
        <v>31</v>
      </c>
      <c r="P4435" t="s">
        <v>55</v>
      </c>
      <c r="Q4435" t="s">
        <v>7505</v>
      </c>
      <c r="R4435">
        <v>842.94</v>
      </c>
      <c r="S4435">
        <v>3</v>
      </c>
      <c r="T4435">
        <v>0</v>
      </c>
      <c r="U4435">
        <v>160.15860000000001</v>
      </c>
      <c r="V4435" t="str">
        <f t="shared" si="276"/>
        <v>low</v>
      </c>
      <c r="W4435" t="str">
        <f t="shared" si="277"/>
        <v>Next time</v>
      </c>
      <c r="X4435" t="str">
        <f t="shared" si="278"/>
        <v>Arthur Prichep</v>
      </c>
      <c r="Y4435" s="3" t="s">
        <v>7504</v>
      </c>
      <c r="Z4435" t="str">
        <f t="shared" si="279"/>
        <v>Furniture</v>
      </c>
    </row>
    <row r="4436" spans="1:26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4861</v>
      </c>
      <c r="H4436" t="s">
        <v>25</v>
      </c>
      <c r="I4436" t="s">
        <v>26</v>
      </c>
      <c r="J4436" t="s">
        <v>302</v>
      </c>
      <c r="K4436" t="s">
        <v>210</v>
      </c>
      <c r="L4436">
        <v>60653</v>
      </c>
      <c r="M4436" t="s">
        <v>104</v>
      </c>
      <c r="N4436" t="s">
        <v>2476</v>
      </c>
      <c r="O4436" t="s">
        <v>45</v>
      </c>
      <c r="P4436" t="s">
        <v>74</v>
      </c>
      <c r="Q4436" t="s">
        <v>2477</v>
      </c>
      <c r="R4436">
        <v>2.1819999999999999</v>
      </c>
      <c r="S4436">
        <v>1</v>
      </c>
      <c r="T4436">
        <v>0.8</v>
      </c>
      <c r="U4436">
        <v>-3.6002999999999998</v>
      </c>
      <c r="V4436" t="str">
        <f t="shared" si="276"/>
        <v>low</v>
      </c>
      <c r="W4436" t="str">
        <f t="shared" si="277"/>
        <v>Next time</v>
      </c>
      <c r="X4436" t="str">
        <f t="shared" si="278"/>
        <v>Christy Brittain</v>
      </c>
      <c r="Y4436" s="3" t="s">
        <v>2476</v>
      </c>
      <c r="Z4436" t="str">
        <f t="shared" si="279"/>
        <v>Office Supplies</v>
      </c>
    </row>
    <row r="4437" spans="1:26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7507</v>
      </c>
      <c r="O4437" t="s">
        <v>45</v>
      </c>
      <c r="P4437" t="s">
        <v>67</v>
      </c>
      <c r="Q4437" t="s">
        <v>7508</v>
      </c>
      <c r="R4437">
        <v>27.384</v>
      </c>
      <c r="S4437">
        <v>7</v>
      </c>
      <c r="T4437">
        <v>0.2</v>
      </c>
      <c r="U4437">
        <v>2.7383999999999999</v>
      </c>
      <c r="V4437" t="str">
        <f t="shared" si="276"/>
        <v>low</v>
      </c>
      <c r="W4437" t="str">
        <f t="shared" si="277"/>
        <v>Next time</v>
      </c>
      <c r="X4437" t="str">
        <f t="shared" si="278"/>
        <v>Christy Brittain</v>
      </c>
      <c r="Y4437" s="3" t="s">
        <v>7507</v>
      </c>
      <c r="Z4437" t="str">
        <f t="shared" si="279"/>
        <v>Office Supplies</v>
      </c>
    </row>
    <row r="4438" spans="1:26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5428</v>
      </c>
      <c r="O4438" t="s">
        <v>45</v>
      </c>
      <c r="P4438" t="s">
        <v>77</v>
      </c>
      <c r="Q4438" t="s">
        <v>5429</v>
      </c>
      <c r="R4438">
        <v>26.405999999999999</v>
      </c>
      <c r="S4438">
        <v>3</v>
      </c>
      <c r="T4438">
        <v>0.8</v>
      </c>
      <c r="U4438">
        <v>-71.296199999999999</v>
      </c>
      <c r="V4438" t="str">
        <f t="shared" si="276"/>
        <v>low</v>
      </c>
      <c r="W4438" t="str">
        <f t="shared" si="277"/>
        <v>Next time</v>
      </c>
      <c r="X4438" t="str">
        <f t="shared" si="278"/>
        <v>Christy Brittain</v>
      </c>
      <c r="Y4438" s="3" t="s">
        <v>5428</v>
      </c>
      <c r="Z4438" t="str">
        <f t="shared" si="279"/>
        <v>Office Supplies</v>
      </c>
    </row>
    <row r="4439" spans="1:26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3010</v>
      </c>
      <c r="H4439" t="s">
        <v>25</v>
      </c>
      <c r="I4439" t="s">
        <v>26</v>
      </c>
      <c r="J4439" t="s">
        <v>7392</v>
      </c>
      <c r="K4439" t="s">
        <v>103</v>
      </c>
      <c r="L4439">
        <v>77642</v>
      </c>
      <c r="M4439" t="s">
        <v>104</v>
      </c>
      <c r="N4439" t="s">
        <v>4793</v>
      </c>
      <c r="O4439" t="s">
        <v>45</v>
      </c>
      <c r="P4439" t="s">
        <v>89</v>
      </c>
      <c r="Q4439" t="s">
        <v>4794</v>
      </c>
      <c r="R4439">
        <v>10.368</v>
      </c>
      <c r="S4439">
        <v>2</v>
      </c>
      <c r="T4439">
        <v>0.2</v>
      </c>
      <c r="U4439">
        <v>3.6288</v>
      </c>
      <c r="V4439" t="str">
        <f t="shared" si="276"/>
        <v>low</v>
      </c>
      <c r="W4439" t="str">
        <f t="shared" si="277"/>
        <v>Next time</v>
      </c>
      <c r="X4439" t="str">
        <f t="shared" si="278"/>
        <v>Meg Tillman</v>
      </c>
      <c r="Y4439" s="3" t="s">
        <v>4793</v>
      </c>
      <c r="Z4439" t="str">
        <f t="shared" si="279"/>
        <v>Office Supplies</v>
      </c>
    </row>
    <row r="4440" spans="1:26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3754</v>
      </c>
      <c r="O4440" t="s">
        <v>45</v>
      </c>
      <c r="P4440" t="s">
        <v>89</v>
      </c>
      <c r="Q4440" t="s">
        <v>3755</v>
      </c>
      <c r="R4440">
        <v>23.68</v>
      </c>
      <c r="S4440">
        <v>4</v>
      </c>
      <c r="T4440">
        <v>0.2</v>
      </c>
      <c r="U4440">
        <v>7.4</v>
      </c>
      <c r="V4440" t="str">
        <f t="shared" si="276"/>
        <v>low</v>
      </c>
      <c r="W4440" t="str">
        <f t="shared" si="277"/>
        <v>Next time</v>
      </c>
      <c r="X4440" t="str">
        <f t="shared" si="278"/>
        <v>Meg Tillman</v>
      </c>
      <c r="Y4440" s="3" t="s">
        <v>3754</v>
      </c>
      <c r="Z4440" t="str">
        <f t="shared" si="279"/>
        <v>Office Supplies</v>
      </c>
    </row>
    <row r="4441" spans="1:26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5185</v>
      </c>
      <c r="H4441" t="s">
        <v>25</v>
      </c>
      <c r="I4441" t="s">
        <v>26</v>
      </c>
      <c r="J4441" t="s">
        <v>236</v>
      </c>
      <c r="K4441" t="s">
        <v>237</v>
      </c>
      <c r="L4441">
        <v>48185</v>
      </c>
      <c r="M4441" t="s">
        <v>104</v>
      </c>
      <c r="N4441" t="s">
        <v>3882</v>
      </c>
      <c r="O4441" t="s">
        <v>70</v>
      </c>
      <c r="P4441" t="s">
        <v>160</v>
      </c>
      <c r="Q4441" t="s">
        <v>3883</v>
      </c>
      <c r="R4441">
        <v>109.95</v>
      </c>
      <c r="S4441">
        <v>1</v>
      </c>
      <c r="T4441">
        <v>0</v>
      </c>
      <c r="U4441">
        <v>36.283499999999997</v>
      </c>
      <c r="V4441" t="str">
        <f t="shared" si="276"/>
        <v>low</v>
      </c>
      <c r="W4441" t="str">
        <f t="shared" si="277"/>
        <v>Next time</v>
      </c>
      <c r="X4441" t="str">
        <f t="shared" si="278"/>
        <v>Dennis Kane</v>
      </c>
      <c r="Y4441" s="3" t="s">
        <v>3882</v>
      </c>
      <c r="Z4441" t="str">
        <f t="shared" si="279"/>
        <v>Technology</v>
      </c>
    </row>
    <row r="4442" spans="1:26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7511</v>
      </c>
      <c r="O4442" t="s">
        <v>45</v>
      </c>
      <c r="P4442" t="s">
        <v>58</v>
      </c>
      <c r="Q4442" t="s">
        <v>7512</v>
      </c>
      <c r="R4442">
        <v>965.85</v>
      </c>
      <c r="S4442">
        <v>5</v>
      </c>
      <c r="T4442">
        <v>0</v>
      </c>
      <c r="U4442">
        <v>135.21899999999999</v>
      </c>
      <c r="V4442" t="str">
        <f t="shared" si="276"/>
        <v>low</v>
      </c>
      <c r="W4442" t="str">
        <f t="shared" si="277"/>
        <v>Next time</v>
      </c>
      <c r="X4442" t="str">
        <f t="shared" si="278"/>
        <v>Dennis Kane</v>
      </c>
      <c r="Y4442" s="3" t="s">
        <v>7511</v>
      </c>
      <c r="Z4442" t="str">
        <f t="shared" si="279"/>
        <v>Office Supplies</v>
      </c>
    </row>
    <row r="4443" spans="1:26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7513</v>
      </c>
      <c r="O4443" t="s">
        <v>45</v>
      </c>
      <c r="P4443" t="s">
        <v>67</v>
      </c>
      <c r="Q4443" t="s">
        <v>7514</v>
      </c>
      <c r="R4443">
        <v>29.2</v>
      </c>
      <c r="S4443">
        <v>5</v>
      </c>
      <c r="T4443">
        <v>0</v>
      </c>
      <c r="U4443">
        <v>10.512</v>
      </c>
      <c r="V4443" t="str">
        <f t="shared" si="276"/>
        <v>low</v>
      </c>
      <c r="W4443" t="str">
        <f t="shared" si="277"/>
        <v>Next time</v>
      </c>
      <c r="X4443" t="str">
        <f t="shared" si="278"/>
        <v>Dennis Kane</v>
      </c>
      <c r="Y4443" s="3" t="s">
        <v>7513</v>
      </c>
      <c r="Z4443" t="str">
        <f t="shared" si="279"/>
        <v>Office Supplies</v>
      </c>
    </row>
    <row r="4444" spans="1:26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3982</v>
      </c>
      <c r="O4444" t="s">
        <v>45</v>
      </c>
      <c r="P4444" t="s">
        <v>89</v>
      </c>
      <c r="Q4444" t="s">
        <v>3983</v>
      </c>
      <c r="R4444">
        <v>32.4</v>
      </c>
      <c r="S4444">
        <v>5</v>
      </c>
      <c r="T4444">
        <v>0</v>
      </c>
      <c r="U4444">
        <v>15.552</v>
      </c>
      <c r="V4444" t="str">
        <f t="shared" si="276"/>
        <v>low</v>
      </c>
      <c r="W4444" t="str">
        <f t="shared" si="277"/>
        <v>Next time</v>
      </c>
      <c r="X4444" t="str">
        <f t="shared" si="278"/>
        <v>Dennis Kane</v>
      </c>
      <c r="Y4444" s="3" t="s">
        <v>3982</v>
      </c>
      <c r="Z4444" t="str">
        <f t="shared" si="279"/>
        <v>Office Supplies</v>
      </c>
    </row>
    <row r="4445" spans="1:26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2151</v>
      </c>
      <c r="H4445" t="s">
        <v>101</v>
      </c>
      <c r="I4445" t="s">
        <v>26</v>
      </c>
      <c r="J4445" t="s">
        <v>537</v>
      </c>
      <c r="K4445" t="s">
        <v>253</v>
      </c>
      <c r="L4445">
        <v>47401</v>
      </c>
      <c r="M4445" t="s">
        <v>104</v>
      </c>
      <c r="N4445" t="s">
        <v>5588</v>
      </c>
      <c r="O4445" t="s">
        <v>45</v>
      </c>
      <c r="P4445" t="s">
        <v>172</v>
      </c>
      <c r="Q4445" t="s">
        <v>5589</v>
      </c>
      <c r="R4445">
        <v>78.349999999999994</v>
      </c>
      <c r="S4445">
        <v>5</v>
      </c>
      <c r="T4445">
        <v>0</v>
      </c>
      <c r="U4445">
        <v>36.8245</v>
      </c>
      <c r="V4445" t="str">
        <f t="shared" si="276"/>
        <v>low</v>
      </c>
      <c r="W4445" t="str">
        <f t="shared" si="277"/>
        <v>Next time</v>
      </c>
      <c r="X4445" t="str">
        <f t="shared" si="278"/>
        <v>Steven Roelle</v>
      </c>
      <c r="Y4445" s="3" t="s">
        <v>5588</v>
      </c>
      <c r="Z4445" t="str">
        <f t="shared" si="279"/>
        <v>Office Supplies</v>
      </c>
    </row>
    <row r="4446" spans="1:26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6008</v>
      </c>
      <c r="O4446" t="s">
        <v>45</v>
      </c>
      <c r="P4446" t="s">
        <v>89</v>
      </c>
      <c r="Q4446" t="s">
        <v>6009</v>
      </c>
      <c r="R4446">
        <v>31.68</v>
      </c>
      <c r="S4446">
        <v>6</v>
      </c>
      <c r="T4446">
        <v>0</v>
      </c>
      <c r="U4446">
        <v>14.256</v>
      </c>
      <c r="V4446" t="str">
        <f t="shared" si="276"/>
        <v>low</v>
      </c>
      <c r="W4446" t="str">
        <f t="shared" si="277"/>
        <v>Next time</v>
      </c>
      <c r="X4446" t="str">
        <f t="shared" si="278"/>
        <v>Steven Roelle</v>
      </c>
      <c r="Y4446" s="3" t="s">
        <v>6008</v>
      </c>
      <c r="Z4446" t="str">
        <f t="shared" si="279"/>
        <v>Office Supplies</v>
      </c>
    </row>
    <row r="4447" spans="1:26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157</v>
      </c>
      <c r="O4447" t="s">
        <v>45</v>
      </c>
      <c r="P4447" t="s">
        <v>74</v>
      </c>
      <c r="Q4447" t="s">
        <v>158</v>
      </c>
      <c r="R4447">
        <v>29.12</v>
      </c>
      <c r="S4447">
        <v>4</v>
      </c>
      <c r="T4447">
        <v>0</v>
      </c>
      <c r="U4447">
        <v>14.268800000000001</v>
      </c>
      <c r="V4447" t="str">
        <f t="shared" si="276"/>
        <v>low</v>
      </c>
      <c r="W4447" t="str">
        <f t="shared" si="277"/>
        <v>Next time</v>
      </c>
      <c r="X4447" t="str">
        <f t="shared" si="278"/>
        <v>Steven Roelle</v>
      </c>
      <c r="Y4447" s="3" t="s">
        <v>157</v>
      </c>
      <c r="Z4447" t="str">
        <f t="shared" si="279"/>
        <v>Office Supplies</v>
      </c>
    </row>
    <row r="4448" spans="1:26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1195</v>
      </c>
      <c r="O4448" t="s">
        <v>45</v>
      </c>
      <c r="P4448" t="s">
        <v>58</v>
      </c>
      <c r="Q4448" t="s">
        <v>1196</v>
      </c>
      <c r="R4448">
        <v>169.45</v>
      </c>
      <c r="S4448">
        <v>5</v>
      </c>
      <c r="T4448">
        <v>0</v>
      </c>
      <c r="U4448">
        <v>42.362499999999997</v>
      </c>
      <c r="V4448" t="str">
        <f t="shared" si="276"/>
        <v>low</v>
      </c>
      <c r="W4448" t="str">
        <f t="shared" si="277"/>
        <v>Next time</v>
      </c>
      <c r="X4448" t="str">
        <f t="shared" si="278"/>
        <v>Steven Roelle</v>
      </c>
      <c r="Y4448" s="3" t="s">
        <v>1195</v>
      </c>
      <c r="Z4448" t="str">
        <f t="shared" si="279"/>
        <v>Office Supplies</v>
      </c>
    </row>
    <row r="4449" spans="1:26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943</v>
      </c>
      <c r="H4449" t="s">
        <v>25</v>
      </c>
      <c r="I4449" t="s">
        <v>26</v>
      </c>
      <c r="J4449" t="s">
        <v>41</v>
      </c>
      <c r="K4449" t="s">
        <v>42</v>
      </c>
      <c r="L4449">
        <v>90032</v>
      </c>
      <c r="M4449" t="s">
        <v>43</v>
      </c>
      <c r="N4449" t="s">
        <v>2115</v>
      </c>
      <c r="O4449" t="s">
        <v>31</v>
      </c>
      <c r="P4449" t="s">
        <v>64</v>
      </c>
      <c r="Q4449" t="s">
        <v>2116</v>
      </c>
      <c r="R4449">
        <v>12.56</v>
      </c>
      <c r="S4449">
        <v>2</v>
      </c>
      <c r="T4449">
        <v>0</v>
      </c>
      <c r="U4449">
        <v>4.0191999999999997</v>
      </c>
      <c r="V4449" t="str">
        <f t="shared" si="276"/>
        <v>low</v>
      </c>
      <c r="W4449" t="str">
        <f t="shared" si="277"/>
        <v>Next time</v>
      </c>
      <c r="X4449" t="str">
        <f t="shared" si="278"/>
        <v>Logan Haushalter</v>
      </c>
      <c r="Y4449" s="3" t="s">
        <v>2115</v>
      </c>
      <c r="Z4449" t="str">
        <f t="shared" si="279"/>
        <v>Furniture</v>
      </c>
    </row>
    <row r="4450" spans="1:26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4454</v>
      </c>
      <c r="O4450" t="s">
        <v>45</v>
      </c>
      <c r="P4450" t="s">
        <v>89</v>
      </c>
      <c r="Q4450" t="s">
        <v>4455</v>
      </c>
      <c r="R4450">
        <v>6.48</v>
      </c>
      <c r="S4450">
        <v>1</v>
      </c>
      <c r="T4450">
        <v>0</v>
      </c>
      <c r="U4450">
        <v>3.1103999999999998</v>
      </c>
      <c r="V4450" t="str">
        <f t="shared" si="276"/>
        <v>low</v>
      </c>
      <c r="W4450" t="str">
        <f t="shared" si="277"/>
        <v>Next time</v>
      </c>
      <c r="X4450" t="str">
        <f t="shared" si="278"/>
        <v>Logan Haushalter</v>
      </c>
      <c r="Y4450" s="3" t="s">
        <v>4454</v>
      </c>
      <c r="Z4450" t="str">
        <f t="shared" si="279"/>
        <v>Office Supplies</v>
      </c>
    </row>
    <row r="4451" spans="1:26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2472</v>
      </c>
      <c r="O4451" t="s">
        <v>45</v>
      </c>
      <c r="P4451" t="s">
        <v>172</v>
      </c>
      <c r="Q4451" t="s">
        <v>2473</v>
      </c>
      <c r="R4451">
        <v>186.69</v>
      </c>
      <c r="S4451">
        <v>3</v>
      </c>
      <c r="T4451">
        <v>0</v>
      </c>
      <c r="U4451">
        <v>87.744299999999996</v>
      </c>
      <c r="V4451" t="str">
        <f t="shared" si="276"/>
        <v>low</v>
      </c>
      <c r="W4451" t="str">
        <f t="shared" si="277"/>
        <v>Next time</v>
      </c>
      <c r="X4451" t="str">
        <f t="shared" si="278"/>
        <v>Logan Haushalter</v>
      </c>
      <c r="Y4451" s="3" t="s">
        <v>2472</v>
      </c>
      <c r="Z4451" t="str">
        <f t="shared" si="279"/>
        <v>Office Supplies</v>
      </c>
    </row>
    <row r="4452" spans="1:26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7166</v>
      </c>
      <c r="H4452" t="s">
        <v>25</v>
      </c>
      <c r="I4452" t="s">
        <v>26</v>
      </c>
      <c r="J4452" t="s">
        <v>126</v>
      </c>
      <c r="K4452" t="s">
        <v>42</v>
      </c>
      <c r="L4452">
        <v>94109</v>
      </c>
      <c r="M4452" t="s">
        <v>43</v>
      </c>
      <c r="N4452" t="s">
        <v>2073</v>
      </c>
      <c r="O4452" t="s">
        <v>31</v>
      </c>
      <c r="P4452" t="s">
        <v>64</v>
      </c>
      <c r="Q4452" t="s">
        <v>2074</v>
      </c>
      <c r="R4452">
        <v>25.4</v>
      </c>
      <c r="S4452">
        <v>5</v>
      </c>
      <c r="T4452">
        <v>0</v>
      </c>
      <c r="U4452">
        <v>8.6359999999999992</v>
      </c>
      <c r="V4452" t="str">
        <f t="shared" si="276"/>
        <v>low</v>
      </c>
      <c r="W4452" t="str">
        <f t="shared" si="277"/>
        <v>Next time</v>
      </c>
      <c r="X4452" t="str">
        <f t="shared" si="278"/>
        <v>Anna Andreadi</v>
      </c>
      <c r="Y4452" s="3" t="s">
        <v>2073</v>
      </c>
      <c r="Z4452" t="str">
        <f t="shared" si="279"/>
        <v>Furniture</v>
      </c>
    </row>
    <row r="4453" spans="1:26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7518</v>
      </c>
      <c r="O4453" t="s">
        <v>45</v>
      </c>
      <c r="P4453" t="s">
        <v>172</v>
      </c>
      <c r="Q4453" t="s">
        <v>7519</v>
      </c>
      <c r="R4453">
        <v>43.96</v>
      </c>
      <c r="S4453">
        <v>2</v>
      </c>
      <c r="T4453">
        <v>0</v>
      </c>
      <c r="U4453">
        <v>20.661200000000001</v>
      </c>
      <c r="V4453" t="str">
        <f t="shared" si="276"/>
        <v>low</v>
      </c>
      <c r="W4453" t="str">
        <f t="shared" si="277"/>
        <v>Next time</v>
      </c>
      <c r="X4453" t="str">
        <f t="shared" si="278"/>
        <v>Anna Andreadi</v>
      </c>
      <c r="Y4453" s="3" t="s">
        <v>7518</v>
      </c>
      <c r="Z4453" t="str">
        <f t="shared" si="279"/>
        <v>Office Supplies</v>
      </c>
    </row>
    <row r="4454" spans="1:26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3098</v>
      </c>
      <c r="O4454" t="s">
        <v>31</v>
      </c>
      <c r="P4454" t="s">
        <v>32</v>
      </c>
      <c r="Q4454" t="s">
        <v>3099</v>
      </c>
      <c r="R4454">
        <v>1279.165</v>
      </c>
      <c r="S4454">
        <v>5</v>
      </c>
      <c r="T4454">
        <v>0.15</v>
      </c>
      <c r="U4454">
        <v>225.73500000000001</v>
      </c>
      <c r="V4454" t="str">
        <f t="shared" si="276"/>
        <v>low</v>
      </c>
      <c r="W4454" t="str">
        <f t="shared" si="277"/>
        <v>Good Performance</v>
      </c>
      <c r="X4454" t="str">
        <f t="shared" si="278"/>
        <v>Anna Andreadi</v>
      </c>
      <c r="Y4454" s="3" t="s">
        <v>3098</v>
      </c>
      <c r="Z4454" t="str">
        <f t="shared" si="279"/>
        <v>Furniture</v>
      </c>
    </row>
    <row r="4455" spans="1:26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2736</v>
      </c>
      <c r="O4455" t="s">
        <v>45</v>
      </c>
      <c r="P4455" t="s">
        <v>58</v>
      </c>
      <c r="Q4455" t="s">
        <v>2737</v>
      </c>
      <c r="R4455">
        <v>27.92</v>
      </c>
      <c r="S4455">
        <v>4</v>
      </c>
      <c r="T4455">
        <v>0</v>
      </c>
      <c r="U4455">
        <v>0.55840000000000001</v>
      </c>
      <c r="V4455" t="str">
        <f t="shared" si="276"/>
        <v>low</v>
      </c>
      <c r="W4455" t="str">
        <f t="shared" si="277"/>
        <v>Next time</v>
      </c>
      <c r="X4455" t="str">
        <f t="shared" si="278"/>
        <v>Anna Andreadi</v>
      </c>
      <c r="Y4455" s="3" t="s">
        <v>2736</v>
      </c>
      <c r="Z4455" t="str">
        <f t="shared" si="279"/>
        <v>Office Supplies</v>
      </c>
    </row>
    <row r="4456" spans="1:26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2961</v>
      </c>
      <c r="H4456" t="s">
        <v>101</v>
      </c>
      <c r="I4456" t="s">
        <v>26</v>
      </c>
      <c r="J4456" t="s">
        <v>126</v>
      </c>
      <c r="K4456" t="s">
        <v>42</v>
      </c>
      <c r="L4456">
        <v>94110</v>
      </c>
      <c r="M4456" t="s">
        <v>43</v>
      </c>
      <c r="N4456" t="s">
        <v>1552</v>
      </c>
      <c r="O4456" t="s">
        <v>31</v>
      </c>
      <c r="P4456" t="s">
        <v>35</v>
      </c>
      <c r="Q4456" t="s">
        <v>1553</v>
      </c>
      <c r="R4456">
        <v>129.56800000000001</v>
      </c>
      <c r="S4456">
        <v>2</v>
      </c>
      <c r="T4456">
        <v>0.2</v>
      </c>
      <c r="U4456">
        <v>-12.956799999999999</v>
      </c>
      <c r="V4456" t="str">
        <f t="shared" si="276"/>
        <v>low</v>
      </c>
      <c r="W4456" t="str">
        <f t="shared" si="277"/>
        <v>Next time</v>
      </c>
      <c r="X4456" t="str">
        <f t="shared" si="278"/>
        <v>Ann Steele</v>
      </c>
      <c r="Y4456" s="3" t="s">
        <v>1552</v>
      </c>
      <c r="Z4456" t="str">
        <f t="shared" si="279"/>
        <v>Furniture</v>
      </c>
    </row>
    <row r="4457" spans="1:26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544</v>
      </c>
      <c r="O4457" t="s">
        <v>45</v>
      </c>
      <c r="P4457" t="s">
        <v>74</v>
      </c>
      <c r="Q4457" t="s">
        <v>545</v>
      </c>
      <c r="R4457">
        <v>6.3680000000000003</v>
      </c>
      <c r="S4457">
        <v>2</v>
      </c>
      <c r="T4457">
        <v>0.2</v>
      </c>
      <c r="U4457">
        <v>2.1492</v>
      </c>
      <c r="V4457" t="str">
        <f t="shared" si="276"/>
        <v>low</v>
      </c>
      <c r="W4457" t="str">
        <f t="shared" si="277"/>
        <v>Next time</v>
      </c>
      <c r="X4457" t="str">
        <f t="shared" si="278"/>
        <v>Ann Steele</v>
      </c>
      <c r="Y4457" s="3" t="s">
        <v>544</v>
      </c>
      <c r="Z4457" t="str">
        <f t="shared" si="279"/>
        <v>Office Supplies</v>
      </c>
    </row>
    <row r="4458" spans="1:26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3653</v>
      </c>
      <c r="H4458" t="s">
        <v>25</v>
      </c>
      <c r="I4458" t="s">
        <v>26</v>
      </c>
      <c r="J4458" t="s">
        <v>630</v>
      </c>
      <c r="K4458" t="s">
        <v>42</v>
      </c>
      <c r="L4458">
        <v>95123</v>
      </c>
      <c r="M4458" t="s">
        <v>43</v>
      </c>
      <c r="N4458" t="s">
        <v>4757</v>
      </c>
      <c r="O4458" t="s">
        <v>45</v>
      </c>
      <c r="P4458" t="s">
        <v>89</v>
      </c>
      <c r="Q4458" t="s">
        <v>4758</v>
      </c>
      <c r="R4458">
        <v>244.55</v>
      </c>
      <c r="S4458">
        <v>5</v>
      </c>
      <c r="T4458">
        <v>0</v>
      </c>
      <c r="U4458">
        <v>114.9385</v>
      </c>
      <c r="V4458" t="str">
        <f t="shared" si="276"/>
        <v>low</v>
      </c>
      <c r="W4458" t="str">
        <f t="shared" si="277"/>
        <v>Next time</v>
      </c>
      <c r="X4458" t="str">
        <f t="shared" si="278"/>
        <v>Matt Collins</v>
      </c>
      <c r="Y4458" s="3" t="s">
        <v>4757</v>
      </c>
      <c r="Z4458" t="str">
        <f t="shared" si="279"/>
        <v>Office Supplies</v>
      </c>
    </row>
    <row r="4459" spans="1:26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2820</v>
      </c>
      <c r="H4459" t="s">
        <v>25</v>
      </c>
      <c r="I4459" t="s">
        <v>26</v>
      </c>
      <c r="J4459" t="s">
        <v>808</v>
      </c>
      <c r="K4459" t="s">
        <v>456</v>
      </c>
      <c r="L4459">
        <v>80219</v>
      </c>
      <c r="M4459" t="s">
        <v>43</v>
      </c>
      <c r="N4459" t="s">
        <v>1804</v>
      </c>
      <c r="O4459" t="s">
        <v>45</v>
      </c>
      <c r="P4459" t="s">
        <v>578</v>
      </c>
      <c r="Q4459" t="s">
        <v>1805</v>
      </c>
      <c r="R4459">
        <v>1332.4960000000001</v>
      </c>
      <c r="S4459">
        <v>2</v>
      </c>
      <c r="T4459">
        <v>0.2</v>
      </c>
      <c r="U4459">
        <v>-299.8116</v>
      </c>
      <c r="V4459" t="str">
        <f t="shared" si="276"/>
        <v>low</v>
      </c>
      <c r="W4459" t="str">
        <f t="shared" si="277"/>
        <v>Next time</v>
      </c>
      <c r="X4459" t="str">
        <f t="shared" si="278"/>
        <v>Sanjit Engle</v>
      </c>
      <c r="Y4459" s="3" t="s">
        <v>1804</v>
      </c>
      <c r="Z4459" t="str">
        <f t="shared" si="279"/>
        <v>Office Supplies</v>
      </c>
    </row>
    <row r="4460" spans="1:26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2356</v>
      </c>
      <c r="H4460" t="s">
        <v>101</v>
      </c>
      <c r="I4460" t="s">
        <v>26</v>
      </c>
      <c r="J4460" t="s">
        <v>455</v>
      </c>
      <c r="K4460" t="s">
        <v>456</v>
      </c>
      <c r="L4460">
        <v>80013</v>
      </c>
      <c r="M4460" t="s">
        <v>43</v>
      </c>
      <c r="N4460" t="s">
        <v>1998</v>
      </c>
      <c r="O4460" t="s">
        <v>31</v>
      </c>
      <c r="P4460" t="s">
        <v>64</v>
      </c>
      <c r="Q4460" t="s">
        <v>1999</v>
      </c>
      <c r="R4460">
        <v>32.776000000000003</v>
      </c>
      <c r="S4460">
        <v>1</v>
      </c>
      <c r="T4460">
        <v>0.2</v>
      </c>
      <c r="U4460">
        <v>3.2776000000000001</v>
      </c>
      <c r="V4460" t="str">
        <f t="shared" si="276"/>
        <v>low</v>
      </c>
      <c r="W4460" t="str">
        <f t="shared" si="277"/>
        <v>Next time</v>
      </c>
      <c r="X4460" t="str">
        <f t="shared" si="278"/>
        <v>Darrin Sayre</v>
      </c>
      <c r="Y4460" s="3" t="s">
        <v>1998</v>
      </c>
      <c r="Z4460" t="str">
        <f t="shared" si="279"/>
        <v>Furniture</v>
      </c>
    </row>
    <row r="4461" spans="1:26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840</v>
      </c>
      <c r="O4461" t="s">
        <v>45</v>
      </c>
      <c r="P4461" t="s">
        <v>58</v>
      </c>
      <c r="Q4461" t="s">
        <v>841</v>
      </c>
      <c r="R4461">
        <v>147.184</v>
      </c>
      <c r="S4461">
        <v>2</v>
      </c>
      <c r="T4461">
        <v>0.2</v>
      </c>
      <c r="U4461">
        <v>-29.436800000000002</v>
      </c>
      <c r="V4461" t="str">
        <f t="shared" si="276"/>
        <v>low</v>
      </c>
      <c r="W4461" t="str">
        <f t="shared" si="277"/>
        <v>Next time</v>
      </c>
      <c r="X4461" t="str">
        <f t="shared" si="278"/>
        <v>Darrin Sayre</v>
      </c>
      <c r="Y4461" s="3" t="s">
        <v>840</v>
      </c>
      <c r="Z4461" t="str">
        <f t="shared" si="279"/>
        <v>Office Supplies</v>
      </c>
    </row>
    <row r="4462" spans="1:26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662</v>
      </c>
      <c r="O4462" t="s">
        <v>70</v>
      </c>
      <c r="P4462" t="s">
        <v>160</v>
      </c>
      <c r="Q4462" t="s">
        <v>663</v>
      </c>
      <c r="R4462">
        <v>54.384</v>
      </c>
      <c r="S4462">
        <v>2</v>
      </c>
      <c r="T4462">
        <v>0.2</v>
      </c>
      <c r="U4462">
        <v>1.3595999999999999</v>
      </c>
      <c r="V4462" t="str">
        <f t="shared" si="276"/>
        <v>low</v>
      </c>
      <c r="W4462" t="str">
        <f t="shared" si="277"/>
        <v>Next time</v>
      </c>
      <c r="X4462" t="str">
        <f t="shared" si="278"/>
        <v>Darrin Sayre</v>
      </c>
      <c r="Y4462" s="3" t="s">
        <v>662</v>
      </c>
      <c r="Z4462" t="str">
        <f t="shared" si="279"/>
        <v>Technology</v>
      </c>
    </row>
    <row r="4463" spans="1:26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5002</v>
      </c>
      <c r="O4463" t="s">
        <v>45</v>
      </c>
      <c r="P4463" t="s">
        <v>74</v>
      </c>
      <c r="Q4463" t="s">
        <v>5003</v>
      </c>
      <c r="R4463">
        <v>76.775999999999996</v>
      </c>
      <c r="S4463">
        <v>4</v>
      </c>
      <c r="T4463">
        <v>0.7</v>
      </c>
      <c r="U4463">
        <v>-58.861600000000003</v>
      </c>
      <c r="V4463" t="str">
        <f t="shared" si="276"/>
        <v>low</v>
      </c>
      <c r="W4463" t="str">
        <f t="shared" si="277"/>
        <v>Next time</v>
      </c>
      <c r="X4463" t="str">
        <f t="shared" si="278"/>
        <v>Darrin Sayre</v>
      </c>
      <c r="Y4463" s="3" t="s">
        <v>5002</v>
      </c>
      <c r="Z4463" t="str">
        <f t="shared" si="279"/>
        <v>Office Supplies</v>
      </c>
    </row>
    <row r="4464" spans="1:26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7524</v>
      </c>
      <c r="O4464" t="s">
        <v>45</v>
      </c>
      <c r="P4464" t="s">
        <v>89</v>
      </c>
      <c r="Q4464" t="s">
        <v>7525</v>
      </c>
      <c r="R4464">
        <v>14.352</v>
      </c>
      <c r="S4464">
        <v>3</v>
      </c>
      <c r="T4464">
        <v>0.2</v>
      </c>
      <c r="U4464">
        <v>5.2026000000000003</v>
      </c>
      <c r="V4464" t="str">
        <f t="shared" si="276"/>
        <v>low</v>
      </c>
      <c r="W4464" t="str">
        <f t="shared" si="277"/>
        <v>Next time</v>
      </c>
      <c r="X4464" t="str">
        <f t="shared" si="278"/>
        <v>Darrin Sayre</v>
      </c>
      <c r="Y4464" s="3" t="s">
        <v>7524</v>
      </c>
      <c r="Z4464" t="str">
        <f t="shared" si="279"/>
        <v>Office Supplies</v>
      </c>
    </row>
    <row r="4465" spans="1:26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707</v>
      </c>
      <c r="O4465" t="s">
        <v>45</v>
      </c>
      <c r="P4465" t="s">
        <v>77</v>
      </c>
      <c r="Q4465" t="s">
        <v>708</v>
      </c>
      <c r="R4465">
        <v>209.792</v>
      </c>
      <c r="S4465">
        <v>2</v>
      </c>
      <c r="T4465">
        <v>0.2</v>
      </c>
      <c r="U4465">
        <v>26.224</v>
      </c>
      <c r="V4465" t="str">
        <f t="shared" si="276"/>
        <v>low</v>
      </c>
      <c r="W4465" t="str">
        <f t="shared" si="277"/>
        <v>Next time</v>
      </c>
      <c r="X4465" t="str">
        <f t="shared" si="278"/>
        <v>Darrin Sayre</v>
      </c>
      <c r="Y4465" s="3" t="s">
        <v>707</v>
      </c>
      <c r="Z4465" t="str">
        <f t="shared" si="279"/>
        <v>Office Supplies</v>
      </c>
    </row>
    <row r="4466" spans="1:26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3102</v>
      </c>
      <c r="H4466" t="s">
        <v>40</v>
      </c>
      <c r="I4466" t="s">
        <v>26</v>
      </c>
      <c r="J4466" t="s">
        <v>7306</v>
      </c>
      <c r="K4466" t="s">
        <v>6267</v>
      </c>
      <c r="L4466">
        <v>83704</v>
      </c>
      <c r="M4466" t="s">
        <v>43</v>
      </c>
      <c r="N4466" t="s">
        <v>3595</v>
      </c>
      <c r="O4466" t="s">
        <v>45</v>
      </c>
      <c r="P4466" t="s">
        <v>74</v>
      </c>
      <c r="Q4466" t="s">
        <v>3596</v>
      </c>
      <c r="R4466">
        <v>3.3039999999999998</v>
      </c>
      <c r="S4466">
        <v>1</v>
      </c>
      <c r="T4466">
        <v>0.2</v>
      </c>
      <c r="U4466">
        <v>1.1151</v>
      </c>
      <c r="V4466" t="str">
        <f t="shared" si="276"/>
        <v>low</v>
      </c>
      <c r="W4466" t="str">
        <f t="shared" si="277"/>
        <v>Next time</v>
      </c>
      <c r="X4466" t="str">
        <f t="shared" si="278"/>
        <v>Noel Staavos</v>
      </c>
      <c r="Y4466" s="3" t="s">
        <v>3595</v>
      </c>
      <c r="Z4466" t="str">
        <f t="shared" si="279"/>
        <v>Office Supplies</v>
      </c>
    </row>
    <row r="4467" spans="1:26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4964</v>
      </c>
      <c r="H4467" t="s">
        <v>25</v>
      </c>
      <c r="I4467" t="s">
        <v>26</v>
      </c>
      <c r="J4467" t="s">
        <v>265</v>
      </c>
      <c r="K4467" t="s">
        <v>266</v>
      </c>
      <c r="L4467">
        <v>10035</v>
      </c>
      <c r="M4467" t="s">
        <v>147</v>
      </c>
      <c r="N4467" t="s">
        <v>3327</v>
      </c>
      <c r="O4467" t="s">
        <v>45</v>
      </c>
      <c r="P4467" t="s">
        <v>67</v>
      </c>
      <c r="Q4467" t="s">
        <v>3328</v>
      </c>
      <c r="R4467">
        <v>16.38</v>
      </c>
      <c r="S4467">
        <v>9</v>
      </c>
      <c r="T4467">
        <v>0</v>
      </c>
      <c r="U4467">
        <v>7.3710000000000004</v>
      </c>
      <c r="V4467" t="str">
        <f t="shared" si="276"/>
        <v>low</v>
      </c>
      <c r="W4467" t="str">
        <f t="shared" si="277"/>
        <v>Next time</v>
      </c>
      <c r="X4467" t="str">
        <f t="shared" si="278"/>
        <v>Kelly Andreada</v>
      </c>
      <c r="Y4467" s="3" t="s">
        <v>3327</v>
      </c>
      <c r="Z4467" t="str">
        <f t="shared" si="279"/>
        <v>Office Supplies</v>
      </c>
    </row>
    <row r="4468" spans="1:26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3806</v>
      </c>
      <c r="O4468" t="s">
        <v>45</v>
      </c>
      <c r="P4468" t="s">
        <v>172</v>
      </c>
      <c r="Q4468" t="s">
        <v>3807</v>
      </c>
      <c r="R4468">
        <v>167.96</v>
      </c>
      <c r="S4468">
        <v>2</v>
      </c>
      <c r="T4468">
        <v>0</v>
      </c>
      <c r="U4468">
        <v>78.941199999999995</v>
      </c>
      <c r="V4468" t="str">
        <f t="shared" si="276"/>
        <v>low</v>
      </c>
      <c r="W4468" t="str">
        <f t="shared" si="277"/>
        <v>Next time</v>
      </c>
      <c r="X4468" t="str">
        <f t="shared" si="278"/>
        <v>Kelly Andreada</v>
      </c>
      <c r="Y4468" s="3" t="s">
        <v>3806</v>
      </c>
      <c r="Z4468" t="str">
        <f t="shared" si="279"/>
        <v>Office Supplies</v>
      </c>
    </row>
    <row r="4469" spans="1:26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5455</v>
      </c>
      <c r="O4469" t="s">
        <v>31</v>
      </c>
      <c r="P4469" t="s">
        <v>32</v>
      </c>
      <c r="Q4469" t="s">
        <v>5456</v>
      </c>
      <c r="R4469">
        <v>321.56799999999998</v>
      </c>
      <c r="S4469">
        <v>2</v>
      </c>
      <c r="T4469">
        <v>0.2</v>
      </c>
      <c r="U4469">
        <v>-16.078399999999998</v>
      </c>
      <c r="V4469" t="str">
        <f t="shared" si="276"/>
        <v>low</v>
      </c>
      <c r="W4469" t="str">
        <f t="shared" si="277"/>
        <v>Next time</v>
      </c>
      <c r="X4469" t="str">
        <f t="shared" si="278"/>
        <v>Kelly Andreada</v>
      </c>
      <c r="Y4469" s="3" t="s">
        <v>5455</v>
      </c>
      <c r="Z4469" t="str">
        <f t="shared" si="279"/>
        <v>Furniture</v>
      </c>
    </row>
    <row r="4470" spans="1:26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4793</v>
      </c>
      <c r="O4470" t="s">
        <v>45</v>
      </c>
      <c r="P4470" t="s">
        <v>89</v>
      </c>
      <c r="Q4470" t="s">
        <v>4794</v>
      </c>
      <c r="R4470">
        <v>12.96</v>
      </c>
      <c r="S4470">
        <v>2</v>
      </c>
      <c r="T4470">
        <v>0</v>
      </c>
      <c r="U4470">
        <v>6.2207999999999997</v>
      </c>
      <c r="V4470" t="str">
        <f t="shared" si="276"/>
        <v>low</v>
      </c>
      <c r="W4470" t="str">
        <f t="shared" si="277"/>
        <v>Next time</v>
      </c>
      <c r="X4470" t="str">
        <f t="shared" si="278"/>
        <v>Kelly Andreada</v>
      </c>
      <c r="Y4470" s="3" t="s">
        <v>4793</v>
      </c>
      <c r="Z4470" t="str">
        <f t="shared" si="279"/>
        <v>Office Supplies</v>
      </c>
    </row>
    <row r="4471" spans="1:26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1186</v>
      </c>
      <c r="H4471" t="s">
        <v>40</v>
      </c>
      <c r="I4471" t="s">
        <v>26</v>
      </c>
      <c r="J4471" t="s">
        <v>145</v>
      </c>
      <c r="K4471" t="s">
        <v>146</v>
      </c>
      <c r="L4471">
        <v>19140</v>
      </c>
      <c r="M4471" t="s">
        <v>147</v>
      </c>
      <c r="N4471" t="s">
        <v>6602</v>
      </c>
      <c r="O4471" t="s">
        <v>31</v>
      </c>
      <c r="P4471" t="s">
        <v>35</v>
      </c>
      <c r="Q4471" t="s">
        <v>6603</v>
      </c>
      <c r="R4471">
        <v>128.05799999999999</v>
      </c>
      <c r="S4471">
        <v>3</v>
      </c>
      <c r="T4471">
        <v>0.3</v>
      </c>
      <c r="U4471">
        <v>-23.7822</v>
      </c>
      <c r="V4471" t="str">
        <f t="shared" si="276"/>
        <v>low</v>
      </c>
      <c r="W4471" t="str">
        <f t="shared" si="277"/>
        <v>Next time</v>
      </c>
      <c r="X4471" t="str">
        <f t="shared" si="278"/>
        <v>Don Jones</v>
      </c>
      <c r="Y4471" s="3" t="s">
        <v>6602</v>
      </c>
      <c r="Z4471" t="str">
        <f t="shared" si="279"/>
        <v>Furniture</v>
      </c>
    </row>
    <row r="4472" spans="1:26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605</v>
      </c>
      <c r="H4472" t="s">
        <v>101</v>
      </c>
      <c r="I4472" t="s">
        <v>26</v>
      </c>
      <c r="J4472" t="s">
        <v>7530</v>
      </c>
      <c r="K4472" t="s">
        <v>497</v>
      </c>
      <c r="L4472">
        <v>44060</v>
      </c>
      <c r="M4472" t="s">
        <v>147</v>
      </c>
      <c r="N4472" t="s">
        <v>4847</v>
      </c>
      <c r="O4472" t="s">
        <v>31</v>
      </c>
      <c r="P4472" t="s">
        <v>35</v>
      </c>
      <c r="Q4472" t="s">
        <v>4848</v>
      </c>
      <c r="R4472">
        <v>63.686</v>
      </c>
      <c r="S4472">
        <v>1</v>
      </c>
      <c r="T4472">
        <v>0.3</v>
      </c>
      <c r="U4472">
        <v>-15.4666</v>
      </c>
      <c r="V4472" t="str">
        <f t="shared" si="276"/>
        <v>low</v>
      </c>
      <c r="W4472" t="str">
        <f t="shared" si="277"/>
        <v>Next time</v>
      </c>
      <c r="X4472" t="str">
        <f t="shared" si="278"/>
        <v>Maureen Gastineau</v>
      </c>
      <c r="Y4472" s="3" t="s">
        <v>4847</v>
      </c>
      <c r="Z4472" t="str">
        <f t="shared" si="279"/>
        <v>Furniture</v>
      </c>
    </row>
    <row r="4473" spans="1:26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1598</v>
      </c>
      <c r="O4473" t="s">
        <v>70</v>
      </c>
      <c r="P4473" t="s">
        <v>160</v>
      </c>
      <c r="Q4473" t="s">
        <v>1599</v>
      </c>
      <c r="R4473">
        <v>239.976</v>
      </c>
      <c r="S4473">
        <v>3</v>
      </c>
      <c r="T4473">
        <v>0.2</v>
      </c>
      <c r="U4473">
        <v>65.993399999999994</v>
      </c>
      <c r="V4473" t="str">
        <f t="shared" si="276"/>
        <v>low</v>
      </c>
      <c r="W4473" t="str">
        <f t="shared" si="277"/>
        <v>Next time</v>
      </c>
      <c r="X4473" t="str">
        <f t="shared" si="278"/>
        <v>Maureen Gastineau</v>
      </c>
      <c r="Y4473" s="3" t="s">
        <v>1598</v>
      </c>
      <c r="Z4473" t="str">
        <f t="shared" si="279"/>
        <v>Technology</v>
      </c>
    </row>
    <row r="4474" spans="1:26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7531</v>
      </c>
      <c r="O4474" t="s">
        <v>31</v>
      </c>
      <c r="P4474" t="s">
        <v>55</v>
      </c>
      <c r="Q4474" t="s">
        <v>7532</v>
      </c>
      <c r="R4474">
        <v>344.22</v>
      </c>
      <c r="S4474">
        <v>2</v>
      </c>
      <c r="T4474">
        <v>0.4</v>
      </c>
      <c r="U4474">
        <v>-189.321</v>
      </c>
      <c r="V4474" t="str">
        <f t="shared" si="276"/>
        <v>low</v>
      </c>
      <c r="W4474" t="str">
        <f t="shared" si="277"/>
        <v>Next time</v>
      </c>
      <c r="X4474" t="str">
        <f t="shared" si="278"/>
        <v>Maureen Gastineau</v>
      </c>
      <c r="Y4474" s="3" t="s">
        <v>7531</v>
      </c>
      <c r="Z4474" t="str">
        <f t="shared" si="279"/>
        <v>Furniture</v>
      </c>
    </row>
    <row r="4475" spans="1:26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5271</v>
      </c>
      <c r="O4475" t="s">
        <v>45</v>
      </c>
      <c r="P4475" t="s">
        <v>89</v>
      </c>
      <c r="Q4475" t="s">
        <v>5272</v>
      </c>
      <c r="R4475">
        <v>15.552</v>
      </c>
      <c r="S4475">
        <v>3</v>
      </c>
      <c r="T4475">
        <v>0.2</v>
      </c>
      <c r="U4475">
        <v>5.4432</v>
      </c>
      <c r="V4475" t="str">
        <f t="shared" si="276"/>
        <v>low</v>
      </c>
      <c r="W4475" t="str">
        <f t="shared" si="277"/>
        <v>Next time</v>
      </c>
      <c r="X4475" t="str">
        <f t="shared" si="278"/>
        <v>Maureen Gastineau</v>
      </c>
      <c r="Y4475" s="3" t="s">
        <v>5271</v>
      </c>
      <c r="Z4475" t="str">
        <f t="shared" si="279"/>
        <v>Office Supplies</v>
      </c>
    </row>
    <row r="4476" spans="1:26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6352</v>
      </c>
      <c r="O4476" t="s">
        <v>31</v>
      </c>
      <c r="P4476" t="s">
        <v>64</v>
      </c>
      <c r="Q4476" t="s">
        <v>6353</v>
      </c>
      <c r="R4476">
        <v>21.248000000000001</v>
      </c>
      <c r="S4476">
        <v>4</v>
      </c>
      <c r="T4476">
        <v>0.2</v>
      </c>
      <c r="U4476">
        <v>7.4367999999999999</v>
      </c>
      <c r="V4476" t="str">
        <f t="shared" si="276"/>
        <v>low</v>
      </c>
      <c r="W4476" t="str">
        <f t="shared" si="277"/>
        <v>Next time</v>
      </c>
      <c r="X4476" t="str">
        <f t="shared" si="278"/>
        <v>Maureen Gastineau</v>
      </c>
      <c r="Y4476" s="3" t="s">
        <v>6352</v>
      </c>
      <c r="Z4476" t="str">
        <f t="shared" si="279"/>
        <v>Furniture</v>
      </c>
    </row>
    <row r="4477" spans="1:26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7110</v>
      </c>
      <c r="O4477" t="s">
        <v>45</v>
      </c>
      <c r="P4477" t="s">
        <v>89</v>
      </c>
      <c r="Q4477" t="s">
        <v>7111</v>
      </c>
      <c r="R4477">
        <v>8.4480000000000004</v>
      </c>
      <c r="S4477">
        <v>2</v>
      </c>
      <c r="T4477">
        <v>0.2</v>
      </c>
      <c r="U4477">
        <v>2.64</v>
      </c>
      <c r="V4477" t="str">
        <f t="shared" si="276"/>
        <v>low</v>
      </c>
      <c r="W4477" t="str">
        <f t="shared" si="277"/>
        <v>Next time</v>
      </c>
      <c r="X4477" t="str">
        <f t="shared" si="278"/>
        <v>Maureen Gastineau</v>
      </c>
      <c r="Y4477" s="3" t="s">
        <v>7110</v>
      </c>
      <c r="Z4477" t="str">
        <f t="shared" si="279"/>
        <v>Office Supplies</v>
      </c>
    </row>
    <row r="4478" spans="1:26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3155</v>
      </c>
      <c r="H4478" t="s">
        <v>25</v>
      </c>
      <c r="I4478" t="s">
        <v>26</v>
      </c>
      <c r="J4478" t="s">
        <v>7534</v>
      </c>
      <c r="K4478" t="s">
        <v>649</v>
      </c>
      <c r="L4478">
        <v>73505</v>
      </c>
      <c r="M4478" t="s">
        <v>104</v>
      </c>
      <c r="N4478" t="s">
        <v>7535</v>
      </c>
      <c r="O4478" t="s">
        <v>45</v>
      </c>
      <c r="P4478" t="s">
        <v>58</v>
      </c>
      <c r="Q4478" t="s">
        <v>7536</v>
      </c>
      <c r="R4478">
        <v>333.09</v>
      </c>
      <c r="S4478">
        <v>3</v>
      </c>
      <c r="T4478">
        <v>0</v>
      </c>
      <c r="U4478">
        <v>23.316299999999998</v>
      </c>
      <c r="V4478" t="str">
        <f t="shared" si="276"/>
        <v>low</v>
      </c>
      <c r="W4478" t="str">
        <f t="shared" si="277"/>
        <v>Next time</v>
      </c>
      <c r="X4478" t="str">
        <f t="shared" si="278"/>
        <v>Brian Decherney</v>
      </c>
      <c r="Y4478" s="3" t="s">
        <v>7535</v>
      </c>
      <c r="Z4478" t="str">
        <f t="shared" si="279"/>
        <v>Office Supplies</v>
      </c>
    </row>
    <row r="4479" spans="1:26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884</v>
      </c>
      <c r="O4479" t="s">
        <v>31</v>
      </c>
      <c r="P4479" t="s">
        <v>55</v>
      </c>
      <c r="Q4479" t="s">
        <v>885</v>
      </c>
      <c r="R4479">
        <v>248.98</v>
      </c>
      <c r="S4479">
        <v>2</v>
      </c>
      <c r="T4479">
        <v>0</v>
      </c>
      <c r="U4479">
        <v>54.775599999999997</v>
      </c>
      <c r="V4479" t="str">
        <f t="shared" si="276"/>
        <v>low</v>
      </c>
      <c r="W4479" t="str">
        <f t="shared" si="277"/>
        <v>Next time</v>
      </c>
      <c r="X4479" t="str">
        <f t="shared" si="278"/>
        <v>Brian Decherney</v>
      </c>
      <c r="Y4479" s="3" t="s">
        <v>884</v>
      </c>
      <c r="Z4479" t="str">
        <f t="shared" si="279"/>
        <v>Furniture</v>
      </c>
    </row>
    <row r="4480" spans="1:26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2509</v>
      </c>
      <c r="H4480" t="s">
        <v>25</v>
      </c>
      <c r="I4480" t="s">
        <v>26</v>
      </c>
      <c r="J4480" t="s">
        <v>265</v>
      </c>
      <c r="K4480" t="s">
        <v>266</v>
      </c>
      <c r="L4480">
        <v>10024</v>
      </c>
      <c r="M4480" t="s">
        <v>147</v>
      </c>
      <c r="N4480" t="s">
        <v>7538</v>
      </c>
      <c r="O4480" t="s">
        <v>45</v>
      </c>
      <c r="P4480" t="s">
        <v>89</v>
      </c>
      <c r="Q4480" t="s">
        <v>7539</v>
      </c>
      <c r="R4480">
        <v>24.9</v>
      </c>
      <c r="S4480">
        <v>5</v>
      </c>
      <c r="T4480">
        <v>0</v>
      </c>
      <c r="U4480">
        <v>11.702999999999999</v>
      </c>
      <c r="V4480" t="str">
        <f t="shared" si="276"/>
        <v>low</v>
      </c>
      <c r="W4480" t="str">
        <f t="shared" si="277"/>
        <v>Next time</v>
      </c>
      <c r="X4480" t="str">
        <f t="shared" si="278"/>
        <v>Carlos Daly</v>
      </c>
      <c r="Y4480" s="3" t="s">
        <v>7538</v>
      </c>
      <c r="Z4480" t="str">
        <f t="shared" si="279"/>
        <v>Office Supplies</v>
      </c>
    </row>
    <row r="4481" spans="1:26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1660</v>
      </c>
      <c r="H4481" t="s">
        <v>25</v>
      </c>
      <c r="I4481" t="s">
        <v>26</v>
      </c>
      <c r="J4481" t="s">
        <v>41</v>
      </c>
      <c r="K4481" t="s">
        <v>42</v>
      </c>
      <c r="L4481">
        <v>90049</v>
      </c>
      <c r="M4481" t="s">
        <v>43</v>
      </c>
      <c r="N4481" t="s">
        <v>3304</v>
      </c>
      <c r="O4481" t="s">
        <v>45</v>
      </c>
      <c r="P4481" t="s">
        <v>268</v>
      </c>
      <c r="Q4481" t="s">
        <v>3305</v>
      </c>
      <c r="R4481">
        <v>15.26</v>
      </c>
      <c r="S4481">
        <v>7</v>
      </c>
      <c r="T4481">
        <v>0</v>
      </c>
      <c r="U4481">
        <v>5.0358000000000001</v>
      </c>
      <c r="V4481" t="str">
        <f t="shared" si="276"/>
        <v>low</v>
      </c>
      <c r="W4481" t="str">
        <f t="shared" si="277"/>
        <v>Next time</v>
      </c>
      <c r="X4481" t="str">
        <f t="shared" si="278"/>
        <v>Xylona Preis</v>
      </c>
      <c r="Y4481" s="3" t="s">
        <v>3304</v>
      </c>
      <c r="Z4481" t="str">
        <f t="shared" si="279"/>
        <v>Office Supplies</v>
      </c>
    </row>
    <row r="4482" spans="1:26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7464</v>
      </c>
      <c r="O4482" t="s">
        <v>45</v>
      </c>
      <c r="P4482" t="s">
        <v>77</v>
      </c>
      <c r="Q4482" t="s">
        <v>7465</v>
      </c>
      <c r="R4482">
        <v>43.32</v>
      </c>
      <c r="S4482">
        <v>2</v>
      </c>
      <c r="T4482">
        <v>0</v>
      </c>
      <c r="U4482">
        <v>14.2956</v>
      </c>
      <c r="V4482" t="str">
        <f t="shared" ref="V4482:V4545" si="280">IF(R:R &gt; 2000,"high","low")</f>
        <v>low</v>
      </c>
      <c r="W4482" t="str">
        <f t="shared" ref="W4482:W4545" si="281">IF(AND(R:R &gt;1000,U:U &gt; 100),"Good Performance","Next time")</f>
        <v>Next time</v>
      </c>
      <c r="X4482" t="str">
        <f t="shared" ref="X4482:X4545" si="282">PROPER(TRIM(G:G))</f>
        <v>Xylona Preis</v>
      </c>
      <c r="Y4482" s="3" t="s">
        <v>7464</v>
      </c>
      <c r="Z4482" t="str">
        <f t="shared" si="279"/>
        <v>Office Supplies</v>
      </c>
    </row>
    <row r="4483" spans="1:26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491</v>
      </c>
      <c r="O4483" t="s">
        <v>45</v>
      </c>
      <c r="P4483" t="s">
        <v>74</v>
      </c>
      <c r="Q4483" t="s">
        <v>492</v>
      </c>
      <c r="R4483">
        <v>43.584000000000003</v>
      </c>
      <c r="S4483">
        <v>12</v>
      </c>
      <c r="T4483">
        <v>0.2</v>
      </c>
      <c r="U4483">
        <v>15.799200000000001</v>
      </c>
      <c r="V4483" t="str">
        <f t="shared" si="280"/>
        <v>low</v>
      </c>
      <c r="W4483" t="str">
        <f t="shared" si="281"/>
        <v>Next time</v>
      </c>
      <c r="X4483" t="str">
        <f t="shared" si="282"/>
        <v>Xylona Preis</v>
      </c>
      <c r="Y4483" s="3" t="s">
        <v>491</v>
      </c>
      <c r="Z4483" t="str">
        <f t="shared" ref="Z4483:Z4546" si="283">VLOOKUP(N:N,N:O,2,FALSE)</f>
        <v>Office Supplies</v>
      </c>
    </row>
    <row r="4484" spans="1:26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7541</v>
      </c>
      <c r="O4484" t="s">
        <v>45</v>
      </c>
      <c r="P4484" t="s">
        <v>89</v>
      </c>
      <c r="Q4484" t="s">
        <v>7542</v>
      </c>
      <c r="R4484">
        <v>116.28</v>
      </c>
      <c r="S4484">
        <v>3</v>
      </c>
      <c r="T4484">
        <v>0</v>
      </c>
      <c r="U4484">
        <v>56.977200000000003</v>
      </c>
      <c r="V4484" t="str">
        <f t="shared" si="280"/>
        <v>low</v>
      </c>
      <c r="W4484" t="str">
        <f t="shared" si="281"/>
        <v>Next time</v>
      </c>
      <c r="X4484" t="str">
        <f t="shared" si="282"/>
        <v>Xylona Preis</v>
      </c>
      <c r="Y4484" s="3" t="s">
        <v>7541</v>
      </c>
      <c r="Z4484" t="str">
        <f t="shared" si="283"/>
        <v>Office Supplies</v>
      </c>
    </row>
    <row r="4485" spans="1:26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2733</v>
      </c>
      <c r="O4485" t="s">
        <v>45</v>
      </c>
      <c r="P4485" t="s">
        <v>74</v>
      </c>
      <c r="Q4485" t="s">
        <v>2734</v>
      </c>
      <c r="R4485">
        <v>9.2959999999999994</v>
      </c>
      <c r="S4485">
        <v>2</v>
      </c>
      <c r="T4485">
        <v>0.2</v>
      </c>
      <c r="U4485">
        <v>3.0211999999999999</v>
      </c>
      <c r="V4485" t="str">
        <f t="shared" si="280"/>
        <v>low</v>
      </c>
      <c r="W4485" t="str">
        <f t="shared" si="281"/>
        <v>Next time</v>
      </c>
      <c r="X4485" t="str">
        <f t="shared" si="282"/>
        <v>Xylona Preis</v>
      </c>
      <c r="Y4485" s="3" t="s">
        <v>2733</v>
      </c>
      <c r="Z4485" t="str">
        <f t="shared" si="283"/>
        <v>Office Supplies</v>
      </c>
    </row>
    <row r="4486" spans="1:26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4950</v>
      </c>
      <c r="O4486" t="s">
        <v>45</v>
      </c>
      <c r="P4486" t="s">
        <v>89</v>
      </c>
      <c r="Q4486" t="s">
        <v>5237</v>
      </c>
      <c r="R4486">
        <v>19.440000000000001</v>
      </c>
      <c r="S4486">
        <v>3</v>
      </c>
      <c r="T4486">
        <v>0</v>
      </c>
      <c r="U4486">
        <v>9.3312000000000008</v>
      </c>
      <c r="V4486" t="str">
        <f t="shared" si="280"/>
        <v>low</v>
      </c>
      <c r="W4486" t="str">
        <f t="shared" si="281"/>
        <v>Next time</v>
      </c>
      <c r="X4486" t="str">
        <f t="shared" si="282"/>
        <v>Xylona Preis</v>
      </c>
      <c r="Y4486" s="3" t="s">
        <v>4950</v>
      </c>
      <c r="Z4486" t="str">
        <f t="shared" si="283"/>
        <v>Office Supplies</v>
      </c>
    </row>
    <row r="4487" spans="1:26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4301</v>
      </c>
      <c r="O4487" t="s">
        <v>45</v>
      </c>
      <c r="P4487" t="s">
        <v>89</v>
      </c>
      <c r="Q4487" t="s">
        <v>4302</v>
      </c>
      <c r="R4487">
        <v>314.55</v>
      </c>
      <c r="S4487">
        <v>3</v>
      </c>
      <c r="T4487">
        <v>0</v>
      </c>
      <c r="U4487">
        <v>150.98400000000001</v>
      </c>
      <c r="V4487" t="str">
        <f t="shared" si="280"/>
        <v>low</v>
      </c>
      <c r="W4487" t="str">
        <f t="shared" si="281"/>
        <v>Next time</v>
      </c>
      <c r="X4487" t="str">
        <f t="shared" si="282"/>
        <v>Xylona Preis</v>
      </c>
      <c r="Y4487" s="3" t="s">
        <v>4301</v>
      </c>
      <c r="Z4487" t="str">
        <f t="shared" si="283"/>
        <v>Office Supplies</v>
      </c>
    </row>
    <row r="4488" spans="1:26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3387</v>
      </c>
      <c r="H4488" t="s">
        <v>101</v>
      </c>
      <c r="I4488" t="s">
        <v>26</v>
      </c>
      <c r="J4488" t="s">
        <v>183</v>
      </c>
      <c r="K4488" t="s">
        <v>103</v>
      </c>
      <c r="L4488">
        <v>77036</v>
      </c>
      <c r="M4488" t="s">
        <v>104</v>
      </c>
      <c r="N4488" t="s">
        <v>6555</v>
      </c>
      <c r="O4488" t="s">
        <v>45</v>
      </c>
      <c r="P4488" t="s">
        <v>74</v>
      </c>
      <c r="Q4488" t="s">
        <v>6556</v>
      </c>
      <c r="R4488">
        <v>16.27</v>
      </c>
      <c r="S4488">
        <v>5</v>
      </c>
      <c r="T4488">
        <v>0.8</v>
      </c>
      <c r="U4488">
        <v>-25.218499999999999</v>
      </c>
      <c r="V4488" t="str">
        <f t="shared" si="280"/>
        <v>low</v>
      </c>
      <c r="W4488" t="str">
        <f t="shared" si="281"/>
        <v>Next time</v>
      </c>
      <c r="X4488" t="str">
        <f t="shared" si="282"/>
        <v>Cathy Armstrong</v>
      </c>
      <c r="Y4488" s="3" t="s">
        <v>6555</v>
      </c>
      <c r="Z4488" t="str">
        <f t="shared" si="283"/>
        <v>Office Supplies</v>
      </c>
    </row>
    <row r="4489" spans="1:26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6448</v>
      </c>
      <c r="O4489" t="s">
        <v>45</v>
      </c>
      <c r="P4489" t="s">
        <v>578</v>
      </c>
      <c r="Q4489" t="s">
        <v>6449</v>
      </c>
      <c r="R4489">
        <v>69.12</v>
      </c>
      <c r="S4489">
        <v>9</v>
      </c>
      <c r="T4489">
        <v>0.2</v>
      </c>
      <c r="U4489">
        <v>-14.688000000000001</v>
      </c>
      <c r="V4489" t="str">
        <f t="shared" si="280"/>
        <v>low</v>
      </c>
      <c r="W4489" t="str">
        <f t="shared" si="281"/>
        <v>Next time</v>
      </c>
      <c r="X4489" t="str">
        <f t="shared" si="282"/>
        <v>Cathy Armstrong</v>
      </c>
      <c r="Y4489" s="3" t="s">
        <v>6448</v>
      </c>
      <c r="Z4489" t="str">
        <f t="shared" si="283"/>
        <v>Office Supplies</v>
      </c>
    </row>
    <row r="4490" spans="1:26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3866</v>
      </c>
      <c r="O4490" t="s">
        <v>45</v>
      </c>
      <c r="P4490" t="s">
        <v>74</v>
      </c>
      <c r="Q4490" t="s">
        <v>3867</v>
      </c>
      <c r="R4490">
        <v>4.47</v>
      </c>
      <c r="S4490">
        <v>3</v>
      </c>
      <c r="T4490">
        <v>0.8</v>
      </c>
      <c r="U4490">
        <v>-7.8224999999999998</v>
      </c>
      <c r="V4490" t="str">
        <f t="shared" si="280"/>
        <v>low</v>
      </c>
      <c r="W4490" t="str">
        <f t="shared" si="281"/>
        <v>Next time</v>
      </c>
      <c r="X4490" t="str">
        <f t="shared" si="282"/>
        <v>Cathy Armstrong</v>
      </c>
      <c r="Y4490" s="3" t="s">
        <v>3866</v>
      </c>
      <c r="Z4490" t="str">
        <f t="shared" si="283"/>
        <v>Office Supplies</v>
      </c>
    </row>
    <row r="4491" spans="1:26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465</v>
      </c>
      <c r="H4491" t="s">
        <v>25</v>
      </c>
      <c r="I4491" t="s">
        <v>26</v>
      </c>
      <c r="J4491" t="s">
        <v>41</v>
      </c>
      <c r="K4491" t="s">
        <v>42</v>
      </c>
      <c r="L4491">
        <v>90032</v>
      </c>
      <c r="M4491" t="s">
        <v>43</v>
      </c>
      <c r="N4491" t="s">
        <v>2404</v>
      </c>
      <c r="O4491" t="s">
        <v>31</v>
      </c>
      <c r="P4491" t="s">
        <v>55</v>
      </c>
      <c r="Q4491" t="s">
        <v>2405</v>
      </c>
      <c r="R4491">
        <v>418.29599999999999</v>
      </c>
      <c r="S4491">
        <v>3</v>
      </c>
      <c r="T4491">
        <v>0.2</v>
      </c>
      <c r="U4491">
        <v>5.2286999999999999</v>
      </c>
      <c r="V4491" t="str">
        <f t="shared" si="280"/>
        <v>low</v>
      </c>
      <c r="W4491" t="str">
        <f t="shared" si="281"/>
        <v>Next time</v>
      </c>
      <c r="X4491" t="str">
        <f t="shared" si="282"/>
        <v>Janet Martin</v>
      </c>
      <c r="Y4491" s="3" t="s">
        <v>2404</v>
      </c>
      <c r="Z4491" t="str">
        <f t="shared" si="283"/>
        <v>Furniture</v>
      </c>
    </row>
    <row r="4492" spans="1:26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2490</v>
      </c>
      <c r="H4492" t="s">
        <v>25</v>
      </c>
      <c r="I4492" t="s">
        <v>26</v>
      </c>
      <c r="J4492" t="s">
        <v>496</v>
      </c>
      <c r="K4492" t="s">
        <v>497</v>
      </c>
      <c r="L4492">
        <v>43229</v>
      </c>
      <c r="M4492" t="s">
        <v>147</v>
      </c>
      <c r="N4492" t="s">
        <v>6860</v>
      </c>
      <c r="O4492" t="s">
        <v>70</v>
      </c>
      <c r="P4492" t="s">
        <v>1218</v>
      </c>
      <c r="Q4492" t="s">
        <v>6861</v>
      </c>
      <c r="R4492">
        <v>659.98800000000006</v>
      </c>
      <c r="S4492">
        <v>2</v>
      </c>
      <c r="T4492">
        <v>0.4</v>
      </c>
      <c r="U4492">
        <v>109.998</v>
      </c>
      <c r="V4492" t="str">
        <f t="shared" si="280"/>
        <v>low</v>
      </c>
      <c r="W4492" t="str">
        <f t="shared" si="281"/>
        <v>Next time</v>
      </c>
      <c r="X4492" t="str">
        <f t="shared" si="282"/>
        <v>Joe Kamberova</v>
      </c>
      <c r="Y4492" s="3" t="s">
        <v>6860</v>
      </c>
      <c r="Z4492" t="str">
        <f t="shared" si="283"/>
        <v>Technology</v>
      </c>
    </row>
    <row r="4493" spans="1:26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2073</v>
      </c>
      <c r="O4493" t="s">
        <v>31</v>
      </c>
      <c r="P4493" t="s">
        <v>64</v>
      </c>
      <c r="Q4493" t="s">
        <v>2074</v>
      </c>
      <c r="R4493">
        <v>8.1280000000000001</v>
      </c>
      <c r="S4493">
        <v>2</v>
      </c>
      <c r="T4493">
        <v>0.2</v>
      </c>
      <c r="U4493">
        <v>1.4224000000000001</v>
      </c>
      <c r="V4493" t="str">
        <f t="shared" si="280"/>
        <v>low</v>
      </c>
      <c r="W4493" t="str">
        <f t="shared" si="281"/>
        <v>Next time</v>
      </c>
      <c r="X4493" t="str">
        <f t="shared" si="282"/>
        <v>Joe Kamberova</v>
      </c>
      <c r="Y4493" s="3" t="s">
        <v>2073</v>
      </c>
      <c r="Z4493" t="str">
        <f t="shared" si="283"/>
        <v>Furniture</v>
      </c>
    </row>
    <row r="4494" spans="1:26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4793</v>
      </c>
      <c r="O4494" t="s">
        <v>45</v>
      </c>
      <c r="P4494" t="s">
        <v>89</v>
      </c>
      <c r="Q4494" t="s">
        <v>4794</v>
      </c>
      <c r="R4494">
        <v>36.287999999999997</v>
      </c>
      <c r="S4494">
        <v>7</v>
      </c>
      <c r="T4494">
        <v>0.2</v>
      </c>
      <c r="U4494">
        <v>12.700799999999999</v>
      </c>
      <c r="V4494" t="str">
        <f t="shared" si="280"/>
        <v>low</v>
      </c>
      <c r="W4494" t="str">
        <f t="shared" si="281"/>
        <v>Next time</v>
      </c>
      <c r="X4494" t="str">
        <f t="shared" si="282"/>
        <v>Joe Kamberova</v>
      </c>
      <c r="Y4494" s="3" t="s">
        <v>4793</v>
      </c>
      <c r="Z4494" t="str">
        <f t="shared" si="283"/>
        <v>Office Supplies</v>
      </c>
    </row>
    <row r="4495" spans="1:26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1492</v>
      </c>
      <c r="O4495" t="s">
        <v>31</v>
      </c>
      <c r="P4495" t="s">
        <v>35</v>
      </c>
      <c r="Q4495" t="s">
        <v>1493</v>
      </c>
      <c r="R4495">
        <v>909.72</v>
      </c>
      <c r="S4495">
        <v>6</v>
      </c>
      <c r="T4495">
        <v>0.3</v>
      </c>
      <c r="U4495">
        <v>-51.984000000000002</v>
      </c>
      <c r="V4495" t="str">
        <f t="shared" si="280"/>
        <v>low</v>
      </c>
      <c r="W4495" t="str">
        <f t="shared" si="281"/>
        <v>Next time</v>
      </c>
      <c r="X4495" t="str">
        <f t="shared" si="282"/>
        <v>Joe Kamberova</v>
      </c>
      <c r="Y4495" s="3" t="s">
        <v>1492</v>
      </c>
      <c r="Z4495" t="str">
        <f t="shared" si="283"/>
        <v>Furniture</v>
      </c>
    </row>
    <row r="4496" spans="1:26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968</v>
      </c>
      <c r="H4496" t="s">
        <v>25</v>
      </c>
      <c r="I4496" t="s">
        <v>26</v>
      </c>
      <c r="J4496" t="s">
        <v>41</v>
      </c>
      <c r="K4496" t="s">
        <v>42</v>
      </c>
      <c r="L4496">
        <v>90032</v>
      </c>
      <c r="M4496" t="s">
        <v>43</v>
      </c>
      <c r="N4496" t="s">
        <v>2236</v>
      </c>
      <c r="O4496" t="s">
        <v>31</v>
      </c>
      <c r="P4496" t="s">
        <v>32</v>
      </c>
      <c r="Q4496" t="s">
        <v>2237</v>
      </c>
      <c r="R4496">
        <v>917.92349999999999</v>
      </c>
      <c r="S4496">
        <v>9</v>
      </c>
      <c r="T4496">
        <v>0.15</v>
      </c>
      <c r="U4496">
        <v>75.593699999999998</v>
      </c>
      <c r="V4496" t="str">
        <f t="shared" si="280"/>
        <v>low</v>
      </c>
      <c r="W4496" t="str">
        <f t="shared" si="281"/>
        <v>Next time</v>
      </c>
      <c r="X4496" t="str">
        <f t="shared" si="282"/>
        <v>Craig Carreira</v>
      </c>
      <c r="Y4496" s="3" t="s">
        <v>2236</v>
      </c>
      <c r="Z4496" t="str">
        <f t="shared" si="283"/>
        <v>Furniture</v>
      </c>
    </row>
    <row r="4497" spans="1:26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1306</v>
      </c>
      <c r="O4497" t="s">
        <v>45</v>
      </c>
      <c r="P4497" t="s">
        <v>89</v>
      </c>
      <c r="Q4497" t="s">
        <v>1307</v>
      </c>
      <c r="R4497">
        <v>38.880000000000003</v>
      </c>
      <c r="S4497">
        <v>6</v>
      </c>
      <c r="T4497">
        <v>0</v>
      </c>
      <c r="U4497">
        <v>19.051200000000001</v>
      </c>
      <c r="V4497" t="str">
        <f t="shared" si="280"/>
        <v>low</v>
      </c>
      <c r="W4497" t="str">
        <f t="shared" si="281"/>
        <v>Next time</v>
      </c>
      <c r="X4497" t="str">
        <f t="shared" si="282"/>
        <v>Craig Carreira</v>
      </c>
      <c r="Y4497" s="3" t="s">
        <v>1306</v>
      </c>
      <c r="Z4497" t="str">
        <f t="shared" si="283"/>
        <v>Office Supplies</v>
      </c>
    </row>
    <row r="4498" spans="1:26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4634</v>
      </c>
      <c r="H4498" t="s">
        <v>25</v>
      </c>
      <c r="I4498" t="s">
        <v>26</v>
      </c>
      <c r="J4498" t="s">
        <v>145</v>
      </c>
      <c r="K4498" t="s">
        <v>146</v>
      </c>
      <c r="L4498">
        <v>19140</v>
      </c>
      <c r="M4498" t="s">
        <v>147</v>
      </c>
      <c r="N4498" t="s">
        <v>515</v>
      </c>
      <c r="O4498" t="s">
        <v>45</v>
      </c>
      <c r="P4498" t="s">
        <v>74</v>
      </c>
      <c r="Q4498" t="s">
        <v>516</v>
      </c>
      <c r="R4498">
        <v>631.17600000000004</v>
      </c>
      <c r="S4498">
        <v>4</v>
      </c>
      <c r="T4498">
        <v>0.7</v>
      </c>
      <c r="U4498">
        <v>-462.86239999999998</v>
      </c>
      <c r="V4498" t="str">
        <f t="shared" si="280"/>
        <v>low</v>
      </c>
      <c r="W4498" t="str">
        <f t="shared" si="281"/>
        <v>Next time</v>
      </c>
      <c r="X4498" t="str">
        <f t="shared" si="282"/>
        <v>Giulietta Weimer</v>
      </c>
      <c r="Y4498" s="3" t="s">
        <v>515</v>
      </c>
      <c r="Z4498" t="str">
        <f t="shared" si="283"/>
        <v>Office Supplies</v>
      </c>
    </row>
    <row r="4499" spans="1:26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7550</v>
      </c>
      <c r="H4499" t="s">
        <v>40</v>
      </c>
      <c r="I4499" t="s">
        <v>26</v>
      </c>
      <c r="J4499" t="s">
        <v>126</v>
      </c>
      <c r="K4499" t="s">
        <v>42</v>
      </c>
      <c r="L4499">
        <v>94110</v>
      </c>
      <c r="M4499" t="s">
        <v>43</v>
      </c>
      <c r="N4499" t="s">
        <v>4669</v>
      </c>
      <c r="O4499" t="s">
        <v>45</v>
      </c>
      <c r="P4499" t="s">
        <v>89</v>
      </c>
      <c r="Q4499" t="s">
        <v>4670</v>
      </c>
      <c r="R4499">
        <v>12.96</v>
      </c>
      <c r="S4499">
        <v>2</v>
      </c>
      <c r="T4499">
        <v>0</v>
      </c>
      <c r="U4499">
        <v>6.2207999999999997</v>
      </c>
      <c r="V4499" t="str">
        <f t="shared" si="280"/>
        <v>low</v>
      </c>
      <c r="W4499" t="str">
        <f t="shared" si="281"/>
        <v>Next time</v>
      </c>
      <c r="X4499" t="str">
        <f t="shared" si="282"/>
        <v>Georgia Rosenberg</v>
      </c>
      <c r="Y4499" s="3" t="s">
        <v>4669</v>
      </c>
      <c r="Z4499" t="str">
        <f t="shared" si="283"/>
        <v>Office Supplies</v>
      </c>
    </row>
    <row r="4500" spans="1:26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4436</v>
      </c>
      <c r="H4500" t="s">
        <v>40</v>
      </c>
      <c r="I4500" t="s">
        <v>26</v>
      </c>
      <c r="J4500" t="s">
        <v>5961</v>
      </c>
      <c r="K4500" t="s">
        <v>42</v>
      </c>
      <c r="L4500">
        <v>93309</v>
      </c>
      <c r="M4500" t="s">
        <v>43</v>
      </c>
      <c r="N4500" t="s">
        <v>5271</v>
      </c>
      <c r="O4500" t="s">
        <v>45</v>
      </c>
      <c r="P4500" t="s">
        <v>89</v>
      </c>
      <c r="Q4500" t="s">
        <v>5272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280"/>
        <v>low</v>
      </c>
      <c r="W4500" t="str">
        <f t="shared" si="281"/>
        <v>Next time</v>
      </c>
      <c r="X4500" t="str">
        <f t="shared" si="282"/>
        <v>Filia Mcadams</v>
      </c>
      <c r="Y4500" s="3" t="s">
        <v>5271</v>
      </c>
      <c r="Z4500" t="str">
        <f t="shared" si="283"/>
        <v>Office Supplies</v>
      </c>
    </row>
    <row r="4501" spans="1:26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6144</v>
      </c>
      <c r="O4501" t="s">
        <v>45</v>
      </c>
      <c r="P4501" t="s">
        <v>74</v>
      </c>
      <c r="Q4501" t="s">
        <v>6145</v>
      </c>
      <c r="R4501">
        <v>23.2</v>
      </c>
      <c r="S4501">
        <v>5</v>
      </c>
      <c r="T4501">
        <v>0.2</v>
      </c>
      <c r="U4501">
        <v>8.1199999999999992</v>
      </c>
      <c r="V4501" t="str">
        <f t="shared" si="280"/>
        <v>low</v>
      </c>
      <c r="W4501" t="str">
        <f t="shared" si="281"/>
        <v>Next time</v>
      </c>
      <c r="X4501" t="str">
        <f t="shared" si="282"/>
        <v>Filia Mcadams</v>
      </c>
      <c r="Y4501" s="3" t="s">
        <v>6144</v>
      </c>
      <c r="Z4501" t="str">
        <f t="shared" si="283"/>
        <v>Office Supplies</v>
      </c>
    </row>
    <row r="4502" spans="1:26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844</v>
      </c>
      <c r="H4502" t="s">
        <v>40</v>
      </c>
      <c r="I4502" t="s">
        <v>26</v>
      </c>
      <c r="J4502" t="s">
        <v>183</v>
      </c>
      <c r="K4502" t="s">
        <v>103</v>
      </c>
      <c r="L4502">
        <v>77095</v>
      </c>
      <c r="M4502" t="s">
        <v>104</v>
      </c>
      <c r="N4502" t="s">
        <v>1983</v>
      </c>
      <c r="O4502" t="s">
        <v>45</v>
      </c>
      <c r="P4502" t="s">
        <v>89</v>
      </c>
      <c r="Q4502" t="s">
        <v>1984</v>
      </c>
      <c r="R4502">
        <v>25.92</v>
      </c>
      <c r="S4502">
        <v>5</v>
      </c>
      <c r="T4502">
        <v>0.2</v>
      </c>
      <c r="U4502">
        <v>9.0719999999999992</v>
      </c>
      <c r="V4502" t="str">
        <f t="shared" si="280"/>
        <v>low</v>
      </c>
      <c r="W4502" t="str">
        <f t="shared" si="281"/>
        <v>Next time</v>
      </c>
      <c r="X4502" t="str">
        <f t="shared" si="282"/>
        <v>Michael Stewart</v>
      </c>
      <c r="Y4502" s="3" t="s">
        <v>1983</v>
      </c>
      <c r="Z4502" t="str">
        <f t="shared" si="283"/>
        <v>Office Supplies</v>
      </c>
    </row>
    <row r="4503" spans="1:26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1792</v>
      </c>
      <c r="O4503" t="s">
        <v>45</v>
      </c>
      <c r="P4503" t="s">
        <v>268</v>
      </c>
      <c r="Q4503" t="s">
        <v>562</v>
      </c>
      <c r="R4503">
        <v>21.312000000000001</v>
      </c>
      <c r="S4503">
        <v>6</v>
      </c>
      <c r="T4503">
        <v>0.2</v>
      </c>
      <c r="U4503">
        <v>7.1928000000000001</v>
      </c>
      <c r="V4503" t="str">
        <f t="shared" si="280"/>
        <v>low</v>
      </c>
      <c r="W4503" t="str">
        <f t="shared" si="281"/>
        <v>Next time</v>
      </c>
      <c r="X4503" t="str">
        <f t="shared" si="282"/>
        <v>Michael Stewart</v>
      </c>
      <c r="Y4503" s="3" t="s">
        <v>1792</v>
      </c>
      <c r="Z4503" t="str">
        <f t="shared" si="283"/>
        <v>Office Supplies</v>
      </c>
    </row>
    <row r="4504" spans="1:26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3445</v>
      </c>
      <c r="H4504" t="s">
        <v>101</v>
      </c>
      <c r="I4504" t="s">
        <v>26</v>
      </c>
      <c r="J4504" t="s">
        <v>41</v>
      </c>
      <c r="K4504" t="s">
        <v>42</v>
      </c>
      <c r="L4504">
        <v>90045</v>
      </c>
      <c r="M4504" t="s">
        <v>43</v>
      </c>
      <c r="N4504" t="s">
        <v>7554</v>
      </c>
      <c r="O4504" t="s">
        <v>70</v>
      </c>
      <c r="P4504" t="s">
        <v>71</v>
      </c>
      <c r="Q4504" t="s">
        <v>7555</v>
      </c>
      <c r="R4504">
        <v>173.65600000000001</v>
      </c>
      <c r="S4504">
        <v>7</v>
      </c>
      <c r="T4504">
        <v>0.2</v>
      </c>
      <c r="U4504">
        <v>17.365600000000001</v>
      </c>
      <c r="V4504" t="str">
        <f t="shared" si="280"/>
        <v>low</v>
      </c>
      <c r="W4504" t="str">
        <f t="shared" si="281"/>
        <v>Next time</v>
      </c>
      <c r="X4504" t="str">
        <f t="shared" si="282"/>
        <v>Ben Ferrer</v>
      </c>
      <c r="Y4504" s="3" t="s">
        <v>7554</v>
      </c>
      <c r="Z4504" t="str">
        <f t="shared" si="283"/>
        <v>Technology</v>
      </c>
    </row>
    <row r="4505" spans="1:26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4428</v>
      </c>
      <c r="O4505" t="s">
        <v>45</v>
      </c>
      <c r="P4505" t="s">
        <v>77</v>
      </c>
      <c r="Q4505" t="s">
        <v>4429</v>
      </c>
      <c r="R4505">
        <v>361.96</v>
      </c>
      <c r="S4505">
        <v>2</v>
      </c>
      <c r="T4505">
        <v>0</v>
      </c>
      <c r="U4505">
        <v>101.3488</v>
      </c>
      <c r="V4505" t="str">
        <f t="shared" si="280"/>
        <v>low</v>
      </c>
      <c r="W4505" t="str">
        <f t="shared" si="281"/>
        <v>Next time</v>
      </c>
      <c r="X4505" t="str">
        <f t="shared" si="282"/>
        <v>Ben Ferrer</v>
      </c>
      <c r="Y4505" s="3" t="s">
        <v>4428</v>
      </c>
      <c r="Z4505" t="str">
        <f t="shared" si="283"/>
        <v>Office Supplies</v>
      </c>
    </row>
    <row r="4506" spans="1:26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1350</v>
      </c>
      <c r="O4506" t="s">
        <v>70</v>
      </c>
      <c r="P4506" t="s">
        <v>160</v>
      </c>
      <c r="Q4506" t="s">
        <v>1351</v>
      </c>
      <c r="R4506">
        <v>62.85</v>
      </c>
      <c r="S4506">
        <v>3</v>
      </c>
      <c r="T4506">
        <v>0</v>
      </c>
      <c r="U4506">
        <v>13.198499999999999</v>
      </c>
      <c r="V4506" t="str">
        <f t="shared" si="280"/>
        <v>low</v>
      </c>
      <c r="W4506" t="str">
        <f t="shared" si="281"/>
        <v>Next time</v>
      </c>
      <c r="X4506" t="str">
        <f t="shared" si="282"/>
        <v>Ben Ferrer</v>
      </c>
      <c r="Y4506" s="3" t="s">
        <v>1350</v>
      </c>
      <c r="Z4506" t="str">
        <f t="shared" si="283"/>
        <v>Technology</v>
      </c>
    </row>
    <row r="4507" spans="1:26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2492</v>
      </c>
      <c r="O4507" t="s">
        <v>70</v>
      </c>
      <c r="P4507" t="s">
        <v>71</v>
      </c>
      <c r="Q4507" t="s">
        <v>2493</v>
      </c>
      <c r="R4507">
        <v>818.37599999999998</v>
      </c>
      <c r="S4507">
        <v>3</v>
      </c>
      <c r="T4507">
        <v>0.2</v>
      </c>
      <c r="U4507">
        <v>51.148499999999999</v>
      </c>
      <c r="V4507" t="str">
        <f t="shared" si="280"/>
        <v>low</v>
      </c>
      <c r="W4507" t="str">
        <f t="shared" si="281"/>
        <v>Next time</v>
      </c>
      <c r="X4507" t="str">
        <f t="shared" si="282"/>
        <v>Ben Ferrer</v>
      </c>
      <c r="Y4507" s="3" t="s">
        <v>2492</v>
      </c>
      <c r="Z4507" t="str">
        <f t="shared" si="283"/>
        <v>Technology</v>
      </c>
    </row>
    <row r="4508" spans="1:26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6453</v>
      </c>
      <c r="O4508" t="s">
        <v>45</v>
      </c>
      <c r="P4508" t="s">
        <v>58</v>
      </c>
      <c r="Q4508" t="s">
        <v>6454</v>
      </c>
      <c r="R4508">
        <v>20.34</v>
      </c>
      <c r="S4508">
        <v>1</v>
      </c>
      <c r="T4508">
        <v>0</v>
      </c>
      <c r="U4508">
        <v>0.2034</v>
      </c>
      <c r="V4508" t="str">
        <f t="shared" si="280"/>
        <v>low</v>
      </c>
      <c r="W4508" t="str">
        <f t="shared" si="281"/>
        <v>Next time</v>
      </c>
      <c r="X4508" t="str">
        <f t="shared" si="282"/>
        <v>Ben Ferrer</v>
      </c>
      <c r="Y4508" s="3" t="s">
        <v>6453</v>
      </c>
      <c r="Z4508" t="str">
        <f t="shared" si="283"/>
        <v>Office Supplies</v>
      </c>
    </row>
    <row r="4509" spans="1:26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3621</v>
      </c>
      <c r="O4509" t="s">
        <v>31</v>
      </c>
      <c r="P4509" t="s">
        <v>64</v>
      </c>
      <c r="Q4509" t="s">
        <v>3622</v>
      </c>
      <c r="R4509">
        <v>23.99</v>
      </c>
      <c r="S4509">
        <v>1</v>
      </c>
      <c r="T4509">
        <v>0</v>
      </c>
      <c r="U4509">
        <v>5.5176999999999996</v>
      </c>
      <c r="V4509" t="str">
        <f t="shared" si="280"/>
        <v>low</v>
      </c>
      <c r="W4509" t="str">
        <f t="shared" si="281"/>
        <v>Next time</v>
      </c>
      <c r="X4509" t="str">
        <f t="shared" si="282"/>
        <v>Ben Ferrer</v>
      </c>
      <c r="Y4509" s="3" t="s">
        <v>3621</v>
      </c>
      <c r="Z4509" t="str">
        <f t="shared" si="283"/>
        <v>Furniture</v>
      </c>
    </row>
    <row r="4510" spans="1:26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7558</v>
      </c>
      <c r="H4510" t="s">
        <v>25</v>
      </c>
      <c r="I4510" t="s">
        <v>26</v>
      </c>
      <c r="J4510" t="s">
        <v>41</v>
      </c>
      <c r="K4510" t="s">
        <v>42</v>
      </c>
      <c r="L4510">
        <v>90036</v>
      </c>
      <c r="M4510" t="s">
        <v>43</v>
      </c>
      <c r="N4510" t="s">
        <v>2809</v>
      </c>
      <c r="O4510" t="s">
        <v>31</v>
      </c>
      <c r="P4510" t="s">
        <v>55</v>
      </c>
      <c r="Q4510" t="s">
        <v>2810</v>
      </c>
      <c r="R4510">
        <v>171.28800000000001</v>
      </c>
      <c r="S4510">
        <v>3</v>
      </c>
      <c r="T4510">
        <v>0.2</v>
      </c>
      <c r="U4510">
        <v>-6.4233000000000002</v>
      </c>
      <c r="V4510" t="str">
        <f t="shared" si="280"/>
        <v>low</v>
      </c>
      <c r="W4510" t="str">
        <f t="shared" si="281"/>
        <v>Next time</v>
      </c>
      <c r="X4510" t="str">
        <f t="shared" si="282"/>
        <v>Vivek Sundaresam</v>
      </c>
      <c r="Y4510" s="3" t="s">
        <v>2809</v>
      </c>
      <c r="Z4510" t="str">
        <f t="shared" si="283"/>
        <v>Furniture</v>
      </c>
    </row>
    <row r="4511" spans="1:26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3032</v>
      </c>
      <c r="H4511" t="s">
        <v>40</v>
      </c>
      <c r="I4511" t="s">
        <v>26</v>
      </c>
      <c r="J4511" t="s">
        <v>317</v>
      </c>
      <c r="K4511" t="s">
        <v>596</v>
      </c>
      <c r="L4511">
        <v>65807</v>
      </c>
      <c r="M4511" t="s">
        <v>104</v>
      </c>
      <c r="N4511" t="s">
        <v>7099</v>
      </c>
      <c r="O4511" t="s">
        <v>31</v>
      </c>
      <c r="P4511" t="s">
        <v>64</v>
      </c>
      <c r="Q4511" t="s">
        <v>7100</v>
      </c>
      <c r="R4511">
        <v>37.299999999999997</v>
      </c>
      <c r="S4511">
        <v>2</v>
      </c>
      <c r="T4511">
        <v>0</v>
      </c>
      <c r="U4511">
        <v>17.158000000000001</v>
      </c>
      <c r="V4511" t="str">
        <f t="shared" si="280"/>
        <v>low</v>
      </c>
      <c r="W4511" t="str">
        <f t="shared" si="281"/>
        <v>Next time</v>
      </c>
      <c r="X4511" t="str">
        <f t="shared" si="282"/>
        <v>Kalyca Meade</v>
      </c>
      <c r="Y4511" s="3" t="s">
        <v>7099</v>
      </c>
      <c r="Z4511" t="str">
        <f t="shared" si="283"/>
        <v>Furniture</v>
      </c>
    </row>
    <row r="4512" spans="1:26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3134</v>
      </c>
      <c r="O4512" t="s">
        <v>45</v>
      </c>
      <c r="P4512" t="s">
        <v>74</v>
      </c>
      <c r="Q4512" t="s">
        <v>3135</v>
      </c>
      <c r="R4512">
        <v>81.96</v>
      </c>
      <c r="S4512">
        <v>2</v>
      </c>
      <c r="T4512">
        <v>0</v>
      </c>
      <c r="U4512">
        <v>39.340800000000002</v>
      </c>
      <c r="V4512" t="str">
        <f t="shared" si="280"/>
        <v>low</v>
      </c>
      <c r="W4512" t="str">
        <f t="shared" si="281"/>
        <v>Next time</v>
      </c>
      <c r="X4512" t="str">
        <f t="shared" si="282"/>
        <v>Kalyca Meade</v>
      </c>
      <c r="Y4512" s="3" t="s">
        <v>3134</v>
      </c>
      <c r="Z4512" t="str">
        <f t="shared" si="283"/>
        <v>Office Supplies</v>
      </c>
    </row>
    <row r="4513" spans="1:26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3656</v>
      </c>
      <c r="H4513" t="s">
        <v>25</v>
      </c>
      <c r="I4513" t="s">
        <v>26</v>
      </c>
      <c r="J4513" t="s">
        <v>543</v>
      </c>
      <c r="K4513" t="s">
        <v>309</v>
      </c>
      <c r="L4513">
        <v>85023</v>
      </c>
      <c r="M4513" t="s">
        <v>43</v>
      </c>
      <c r="N4513" t="s">
        <v>1833</v>
      </c>
      <c r="O4513" t="s">
        <v>45</v>
      </c>
      <c r="P4513" t="s">
        <v>74</v>
      </c>
      <c r="Q4513" t="s">
        <v>1834</v>
      </c>
      <c r="R4513">
        <v>54.792000000000002</v>
      </c>
      <c r="S4513">
        <v>6</v>
      </c>
      <c r="T4513">
        <v>0.7</v>
      </c>
      <c r="U4513">
        <v>-40.180799999999998</v>
      </c>
      <c r="V4513" t="str">
        <f t="shared" si="280"/>
        <v>low</v>
      </c>
      <c r="W4513" t="str">
        <f t="shared" si="281"/>
        <v>Next time</v>
      </c>
      <c r="X4513" t="str">
        <f t="shared" si="282"/>
        <v>Liz Preis</v>
      </c>
      <c r="Y4513" s="3" t="s">
        <v>1833</v>
      </c>
      <c r="Z4513" t="str">
        <f t="shared" si="283"/>
        <v>Office Supplies</v>
      </c>
    </row>
    <row r="4514" spans="1:26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6480</v>
      </c>
      <c r="H4514" t="s">
        <v>25</v>
      </c>
      <c r="I4514" t="s">
        <v>26</v>
      </c>
      <c r="J4514" t="s">
        <v>183</v>
      </c>
      <c r="K4514" t="s">
        <v>103</v>
      </c>
      <c r="L4514">
        <v>77070</v>
      </c>
      <c r="M4514" t="s">
        <v>104</v>
      </c>
      <c r="N4514" t="s">
        <v>635</v>
      </c>
      <c r="O4514" t="s">
        <v>45</v>
      </c>
      <c r="P4514" t="s">
        <v>58</v>
      </c>
      <c r="Q4514" t="s">
        <v>636</v>
      </c>
      <c r="R4514">
        <v>10.784000000000001</v>
      </c>
      <c r="S4514">
        <v>1</v>
      </c>
      <c r="T4514">
        <v>0.2</v>
      </c>
      <c r="U4514">
        <v>0.80879999999999996</v>
      </c>
      <c r="V4514" t="str">
        <f t="shared" si="280"/>
        <v>low</v>
      </c>
      <c r="W4514" t="str">
        <f t="shared" si="281"/>
        <v>Next time</v>
      </c>
      <c r="X4514" t="str">
        <f t="shared" si="282"/>
        <v>Bruce Geld</v>
      </c>
      <c r="Y4514" s="3" t="s">
        <v>635</v>
      </c>
      <c r="Z4514" t="str">
        <f t="shared" si="283"/>
        <v>Office Supplies</v>
      </c>
    </row>
    <row r="4515" spans="1:26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5017</v>
      </c>
      <c r="H4515" t="s">
        <v>25</v>
      </c>
      <c r="I4515" t="s">
        <v>26</v>
      </c>
      <c r="J4515" t="s">
        <v>7563</v>
      </c>
      <c r="K4515" t="s">
        <v>318</v>
      </c>
      <c r="L4515">
        <v>23666</v>
      </c>
      <c r="M4515" t="s">
        <v>29</v>
      </c>
      <c r="N4515" t="s">
        <v>3953</v>
      </c>
      <c r="O4515" t="s">
        <v>31</v>
      </c>
      <c r="P4515" t="s">
        <v>35</v>
      </c>
      <c r="Q4515" t="s">
        <v>3954</v>
      </c>
      <c r="R4515">
        <v>290.98</v>
      </c>
      <c r="S4515">
        <v>1</v>
      </c>
      <c r="T4515">
        <v>0</v>
      </c>
      <c r="U4515">
        <v>75.654799999999994</v>
      </c>
      <c r="V4515" t="str">
        <f t="shared" si="280"/>
        <v>low</v>
      </c>
      <c r="W4515" t="str">
        <f t="shared" si="281"/>
        <v>Next time</v>
      </c>
      <c r="X4515" t="str">
        <f t="shared" si="282"/>
        <v>Ben Wallace</v>
      </c>
      <c r="Y4515" s="3" t="s">
        <v>3953</v>
      </c>
      <c r="Z4515" t="str">
        <f t="shared" si="283"/>
        <v>Furniture</v>
      </c>
    </row>
    <row r="4516" spans="1:26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301</v>
      </c>
      <c r="H4516" t="s">
        <v>101</v>
      </c>
      <c r="I4516" t="s">
        <v>26</v>
      </c>
      <c r="J4516" t="s">
        <v>4556</v>
      </c>
      <c r="K4516" t="s">
        <v>649</v>
      </c>
      <c r="L4516">
        <v>74133</v>
      </c>
      <c r="M4516" t="s">
        <v>104</v>
      </c>
      <c r="N4516" t="s">
        <v>6953</v>
      </c>
      <c r="O4516" t="s">
        <v>45</v>
      </c>
      <c r="P4516" t="s">
        <v>67</v>
      </c>
      <c r="Q4516" t="s">
        <v>6954</v>
      </c>
      <c r="R4516">
        <v>36.44</v>
      </c>
      <c r="S4516">
        <v>4</v>
      </c>
      <c r="T4516">
        <v>0</v>
      </c>
      <c r="U4516">
        <v>12.0252</v>
      </c>
      <c r="V4516" t="str">
        <f t="shared" si="280"/>
        <v>low</v>
      </c>
      <c r="W4516" t="str">
        <f t="shared" si="281"/>
        <v>Next time</v>
      </c>
      <c r="X4516" t="str">
        <f t="shared" si="282"/>
        <v>Paul Stevenson</v>
      </c>
      <c r="Y4516" s="3" t="s">
        <v>6953</v>
      </c>
      <c r="Z4516" t="str">
        <f t="shared" si="283"/>
        <v>Office Supplies</v>
      </c>
    </row>
    <row r="4517" spans="1:26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2198</v>
      </c>
      <c r="H4517" t="s">
        <v>25</v>
      </c>
      <c r="I4517" t="s">
        <v>26</v>
      </c>
      <c r="J4517" t="s">
        <v>94</v>
      </c>
      <c r="K4517" t="s">
        <v>95</v>
      </c>
      <c r="L4517">
        <v>98105</v>
      </c>
      <c r="M4517" t="s">
        <v>43</v>
      </c>
      <c r="N4517" t="s">
        <v>7566</v>
      </c>
      <c r="O4517" t="s">
        <v>45</v>
      </c>
      <c r="P4517" t="s">
        <v>89</v>
      </c>
      <c r="Q4517" t="s">
        <v>7567</v>
      </c>
      <c r="R4517">
        <v>21.4</v>
      </c>
      <c r="S4517">
        <v>5</v>
      </c>
      <c r="T4517">
        <v>0</v>
      </c>
      <c r="U4517">
        <v>10.058</v>
      </c>
      <c r="V4517" t="str">
        <f t="shared" si="280"/>
        <v>low</v>
      </c>
      <c r="W4517" t="str">
        <f t="shared" si="281"/>
        <v>Next time</v>
      </c>
      <c r="X4517" t="str">
        <f t="shared" si="282"/>
        <v>Rob Beeghly</v>
      </c>
      <c r="Y4517" s="3" t="s">
        <v>7566</v>
      </c>
      <c r="Z4517" t="str">
        <f t="shared" si="283"/>
        <v>Office Supplies</v>
      </c>
    </row>
    <row r="4518" spans="1:26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2058</v>
      </c>
      <c r="O4518" t="s">
        <v>45</v>
      </c>
      <c r="P4518" t="s">
        <v>74</v>
      </c>
      <c r="Q4518" t="s">
        <v>2059</v>
      </c>
      <c r="R4518">
        <v>48.664000000000001</v>
      </c>
      <c r="S4518">
        <v>7</v>
      </c>
      <c r="T4518">
        <v>0.2</v>
      </c>
      <c r="U4518">
        <v>15.815799999999999</v>
      </c>
      <c r="V4518" t="str">
        <f t="shared" si="280"/>
        <v>low</v>
      </c>
      <c r="W4518" t="str">
        <f t="shared" si="281"/>
        <v>Next time</v>
      </c>
      <c r="X4518" t="str">
        <f t="shared" si="282"/>
        <v>Rob Beeghly</v>
      </c>
      <c r="Y4518" s="3" t="s">
        <v>2058</v>
      </c>
      <c r="Z4518" t="str">
        <f t="shared" si="283"/>
        <v>Office Supplies</v>
      </c>
    </row>
    <row r="4519" spans="1:26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4138</v>
      </c>
      <c r="H4519" t="s">
        <v>25</v>
      </c>
      <c r="I4519" t="s">
        <v>26</v>
      </c>
      <c r="J4519" t="s">
        <v>126</v>
      </c>
      <c r="K4519" t="s">
        <v>42</v>
      </c>
      <c r="L4519">
        <v>94109</v>
      </c>
      <c r="M4519" t="s">
        <v>43</v>
      </c>
      <c r="N4519" t="s">
        <v>680</v>
      </c>
      <c r="O4519" t="s">
        <v>45</v>
      </c>
      <c r="P4519" t="s">
        <v>67</v>
      </c>
      <c r="Q4519" t="s">
        <v>681</v>
      </c>
      <c r="R4519">
        <v>16.559999999999999</v>
      </c>
      <c r="S4519">
        <v>4</v>
      </c>
      <c r="T4519">
        <v>0</v>
      </c>
      <c r="U4519">
        <v>6.9551999999999996</v>
      </c>
      <c r="V4519" t="str">
        <f t="shared" si="280"/>
        <v>low</v>
      </c>
      <c r="W4519" t="str">
        <f t="shared" si="281"/>
        <v>Next time</v>
      </c>
      <c r="X4519" t="str">
        <f t="shared" si="282"/>
        <v>Julia West</v>
      </c>
      <c r="Y4519" s="3" t="s">
        <v>680</v>
      </c>
      <c r="Z4519" t="str">
        <f t="shared" si="283"/>
        <v>Office Supplies</v>
      </c>
    </row>
    <row r="4520" spans="1:26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4601</v>
      </c>
      <c r="H4520" t="s">
        <v>40</v>
      </c>
      <c r="I4520" t="s">
        <v>26</v>
      </c>
      <c r="J4520" t="s">
        <v>1525</v>
      </c>
      <c r="K4520" t="s">
        <v>53</v>
      </c>
      <c r="L4520">
        <v>32216</v>
      </c>
      <c r="M4520" t="s">
        <v>29</v>
      </c>
      <c r="N4520" t="s">
        <v>7570</v>
      </c>
      <c r="O4520" t="s">
        <v>45</v>
      </c>
      <c r="P4520" t="s">
        <v>58</v>
      </c>
      <c r="Q4520" t="s">
        <v>7571</v>
      </c>
      <c r="R4520">
        <v>1347.52</v>
      </c>
      <c r="S4520">
        <v>8</v>
      </c>
      <c r="T4520">
        <v>0.2</v>
      </c>
      <c r="U4520">
        <v>84.22</v>
      </c>
      <c r="V4520" t="str">
        <f t="shared" si="280"/>
        <v>low</v>
      </c>
      <c r="W4520" t="str">
        <f t="shared" si="281"/>
        <v>Next time</v>
      </c>
      <c r="X4520" t="str">
        <f t="shared" si="282"/>
        <v>Neil Ducich</v>
      </c>
      <c r="Y4520" s="3" t="s">
        <v>7570</v>
      </c>
      <c r="Z4520" t="str">
        <f t="shared" si="283"/>
        <v>Office Supplies</v>
      </c>
    </row>
    <row r="4521" spans="1:26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208</v>
      </c>
      <c r="H4521" t="s">
        <v>40</v>
      </c>
      <c r="I4521" t="s">
        <v>26</v>
      </c>
      <c r="J4521" t="s">
        <v>1468</v>
      </c>
      <c r="K4521" t="s">
        <v>253</v>
      </c>
      <c r="L4521">
        <v>47374</v>
      </c>
      <c r="M4521" t="s">
        <v>104</v>
      </c>
      <c r="N4521" t="s">
        <v>4802</v>
      </c>
      <c r="O4521" t="s">
        <v>70</v>
      </c>
      <c r="P4521" t="s">
        <v>160</v>
      </c>
      <c r="Q4521" t="s">
        <v>4803</v>
      </c>
      <c r="R4521">
        <v>62.31</v>
      </c>
      <c r="S4521">
        <v>3</v>
      </c>
      <c r="T4521">
        <v>0</v>
      </c>
      <c r="U4521">
        <v>22.4316</v>
      </c>
      <c r="V4521" t="str">
        <f t="shared" si="280"/>
        <v>low</v>
      </c>
      <c r="W4521" t="str">
        <f t="shared" si="281"/>
        <v>Next time</v>
      </c>
      <c r="X4521" t="str">
        <f t="shared" si="282"/>
        <v>Linda Cazamias</v>
      </c>
      <c r="Y4521" s="3" t="s">
        <v>4802</v>
      </c>
      <c r="Z4521" t="str">
        <f t="shared" si="283"/>
        <v>Technology</v>
      </c>
    </row>
    <row r="4522" spans="1:26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2073</v>
      </c>
      <c r="O4522" t="s">
        <v>31</v>
      </c>
      <c r="P4522" t="s">
        <v>64</v>
      </c>
      <c r="Q4522" t="s">
        <v>2074</v>
      </c>
      <c r="R4522">
        <v>20.32</v>
      </c>
      <c r="S4522">
        <v>4</v>
      </c>
      <c r="T4522">
        <v>0</v>
      </c>
      <c r="U4522">
        <v>6.9088000000000003</v>
      </c>
      <c r="V4522" t="str">
        <f t="shared" si="280"/>
        <v>low</v>
      </c>
      <c r="W4522" t="str">
        <f t="shared" si="281"/>
        <v>Next time</v>
      </c>
      <c r="X4522" t="str">
        <f t="shared" si="282"/>
        <v>Linda Cazamias</v>
      </c>
      <c r="Y4522" s="3" t="s">
        <v>2073</v>
      </c>
      <c r="Z4522" t="str">
        <f t="shared" si="283"/>
        <v>Furniture</v>
      </c>
    </row>
    <row r="4523" spans="1:26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1387</v>
      </c>
      <c r="H4523" t="s">
        <v>40</v>
      </c>
      <c r="I4523" t="s">
        <v>26</v>
      </c>
      <c r="J4523" t="s">
        <v>1477</v>
      </c>
      <c r="K4523" t="s">
        <v>456</v>
      </c>
      <c r="L4523">
        <v>80027</v>
      </c>
      <c r="M4523" t="s">
        <v>43</v>
      </c>
      <c r="N4523" t="s">
        <v>5436</v>
      </c>
      <c r="O4523" t="s">
        <v>45</v>
      </c>
      <c r="P4523" t="s">
        <v>268</v>
      </c>
      <c r="Q4523" t="s">
        <v>562</v>
      </c>
      <c r="R4523">
        <v>9.4320000000000004</v>
      </c>
      <c r="S4523">
        <v>3</v>
      </c>
      <c r="T4523">
        <v>0.2</v>
      </c>
      <c r="U4523">
        <v>3.0653999999999999</v>
      </c>
      <c r="V4523" t="str">
        <f t="shared" si="280"/>
        <v>low</v>
      </c>
      <c r="W4523" t="str">
        <f t="shared" si="281"/>
        <v>Next time</v>
      </c>
      <c r="X4523" t="str">
        <f t="shared" si="282"/>
        <v>Bart Pistole</v>
      </c>
      <c r="Y4523" s="3" t="s">
        <v>5436</v>
      </c>
      <c r="Z4523" t="str">
        <f t="shared" si="283"/>
        <v>Office Supplies</v>
      </c>
    </row>
    <row r="4524" spans="1:26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7426</v>
      </c>
      <c r="H4524" t="s">
        <v>25</v>
      </c>
      <c r="I4524" t="s">
        <v>26</v>
      </c>
      <c r="J4524" t="s">
        <v>265</v>
      </c>
      <c r="K4524" t="s">
        <v>266</v>
      </c>
      <c r="L4524">
        <v>10024</v>
      </c>
      <c r="M4524" t="s">
        <v>147</v>
      </c>
      <c r="N4524" t="s">
        <v>2497</v>
      </c>
      <c r="O4524" t="s">
        <v>45</v>
      </c>
      <c r="P4524" t="s">
        <v>46</v>
      </c>
      <c r="Q4524" t="s">
        <v>2498</v>
      </c>
      <c r="R4524">
        <v>34.86</v>
      </c>
      <c r="S4524">
        <v>7</v>
      </c>
      <c r="T4524">
        <v>0</v>
      </c>
      <c r="U4524">
        <v>16.035599999999999</v>
      </c>
      <c r="V4524" t="str">
        <f t="shared" si="280"/>
        <v>low</v>
      </c>
      <c r="W4524" t="str">
        <f t="shared" si="281"/>
        <v>Next time</v>
      </c>
      <c r="X4524" t="str">
        <f t="shared" si="282"/>
        <v>Roger Demir</v>
      </c>
      <c r="Y4524" s="3" t="s">
        <v>2497</v>
      </c>
      <c r="Z4524" t="str">
        <f t="shared" si="283"/>
        <v>Office Supplies</v>
      </c>
    </row>
    <row r="4525" spans="1:26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3704</v>
      </c>
      <c r="O4525" t="s">
        <v>31</v>
      </c>
      <c r="P4525" t="s">
        <v>64</v>
      </c>
      <c r="Q4525" t="s">
        <v>3705</v>
      </c>
      <c r="R4525">
        <v>89.34</v>
      </c>
      <c r="S4525">
        <v>6</v>
      </c>
      <c r="T4525">
        <v>0</v>
      </c>
      <c r="U4525">
        <v>24.1218</v>
      </c>
      <c r="V4525" t="str">
        <f t="shared" si="280"/>
        <v>low</v>
      </c>
      <c r="W4525" t="str">
        <f t="shared" si="281"/>
        <v>Next time</v>
      </c>
      <c r="X4525" t="str">
        <f t="shared" si="282"/>
        <v>Roger Demir</v>
      </c>
      <c r="Y4525" s="3" t="s">
        <v>3704</v>
      </c>
      <c r="Z4525" t="str">
        <f t="shared" si="283"/>
        <v>Furniture</v>
      </c>
    </row>
    <row r="4526" spans="1:26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2796</v>
      </c>
      <c r="H4526" t="s">
        <v>101</v>
      </c>
      <c r="I4526" t="s">
        <v>26</v>
      </c>
      <c r="J4526" t="s">
        <v>7576</v>
      </c>
      <c r="K4526" t="s">
        <v>266</v>
      </c>
      <c r="L4526">
        <v>13440</v>
      </c>
      <c r="M4526" t="s">
        <v>147</v>
      </c>
      <c r="N4526" t="s">
        <v>652</v>
      </c>
      <c r="O4526" t="s">
        <v>70</v>
      </c>
      <c r="P4526" t="s">
        <v>71</v>
      </c>
      <c r="Q4526" t="s">
        <v>653</v>
      </c>
      <c r="R4526">
        <v>269.98</v>
      </c>
      <c r="S4526">
        <v>2</v>
      </c>
      <c r="T4526">
        <v>0</v>
      </c>
      <c r="U4526">
        <v>67.495000000000005</v>
      </c>
      <c r="V4526" t="str">
        <f t="shared" si="280"/>
        <v>low</v>
      </c>
      <c r="W4526" t="str">
        <f t="shared" si="281"/>
        <v>Next time</v>
      </c>
      <c r="X4526" t="str">
        <f t="shared" si="282"/>
        <v>Bill Eplett</v>
      </c>
      <c r="Y4526" s="3" t="s">
        <v>652</v>
      </c>
      <c r="Z4526" t="str">
        <f t="shared" si="283"/>
        <v>Technology</v>
      </c>
    </row>
    <row r="4527" spans="1:26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7577</v>
      </c>
      <c r="O4527" t="s">
        <v>45</v>
      </c>
      <c r="P4527" t="s">
        <v>89</v>
      </c>
      <c r="Q4527" t="s">
        <v>7578</v>
      </c>
      <c r="R4527">
        <v>99.9</v>
      </c>
      <c r="S4527">
        <v>5</v>
      </c>
      <c r="T4527">
        <v>0</v>
      </c>
      <c r="U4527">
        <v>47.951999999999998</v>
      </c>
      <c r="V4527" t="str">
        <f t="shared" si="280"/>
        <v>low</v>
      </c>
      <c r="W4527" t="str">
        <f t="shared" si="281"/>
        <v>Next time</v>
      </c>
      <c r="X4527" t="str">
        <f t="shared" si="282"/>
        <v>Bill Eplett</v>
      </c>
      <c r="Y4527" s="3" t="s">
        <v>7577</v>
      </c>
      <c r="Z4527" t="str">
        <f t="shared" si="283"/>
        <v>Office Supplies</v>
      </c>
    </row>
    <row r="4528" spans="1:26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169</v>
      </c>
      <c r="O4528" t="s">
        <v>31</v>
      </c>
      <c r="P4528" t="s">
        <v>64</v>
      </c>
      <c r="Q4528" t="s">
        <v>5424</v>
      </c>
      <c r="R4528">
        <v>39.08</v>
      </c>
      <c r="S4528">
        <v>4</v>
      </c>
      <c r="T4528">
        <v>0</v>
      </c>
      <c r="U4528">
        <v>14.4596</v>
      </c>
      <c r="V4528" t="str">
        <f t="shared" si="280"/>
        <v>low</v>
      </c>
      <c r="W4528" t="str">
        <f t="shared" si="281"/>
        <v>Next time</v>
      </c>
      <c r="X4528" t="str">
        <f t="shared" si="282"/>
        <v>Bill Eplett</v>
      </c>
      <c r="Y4528" s="3" t="s">
        <v>169</v>
      </c>
      <c r="Z4528" t="str">
        <f t="shared" si="283"/>
        <v>Furniture</v>
      </c>
    </row>
    <row r="4529" spans="1:26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2298</v>
      </c>
      <c r="H4529" t="s">
        <v>40</v>
      </c>
      <c r="I4529" t="s">
        <v>26</v>
      </c>
      <c r="J4529" t="s">
        <v>5186</v>
      </c>
      <c r="K4529" t="s">
        <v>497</v>
      </c>
      <c r="L4529">
        <v>43302</v>
      </c>
      <c r="M4529" t="s">
        <v>147</v>
      </c>
      <c r="N4529" t="s">
        <v>5386</v>
      </c>
      <c r="O4529" t="s">
        <v>70</v>
      </c>
      <c r="P4529" t="s">
        <v>160</v>
      </c>
      <c r="Q4529" t="s">
        <v>5387</v>
      </c>
      <c r="R4529">
        <v>116.83199999999999</v>
      </c>
      <c r="S4529">
        <v>4</v>
      </c>
      <c r="T4529">
        <v>0.2</v>
      </c>
      <c r="U4529">
        <v>33.589199999999998</v>
      </c>
      <c r="V4529" t="str">
        <f t="shared" si="280"/>
        <v>low</v>
      </c>
      <c r="W4529" t="str">
        <f t="shared" si="281"/>
        <v>Next time</v>
      </c>
      <c r="X4529" t="str">
        <f t="shared" si="282"/>
        <v>Roland Schwarz</v>
      </c>
      <c r="Y4529" s="3" t="s">
        <v>5386</v>
      </c>
      <c r="Z4529" t="str">
        <f t="shared" si="283"/>
        <v>Technology</v>
      </c>
    </row>
    <row r="4530" spans="1:26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948</v>
      </c>
      <c r="H4530" t="s">
        <v>25</v>
      </c>
      <c r="I4530" t="s">
        <v>26</v>
      </c>
      <c r="J4530" t="s">
        <v>183</v>
      </c>
      <c r="K4530" t="s">
        <v>103</v>
      </c>
      <c r="L4530">
        <v>77041</v>
      </c>
      <c r="M4530" t="s">
        <v>104</v>
      </c>
      <c r="N4530" t="s">
        <v>4863</v>
      </c>
      <c r="O4530" t="s">
        <v>45</v>
      </c>
      <c r="P4530" t="s">
        <v>74</v>
      </c>
      <c r="Q4530" t="s">
        <v>4864</v>
      </c>
      <c r="R4530">
        <v>2.2959999999999998</v>
      </c>
      <c r="S4530">
        <v>2</v>
      </c>
      <c r="T4530">
        <v>0.8</v>
      </c>
      <c r="U4530">
        <v>-3.9032</v>
      </c>
      <c r="V4530" t="str">
        <f t="shared" si="280"/>
        <v>low</v>
      </c>
      <c r="W4530" t="str">
        <f t="shared" si="281"/>
        <v>Next time</v>
      </c>
      <c r="X4530" t="str">
        <f t="shared" si="282"/>
        <v>Kelly Collister</v>
      </c>
      <c r="Y4530" s="3" t="s">
        <v>4863</v>
      </c>
      <c r="Z4530" t="str">
        <f t="shared" si="283"/>
        <v>Office Supplies</v>
      </c>
    </row>
    <row r="4531" spans="1:26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801</v>
      </c>
      <c r="H4531" t="s">
        <v>25</v>
      </c>
      <c r="I4531" t="s">
        <v>26</v>
      </c>
      <c r="J4531" t="s">
        <v>265</v>
      </c>
      <c r="K4531" t="s">
        <v>266</v>
      </c>
      <c r="L4531">
        <v>10009</v>
      </c>
      <c r="M4531" t="s">
        <v>147</v>
      </c>
      <c r="N4531" t="s">
        <v>2460</v>
      </c>
      <c r="O4531" t="s">
        <v>31</v>
      </c>
      <c r="P4531" t="s">
        <v>35</v>
      </c>
      <c r="Q4531" t="s">
        <v>2461</v>
      </c>
      <c r="R4531">
        <v>408.00599999999997</v>
      </c>
      <c r="S4531">
        <v>2</v>
      </c>
      <c r="T4531">
        <v>0.1</v>
      </c>
      <c r="U4531">
        <v>72.534400000000005</v>
      </c>
      <c r="V4531" t="str">
        <f t="shared" si="280"/>
        <v>low</v>
      </c>
      <c r="W4531" t="str">
        <f t="shared" si="281"/>
        <v>Next time</v>
      </c>
      <c r="X4531" t="str">
        <f t="shared" si="282"/>
        <v>Maria Bertelson</v>
      </c>
      <c r="Y4531" s="3" t="s">
        <v>2460</v>
      </c>
      <c r="Z4531" t="str">
        <f t="shared" si="283"/>
        <v>Furniture</v>
      </c>
    </row>
    <row r="4532" spans="1:26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635</v>
      </c>
      <c r="O4532" t="s">
        <v>45</v>
      </c>
      <c r="P4532" t="s">
        <v>58</v>
      </c>
      <c r="Q4532" t="s">
        <v>636</v>
      </c>
      <c r="R4532">
        <v>40.44</v>
      </c>
      <c r="S4532">
        <v>3</v>
      </c>
      <c r="T4532">
        <v>0</v>
      </c>
      <c r="U4532">
        <v>10.5144</v>
      </c>
      <c r="V4532" t="str">
        <f t="shared" si="280"/>
        <v>low</v>
      </c>
      <c r="W4532" t="str">
        <f t="shared" si="281"/>
        <v>Next time</v>
      </c>
      <c r="X4532" t="str">
        <f t="shared" si="282"/>
        <v>Maria Bertelson</v>
      </c>
      <c r="Y4532" s="3" t="s">
        <v>635</v>
      </c>
      <c r="Z4532" t="str">
        <f t="shared" si="283"/>
        <v>Office Supplies</v>
      </c>
    </row>
    <row r="4533" spans="1:26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1604</v>
      </c>
      <c r="H4533" t="s">
        <v>101</v>
      </c>
      <c r="I4533" t="s">
        <v>26</v>
      </c>
      <c r="J4533" t="s">
        <v>5108</v>
      </c>
      <c r="K4533" t="s">
        <v>42</v>
      </c>
      <c r="L4533">
        <v>95336</v>
      </c>
      <c r="M4533" t="s">
        <v>43</v>
      </c>
      <c r="N4533" t="s">
        <v>148</v>
      </c>
      <c r="O4533" t="s">
        <v>31</v>
      </c>
      <c r="P4533" t="s">
        <v>35</v>
      </c>
      <c r="Q4533" t="s">
        <v>149</v>
      </c>
      <c r="R4533">
        <v>122.352</v>
      </c>
      <c r="S4533">
        <v>3</v>
      </c>
      <c r="T4533">
        <v>0.2</v>
      </c>
      <c r="U4533">
        <v>13.7646</v>
      </c>
      <c r="V4533" t="str">
        <f t="shared" si="280"/>
        <v>low</v>
      </c>
      <c r="W4533" t="str">
        <f t="shared" si="281"/>
        <v>Next time</v>
      </c>
      <c r="X4533" t="str">
        <f t="shared" si="282"/>
        <v>Tanja Norvell</v>
      </c>
      <c r="Y4533" s="3" t="s">
        <v>148</v>
      </c>
      <c r="Z4533" t="str">
        <f t="shared" si="283"/>
        <v>Furniture</v>
      </c>
    </row>
    <row r="4534" spans="1:26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2294</v>
      </c>
      <c r="O4534" t="s">
        <v>45</v>
      </c>
      <c r="P4534" t="s">
        <v>172</v>
      </c>
      <c r="Q4534" t="s">
        <v>2295</v>
      </c>
      <c r="R4534">
        <v>15.28</v>
      </c>
      <c r="S4534">
        <v>2</v>
      </c>
      <c r="T4534">
        <v>0</v>
      </c>
      <c r="U4534">
        <v>7.4871999999999996</v>
      </c>
      <c r="V4534" t="str">
        <f t="shared" si="280"/>
        <v>low</v>
      </c>
      <c r="W4534" t="str">
        <f t="shared" si="281"/>
        <v>Next time</v>
      </c>
      <c r="X4534" t="str">
        <f t="shared" si="282"/>
        <v>Tanja Norvell</v>
      </c>
      <c r="Y4534" s="3" t="s">
        <v>2294</v>
      </c>
      <c r="Z4534" t="str">
        <f t="shared" si="283"/>
        <v>Office Supplies</v>
      </c>
    </row>
    <row r="4535" spans="1:26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2521</v>
      </c>
      <c r="H4535" t="s">
        <v>40</v>
      </c>
      <c r="I4535" t="s">
        <v>26</v>
      </c>
      <c r="J4535" t="s">
        <v>41</v>
      </c>
      <c r="K4535" t="s">
        <v>42</v>
      </c>
      <c r="L4535">
        <v>90004</v>
      </c>
      <c r="M4535" t="s">
        <v>43</v>
      </c>
      <c r="N4535" t="s">
        <v>1423</v>
      </c>
      <c r="O4535" t="s">
        <v>45</v>
      </c>
      <c r="P4535" t="s">
        <v>89</v>
      </c>
      <c r="Q4535" t="s">
        <v>1424</v>
      </c>
      <c r="R4535">
        <v>11.96</v>
      </c>
      <c r="S4535">
        <v>2</v>
      </c>
      <c r="T4535">
        <v>0</v>
      </c>
      <c r="U4535">
        <v>5.8604000000000003</v>
      </c>
      <c r="V4535" t="str">
        <f t="shared" si="280"/>
        <v>low</v>
      </c>
      <c r="W4535" t="str">
        <f t="shared" si="281"/>
        <v>Next time</v>
      </c>
      <c r="X4535" t="str">
        <f t="shared" si="282"/>
        <v>Mike Caudle</v>
      </c>
      <c r="Y4535" s="3" t="s">
        <v>1423</v>
      </c>
      <c r="Z4535" t="str">
        <f t="shared" si="283"/>
        <v>Office Supplies</v>
      </c>
    </row>
    <row r="4536" spans="1:26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6044</v>
      </c>
      <c r="H4536" t="s">
        <v>101</v>
      </c>
      <c r="I4536" t="s">
        <v>26</v>
      </c>
      <c r="J4536" t="s">
        <v>94</v>
      </c>
      <c r="K4536" t="s">
        <v>95</v>
      </c>
      <c r="L4536">
        <v>98115</v>
      </c>
      <c r="M4536" t="s">
        <v>43</v>
      </c>
      <c r="N4536" t="s">
        <v>4938</v>
      </c>
      <c r="O4536" t="s">
        <v>31</v>
      </c>
      <c r="P4536" t="s">
        <v>64</v>
      </c>
      <c r="Q4536" t="s">
        <v>4939</v>
      </c>
      <c r="R4536">
        <v>15.84</v>
      </c>
      <c r="S4536">
        <v>3</v>
      </c>
      <c r="T4536">
        <v>0</v>
      </c>
      <c r="U4536">
        <v>4.9104000000000001</v>
      </c>
      <c r="V4536" t="str">
        <f t="shared" si="280"/>
        <v>low</v>
      </c>
      <c r="W4536" t="str">
        <f t="shared" si="281"/>
        <v>Next time</v>
      </c>
      <c r="X4536" t="str">
        <f t="shared" si="282"/>
        <v>Vicky Freymann</v>
      </c>
      <c r="Y4536" s="3" t="s">
        <v>4938</v>
      </c>
      <c r="Z4536" t="str">
        <f t="shared" si="283"/>
        <v>Furniture</v>
      </c>
    </row>
    <row r="4537" spans="1:26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1498</v>
      </c>
      <c r="O4537" t="s">
        <v>45</v>
      </c>
      <c r="P4537" t="s">
        <v>74</v>
      </c>
      <c r="Q4537" t="s">
        <v>1499</v>
      </c>
      <c r="R4537">
        <v>86.376000000000005</v>
      </c>
      <c r="S4537">
        <v>3</v>
      </c>
      <c r="T4537">
        <v>0.2</v>
      </c>
      <c r="U4537">
        <v>30.2316</v>
      </c>
      <c r="V4537" t="str">
        <f t="shared" si="280"/>
        <v>low</v>
      </c>
      <c r="W4537" t="str">
        <f t="shared" si="281"/>
        <v>Next time</v>
      </c>
      <c r="X4537" t="str">
        <f t="shared" si="282"/>
        <v>Vicky Freymann</v>
      </c>
      <c r="Y4537" s="3" t="s">
        <v>1498</v>
      </c>
      <c r="Z4537" t="str">
        <f t="shared" si="283"/>
        <v>Office Supplies</v>
      </c>
    </row>
    <row r="4538" spans="1:26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1893</v>
      </c>
      <c r="O4538" t="s">
        <v>45</v>
      </c>
      <c r="P4538" t="s">
        <v>67</v>
      </c>
      <c r="Q4538" t="s">
        <v>1894</v>
      </c>
      <c r="R4538">
        <v>18.239999999999998</v>
      </c>
      <c r="S4538">
        <v>3</v>
      </c>
      <c r="T4538">
        <v>0</v>
      </c>
      <c r="U4538">
        <v>6.2016</v>
      </c>
      <c r="V4538" t="str">
        <f t="shared" si="280"/>
        <v>low</v>
      </c>
      <c r="W4538" t="str">
        <f t="shared" si="281"/>
        <v>Next time</v>
      </c>
      <c r="X4538" t="str">
        <f t="shared" si="282"/>
        <v>Vicky Freymann</v>
      </c>
      <c r="Y4538" s="3" t="s">
        <v>1893</v>
      </c>
      <c r="Z4538" t="str">
        <f t="shared" si="283"/>
        <v>Office Supplies</v>
      </c>
    </row>
    <row r="4539" spans="1:26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1370</v>
      </c>
      <c r="O4539" t="s">
        <v>45</v>
      </c>
      <c r="P4539" t="s">
        <v>67</v>
      </c>
      <c r="Q4539" t="s">
        <v>1371</v>
      </c>
      <c r="R4539">
        <v>13.12</v>
      </c>
      <c r="S4539">
        <v>4</v>
      </c>
      <c r="T4539">
        <v>0</v>
      </c>
      <c r="U4539">
        <v>4.3296000000000001</v>
      </c>
      <c r="V4539" t="str">
        <f t="shared" si="280"/>
        <v>low</v>
      </c>
      <c r="W4539" t="str">
        <f t="shared" si="281"/>
        <v>Next time</v>
      </c>
      <c r="X4539" t="str">
        <f t="shared" si="282"/>
        <v>Vicky Freymann</v>
      </c>
      <c r="Y4539" s="3" t="s">
        <v>1370</v>
      </c>
      <c r="Z4539" t="str">
        <f t="shared" si="283"/>
        <v>Office Supplies</v>
      </c>
    </row>
    <row r="4540" spans="1:26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220</v>
      </c>
      <c r="H4540" t="s">
        <v>40</v>
      </c>
      <c r="I4540" t="s">
        <v>26</v>
      </c>
      <c r="J4540" t="s">
        <v>3585</v>
      </c>
      <c r="K4540" t="s">
        <v>1402</v>
      </c>
      <c r="L4540">
        <v>2908</v>
      </c>
      <c r="M4540" t="s">
        <v>147</v>
      </c>
      <c r="N4540" t="s">
        <v>1981</v>
      </c>
      <c r="O4540" t="s">
        <v>70</v>
      </c>
      <c r="P4540" t="s">
        <v>71</v>
      </c>
      <c r="Q4540" t="s">
        <v>1982</v>
      </c>
      <c r="R4540">
        <v>105.98</v>
      </c>
      <c r="S4540">
        <v>2</v>
      </c>
      <c r="T4540">
        <v>0</v>
      </c>
      <c r="U4540">
        <v>1.0598000000000001</v>
      </c>
      <c r="V4540" t="str">
        <f t="shared" si="280"/>
        <v>low</v>
      </c>
      <c r="W4540" t="str">
        <f t="shared" si="281"/>
        <v>Next time</v>
      </c>
      <c r="X4540" t="str">
        <f t="shared" si="282"/>
        <v>Erin Smith</v>
      </c>
      <c r="Y4540" s="3" t="s">
        <v>1981</v>
      </c>
      <c r="Z4540" t="str">
        <f t="shared" si="283"/>
        <v>Technology</v>
      </c>
    </row>
    <row r="4541" spans="1:26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6569</v>
      </c>
      <c r="O4541" t="s">
        <v>31</v>
      </c>
      <c r="P4541" t="s">
        <v>55</v>
      </c>
      <c r="Q4541" t="s">
        <v>6570</v>
      </c>
      <c r="R4541">
        <v>493.92</v>
      </c>
      <c r="S4541">
        <v>7</v>
      </c>
      <c r="T4541">
        <v>0.3</v>
      </c>
      <c r="U4541">
        <v>-28.224</v>
      </c>
      <c r="V4541" t="str">
        <f t="shared" si="280"/>
        <v>low</v>
      </c>
      <c r="W4541" t="str">
        <f t="shared" si="281"/>
        <v>Next time</v>
      </c>
      <c r="X4541" t="str">
        <f t="shared" si="282"/>
        <v>Erin Smith</v>
      </c>
      <c r="Y4541" s="3" t="s">
        <v>6569</v>
      </c>
      <c r="Z4541" t="str">
        <f t="shared" si="283"/>
        <v>Furniture</v>
      </c>
    </row>
    <row r="4542" spans="1:26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1294</v>
      </c>
      <c r="H4542" t="s">
        <v>40</v>
      </c>
      <c r="I4542" t="s">
        <v>26</v>
      </c>
      <c r="J4542" t="s">
        <v>302</v>
      </c>
      <c r="K4542" t="s">
        <v>210</v>
      </c>
      <c r="L4542">
        <v>60653</v>
      </c>
      <c r="M4542" t="s">
        <v>104</v>
      </c>
      <c r="N4542" t="s">
        <v>107</v>
      </c>
      <c r="O4542" t="s">
        <v>45</v>
      </c>
      <c r="P4542" t="s">
        <v>74</v>
      </c>
      <c r="Q4542" t="s">
        <v>108</v>
      </c>
      <c r="R4542">
        <v>5.9359999999999999</v>
      </c>
      <c r="S4542">
        <v>7</v>
      </c>
      <c r="T4542">
        <v>0.8</v>
      </c>
      <c r="U4542">
        <v>-8.9039999999999999</v>
      </c>
      <c r="V4542" t="str">
        <f t="shared" si="280"/>
        <v>low</v>
      </c>
      <c r="W4542" t="str">
        <f t="shared" si="281"/>
        <v>Next time</v>
      </c>
      <c r="X4542" t="str">
        <f t="shared" si="282"/>
        <v>Michael Kennedy</v>
      </c>
      <c r="Y4542" s="3" t="s">
        <v>107</v>
      </c>
      <c r="Z4542" t="str">
        <f t="shared" si="283"/>
        <v>Office Supplies</v>
      </c>
    </row>
    <row r="4543" spans="1:26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7589</v>
      </c>
      <c r="H4543" t="s">
        <v>25</v>
      </c>
      <c r="I4543" t="s">
        <v>26</v>
      </c>
      <c r="J4543" t="s">
        <v>4855</v>
      </c>
      <c r="K4543" t="s">
        <v>649</v>
      </c>
      <c r="L4543">
        <v>73120</v>
      </c>
      <c r="M4543" t="s">
        <v>104</v>
      </c>
      <c r="N4543" t="s">
        <v>7590</v>
      </c>
      <c r="O4543" t="s">
        <v>45</v>
      </c>
      <c r="P4543" t="s">
        <v>172</v>
      </c>
      <c r="Q4543" t="s">
        <v>7591</v>
      </c>
      <c r="R4543">
        <v>325.86</v>
      </c>
      <c r="S4543">
        <v>2</v>
      </c>
      <c r="T4543">
        <v>0</v>
      </c>
      <c r="U4543">
        <v>149.8956</v>
      </c>
      <c r="V4543" t="str">
        <f t="shared" si="280"/>
        <v>low</v>
      </c>
      <c r="W4543" t="str">
        <f t="shared" si="281"/>
        <v>Next time</v>
      </c>
      <c r="X4543" t="str">
        <f t="shared" si="282"/>
        <v>Tony Molinari</v>
      </c>
      <c r="Y4543" s="3" t="s">
        <v>7590</v>
      </c>
      <c r="Z4543" t="str">
        <f t="shared" si="283"/>
        <v>Office Supplies</v>
      </c>
    </row>
    <row r="4544" spans="1:26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1820</v>
      </c>
      <c r="H4544" t="s">
        <v>25</v>
      </c>
      <c r="I4544" t="s">
        <v>26</v>
      </c>
      <c r="J4544" t="s">
        <v>302</v>
      </c>
      <c r="K4544" t="s">
        <v>210</v>
      </c>
      <c r="L4544">
        <v>60610</v>
      </c>
      <c r="M4544" t="s">
        <v>104</v>
      </c>
      <c r="N4544" t="s">
        <v>893</v>
      </c>
      <c r="O4544" t="s">
        <v>31</v>
      </c>
      <c r="P4544" t="s">
        <v>35</v>
      </c>
      <c r="Q4544" t="s">
        <v>894</v>
      </c>
      <c r="R4544">
        <v>383.60700000000003</v>
      </c>
      <c r="S4544">
        <v>9</v>
      </c>
      <c r="T4544">
        <v>0.3</v>
      </c>
      <c r="U4544">
        <v>-5.4801000000000002</v>
      </c>
      <c r="V4544" t="str">
        <f t="shared" si="280"/>
        <v>low</v>
      </c>
      <c r="W4544" t="str">
        <f t="shared" si="281"/>
        <v>Next time</v>
      </c>
      <c r="X4544" t="str">
        <f t="shared" si="282"/>
        <v>Rob Lucas</v>
      </c>
      <c r="Y4544" s="3" t="s">
        <v>893</v>
      </c>
      <c r="Z4544" t="str">
        <f t="shared" si="283"/>
        <v>Furniture</v>
      </c>
    </row>
    <row r="4545" spans="1:26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3570</v>
      </c>
      <c r="O4545" t="s">
        <v>70</v>
      </c>
      <c r="P4545" t="s">
        <v>71</v>
      </c>
      <c r="Q4545" t="s">
        <v>3571</v>
      </c>
      <c r="R4545">
        <v>148.47999999999999</v>
      </c>
      <c r="S4545">
        <v>2</v>
      </c>
      <c r="T4545">
        <v>0.2</v>
      </c>
      <c r="U4545">
        <v>16.704000000000001</v>
      </c>
      <c r="V4545" t="str">
        <f t="shared" si="280"/>
        <v>low</v>
      </c>
      <c r="W4545" t="str">
        <f t="shared" si="281"/>
        <v>Next time</v>
      </c>
      <c r="X4545" t="str">
        <f t="shared" si="282"/>
        <v>Rob Lucas</v>
      </c>
      <c r="Y4545" s="3" t="s">
        <v>3570</v>
      </c>
      <c r="Z4545" t="str">
        <f t="shared" si="283"/>
        <v>Technology</v>
      </c>
    </row>
    <row r="4546" spans="1:26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6308</v>
      </c>
      <c r="O4546" t="s">
        <v>70</v>
      </c>
      <c r="P4546" t="s">
        <v>71</v>
      </c>
      <c r="Q4546" t="s">
        <v>6309</v>
      </c>
      <c r="R4546">
        <v>537.54399999999998</v>
      </c>
      <c r="S4546">
        <v>7</v>
      </c>
      <c r="T4546">
        <v>0.2</v>
      </c>
      <c r="U4546">
        <v>53.754399999999997</v>
      </c>
      <c r="V4546" t="str">
        <f t="shared" ref="V4546:V4609" si="284">IF(R:R &gt; 2000,"high","low")</f>
        <v>low</v>
      </c>
      <c r="W4546" t="str">
        <f t="shared" ref="W4546:W4609" si="285">IF(AND(R:R &gt;1000,U:U &gt; 100),"Good Performance","Next time")</f>
        <v>Next time</v>
      </c>
      <c r="X4546" t="str">
        <f t="shared" ref="X4546:X4609" si="286">PROPER(TRIM(G:G))</f>
        <v>Rob Lucas</v>
      </c>
      <c r="Y4546" s="3" t="s">
        <v>6308</v>
      </c>
      <c r="Z4546" t="str">
        <f t="shared" si="283"/>
        <v>Technology</v>
      </c>
    </row>
    <row r="4547" spans="1:26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1225</v>
      </c>
      <c r="O4547" t="s">
        <v>45</v>
      </c>
      <c r="P4547" t="s">
        <v>74</v>
      </c>
      <c r="Q4547" t="s">
        <v>1226</v>
      </c>
      <c r="R4547">
        <v>1.9279999999999999</v>
      </c>
      <c r="S4547">
        <v>2</v>
      </c>
      <c r="T4547">
        <v>0.8</v>
      </c>
      <c r="U4547">
        <v>-2.9883999999999999</v>
      </c>
      <c r="V4547" t="str">
        <f t="shared" si="284"/>
        <v>low</v>
      </c>
      <c r="W4547" t="str">
        <f t="shared" si="285"/>
        <v>Next time</v>
      </c>
      <c r="X4547" t="str">
        <f t="shared" si="286"/>
        <v>Rob Lucas</v>
      </c>
      <c r="Y4547" s="3" t="s">
        <v>1225</v>
      </c>
      <c r="Z4547" t="str">
        <f t="shared" ref="Z4547:Z4610" si="287">VLOOKUP(N:N,N:O,2,FALSE)</f>
        <v>Office Supplies</v>
      </c>
    </row>
    <row r="4548" spans="1:26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2540</v>
      </c>
      <c r="O4548" t="s">
        <v>45</v>
      </c>
      <c r="P4548" t="s">
        <v>67</v>
      </c>
      <c r="Q4548" t="s">
        <v>2541</v>
      </c>
      <c r="R4548">
        <v>6.9119999999999999</v>
      </c>
      <c r="S4548">
        <v>3</v>
      </c>
      <c r="T4548">
        <v>0.2</v>
      </c>
      <c r="U4548">
        <v>0.69120000000000004</v>
      </c>
      <c r="V4548" t="str">
        <f t="shared" si="284"/>
        <v>low</v>
      </c>
      <c r="W4548" t="str">
        <f t="shared" si="285"/>
        <v>Next time</v>
      </c>
      <c r="X4548" t="str">
        <f t="shared" si="286"/>
        <v>Rob Lucas</v>
      </c>
      <c r="Y4548" s="3" t="s">
        <v>2540</v>
      </c>
      <c r="Z4548" t="str">
        <f t="shared" si="287"/>
        <v>Office Supplies</v>
      </c>
    </row>
    <row r="4549" spans="1:26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1102</v>
      </c>
      <c r="O4549" t="s">
        <v>31</v>
      </c>
      <c r="P4549" t="s">
        <v>64</v>
      </c>
      <c r="Q4549" t="s">
        <v>1103</v>
      </c>
      <c r="R4549">
        <v>7.76</v>
      </c>
      <c r="S4549">
        <v>1</v>
      </c>
      <c r="T4549">
        <v>0.6</v>
      </c>
      <c r="U4549">
        <v>-2.1339999999999999</v>
      </c>
      <c r="V4549" t="str">
        <f t="shared" si="284"/>
        <v>low</v>
      </c>
      <c r="W4549" t="str">
        <f t="shared" si="285"/>
        <v>Next time</v>
      </c>
      <c r="X4549" t="str">
        <f t="shared" si="286"/>
        <v>Rob Lucas</v>
      </c>
      <c r="Y4549" s="3" t="s">
        <v>1102</v>
      </c>
      <c r="Z4549" t="str">
        <f t="shared" si="287"/>
        <v>Furniture</v>
      </c>
    </row>
    <row r="4550" spans="1:26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2010</v>
      </c>
      <c r="O4550" t="s">
        <v>70</v>
      </c>
      <c r="P4550" t="s">
        <v>71</v>
      </c>
      <c r="Q4550" t="s">
        <v>2011</v>
      </c>
      <c r="R4550">
        <v>659.16800000000001</v>
      </c>
      <c r="S4550">
        <v>4</v>
      </c>
      <c r="T4550">
        <v>0.2</v>
      </c>
      <c r="U4550">
        <v>49.437600000000003</v>
      </c>
      <c r="V4550" t="str">
        <f t="shared" si="284"/>
        <v>low</v>
      </c>
      <c r="W4550" t="str">
        <f t="shared" si="285"/>
        <v>Next time</v>
      </c>
      <c r="X4550" t="str">
        <f t="shared" si="286"/>
        <v>Rob Lucas</v>
      </c>
      <c r="Y4550" s="3" t="s">
        <v>2010</v>
      </c>
      <c r="Z4550" t="str">
        <f t="shared" si="287"/>
        <v>Technology</v>
      </c>
    </row>
    <row r="4551" spans="1:26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3245</v>
      </c>
      <c r="H4551" t="s">
        <v>25</v>
      </c>
      <c r="I4551" t="s">
        <v>26</v>
      </c>
      <c r="J4551" t="s">
        <v>1295</v>
      </c>
      <c r="K4551" t="s">
        <v>748</v>
      </c>
      <c r="L4551">
        <v>6040</v>
      </c>
      <c r="M4551" t="s">
        <v>147</v>
      </c>
      <c r="N4551" t="s">
        <v>7594</v>
      </c>
      <c r="O4551" t="s">
        <v>45</v>
      </c>
      <c r="P4551" t="s">
        <v>46</v>
      </c>
      <c r="Q4551" t="s">
        <v>7595</v>
      </c>
      <c r="R4551">
        <v>5.76</v>
      </c>
      <c r="S4551">
        <v>2</v>
      </c>
      <c r="T4551">
        <v>0</v>
      </c>
      <c r="U4551">
        <v>2.8224</v>
      </c>
      <c r="V4551" t="str">
        <f t="shared" si="284"/>
        <v>low</v>
      </c>
      <c r="W4551" t="str">
        <f t="shared" si="285"/>
        <v>Next time</v>
      </c>
      <c r="X4551" t="str">
        <f t="shared" si="286"/>
        <v>Neoma Murray</v>
      </c>
      <c r="Y4551" s="3" t="s">
        <v>7594</v>
      </c>
      <c r="Z4551" t="str">
        <f t="shared" si="287"/>
        <v>Office Supplies</v>
      </c>
    </row>
    <row r="4552" spans="1:26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1180</v>
      </c>
      <c r="H4552" t="s">
        <v>40</v>
      </c>
      <c r="I4552" t="s">
        <v>26</v>
      </c>
      <c r="J4552" t="s">
        <v>41</v>
      </c>
      <c r="K4552" t="s">
        <v>42</v>
      </c>
      <c r="L4552">
        <v>90049</v>
      </c>
      <c r="M4552" t="s">
        <v>43</v>
      </c>
      <c r="N4552" t="s">
        <v>4865</v>
      </c>
      <c r="O4552" t="s">
        <v>31</v>
      </c>
      <c r="P4552" t="s">
        <v>55</v>
      </c>
      <c r="Q4552" t="s">
        <v>4866</v>
      </c>
      <c r="R4552">
        <v>351.21600000000001</v>
      </c>
      <c r="S4552">
        <v>3</v>
      </c>
      <c r="T4552">
        <v>0.2</v>
      </c>
      <c r="U4552">
        <v>4.3902000000000001</v>
      </c>
      <c r="V4552" t="str">
        <f t="shared" si="284"/>
        <v>low</v>
      </c>
      <c r="W4552" t="str">
        <f t="shared" si="285"/>
        <v>Next time</v>
      </c>
      <c r="X4552" t="str">
        <f t="shared" si="286"/>
        <v>Grace Kelly</v>
      </c>
      <c r="Y4552" s="3" t="s">
        <v>4865</v>
      </c>
      <c r="Z4552" t="str">
        <f t="shared" si="287"/>
        <v>Furniture</v>
      </c>
    </row>
    <row r="4553" spans="1:26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1918</v>
      </c>
      <c r="H4553" t="s">
        <v>25</v>
      </c>
      <c r="I4553" t="s">
        <v>26</v>
      </c>
      <c r="J4553" t="s">
        <v>126</v>
      </c>
      <c r="K4553" t="s">
        <v>42</v>
      </c>
      <c r="L4553">
        <v>94122</v>
      </c>
      <c r="M4553" t="s">
        <v>43</v>
      </c>
      <c r="N4553" t="s">
        <v>1465</v>
      </c>
      <c r="O4553" t="s">
        <v>31</v>
      </c>
      <c r="P4553" t="s">
        <v>35</v>
      </c>
      <c r="Q4553" t="s">
        <v>1466</v>
      </c>
      <c r="R4553">
        <v>230.28</v>
      </c>
      <c r="S4553">
        <v>3</v>
      </c>
      <c r="T4553">
        <v>0.2</v>
      </c>
      <c r="U4553">
        <v>23.027999999999999</v>
      </c>
      <c r="V4553" t="str">
        <f t="shared" si="284"/>
        <v>low</v>
      </c>
      <c r="W4553" t="str">
        <f t="shared" si="285"/>
        <v>Next time</v>
      </c>
      <c r="X4553" t="str">
        <f t="shared" si="286"/>
        <v>Jeremy Farry</v>
      </c>
      <c r="Y4553" s="3" t="s">
        <v>1465</v>
      </c>
      <c r="Z4553" t="str">
        <f t="shared" si="287"/>
        <v>Furniture</v>
      </c>
    </row>
    <row r="4554" spans="1:26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2462</v>
      </c>
      <c r="O4554" t="s">
        <v>45</v>
      </c>
      <c r="P4554" t="s">
        <v>89</v>
      </c>
      <c r="Q4554" t="s">
        <v>2463</v>
      </c>
      <c r="R4554">
        <v>12.84</v>
      </c>
      <c r="S4554">
        <v>3</v>
      </c>
      <c r="T4554">
        <v>0</v>
      </c>
      <c r="U4554">
        <v>5.7779999999999996</v>
      </c>
      <c r="V4554" t="str">
        <f t="shared" si="284"/>
        <v>low</v>
      </c>
      <c r="W4554" t="str">
        <f t="shared" si="285"/>
        <v>Next time</v>
      </c>
      <c r="X4554" t="str">
        <f t="shared" si="286"/>
        <v>Jeremy Farry</v>
      </c>
      <c r="Y4554" s="3" t="s">
        <v>2462</v>
      </c>
      <c r="Z4554" t="str">
        <f t="shared" si="287"/>
        <v>Office Supplies</v>
      </c>
    </row>
    <row r="4555" spans="1:26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4362</v>
      </c>
      <c r="H4555" t="s">
        <v>25</v>
      </c>
      <c r="I4555" t="s">
        <v>26</v>
      </c>
      <c r="J4555" t="s">
        <v>7599</v>
      </c>
      <c r="K4555" t="s">
        <v>113</v>
      </c>
      <c r="L4555">
        <v>54601</v>
      </c>
      <c r="M4555" t="s">
        <v>104</v>
      </c>
      <c r="N4555" t="s">
        <v>420</v>
      </c>
      <c r="O4555" t="s">
        <v>45</v>
      </c>
      <c r="P4555" t="s">
        <v>74</v>
      </c>
      <c r="Q4555" t="s">
        <v>421</v>
      </c>
      <c r="R4555">
        <v>56.82</v>
      </c>
      <c r="S4555">
        <v>3</v>
      </c>
      <c r="T4555">
        <v>0</v>
      </c>
      <c r="U4555">
        <v>28.41</v>
      </c>
      <c r="V4555" t="str">
        <f t="shared" si="284"/>
        <v>low</v>
      </c>
      <c r="W4555" t="str">
        <f t="shared" si="285"/>
        <v>Next time</v>
      </c>
      <c r="X4555" t="str">
        <f t="shared" si="286"/>
        <v>Eric Barreto</v>
      </c>
      <c r="Y4555" s="3" t="s">
        <v>420</v>
      </c>
      <c r="Z4555" t="str">
        <f t="shared" si="287"/>
        <v>Office Supplies</v>
      </c>
    </row>
    <row r="4556" spans="1:26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4152</v>
      </c>
      <c r="H4556" t="s">
        <v>25</v>
      </c>
      <c r="I4556" t="s">
        <v>26</v>
      </c>
      <c r="J4556" t="s">
        <v>2584</v>
      </c>
      <c r="K4556" t="s">
        <v>382</v>
      </c>
      <c r="L4556">
        <v>29501</v>
      </c>
      <c r="M4556" t="s">
        <v>29</v>
      </c>
      <c r="N4556" t="s">
        <v>2140</v>
      </c>
      <c r="O4556" t="s">
        <v>45</v>
      </c>
      <c r="P4556" t="s">
        <v>268</v>
      </c>
      <c r="Q4556" t="s">
        <v>562</v>
      </c>
      <c r="R4556">
        <v>31.56</v>
      </c>
      <c r="S4556">
        <v>4</v>
      </c>
      <c r="T4556">
        <v>0</v>
      </c>
      <c r="U4556">
        <v>14.202</v>
      </c>
      <c r="V4556" t="str">
        <f t="shared" si="284"/>
        <v>low</v>
      </c>
      <c r="W4556" t="str">
        <f t="shared" si="285"/>
        <v>Next time</v>
      </c>
      <c r="X4556" t="str">
        <f t="shared" si="286"/>
        <v>Sheri Gordon</v>
      </c>
      <c r="Y4556" s="3" t="s">
        <v>2140</v>
      </c>
      <c r="Z4556" t="str">
        <f t="shared" si="287"/>
        <v>Office Supplies</v>
      </c>
    </row>
    <row r="4557" spans="1:26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2736</v>
      </c>
      <c r="O4557" t="s">
        <v>45</v>
      </c>
      <c r="P4557" t="s">
        <v>58</v>
      </c>
      <c r="Q4557" t="s">
        <v>2737</v>
      </c>
      <c r="R4557">
        <v>27.92</v>
      </c>
      <c r="S4557">
        <v>4</v>
      </c>
      <c r="T4557">
        <v>0</v>
      </c>
      <c r="U4557">
        <v>0.55840000000000001</v>
      </c>
      <c r="V4557" t="str">
        <f t="shared" si="284"/>
        <v>low</v>
      </c>
      <c r="W4557" t="str">
        <f t="shared" si="285"/>
        <v>Next time</v>
      </c>
      <c r="X4557" t="str">
        <f t="shared" si="286"/>
        <v>Sheri Gordon</v>
      </c>
      <c r="Y4557" s="3" t="s">
        <v>2736</v>
      </c>
      <c r="Z4557" t="str">
        <f t="shared" si="287"/>
        <v>Office Supplies</v>
      </c>
    </row>
    <row r="4558" spans="1:26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3740</v>
      </c>
      <c r="H4558" t="s">
        <v>25</v>
      </c>
      <c r="I4558" t="s">
        <v>26</v>
      </c>
      <c r="J4558" t="s">
        <v>3950</v>
      </c>
      <c r="K4558" t="s">
        <v>309</v>
      </c>
      <c r="L4558">
        <v>85301</v>
      </c>
      <c r="M4558" t="s">
        <v>43</v>
      </c>
      <c r="N4558" t="s">
        <v>2718</v>
      </c>
      <c r="O4558" t="s">
        <v>45</v>
      </c>
      <c r="P4558" t="s">
        <v>74</v>
      </c>
      <c r="Q4558" t="s">
        <v>2719</v>
      </c>
      <c r="R4558">
        <v>8.5589999999999993</v>
      </c>
      <c r="S4558">
        <v>1</v>
      </c>
      <c r="T4558">
        <v>0.7</v>
      </c>
      <c r="U4558">
        <v>-6.5618999999999996</v>
      </c>
      <c r="V4558" t="str">
        <f t="shared" si="284"/>
        <v>low</v>
      </c>
      <c r="W4558" t="str">
        <f t="shared" si="285"/>
        <v>Next time</v>
      </c>
      <c r="X4558" t="str">
        <f t="shared" si="286"/>
        <v>Natalie Decherney</v>
      </c>
      <c r="Y4558" s="3" t="s">
        <v>2718</v>
      </c>
      <c r="Z4558" t="str">
        <f t="shared" si="287"/>
        <v>Office Supplies</v>
      </c>
    </row>
    <row r="4559" spans="1:26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6490</v>
      </c>
      <c r="H4559" t="s">
        <v>40</v>
      </c>
      <c r="I4559" t="s">
        <v>26</v>
      </c>
      <c r="J4559" t="s">
        <v>4180</v>
      </c>
      <c r="K4559" t="s">
        <v>103</v>
      </c>
      <c r="L4559">
        <v>79907</v>
      </c>
      <c r="M4559" t="s">
        <v>104</v>
      </c>
      <c r="N4559" t="s">
        <v>6403</v>
      </c>
      <c r="O4559" t="s">
        <v>45</v>
      </c>
      <c r="P4559" t="s">
        <v>172</v>
      </c>
      <c r="Q4559" t="s">
        <v>670</v>
      </c>
      <c r="R4559">
        <v>49.567999999999998</v>
      </c>
      <c r="S4559">
        <v>2</v>
      </c>
      <c r="T4559">
        <v>0.2</v>
      </c>
      <c r="U4559">
        <v>17.968399999999999</v>
      </c>
      <c r="V4559" t="str">
        <f t="shared" si="284"/>
        <v>low</v>
      </c>
      <c r="W4559" t="str">
        <f t="shared" si="285"/>
        <v>Next time</v>
      </c>
      <c r="X4559" t="str">
        <f t="shared" si="286"/>
        <v>Candace Mcmahon</v>
      </c>
      <c r="Y4559" s="3" t="s">
        <v>6403</v>
      </c>
      <c r="Z4559" t="str">
        <f t="shared" si="287"/>
        <v>Office Supplies</v>
      </c>
    </row>
    <row r="4560" spans="1:26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152</v>
      </c>
      <c r="H4560" t="s">
        <v>25</v>
      </c>
      <c r="I4560" t="s">
        <v>26</v>
      </c>
      <c r="J4560" t="s">
        <v>679</v>
      </c>
      <c r="K4560" t="s">
        <v>103</v>
      </c>
      <c r="L4560">
        <v>78207</v>
      </c>
      <c r="M4560" t="s">
        <v>104</v>
      </c>
      <c r="N4560" t="s">
        <v>303</v>
      </c>
      <c r="O4560" t="s">
        <v>31</v>
      </c>
      <c r="P4560" t="s">
        <v>35</v>
      </c>
      <c r="Q4560" t="s">
        <v>304</v>
      </c>
      <c r="R4560">
        <v>127.869</v>
      </c>
      <c r="S4560">
        <v>3</v>
      </c>
      <c r="T4560">
        <v>0.3</v>
      </c>
      <c r="U4560">
        <v>-9.1334999999999997</v>
      </c>
      <c r="V4560" t="str">
        <f t="shared" si="284"/>
        <v>low</v>
      </c>
      <c r="W4560" t="str">
        <f t="shared" si="285"/>
        <v>Next time</v>
      </c>
      <c r="X4560" t="str">
        <f t="shared" si="286"/>
        <v>Emily Burns</v>
      </c>
      <c r="Y4560" s="3" t="s">
        <v>303</v>
      </c>
      <c r="Z4560" t="str">
        <f t="shared" si="287"/>
        <v>Furniture</v>
      </c>
    </row>
    <row r="4561" spans="1:26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3753</v>
      </c>
      <c r="H4561" t="s">
        <v>40</v>
      </c>
      <c r="I4561" t="s">
        <v>26</v>
      </c>
      <c r="J4561" t="s">
        <v>41</v>
      </c>
      <c r="K4561" t="s">
        <v>42</v>
      </c>
      <c r="L4561">
        <v>90049</v>
      </c>
      <c r="M4561" t="s">
        <v>43</v>
      </c>
      <c r="N4561" t="s">
        <v>957</v>
      </c>
      <c r="O4561" t="s">
        <v>45</v>
      </c>
      <c r="P4561" t="s">
        <v>172</v>
      </c>
      <c r="Q4561" t="s">
        <v>958</v>
      </c>
      <c r="R4561">
        <v>271.44</v>
      </c>
      <c r="S4561">
        <v>3</v>
      </c>
      <c r="T4561">
        <v>0</v>
      </c>
      <c r="U4561">
        <v>122.148</v>
      </c>
      <c r="V4561" t="str">
        <f t="shared" si="284"/>
        <v>low</v>
      </c>
      <c r="W4561" t="str">
        <f t="shared" si="285"/>
        <v>Next time</v>
      </c>
      <c r="X4561" t="str">
        <f t="shared" si="286"/>
        <v>Harry Marie</v>
      </c>
      <c r="Y4561" s="3" t="s">
        <v>957</v>
      </c>
      <c r="Z4561" t="str">
        <f t="shared" si="287"/>
        <v>Office Supplies</v>
      </c>
    </row>
    <row r="4562" spans="1:26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7605</v>
      </c>
      <c r="O4562" t="s">
        <v>70</v>
      </c>
      <c r="P4562" t="s">
        <v>71</v>
      </c>
      <c r="Q4562" t="s">
        <v>7606</v>
      </c>
      <c r="R4562">
        <v>110.352</v>
      </c>
      <c r="S4562">
        <v>3</v>
      </c>
      <c r="T4562">
        <v>0.2</v>
      </c>
      <c r="U4562">
        <v>8.2764000000000006</v>
      </c>
      <c r="V4562" t="str">
        <f t="shared" si="284"/>
        <v>low</v>
      </c>
      <c r="W4562" t="str">
        <f t="shared" si="285"/>
        <v>Next time</v>
      </c>
      <c r="X4562" t="str">
        <f t="shared" si="286"/>
        <v>Harry Marie</v>
      </c>
      <c r="Y4562" s="3" t="s">
        <v>7605</v>
      </c>
      <c r="Z4562" t="str">
        <f t="shared" si="287"/>
        <v>Technology</v>
      </c>
    </row>
    <row r="4563" spans="1:26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7607</v>
      </c>
      <c r="O4563" t="s">
        <v>31</v>
      </c>
      <c r="P4563" t="s">
        <v>64</v>
      </c>
      <c r="Q4563" t="s">
        <v>7608</v>
      </c>
      <c r="R4563">
        <v>36.4</v>
      </c>
      <c r="S4563">
        <v>5</v>
      </c>
      <c r="T4563">
        <v>0</v>
      </c>
      <c r="U4563">
        <v>13.832000000000001</v>
      </c>
      <c r="V4563" t="str">
        <f t="shared" si="284"/>
        <v>low</v>
      </c>
      <c r="W4563" t="str">
        <f t="shared" si="285"/>
        <v>Next time</v>
      </c>
      <c r="X4563" t="str">
        <f t="shared" si="286"/>
        <v>Harry Marie</v>
      </c>
      <c r="Y4563" s="3" t="s">
        <v>7607</v>
      </c>
      <c r="Z4563" t="str">
        <f t="shared" si="287"/>
        <v>Furniture</v>
      </c>
    </row>
    <row r="4564" spans="1:26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2663</v>
      </c>
      <c r="H4564" t="s">
        <v>101</v>
      </c>
      <c r="I4564" t="s">
        <v>26</v>
      </c>
      <c r="J4564" t="s">
        <v>7201</v>
      </c>
      <c r="K4564" t="s">
        <v>53</v>
      </c>
      <c r="L4564">
        <v>33023</v>
      </c>
      <c r="M4564" t="s">
        <v>29</v>
      </c>
      <c r="N4564" t="s">
        <v>6963</v>
      </c>
      <c r="O4564" t="s">
        <v>31</v>
      </c>
      <c r="P4564" t="s">
        <v>35</v>
      </c>
      <c r="Q4564" t="s">
        <v>6964</v>
      </c>
      <c r="R4564">
        <v>419.13600000000002</v>
      </c>
      <c r="S4564">
        <v>4</v>
      </c>
      <c r="T4564">
        <v>0.2</v>
      </c>
      <c r="U4564">
        <v>-57.6312</v>
      </c>
      <c r="V4564" t="str">
        <f t="shared" si="284"/>
        <v>low</v>
      </c>
      <c r="W4564" t="str">
        <f t="shared" si="285"/>
        <v>Next time</v>
      </c>
      <c r="X4564" t="str">
        <f t="shared" si="286"/>
        <v>Sanjit Jacobs</v>
      </c>
      <c r="Y4564" s="3" t="s">
        <v>6963</v>
      </c>
      <c r="Z4564" t="str">
        <f t="shared" si="287"/>
        <v>Furniture</v>
      </c>
    </row>
    <row r="4565" spans="1:26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6241</v>
      </c>
      <c r="H4565" t="s">
        <v>40</v>
      </c>
      <c r="I4565" t="s">
        <v>26</v>
      </c>
      <c r="J4565" t="s">
        <v>1827</v>
      </c>
      <c r="K4565" t="s">
        <v>309</v>
      </c>
      <c r="L4565">
        <v>85204</v>
      </c>
      <c r="M4565" t="s">
        <v>43</v>
      </c>
      <c r="N4565" t="s">
        <v>4022</v>
      </c>
      <c r="O4565" t="s">
        <v>45</v>
      </c>
      <c r="P4565" t="s">
        <v>58</v>
      </c>
      <c r="Q4565" t="s">
        <v>4023</v>
      </c>
      <c r="R4565">
        <v>100.70399999999999</v>
      </c>
      <c r="S4565">
        <v>6</v>
      </c>
      <c r="T4565">
        <v>0.2</v>
      </c>
      <c r="U4565">
        <v>-1.2587999999999999</v>
      </c>
      <c r="V4565" t="str">
        <f t="shared" si="284"/>
        <v>low</v>
      </c>
      <c r="W4565" t="str">
        <f t="shared" si="285"/>
        <v>Next time</v>
      </c>
      <c r="X4565" t="str">
        <f t="shared" si="286"/>
        <v>Dario Medina</v>
      </c>
      <c r="Y4565" s="3" t="s">
        <v>4022</v>
      </c>
      <c r="Z4565" t="str">
        <f t="shared" si="287"/>
        <v>Office Supplies</v>
      </c>
    </row>
    <row r="4566" spans="1:26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3653</v>
      </c>
      <c r="H4566" t="s">
        <v>25</v>
      </c>
      <c r="I4566" t="s">
        <v>26</v>
      </c>
      <c r="J4566" t="s">
        <v>1710</v>
      </c>
      <c r="K4566" t="s">
        <v>87</v>
      </c>
      <c r="L4566">
        <v>28314</v>
      </c>
      <c r="M4566" t="s">
        <v>29</v>
      </c>
      <c r="N4566" t="s">
        <v>2141</v>
      </c>
      <c r="O4566" t="s">
        <v>45</v>
      </c>
      <c r="P4566" t="s">
        <v>77</v>
      </c>
      <c r="Q4566" t="s">
        <v>2142</v>
      </c>
      <c r="R4566">
        <v>45.216000000000001</v>
      </c>
      <c r="S4566">
        <v>3</v>
      </c>
      <c r="T4566">
        <v>0.2</v>
      </c>
      <c r="U4566">
        <v>4.5216000000000003</v>
      </c>
      <c r="V4566" t="str">
        <f t="shared" si="284"/>
        <v>low</v>
      </c>
      <c r="W4566" t="str">
        <f t="shared" si="285"/>
        <v>Next time</v>
      </c>
      <c r="X4566" t="str">
        <f t="shared" si="286"/>
        <v>Matt Collins</v>
      </c>
      <c r="Y4566" s="3" t="s">
        <v>2141</v>
      </c>
      <c r="Z4566" t="str">
        <f t="shared" si="287"/>
        <v>Office Supplies</v>
      </c>
    </row>
    <row r="4567" spans="1:26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5788</v>
      </c>
      <c r="O4567" t="s">
        <v>45</v>
      </c>
      <c r="P4567" t="s">
        <v>74</v>
      </c>
      <c r="Q4567" t="s">
        <v>5789</v>
      </c>
      <c r="R4567">
        <v>28.782</v>
      </c>
      <c r="S4567">
        <v>6</v>
      </c>
      <c r="T4567">
        <v>0.7</v>
      </c>
      <c r="U4567">
        <v>-21.1068</v>
      </c>
      <c r="V4567" t="str">
        <f t="shared" si="284"/>
        <v>low</v>
      </c>
      <c r="W4567" t="str">
        <f t="shared" si="285"/>
        <v>Next time</v>
      </c>
      <c r="X4567" t="str">
        <f t="shared" si="286"/>
        <v>Matt Collins</v>
      </c>
      <c r="Y4567" s="3" t="s">
        <v>5788</v>
      </c>
      <c r="Z4567" t="str">
        <f t="shared" si="287"/>
        <v>Office Supplies</v>
      </c>
    </row>
    <row r="4568" spans="1:26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3246</v>
      </c>
      <c r="O4568" t="s">
        <v>45</v>
      </c>
      <c r="P4568" t="s">
        <v>89</v>
      </c>
      <c r="Q4568" t="s">
        <v>3247</v>
      </c>
      <c r="R4568">
        <v>24.448</v>
      </c>
      <c r="S4568">
        <v>4</v>
      </c>
      <c r="T4568">
        <v>0.2</v>
      </c>
      <c r="U4568">
        <v>8.8623999999999992</v>
      </c>
      <c r="V4568" t="str">
        <f t="shared" si="284"/>
        <v>low</v>
      </c>
      <c r="W4568" t="str">
        <f t="shared" si="285"/>
        <v>Next time</v>
      </c>
      <c r="X4568" t="str">
        <f t="shared" si="286"/>
        <v>Matt Collins</v>
      </c>
      <c r="Y4568" s="3" t="s">
        <v>3246</v>
      </c>
      <c r="Z4568" t="str">
        <f t="shared" si="287"/>
        <v>Office Supplies</v>
      </c>
    </row>
    <row r="4569" spans="1:26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4752</v>
      </c>
      <c r="H4569" t="s">
        <v>25</v>
      </c>
      <c r="I4569" t="s">
        <v>26</v>
      </c>
      <c r="J4569" t="s">
        <v>183</v>
      </c>
      <c r="K4569" t="s">
        <v>103</v>
      </c>
      <c r="L4569">
        <v>77095</v>
      </c>
      <c r="M4569" t="s">
        <v>104</v>
      </c>
      <c r="N4569" t="s">
        <v>231</v>
      </c>
      <c r="O4569" t="s">
        <v>45</v>
      </c>
      <c r="P4569" t="s">
        <v>74</v>
      </c>
      <c r="Q4569" t="s">
        <v>232</v>
      </c>
      <c r="R4569">
        <v>10.476000000000001</v>
      </c>
      <c r="S4569">
        <v>6</v>
      </c>
      <c r="T4569">
        <v>0.8</v>
      </c>
      <c r="U4569">
        <v>-17.285399999999999</v>
      </c>
      <c r="V4569" t="str">
        <f t="shared" si="284"/>
        <v>low</v>
      </c>
      <c r="W4569" t="str">
        <f t="shared" si="285"/>
        <v>Next time</v>
      </c>
      <c r="X4569" t="str">
        <f t="shared" si="286"/>
        <v>Duane Benoit</v>
      </c>
      <c r="Y4569" s="3" t="s">
        <v>231</v>
      </c>
      <c r="Z4569" t="str">
        <f t="shared" si="287"/>
        <v>Office Supplies</v>
      </c>
    </row>
    <row r="4570" spans="1:26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3124</v>
      </c>
      <c r="H4570" t="s">
        <v>101</v>
      </c>
      <c r="I4570" t="s">
        <v>26</v>
      </c>
      <c r="J4570" t="s">
        <v>630</v>
      </c>
      <c r="K4570" t="s">
        <v>42</v>
      </c>
      <c r="L4570">
        <v>95123</v>
      </c>
      <c r="M4570" t="s">
        <v>43</v>
      </c>
      <c r="N4570" t="s">
        <v>906</v>
      </c>
      <c r="O4570" t="s">
        <v>31</v>
      </c>
      <c r="P4570" t="s">
        <v>64</v>
      </c>
      <c r="Q4570" t="s">
        <v>6980</v>
      </c>
      <c r="R4570">
        <v>76.14</v>
      </c>
      <c r="S4570">
        <v>3</v>
      </c>
      <c r="T4570">
        <v>0</v>
      </c>
      <c r="U4570">
        <v>26.649000000000001</v>
      </c>
      <c r="V4570" t="str">
        <f t="shared" si="284"/>
        <v>low</v>
      </c>
      <c r="W4570" t="str">
        <f t="shared" si="285"/>
        <v>Next time</v>
      </c>
      <c r="X4570" t="str">
        <f t="shared" si="286"/>
        <v>Nicole Fjeld</v>
      </c>
      <c r="Y4570" s="3" t="s">
        <v>906</v>
      </c>
      <c r="Z4570" t="str">
        <f t="shared" si="287"/>
        <v>Furniture</v>
      </c>
    </row>
    <row r="4571" spans="1:26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1165</v>
      </c>
      <c r="H4571" t="s">
        <v>101</v>
      </c>
      <c r="I4571" t="s">
        <v>26</v>
      </c>
      <c r="J4571" t="s">
        <v>7253</v>
      </c>
      <c r="K4571" t="s">
        <v>4538</v>
      </c>
      <c r="L4571">
        <v>67212</v>
      </c>
      <c r="M4571" t="s">
        <v>104</v>
      </c>
      <c r="N4571" t="s">
        <v>7481</v>
      </c>
      <c r="O4571" t="s">
        <v>45</v>
      </c>
      <c r="P4571" t="s">
        <v>67</v>
      </c>
      <c r="Q4571" t="s">
        <v>7482</v>
      </c>
      <c r="R4571">
        <v>21.24</v>
      </c>
      <c r="S4571">
        <v>3</v>
      </c>
      <c r="T4571">
        <v>0</v>
      </c>
      <c r="U4571">
        <v>8.0711999999999993</v>
      </c>
      <c r="V4571" t="str">
        <f t="shared" si="284"/>
        <v>low</v>
      </c>
      <c r="W4571" t="str">
        <f t="shared" si="285"/>
        <v>Next time</v>
      </c>
      <c r="X4571" t="str">
        <f t="shared" si="286"/>
        <v>Nathan Mautz</v>
      </c>
      <c r="Y4571" s="3" t="s">
        <v>7481</v>
      </c>
      <c r="Z4571" t="str">
        <f t="shared" si="287"/>
        <v>Office Supplies</v>
      </c>
    </row>
    <row r="4572" spans="1:26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5002</v>
      </c>
      <c r="O4572" t="s">
        <v>45</v>
      </c>
      <c r="P4572" t="s">
        <v>74</v>
      </c>
      <c r="Q4572" t="s">
        <v>5003</v>
      </c>
      <c r="R4572">
        <v>127.96</v>
      </c>
      <c r="S4572">
        <v>2</v>
      </c>
      <c r="T4572">
        <v>0</v>
      </c>
      <c r="U4572">
        <v>60.141199999999998</v>
      </c>
      <c r="V4572" t="str">
        <f t="shared" si="284"/>
        <v>low</v>
      </c>
      <c r="W4572" t="str">
        <f t="shared" si="285"/>
        <v>Next time</v>
      </c>
      <c r="X4572" t="str">
        <f t="shared" si="286"/>
        <v>Nathan Mautz</v>
      </c>
      <c r="Y4572" s="3" t="s">
        <v>5002</v>
      </c>
      <c r="Z4572" t="str">
        <f t="shared" si="287"/>
        <v>Office Supplies</v>
      </c>
    </row>
    <row r="4573" spans="1:26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3685</v>
      </c>
      <c r="H4573" t="s">
        <v>101</v>
      </c>
      <c r="I4573" t="s">
        <v>26</v>
      </c>
      <c r="J4573" t="s">
        <v>41</v>
      </c>
      <c r="K4573" t="s">
        <v>42</v>
      </c>
      <c r="L4573">
        <v>90036</v>
      </c>
      <c r="M4573" t="s">
        <v>43</v>
      </c>
      <c r="N4573" t="s">
        <v>3319</v>
      </c>
      <c r="O4573" t="s">
        <v>70</v>
      </c>
      <c r="P4573" t="s">
        <v>1218</v>
      </c>
      <c r="Q4573" t="s">
        <v>3320</v>
      </c>
      <c r="R4573">
        <v>479.98399999999998</v>
      </c>
      <c r="S4573">
        <v>2</v>
      </c>
      <c r="T4573">
        <v>0.2</v>
      </c>
      <c r="U4573">
        <v>89.997</v>
      </c>
      <c r="V4573" t="str">
        <f t="shared" si="284"/>
        <v>low</v>
      </c>
      <c r="W4573" t="str">
        <f t="shared" si="285"/>
        <v>Next time</v>
      </c>
      <c r="X4573" t="str">
        <f t="shared" si="286"/>
        <v>Alejandro Ballentine</v>
      </c>
      <c r="Y4573" s="3" t="s">
        <v>3319</v>
      </c>
      <c r="Z4573" t="str">
        <f t="shared" si="287"/>
        <v>Technology</v>
      </c>
    </row>
    <row r="4574" spans="1:26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3138</v>
      </c>
      <c r="H4574" t="s">
        <v>101</v>
      </c>
      <c r="I4574" t="s">
        <v>26</v>
      </c>
      <c r="J4574" t="s">
        <v>327</v>
      </c>
      <c r="K4574" t="s">
        <v>237</v>
      </c>
      <c r="L4574">
        <v>49201</v>
      </c>
      <c r="M4574" t="s">
        <v>104</v>
      </c>
      <c r="N4574" t="s">
        <v>2090</v>
      </c>
      <c r="O4574" t="s">
        <v>70</v>
      </c>
      <c r="P4574" t="s">
        <v>71</v>
      </c>
      <c r="Q4574" t="s">
        <v>2091</v>
      </c>
      <c r="R4574">
        <v>657.93</v>
      </c>
      <c r="S4574">
        <v>7</v>
      </c>
      <c r="T4574">
        <v>0</v>
      </c>
      <c r="U4574">
        <v>184.22040000000001</v>
      </c>
      <c r="V4574" t="str">
        <f t="shared" si="284"/>
        <v>low</v>
      </c>
      <c r="W4574" t="str">
        <f t="shared" si="285"/>
        <v>Next time</v>
      </c>
      <c r="X4574" t="str">
        <f t="shared" si="286"/>
        <v>Matthew Grinstein</v>
      </c>
      <c r="Y4574" s="3" t="s">
        <v>2090</v>
      </c>
      <c r="Z4574" t="str">
        <f t="shared" si="287"/>
        <v>Technology</v>
      </c>
    </row>
    <row r="4575" spans="1:26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3513</v>
      </c>
      <c r="O4575" t="s">
        <v>31</v>
      </c>
      <c r="P4575" t="s">
        <v>64</v>
      </c>
      <c r="Q4575" t="s">
        <v>3514</v>
      </c>
      <c r="R4575">
        <v>33.479999999999997</v>
      </c>
      <c r="S4575">
        <v>4</v>
      </c>
      <c r="T4575">
        <v>0</v>
      </c>
      <c r="U4575">
        <v>8.7048000000000005</v>
      </c>
      <c r="V4575" t="str">
        <f t="shared" si="284"/>
        <v>low</v>
      </c>
      <c r="W4575" t="str">
        <f t="shared" si="285"/>
        <v>Next time</v>
      </c>
      <c r="X4575" t="str">
        <f t="shared" si="286"/>
        <v>Matthew Grinstein</v>
      </c>
      <c r="Y4575" s="3" t="s">
        <v>3513</v>
      </c>
      <c r="Z4575" t="str">
        <f t="shared" si="287"/>
        <v>Furniture</v>
      </c>
    </row>
    <row r="4576" spans="1:26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1284</v>
      </c>
      <c r="O4576" t="s">
        <v>45</v>
      </c>
      <c r="P4576" t="s">
        <v>67</v>
      </c>
      <c r="Q4576" t="s">
        <v>1285</v>
      </c>
      <c r="R4576">
        <v>13.9</v>
      </c>
      <c r="S4576">
        <v>5</v>
      </c>
      <c r="T4576">
        <v>0</v>
      </c>
      <c r="U4576">
        <v>3.6139999999999999</v>
      </c>
      <c r="V4576" t="str">
        <f t="shared" si="284"/>
        <v>low</v>
      </c>
      <c r="W4576" t="str">
        <f t="shared" si="285"/>
        <v>Next time</v>
      </c>
      <c r="X4576" t="str">
        <f t="shared" si="286"/>
        <v>Matthew Grinstein</v>
      </c>
      <c r="Y4576" s="3" t="s">
        <v>1284</v>
      </c>
      <c r="Z4576" t="str">
        <f t="shared" si="287"/>
        <v>Office Supplies</v>
      </c>
    </row>
    <row r="4577" spans="1:26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7617</v>
      </c>
      <c r="O4577" t="s">
        <v>45</v>
      </c>
      <c r="P4577" t="s">
        <v>58</v>
      </c>
      <c r="Q4577" t="s">
        <v>7618</v>
      </c>
      <c r="R4577">
        <v>26.86</v>
      </c>
      <c r="S4577">
        <v>2</v>
      </c>
      <c r="T4577">
        <v>0</v>
      </c>
      <c r="U4577">
        <v>6.7149999999999999</v>
      </c>
      <c r="V4577" t="str">
        <f t="shared" si="284"/>
        <v>low</v>
      </c>
      <c r="W4577" t="str">
        <f t="shared" si="285"/>
        <v>Next time</v>
      </c>
      <c r="X4577" t="str">
        <f t="shared" si="286"/>
        <v>Matthew Grinstein</v>
      </c>
      <c r="Y4577" s="3" t="s">
        <v>7617</v>
      </c>
      <c r="Z4577" t="str">
        <f t="shared" si="287"/>
        <v>Office Supplies</v>
      </c>
    </row>
    <row r="4578" spans="1:26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2820</v>
      </c>
      <c r="H4578" t="s">
        <v>25</v>
      </c>
      <c r="I4578" t="s">
        <v>26</v>
      </c>
      <c r="J4578" t="s">
        <v>7620</v>
      </c>
      <c r="K4578" t="s">
        <v>6267</v>
      </c>
      <c r="L4578">
        <v>83501</v>
      </c>
      <c r="M4578" t="s">
        <v>43</v>
      </c>
      <c r="N4578" t="s">
        <v>4927</v>
      </c>
      <c r="O4578" t="s">
        <v>45</v>
      </c>
      <c r="P4578" t="s">
        <v>74</v>
      </c>
      <c r="Q4578" t="s">
        <v>4928</v>
      </c>
      <c r="R4578">
        <v>9.5839999999999996</v>
      </c>
      <c r="S4578">
        <v>1</v>
      </c>
      <c r="T4578">
        <v>0.2</v>
      </c>
      <c r="U4578">
        <v>3.3544</v>
      </c>
      <c r="V4578" t="str">
        <f t="shared" si="284"/>
        <v>low</v>
      </c>
      <c r="W4578" t="str">
        <f t="shared" si="285"/>
        <v>Next time</v>
      </c>
      <c r="X4578" t="str">
        <f t="shared" si="286"/>
        <v>Sanjit Engle</v>
      </c>
      <c r="Y4578" s="3" t="s">
        <v>4927</v>
      </c>
      <c r="Z4578" t="str">
        <f t="shared" si="287"/>
        <v>Office Supplies</v>
      </c>
    </row>
    <row r="4579" spans="1:26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2714</v>
      </c>
      <c r="H4579" t="s">
        <v>101</v>
      </c>
      <c r="I4579" t="s">
        <v>26</v>
      </c>
      <c r="J4579" t="s">
        <v>7563</v>
      </c>
      <c r="K4579" t="s">
        <v>318</v>
      </c>
      <c r="L4579">
        <v>23666</v>
      </c>
      <c r="M4579" t="s">
        <v>29</v>
      </c>
      <c r="N4579" t="s">
        <v>1726</v>
      </c>
      <c r="O4579" t="s">
        <v>45</v>
      </c>
      <c r="P4579" t="s">
        <v>74</v>
      </c>
      <c r="Q4579" t="s">
        <v>1727</v>
      </c>
      <c r="R4579">
        <v>113.1</v>
      </c>
      <c r="S4579">
        <v>3</v>
      </c>
      <c r="T4579">
        <v>0</v>
      </c>
      <c r="U4579">
        <v>56.55</v>
      </c>
      <c r="V4579" t="str">
        <f t="shared" si="284"/>
        <v>low</v>
      </c>
      <c r="W4579" t="str">
        <f t="shared" si="285"/>
        <v>Next time</v>
      </c>
      <c r="X4579" t="str">
        <f t="shared" si="286"/>
        <v>Anthony Garverick</v>
      </c>
      <c r="Y4579" s="3" t="s">
        <v>1726</v>
      </c>
      <c r="Z4579" t="str">
        <f t="shared" si="287"/>
        <v>Office Supplies</v>
      </c>
    </row>
    <row r="4580" spans="1:26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3712</v>
      </c>
      <c r="H4580" t="s">
        <v>40</v>
      </c>
      <c r="I4580" t="s">
        <v>26</v>
      </c>
      <c r="J4580" t="s">
        <v>265</v>
      </c>
      <c r="K4580" t="s">
        <v>266</v>
      </c>
      <c r="L4580">
        <v>10035</v>
      </c>
      <c r="M4580" t="s">
        <v>147</v>
      </c>
      <c r="N4580" t="s">
        <v>7623</v>
      </c>
      <c r="O4580" t="s">
        <v>45</v>
      </c>
      <c r="P4580" t="s">
        <v>89</v>
      </c>
      <c r="Q4580" t="s">
        <v>7624</v>
      </c>
      <c r="R4580">
        <v>65.78</v>
      </c>
      <c r="S4580">
        <v>11</v>
      </c>
      <c r="T4580">
        <v>0</v>
      </c>
      <c r="U4580">
        <v>32.232199999999999</v>
      </c>
      <c r="V4580" t="str">
        <f t="shared" si="284"/>
        <v>low</v>
      </c>
      <c r="W4580" t="str">
        <f t="shared" si="285"/>
        <v>Next time</v>
      </c>
      <c r="X4580" t="str">
        <f t="shared" si="286"/>
        <v>Aaron Smayling</v>
      </c>
      <c r="Y4580" s="3" t="s">
        <v>7623</v>
      </c>
      <c r="Z4580" t="str">
        <f t="shared" si="287"/>
        <v>Office Supplies</v>
      </c>
    </row>
    <row r="4581" spans="1:26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1328</v>
      </c>
      <c r="H4581" t="s">
        <v>40</v>
      </c>
      <c r="I4581" t="s">
        <v>26</v>
      </c>
      <c r="J4581" t="s">
        <v>7626</v>
      </c>
      <c r="K4581" t="s">
        <v>1491</v>
      </c>
      <c r="L4581">
        <v>39401</v>
      </c>
      <c r="M4581" t="s">
        <v>29</v>
      </c>
      <c r="N4581" t="s">
        <v>994</v>
      </c>
      <c r="O4581" t="s">
        <v>70</v>
      </c>
      <c r="P4581" t="s">
        <v>160</v>
      </c>
      <c r="Q4581" t="s">
        <v>995</v>
      </c>
      <c r="R4581">
        <v>239.7</v>
      </c>
      <c r="S4581">
        <v>6</v>
      </c>
      <c r="T4581">
        <v>0</v>
      </c>
      <c r="U4581">
        <v>105.468</v>
      </c>
      <c r="V4581" t="str">
        <f t="shared" si="284"/>
        <v>low</v>
      </c>
      <c r="W4581" t="str">
        <f t="shared" si="285"/>
        <v>Next time</v>
      </c>
      <c r="X4581" t="str">
        <f t="shared" si="286"/>
        <v>Allen Rosenblatt</v>
      </c>
      <c r="Y4581" s="3" t="s">
        <v>994</v>
      </c>
      <c r="Z4581" t="str">
        <f t="shared" si="287"/>
        <v>Technology</v>
      </c>
    </row>
    <row r="4582" spans="1:26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3348</v>
      </c>
      <c r="H4582" t="s">
        <v>101</v>
      </c>
      <c r="I4582" t="s">
        <v>26</v>
      </c>
      <c r="J4582" t="s">
        <v>145</v>
      </c>
      <c r="K4582" t="s">
        <v>146</v>
      </c>
      <c r="L4582">
        <v>19140</v>
      </c>
      <c r="M4582" t="s">
        <v>147</v>
      </c>
      <c r="N4582" t="s">
        <v>7628</v>
      </c>
      <c r="O4582" t="s">
        <v>31</v>
      </c>
      <c r="P4582" t="s">
        <v>64</v>
      </c>
      <c r="Q4582" t="s">
        <v>7629</v>
      </c>
      <c r="R4582">
        <v>25.632000000000001</v>
      </c>
      <c r="S4582">
        <v>3</v>
      </c>
      <c r="T4582">
        <v>0.2</v>
      </c>
      <c r="U4582">
        <v>3.8448000000000002</v>
      </c>
      <c r="V4582" t="str">
        <f t="shared" si="284"/>
        <v>low</v>
      </c>
      <c r="W4582" t="str">
        <f t="shared" si="285"/>
        <v>Next time</v>
      </c>
      <c r="X4582" t="str">
        <f t="shared" si="286"/>
        <v>Anne Pryor</v>
      </c>
      <c r="Y4582" s="3" t="s">
        <v>7628</v>
      </c>
      <c r="Z4582" t="str">
        <f t="shared" si="287"/>
        <v>Furniture</v>
      </c>
    </row>
    <row r="4583" spans="1:26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6229</v>
      </c>
      <c r="H4583" t="s">
        <v>25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7389</v>
      </c>
      <c r="O4583" t="s">
        <v>45</v>
      </c>
      <c r="P4583" t="s">
        <v>46</v>
      </c>
      <c r="Q4583" t="s">
        <v>7390</v>
      </c>
      <c r="R4583">
        <v>23.616</v>
      </c>
      <c r="S4583">
        <v>8</v>
      </c>
      <c r="T4583">
        <v>0.2</v>
      </c>
      <c r="U4583">
        <v>7.9703999999999997</v>
      </c>
      <c r="V4583" t="str">
        <f t="shared" si="284"/>
        <v>low</v>
      </c>
      <c r="W4583" t="str">
        <f t="shared" si="285"/>
        <v>Next time</v>
      </c>
      <c r="X4583" t="str">
        <f t="shared" si="286"/>
        <v>Joy Bell-</v>
      </c>
      <c r="Y4583" s="3" t="s">
        <v>7389</v>
      </c>
      <c r="Z4583" t="str">
        <f t="shared" si="287"/>
        <v>Office Supplies</v>
      </c>
    </row>
    <row r="4584" spans="1:26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7633</v>
      </c>
      <c r="H4584" t="s">
        <v>40</v>
      </c>
      <c r="I4584" t="s">
        <v>26</v>
      </c>
      <c r="J4584" t="s">
        <v>41</v>
      </c>
      <c r="K4584" t="s">
        <v>42</v>
      </c>
      <c r="L4584">
        <v>90045</v>
      </c>
      <c r="M4584" t="s">
        <v>43</v>
      </c>
      <c r="N4584" t="s">
        <v>471</v>
      </c>
      <c r="O4584" t="s">
        <v>45</v>
      </c>
      <c r="P4584" t="s">
        <v>67</v>
      </c>
      <c r="Q4584" t="s">
        <v>472</v>
      </c>
      <c r="R4584">
        <v>8.26</v>
      </c>
      <c r="S4584">
        <v>2</v>
      </c>
      <c r="T4584">
        <v>0</v>
      </c>
      <c r="U4584">
        <v>3.7995999999999999</v>
      </c>
      <c r="V4584" t="str">
        <f t="shared" si="284"/>
        <v>low</v>
      </c>
      <c r="W4584" t="str">
        <f t="shared" si="285"/>
        <v>Next time</v>
      </c>
      <c r="X4584" t="str">
        <f t="shared" si="286"/>
        <v>Tom Stivers</v>
      </c>
      <c r="Y4584" s="3" t="s">
        <v>471</v>
      </c>
      <c r="Z4584" t="str">
        <f t="shared" si="287"/>
        <v>Office Supplies</v>
      </c>
    </row>
    <row r="4585" spans="1:26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5804</v>
      </c>
      <c r="H4585" t="s">
        <v>101</v>
      </c>
      <c r="I4585" t="s">
        <v>26</v>
      </c>
      <c r="J4585" t="s">
        <v>7635</v>
      </c>
      <c r="K4585" t="s">
        <v>42</v>
      </c>
      <c r="L4585">
        <v>94526</v>
      </c>
      <c r="M4585" t="s">
        <v>43</v>
      </c>
      <c r="N4585" t="s">
        <v>1806</v>
      </c>
      <c r="O4585" t="s">
        <v>45</v>
      </c>
      <c r="P4585" t="s">
        <v>172</v>
      </c>
      <c r="Q4585" t="s">
        <v>1807</v>
      </c>
      <c r="R4585">
        <v>76.58</v>
      </c>
      <c r="S4585">
        <v>7</v>
      </c>
      <c r="T4585">
        <v>0</v>
      </c>
      <c r="U4585">
        <v>38.29</v>
      </c>
      <c r="V4585" t="str">
        <f t="shared" si="284"/>
        <v>low</v>
      </c>
      <c r="W4585" t="str">
        <f t="shared" si="285"/>
        <v>Next time</v>
      </c>
      <c r="X4585" t="str">
        <f t="shared" si="286"/>
        <v>Nancy Lomonaco</v>
      </c>
      <c r="Y4585" s="3" t="s">
        <v>1806</v>
      </c>
      <c r="Z4585" t="str">
        <f t="shared" si="287"/>
        <v>Office Supplies</v>
      </c>
    </row>
    <row r="4586" spans="1:26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5178</v>
      </c>
      <c r="O4586" t="s">
        <v>45</v>
      </c>
      <c r="P4586" t="s">
        <v>67</v>
      </c>
      <c r="Q4586" t="s">
        <v>5179</v>
      </c>
      <c r="R4586">
        <v>8.8000000000000007</v>
      </c>
      <c r="S4586">
        <v>5</v>
      </c>
      <c r="T4586">
        <v>0</v>
      </c>
      <c r="U4586">
        <v>4.2240000000000002</v>
      </c>
      <c r="V4586" t="str">
        <f t="shared" si="284"/>
        <v>low</v>
      </c>
      <c r="W4586" t="str">
        <f t="shared" si="285"/>
        <v>Next time</v>
      </c>
      <c r="X4586" t="str">
        <f t="shared" si="286"/>
        <v>Nancy Lomonaco</v>
      </c>
      <c r="Y4586" s="3" t="s">
        <v>5178</v>
      </c>
      <c r="Z4586" t="str">
        <f t="shared" si="287"/>
        <v>Office Supplies</v>
      </c>
    </row>
    <row r="4587" spans="1:26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7636</v>
      </c>
      <c r="O4587" t="s">
        <v>45</v>
      </c>
      <c r="P4587" t="s">
        <v>74</v>
      </c>
      <c r="Q4587" t="s">
        <v>7637</v>
      </c>
      <c r="R4587">
        <v>590.35199999999998</v>
      </c>
      <c r="S4587">
        <v>6</v>
      </c>
      <c r="T4587">
        <v>0.2</v>
      </c>
      <c r="U4587">
        <v>206.6232</v>
      </c>
      <c r="V4587" t="str">
        <f t="shared" si="284"/>
        <v>low</v>
      </c>
      <c r="W4587" t="str">
        <f t="shared" si="285"/>
        <v>Next time</v>
      </c>
      <c r="X4587" t="str">
        <f t="shared" si="286"/>
        <v>Nancy Lomonaco</v>
      </c>
      <c r="Y4587" s="3" t="s">
        <v>7636</v>
      </c>
      <c r="Z4587" t="str">
        <f t="shared" si="287"/>
        <v>Office Supplies</v>
      </c>
    </row>
    <row r="4588" spans="1:26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3145</v>
      </c>
      <c r="O4588" t="s">
        <v>45</v>
      </c>
      <c r="P4588" t="s">
        <v>268</v>
      </c>
      <c r="Q4588" t="s">
        <v>3146</v>
      </c>
      <c r="R4588">
        <v>5.58</v>
      </c>
      <c r="S4588">
        <v>3</v>
      </c>
      <c r="T4588">
        <v>0</v>
      </c>
      <c r="U4588">
        <v>0.16739999999999999</v>
      </c>
      <c r="V4588" t="str">
        <f t="shared" si="284"/>
        <v>low</v>
      </c>
      <c r="W4588" t="str">
        <f t="shared" si="285"/>
        <v>Next time</v>
      </c>
      <c r="X4588" t="str">
        <f t="shared" si="286"/>
        <v>Nancy Lomonaco</v>
      </c>
      <c r="Y4588" s="3" t="s">
        <v>3145</v>
      </c>
      <c r="Z4588" t="str">
        <f t="shared" si="287"/>
        <v>Office Supplies</v>
      </c>
    </row>
    <row r="4589" spans="1:26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7638</v>
      </c>
      <c r="O4589" t="s">
        <v>31</v>
      </c>
      <c r="P4589" t="s">
        <v>64</v>
      </c>
      <c r="Q4589" t="s">
        <v>7639</v>
      </c>
      <c r="R4589">
        <v>25.02</v>
      </c>
      <c r="S4589">
        <v>3</v>
      </c>
      <c r="T4589">
        <v>0</v>
      </c>
      <c r="U4589">
        <v>10.5084</v>
      </c>
      <c r="V4589" t="str">
        <f t="shared" si="284"/>
        <v>low</v>
      </c>
      <c r="W4589" t="str">
        <f t="shared" si="285"/>
        <v>Next time</v>
      </c>
      <c r="X4589" t="str">
        <f t="shared" si="286"/>
        <v>Nancy Lomonaco</v>
      </c>
      <c r="Y4589" s="3" t="s">
        <v>7638</v>
      </c>
      <c r="Z4589" t="str">
        <f t="shared" si="287"/>
        <v>Furniture</v>
      </c>
    </row>
    <row r="4590" spans="1:26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2168</v>
      </c>
      <c r="O4590" t="s">
        <v>45</v>
      </c>
      <c r="P4590" t="s">
        <v>58</v>
      </c>
      <c r="Q4590" t="s">
        <v>2169</v>
      </c>
      <c r="R4590">
        <v>452.55</v>
      </c>
      <c r="S4590">
        <v>7</v>
      </c>
      <c r="T4590">
        <v>0</v>
      </c>
      <c r="U4590">
        <v>22.627500000000001</v>
      </c>
      <c r="V4590" t="str">
        <f t="shared" si="284"/>
        <v>low</v>
      </c>
      <c r="W4590" t="str">
        <f t="shared" si="285"/>
        <v>Next time</v>
      </c>
      <c r="X4590" t="str">
        <f t="shared" si="286"/>
        <v>Nancy Lomonaco</v>
      </c>
      <c r="Y4590" s="3" t="s">
        <v>2168</v>
      </c>
      <c r="Z4590" t="str">
        <f t="shared" si="287"/>
        <v>Office Supplies</v>
      </c>
    </row>
    <row r="4591" spans="1:26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2521</v>
      </c>
      <c r="H4591" t="s">
        <v>40</v>
      </c>
      <c r="I4591" t="s">
        <v>26</v>
      </c>
      <c r="J4591" t="s">
        <v>41</v>
      </c>
      <c r="K4591" t="s">
        <v>42</v>
      </c>
      <c r="L4591">
        <v>90004</v>
      </c>
      <c r="M4591" t="s">
        <v>43</v>
      </c>
      <c r="N4591" t="s">
        <v>5216</v>
      </c>
      <c r="O4591" t="s">
        <v>45</v>
      </c>
      <c r="P4591" t="s">
        <v>578</v>
      </c>
      <c r="Q4591" t="s">
        <v>5217</v>
      </c>
      <c r="R4591">
        <v>17.760000000000002</v>
      </c>
      <c r="S4591">
        <v>2</v>
      </c>
      <c r="T4591">
        <v>0</v>
      </c>
      <c r="U4591">
        <v>4.9728000000000003</v>
      </c>
      <c r="V4591" t="str">
        <f t="shared" si="284"/>
        <v>low</v>
      </c>
      <c r="W4591" t="str">
        <f t="shared" si="285"/>
        <v>Next time</v>
      </c>
      <c r="X4591" t="str">
        <f t="shared" si="286"/>
        <v>Mike Caudle</v>
      </c>
      <c r="Y4591" s="3" t="s">
        <v>5216</v>
      </c>
      <c r="Z4591" t="str">
        <f t="shared" si="287"/>
        <v>Office Supplies</v>
      </c>
    </row>
    <row r="4592" spans="1:26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69</v>
      </c>
      <c r="O4592" t="s">
        <v>70</v>
      </c>
      <c r="P4592" t="s">
        <v>71</v>
      </c>
      <c r="Q4592" t="s">
        <v>72</v>
      </c>
      <c r="R4592">
        <v>302.38400000000001</v>
      </c>
      <c r="S4592">
        <v>2</v>
      </c>
      <c r="T4592">
        <v>0.2</v>
      </c>
      <c r="U4592">
        <v>30.238399999999999</v>
      </c>
      <c r="V4592" t="str">
        <f t="shared" si="284"/>
        <v>low</v>
      </c>
      <c r="W4592" t="str">
        <f t="shared" si="285"/>
        <v>Next time</v>
      </c>
      <c r="X4592" t="str">
        <f t="shared" si="286"/>
        <v>Mike Caudle</v>
      </c>
      <c r="Y4592" s="3" t="s">
        <v>69</v>
      </c>
      <c r="Z4592" t="str">
        <f t="shared" si="287"/>
        <v>Technology</v>
      </c>
    </row>
    <row r="4593" spans="1:26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6602</v>
      </c>
      <c r="O4593" t="s">
        <v>31</v>
      </c>
      <c r="P4593" t="s">
        <v>35</v>
      </c>
      <c r="Q4593" t="s">
        <v>6603</v>
      </c>
      <c r="R4593">
        <v>146.352</v>
      </c>
      <c r="S4593">
        <v>3</v>
      </c>
      <c r="T4593">
        <v>0.2</v>
      </c>
      <c r="U4593">
        <v>-5.4882</v>
      </c>
      <c r="V4593" t="str">
        <f t="shared" si="284"/>
        <v>low</v>
      </c>
      <c r="W4593" t="str">
        <f t="shared" si="285"/>
        <v>Next time</v>
      </c>
      <c r="X4593" t="str">
        <f t="shared" si="286"/>
        <v>Mike Caudle</v>
      </c>
      <c r="Y4593" s="3" t="s">
        <v>6602</v>
      </c>
      <c r="Z4593" t="str">
        <f t="shared" si="287"/>
        <v>Furniture</v>
      </c>
    </row>
    <row r="4594" spans="1:26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7641</v>
      </c>
      <c r="O4594" t="s">
        <v>45</v>
      </c>
      <c r="P4594" t="s">
        <v>77</v>
      </c>
      <c r="Q4594" t="s">
        <v>7642</v>
      </c>
      <c r="R4594">
        <v>7.9</v>
      </c>
      <c r="S4594">
        <v>2</v>
      </c>
      <c r="T4594">
        <v>0</v>
      </c>
      <c r="U4594">
        <v>2.0539999999999998</v>
      </c>
      <c r="V4594" t="str">
        <f t="shared" si="284"/>
        <v>low</v>
      </c>
      <c r="W4594" t="str">
        <f t="shared" si="285"/>
        <v>Next time</v>
      </c>
      <c r="X4594" t="str">
        <f t="shared" si="286"/>
        <v>Mike Caudle</v>
      </c>
      <c r="Y4594" s="3" t="s">
        <v>7641</v>
      </c>
      <c r="Z4594" t="str">
        <f t="shared" si="287"/>
        <v>Office Supplies</v>
      </c>
    </row>
    <row r="4595" spans="1:26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904</v>
      </c>
      <c r="O4595" t="s">
        <v>31</v>
      </c>
      <c r="P4595" t="s">
        <v>55</v>
      </c>
      <c r="Q4595" t="s">
        <v>905</v>
      </c>
      <c r="R4595">
        <v>902.71199999999999</v>
      </c>
      <c r="S4595">
        <v>3</v>
      </c>
      <c r="T4595">
        <v>0.2</v>
      </c>
      <c r="U4595">
        <v>33.851700000000001</v>
      </c>
      <c r="V4595" t="str">
        <f t="shared" si="284"/>
        <v>low</v>
      </c>
      <c r="W4595" t="str">
        <f t="shared" si="285"/>
        <v>Next time</v>
      </c>
      <c r="X4595" t="str">
        <f t="shared" si="286"/>
        <v>Mike Caudle</v>
      </c>
      <c r="Y4595" s="3" t="s">
        <v>904</v>
      </c>
      <c r="Z4595" t="str">
        <f t="shared" si="287"/>
        <v>Furniture</v>
      </c>
    </row>
    <row r="4596" spans="1:26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2530</v>
      </c>
      <c r="O4596" t="s">
        <v>45</v>
      </c>
      <c r="P4596" t="s">
        <v>67</v>
      </c>
      <c r="Q4596" t="s">
        <v>2531</v>
      </c>
      <c r="R4596">
        <v>53.97</v>
      </c>
      <c r="S4596">
        <v>3</v>
      </c>
      <c r="T4596">
        <v>0</v>
      </c>
      <c r="U4596">
        <v>15.111599999999999</v>
      </c>
      <c r="V4596" t="str">
        <f t="shared" si="284"/>
        <v>low</v>
      </c>
      <c r="W4596" t="str">
        <f t="shared" si="285"/>
        <v>Next time</v>
      </c>
      <c r="X4596" t="str">
        <f t="shared" si="286"/>
        <v>Mike Caudle</v>
      </c>
      <c r="Y4596" s="3" t="s">
        <v>2530</v>
      </c>
      <c r="Z4596" t="str">
        <f t="shared" si="287"/>
        <v>Office Supplies</v>
      </c>
    </row>
    <row r="4597" spans="1:26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6264</v>
      </c>
      <c r="H4597" t="s">
        <v>101</v>
      </c>
      <c r="I4597" t="s">
        <v>26</v>
      </c>
      <c r="J4597" t="s">
        <v>95</v>
      </c>
      <c r="K4597" t="s">
        <v>3040</v>
      </c>
      <c r="L4597">
        <v>20016</v>
      </c>
      <c r="M4597" t="s">
        <v>147</v>
      </c>
      <c r="N4597" t="s">
        <v>2955</v>
      </c>
      <c r="O4597" t="s">
        <v>45</v>
      </c>
      <c r="P4597" t="s">
        <v>67</v>
      </c>
      <c r="Q4597" t="s">
        <v>2956</v>
      </c>
      <c r="R4597">
        <v>33.92</v>
      </c>
      <c r="S4597">
        <v>8</v>
      </c>
      <c r="T4597">
        <v>0</v>
      </c>
      <c r="U4597">
        <v>13.2288</v>
      </c>
      <c r="V4597" t="str">
        <f t="shared" si="284"/>
        <v>low</v>
      </c>
      <c r="W4597" t="str">
        <f t="shared" si="285"/>
        <v>Next time</v>
      </c>
      <c r="X4597" t="str">
        <f t="shared" si="286"/>
        <v>Tony Chapman</v>
      </c>
      <c r="Y4597" s="3" t="s">
        <v>2955</v>
      </c>
      <c r="Z4597" t="str">
        <f t="shared" si="287"/>
        <v>Office Supplies</v>
      </c>
    </row>
    <row r="4598" spans="1:26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3138</v>
      </c>
      <c r="H4598" t="s">
        <v>101</v>
      </c>
      <c r="I4598" t="s">
        <v>26</v>
      </c>
      <c r="J4598" t="s">
        <v>2553</v>
      </c>
      <c r="K4598" t="s">
        <v>113</v>
      </c>
      <c r="L4598">
        <v>53209</v>
      </c>
      <c r="M4598" t="s">
        <v>104</v>
      </c>
      <c r="N4598" t="s">
        <v>2003</v>
      </c>
      <c r="O4598" t="s">
        <v>45</v>
      </c>
      <c r="P4598" t="s">
        <v>578</v>
      </c>
      <c r="Q4598" t="s">
        <v>2004</v>
      </c>
      <c r="R4598">
        <v>21.81</v>
      </c>
      <c r="S4598">
        <v>3</v>
      </c>
      <c r="T4598">
        <v>0</v>
      </c>
      <c r="U4598">
        <v>5.8887</v>
      </c>
      <c r="V4598" t="str">
        <f t="shared" si="284"/>
        <v>low</v>
      </c>
      <c r="W4598" t="str">
        <f t="shared" si="285"/>
        <v>Next time</v>
      </c>
      <c r="X4598" t="str">
        <f t="shared" si="286"/>
        <v>Matthew Grinstein</v>
      </c>
      <c r="Y4598" s="3" t="s">
        <v>2003</v>
      </c>
      <c r="Z4598" t="str">
        <f t="shared" si="287"/>
        <v>Office Supplies</v>
      </c>
    </row>
    <row r="4599" spans="1:26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6735</v>
      </c>
      <c r="O4599" t="s">
        <v>45</v>
      </c>
      <c r="P4599" t="s">
        <v>77</v>
      </c>
      <c r="Q4599" t="s">
        <v>6736</v>
      </c>
      <c r="R4599">
        <v>91.6</v>
      </c>
      <c r="S4599">
        <v>5</v>
      </c>
      <c r="T4599">
        <v>0</v>
      </c>
      <c r="U4599">
        <v>26.564</v>
      </c>
      <c r="V4599" t="str">
        <f t="shared" si="284"/>
        <v>low</v>
      </c>
      <c r="W4599" t="str">
        <f t="shared" si="285"/>
        <v>Next time</v>
      </c>
      <c r="X4599" t="str">
        <f t="shared" si="286"/>
        <v>Matthew Grinstein</v>
      </c>
      <c r="Y4599" s="3" t="s">
        <v>6735</v>
      </c>
      <c r="Z4599" t="str">
        <f t="shared" si="287"/>
        <v>Office Supplies</v>
      </c>
    </row>
    <row r="4600" spans="1:26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3772</v>
      </c>
      <c r="H4600" t="s">
        <v>101</v>
      </c>
      <c r="I4600" t="s">
        <v>26</v>
      </c>
      <c r="J4600" t="s">
        <v>4500</v>
      </c>
      <c r="K4600" t="s">
        <v>2741</v>
      </c>
      <c r="L4600">
        <v>21215</v>
      </c>
      <c r="M4600" t="s">
        <v>147</v>
      </c>
      <c r="N4600" t="s">
        <v>2064</v>
      </c>
      <c r="O4600" t="s">
        <v>31</v>
      </c>
      <c r="P4600" t="s">
        <v>35</v>
      </c>
      <c r="Q4600" t="s">
        <v>2065</v>
      </c>
      <c r="R4600">
        <v>150.97999999999999</v>
      </c>
      <c r="S4600">
        <v>1</v>
      </c>
      <c r="T4600">
        <v>0</v>
      </c>
      <c r="U4600">
        <v>43.784199999999998</v>
      </c>
      <c r="V4600" t="str">
        <f t="shared" si="284"/>
        <v>low</v>
      </c>
      <c r="W4600" t="str">
        <f t="shared" si="285"/>
        <v>Next time</v>
      </c>
      <c r="X4600" t="str">
        <f t="shared" si="286"/>
        <v>Michael Granlund</v>
      </c>
      <c r="Y4600" s="3" t="s">
        <v>2064</v>
      </c>
      <c r="Z4600" t="str">
        <f t="shared" si="287"/>
        <v>Furniture</v>
      </c>
    </row>
    <row r="4601" spans="1:26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1474</v>
      </c>
      <c r="O4601" t="s">
        <v>45</v>
      </c>
      <c r="P4601" t="s">
        <v>172</v>
      </c>
      <c r="Q4601" t="s">
        <v>1475</v>
      </c>
      <c r="R4601">
        <v>137.25</v>
      </c>
      <c r="S4601">
        <v>9</v>
      </c>
      <c r="T4601">
        <v>0</v>
      </c>
      <c r="U4601">
        <v>63.134999999999998</v>
      </c>
      <c r="V4601" t="str">
        <f t="shared" si="284"/>
        <v>low</v>
      </c>
      <c r="W4601" t="str">
        <f t="shared" si="285"/>
        <v>Next time</v>
      </c>
      <c r="X4601" t="str">
        <f t="shared" si="286"/>
        <v>Michael Granlund</v>
      </c>
      <c r="Y4601" s="3" t="s">
        <v>1474</v>
      </c>
      <c r="Z4601" t="str">
        <f t="shared" si="287"/>
        <v>Office Supplies</v>
      </c>
    </row>
    <row r="4602" spans="1:26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6925</v>
      </c>
      <c r="O4602" t="s">
        <v>45</v>
      </c>
      <c r="P4602" t="s">
        <v>268</v>
      </c>
      <c r="Q4602" t="s">
        <v>6926</v>
      </c>
      <c r="R4602">
        <v>11.52</v>
      </c>
      <c r="S4602">
        <v>4</v>
      </c>
      <c r="T4602">
        <v>0</v>
      </c>
      <c r="U4602">
        <v>5.4143999999999997</v>
      </c>
      <c r="V4602" t="str">
        <f t="shared" si="284"/>
        <v>low</v>
      </c>
      <c r="W4602" t="str">
        <f t="shared" si="285"/>
        <v>Next time</v>
      </c>
      <c r="X4602" t="str">
        <f t="shared" si="286"/>
        <v>Michael Granlund</v>
      </c>
      <c r="Y4602" s="3" t="s">
        <v>6925</v>
      </c>
      <c r="Z4602" t="str">
        <f t="shared" si="287"/>
        <v>Office Supplies</v>
      </c>
    </row>
    <row r="4603" spans="1:26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3445</v>
      </c>
      <c r="H4603" t="s">
        <v>101</v>
      </c>
      <c r="I4603" t="s">
        <v>26</v>
      </c>
      <c r="J4603" t="s">
        <v>1525</v>
      </c>
      <c r="K4603" t="s">
        <v>87</v>
      </c>
      <c r="L4603">
        <v>28540</v>
      </c>
      <c r="M4603" t="s">
        <v>29</v>
      </c>
      <c r="N4603" t="s">
        <v>5188</v>
      </c>
      <c r="O4603" t="s">
        <v>45</v>
      </c>
      <c r="P4603" t="s">
        <v>89</v>
      </c>
      <c r="Q4603" t="s">
        <v>5189</v>
      </c>
      <c r="R4603">
        <v>18.271999999999998</v>
      </c>
      <c r="S4603">
        <v>1</v>
      </c>
      <c r="T4603">
        <v>0.2</v>
      </c>
      <c r="U4603">
        <v>5.9383999999999997</v>
      </c>
      <c r="V4603" t="str">
        <f t="shared" si="284"/>
        <v>low</v>
      </c>
      <c r="W4603" t="str">
        <f t="shared" si="285"/>
        <v>Next time</v>
      </c>
      <c r="X4603" t="str">
        <f t="shared" si="286"/>
        <v>Ben Ferrer</v>
      </c>
      <c r="Y4603" s="3" t="s">
        <v>5188</v>
      </c>
      <c r="Z4603" t="str">
        <f t="shared" si="287"/>
        <v>Office Supplies</v>
      </c>
    </row>
    <row r="4604" spans="1:26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7647</v>
      </c>
      <c r="O4604" t="s">
        <v>45</v>
      </c>
      <c r="P4604" t="s">
        <v>89</v>
      </c>
      <c r="Q4604" t="s">
        <v>7648</v>
      </c>
      <c r="R4604">
        <v>153.72800000000001</v>
      </c>
      <c r="S4604">
        <v>4</v>
      </c>
      <c r="T4604">
        <v>0.2</v>
      </c>
      <c r="U4604">
        <v>53.8048</v>
      </c>
      <c r="V4604" t="str">
        <f t="shared" si="284"/>
        <v>low</v>
      </c>
      <c r="W4604" t="str">
        <f t="shared" si="285"/>
        <v>Next time</v>
      </c>
      <c r="X4604" t="str">
        <f t="shared" si="286"/>
        <v>Ben Ferrer</v>
      </c>
      <c r="Y4604" s="3" t="s">
        <v>7647</v>
      </c>
      <c r="Z4604" t="str">
        <f t="shared" si="287"/>
        <v>Office Supplies</v>
      </c>
    </row>
    <row r="4605" spans="1:26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2581</v>
      </c>
      <c r="O4605" t="s">
        <v>45</v>
      </c>
      <c r="P4605" t="s">
        <v>172</v>
      </c>
      <c r="Q4605" t="s">
        <v>2582</v>
      </c>
      <c r="R4605">
        <v>12.224</v>
      </c>
      <c r="S4605">
        <v>2</v>
      </c>
      <c r="T4605">
        <v>0.2</v>
      </c>
      <c r="U4605">
        <v>4.4311999999999996</v>
      </c>
      <c r="V4605" t="str">
        <f t="shared" si="284"/>
        <v>low</v>
      </c>
      <c r="W4605" t="str">
        <f t="shared" si="285"/>
        <v>Next time</v>
      </c>
      <c r="X4605" t="str">
        <f t="shared" si="286"/>
        <v>Ben Ferrer</v>
      </c>
      <c r="Y4605" s="3" t="s">
        <v>2581</v>
      </c>
      <c r="Z4605" t="str">
        <f t="shared" si="287"/>
        <v>Office Supplies</v>
      </c>
    </row>
    <row r="4606" spans="1:26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1020</v>
      </c>
      <c r="O4606" t="s">
        <v>70</v>
      </c>
      <c r="P4606" t="s">
        <v>160</v>
      </c>
      <c r="Q4606" t="s">
        <v>1021</v>
      </c>
      <c r="R4606">
        <v>167.94399999999999</v>
      </c>
      <c r="S4606">
        <v>7</v>
      </c>
      <c r="T4606">
        <v>0.2</v>
      </c>
      <c r="U4606">
        <v>50.383200000000002</v>
      </c>
      <c r="V4606" t="str">
        <f t="shared" si="284"/>
        <v>low</v>
      </c>
      <c r="W4606" t="str">
        <f t="shared" si="285"/>
        <v>Next time</v>
      </c>
      <c r="X4606" t="str">
        <f t="shared" si="286"/>
        <v>Ben Ferrer</v>
      </c>
      <c r="Y4606" s="3" t="s">
        <v>1020</v>
      </c>
      <c r="Z4606" t="str">
        <f t="shared" si="287"/>
        <v>Technology</v>
      </c>
    </row>
    <row r="4607" spans="1:26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3996</v>
      </c>
      <c r="H4607" t="s">
        <v>25</v>
      </c>
      <c r="I4607" t="s">
        <v>26</v>
      </c>
      <c r="J4607" t="s">
        <v>388</v>
      </c>
      <c r="K4607" t="s">
        <v>266</v>
      </c>
      <c r="L4607">
        <v>14609</v>
      </c>
      <c r="M4607" t="s">
        <v>147</v>
      </c>
      <c r="N4607" t="s">
        <v>211</v>
      </c>
      <c r="O4607" t="s">
        <v>70</v>
      </c>
      <c r="P4607" t="s">
        <v>71</v>
      </c>
      <c r="Q4607" t="s">
        <v>212</v>
      </c>
      <c r="R4607">
        <v>45.99</v>
      </c>
      <c r="S4607">
        <v>1</v>
      </c>
      <c r="T4607">
        <v>0</v>
      </c>
      <c r="U4607">
        <v>13.3371</v>
      </c>
      <c r="V4607" t="str">
        <f t="shared" si="284"/>
        <v>low</v>
      </c>
      <c r="W4607" t="str">
        <f t="shared" si="285"/>
        <v>Next time</v>
      </c>
      <c r="X4607" t="str">
        <f t="shared" si="286"/>
        <v>Maxwell Schwartz</v>
      </c>
      <c r="Y4607" s="3" t="s">
        <v>211</v>
      </c>
      <c r="Z4607" t="str">
        <f t="shared" si="287"/>
        <v>Technology</v>
      </c>
    </row>
    <row r="4608" spans="1:26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2015</v>
      </c>
      <c r="O4608" t="s">
        <v>45</v>
      </c>
      <c r="P4608" t="s">
        <v>58</v>
      </c>
      <c r="Q4608" t="s">
        <v>2016</v>
      </c>
      <c r="R4608">
        <v>535.41</v>
      </c>
      <c r="S4608">
        <v>3</v>
      </c>
      <c r="T4608">
        <v>0</v>
      </c>
      <c r="U4608">
        <v>160.62299999999999</v>
      </c>
      <c r="V4608" t="str">
        <f t="shared" si="284"/>
        <v>low</v>
      </c>
      <c r="W4608" t="str">
        <f t="shared" si="285"/>
        <v>Next time</v>
      </c>
      <c r="X4608" t="str">
        <f t="shared" si="286"/>
        <v>Maxwell Schwartz</v>
      </c>
      <c r="Y4608" s="3" t="s">
        <v>2015</v>
      </c>
      <c r="Z4608" t="str">
        <f t="shared" si="287"/>
        <v>Office Supplies</v>
      </c>
    </row>
    <row r="4609" spans="1:26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2081</v>
      </c>
      <c r="O4609" t="s">
        <v>45</v>
      </c>
      <c r="P4609" t="s">
        <v>74</v>
      </c>
      <c r="Q4609" t="s">
        <v>2082</v>
      </c>
      <c r="R4609">
        <v>6.0960000000000001</v>
      </c>
      <c r="S4609">
        <v>2</v>
      </c>
      <c r="T4609">
        <v>0.2</v>
      </c>
      <c r="U4609">
        <v>2.0573999999999999</v>
      </c>
      <c r="V4609" t="str">
        <f t="shared" si="284"/>
        <v>low</v>
      </c>
      <c r="W4609" t="str">
        <f t="shared" si="285"/>
        <v>Next time</v>
      </c>
      <c r="X4609" t="str">
        <f t="shared" si="286"/>
        <v>Maxwell Schwartz</v>
      </c>
      <c r="Y4609" s="3" t="s">
        <v>2081</v>
      </c>
      <c r="Z4609" t="str">
        <f t="shared" si="287"/>
        <v>Office Supplies</v>
      </c>
    </row>
    <row r="4610" spans="1:26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5442</v>
      </c>
      <c r="O4610" t="s">
        <v>45</v>
      </c>
      <c r="P4610" t="s">
        <v>89</v>
      </c>
      <c r="Q4610" t="s">
        <v>5443</v>
      </c>
      <c r="R4610">
        <v>45.36</v>
      </c>
      <c r="S4610">
        <v>7</v>
      </c>
      <c r="T4610">
        <v>0</v>
      </c>
      <c r="U4610">
        <v>21.7728</v>
      </c>
      <c r="V4610" t="str">
        <f t="shared" ref="V4610:V4673" si="288">IF(R:R &gt; 2000,"high","low")</f>
        <v>low</v>
      </c>
      <c r="W4610" t="str">
        <f t="shared" ref="W4610:W4673" si="289">IF(AND(R:R &gt;1000,U:U &gt; 100),"Good Performance","Next time")</f>
        <v>Next time</v>
      </c>
      <c r="X4610" t="str">
        <f t="shared" ref="X4610:X4673" si="290">PROPER(TRIM(G:G))</f>
        <v>Maxwell Schwartz</v>
      </c>
      <c r="Y4610" s="3" t="s">
        <v>5442</v>
      </c>
      <c r="Z4610" t="str">
        <f t="shared" si="287"/>
        <v>Office Supplies</v>
      </c>
    </row>
    <row r="4611" spans="1:26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332</v>
      </c>
      <c r="H4611" t="s">
        <v>25</v>
      </c>
      <c r="I4611" t="s">
        <v>26</v>
      </c>
      <c r="J4611" t="s">
        <v>2347</v>
      </c>
      <c r="K4611" t="s">
        <v>42</v>
      </c>
      <c r="L4611">
        <v>92054</v>
      </c>
      <c r="M4611" t="s">
        <v>43</v>
      </c>
      <c r="N4611" t="s">
        <v>1286</v>
      </c>
      <c r="O4611" t="s">
        <v>31</v>
      </c>
      <c r="P4611" t="s">
        <v>64</v>
      </c>
      <c r="Q4611" t="s">
        <v>1287</v>
      </c>
      <c r="R4611">
        <v>47.12</v>
      </c>
      <c r="S4611">
        <v>8</v>
      </c>
      <c r="T4611">
        <v>0</v>
      </c>
      <c r="U4611">
        <v>20.732800000000001</v>
      </c>
      <c r="V4611" t="str">
        <f t="shared" si="288"/>
        <v>low</v>
      </c>
      <c r="W4611" t="str">
        <f t="shared" si="289"/>
        <v>Next time</v>
      </c>
      <c r="X4611" t="str">
        <f t="shared" si="290"/>
        <v>Joel Eaton</v>
      </c>
      <c r="Y4611" s="3" t="s">
        <v>1286</v>
      </c>
      <c r="Z4611" t="str">
        <f t="shared" ref="Z4611:Z4674" si="291">VLOOKUP(N:N,N:O,2,FALSE)</f>
        <v>Furniture</v>
      </c>
    </row>
    <row r="4612" spans="1:26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3639</v>
      </c>
      <c r="H4612" t="s">
        <v>40</v>
      </c>
      <c r="I4612" t="s">
        <v>26</v>
      </c>
      <c r="J4612" t="s">
        <v>3490</v>
      </c>
      <c r="K4612" t="s">
        <v>1491</v>
      </c>
      <c r="L4612">
        <v>39503</v>
      </c>
      <c r="M4612" t="s">
        <v>29</v>
      </c>
      <c r="N4612" t="s">
        <v>1780</v>
      </c>
      <c r="O4612" t="s">
        <v>45</v>
      </c>
      <c r="P4612" t="s">
        <v>74</v>
      </c>
      <c r="Q4612" t="s">
        <v>1781</v>
      </c>
      <c r="R4612">
        <v>31.36</v>
      </c>
      <c r="S4612">
        <v>4</v>
      </c>
      <c r="T4612">
        <v>0</v>
      </c>
      <c r="U4612">
        <v>15.68</v>
      </c>
      <c r="V4612" t="str">
        <f t="shared" si="288"/>
        <v>low</v>
      </c>
      <c r="W4612" t="str">
        <f t="shared" si="289"/>
        <v>Next time</v>
      </c>
      <c r="X4612" t="str">
        <f t="shared" si="290"/>
        <v>Henry Goldwyn</v>
      </c>
      <c r="Y4612" s="3" t="s">
        <v>1780</v>
      </c>
      <c r="Z4612" t="str">
        <f t="shared" si="291"/>
        <v>Office Supplies</v>
      </c>
    </row>
    <row r="4613" spans="1:26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1832</v>
      </c>
      <c r="H4613" t="s">
        <v>25</v>
      </c>
      <c r="I4613" t="s">
        <v>26</v>
      </c>
      <c r="J4613" t="s">
        <v>1525</v>
      </c>
      <c r="K4613" t="s">
        <v>53</v>
      </c>
      <c r="L4613">
        <v>32216</v>
      </c>
      <c r="M4613" t="s">
        <v>29</v>
      </c>
      <c r="N4613" t="s">
        <v>1565</v>
      </c>
      <c r="O4613" t="s">
        <v>45</v>
      </c>
      <c r="P4613" t="s">
        <v>67</v>
      </c>
      <c r="Q4613" t="s">
        <v>1566</v>
      </c>
      <c r="R4613">
        <v>47.616</v>
      </c>
      <c r="S4613">
        <v>3</v>
      </c>
      <c r="T4613">
        <v>0.2</v>
      </c>
      <c r="U4613">
        <v>3.5712000000000002</v>
      </c>
      <c r="V4613" t="str">
        <f t="shared" si="288"/>
        <v>low</v>
      </c>
      <c r="W4613" t="str">
        <f t="shared" si="289"/>
        <v>Next time</v>
      </c>
      <c r="X4613" t="str">
        <f t="shared" si="290"/>
        <v>Emily Phan</v>
      </c>
      <c r="Y4613" s="3" t="s">
        <v>1565</v>
      </c>
      <c r="Z4613" t="str">
        <f t="shared" si="291"/>
        <v>Office Supplies</v>
      </c>
    </row>
    <row r="4614" spans="1:26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2768</v>
      </c>
      <c r="O4614" t="s">
        <v>45</v>
      </c>
      <c r="P4614" t="s">
        <v>89</v>
      </c>
      <c r="Q4614" t="s">
        <v>2769</v>
      </c>
      <c r="R4614">
        <v>23.48</v>
      </c>
      <c r="S4614">
        <v>5</v>
      </c>
      <c r="T4614">
        <v>0.2</v>
      </c>
      <c r="U4614">
        <v>8.218</v>
      </c>
      <c r="V4614" t="str">
        <f t="shared" si="288"/>
        <v>low</v>
      </c>
      <c r="W4614" t="str">
        <f t="shared" si="289"/>
        <v>Next time</v>
      </c>
      <c r="X4614" t="str">
        <f t="shared" si="290"/>
        <v>Emily Phan</v>
      </c>
      <c r="Y4614" s="3" t="s">
        <v>2768</v>
      </c>
      <c r="Z4614" t="str">
        <f t="shared" si="291"/>
        <v>Office Supplies</v>
      </c>
    </row>
    <row r="4615" spans="1:26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6378</v>
      </c>
      <c r="H4615" t="s">
        <v>101</v>
      </c>
      <c r="I4615" t="s">
        <v>26</v>
      </c>
      <c r="J4615" t="s">
        <v>183</v>
      </c>
      <c r="K4615" t="s">
        <v>103</v>
      </c>
      <c r="L4615">
        <v>77070</v>
      </c>
      <c r="M4615" t="s">
        <v>104</v>
      </c>
      <c r="N4615" t="s">
        <v>2136</v>
      </c>
      <c r="O4615" t="s">
        <v>45</v>
      </c>
      <c r="P4615" t="s">
        <v>77</v>
      </c>
      <c r="Q4615" t="s">
        <v>2137</v>
      </c>
      <c r="R4615">
        <v>62.79</v>
      </c>
      <c r="S4615">
        <v>3</v>
      </c>
      <c r="T4615">
        <v>0.8</v>
      </c>
      <c r="U4615">
        <v>-166.39349999999999</v>
      </c>
      <c r="V4615" t="str">
        <f t="shared" si="288"/>
        <v>low</v>
      </c>
      <c r="W4615" t="str">
        <f t="shared" si="289"/>
        <v>Next time</v>
      </c>
      <c r="X4615" t="str">
        <f t="shared" si="290"/>
        <v>Gary Hansen</v>
      </c>
      <c r="Y4615" s="3" t="s">
        <v>2136</v>
      </c>
      <c r="Z4615" t="str">
        <f t="shared" si="291"/>
        <v>Office Supplies</v>
      </c>
    </row>
    <row r="4616" spans="1:26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5974</v>
      </c>
      <c r="O4616" t="s">
        <v>45</v>
      </c>
      <c r="P4616" t="s">
        <v>268</v>
      </c>
      <c r="Q4616" t="s">
        <v>5975</v>
      </c>
      <c r="R4616">
        <v>28.44</v>
      </c>
      <c r="S4616">
        <v>9</v>
      </c>
      <c r="T4616">
        <v>0.2</v>
      </c>
      <c r="U4616">
        <v>4.266</v>
      </c>
      <c r="V4616" t="str">
        <f t="shared" si="288"/>
        <v>low</v>
      </c>
      <c r="W4616" t="str">
        <f t="shared" si="289"/>
        <v>Next time</v>
      </c>
      <c r="X4616" t="str">
        <f t="shared" si="290"/>
        <v>Gary Hansen</v>
      </c>
      <c r="Y4616" s="3" t="s">
        <v>5974</v>
      </c>
      <c r="Z4616" t="str">
        <f t="shared" si="291"/>
        <v>Office Supplies</v>
      </c>
    </row>
    <row r="4617" spans="1:26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880</v>
      </c>
      <c r="H4617" t="s">
        <v>40</v>
      </c>
      <c r="I4617" t="s">
        <v>26</v>
      </c>
      <c r="J4617" t="s">
        <v>183</v>
      </c>
      <c r="K4617" t="s">
        <v>103</v>
      </c>
      <c r="L4617">
        <v>77095</v>
      </c>
      <c r="M4617" t="s">
        <v>104</v>
      </c>
      <c r="N4617" t="s">
        <v>857</v>
      </c>
      <c r="O4617" t="s">
        <v>70</v>
      </c>
      <c r="P4617" t="s">
        <v>160</v>
      </c>
      <c r="Q4617" t="s">
        <v>858</v>
      </c>
      <c r="R4617">
        <v>134.376</v>
      </c>
      <c r="S4617">
        <v>3</v>
      </c>
      <c r="T4617">
        <v>0.2</v>
      </c>
      <c r="U4617">
        <v>6.7187999999999999</v>
      </c>
      <c r="V4617" t="str">
        <f t="shared" si="288"/>
        <v>low</v>
      </c>
      <c r="W4617" t="str">
        <f t="shared" si="289"/>
        <v>Next time</v>
      </c>
      <c r="X4617" t="str">
        <f t="shared" si="290"/>
        <v>David Smith</v>
      </c>
      <c r="Y4617" s="3" t="s">
        <v>857</v>
      </c>
      <c r="Z4617" t="str">
        <f t="shared" si="291"/>
        <v>Technology</v>
      </c>
    </row>
    <row r="4618" spans="1:26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2289</v>
      </c>
      <c r="H4618" t="s">
        <v>101</v>
      </c>
      <c r="I4618" t="s">
        <v>26</v>
      </c>
      <c r="J4618" t="s">
        <v>4104</v>
      </c>
      <c r="K4618" t="s">
        <v>1247</v>
      </c>
      <c r="L4618">
        <v>2149</v>
      </c>
      <c r="M4618" t="s">
        <v>147</v>
      </c>
      <c r="N4618" t="s">
        <v>6651</v>
      </c>
      <c r="O4618" t="s">
        <v>70</v>
      </c>
      <c r="P4618" t="s">
        <v>71</v>
      </c>
      <c r="Q4618" t="s">
        <v>6652</v>
      </c>
      <c r="R4618">
        <v>589.9</v>
      </c>
      <c r="S4618">
        <v>2</v>
      </c>
      <c r="T4618">
        <v>0</v>
      </c>
      <c r="U4618">
        <v>147.47499999999999</v>
      </c>
      <c r="V4618" t="str">
        <f t="shared" si="288"/>
        <v>low</v>
      </c>
      <c r="W4618" t="str">
        <f t="shared" si="289"/>
        <v>Next time</v>
      </c>
      <c r="X4618" t="str">
        <f t="shared" si="290"/>
        <v>Tracy Hopkins</v>
      </c>
      <c r="Y4618" s="3" t="s">
        <v>6651</v>
      </c>
      <c r="Z4618" t="str">
        <f t="shared" si="291"/>
        <v>Technology</v>
      </c>
    </row>
    <row r="4619" spans="1:26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1282</v>
      </c>
      <c r="O4619" t="s">
        <v>31</v>
      </c>
      <c r="P4619" t="s">
        <v>35</v>
      </c>
      <c r="Q4619" t="s">
        <v>1283</v>
      </c>
      <c r="R4619">
        <v>542.94000000000005</v>
      </c>
      <c r="S4619">
        <v>3</v>
      </c>
      <c r="T4619">
        <v>0</v>
      </c>
      <c r="U4619">
        <v>141.1644</v>
      </c>
      <c r="V4619" t="str">
        <f t="shared" si="288"/>
        <v>low</v>
      </c>
      <c r="W4619" t="str">
        <f t="shared" si="289"/>
        <v>Next time</v>
      </c>
      <c r="X4619" t="str">
        <f t="shared" si="290"/>
        <v>Tracy Hopkins</v>
      </c>
      <c r="Y4619" s="3" t="s">
        <v>1282</v>
      </c>
      <c r="Z4619" t="str">
        <f t="shared" si="291"/>
        <v>Furniture</v>
      </c>
    </row>
    <row r="4620" spans="1:26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735</v>
      </c>
      <c r="H4620" t="s">
        <v>101</v>
      </c>
      <c r="I4620" t="s">
        <v>26</v>
      </c>
      <c r="J4620" t="s">
        <v>41</v>
      </c>
      <c r="K4620" t="s">
        <v>42</v>
      </c>
      <c r="L4620">
        <v>90049</v>
      </c>
      <c r="M4620" t="s">
        <v>43</v>
      </c>
      <c r="N4620" t="s">
        <v>1217</v>
      </c>
      <c r="O4620" t="s">
        <v>70</v>
      </c>
      <c r="P4620" t="s">
        <v>1218</v>
      </c>
      <c r="Q4620" t="s">
        <v>1219</v>
      </c>
      <c r="R4620">
        <v>2879.9520000000002</v>
      </c>
      <c r="S4620">
        <v>6</v>
      </c>
      <c r="T4620">
        <v>0.2</v>
      </c>
      <c r="U4620">
        <v>1007.9832</v>
      </c>
      <c r="V4620" t="str">
        <f t="shared" si="288"/>
        <v>high</v>
      </c>
      <c r="W4620" t="str">
        <f t="shared" si="289"/>
        <v>Good Performance</v>
      </c>
      <c r="X4620" t="str">
        <f t="shared" si="290"/>
        <v>Robert Marley</v>
      </c>
      <c r="Y4620" s="3" t="s">
        <v>1217</v>
      </c>
      <c r="Z4620" t="str">
        <f t="shared" si="291"/>
        <v>Technology</v>
      </c>
    </row>
    <row r="4621" spans="1:26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1726</v>
      </c>
      <c r="O4621" t="s">
        <v>45</v>
      </c>
      <c r="P4621" t="s">
        <v>74</v>
      </c>
      <c r="Q4621" t="s">
        <v>1727</v>
      </c>
      <c r="R4621">
        <v>90.48</v>
      </c>
      <c r="S4621">
        <v>3</v>
      </c>
      <c r="T4621">
        <v>0.2</v>
      </c>
      <c r="U4621">
        <v>33.93</v>
      </c>
      <c r="V4621" t="str">
        <f t="shared" si="288"/>
        <v>low</v>
      </c>
      <c r="W4621" t="str">
        <f t="shared" si="289"/>
        <v>Next time</v>
      </c>
      <c r="X4621" t="str">
        <f t="shared" si="290"/>
        <v>Robert Marley</v>
      </c>
      <c r="Y4621" s="3" t="s">
        <v>1726</v>
      </c>
      <c r="Z4621" t="str">
        <f t="shared" si="291"/>
        <v>Office Supplies</v>
      </c>
    </row>
    <row r="4622" spans="1:26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2062</v>
      </c>
      <c r="H4622" t="s">
        <v>40</v>
      </c>
      <c r="I4622" t="s">
        <v>26</v>
      </c>
      <c r="J4622" t="s">
        <v>520</v>
      </c>
      <c r="K4622" t="s">
        <v>244</v>
      </c>
      <c r="L4622">
        <v>19805</v>
      </c>
      <c r="M4622" t="s">
        <v>147</v>
      </c>
      <c r="N4622" t="s">
        <v>760</v>
      </c>
      <c r="O4622" t="s">
        <v>45</v>
      </c>
      <c r="P4622" t="s">
        <v>58</v>
      </c>
      <c r="Q4622" t="s">
        <v>761</v>
      </c>
      <c r="R4622">
        <v>77.55</v>
      </c>
      <c r="S4622">
        <v>5</v>
      </c>
      <c r="T4622">
        <v>0</v>
      </c>
      <c r="U4622">
        <v>21.713999999999999</v>
      </c>
      <c r="V4622" t="str">
        <f t="shared" si="288"/>
        <v>low</v>
      </c>
      <c r="W4622" t="str">
        <f t="shared" si="289"/>
        <v>Next time</v>
      </c>
      <c r="X4622" t="str">
        <f t="shared" si="290"/>
        <v>Sylvia Foulston</v>
      </c>
      <c r="Y4622" s="3" t="s">
        <v>760</v>
      </c>
      <c r="Z4622" t="str">
        <f t="shared" si="291"/>
        <v>Office Supplies</v>
      </c>
    </row>
    <row r="4623" spans="1:26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51</v>
      </c>
      <c r="H4623" t="s">
        <v>25</v>
      </c>
      <c r="I4623" t="s">
        <v>26</v>
      </c>
      <c r="J4623" t="s">
        <v>381</v>
      </c>
      <c r="K4623" t="s">
        <v>334</v>
      </c>
      <c r="L4623">
        <v>38401</v>
      </c>
      <c r="M4623" t="s">
        <v>29</v>
      </c>
      <c r="N4623" t="s">
        <v>1298</v>
      </c>
      <c r="O4623" t="s">
        <v>45</v>
      </c>
      <c r="P4623" t="s">
        <v>578</v>
      </c>
      <c r="Q4623" t="s">
        <v>1299</v>
      </c>
      <c r="R4623">
        <v>8.8320000000000007</v>
      </c>
      <c r="S4623">
        <v>3</v>
      </c>
      <c r="T4623">
        <v>0.2</v>
      </c>
      <c r="U4623">
        <v>-1.9872000000000001</v>
      </c>
      <c r="V4623" t="str">
        <f t="shared" si="288"/>
        <v>low</v>
      </c>
      <c r="W4623" t="str">
        <f t="shared" si="289"/>
        <v>Next time</v>
      </c>
      <c r="X4623" t="str">
        <f t="shared" si="290"/>
        <v>Sean O'Donnell</v>
      </c>
      <c r="Y4623" s="3" t="s">
        <v>1298</v>
      </c>
      <c r="Z4623" t="str">
        <f t="shared" si="291"/>
        <v>Office Supplies</v>
      </c>
    </row>
    <row r="4624" spans="1:26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1734</v>
      </c>
      <c r="O4624" t="s">
        <v>45</v>
      </c>
      <c r="P4624" t="s">
        <v>89</v>
      </c>
      <c r="Q4624" t="s">
        <v>5014</v>
      </c>
      <c r="R4624">
        <v>177.536</v>
      </c>
      <c r="S4624">
        <v>4</v>
      </c>
      <c r="T4624">
        <v>0.2</v>
      </c>
      <c r="U4624">
        <v>62.137599999999999</v>
      </c>
      <c r="V4624" t="str">
        <f t="shared" si="288"/>
        <v>low</v>
      </c>
      <c r="W4624" t="str">
        <f t="shared" si="289"/>
        <v>Next time</v>
      </c>
      <c r="X4624" t="str">
        <f t="shared" si="290"/>
        <v>Sean O'Donnell</v>
      </c>
      <c r="Y4624" s="3" t="s">
        <v>1734</v>
      </c>
      <c r="Z4624" t="str">
        <f t="shared" si="291"/>
        <v>Office Supplies</v>
      </c>
    </row>
    <row r="4625" spans="1:26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3005</v>
      </c>
      <c r="O4625" t="s">
        <v>45</v>
      </c>
      <c r="P4625" t="s">
        <v>58</v>
      </c>
      <c r="Q4625" t="s">
        <v>3006</v>
      </c>
      <c r="R4625">
        <v>258.48</v>
      </c>
      <c r="S4625">
        <v>2</v>
      </c>
      <c r="T4625">
        <v>0.2</v>
      </c>
      <c r="U4625">
        <v>-3.2309999999999999</v>
      </c>
      <c r="V4625" t="str">
        <f t="shared" si="288"/>
        <v>low</v>
      </c>
      <c r="W4625" t="str">
        <f t="shared" si="289"/>
        <v>Next time</v>
      </c>
      <c r="X4625" t="str">
        <f t="shared" si="290"/>
        <v>Sean O'Donnell</v>
      </c>
      <c r="Y4625" s="3" t="s">
        <v>3005</v>
      </c>
      <c r="Z4625" t="str">
        <f t="shared" si="291"/>
        <v>Office Supplies</v>
      </c>
    </row>
    <row r="4626" spans="1:26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1286</v>
      </c>
      <c r="O4626" t="s">
        <v>31</v>
      </c>
      <c r="P4626" t="s">
        <v>64</v>
      </c>
      <c r="Q4626" t="s">
        <v>1287</v>
      </c>
      <c r="R4626">
        <v>14.135999999999999</v>
      </c>
      <c r="S4626">
        <v>3</v>
      </c>
      <c r="T4626">
        <v>0.2</v>
      </c>
      <c r="U4626">
        <v>4.2408000000000001</v>
      </c>
      <c r="V4626" t="str">
        <f t="shared" si="288"/>
        <v>low</v>
      </c>
      <c r="W4626" t="str">
        <f t="shared" si="289"/>
        <v>Next time</v>
      </c>
      <c r="X4626" t="str">
        <f t="shared" si="290"/>
        <v>Sean O'Donnell</v>
      </c>
      <c r="Y4626" s="3" t="s">
        <v>1286</v>
      </c>
      <c r="Z4626" t="str">
        <f t="shared" si="291"/>
        <v>Furniture</v>
      </c>
    </row>
    <row r="4627" spans="1:26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2638</v>
      </c>
      <c r="H4627" t="s">
        <v>40</v>
      </c>
      <c r="I4627" t="s">
        <v>26</v>
      </c>
      <c r="J4627" t="s">
        <v>265</v>
      </c>
      <c r="K4627" t="s">
        <v>266</v>
      </c>
      <c r="L4627">
        <v>10011</v>
      </c>
      <c r="M4627" t="s">
        <v>147</v>
      </c>
      <c r="N4627" t="s">
        <v>729</v>
      </c>
      <c r="O4627" t="s">
        <v>45</v>
      </c>
      <c r="P4627" t="s">
        <v>58</v>
      </c>
      <c r="Q4627" t="s">
        <v>730</v>
      </c>
      <c r="R4627">
        <v>77.55</v>
      </c>
      <c r="S4627">
        <v>5</v>
      </c>
      <c r="T4627">
        <v>0</v>
      </c>
      <c r="U4627">
        <v>20.163</v>
      </c>
      <c r="V4627" t="str">
        <f t="shared" si="288"/>
        <v>low</v>
      </c>
      <c r="W4627" t="str">
        <f t="shared" si="289"/>
        <v>Next time</v>
      </c>
      <c r="X4627" t="str">
        <f t="shared" si="290"/>
        <v>Cyma Kinney</v>
      </c>
      <c r="Y4627" s="3" t="s">
        <v>729</v>
      </c>
      <c r="Z4627" t="str">
        <f t="shared" si="291"/>
        <v>Office Supplies</v>
      </c>
    </row>
    <row r="4628" spans="1:26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1041</v>
      </c>
      <c r="O4628" t="s">
        <v>45</v>
      </c>
      <c r="P4628" t="s">
        <v>58</v>
      </c>
      <c r="Q4628" t="s">
        <v>1042</v>
      </c>
      <c r="R4628">
        <v>24.88</v>
      </c>
      <c r="S4628">
        <v>2</v>
      </c>
      <c r="T4628">
        <v>0</v>
      </c>
      <c r="U4628">
        <v>6.9664000000000001</v>
      </c>
      <c r="V4628" t="str">
        <f t="shared" si="288"/>
        <v>low</v>
      </c>
      <c r="W4628" t="str">
        <f t="shared" si="289"/>
        <v>Next time</v>
      </c>
      <c r="X4628" t="str">
        <f t="shared" si="290"/>
        <v>Cyma Kinney</v>
      </c>
      <c r="Y4628" s="3" t="s">
        <v>1041</v>
      </c>
      <c r="Z4628" t="str">
        <f t="shared" si="291"/>
        <v>Office Supplies</v>
      </c>
    </row>
    <row r="4629" spans="1:26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6245</v>
      </c>
      <c r="O4629" t="s">
        <v>45</v>
      </c>
      <c r="P4629" t="s">
        <v>67</v>
      </c>
      <c r="Q4629" t="s">
        <v>6246</v>
      </c>
      <c r="R4629">
        <v>140.75</v>
      </c>
      <c r="S4629">
        <v>5</v>
      </c>
      <c r="T4629">
        <v>0</v>
      </c>
      <c r="U4629">
        <v>39.409999999999997</v>
      </c>
      <c r="V4629" t="str">
        <f t="shared" si="288"/>
        <v>low</v>
      </c>
      <c r="W4629" t="str">
        <f t="shared" si="289"/>
        <v>Next time</v>
      </c>
      <c r="X4629" t="str">
        <f t="shared" si="290"/>
        <v>Cyma Kinney</v>
      </c>
      <c r="Y4629" s="3" t="s">
        <v>6245</v>
      </c>
      <c r="Z4629" t="str">
        <f t="shared" si="291"/>
        <v>Office Supplies</v>
      </c>
    </row>
    <row r="4630" spans="1:26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2993</v>
      </c>
      <c r="O4630" t="s">
        <v>45</v>
      </c>
      <c r="P4630" t="s">
        <v>58</v>
      </c>
      <c r="Q4630" t="s">
        <v>2994</v>
      </c>
      <c r="R4630">
        <v>36.630000000000003</v>
      </c>
      <c r="S4630">
        <v>3</v>
      </c>
      <c r="T4630">
        <v>0</v>
      </c>
      <c r="U4630">
        <v>9.8901000000000003</v>
      </c>
      <c r="V4630" t="str">
        <f t="shared" si="288"/>
        <v>low</v>
      </c>
      <c r="W4630" t="str">
        <f t="shared" si="289"/>
        <v>Next time</v>
      </c>
      <c r="X4630" t="str">
        <f t="shared" si="290"/>
        <v>Cyma Kinney</v>
      </c>
      <c r="Y4630" s="3" t="s">
        <v>2993</v>
      </c>
      <c r="Z4630" t="str">
        <f t="shared" si="291"/>
        <v>Office Supplies</v>
      </c>
    </row>
    <row r="4631" spans="1:26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2632</v>
      </c>
      <c r="H4631" t="s">
        <v>25</v>
      </c>
      <c r="I4631" t="s">
        <v>26</v>
      </c>
      <c r="J4631" t="s">
        <v>6178</v>
      </c>
      <c r="K4631" t="s">
        <v>237</v>
      </c>
      <c r="L4631">
        <v>48858</v>
      </c>
      <c r="M4631" t="s">
        <v>104</v>
      </c>
      <c r="N4631" t="s">
        <v>7661</v>
      </c>
      <c r="O4631" t="s">
        <v>31</v>
      </c>
      <c r="P4631" t="s">
        <v>64</v>
      </c>
      <c r="Q4631" t="s">
        <v>7662</v>
      </c>
      <c r="R4631">
        <v>17.14</v>
      </c>
      <c r="S4631">
        <v>2</v>
      </c>
      <c r="T4631">
        <v>0</v>
      </c>
      <c r="U4631">
        <v>6.1703999999999999</v>
      </c>
      <c r="V4631" t="str">
        <f t="shared" si="288"/>
        <v>low</v>
      </c>
      <c r="W4631" t="str">
        <f t="shared" si="289"/>
        <v>Next time</v>
      </c>
      <c r="X4631" t="str">
        <f t="shared" si="290"/>
        <v>Guy Armstrong</v>
      </c>
      <c r="Y4631" s="3" t="s">
        <v>7661</v>
      </c>
      <c r="Z4631" t="str">
        <f t="shared" si="291"/>
        <v>Furniture</v>
      </c>
    </row>
    <row r="4632" spans="1:26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1974</v>
      </c>
      <c r="H4632" t="s">
        <v>25</v>
      </c>
      <c r="I4632" t="s">
        <v>26</v>
      </c>
      <c r="J4632" t="s">
        <v>126</v>
      </c>
      <c r="K4632" t="s">
        <v>42</v>
      </c>
      <c r="L4632">
        <v>94122</v>
      </c>
      <c r="M4632" t="s">
        <v>43</v>
      </c>
      <c r="N4632" t="s">
        <v>1898</v>
      </c>
      <c r="O4632" t="s">
        <v>45</v>
      </c>
      <c r="P4632" t="s">
        <v>46</v>
      </c>
      <c r="Q4632" t="s">
        <v>1899</v>
      </c>
      <c r="R4632">
        <v>51.75</v>
      </c>
      <c r="S4632">
        <v>5</v>
      </c>
      <c r="T4632">
        <v>0</v>
      </c>
      <c r="U4632">
        <v>24.84</v>
      </c>
      <c r="V4632" t="str">
        <f t="shared" si="288"/>
        <v>low</v>
      </c>
      <c r="W4632" t="str">
        <f t="shared" si="289"/>
        <v>Next time</v>
      </c>
      <c r="X4632" t="str">
        <f t="shared" si="290"/>
        <v>Bruce Degenhardt</v>
      </c>
      <c r="Y4632" s="3" t="s">
        <v>1898</v>
      </c>
      <c r="Z4632" t="str">
        <f t="shared" si="291"/>
        <v>Office Supplies</v>
      </c>
    </row>
    <row r="4633" spans="1:26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1862</v>
      </c>
      <c r="O4633" t="s">
        <v>31</v>
      </c>
      <c r="P4633" t="s">
        <v>64</v>
      </c>
      <c r="Q4633" t="s">
        <v>1863</v>
      </c>
      <c r="R4633">
        <v>123.96</v>
      </c>
      <c r="S4633">
        <v>3</v>
      </c>
      <c r="T4633">
        <v>0</v>
      </c>
      <c r="U4633">
        <v>11.1564</v>
      </c>
      <c r="V4633" t="str">
        <f t="shared" si="288"/>
        <v>low</v>
      </c>
      <c r="W4633" t="str">
        <f t="shared" si="289"/>
        <v>Next time</v>
      </c>
      <c r="X4633" t="str">
        <f t="shared" si="290"/>
        <v>Bruce Degenhardt</v>
      </c>
      <c r="Y4633" s="3" t="s">
        <v>1862</v>
      </c>
      <c r="Z4633" t="str">
        <f t="shared" si="291"/>
        <v>Furniture</v>
      </c>
    </row>
    <row r="4634" spans="1:26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880</v>
      </c>
      <c r="H4634" t="s">
        <v>40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7665</v>
      </c>
      <c r="O4634" t="s">
        <v>31</v>
      </c>
      <c r="P4634" t="s">
        <v>32</v>
      </c>
      <c r="Q4634" t="s">
        <v>7666</v>
      </c>
      <c r="R4634">
        <v>586.39800000000002</v>
      </c>
      <c r="S4634">
        <v>6</v>
      </c>
      <c r="T4634">
        <v>0.15</v>
      </c>
      <c r="U4634">
        <v>34.494</v>
      </c>
      <c r="V4634" t="str">
        <f t="shared" si="288"/>
        <v>low</v>
      </c>
      <c r="W4634" t="str">
        <f t="shared" si="289"/>
        <v>Next time</v>
      </c>
      <c r="X4634" t="str">
        <f t="shared" si="290"/>
        <v>David Smith</v>
      </c>
      <c r="Y4634" s="3" t="s">
        <v>7665</v>
      </c>
      <c r="Z4634" t="str">
        <f t="shared" si="291"/>
        <v>Furniture</v>
      </c>
    </row>
    <row r="4635" spans="1:26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1778</v>
      </c>
      <c r="O4635" t="s">
        <v>45</v>
      </c>
      <c r="P4635" t="s">
        <v>58</v>
      </c>
      <c r="Q4635" t="s">
        <v>1779</v>
      </c>
      <c r="R4635">
        <v>80.98</v>
      </c>
      <c r="S4635">
        <v>1</v>
      </c>
      <c r="T4635">
        <v>0</v>
      </c>
      <c r="U4635">
        <v>3.2391999999999999</v>
      </c>
      <c r="V4635" t="str">
        <f t="shared" si="288"/>
        <v>low</v>
      </c>
      <c r="W4635" t="str">
        <f t="shared" si="289"/>
        <v>Next time</v>
      </c>
      <c r="X4635" t="str">
        <f t="shared" si="290"/>
        <v>David Smith</v>
      </c>
      <c r="Y4635" s="3" t="s">
        <v>1778</v>
      </c>
      <c r="Z4635" t="str">
        <f t="shared" si="291"/>
        <v>Office Supplies</v>
      </c>
    </row>
    <row r="4636" spans="1:26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4296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242.94</v>
      </c>
      <c r="S4636">
        <v>3</v>
      </c>
      <c r="T4636">
        <v>0</v>
      </c>
      <c r="U4636">
        <v>9.7175999999999991</v>
      </c>
      <c r="V4636" t="str">
        <f t="shared" si="288"/>
        <v>low</v>
      </c>
      <c r="W4636" t="str">
        <f t="shared" si="289"/>
        <v>Next time</v>
      </c>
      <c r="X4636" t="str">
        <f t="shared" si="290"/>
        <v>Bill Stewart</v>
      </c>
      <c r="Y4636" s="3" t="s">
        <v>1778</v>
      </c>
      <c r="Z4636" t="str">
        <f t="shared" si="291"/>
        <v>Office Supplies</v>
      </c>
    </row>
    <row r="4637" spans="1:26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2292</v>
      </c>
      <c r="H4637" t="s">
        <v>25</v>
      </c>
      <c r="I4637" t="s">
        <v>26</v>
      </c>
      <c r="J4637" t="s">
        <v>41</v>
      </c>
      <c r="K4637" t="s">
        <v>42</v>
      </c>
      <c r="L4637">
        <v>90045</v>
      </c>
      <c r="M4637" t="s">
        <v>43</v>
      </c>
      <c r="N4637" t="s">
        <v>1161</v>
      </c>
      <c r="O4637" t="s">
        <v>45</v>
      </c>
      <c r="P4637" t="s">
        <v>67</v>
      </c>
      <c r="Q4637" t="s">
        <v>1162</v>
      </c>
      <c r="R4637">
        <v>123.92</v>
      </c>
      <c r="S4637">
        <v>4</v>
      </c>
      <c r="T4637">
        <v>0</v>
      </c>
      <c r="U4637">
        <v>33.458399999999997</v>
      </c>
      <c r="V4637" t="str">
        <f t="shared" si="288"/>
        <v>low</v>
      </c>
      <c r="W4637" t="str">
        <f t="shared" si="289"/>
        <v>Next time</v>
      </c>
      <c r="X4637" t="str">
        <f t="shared" si="290"/>
        <v>Arthur Prichep</v>
      </c>
      <c r="Y4637" s="3" t="s">
        <v>1161</v>
      </c>
      <c r="Z4637" t="str">
        <f t="shared" si="291"/>
        <v>Office Supplies</v>
      </c>
    </row>
    <row r="4638" spans="1:26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471</v>
      </c>
      <c r="O4638" t="s">
        <v>45</v>
      </c>
      <c r="P4638" t="s">
        <v>67</v>
      </c>
      <c r="Q4638" t="s">
        <v>472</v>
      </c>
      <c r="R4638">
        <v>12.39</v>
      </c>
      <c r="S4638">
        <v>3</v>
      </c>
      <c r="T4638">
        <v>0</v>
      </c>
      <c r="U4638">
        <v>5.6993999999999998</v>
      </c>
      <c r="V4638" t="str">
        <f t="shared" si="288"/>
        <v>low</v>
      </c>
      <c r="W4638" t="str">
        <f t="shared" si="289"/>
        <v>Next time</v>
      </c>
      <c r="X4638" t="str">
        <f t="shared" si="290"/>
        <v>Arthur Prichep</v>
      </c>
      <c r="Y4638" s="3" t="s">
        <v>471</v>
      </c>
      <c r="Z4638" t="str">
        <f t="shared" si="291"/>
        <v>Office Supplies</v>
      </c>
    </row>
    <row r="4639" spans="1:26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6812</v>
      </c>
      <c r="O4639" t="s">
        <v>45</v>
      </c>
      <c r="P4639" t="s">
        <v>67</v>
      </c>
      <c r="Q4639" t="s">
        <v>6813</v>
      </c>
      <c r="R4639">
        <v>47.3</v>
      </c>
      <c r="S4639">
        <v>2</v>
      </c>
      <c r="T4639">
        <v>0</v>
      </c>
      <c r="U4639">
        <v>12.298</v>
      </c>
      <c r="V4639" t="str">
        <f t="shared" si="288"/>
        <v>low</v>
      </c>
      <c r="W4639" t="str">
        <f t="shared" si="289"/>
        <v>Next time</v>
      </c>
      <c r="X4639" t="str">
        <f t="shared" si="290"/>
        <v>Arthur Prichep</v>
      </c>
      <c r="Y4639" s="3" t="s">
        <v>6812</v>
      </c>
      <c r="Z4639" t="str">
        <f t="shared" si="291"/>
        <v>Office Supplies</v>
      </c>
    </row>
    <row r="4640" spans="1:26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4545</v>
      </c>
      <c r="H4640" t="s">
        <v>25</v>
      </c>
      <c r="I4640" t="s">
        <v>26</v>
      </c>
      <c r="J4640" t="s">
        <v>5534</v>
      </c>
      <c r="K4640" t="s">
        <v>318</v>
      </c>
      <c r="L4640">
        <v>23602</v>
      </c>
      <c r="M4640" t="s">
        <v>29</v>
      </c>
      <c r="N4640" t="s">
        <v>7670</v>
      </c>
      <c r="O4640" t="s">
        <v>70</v>
      </c>
      <c r="P4640" t="s">
        <v>1218</v>
      </c>
      <c r="Q4640" t="s">
        <v>7671</v>
      </c>
      <c r="R4640">
        <v>1599.92</v>
      </c>
      <c r="S4640">
        <v>8</v>
      </c>
      <c r="T4640">
        <v>0</v>
      </c>
      <c r="U4640">
        <v>751.9624</v>
      </c>
      <c r="V4640" t="str">
        <f t="shared" si="288"/>
        <v>low</v>
      </c>
      <c r="W4640" t="str">
        <f t="shared" si="289"/>
        <v>Good Performance</v>
      </c>
      <c r="X4640" t="str">
        <f t="shared" si="290"/>
        <v>Jill Fjeld</v>
      </c>
      <c r="Y4640" s="3" t="s">
        <v>7670</v>
      </c>
      <c r="Z4640" t="str">
        <f t="shared" si="291"/>
        <v>Technology</v>
      </c>
    </row>
    <row r="4641" spans="1:26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6253</v>
      </c>
      <c r="O4641" t="s">
        <v>45</v>
      </c>
      <c r="P4641" t="s">
        <v>172</v>
      </c>
      <c r="Q4641" t="s">
        <v>6254</v>
      </c>
      <c r="R4641">
        <v>11.09</v>
      </c>
      <c r="S4641">
        <v>1</v>
      </c>
      <c r="T4641">
        <v>0</v>
      </c>
      <c r="U4641">
        <v>5.4340999999999999</v>
      </c>
      <c r="V4641" t="str">
        <f t="shared" si="288"/>
        <v>low</v>
      </c>
      <c r="W4641" t="str">
        <f t="shared" si="289"/>
        <v>Next time</v>
      </c>
      <c r="X4641" t="str">
        <f t="shared" si="290"/>
        <v>Jill Fjeld</v>
      </c>
      <c r="Y4641" s="3" t="s">
        <v>6253</v>
      </c>
      <c r="Z4641" t="str">
        <f t="shared" si="291"/>
        <v>Office Supplies</v>
      </c>
    </row>
    <row r="4642" spans="1:26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3841</v>
      </c>
      <c r="H4642" t="s">
        <v>25</v>
      </c>
      <c r="I4642" t="s">
        <v>26</v>
      </c>
      <c r="J4642" t="s">
        <v>5347</v>
      </c>
      <c r="K4642" t="s">
        <v>456</v>
      </c>
      <c r="L4642">
        <v>80525</v>
      </c>
      <c r="M4642" t="s">
        <v>43</v>
      </c>
      <c r="N4642" t="s">
        <v>1732</v>
      </c>
      <c r="O4642" t="s">
        <v>45</v>
      </c>
      <c r="P4642" t="s">
        <v>74</v>
      </c>
      <c r="Q4642" t="s">
        <v>1733</v>
      </c>
      <c r="R4642">
        <v>3.1680000000000001</v>
      </c>
      <c r="S4642">
        <v>4</v>
      </c>
      <c r="T4642">
        <v>0.7</v>
      </c>
      <c r="U4642">
        <v>-2.5344000000000002</v>
      </c>
      <c r="V4642" t="str">
        <f t="shared" si="288"/>
        <v>low</v>
      </c>
      <c r="W4642" t="str">
        <f t="shared" si="289"/>
        <v>Next time</v>
      </c>
      <c r="X4642" t="str">
        <f t="shared" si="290"/>
        <v>Helen Abelman</v>
      </c>
      <c r="Y4642" s="3" t="s">
        <v>1732</v>
      </c>
      <c r="Z4642" t="str">
        <f t="shared" si="291"/>
        <v>Office Supplies</v>
      </c>
    </row>
    <row r="4643" spans="1:26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7673</v>
      </c>
      <c r="O4643" t="s">
        <v>31</v>
      </c>
      <c r="P4643" t="s">
        <v>35</v>
      </c>
      <c r="Q4643" t="s">
        <v>7674</v>
      </c>
      <c r="R4643">
        <v>579.13599999999997</v>
      </c>
      <c r="S4643">
        <v>4</v>
      </c>
      <c r="T4643">
        <v>0.2</v>
      </c>
      <c r="U4643">
        <v>-28.956800000000001</v>
      </c>
      <c r="V4643" t="str">
        <f t="shared" si="288"/>
        <v>low</v>
      </c>
      <c r="W4643" t="str">
        <f t="shared" si="289"/>
        <v>Next time</v>
      </c>
      <c r="X4643" t="str">
        <f t="shared" si="290"/>
        <v>Helen Abelman</v>
      </c>
      <c r="Y4643" s="3" t="s">
        <v>7673</v>
      </c>
      <c r="Z4643" t="str">
        <f t="shared" si="291"/>
        <v>Furniture</v>
      </c>
    </row>
    <row r="4644" spans="1:26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4007</v>
      </c>
      <c r="H4644" t="s">
        <v>25</v>
      </c>
      <c r="I4644" t="s">
        <v>26</v>
      </c>
      <c r="J4644" t="s">
        <v>94</v>
      </c>
      <c r="K4644" t="s">
        <v>95</v>
      </c>
      <c r="L4644">
        <v>98105</v>
      </c>
      <c r="M4644" t="s">
        <v>43</v>
      </c>
      <c r="N4644" t="s">
        <v>5829</v>
      </c>
      <c r="O4644" t="s">
        <v>45</v>
      </c>
      <c r="P4644" t="s">
        <v>74</v>
      </c>
      <c r="Q4644" t="s">
        <v>5830</v>
      </c>
      <c r="R4644">
        <v>6.3680000000000003</v>
      </c>
      <c r="S4644">
        <v>2</v>
      </c>
      <c r="T4644">
        <v>0.2</v>
      </c>
      <c r="U4644">
        <v>2.1492</v>
      </c>
      <c r="V4644" t="str">
        <f t="shared" si="288"/>
        <v>low</v>
      </c>
      <c r="W4644" t="str">
        <f t="shared" si="289"/>
        <v>Next time</v>
      </c>
      <c r="X4644" t="str">
        <f t="shared" si="290"/>
        <v>Corey-Lock</v>
      </c>
      <c r="Y4644" s="3" t="s">
        <v>5829</v>
      </c>
      <c r="Z4644" t="str">
        <f t="shared" si="291"/>
        <v>Office Supplies</v>
      </c>
    </row>
    <row r="4645" spans="1:26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6336</v>
      </c>
      <c r="O4645" t="s">
        <v>70</v>
      </c>
      <c r="P4645" t="s">
        <v>683</v>
      </c>
      <c r="Q4645" t="s">
        <v>6337</v>
      </c>
      <c r="R4645">
        <v>558.4</v>
      </c>
      <c r="S4645">
        <v>2</v>
      </c>
      <c r="T4645">
        <v>0.2</v>
      </c>
      <c r="U4645">
        <v>41.88</v>
      </c>
      <c r="V4645" t="str">
        <f t="shared" si="288"/>
        <v>low</v>
      </c>
      <c r="W4645" t="str">
        <f t="shared" si="289"/>
        <v>Next time</v>
      </c>
      <c r="X4645" t="str">
        <f t="shared" si="290"/>
        <v>Corey-Lock</v>
      </c>
      <c r="Y4645" s="3" t="s">
        <v>6336</v>
      </c>
      <c r="Z4645" t="str">
        <f t="shared" si="291"/>
        <v>Technology</v>
      </c>
    </row>
    <row r="4646" spans="1:26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5328</v>
      </c>
      <c r="H4646" t="s">
        <v>101</v>
      </c>
      <c r="I4646" t="s">
        <v>26</v>
      </c>
      <c r="J4646" t="s">
        <v>265</v>
      </c>
      <c r="K4646" t="s">
        <v>266</v>
      </c>
      <c r="L4646">
        <v>10011</v>
      </c>
      <c r="M4646" t="s">
        <v>147</v>
      </c>
      <c r="N4646" t="s">
        <v>1589</v>
      </c>
      <c r="O4646" t="s">
        <v>31</v>
      </c>
      <c r="P4646" t="s">
        <v>35</v>
      </c>
      <c r="Q4646" t="s">
        <v>1590</v>
      </c>
      <c r="R4646">
        <v>145.76400000000001</v>
      </c>
      <c r="S4646">
        <v>2</v>
      </c>
      <c r="T4646">
        <v>0.1</v>
      </c>
      <c r="U4646">
        <v>-8.0980000000000008</v>
      </c>
      <c r="V4646" t="str">
        <f t="shared" si="288"/>
        <v>low</v>
      </c>
      <c r="W4646" t="str">
        <f t="shared" si="289"/>
        <v>Next time</v>
      </c>
      <c r="X4646" t="str">
        <f t="shared" si="290"/>
        <v>Becky Castell</v>
      </c>
      <c r="Y4646" s="3" t="s">
        <v>1589</v>
      </c>
      <c r="Z4646" t="str">
        <f t="shared" si="291"/>
        <v>Furniture</v>
      </c>
    </row>
    <row r="4647" spans="1:26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1928</v>
      </c>
      <c r="H4647" t="s">
        <v>40</v>
      </c>
      <c r="I4647" t="s">
        <v>26</v>
      </c>
      <c r="J4647" t="s">
        <v>1468</v>
      </c>
      <c r="K4647" t="s">
        <v>318</v>
      </c>
      <c r="L4647">
        <v>23223</v>
      </c>
      <c r="M4647" t="s">
        <v>29</v>
      </c>
      <c r="N4647" t="s">
        <v>2747</v>
      </c>
      <c r="O4647" t="s">
        <v>45</v>
      </c>
      <c r="P4647" t="s">
        <v>89</v>
      </c>
      <c r="Q4647" t="s">
        <v>2748</v>
      </c>
      <c r="R4647">
        <v>13.62</v>
      </c>
      <c r="S4647">
        <v>3</v>
      </c>
      <c r="T4647">
        <v>0</v>
      </c>
      <c r="U4647">
        <v>6.1289999999999996</v>
      </c>
      <c r="V4647" t="str">
        <f t="shared" si="288"/>
        <v>low</v>
      </c>
      <c r="W4647" t="str">
        <f t="shared" si="289"/>
        <v>Next time</v>
      </c>
      <c r="X4647" t="str">
        <f t="shared" si="290"/>
        <v>Ellis Ballard</v>
      </c>
      <c r="Y4647" s="3" t="s">
        <v>2747</v>
      </c>
      <c r="Z4647" t="str">
        <f t="shared" si="291"/>
        <v>Office Supplies</v>
      </c>
    </row>
    <row r="4648" spans="1:26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7680</v>
      </c>
      <c r="H4648" t="s">
        <v>101</v>
      </c>
      <c r="I4648" t="s">
        <v>26</v>
      </c>
      <c r="J4648" t="s">
        <v>265</v>
      </c>
      <c r="K4648" t="s">
        <v>266</v>
      </c>
      <c r="L4648">
        <v>10009</v>
      </c>
      <c r="M4648" t="s">
        <v>147</v>
      </c>
      <c r="N4648" t="s">
        <v>6910</v>
      </c>
      <c r="O4648" t="s">
        <v>31</v>
      </c>
      <c r="P4648" t="s">
        <v>35</v>
      </c>
      <c r="Q4648" t="s">
        <v>6911</v>
      </c>
      <c r="R4648">
        <v>434.64600000000002</v>
      </c>
      <c r="S4648">
        <v>3</v>
      </c>
      <c r="T4648">
        <v>0.1</v>
      </c>
      <c r="U4648">
        <v>62.782200000000003</v>
      </c>
      <c r="V4648" t="str">
        <f t="shared" si="288"/>
        <v>low</v>
      </c>
      <c r="W4648" t="str">
        <f t="shared" si="289"/>
        <v>Next time</v>
      </c>
      <c r="X4648" t="str">
        <f t="shared" si="290"/>
        <v>Dennis Bolton</v>
      </c>
      <c r="Y4648" s="3" t="s">
        <v>6910</v>
      </c>
      <c r="Z4648" t="str">
        <f t="shared" si="291"/>
        <v>Furniture</v>
      </c>
    </row>
    <row r="4649" spans="1:26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135</v>
      </c>
      <c r="H4649" t="s">
        <v>40</v>
      </c>
      <c r="I4649" t="s">
        <v>26</v>
      </c>
      <c r="J4649" t="s">
        <v>94</v>
      </c>
      <c r="K4649" t="s">
        <v>95</v>
      </c>
      <c r="L4649">
        <v>98103</v>
      </c>
      <c r="M4649" t="s">
        <v>43</v>
      </c>
      <c r="N4649" t="s">
        <v>7682</v>
      </c>
      <c r="O4649" t="s">
        <v>45</v>
      </c>
      <c r="P4649" t="s">
        <v>89</v>
      </c>
      <c r="Q4649" t="s">
        <v>7683</v>
      </c>
      <c r="R4649">
        <v>440.19</v>
      </c>
      <c r="S4649">
        <v>9</v>
      </c>
      <c r="T4649">
        <v>0</v>
      </c>
      <c r="U4649">
        <v>206.88929999999999</v>
      </c>
      <c r="V4649" t="str">
        <f t="shared" si="288"/>
        <v>low</v>
      </c>
      <c r="W4649" t="str">
        <f t="shared" si="289"/>
        <v>Next time</v>
      </c>
      <c r="X4649" t="str">
        <f t="shared" si="290"/>
        <v>Ken Black</v>
      </c>
      <c r="Y4649" s="3" t="s">
        <v>7682</v>
      </c>
      <c r="Z4649" t="str">
        <f t="shared" si="291"/>
        <v>Office Supplies</v>
      </c>
    </row>
    <row r="4650" spans="1:26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1963</v>
      </c>
      <c r="O4650" t="s">
        <v>45</v>
      </c>
      <c r="P4650" t="s">
        <v>578</v>
      </c>
      <c r="Q4650" t="s">
        <v>1964</v>
      </c>
      <c r="R4650">
        <v>64.400000000000006</v>
      </c>
      <c r="S4650">
        <v>5</v>
      </c>
      <c r="T4650">
        <v>0</v>
      </c>
      <c r="U4650">
        <v>1.9319999999999999</v>
      </c>
      <c r="V4650" t="str">
        <f t="shared" si="288"/>
        <v>low</v>
      </c>
      <c r="W4650" t="str">
        <f t="shared" si="289"/>
        <v>Next time</v>
      </c>
      <c r="X4650" t="str">
        <f t="shared" si="290"/>
        <v>Ken Black</v>
      </c>
      <c r="Y4650" s="3" t="s">
        <v>1963</v>
      </c>
      <c r="Z4650" t="str">
        <f t="shared" si="291"/>
        <v>Office Supplies</v>
      </c>
    </row>
    <row r="4651" spans="1:26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5012</v>
      </c>
      <c r="H4651" t="s">
        <v>101</v>
      </c>
      <c r="I4651" t="s">
        <v>26</v>
      </c>
      <c r="J4651" t="s">
        <v>126</v>
      </c>
      <c r="K4651" t="s">
        <v>42</v>
      </c>
      <c r="L4651">
        <v>94110</v>
      </c>
      <c r="M4651" t="s">
        <v>43</v>
      </c>
      <c r="N4651" t="s">
        <v>4757</v>
      </c>
      <c r="O4651" t="s">
        <v>45</v>
      </c>
      <c r="P4651" t="s">
        <v>89</v>
      </c>
      <c r="Q4651" t="s">
        <v>4758</v>
      </c>
      <c r="R4651">
        <v>244.55</v>
      </c>
      <c r="S4651">
        <v>5</v>
      </c>
      <c r="T4651">
        <v>0</v>
      </c>
      <c r="U4651">
        <v>114.9385</v>
      </c>
      <c r="V4651" t="str">
        <f t="shared" si="288"/>
        <v>low</v>
      </c>
      <c r="W4651" t="str">
        <f t="shared" si="289"/>
        <v>Next time</v>
      </c>
      <c r="X4651" t="str">
        <f t="shared" si="290"/>
        <v>Adrian Hane</v>
      </c>
      <c r="Y4651" s="3" t="s">
        <v>4757</v>
      </c>
      <c r="Z4651" t="str">
        <f t="shared" si="291"/>
        <v>Office Supplies</v>
      </c>
    </row>
    <row r="4652" spans="1:26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6013</v>
      </c>
      <c r="O4652" t="s">
        <v>45</v>
      </c>
      <c r="P4652" t="s">
        <v>89</v>
      </c>
      <c r="Q4652" t="s">
        <v>6014</v>
      </c>
      <c r="R4652">
        <v>195.76</v>
      </c>
      <c r="S4652">
        <v>4</v>
      </c>
      <c r="T4652">
        <v>0</v>
      </c>
      <c r="U4652">
        <v>97.88</v>
      </c>
      <c r="V4652" t="str">
        <f t="shared" si="288"/>
        <v>low</v>
      </c>
      <c r="W4652" t="str">
        <f t="shared" si="289"/>
        <v>Next time</v>
      </c>
      <c r="X4652" t="str">
        <f t="shared" si="290"/>
        <v>Adrian Hane</v>
      </c>
      <c r="Y4652" s="3" t="s">
        <v>6013</v>
      </c>
      <c r="Z4652" t="str">
        <f t="shared" si="291"/>
        <v>Office Supplies</v>
      </c>
    </row>
    <row r="4653" spans="1:26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6378</v>
      </c>
      <c r="H4653" t="s">
        <v>101</v>
      </c>
      <c r="I4653" t="s">
        <v>26</v>
      </c>
      <c r="J4653" t="s">
        <v>4934</v>
      </c>
      <c r="K4653" t="s">
        <v>789</v>
      </c>
      <c r="L4653">
        <v>8861</v>
      </c>
      <c r="M4653" t="s">
        <v>147</v>
      </c>
      <c r="N4653" t="s">
        <v>4012</v>
      </c>
      <c r="O4653" t="s">
        <v>45</v>
      </c>
      <c r="P4653" t="s">
        <v>89</v>
      </c>
      <c r="Q4653" t="s">
        <v>4013</v>
      </c>
      <c r="R4653">
        <v>11.76</v>
      </c>
      <c r="S4653">
        <v>2</v>
      </c>
      <c r="T4653">
        <v>0</v>
      </c>
      <c r="U4653">
        <v>5.7624000000000004</v>
      </c>
      <c r="V4653" t="str">
        <f t="shared" si="288"/>
        <v>low</v>
      </c>
      <c r="W4653" t="str">
        <f t="shared" si="289"/>
        <v>Next time</v>
      </c>
      <c r="X4653" t="str">
        <f t="shared" si="290"/>
        <v>Gary Hansen</v>
      </c>
      <c r="Y4653" s="3" t="s">
        <v>4012</v>
      </c>
      <c r="Z4653" t="str">
        <f t="shared" si="291"/>
        <v>Office Supplies</v>
      </c>
    </row>
    <row r="4654" spans="1:26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5275</v>
      </c>
      <c r="O4654" t="s">
        <v>45</v>
      </c>
      <c r="P4654" t="s">
        <v>58</v>
      </c>
      <c r="Q4654" t="s">
        <v>5276</v>
      </c>
      <c r="R4654">
        <v>166.45</v>
      </c>
      <c r="S4654">
        <v>5</v>
      </c>
      <c r="T4654">
        <v>0</v>
      </c>
      <c r="U4654">
        <v>39.948</v>
      </c>
      <c r="V4654" t="str">
        <f t="shared" si="288"/>
        <v>low</v>
      </c>
      <c r="W4654" t="str">
        <f t="shared" si="289"/>
        <v>Next time</v>
      </c>
      <c r="X4654" t="str">
        <f t="shared" si="290"/>
        <v>Gary Hansen</v>
      </c>
      <c r="Y4654" s="3" t="s">
        <v>5275</v>
      </c>
      <c r="Z4654" t="str">
        <f t="shared" si="291"/>
        <v>Office Supplies</v>
      </c>
    </row>
    <row r="4655" spans="1:26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3459</v>
      </c>
      <c r="H4655" t="s">
        <v>25</v>
      </c>
      <c r="I4655" t="s">
        <v>26</v>
      </c>
      <c r="J4655" t="s">
        <v>126</v>
      </c>
      <c r="K4655" t="s">
        <v>42</v>
      </c>
      <c r="L4655">
        <v>94110</v>
      </c>
      <c r="M4655" t="s">
        <v>43</v>
      </c>
      <c r="N4655" t="s">
        <v>6925</v>
      </c>
      <c r="O4655" t="s">
        <v>45</v>
      </c>
      <c r="P4655" t="s">
        <v>268</v>
      </c>
      <c r="Q4655" t="s">
        <v>6926</v>
      </c>
      <c r="R4655">
        <v>2.88</v>
      </c>
      <c r="S4655">
        <v>1</v>
      </c>
      <c r="T4655">
        <v>0</v>
      </c>
      <c r="U4655">
        <v>1.3535999999999999</v>
      </c>
      <c r="V4655" t="str">
        <f t="shared" si="288"/>
        <v>low</v>
      </c>
      <c r="W4655" t="str">
        <f t="shared" si="289"/>
        <v>Next time</v>
      </c>
      <c r="X4655" t="str">
        <f t="shared" si="290"/>
        <v>Kean Thornton</v>
      </c>
      <c r="Y4655" s="3" t="s">
        <v>6925</v>
      </c>
      <c r="Z4655" t="str">
        <f t="shared" si="291"/>
        <v>Office Supplies</v>
      </c>
    </row>
    <row r="4656" spans="1:26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4625</v>
      </c>
      <c r="H4656" t="s">
        <v>40</v>
      </c>
      <c r="I4656" t="s">
        <v>26</v>
      </c>
      <c r="J4656" t="s">
        <v>3716</v>
      </c>
      <c r="K4656" t="s">
        <v>210</v>
      </c>
      <c r="L4656">
        <v>61032</v>
      </c>
      <c r="M4656" t="s">
        <v>104</v>
      </c>
      <c r="N4656" t="s">
        <v>396</v>
      </c>
      <c r="O4656" t="s">
        <v>45</v>
      </c>
      <c r="P4656" t="s">
        <v>58</v>
      </c>
      <c r="Q4656" t="s">
        <v>397</v>
      </c>
      <c r="R4656">
        <v>45.247999999999998</v>
      </c>
      <c r="S4656">
        <v>2</v>
      </c>
      <c r="T4656">
        <v>0.2</v>
      </c>
      <c r="U4656">
        <v>3.9592000000000001</v>
      </c>
      <c r="V4656" t="str">
        <f t="shared" si="288"/>
        <v>low</v>
      </c>
      <c r="W4656" t="str">
        <f t="shared" si="289"/>
        <v>Next time</v>
      </c>
      <c r="X4656" t="str">
        <f t="shared" si="290"/>
        <v>Katharine Harms</v>
      </c>
      <c r="Y4656" s="3" t="s">
        <v>396</v>
      </c>
      <c r="Z4656" t="str">
        <f t="shared" si="291"/>
        <v>Office Supplies</v>
      </c>
    </row>
    <row r="4657" spans="1:26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5818</v>
      </c>
      <c r="H4657" t="s">
        <v>25</v>
      </c>
      <c r="I4657" t="s">
        <v>26</v>
      </c>
      <c r="J4657" t="s">
        <v>145</v>
      </c>
      <c r="K4657" t="s">
        <v>146</v>
      </c>
      <c r="L4657">
        <v>19140</v>
      </c>
      <c r="M4657" t="s">
        <v>147</v>
      </c>
      <c r="N4657" t="s">
        <v>2842</v>
      </c>
      <c r="O4657" t="s">
        <v>45</v>
      </c>
      <c r="P4657" t="s">
        <v>67</v>
      </c>
      <c r="Q4657" t="s">
        <v>2843</v>
      </c>
      <c r="R4657">
        <v>59.904000000000003</v>
      </c>
      <c r="S4657">
        <v>2</v>
      </c>
      <c r="T4657">
        <v>0.2</v>
      </c>
      <c r="U4657">
        <v>14.2272</v>
      </c>
      <c r="V4657" t="str">
        <f t="shared" si="288"/>
        <v>low</v>
      </c>
      <c r="W4657" t="str">
        <f t="shared" si="289"/>
        <v>Next time</v>
      </c>
      <c r="X4657" t="str">
        <f t="shared" si="290"/>
        <v>Stewart Visinsky</v>
      </c>
      <c r="Y4657" s="3" t="s">
        <v>2842</v>
      </c>
      <c r="Z4657" t="str">
        <f t="shared" si="291"/>
        <v>Office Supplies</v>
      </c>
    </row>
    <row r="4658" spans="1:26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2596</v>
      </c>
      <c r="O4658" t="s">
        <v>45</v>
      </c>
      <c r="P4658" t="s">
        <v>77</v>
      </c>
      <c r="Q4658" t="s">
        <v>2597</v>
      </c>
      <c r="R4658">
        <v>23.696000000000002</v>
      </c>
      <c r="S4658">
        <v>2</v>
      </c>
      <c r="T4658">
        <v>0.2</v>
      </c>
      <c r="U4658">
        <v>6.5164</v>
      </c>
      <c r="V4658" t="str">
        <f t="shared" si="288"/>
        <v>low</v>
      </c>
      <c r="W4658" t="str">
        <f t="shared" si="289"/>
        <v>Next time</v>
      </c>
      <c r="X4658" t="str">
        <f t="shared" si="290"/>
        <v>Stewart Visinsky</v>
      </c>
      <c r="Y4658" s="3" t="s">
        <v>2596</v>
      </c>
      <c r="Z4658" t="str">
        <f t="shared" si="291"/>
        <v>Office Supplies</v>
      </c>
    </row>
    <row r="4659" spans="1:26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1538</v>
      </c>
      <c r="O4659" t="s">
        <v>45</v>
      </c>
      <c r="P4659" t="s">
        <v>89</v>
      </c>
      <c r="Q4659" t="s">
        <v>1539</v>
      </c>
      <c r="R4659">
        <v>7.968</v>
      </c>
      <c r="S4659">
        <v>2</v>
      </c>
      <c r="T4659">
        <v>0.2</v>
      </c>
      <c r="U4659">
        <v>2.8883999999999999</v>
      </c>
      <c r="V4659" t="str">
        <f t="shared" si="288"/>
        <v>low</v>
      </c>
      <c r="W4659" t="str">
        <f t="shared" si="289"/>
        <v>Next time</v>
      </c>
      <c r="X4659" t="str">
        <f t="shared" si="290"/>
        <v>Stewart Visinsky</v>
      </c>
      <c r="Y4659" s="3" t="s">
        <v>1538</v>
      </c>
      <c r="Z4659" t="str">
        <f t="shared" si="291"/>
        <v>Office Supplies</v>
      </c>
    </row>
    <row r="4660" spans="1:26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811</v>
      </c>
      <c r="O4660" t="s">
        <v>45</v>
      </c>
      <c r="P4660" t="s">
        <v>77</v>
      </c>
      <c r="Q4660" t="s">
        <v>812</v>
      </c>
      <c r="R4660">
        <v>18.2</v>
      </c>
      <c r="S4660">
        <v>7</v>
      </c>
      <c r="T4660">
        <v>0.2</v>
      </c>
      <c r="U4660">
        <v>2.0474999999999999</v>
      </c>
      <c r="V4660" t="str">
        <f t="shared" si="288"/>
        <v>low</v>
      </c>
      <c r="W4660" t="str">
        <f t="shared" si="289"/>
        <v>Next time</v>
      </c>
      <c r="X4660" t="str">
        <f t="shared" si="290"/>
        <v>Stewart Visinsky</v>
      </c>
      <c r="Y4660" s="3" t="s">
        <v>811</v>
      </c>
      <c r="Z4660" t="str">
        <f t="shared" si="291"/>
        <v>Office Supplies</v>
      </c>
    </row>
    <row r="4661" spans="1:26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7689</v>
      </c>
      <c r="O4661" t="s">
        <v>70</v>
      </c>
      <c r="P4661" t="s">
        <v>160</v>
      </c>
      <c r="Q4661" t="s">
        <v>7690</v>
      </c>
      <c r="R4661">
        <v>27.552</v>
      </c>
      <c r="S4661">
        <v>3</v>
      </c>
      <c r="T4661">
        <v>0.2</v>
      </c>
      <c r="U4661">
        <v>-0.34439999999999998</v>
      </c>
      <c r="V4661" t="str">
        <f t="shared" si="288"/>
        <v>low</v>
      </c>
      <c r="W4661" t="str">
        <f t="shared" si="289"/>
        <v>Next time</v>
      </c>
      <c r="X4661" t="str">
        <f t="shared" si="290"/>
        <v>Stewart Visinsky</v>
      </c>
      <c r="Y4661" s="3" t="s">
        <v>7689</v>
      </c>
      <c r="Z4661" t="str">
        <f t="shared" si="291"/>
        <v>Technology</v>
      </c>
    </row>
    <row r="4662" spans="1:26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944</v>
      </c>
      <c r="O4662" t="s">
        <v>31</v>
      </c>
      <c r="P4662" t="s">
        <v>35</v>
      </c>
      <c r="Q4662" t="s">
        <v>945</v>
      </c>
      <c r="R4662">
        <v>844.11599999999999</v>
      </c>
      <c r="S4662">
        <v>6</v>
      </c>
      <c r="T4662">
        <v>0.3</v>
      </c>
      <c r="U4662">
        <v>-36.176400000000001</v>
      </c>
      <c r="V4662" t="str">
        <f t="shared" si="288"/>
        <v>low</v>
      </c>
      <c r="W4662" t="str">
        <f t="shared" si="289"/>
        <v>Next time</v>
      </c>
      <c r="X4662" t="str">
        <f t="shared" si="290"/>
        <v>Stewart Visinsky</v>
      </c>
      <c r="Y4662" s="3" t="s">
        <v>944</v>
      </c>
      <c r="Z4662" t="str">
        <f t="shared" si="291"/>
        <v>Furniture</v>
      </c>
    </row>
    <row r="4663" spans="1:26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3548</v>
      </c>
      <c r="O4663" t="s">
        <v>45</v>
      </c>
      <c r="P4663" t="s">
        <v>58</v>
      </c>
      <c r="Q4663" t="s">
        <v>3549</v>
      </c>
      <c r="R4663">
        <v>76.751999999999995</v>
      </c>
      <c r="S4663">
        <v>3</v>
      </c>
      <c r="T4663">
        <v>0.2</v>
      </c>
      <c r="U4663">
        <v>-9.5939999999999994</v>
      </c>
      <c r="V4663" t="str">
        <f t="shared" si="288"/>
        <v>low</v>
      </c>
      <c r="W4663" t="str">
        <f t="shared" si="289"/>
        <v>Next time</v>
      </c>
      <c r="X4663" t="str">
        <f t="shared" si="290"/>
        <v>Stewart Visinsky</v>
      </c>
      <c r="Y4663" s="3" t="s">
        <v>3548</v>
      </c>
      <c r="Z4663" t="str">
        <f t="shared" si="291"/>
        <v>Office Supplies</v>
      </c>
    </row>
    <row r="4664" spans="1:26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1192</v>
      </c>
      <c r="H4664" t="s">
        <v>25</v>
      </c>
      <c r="I4664" t="s">
        <v>26</v>
      </c>
      <c r="J4664" t="s">
        <v>1525</v>
      </c>
      <c r="K4664" t="s">
        <v>53</v>
      </c>
      <c r="L4664">
        <v>32216</v>
      </c>
      <c r="M4664" t="s">
        <v>29</v>
      </c>
      <c r="N4664" t="s">
        <v>2123</v>
      </c>
      <c r="O4664" t="s">
        <v>45</v>
      </c>
      <c r="P4664" t="s">
        <v>46</v>
      </c>
      <c r="Q4664" t="s">
        <v>2124</v>
      </c>
      <c r="R4664">
        <v>3</v>
      </c>
      <c r="S4664">
        <v>1</v>
      </c>
      <c r="T4664">
        <v>0.2</v>
      </c>
      <c r="U4664">
        <v>1.05</v>
      </c>
      <c r="V4664" t="str">
        <f t="shared" si="288"/>
        <v>low</v>
      </c>
      <c r="W4664" t="str">
        <f t="shared" si="289"/>
        <v>Next time</v>
      </c>
      <c r="X4664" t="str">
        <f t="shared" si="290"/>
        <v>Patrick O'Brill</v>
      </c>
      <c r="Y4664" s="3" t="s">
        <v>2123</v>
      </c>
      <c r="Z4664" t="str">
        <f t="shared" si="291"/>
        <v>Office Supplies</v>
      </c>
    </row>
    <row r="4665" spans="1:26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4725</v>
      </c>
      <c r="H4665" t="s">
        <v>25</v>
      </c>
      <c r="I4665" t="s">
        <v>26</v>
      </c>
      <c r="J4665" t="s">
        <v>1355</v>
      </c>
      <c r="K4665" t="s">
        <v>53</v>
      </c>
      <c r="L4665">
        <v>33024</v>
      </c>
      <c r="M4665" t="s">
        <v>29</v>
      </c>
      <c r="N4665" t="s">
        <v>2969</v>
      </c>
      <c r="O4665" t="s">
        <v>45</v>
      </c>
      <c r="P4665" t="s">
        <v>74</v>
      </c>
      <c r="Q4665" t="s">
        <v>2970</v>
      </c>
      <c r="R4665">
        <v>7.5060000000000002</v>
      </c>
      <c r="S4665">
        <v>9</v>
      </c>
      <c r="T4665">
        <v>0.7</v>
      </c>
      <c r="U4665">
        <v>-6.0048000000000004</v>
      </c>
      <c r="V4665" t="str">
        <f t="shared" si="288"/>
        <v>low</v>
      </c>
      <c r="W4665" t="str">
        <f t="shared" si="289"/>
        <v>Next time</v>
      </c>
      <c r="X4665" t="str">
        <f t="shared" si="290"/>
        <v>Amy Cox</v>
      </c>
      <c r="Y4665" s="3" t="s">
        <v>2969</v>
      </c>
      <c r="Z4665" t="str">
        <f t="shared" si="291"/>
        <v>Office Supplies</v>
      </c>
    </row>
    <row r="4666" spans="1:26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1277</v>
      </c>
      <c r="O4666" t="s">
        <v>45</v>
      </c>
      <c r="P4666" t="s">
        <v>46</v>
      </c>
      <c r="Q4666" t="s">
        <v>1278</v>
      </c>
      <c r="R4666">
        <v>16.559999999999999</v>
      </c>
      <c r="S4666">
        <v>2</v>
      </c>
      <c r="T4666">
        <v>0.2</v>
      </c>
      <c r="U4666">
        <v>5.7960000000000003</v>
      </c>
      <c r="V4666" t="str">
        <f t="shared" si="288"/>
        <v>low</v>
      </c>
      <c r="W4666" t="str">
        <f t="shared" si="289"/>
        <v>Next time</v>
      </c>
      <c r="X4666" t="str">
        <f t="shared" si="290"/>
        <v>Amy Cox</v>
      </c>
      <c r="Y4666" s="3" t="s">
        <v>1277</v>
      </c>
      <c r="Z4666" t="str">
        <f t="shared" si="291"/>
        <v>Office Supplies</v>
      </c>
    </row>
    <row r="4667" spans="1:26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135</v>
      </c>
      <c r="H4667" t="s">
        <v>40</v>
      </c>
      <c r="I4667" t="s">
        <v>26</v>
      </c>
      <c r="J4667" t="s">
        <v>94</v>
      </c>
      <c r="K4667" t="s">
        <v>95</v>
      </c>
      <c r="L4667">
        <v>98115</v>
      </c>
      <c r="M4667" t="s">
        <v>43</v>
      </c>
      <c r="N4667" t="s">
        <v>3470</v>
      </c>
      <c r="O4667" t="s">
        <v>31</v>
      </c>
      <c r="P4667" t="s">
        <v>64</v>
      </c>
      <c r="Q4667" t="s">
        <v>3471</v>
      </c>
      <c r="R4667">
        <v>79.92</v>
      </c>
      <c r="S4667">
        <v>4</v>
      </c>
      <c r="T4667">
        <v>0</v>
      </c>
      <c r="U4667">
        <v>34.365600000000001</v>
      </c>
      <c r="V4667" t="str">
        <f t="shared" si="288"/>
        <v>low</v>
      </c>
      <c r="W4667" t="str">
        <f t="shared" si="289"/>
        <v>Next time</v>
      </c>
      <c r="X4667" t="str">
        <f t="shared" si="290"/>
        <v>Ken Black</v>
      </c>
      <c r="Y4667" s="3" t="s">
        <v>3470</v>
      </c>
      <c r="Z4667" t="str">
        <f t="shared" si="291"/>
        <v>Furniture</v>
      </c>
    </row>
    <row r="4668" spans="1:26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1358</v>
      </c>
      <c r="O4668" t="s">
        <v>70</v>
      </c>
      <c r="P4668" t="s">
        <v>160</v>
      </c>
      <c r="Q4668" t="s">
        <v>1359</v>
      </c>
      <c r="R4668">
        <v>69.98</v>
      </c>
      <c r="S4668">
        <v>2</v>
      </c>
      <c r="T4668">
        <v>0</v>
      </c>
      <c r="U4668">
        <v>13.296200000000001</v>
      </c>
      <c r="V4668" t="str">
        <f t="shared" si="288"/>
        <v>low</v>
      </c>
      <c r="W4668" t="str">
        <f t="shared" si="289"/>
        <v>Next time</v>
      </c>
      <c r="X4668" t="str">
        <f t="shared" si="290"/>
        <v>Ken Black</v>
      </c>
      <c r="Y4668" s="3" t="s">
        <v>1358</v>
      </c>
      <c r="Z4668" t="str">
        <f t="shared" si="291"/>
        <v>Technology</v>
      </c>
    </row>
    <row r="4669" spans="1:26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5177</v>
      </c>
      <c r="H4669" t="s">
        <v>40</v>
      </c>
      <c r="I4669" t="s">
        <v>26</v>
      </c>
      <c r="J4669" t="s">
        <v>102</v>
      </c>
      <c r="K4669" t="s">
        <v>103</v>
      </c>
      <c r="L4669">
        <v>76106</v>
      </c>
      <c r="M4669" t="s">
        <v>104</v>
      </c>
      <c r="N4669" t="s">
        <v>2160</v>
      </c>
      <c r="O4669" t="s">
        <v>45</v>
      </c>
      <c r="P4669" t="s">
        <v>74</v>
      </c>
      <c r="Q4669" t="s">
        <v>2161</v>
      </c>
      <c r="R4669">
        <v>11.06</v>
      </c>
      <c r="S4669">
        <v>10</v>
      </c>
      <c r="T4669">
        <v>0.8</v>
      </c>
      <c r="U4669">
        <v>-18.802</v>
      </c>
      <c r="V4669" t="str">
        <f t="shared" si="288"/>
        <v>low</v>
      </c>
      <c r="W4669" t="str">
        <f t="shared" si="289"/>
        <v>Next time</v>
      </c>
      <c r="X4669" t="str">
        <f t="shared" si="290"/>
        <v>Dorothy Badders</v>
      </c>
      <c r="Y4669" s="3" t="s">
        <v>2160</v>
      </c>
      <c r="Z4669" t="str">
        <f t="shared" si="291"/>
        <v>Office Supplies</v>
      </c>
    </row>
    <row r="4670" spans="1:26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1635</v>
      </c>
      <c r="O4670" t="s">
        <v>31</v>
      </c>
      <c r="P4670" t="s">
        <v>32</v>
      </c>
      <c r="Q4670" t="s">
        <v>1636</v>
      </c>
      <c r="R4670">
        <v>623.46479999999997</v>
      </c>
      <c r="S4670">
        <v>7</v>
      </c>
      <c r="T4670">
        <v>0.32</v>
      </c>
      <c r="U4670">
        <v>-119.1918</v>
      </c>
      <c r="V4670" t="str">
        <f t="shared" si="288"/>
        <v>low</v>
      </c>
      <c r="W4670" t="str">
        <f t="shared" si="289"/>
        <v>Next time</v>
      </c>
      <c r="X4670" t="str">
        <f t="shared" si="290"/>
        <v>Dorothy Badders</v>
      </c>
      <c r="Y4670" s="3" t="s">
        <v>1635</v>
      </c>
      <c r="Z4670" t="str">
        <f t="shared" si="291"/>
        <v>Furniture</v>
      </c>
    </row>
    <row r="4671" spans="1:26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7511</v>
      </c>
      <c r="O4671" t="s">
        <v>45</v>
      </c>
      <c r="P4671" t="s">
        <v>58</v>
      </c>
      <c r="Q4671" t="s">
        <v>7512</v>
      </c>
      <c r="R4671">
        <v>772.68</v>
      </c>
      <c r="S4671">
        <v>5</v>
      </c>
      <c r="T4671">
        <v>0.2</v>
      </c>
      <c r="U4671">
        <v>-57.951000000000001</v>
      </c>
      <c r="V4671" t="str">
        <f t="shared" si="288"/>
        <v>low</v>
      </c>
      <c r="W4671" t="str">
        <f t="shared" si="289"/>
        <v>Next time</v>
      </c>
      <c r="X4671" t="str">
        <f t="shared" si="290"/>
        <v>Dorothy Badders</v>
      </c>
      <c r="Y4671" s="3" t="s">
        <v>7511</v>
      </c>
      <c r="Z4671" t="str">
        <f t="shared" si="291"/>
        <v>Office Supplies</v>
      </c>
    </row>
    <row r="4672" spans="1:26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918</v>
      </c>
      <c r="H4672" t="s">
        <v>25</v>
      </c>
      <c r="I4672" t="s">
        <v>26</v>
      </c>
      <c r="J4672" t="s">
        <v>881</v>
      </c>
      <c r="K4672" t="s">
        <v>237</v>
      </c>
      <c r="L4672">
        <v>48205</v>
      </c>
      <c r="M4672" t="s">
        <v>104</v>
      </c>
      <c r="N4672" t="s">
        <v>4621</v>
      </c>
      <c r="O4672" t="s">
        <v>45</v>
      </c>
      <c r="P4672" t="s">
        <v>77</v>
      </c>
      <c r="Q4672" t="s">
        <v>4622</v>
      </c>
      <c r="R4672">
        <v>283.14</v>
      </c>
      <c r="S4672">
        <v>4</v>
      </c>
      <c r="T4672">
        <v>0.1</v>
      </c>
      <c r="U4672">
        <v>72.358000000000004</v>
      </c>
      <c r="V4672" t="str">
        <f t="shared" si="288"/>
        <v>low</v>
      </c>
      <c r="W4672" t="str">
        <f t="shared" si="289"/>
        <v>Next time</v>
      </c>
      <c r="X4672" t="str">
        <f t="shared" si="290"/>
        <v>Ken Lonsdale</v>
      </c>
      <c r="Y4672" s="3" t="s">
        <v>4621</v>
      </c>
      <c r="Z4672" t="str">
        <f t="shared" si="291"/>
        <v>Office Supplies</v>
      </c>
    </row>
    <row r="4673" spans="1:26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2179</v>
      </c>
      <c r="O4673" t="s">
        <v>70</v>
      </c>
      <c r="P4673" t="s">
        <v>71</v>
      </c>
      <c r="Q4673" t="s">
        <v>2180</v>
      </c>
      <c r="R4673">
        <v>635.96</v>
      </c>
      <c r="S4673">
        <v>4</v>
      </c>
      <c r="T4673">
        <v>0</v>
      </c>
      <c r="U4673">
        <v>165.34960000000001</v>
      </c>
      <c r="V4673" t="str">
        <f t="shared" si="288"/>
        <v>low</v>
      </c>
      <c r="W4673" t="str">
        <f t="shared" si="289"/>
        <v>Next time</v>
      </c>
      <c r="X4673" t="str">
        <f t="shared" si="290"/>
        <v>Ken Lonsdale</v>
      </c>
      <c r="Y4673" s="3" t="s">
        <v>2179</v>
      </c>
      <c r="Z4673" t="str">
        <f t="shared" si="291"/>
        <v>Technology</v>
      </c>
    </row>
    <row r="4674" spans="1:26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5165</v>
      </c>
      <c r="O4674" t="s">
        <v>70</v>
      </c>
      <c r="P4674" t="s">
        <v>71</v>
      </c>
      <c r="Q4674" t="s">
        <v>5166</v>
      </c>
      <c r="R4674">
        <v>118.99</v>
      </c>
      <c r="S4674">
        <v>1</v>
      </c>
      <c r="T4674">
        <v>0</v>
      </c>
      <c r="U4674">
        <v>33.3172</v>
      </c>
      <c r="V4674" t="str">
        <f t="shared" ref="V4674:V4737" si="292">IF(R:R &gt; 2000,"high","low")</f>
        <v>low</v>
      </c>
      <c r="W4674" t="str">
        <f t="shared" ref="W4674:W4737" si="293">IF(AND(R:R &gt;1000,U:U &gt; 100),"Good Performance","Next time")</f>
        <v>Next time</v>
      </c>
      <c r="X4674" t="str">
        <f t="shared" ref="X4674:X4737" si="294">PROPER(TRIM(G:G))</f>
        <v>Ken Lonsdale</v>
      </c>
      <c r="Y4674" s="3" t="s">
        <v>5165</v>
      </c>
      <c r="Z4674" t="str">
        <f t="shared" si="291"/>
        <v>Technology</v>
      </c>
    </row>
    <row r="4675" spans="1:26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1088</v>
      </c>
      <c r="O4675" t="s">
        <v>31</v>
      </c>
      <c r="P4675" t="s">
        <v>64</v>
      </c>
      <c r="Q4675" t="s">
        <v>1089</v>
      </c>
      <c r="R4675">
        <v>272.94</v>
      </c>
      <c r="S4675">
        <v>3</v>
      </c>
      <c r="T4675">
        <v>0</v>
      </c>
      <c r="U4675">
        <v>30.023399999999999</v>
      </c>
      <c r="V4675" t="str">
        <f t="shared" si="292"/>
        <v>low</v>
      </c>
      <c r="W4675" t="str">
        <f t="shared" si="293"/>
        <v>Next time</v>
      </c>
      <c r="X4675" t="str">
        <f t="shared" si="294"/>
        <v>Ken Lonsdale</v>
      </c>
      <c r="Y4675" s="3" t="s">
        <v>1088</v>
      </c>
      <c r="Z4675" t="str">
        <f t="shared" ref="Z4675:Z4738" si="295">VLOOKUP(N:N,N:O,2,FALSE)</f>
        <v>Furniture</v>
      </c>
    </row>
    <row r="4676" spans="1:26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118</v>
      </c>
      <c r="H4676" t="s">
        <v>25</v>
      </c>
      <c r="I4676" t="s">
        <v>26</v>
      </c>
      <c r="J4676" t="s">
        <v>145</v>
      </c>
      <c r="K4676" t="s">
        <v>146</v>
      </c>
      <c r="L4676">
        <v>19120</v>
      </c>
      <c r="M4676" t="s">
        <v>147</v>
      </c>
      <c r="N4676" t="s">
        <v>6038</v>
      </c>
      <c r="O4676" t="s">
        <v>31</v>
      </c>
      <c r="P4676" t="s">
        <v>64</v>
      </c>
      <c r="Q4676" t="s">
        <v>6039</v>
      </c>
      <c r="R4676">
        <v>15.007999999999999</v>
      </c>
      <c r="S4676">
        <v>2</v>
      </c>
      <c r="T4676">
        <v>0.2</v>
      </c>
      <c r="U4676">
        <v>1.5007999999999999</v>
      </c>
      <c r="V4676" t="str">
        <f t="shared" si="292"/>
        <v>low</v>
      </c>
      <c r="W4676" t="str">
        <f t="shared" si="293"/>
        <v>Next time</v>
      </c>
      <c r="X4676" t="str">
        <f t="shared" si="294"/>
        <v>Alejandro Grove</v>
      </c>
      <c r="Y4676" s="3" t="s">
        <v>6038</v>
      </c>
      <c r="Z4676" t="str">
        <f t="shared" si="295"/>
        <v>Furniture</v>
      </c>
    </row>
    <row r="4677" spans="1:26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5756</v>
      </c>
      <c r="H4677" t="s">
        <v>25</v>
      </c>
      <c r="I4677" t="s">
        <v>26</v>
      </c>
      <c r="J4677" t="s">
        <v>7698</v>
      </c>
      <c r="K4677" t="s">
        <v>120</v>
      </c>
      <c r="L4677">
        <v>84321</v>
      </c>
      <c r="M4677" t="s">
        <v>43</v>
      </c>
      <c r="N4677" t="s">
        <v>5494</v>
      </c>
      <c r="O4677" t="s">
        <v>45</v>
      </c>
      <c r="P4677" t="s">
        <v>74</v>
      </c>
      <c r="Q4677" t="s">
        <v>5495</v>
      </c>
      <c r="R4677">
        <v>33.088000000000001</v>
      </c>
      <c r="S4677">
        <v>4</v>
      </c>
      <c r="T4677">
        <v>0.2</v>
      </c>
      <c r="U4677">
        <v>11.167199999999999</v>
      </c>
      <c r="V4677" t="str">
        <f t="shared" si="292"/>
        <v>low</v>
      </c>
      <c r="W4677" t="str">
        <f t="shared" si="293"/>
        <v>Next time</v>
      </c>
      <c r="X4677" t="str">
        <f t="shared" si="294"/>
        <v>Jason Fortune-</v>
      </c>
      <c r="Y4677" s="3" t="s">
        <v>5494</v>
      </c>
      <c r="Z4677" t="str">
        <f t="shared" si="295"/>
        <v>Office Supplies</v>
      </c>
    </row>
    <row r="4678" spans="1:26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1778</v>
      </c>
      <c r="O4678" t="s">
        <v>45</v>
      </c>
      <c r="P4678" t="s">
        <v>58</v>
      </c>
      <c r="Q4678" t="s">
        <v>1779</v>
      </c>
      <c r="R4678">
        <v>80.98</v>
      </c>
      <c r="S4678">
        <v>1</v>
      </c>
      <c r="T4678">
        <v>0</v>
      </c>
      <c r="U4678">
        <v>3.2391999999999999</v>
      </c>
      <c r="V4678" t="str">
        <f t="shared" si="292"/>
        <v>low</v>
      </c>
      <c r="W4678" t="str">
        <f t="shared" si="293"/>
        <v>Next time</v>
      </c>
      <c r="X4678" t="str">
        <f t="shared" si="294"/>
        <v>Jason Fortune-</v>
      </c>
      <c r="Y4678" s="3" t="s">
        <v>1778</v>
      </c>
      <c r="Z4678" t="str">
        <f t="shared" si="295"/>
        <v>Office Supplies</v>
      </c>
    </row>
    <row r="4679" spans="1:26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7699</v>
      </c>
      <c r="O4679" t="s">
        <v>70</v>
      </c>
      <c r="P4679" t="s">
        <v>160</v>
      </c>
      <c r="Q4679" t="s">
        <v>7700</v>
      </c>
      <c r="R4679">
        <v>82.8</v>
      </c>
      <c r="S4679">
        <v>12</v>
      </c>
      <c r="T4679">
        <v>0</v>
      </c>
      <c r="U4679">
        <v>6.6239999999999997</v>
      </c>
      <c r="V4679" t="str">
        <f t="shared" si="292"/>
        <v>low</v>
      </c>
      <c r="W4679" t="str">
        <f t="shared" si="293"/>
        <v>Next time</v>
      </c>
      <c r="X4679" t="str">
        <f t="shared" si="294"/>
        <v>Jason Fortune-</v>
      </c>
      <c r="Y4679" s="3" t="s">
        <v>7699</v>
      </c>
      <c r="Z4679" t="str">
        <f t="shared" si="295"/>
        <v>Technology</v>
      </c>
    </row>
    <row r="4680" spans="1:26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2659</v>
      </c>
      <c r="O4680" t="s">
        <v>45</v>
      </c>
      <c r="P4680" t="s">
        <v>58</v>
      </c>
      <c r="Q4680" t="s">
        <v>2660</v>
      </c>
      <c r="R4680">
        <v>21.36</v>
      </c>
      <c r="S4680">
        <v>2</v>
      </c>
      <c r="T4680">
        <v>0</v>
      </c>
      <c r="U4680">
        <v>5.7671999999999999</v>
      </c>
      <c r="V4680" t="str">
        <f t="shared" si="292"/>
        <v>low</v>
      </c>
      <c r="W4680" t="str">
        <f t="shared" si="293"/>
        <v>Next time</v>
      </c>
      <c r="X4680" t="str">
        <f t="shared" si="294"/>
        <v>Jason Fortune-</v>
      </c>
      <c r="Y4680" s="3" t="s">
        <v>2659</v>
      </c>
      <c r="Z4680" t="str">
        <f t="shared" si="295"/>
        <v>Office Supplies</v>
      </c>
    </row>
    <row r="4681" spans="1:26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6816</v>
      </c>
      <c r="O4681" t="s">
        <v>45</v>
      </c>
      <c r="P4681" t="s">
        <v>74</v>
      </c>
      <c r="Q4681" t="s">
        <v>6817</v>
      </c>
      <c r="R4681">
        <v>62.048000000000002</v>
      </c>
      <c r="S4681">
        <v>2</v>
      </c>
      <c r="T4681">
        <v>0.2</v>
      </c>
      <c r="U4681">
        <v>20.165600000000001</v>
      </c>
      <c r="V4681" t="str">
        <f t="shared" si="292"/>
        <v>low</v>
      </c>
      <c r="W4681" t="str">
        <f t="shared" si="293"/>
        <v>Next time</v>
      </c>
      <c r="X4681" t="str">
        <f t="shared" si="294"/>
        <v>Jason Fortune-</v>
      </c>
      <c r="Y4681" s="3" t="s">
        <v>6816</v>
      </c>
      <c r="Z4681" t="str">
        <f t="shared" si="295"/>
        <v>Office Supplies</v>
      </c>
    </row>
    <row r="4682" spans="1:26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6280</v>
      </c>
      <c r="H4682" t="s">
        <v>25</v>
      </c>
      <c r="I4682" t="s">
        <v>26</v>
      </c>
      <c r="J4682" t="s">
        <v>1564</v>
      </c>
      <c r="K4682" t="s">
        <v>266</v>
      </c>
      <c r="L4682">
        <v>13021</v>
      </c>
      <c r="M4682" t="s">
        <v>147</v>
      </c>
      <c r="N4682" t="s">
        <v>5413</v>
      </c>
      <c r="O4682" t="s">
        <v>45</v>
      </c>
      <c r="P4682" t="s">
        <v>268</v>
      </c>
      <c r="Q4682" t="s">
        <v>5414</v>
      </c>
      <c r="R4682">
        <v>29.61</v>
      </c>
      <c r="S4682">
        <v>9</v>
      </c>
      <c r="T4682">
        <v>0</v>
      </c>
      <c r="U4682">
        <v>13.3245</v>
      </c>
      <c r="V4682" t="str">
        <f t="shared" si="292"/>
        <v>low</v>
      </c>
      <c r="W4682" t="str">
        <f t="shared" si="293"/>
        <v>Next time</v>
      </c>
      <c r="X4682" t="str">
        <f t="shared" si="294"/>
        <v>Richard Eichhorn</v>
      </c>
      <c r="Y4682" s="3" t="s">
        <v>5413</v>
      </c>
      <c r="Z4682" t="str">
        <f t="shared" si="295"/>
        <v>Office Supplies</v>
      </c>
    </row>
    <row r="4683" spans="1:26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1374</v>
      </c>
      <c r="H4683" t="s">
        <v>25</v>
      </c>
      <c r="I4683" t="s">
        <v>26</v>
      </c>
      <c r="J4683" t="s">
        <v>4596</v>
      </c>
      <c r="K4683" t="s">
        <v>87</v>
      </c>
      <c r="L4683">
        <v>27604</v>
      </c>
      <c r="M4683" t="s">
        <v>29</v>
      </c>
      <c r="N4683" t="s">
        <v>4856</v>
      </c>
      <c r="O4683" t="s">
        <v>70</v>
      </c>
      <c r="P4683" t="s">
        <v>71</v>
      </c>
      <c r="Q4683" t="s">
        <v>4857</v>
      </c>
      <c r="R4683">
        <v>863.928</v>
      </c>
      <c r="S4683">
        <v>9</v>
      </c>
      <c r="T4683">
        <v>0.2</v>
      </c>
      <c r="U4683">
        <v>86.392799999999994</v>
      </c>
      <c r="V4683" t="str">
        <f t="shared" si="292"/>
        <v>low</v>
      </c>
      <c r="W4683" t="str">
        <f t="shared" si="293"/>
        <v>Next time</v>
      </c>
      <c r="X4683" t="str">
        <f t="shared" si="294"/>
        <v>Mike Vittorini</v>
      </c>
      <c r="Y4683" s="3" t="s">
        <v>4856</v>
      </c>
      <c r="Z4683" t="str">
        <f t="shared" si="295"/>
        <v>Technology</v>
      </c>
    </row>
    <row r="4684" spans="1:26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2767</v>
      </c>
      <c r="H4684" t="s">
        <v>40</v>
      </c>
      <c r="I4684" t="s">
        <v>26</v>
      </c>
      <c r="J4684" t="s">
        <v>145</v>
      </c>
      <c r="K4684" t="s">
        <v>146</v>
      </c>
      <c r="L4684">
        <v>19120</v>
      </c>
      <c r="M4684" t="s">
        <v>147</v>
      </c>
      <c r="N4684" t="s">
        <v>6569</v>
      </c>
      <c r="O4684" t="s">
        <v>31</v>
      </c>
      <c r="P4684" t="s">
        <v>55</v>
      </c>
      <c r="Q4684" t="s">
        <v>6570</v>
      </c>
      <c r="R4684">
        <v>241.92</v>
      </c>
      <c r="S4684">
        <v>4</v>
      </c>
      <c r="T4684">
        <v>0.4</v>
      </c>
      <c r="U4684">
        <v>-56.448</v>
      </c>
      <c r="V4684" t="str">
        <f t="shared" si="292"/>
        <v>low</v>
      </c>
      <c r="W4684" t="str">
        <f t="shared" si="293"/>
        <v>Next time</v>
      </c>
      <c r="X4684" t="str">
        <f t="shared" si="294"/>
        <v>George Bell</v>
      </c>
      <c r="Y4684" s="3" t="s">
        <v>6569</v>
      </c>
      <c r="Z4684" t="str">
        <f t="shared" si="295"/>
        <v>Furniture</v>
      </c>
    </row>
    <row r="4685" spans="1:26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7290</v>
      </c>
      <c r="O4685" t="s">
        <v>31</v>
      </c>
      <c r="P4685" t="s">
        <v>32</v>
      </c>
      <c r="Q4685" t="s">
        <v>7291</v>
      </c>
      <c r="R4685">
        <v>163.88</v>
      </c>
      <c r="S4685">
        <v>4</v>
      </c>
      <c r="T4685">
        <v>0.5</v>
      </c>
      <c r="U4685">
        <v>-81.94</v>
      </c>
      <c r="V4685" t="str">
        <f t="shared" si="292"/>
        <v>low</v>
      </c>
      <c r="W4685" t="str">
        <f t="shared" si="293"/>
        <v>Next time</v>
      </c>
      <c r="X4685" t="str">
        <f t="shared" si="294"/>
        <v>George Bell</v>
      </c>
      <c r="Y4685" s="3" t="s">
        <v>7290</v>
      </c>
      <c r="Z4685" t="str">
        <f t="shared" si="295"/>
        <v>Furniture</v>
      </c>
    </row>
    <row r="4686" spans="1:26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2733</v>
      </c>
      <c r="O4686" t="s">
        <v>45</v>
      </c>
      <c r="P4686" t="s">
        <v>74</v>
      </c>
      <c r="Q4686" t="s">
        <v>2734</v>
      </c>
      <c r="R4686">
        <v>3.4860000000000002</v>
      </c>
      <c r="S4686">
        <v>2</v>
      </c>
      <c r="T4686">
        <v>0.7</v>
      </c>
      <c r="U4686">
        <v>-2.7888000000000002</v>
      </c>
      <c r="V4686" t="str">
        <f t="shared" si="292"/>
        <v>low</v>
      </c>
      <c r="W4686" t="str">
        <f t="shared" si="293"/>
        <v>Next time</v>
      </c>
      <c r="X4686" t="str">
        <f t="shared" si="294"/>
        <v>George Bell</v>
      </c>
      <c r="Y4686" s="3" t="s">
        <v>2733</v>
      </c>
      <c r="Z4686" t="str">
        <f t="shared" si="295"/>
        <v>Office Supplies</v>
      </c>
    </row>
    <row r="4687" spans="1:26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3803</v>
      </c>
      <c r="O4687" t="s">
        <v>45</v>
      </c>
      <c r="P4687" t="s">
        <v>268</v>
      </c>
      <c r="Q4687" t="s">
        <v>3804</v>
      </c>
      <c r="R4687">
        <v>10.584</v>
      </c>
      <c r="S4687">
        <v>7</v>
      </c>
      <c r="T4687">
        <v>0.2</v>
      </c>
      <c r="U4687">
        <v>-2.3814000000000002</v>
      </c>
      <c r="V4687" t="str">
        <f t="shared" si="292"/>
        <v>low</v>
      </c>
      <c r="W4687" t="str">
        <f t="shared" si="293"/>
        <v>Next time</v>
      </c>
      <c r="X4687" t="str">
        <f t="shared" si="294"/>
        <v>George Bell</v>
      </c>
      <c r="Y4687" s="3" t="s">
        <v>3803</v>
      </c>
      <c r="Z4687" t="str">
        <f t="shared" si="295"/>
        <v>Office Supplies</v>
      </c>
    </row>
    <row r="4688" spans="1:26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2760</v>
      </c>
      <c r="H4688" t="s">
        <v>25</v>
      </c>
      <c r="I4688" t="s">
        <v>26</v>
      </c>
      <c r="J4688" t="s">
        <v>1468</v>
      </c>
      <c r="K4688" t="s">
        <v>253</v>
      </c>
      <c r="L4688">
        <v>47374</v>
      </c>
      <c r="M4688" t="s">
        <v>104</v>
      </c>
      <c r="N4688" t="s">
        <v>7705</v>
      </c>
      <c r="O4688" t="s">
        <v>70</v>
      </c>
      <c r="P4688" t="s">
        <v>71</v>
      </c>
      <c r="Q4688" t="s">
        <v>7706</v>
      </c>
      <c r="R4688">
        <v>440.91</v>
      </c>
      <c r="S4688">
        <v>9</v>
      </c>
      <c r="T4688">
        <v>0</v>
      </c>
      <c r="U4688">
        <v>123.45480000000001</v>
      </c>
      <c r="V4688" t="str">
        <f t="shared" si="292"/>
        <v>low</v>
      </c>
      <c r="W4688" t="str">
        <f t="shared" si="293"/>
        <v>Next time</v>
      </c>
      <c r="X4688" t="str">
        <f t="shared" si="294"/>
        <v>Hunter Lopez</v>
      </c>
      <c r="Y4688" s="3" t="s">
        <v>7705</v>
      </c>
      <c r="Z4688" t="str">
        <f t="shared" si="295"/>
        <v>Technology</v>
      </c>
    </row>
    <row r="4689" spans="1:26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6127</v>
      </c>
      <c r="H4689" t="s">
        <v>25</v>
      </c>
      <c r="I4689" t="s">
        <v>26</v>
      </c>
      <c r="J4689" t="s">
        <v>2475</v>
      </c>
      <c r="K4689" t="s">
        <v>146</v>
      </c>
      <c r="L4689">
        <v>17602</v>
      </c>
      <c r="M4689" t="s">
        <v>147</v>
      </c>
      <c r="N4689" t="s">
        <v>176</v>
      </c>
      <c r="O4689" t="s">
        <v>45</v>
      </c>
      <c r="P4689" t="s">
        <v>74</v>
      </c>
      <c r="Q4689" t="s">
        <v>177</v>
      </c>
      <c r="R4689">
        <v>5.7149999999999999</v>
      </c>
      <c r="S4689">
        <v>5</v>
      </c>
      <c r="T4689">
        <v>0.7</v>
      </c>
      <c r="U4689">
        <v>-4.7625000000000002</v>
      </c>
      <c r="V4689" t="str">
        <f t="shared" si="292"/>
        <v>low</v>
      </c>
      <c r="W4689" t="str">
        <f t="shared" si="293"/>
        <v>Next time</v>
      </c>
      <c r="X4689" t="str">
        <f t="shared" si="294"/>
        <v>Becky Pak</v>
      </c>
      <c r="Y4689" s="3" t="s">
        <v>176</v>
      </c>
      <c r="Z4689" t="str">
        <f t="shared" si="295"/>
        <v>Office Supplies</v>
      </c>
    </row>
    <row r="4690" spans="1:26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4920</v>
      </c>
      <c r="H4690" t="s">
        <v>25</v>
      </c>
      <c r="I4690" t="s">
        <v>26</v>
      </c>
      <c r="J4690" t="s">
        <v>1313</v>
      </c>
      <c r="K4690" t="s">
        <v>309</v>
      </c>
      <c r="L4690">
        <v>85705</v>
      </c>
      <c r="M4690" t="s">
        <v>43</v>
      </c>
      <c r="N4690" t="s">
        <v>5864</v>
      </c>
      <c r="O4690" t="s">
        <v>31</v>
      </c>
      <c r="P4690" t="s">
        <v>64</v>
      </c>
      <c r="Q4690" t="s">
        <v>5865</v>
      </c>
      <c r="R4690">
        <v>51.968000000000004</v>
      </c>
      <c r="S4690">
        <v>2</v>
      </c>
      <c r="T4690">
        <v>0.2</v>
      </c>
      <c r="U4690">
        <v>10.393599999999999</v>
      </c>
      <c r="V4690" t="str">
        <f t="shared" si="292"/>
        <v>low</v>
      </c>
      <c r="W4690" t="str">
        <f t="shared" si="293"/>
        <v>Next time</v>
      </c>
      <c r="X4690" t="str">
        <f t="shared" si="294"/>
        <v>Carol Triggs</v>
      </c>
      <c r="Y4690" s="3" t="s">
        <v>5864</v>
      </c>
      <c r="Z4690" t="str">
        <f t="shared" si="295"/>
        <v>Furniture</v>
      </c>
    </row>
    <row r="4691" spans="1:26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1020</v>
      </c>
      <c r="O4691" t="s">
        <v>70</v>
      </c>
      <c r="P4691" t="s">
        <v>160</v>
      </c>
      <c r="Q4691" t="s">
        <v>1021</v>
      </c>
      <c r="R4691">
        <v>71.975999999999999</v>
      </c>
      <c r="S4691">
        <v>3</v>
      </c>
      <c r="T4691">
        <v>0.2</v>
      </c>
      <c r="U4691">
        <v>21.5928</v>
      </c>
      <c r="V4691" t="str">
        <f t="shared" si="292"/>
        <v>low</v>
      </c>
      <c r="W4691" t="str">
        <f t="shared" si="293"/>
        <v>Next time</v>
      </c>
      <c r="X4691" t="str">
        <f t="shared" si="294"/>
        <v>Carol Triggs</v>
      </c>
      <c r="Y4691" s="3" t="s">
        <v>1020</v>
      </c>
      <c r="Z4691" t="str">
        <f t="shared" si="295"/>
        <v>Technology</v>
      </c>
    </row>
    <row r="4692" spans="1:26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891</v>
      </c>
      <c r="O4692" t="s">
        <v>31</v>
      </c>
      <c r="P4692" t="s">
        <v>35</v>
      </c>
      <c r="Q4692" t="s">
        <v>892</v>
      </c>
      <c r="R4692">
        <v>242.352</v>
      </c>
      <c r="S4692">
        <v>3</v>
      </c>
      <c r="T4692">
        <v>0.2</v>
      </c>
      <c r="U4692">
        <v>-42.4116</v>
      </c>
      <c r="V4692" t="str">
        <f t="shared" si="292"/>
        <v>low</v>
      </c>
      <c r="W4692" t="str">
        <f t="shared" si="293"/>
        <v>Next time</v>
      </c>
      <c r="X4692" t="str">
        <f t="shared" si="294"/>
        <v>Carol Triggs</v>
      </c>
      <c r="Y4692" s="3" t="s">
        <v>891</v>
      </c>
      <c r="Z4692" t="str">
        <f t="shared" si="295"/>
        <v>Furniture</v>
      </c>
    </row>
    <row r="4693" spans="1:26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1734</v>
      </c>
      <c r="O4693" t="s">
        <v>45</v>
      </c>
      <c r="P4693" t="s">
        <v>89</v>
      </c>
      <c r="Q4693" t="s">
        <v>5014</v>
      </c>
      <c r="R4693">
        <v>221.92</v>
      </c>
      <c r="S4693">
        <v>5</v>
      </c>
      <c r="T4693">
        <v>0.2</v>
      </c>
      <c r="U4693">
        <v>77.671999999999997</v>
      </c>
      <c r="V4693" t="str">
        <f t="shared" si="292"/>
        <v>low</v>
      </c>
      <c r="W4693" t="str">
        <f t="shared" si="293"/>
        <v>Next time</v>
      </c>
      <c r="X4693" t="str">
        <f t="shared" si="294"/>
        <v>Carol Triggs</v>
      </c>
      <c r="Y4693" s="3" t="s">
        <v>1734</v>
      </c>
      <c r="Z4693" t="str">
        <f t="shared" si="295"/>
        <v>Office Supplies</v>
      </c>
    </row>
    <row r="4694" spans="1:26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6008</v>
      </c>
      <c r="O4694" t="s">
        <v>45</v>
      </c>
      <c r="P4694" t="s">
        <v>89</v>
      </c>
      <c r="Q4694" t="s">
        <v>6009</v>
      </c>
      <c r="R4694">
        <v>8.4480000000000004</v>
      </c>
      <c r="S4694">
        <v>2</v>
      </c>
      <c r="T4694">
        <v>0.2</v>
      </c>
      <c r="U4694">
        <v>2.64</v>
      </c>
      <c r="V4694" t="str">
        <f t="shared" si="292"/>
        <v>low</v>
      </c>
      <c r="W4694" t="str">
        <f t="shared" si="293"/>
        <v>Next time</v>
      </c>
      <c r="X4694" t="str">
        <f t="shared" si="294"/>
        <v>Carol Triggs</v>
      </c>
      <c r="Y4694" s="3" t="s">
        <v>6008</v>
      </c>
      <c r="Z4694" t="str">
        <f t="shared" si="295"/>
        <v>Office Supplies</v>
      </c>
    </row>
    <row r="4695" spans="1:26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2119</v>
      </c>
      <c r="H4695" t="s">
        <v>25</v>
      </c>
      <c r="I4695" t="s">
        <v>26</v>
      </c>
      <c r="J4695" t="s">
        <v>881</v>
      </c>
      <c r="K4695" t="s">
        <v>237</v>
      </c>
      <c r="L4695">
        <v>48205</v>
      </c>
      <c r="M4695" t="s">
        <v>104</v>
      </c>
      <c r="N4695" t="s">
        <v>3053</v>
      </c>
      <c r="O4695" t="s">
        <v>45</v>
      </c>
      <c r="P4695" t="s">
        <v>74</v>
      </c>
      <c r="Q4695" t="s">
        <v>3054</v>
      </c>
      <c r="R4695">
        <v>29.52</v>
      </c>
      <c r="S4695">
        <v>4</v>
      </c>
      <c r="T4695">
        <v>0</v>
      </c>
      <c r="U4695">
        <v>14.4648</v>
      </c>
      <c r="V4695" t="str">
        <f t="shared" si="292"/>
        <v>low</v>
      </c>
      <c r="W4695" t="str">
        <f t="shared" si="293"/>
        <v>Next time</v>
      </c>
      <c r="X4695" t="str">
        <f t="shared" si="294"/>
        <v>John Lee</v>
      </c>
      <c r="Y4695" s="3" t="s">
        <v>3053</v>
      </c>
      <c r="Z4695" t="str">
        <f t="shared" si="295"/>
        <v>Office Supplies</v>
      </c>
    </row>
    <row r="4696" spans="1:26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3629</v>
      </c>
      <c r="O4696" t="s">
        <v>31</v>
      </c>
      <c r="P4696" t="s">
        <v>35</v>
      </c>
      <c r="Q4696" t="s">
        <v>3630</v>
      </c>
      <c r="R4696">
        <v>302.94</v>
      </c>
      <c r="S4696">
        <v>3</v>
      </c>
      <c r="T4696">
        <v>0</v>
      </c>
      <c r="U4696">
        <v>48.470399999999998</v>
      </c>
      <c r="V4696" t="str">
        <f t="shared" si="292"/>
        <v>low</v>
      </c>
      <c r="W4696" t="str">
        <f t="shared" si="293"/>
        <v>Next time</v>
      </c>
      <c r="X4696" t="str">
        <f t="shared" si="294"/>
        <v>John Lee</v>
      </c>
      <c r="Y4696" s="3" t="s">
        <v>3629</v>
      </c>
      <c r="Z4696" t="str">
        <f t="shared" si="295"/>
        <v>Furniture</v>
      </c>
    </row>
    <row r="4697" spans="1:26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6149</v>
      </c>
      <c r="O4697" t="s">
        <v>31</v>
      </c>
      <c r="P4697" t="s">
        <v>35</v>
      </c>
      <c r="Q4697" t="s">
        <v>6150</v>
      </c>
      <c r="R4697">
        <v>142.36000000000001</v>
      </c>
      <c r="S4697">
        <v>2</v>
      </c>
      <c r="T4697">
        <v>0</v>
      </c>
      <c r="U4697">
        <v>38.437199999999997</v>
      </c>
      <c r="V4697" t="str">
        <f t="shared" si="292"/>
        <v>low</v>
      </c>
      <c r="W4697" t="str">
        <f t="shared" si="293"/>
        <v>Next time</v>
      </c>
      <c r="X4697" t="str">
        <f t="shared" si="294"/>
        <v>John Lee</v>
      </c>
      <c r="Y4697" s="3" t="s">
        <v>6149</v>
      </c>
      <c r="Z4697" t="str">
        <f t="shared" si="295"/>
        <v>Furniture</v>
      </c>
    </row>
    <row r="4698" spans="1:26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702</v>
      </c>
      <c r="O4698" t="s">
        <v>31</v>
      </c>
      <c r="P4698" t="s">
        <v>35</v>
      </c>
      <c r="Q4698" t="s">
        <v>703</v>
      </c>
      <c r="R4698">
        <v>546.66</v>
      </c>
      <c r="S4698">
        <v>9</v>
      </c>
      <c r="T4698">
        <v>0</v>
      </c>
      <c r="U4698">
        <v>136.66499999999999</v>
      </c>
      <c r="V4698" t="str">
        <f t="shared" si="292"/>
        <v>low</v>
      </c>
      <c r="W4698" t="str">
        <f t="shared" si="293"/>
        <v>Next time</v>
      </c>
      <c r="X4698" t="str">
        <f t="shared" si="294"/>
        <v>John Lee</v>
      </c>
      <c r="Y4698" s="3" t="s">
        <v>702</v>
      </c>
      <c r="Z4698" t="str">
        <f t="shared" si="295"/>
        <v>Furniture</v>
      </c>
    </row>
    <row r="4699" spans="1:26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6123</v>
      </c>
      <c r="O4699" t="s">
        <v>31</v>
      </c>
      <c r="P4699" t="s">
        <v>64</v>
      </c>
      <c r="Q4699" t="s">
        <v>6124</v>
      </c>
      <c r="R4699">
        <v>212.13</v>
      </c>
      <c r="S4699">
        <v>3</v>
      </c>
      <c r="T4699">
        <v>0</v>
      </c>
      <c r="U4699">
        <v>14.8491</v>
      </c>
      <c r="V4699" t="str">
        <f t="shared" si="292"/>
        <v>low</v>
      </c>
      <c r="W4699" t="str">
        <f t="shared" si="293"/>
        <v>Next time</v>
      </c>
      <c r="X4699" t="str">
        <f t="shared" si="294"/>
        <v>John Lee</v>
      </c>
      <c r="Y4699" s="3" t="s">
        <v>6123</v>
      </c>
      <c r="Z4699" t="str">
        <f t="shared" si="295"/>
        <v>Furniture</v>
      </c>
    </row>
    <row r="4700" spans="1:26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3796</v>
      </c>
      <c r="H4700" t="s">
        <v>101</v>
      </c>
      <c r="I4700" t="s">
        <v>26</v>
      </c>
      <c r="J4700" t="s">
        <v>1239</v>
      </c>
      <c r="K4700" t="s">
        <v>103</v>
      </c>
      <c r="L4700">
        <v>78745</v>
      </c>
      <c r="M4700" t="s">
        <v>104</v>
      </c>
      <c r="N4700" t="s">
        <v>7104</v>
      </c>
      <c r="O4700" t="s">
        <v>45</v>
      </c>
      <c r="P4700" t="s">
        <v>67</v>
      </c>
      <c r="Q4700" t="s">
        <v>7105</v>
      </c>
      <c r="R4700">
        <v>5.2480000000000002</v>
      </c>
      <c r="S4700">
        <v>2</v>
      </c>
      <c r="T4700">
        <v>0.2</v>
      </c>
      <c r="U4700">
        <v>0.59040000000000004</v>
      </c>
      <c r="V4700" t="str">
        <f t="shared" si="292"/>
        <v>low</v>
      </c>
      <c r="W4700" t="str">
        <f t="shared" si="293"/>
        <v>Next time</v>
      </c>
      <c r="X4700" t="str">
        <f t="shared" si="294"/>
        <v>Julie Kriz</v>
      </c>
      <c r="Y4700" s="3" t="s">
        <v>7104</v>
      </c>
      <c r="Z4700" t="str">
        <f t="shared" si="295"/>
        <v>Office Supplies</v>
      </c>
    </row>
    <row r="4701" spans="1:26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1010</v>
      </c>
      <c r="O4701" t="s">
        <v>45</v>
      </c>
      <c r="P4701" t="s">
        <v>58</v>
      </c>
      <c r="Q4701" t="s">
        <v>1011</v>
      </c>
      <c r="R4701">
        <v>74.415999999999997</v>
      </c>
      <c r="S4701">
        <v>2</v>
      </c>
      <c r="T4701">
        <v>0.2</v>
      </c>
      <c r="U4701">
        <v>-14.8832</v>
      </c>
      <c r="V4701" t="str">
        <f t="shared" si="292"/>
        <v>low</v>
      </c>
      <c r="W4701" t="str">
        <f t="shared" si="293"/>
        <v>Next time</v>
      </c>
      <c r="X4701" t="str">
        <f t="shared" si="294"/>
        <v>Julie Kriz</v>
      </c>
      <c r="Y4701" s="3" t="s">
        <v>1010</v>
      </c>
      <c r="Z4701" t="str">
        <f t="shared" si="295"/>
        <v>Office Supplies</v>
      </c>
    </row>
    <row r="4702" spans="1:26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2462</v>
      </c>
      <c r="O4702" t="s">
        <v>45</v>
      </c>
      <c r="P4702" t="s">
        <v>89</v>
      </c>
      <c r="Q4702" t="s">
        <v>2463</v>
      </c>
      <c r="R4702">
        <v>6.8479999999999999</v>
      </c>
      <c r="S4702">
        <v>2</v>
      </c>
      <c r="T4702">
        <v>0.2</v>
      </c>
      <c r="U4702">
        <v>2.14</v>
      </c>
      <c r="V4702" t="str">
        <f t="shared" si="292"/>
        <v>low</v>
      </c>
      <c r="W4702" t="str">
        <f t="shared" si="293"/>
        <v>Next time</v>
      </c>
      <c r="X4702" t="str">
        <f t="shared" si="294"/>
        <v>Julie Kriz</v>
      </c>
      <c r="Y4702" s="3" t="s">
        <v>2462</v>
      </c>
      <c r="Z4702" t="str">
        <f t="shared" si="295"/>
        <v>Office Supplies</v>
      </c>
    </row>
    <row r="4703" spans="1:26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1188</v>
      </c>
      <c r="O4703" t="s">
        <v>31</v>
      </c>
      <c r="P4703" t="s">
        <v>64</v>
      </c>
      <c r="Q4703" t="s">
        <v>1189</v>
      </c>
      <c r="R4703">
        <v>7.9960000000000004</v>
      </c>
      <c r="S4703">
        <v>1</v>
      </c>
      <c r="T4703">
        <v>0.6</v>
      </c>
      <c r="U4703">
        <v>-6.9965000000000002</v>
      </c>
      <c r="V4703" t="str">
        <f t="shared" si="292"/>
        <v>low</v>
      </c>
      <c r="W4703" t="str">
        <f t="shared" si="293"/>
        <v>Next time</v>
      </c>
      <c r="X4703" t="str">
        <f t="shared" si="294"/>
        <v>Julie Kriz</v>
      </c>
      <c r="Y4703" s="3" t="s">
        <v>1188</v>
      </c>
      <c r="Z4703" t="str">
        <f t="shared" si="295"/>
        <v>Furniture</v>
      </c>
    </row>
    <row r="4704" spans="1:26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6612</v>
      </c>
      <c r="H4704" t="s">
        <v>40</v>
      </c>
      <c r="I4704" t="s">
        <v>26</v>
      </c>
      <c r="J4704" t="s">
        <v>183</v>
      </c>
      <c r="K4704" t="s">
        <v>103</v>
      </c>
      <c r="L4704">
        <v>77095</v>
      </c>
      <c r="M4704" t="s">
        <v>104</v>
      </c>
      <c r="N4704" t="s">
        <v>4445</v>
      </c>
      <c r="O4704" t="s">
        <v>45</v>
      </c>
      <c r="P4704" t="s">
        <v>77</v>
      </c>
      <c r="Q4704" t="s">
        <v>4446</v>
      </c>
      <c r="R4704">
        <v>8.7119999999999997</v>
      </c>
      <c r="S4704">
        <v>2</v>
      </c>
      <c r="T4704">
        <v>0.8</v>
      </c>
      <c r="U4704">
        <v>-19.602</v>
      </c>
      <c r="V4704" t="str">
        <f t="shared" si="292"/>
        <v>low</v>
      </c>
      <c r="W4704" t="str">
        <f t="shared" si="293"/>
        <v>Next time</v>
      </c>
      <c r="X4704" t="str">
        <f t="shared" si="294"/>
        <v>Dave Hallsten</v>
      </c>
      <c r="Y4704" s="3" t="s">
        <v>4445</v>
      </c>
      <c r="Z4704" t="str">
        <f t="shared" si="295"/>
        <v>Office Supplies</v>
      </c>
    </row>
    <row r="4705" spans="1:26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1312</v>
      </c>
      <c r="H4705" t="s">
        <v>25</v>
      </c>
      <c r="I4705" t="s">
        <v>26</v>
      </c>
      <c r="J4705" t="s">
        <v>7713</v>
      </c>
      <c r="K4705" t="s">
        <v>748</v>
      </c>
      <c r="L4705">
        <v>6708</v>
      </c>
      <c r="M4705" t="s">
        <v>147</v>
      </c>
      <c r="N4705" t="s">
        <v>2579</v>
      </c>
      <c r="O4705" t="s">
        <v>45</v>
      </c>
      <c r="P4705" t="s">
        <v>578</v>
      </c>
      <c r="Q4705" t="s">
        <v>2580</v>
      </c>
      <c r="R4705">
        <v>65.17</v>
      </c>
      <c r="S4705">
        <v>7</v>
      </c>
      <c r="T4705">
        <v>0</v>
      </c>
      <c r="U4705">
        <v>18.8993</v>
      </c>
      <c r="V4705" t="str">
        <f t="shared" si="292"/>
        <v>low</v>
      </c>
      <c r="W4705" t="str">
        <f t="shared" si="293"/>
        <v>Next time</v>
      </c>
      <c r="X4705" t="str">
        <f t="shared" si="294"/>
        <v>Arthur Gainer</v>
      </c>
      <c r="Y4705" s="3" t="s">
        <v>2579</v>
      </c>
      <c r="Z4705" t="str">
        <f t="shared" si="295"/>
        <v>Office Supplies</v>
      </c>
    </row>
    <row r="4706" spans="1:26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650</v>
      </c>
      <c r="O4706" t="s">
        <v>45</v>
      </c>
      <c r="P4706" t="s">
        <v>46</v>
      </c>
      <c r="Q4706" t="s">
        <v>651</v>
      </c>
      <c r="R4706">
        <v>14.62</v>
      </c>
      <c r="S4706">
        <v>2</v>
      </c>
      <c r="T4706">
        <v>0</v>
      </c>
      <c r="U4706">
        <v>6.8714000000000004</v>
      </c>
      <c r="V4706" t="str">
        <f t="shared" si="292"/>
        <v>low</v>
      </c>
      <c r="W4706" t="str">
        <f t="shared" si="293"/>
        <v>Next time</v>
      </c>
      <c r="X4706" t="str">
        <f t="shared" si="294"/>
        <v>Arthur Gainer</v>
      </c>
      <c r="Y4706" s="3" t="s">
        <v>650</v>
      </c>
      <c r="Z4706" t="str">
        <f t="shared" si="295"/>
        <v>Office Supplies</v>
      </c>
    </row>
    <row r="4707" spans="1:26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3076</v>
      </c>
      <c r="O4707" t="s">
        <v>31</v>
      </c>
      <c r="P4707" t="s">
        <v>64</v>
      </c>
      <c r="Q4707" t="s">
        <v>3077</v>
      </c>
      <c r="R4707">
        <v>173.24</v>
      </c>
      <c r="S4707">
        <v>4</v>
      </c>
      <c r="T4707">
        <v>0</v>
      </c>
      <c r="U4707">
        <v>17.324000000000002</v>
      </c>
      <c r="V4707" t="str">
        <f t="shared" si="292"/>
        <v>low</v>
      </c>
      <c r="W4707" t="str">
        <f t="shared" si="293"/>
        <v>Next time</v>
      </c>
      <c r="X4707" t="str">
        <f t="shared" si="294"/>
        <v>Arthur Gainer</v>
      </c>
      <c r="Y4707" s="3" t="s">
        <v>3076</v>
      </c>
      <c r="Z4707" t="str">
        <f t="shared" si="295"/>
        <v>Furniture</v>
      </c>
    </row>
    <row r="4708" spans="1:26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5063</v>
      </c>
      <c r="H4708" t="s">
        <v>25</v>
      </c>
      <c r="I4708" t="s">
        <v>26</v>
      </c>
      <c r="J4708" t="s">
        <v>41</v>
      </c>
      <c r="K4708" t="s">
        <v>42</v>
      </c>
      <c r="L4708">
        <v>90049</v>
      </c>
      <c r="M4708" t="s">
        <v>43</v>
      </c>
      <c r="N4708" t="s">
        <v>4774</v>
      </c>
      <c r="O4708" t="s">
        <v>45</v>
      </c>
      <c r="P4708" t="s">
        <v>74</v>
      </c>
      <c r="Q4708" t="s">
        <v>4775</v>
      </c>
      <c r="R4708">
        <v>895.92</v>
      </c>
      <c r="S4708">
        <v>5</v>
      </c>
      <c r="T4708">
        <v>0.2</v>
      </c>
      <c r="U4708">
        <v>302.37299999999999</v>
      </c>
      <c r="V4708" t="str">
        <f t="shared" si="292"/>
        <v>low</v>
      </c>
      <c r="W4708" t="str">
        <f t="shared" si="293"/>
        <v>Next time</v>
      </c>
      <c r="X4708" t="str">
        <f t="shared" si="294"/>
        <v>William Brown</v>
      </c>
      <c r="Y4708" s="3" t="s">
        <v>4774</v>
      </c>
      <c r="Z4708" t="str">
        <f t="shared" si="295"/>
        <v>Office Supplies</v>
      </c>
    </row>
    <row r="4709" spans="1:26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546</v>
      </c>
      <c r="O4709" t="s">
        <v>45</v>
      </c>
      <c r="P4709" t="s">
        <v>58</v>
      </c>
      <c r="Q4709" t="s">
        <v>547</v>
      </c>
      <c r="R4709">
        <v>130.71</v>
      </c>
      <c r="S4709">
        <v>3</v>
      </c>
      <c r="T4709">
        <v>0</v>
      </c>
      <c r="U4709">
        <v>39.213000000000001</v>
      </c>
      <c r="V4709" t="str">
        <f t="shared" si="292"/>
        <v>low</v>
      </c>
      <c r="W4709" t="str">
        <f t="shared" si="293"/>
        <v>Next time</v>
      </c>
      <c r="X4709" t="str">
        <f t="shared" si="294"/>
        <v>William Brown</v>
      </c>
      <c r="Y4709" s="3" t="s">
        <v>546</v>
      </c>
      <c r="Z4709" t="str">
        <f t="shared" si="295"/>
        <v>Office Supplies</v>
      </c>
    </row>
    <row r="4710" spans="1:26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3182</v>
      </c>
      <c r="O4710" t="s">
        <v>45</v>
      </c>
      <c r="P4710" t="s">
        <v>67</v>
      </c>
      <c r="Q4710" t="s">
        <v>3183</v>
      </c>
      <c r="R4710">
        <v>11.68</v>
      </c>
      <c r="S4710">
        <v>2</v>
      </c>
      <c r="T4710">
        <v>0</v>
      </c>
      <c r="U4710">
        <v>3.0367999999999999</v>
      </c>
      <c r="V4710" t="str">
        <f t="shared" si="292"/>
        <v>low</v>
      </c>
      <c r="W4710" t="str">
        <f t="shared" si="293"/>
        <v>Next time</v>
      </c>
      <c r="X4710" t="str">
        <f t="shared" si="294"/>
        <v>William Brown</v>
      </c>
      <c r="Y4710" s="3" t="s">
        <v>3182</v>
      </c>
      <c r="Z4710" t="str">
        <f t="shared" si="295"/>
        <v>Office Supplies</v>
      </c>
    </row>
    <row r="4711" spans="1:26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4802</v>
      </c>
      <c r="O4711" t="s">
        <v>70</v>
      </c>
      <c r="P4711" t="s">
        <v>160</v>
      </c>
      <c r="Q4711" t="s">
        <v>4803</v>
      </c>
      <c r="R4711">
        <v>62.31</v>
      </c>
      <c r="S4711">
        <v>3</v>
      </c>
      <c r="T4711">
        <v>0</v>
      </c>
      <c r="U4711">
        <v>22.4316</v>
      </c>
      <c r="V4711" t="str">
        <f t="shared" si="292"/>
        <v>low</v>
      </c>
      <c r="W4711" t="str">
        <f t="shared" si="293"/>
        <v>Next time</v>
      </c>
      <c r="X4711" t="str">
        <f t="shared" si="294"/>
        <v>William Brown</v>
      </c>
      <c r="Y4711" s="3" t="s">
        <v>4802</v>
      </c>
      <c r="Z4711" t="str">
        <f t="shared" si="295"/>
        <v>Technology</v>
      </c>
    </row>
    <row r="4712" spans="1:26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1052</v>
      </c>
      <c r="H4712" t="s">
        <v>25</v>
      </c>
      <c r="I4712" t="s">
        <v>26</v>
      </c>
      <c r="J4712" t="s">
        <v>145</v>
      </c>
      <c r="K4712" t="s">
        <v>146</v>
      </c>
      <c r="L4712">
        <v>19120</v>
      </c>
      <c r="M4712" t="s">
        <v>147</v>
      </c>
      <c r="N4712" t="s">
        <v>3129</v>
      </c>
      <c r="O4712" t="s">
        <v>45</v>
      </c>
      <c r="P4712" t="s">
        <v>74</v>
      </c>
      <c r="Q4712" t="s">
        <v>3130</v>
      </c>
      <c r="R4712">
        <v>0.85199999999999998</v>
      </c>
      <c r="S4712">
        <v>1</v>
      </c>
      <c r="T4712">
        <v>0.7</v>
      </c>
      <c r="U4712">
        <v>-0.59640000000000004</v>
      </c>
      <c r="V4712" t="str">
        <f t="shared" si="292"/>
        <v>low</v>
      </c>
      <c r="W4712" t="str">
        <f t="shared" si="293"/>
        <v>Next time</v>
      </c>
      <c r="X4712" t="str">
        <f t="shared" si="294"/>
        <v>Jas O'Carroll</v>
      </c>
      <c r="Y4712" s="3" t="s">
        <v>3129</v>
      </c>
      <c r="Z4712" t="str">
        <f t="shared" si="295"/>
        <v>Office Supplies</v>
      </c>
    </row>
    <row r="4713" spans="1:26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6950</v>
      </c>
      <c r="H4713" t="s">
        <v>25</v>
      </c>
      <c r="I4713" t="s">
        <v>26</v>
      </c>
      <c r="J4713" t="s">
        <v>1685</v>
      </c>
      <c r="K4713" t="s">
        <v>103</v>
      </c>
      <c r="L4713">
        <v>77340</v>
      </c>
      <c r="M4713" t="s">
        <v>104</v>
      </c>
      <c r="N4713" t="s">
        <v>3201</v>
      </c>
      <c r="O4713" t="s">
        <v>45</v>
      </c>
      <c r="P4713" t="s">
        <v>89</v>
      </c>
      <c r="Q4713" t="s">
        <v>3202</v>
      </c>
      <c r="R4713">
        <v>36.287999999999997</v>
      </c>
      <c r="S4713">
        <v>7</v>
      </c>
      <c r="T4713">
        <v>0.2</v>
      </c>
      <c r="U4713">
        <v>12.700799999999999</v>
      </c>
      <c r="V4713" t="str">
        <f t="shared" si="292"/>
        <v>low</v>
      </c>
      <c r="W4713" t="str">
        <f t="shared" si="293"/>
        <v>Next time</v>
      </c>
      <c r="X4713" t="str">
        <f t="shared" si="294"/>
        <v>Ed Jacobs</v>
      </c>
      <c r="Y4713" s="3" t="s">
        <v>3201</v>
      </c>
      <c r="Z4713" t="str">
        <f t="shared" si="295"/>
        <v>Office Supplies</v>
      </c>
    </row>
    <row r="4714" spans="1:26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6123</v>
      </c>
      <c r="O4714" t="s">
        <v>31</v>
      </c>
      <c r="P4714" t="s">
        <v>64</v>
      </c>
      <c r="Q4714" t="s">
        <v>6124</v>
      </c>
      <c r="R4714">
        <v>56.567999999999998</v>
      </c>
      <c r="S4714">
        <v>2</v>
      </c>
      <c r="T4714">
        <v>0.6</v>
      </c>
      <c r="U4714">
        <v>-74.952600000000004</v>
      </c>
      <c r="V4714" t="str">
        <f t="shared" si="292"/>
        <v>low</v>
      </c>
      <c r="W4714" t="str">
        <f t="shared" si="293"/>
        <v>Next time</v>
      </c>
      <c r="X4714" t="str">
        <f t="shared" si="294"/>
        <v>Ed Jacobs</v>
      </c>
      <c r="Y4714" s="3" t="s">
        <v>6123</v>
      </c>
      <c r="Z4714" t="str">
        <f t="shared" si="295"/>
        <v>Furniture</v>
      </c>
    </row>
    <row r="4715" spans="1:26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3836</v>
      </c>
      <c r="H4715" t="s">
        <v>25</v>
      </c>
      <c r="I4715" t="s">
        <v>26</v>
      </c>
      <c r="J4715" t="s">
        <v>418</v>
      </c>
      <c r="K4715" t="s">
        <v>419</v>
      </c>
      <c r="L4715">
        <v>97206</v>
      </c>
      <c r="M4715" t="s">
        <v>43</v>
      </c>
      <c r="N4715" t="s">
        <v>3441</v>
      </c>
      <c r="O4715" t="s">
        <v>70</v>
      </c>
      <c r="P4715" t="s">
        <v>71</v>
      </c>
      <c r="Q4715" t="s">
        <v>6344</v>
      </c>
      <c r="R4715">
        <v>344.70400000000001</v>
      </c>
      <c r="S4715">
        <v>2</v>
      </c>
      <c r="T4715">
        <v>0.2</v>
      </c>
      <c r="U4715">
        <v>38.779200000000003</v>
      </c>
      <c r="V4715" t="str">
        <f t="shared" si="292"/>
        <v>low</v>
      </c>
      <c r="W4715" t="str">
        <f t="shared" si="293"/>
        <v>Next time</v>
      </c>
      <c r="X4715" t="str">
        <f t="shared" si="294"/>
        <v>Adrian Barton</v>
      </c>
      <c r="Y4715" s="3" t="s">
        <v>3441</v>
      </c>
      <c r="Z4715" t="str">
        <f t="shared" si="295"/>
        <v>Technology</v>
      </c>
    </row>
    <row r="4716" spans="1:26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3344</v>
      </c>
      <c r="H4716" t="s">
        <v>25</v>
      </c>
      <c r="I4716" t="s">
        <v>26</v>
      </c>
      <c r="J4716" t="s">
        <v>1477</v>
      </c>
      <c r="K4716" t="s">
        <v>456</v>
      </c>
      <c r="L4716">
        <v>80027</v>
      </c>
      <c r="M4716" t="s">
        <v>43</v>
      </c>
      <c r="N4716" t="s">
        <v>4246</v>
      </c>
      <c r="O4716" t="s">
        <v>70</v>
      </c>
      <c r="P4716" t="s">
        <v>71</v>
      </c>
      <c r="Q4716" t="s">
        <v>4247</v>
      </c>
      <c r="R4716">
        <v>201.584</v>
      </c>
      <c r="S4716">
        <v>2</v>
      </c>
      <c r="T4716">
        <v>0.2</v>
      </c>
      <c r="U4716">
        <v>20.1584</v>
      </c>
      <c r="V4716" t="str">
        <f t="shared" si="292"/>
        <v>low</v>
      </c>
      <c r="W4716" t="str">
        <f t="shared" si="293"/>
        <v>Next time</v>
      </c>
      <c r="X4716" t="str">
        <f t="shared" si="294"/>
        <v>Larry Tron</v>
      </c>
      <c r="Y4716" s="3" t="s">
        <v>4246</v>
      </c>
      <c r="Z4716" t="str">
        <f t="shared" si="295"/>
        <v>Technology</v>
      </c>
    </row>
    <row r="4717" spans="1:26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4000</v>
      </c>
      <c r="H4717" t="s">
        <v>101</v>
      </c>
      <c r="I4717" t="s">
        <v>26</v>
      </c>
      <c r="J4717" t="s">
        <v>94</v>
      </c>
      <c r="K4717" t="s">
        <v>95</v>
      </c>
      <c r="L4717">
        <v>98115</v>
      </c>
      <c r="M4717" t="s">
        <v>43</v>
      </c>
      <c r="N4717" t="s">
        <v>3812</v>
      </c>
      <c r="O4717" t="s">
        <v>31</v>
      </c>
      <c r="P4717" t="s">
        <v>55</v>
      </c>
      <c r="Q4717" t="s">
        <v>3813</v>
      </c>
      <c r="R4717">
        <v>521.96</v>
      </c>
      <c r="S4717">
        <v>2</v>
      </c>
      <c r="T4717">
        <v>0</v>
      </c>
      <c r="U4717">
        <v>88.733199999999997</v>
      </c>
      <c r="V4717" t="str">
        <f t="shared" si="292"/>
        <v>low</v>
      </c>
      <c r="W4717" t="str">
        <f t="shared" si="293"/>
        <v>Next time</v>
      </c>
      <c r="X4717" t="str">
        <f t="shared" si="294"/>
        <v>Corinna Mitchell</v>
      </c>
      <c r="Y4717" s="3" t="s">
        <v>3812</v>
      </c>
      <c r="Z4717" t="str">
        <f t="shared" si="295"/>
        <v>Furniture</v>
      </c>
    </row>
    <row r="4718" spans="1:26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661</v>
      </c>
      <c r="H4718" t="s">
        <v>25</v>
      </c>
      <c r="I4718" t="s">
        <v>26</v>
      </c>
      <c r="J4718" t="s">
        <v>4500</v>
      </c>
      <c r="K4718" t="s">
        <v>2741</v>
      </c>
      <c r="L4718">
        <v>21215</v>
      </c>
      <c r="M4718" t="s">
        <v>147</v>
      </c>
      <c r="N4718" t="s">
        <v>1741</v>
      </c>
      <c r="O4718" t="s">
        <v>45</v>
      </c>
      <c r="P4718" t="s">
        <v>67</v>
      </c>
      <c r="Q4718" t="s">
        <v>1742</v>
      </c>
      <c r="R4718">
        <v>8.2200000000000006</v>
      </c>
      <c r="S4718">
        <v>3</v>
      </c>
      <c r="T4718">
        <v>0</v>
      </c>
      <c r="U4718">
        <v>2.2193999999999998</v>
      </c>
      <c r="V4718" t="str">
        <f t="shared" si="292"/>
        <v>low</v>
      </c>
      <c r="W4718" t="str">
        <f t="shared" si="293"/>
        <v>Next time</v>
      </c>
      <c r="X4718" t="str">
        <f t="shared" si="294"/>
        <v>Eric Murdock</v>
      </c>
      <c r="Y4718" s="3" t="s">
        <v>1741</v>
      </c>
      <c r="Z4718" t="str">
        <f t="shared" si="295"/>
        <v>Office Supplies</v>
      </c>
    </row>
    <row r="4719" spans="1:26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2097</v>
      </c>
      <c r="H4719" t="s">
        <v>40</v>
      </c>
      <c r="I4719" t="s">
        <v>26</v>
      </c>
      <c r="J4719" t="s">
        <v>126</v>
      </c>
      <c r="K4719" t="s">
        <v>42</v>
      </c>
      <c r="L4719">
        <v>94109</v>
      </c>
      <c r="M4719" t="s">
        <v>43</v>
      </c>
      <c r="N4719" t="s">
        <v>1985</v>
      </c>
      <c r="O4719" t="s">
        <v>45</v>
      </c>
      <c r="P4719" t="s">
        <v>89</v>
      </c>
      <c r="Q4719" t="s">
        <v>1986</v>
      </c>
      <c r="R4719">
        <v>45.36</v>
      </c>
      <c r="S4719">
        <v>7</v>
      </c>
      <c r="T4719">
        <v>0</v>
      </c>
      <c r="U4719">
        <v>21.7728</v>
      </c>
      <c r="V4719" t="str">
        <f t="shared" si="292"/>
        <v>low</v>
      </c>
      <c r="W4719" t="str">
        <f t="shared" si="293"/>
        <v>Next time</v>
      </c>
      <c r="X4719" t="str">
        <f t="shared" si="294"/>
        <v>Denny Joy</v>
      </c>
      <c r="Y4719" s="3" t="s">
        <v>1985</v>
      </c>
      <c r="Z4719" t="str">
        <f t="shared" si="295"/>
        <v>Office Supplies</v>
      </c>
    </row>
    <row r="4720" spans="1:26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3057</v>
      </c>
      <c r="H4720" t="s">
        <v>101</v>
      </c>
      <c r="I4720" t="s">
        <v>26</v>
      </c>
      <c r="J4720" t="s">
        <v>41</v>
      </c>
      <c r="K4720" t="s">
        <v>42</v>
      </c>
      <c r="L4720">
        <v>90004</v>
      </c>
      <c r="M4720" t="s">
        <v>43</v>
      </c>
      <c r="N4720" t="s">
        <v>1098</v>
      </c>
      <c r="O4720" t="s">
        <v>45</v>
      </c>
      <c r="P4720" t="s">
        <v>58</v>
      </c>
      <c r="Q4720" t="s">
        <v>1099</v>
      </c>
      <c r="R4720">
        <v>947.17</v>
      </c>
      <c r="S4720">
        <v>7</v>
      </c>
      <c r="T4720">
        <v>0</v>
      </c>
      <c r="U4720">
        <v>9.4717000000000002</v>
      </c>
      <c r="V4720" t="str">
        <f t="shared" si="292"/>
        <v>low</v>
      </c>
      <c r="W4720" t="str">
        <f t="shared" si="293"/>
        <v>Next time</v>
      </c>
      <c r="X4720" t="str">
        <f t="shared" si="294"/>
        <v>Deanra Eno</v>
      </c>
      <c r="Y4720" s="3" t="s">
        <v>1098</v>
      </c>
      <c r="Z4720" t="str">
        <f t="shared" si="295"/>
        <v>Office Supplies</v>
      </c>
    </row>
    <row r="4721" spans="1:26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7723</v>
      </c>
      <c r="O4721" t="s">
        <v>45</v>
      </c>
      <c r="P4721" t="s">
        <v>89</v>
      </c>
      <c r="Q4721" t="s">
        <v>7724</v>
      </c>
      <c r="R4721">
        <v>61.96</v>
      </c>
      <c r="S4721">
        <v>2</v>
      </c>
      <c r="T4721">
        <v>0</v>
      </c>
      <c r="U4721">
        <v>27.882000000000001</v>
      </c>
      <c r="V4721" t="str">
        <f t="shared" si="292"/>
        <v>low</v>
      </c>
      <c r="W4721" t="str">
        <f t="shared" si="293"/>
        <v>Next time</v>
      </c>
      <c r="X4721" t="str">
        <f t="shared" si="294"/>
        <v>Deanra Eno</v>
      </c>
      <c r="Y4721" s="3" t="s">
        <v>7723</v>
      </c>
      <c r="Z4721" t="str">
        <f t="shared" si="295"/>
        <v>Office Supplies</v>
      </c>
    </row>
    <row r="4722" spans="1:26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7727</v>
      </c>
      <c r="H4722" t="s">
        <v>25</v>
      </c>
      <c r="I4722" t="s">
        <v>26</v>
      </c>
      <c r="J4722" t="s">
        <v>455</v>
      </c>
      <c r="K4722" t="s">
        <v>210</v>
      </c>
      <c r="L4722">
        <v>60505</v>
      </c>
      <c r="M4722" t="s">
        <v>104</v>
      </c>
      <c r="N4722" t="s">
        <v>1440</v>
      </c>
      <c r="O4722" t="s">
        <v>31</v>
      </c>
      <c r="P4722" t="s">
        <v>55</v>
      </c>
      <c r="Q4722" t="s">
        <v>1441</v>
      </c>
      <c r="R4722">
        <v>268.935</v>
      </c>
      <c r="S4722">
        <v>3</v>
      </c>
      <c r="T4722">
        <v>0.5</v>
      </c>
      <c r="U4722">
        <v>-209.76929999999999</v>
      </c>
      <c r="V4722" t="str">
        <f t="shared" si="292"/>
        <v>low</v>
      </c>
      <c r="W4722" t="str">
        <f t="shared" si="293"/>
        <v>Next time</v>
      </c>
      <c r="X4722" t="str">
        <f t="shared" si="294"/>
        <v>Nick Radford</v>
      </c>
      <c r="Y4722" s="3" t="s">
        <v>1440</v>
      </c>
      <c r="Z4722" t="str">
        <f t="shared" si="295"/>
        <v>Furniture</v>
      </c>
    </row>
    <row r="4723" spans="1:26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2315</v>
      </c>
      <c r="H4723" t="s">
        <v>101</v>
      </c>
      <c r="I4723" t="s">
        <v>26</v>
      </c>
      <c r="J4723" t="s">
        <v>94</v>
      </c>
      <c r="K4723" t="s">
        <v>95</v>
      </c>
      <c r="L4723">
        <v>98103</v>
      </c>
      <c r="M4723" t="s">
        <v>43</v>
      </c>
      <c r="N4723" t="s">
        <v>3041</v>
      </c>
      <c r="O4723" t="s">
        <v>45</v>
      </c>
      <c r="P4723" t="s">
        <v>67</v>
      </c>
      <c r="Q4723" t="s">
        <v>3042</v>
      </c>
      <c r="R4723">
        <v>7.58</v>
      </c>
      <c r="S4723">
        <v>1</v>
      </c>
      <c r="T4723">
        <v>0</v>
      </c>
      <c r="U4723">
        <v>2.9561999999999999</v>
      </c>
      <c r="V4723" t="str">
        <f t="shared" si="292"/>
        <v>low</v>
      </c>
      <c r="W4723" t="str">
        <f t="shared" si="293"/>
        <v>Next time</v>
      </c>
      <c r="X4723" t="str">
        <f t="shared" si="294"/>
        <v>Christine Kargatis</v>
      </c>
      <c r="Y4723" s="3" t="s">
        <v>3041</v>
      </c>
      <c r="Z4723" t="str">
        <f t="shared" si="295"/>
        <v>Office Supplies</v>
      </c>
    </row>
    <row r="4724" spans="1:26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1918</v>
      </c>
      <c r="H4724" t="s">
        <v>25</v>
      </c>
      <c r="I4724" t="s">
        <v>26</v>
      </c>
      <c r="J4724" t="s">
        <v>7730</v>
      </c>
      <c r="K4724" t="s">
        <v>1274</v>
      </c>
      <c r="L4724">
        <v>30605</v>
      </c>
      <c r="M4724" t="s">
        <v>29</v>
      </c>
      <c r="N4724" t="s">
        <v>2029</v>
      </c>
      <c r="O4724" t="s">
        <v>45</v>
      </c>
      <c r="P4724" t="s">
        <v>46</v>
      </c>
      <c r="Q4724" t="s">
        <v>2030</v>
      </c>
      <c r="R4724">
        <v>14.73</v>
      </c>
      <c r="S4724">
        <v>3</v>
      </c>
      <c r="T4724">
        <v>0</v>
      </c>
      <c r="U4724">
        <v>7.2176999999999998</v>
      </c>
      <c r="V4724" t="str">
        <f t="shared" si="292"/>
        <v>low</v>
      </c>
      <c r="W4724" t="str">
        <f t="shared" si="293"/>
        <v>Next time</v>
      </c>
      <c r="X4724" t="str">
        <f t="shared" si="294"/>
        <v>Jeremy Farry</v>
      </c>
      <c r="Y4724" s="3" t="s">
        <v>2029</v>
      </c>
      <c r="Z4724" t="str">
        <f t="shared" si="295"/>
        <v>Office Supplies</v>
      </c>
    </row>
    <row r="4725" spans="1:26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6487</v>
      </c>
      <c r="H4725" t="s">
        <v>101</v>
      </c>
      <c r="I4725" t="s">
        <v>26</v>
      </c>
      <c r="J4725" t="s">
        <v>4744</v>
      </c>
      <c r="K4725" t="s">
        <v>53</v>
      </c>
      <c r="L4725">
        <v>32712</v>
      </c>
      <c r="M4725" t="s">
        <v>29</v>
      </c>
      <c r="N4725" t="s">
        <v>413</v>
      </c>
      <c r="O4725" t="s">
        <v>45</v>
      </c>
      <c r="P4725" t="s">
        <v>74</v>
      </c>
      <c r="Q4725" t="s">
        <v>414</v>
      </c>
      <c r="R4725">
        <v>9.8879999999999999</v>
      </c>
      <c r="S4725">
        <v>2</v>
      </c>
      <c r="T4725">
        <v>0.7</v>
      </c>
      <c r="U4725">
        <v>-6.9215999999999998</v>
      </c>
      <c r="V4725" t="str">
        <f t="shared" si="292"/>
        <v>low</v>
      </c>
      <c r="W4725" t="str">
        <f t="shared" si="293"/>
        <v>Next time</v>
      </c>
      <c r="X4725" t="str">
        <f t="shared" si="294"/>
        <v>Laurel Beltran</v>
      </c>
      <c r="Y4725" s="3" t="s">
        <v>413</v>
      </c>
      <c r="Z4725" t="str">
        <f t="shared" si="295"/>
        <v>Office Supplies</v>
      </c>
    </row>
    <row r="4726" spans="1:26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597</v>
      </c>
      <c r="O4726" t="s">
        <v>45</v>
      </c>
      <c r="P4726" t="s">
        <v>77</v>
      </c>
      <c r="Q4726" t="s">
        <v>598</v>
      </c>
      <c r="R4726">
        <v>671.54399999999998</v>
      </c>
      <c r="S4726">
        <v>3</v>
      </c>
      <c r="T4726">
        <v>0.2</v>
      </c>
      <c r="U4726">
        <v>50.3658</v>
      </c>
      <c r="V4726" t="str">
        <f t="shared" si="292"/>
        <v>low</v>
      </c>
      <c r="W4726" t="str">
        <f t="shared" si="293"/>
        <v>Next time</v>
      </c>
      <c r="X4726" t="str">
        <f t="shared" si="294"/>
        <v>Laurel Beltran</v>
      </c>
      <c r="Y4726" s="3" t="s">
        <v>597</v>
      </c>
      <c r="Z4726" t="str">
        <f t="shared" si="295"/>
        <v>Office Supplies</v>
      </c>
    </row>
    <row r="4727" spans="1:26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4091</v>
      </c>
      <c r="H4727" t="s">
        <v>101</v>
      </c>
      <c r="I4727" t="s">
        <v>26</v>
      </c>
      <c r="J4727" t="s">
        <v>265</v>
      </c>
      <c r="K4727" t="s">
        <v>266</v>
      </c>
      <c r="L4727">
        <v>10009</v>
      </c>
      <c r="M4727" t="s">
        <v>147</v>
      </c>
      <c r="N4727" t="s">
        <v>5606</v>
      </c>
      <c r="O4727" t="s">
        <v>45</v>
      </c>
      <c r="P4727" t="s">
        <v>58</v>
      </c>
      <c r="Q4727" t="s">
        <v>5607</v>
      </c>
      <c r="R4727">
        <v>1117.92</v>
      </c>
      <c r="S4727">
        <v>4</v>
      </c>
      <c r="T4727">
        <v>0</v>
      </c>
      <c r="U4727">
        <v>55.896000000000001</v>
      </c>
      <c r="V4727" t="str">
        <f t="shared" si="292"/>
        <v>low</v>
      </c>
      <c r="W4727" t="str">
        <f t="shared" si="293"/>
        <v>Next time</v>
      </c>
      <c r="X4727" t="str">
        <f t="shared" si="294"/>
        <v>Mike Pelletier</v>
      </c>
      <c r="Y4727" s="3" t="s">
        <v>5606</v>
      </c>
      <c r="Z4727" t="str">
        <f t="shared" si="295"/>
        <v>Office Supplies</v>
      </c>
    </row>
    <row r="4728" spans="1:26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4484</v>
      </c>
      <c r="O4728" t="s">
        <v>31</v>
      </c>
      <c r="P4728" t="s">
        <v>32</v>
      </c>
      <c r="Q4728" t="s">
        <v>4485</v>
      </c>
      <c r="R4728">
        <v>275.952</v>
      </c>
      <c r="S4728">
        <v>3</v>
      </c>
      <c r="T4728">
        <v>0.2</v>
      </c>
      <c r="U4728">
        <v>-37.943399999999997</v>
      </c>
      <c r="V4728" t="str">
        <f t="shared" si="292"/>
        <v>low</v>
      </c>
      <c r="W4728" t="str">
        <f t="shared" si="293"/>
        <v>Next time</v>
      </c>
      <c r="X4728" t="str">
        <f t="shared" si="294"/>
        <v>Mike Pelletier</v>
      </c>
      <c r="Y4728" s="3" t="s">
        <v>4484</v>
      </c>
      <c r="Z4728" t="str">
        <f t="shared" si="295"/>
        <v>Furniture</v>
      </c>
    </row>
    <row r="4729" spans="1:26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242</v>
      </c>
      <c r="H4729" t="s">
        <v>25</v>
      </c>
      <c r="I4729" t="s">
        <v>26</v>
      </c>
      <c r="J4729" t="s">
        <v>126</v>
      </c>
      <c r="K4729" t="s">
        <v>42</v>
      </c>
      <c r="L4729">
        <v>94110</v>
      </c>
      <c r="M4729" t="s">
        <v>43</v>
      </c>
      <c r="N4729" t="s">
        <v>2792</v>
      </c>
      <c r="O4729" t="s">
        <v>45</v>
      </c>
      <c r="P4729" t="s">
        <v>74</v>
      </c>
      <c r="Q4729" t="s">
        <v>2793</v>
      </c>
      <c r="R4729">
        <v>123.14400000000001</v>
      </c>
      <c r="S4729">
        <v>7</v>
      </c>
      <c r="T4729">
        <v>0.2</v>
      </c>
      <c r="U4729">
        <v>46.179000000000002</v>
      </c>
      <c r="V4729" t="str">
        <f t="shared" si="292"/>
        <v>low</v>
      </c>
      <c r="W4729" t="str">
        <f t="shared" si="293"/>
        <v>Next time</v>
      </c>
      <c r="X4729" t="str">
        <f t="shared" si="294"/>
        <v>Lena Hernandez</v>
      </c>
      <c r="Y4729" s="3" t="s">
        <v>2792</v>
      </c>
      <c r="Z4729" t="str">
        <f t="shared" si="295"/>
        <v>Office Supplies</v>
      </c>
    </row>
    <row r="4730" spans="1:26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5325</v>
      </c>
      <c r="H4730" t="s">
        <v>25</v>
      </c>
      <c r="I4730" t="s">
        <v>26</v>
      </c>
      <c r="J4730" t="s">
        <v>816</v>
      </c>
      <c r="K4730" t="s">
        <v>103</v>
      </c>
      <c r="L4730">
        <v>75217</v>
      </c>
      <c r="M4730" t="s">
        <v>104</v>
      </c>
      <c r="N4730" t="s">
        <v>7735</v>
      </c>
      <c r="O4730" t="s">
        <v>70</v>
      </c>
      <c r="P4730" t="s">
        <v>160</v>
      </c>
      <c r="Q4730" t="s">
        <v>7736</v>
      </c>
      <c r="R4730">
        <v>15.576000000000001</v>
      </c>
      <c r="S4730">
        <v>3</v>
      </c>
      <c r="T4730">
        <v>0.2</v>
      </c>
      <c r="U4730">
        <v>3.3098999999999998</v>
      </c>
      <c r="V4730" t="str">
        <f t="shared" si="292"/>
        <v>low</v>
      </c>
      <c r="W4730" t="str">
        <f t="shared" si="293"/>
        <v>Next time</v>
      </c>
      <c r="X4730" t="str">
        <f t="shared" si="294"/>
        <v>Susan Vittorini</v>
      </c>
      <c r="Y4730" s="3" t="s">
        <v>7735</v>
      </c>
      <c r="Z4730" t="str">
        <f t="shared" si="295"/>
        <v>Technology</v>
      </c>
    </row>
    <row r="4731" spans="1:26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5090</v>
      </c>
      <c r="H4731" t="s">
        <v>25</v>
      </c>
      <c r="I4731" t="s">
        <v>26</v>
      </c>
      <c r="J4731" t="s">
        <v>949</v>
      </c>
      <c r="K4731" t="s">
        <v>42</v>
      </c>
      <c r="L4731">
        <v>92105</v>
      </c>
      <c r="M4731" t="s">
        <v>43</v>
      </c>
      <c r="N4731" t="s">
        <v>569</v>
      </c>
      <c r="O4731" t="s">
        <v>45</v>
      </c>
      <c r="P4731" t="s">
        <v>89</v>
      </c>
      <c r="Q4731" t="s">
        <v>570</v>
      </c>
      <c r="R4731">
        <v>212.64</v>
      </c>
      <c r="S4731">
        <v>6</v>
      </c>
      <c r="T4731">
        <v>0</v>
      </c>
      <c r="U4731">
        <v>99.940799999999996</v>
      </c>
      <c r="V4731" t="str">
        <f t="shared" si="292"/>
        <v>low</v>
      </c>
      <c r="W4731" t="str">
        <f t="shared" si="293"/>
        <v>Next time</v>
      </c>
      <c r="X4731" t="str">
        <f t="shared" si="294"/>
        <v>Richard Bierner</v>
      </c>
      <c r="Y4731" s="3" t="s">
        <v>569</v>
      </c>
      <c r="Z4731" t="str">
        <f t="shared" si="295"/>
        <v>Office Supplies</v>
      </c>
    </row>
    <row r="4732" spans="1:26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4512</v>
      </c>
      <c r="O4732" t="s">
        <v>45</v>
      </c>
      <c r="P4732" t="s">
        <v>89</v>
      </c>
      <c r="Q4732" t="s">
        <v>4513</v>
      </c>
      <c r="R4732">
        <v>9.8699999999999992</v>
      </c>
      <c r="S4732">
        <v>3</v>
      </c>
      <c r="T4732">
        <v>0</v>
      </c>
      <c r="U4732">
        <v>4.5401999999999996</v>
      </c>
      <c r="V4732" t="str">
        <f t="shared" si="292"/>
        <v>low</v>
      </c>
      <c r="W4732" t="str">
        <f t="shared" si="293"/>
        <v>Next time</v>
      </c>
      <c r="X4732" t="str">
        <f t="shared" si="294"/>
        <v>Richard Bierner</v>
      </c>
      <c r="Y4732" s="3" t="s">
        <v>4512</v>
      </c>
      <c r="Z4732" t="str">
        <f t="shared" si="295"/>
        <v>Office Supplies</v>
      </c>
    </row>
    <row r="4733" spans="1:26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3645</v>
      </c>
      <c r="O4733" t="s">
        <v>70</v>
      </c>
      <c r="P4733" t="s">
        <v>160</v>
      </c>
      <c r="Q4733" t="s">
        <v>3646</v>
      </c>
      <c r="R4733">
        <v>53.25</v>
      </c>
      <c r="S4733">
        <v>3</v>
      </c>
      <c r="T4733">
        <v>0</v>
      </c>
      <c r="U4733">
        <v>20.767499999999998</v>
      </c>
      <c r="V4733" t="str">
        <f t="shared" si="292"/>
        <v>low</v>
      </c>
      <c r="W4733" t="str">
        <f t="shared" si="293"/>
        <v>Next time</v>
      </c>
      <c r="X4733" t="str">
        <f t="shared" si="294"/>
        <v>Richard Bierner</v>
      </c>
      <c r="Y4733" s="3" t="s">
        <v>3645</v>
      </c>
      <c r="Z4733" t="str">
        <f t="shared" si="295"/>
        <v>Technology</v>
      </c>
    </row>
    <row r="4734" spans="1:26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6352</v>
      </c>
      <c r="O4734" t="s">
        <v>31</v>
      </c>
      <c r="P4734" t="s">
        <v>64</v>
      </c>
      <c r="Q4734" t="s">
        <v>6353</v>
      </c>
      <c r="R4734">
        <v>19.920000000000002</v>
      </c>
      <c r="S4734">
        <v>3</v>
      </c>
      <c r="T4734">
        <v>0</v>
      </c>
      <c r="U4734">
        <v>9.5616000000000003</v>
      </c>
      <c r="V4734" t="str">
        <f t="shared" si="292"/>
        <v>low</v>
      </c>
      <c r="W4734" t="str">
        <f t="shared" si="293"/>
        <v>Next time</v>
      </c>
      <c r="X4734" t="str">
        <f t="shared" si="294"/>
        <v>Richard Bierner</v>
      </c>
      <c r="Y4734" s="3" t="s">
        <v>6352</v>
      </c>
      <c r="Z4734" t="str">
        <f t="shared" si="295"/>
        <v>Furniture</v>
      </c>
    </row>
    <row r="4735" spans="1:26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977</v>
      </c>
      <c r="H4735" t="s">
        <v>40</v>
      </c>
      <c r="I4735" t="s">
        <v>26</v>
      </c>
      <c r="J4735" t="s">
        <v>265</v>
      </c>
      <c r="K4735" t="s">
        <v>266</v>
      </c>
      <c r="L4735">
        <v>10035</v>
      </c>
      <c r="M4735" t="s">
        <v>147</v>
      </c>
      <c r="N4735" t="s">
        <v>34</v>
      </c>
      <c r="O4735" t="s">
        <v>31</v>
      </c>
      <c r="P4735" t="s">
        <v>35</v>
      </c>
      <c r="Q4735" t="s">
        <v>36</v>
      </c>
      <c r="R4735">
        <v>658.74599999999998</v>
      </c>
      <c r="S4735">
        <v>3</v>
      </c>
      <c r="T4735">
        <v>0.1</v>
      </c>
      <c r="U4735">
        <v>146.38800000000001</v>
      </c>
      <c r="V4735" t="str">
        <f t="shared" si="292"/>
        <v>low</v>
      </c>
      <c r="W4735" t="str">
        <f t="shared" si="293"/>
        <v>Next time</v>
      </c>
      <c r="X4735" t="str">
        <f t="shared" si="294"/>
        <v>Dorris Liebe</v>
      </c>
      <c r="Y4735" s="3" t="s">
        <v>34</v>
      </c>
      <c r="Z4735" t="str">
        <f t="shared" si="295"/>
        <v>Furniture</v>
      </c>
    </row>
    <row r="4736" spans="1:26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3225</v>
      </c>
      <c r="H4736" t="s">
        <v>101</v>
      </c>
      <c r="I4736" t="s">
        <v>26</v>
      </c>
      <c r="J4736" t="s">
        <v>7620</v>
      </c>
      <c r="K4736" t="s">
        <v>5242</v>
      </c>
      <c r="L4736">
        <v>4240</v>
      </c>
      <c r="M4736" t="s">
        <v>147</v>
      </c>
      <c r="N4736" t="s">
        <v>3595</v>
      </c>
      <c r="O4736" t="s">
        <v>45</v>
      </c>
      <c r="P4736" t="s">
        <v>74</v>
      </c>
      <c r="Q4736" t="s">
        <v>3596</v>
      </c>
      <c r="R4736">
        <v>8.26</v>
      </c>
      <c r="S4736">
        <v>2</v>
      </c>
      <c r="T4736">
        <v>0</v>
      </c>
      <c r="U4736">
        <v>3.8822000000000001</v>
      </c>
      <c r="V4736" t="str">
        <f t="shared" si="292"/>
        <v>low</v>
      </c>
      <c r="W4736" t="str">
        <f t="shared" si="293"/>
        <v>Next time</v>
      </c>
      <c r="X4736" t="str">
        <f t="shared" si="294"/>
        <v>Penelope Sewall</v>
      </c>
      <c r="Y4736" s="3" t="s">
        <v>3595</v>
      </c>
      <c r="Z4736" t="str">
        <f t="shared" si="295"/>
        <v>Office Supplies</v>
      </c>
    </row>
    <row r="4737" spans="1:26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2051</v>
      </c>
      <c r="O4737" t="s">
        <v>45</v>
      </c>
      <c r="P4737" t="s">
        <v>74</v>
      </c>
      <c r="Q4737" t="s">
        <v>2052</v>
      </c>
      <c r="R4737">
        <v>29.84</v>
      </c>
      <c r="S4737">
        <v>2</v>
      </c>
      <c r="T4737">
        <v>0</v>
      </c>
      <c r="U4737">
        <v>13.428000000000001</v>
      </c>
      <c r="V4737" t="str">
        <f t="shared" si="292"/>
        <v>low</v>
      </c>
      <c r="W4737" t="str">
        <f t="shared" si="293"/>
        <v>Next time</v>
      </c>
      <c r="X4737" t="str">
        <f t="shared" si="294"/>
        <v>Penelope Sewall</v>
      </c>
      <c r="Y4737" s="3" t="s">
        <v>2051</v>
      </c>
      <c r="Z4737" t="str">
        <f t="shared" si="295"/>
        <v>Office Supplies</v>
      </c>
    </row>
    <row r="4738" spans="1:26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662</v>
      </c>
      <c r="O4738" t="s">
        <v>70</v>
      </c>
      <c r="P4738" t="s">
        <v>160</v>
      </c>
      <c r="Q4738" t="s">
        <v>663</v>
      </c>
      <c r="R4738">
        <v>67.98</v>
      </c>
      <c r="S4738">
        <v>2</v>
      </c>
      <c r="T4738">
        <v>0</v>
      </c>
      <c r="U4738">
        <v>14.9556</v>
      </c>
      <c r="V4738" t="str">
        <f t="shared" ref="V4738:V4801" si="296">IF(R:R &gt; 2000,"high","low")</f>
        <v>low</v>
      </c>
      <c r="W4738" t="str">
        <f t="shared" ref="W4738:W4801" si="297">IF(AND(R:R &gt;1000,U:U &gt; 100),"Good Performance","Next time")</f>
        <v>Next time</v>
      </c>
      <c r="X4738" t="str">
        <f t="shared" ref="X4738:X4801" si="298">PROPER(TRIM(G:G))</f>
        <v>Penelope Sewall</v>
      </c>
      <c r="Y4738" s="3" t="s">
        <v>662</v>
      </c>
      <c r="Z4738" t="str">
        <f t="shared" si="295"/>
        <v>Technology</v>
      </c>
    </row>
    <row r="4739" spans="1:26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1304</v>
      </c>
      <c r="H4739" t="s">
        <v>25</v>
      </c>
      <c r="I4739" t="s">
        <v>26</v>
      </c>
      <c r="J4739" t="s">
        <v>1175</v>
      </c>
      <c r="K4739" t="s">
        <v>42</v>
      </c>
      <c r="L4739">
        <v>90805</v>
      </c>
      <c r="M4739" t="s">
        <v>43</v>
      </c>
      <c r="N4739" t="s">
        <v>2259</v>
      </c>
      <c r="O4739" t="s">
        <v>45</v>
      </c>
      <c r="P4739" t="s">
        <v>46</v>
      </c>
      <c r="Q4739" t="s">
        <v>2260</v>
      </c>
      <c r="R4739">
        <v>61.06</v>
      </c>
      <c r="S4739">
        <v>2</v>
      </c>
      <c r="T4739">
        <v>0</v>
      </c>
      <c r="U4739">
        <v>28.087599999999998</v>
      </c>
      <c r="V4739" t="str">
        <f t="shared" si="296"/>
        <v>low</v>
      </c>
      <c r="W4739" t="str">
        <f t="shared" si="297"/>
        <v>Next time</v>
      </c>
      <c r="X4739" t="str">
        <f t="shared" si="298"/>
        <v>Guy Thornton</v>
      </c>
      <c r="Y4739" s="3" t="s">
        <v>2259</v>
      </c>
      <c r="Z4739" t="str">
        <f t="shared" ref="Z4739:Z4802" si="299">VLOOKUP(N:N,N:O,2,FALSE)</f>
        <v>Office Supplies</v>
      </c>
    </row>
    <row r="4740" spans="1:26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3814</v>
      </c>
      <c r="O4740" t="s">
        <v>31</v>
      </c>
      <c r="P4740" t="s">
        <v>55</v>
      </c>
      <c r="Q4740" t="s">
        <v>3815</v>
      </c>
      <c r="R4740">
        <v>35.543999999999997</v>
      </c>
      <c r="S4740">
        <v>1</v>
      </c>
      <c r="T4740">
        <v>0.2</v>
      </c>
      <c r="U4740">
        <v>-0.88859999999999995</v>
      </c>
      <c r="V4740" t="str">
        <f t="shared" si="296"/>
        <v>low</v>
      </c>
      <c r="W4740" t="str">
        <f t="shared" si="297"/>
        <v>Next time</v>
      </c>
      <c r="X4740" t="str">
        <f t="shared" si="298"/>
        <v>Guy Thornton</v>
      </c>
      <c r="Y4740" s="3" t="s">
        <v>3814</v>
      </c>
      <c r="Z4740" t="str">
        <f t="shared" si="299"/>
        <v>Furniture</v>
      </c>
    </row>
    <row r="4741" spans="1:26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3267</v>
      </c>
      <c r="H4741" t="s">
        <v>25</v>
      </c>
      <c r="I4741" t="s">
        <v>26</v>
      </c>
      <c r="J4741" t="s">
        <v>94</v>
      </c>
      <c r="K4741" t="s">
        <v>95</v>
      </c>
      <c r="L4741">
        <v>98115</v>
      </c>
      <c r="M4741" t="s">
        <v>43</v>
      </c>
      <c r="N4741" t="s">
        <v>2687</v>
      </c>
      <c r="O4741" t="s">
        <v>45</v>
      </c>
      <c r="P4741" t="s">
        <v>46</v>
      </c>
      <c r="Q4741" t="s">
        <v>2688</v>
      </c>
      <c r="R4741">
        <v>9.9600000000000009</v>
      </c>
      <c r="S4741">
        <v>2</v>
      </c>
      <c r="T4741">
        <v>0</v>
      </c>
      <c r="U4741">
        <v>4.5815999999999999</v>
      </c>
      <c r="V4741" t="str">
        <f t="shared" si="296"/>
        <v>low</v>
      </c>
      <c r="W4741" t="str">
        <f t="shared" si="297"/>
        <v>Next time</v>
      </c>
      <c r="X4741" t="str">
        <f t="shared" si="298"/>
        <v>Christine Sundaresam</v>
      </c>
      <c r="Y4741" s="3" t="s">
        <v>2687</v>
      </c>
      <c r="Z4741" t="str">
        <f t="shared" si="299"/>
        <v>Office Supplies</v>
      </c>
    </row>
    <row r="4742" spans="1:26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5409</v>
      </c>
      <c r="O4742" t="s">
        <v>45</v>
      </c>
      <c r="P4742" t="s">
        <v>67</v>
      </c>
      <c r="Q4742" t="s">
        <v>5410</v>
      </c>
      <c r="R4742">
        <v>9.2100000000000009</v>
      </c>
      <c r="S4742">
        <v>3</v>
      </c>
      <c r="T4742">
        <v>0</v>
      </c>
      <c r="U4742">
        <v>2.3025000000000002</v>
      </c>
      <c r="V4742" t="str">
        <f t="shared" si="296"/>
        <v>low</v>
      </c>
      <c r="W4742" t="str">
        <f t="shared" si="297"/>
        <v>Next time</v>
      </c>
      <c r="X4742" t="str">
        <f t="shared" si="298"/>
        <v>Christine Sundaresam</v>
      </c>
      <c r="Y4742" s="3" t="s">
        <v>5409</v>
      </c>
      <c r="Z4742" t="str">
        <f t="shared" si="299"/>
        <v>Office Supplies</v>
      </c>
    </row>
    <row r="4743" spans="1:26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2579</v>
      </c>
      <c r="O4743" t="s">
        <v>45</v>
      </c>
      <c r="P4743" t="s">
        <v>578</v>
      </c>
      <c r="Q4743" t="s">
        <v>2580</v>
      </c>
      <c r="R4743">
        <v>27.93</v>
      </c>
      <c r="S4743">
        <v>3</v>
      </c>
      <c r="T4743">
        <v>0</v>
      </c>
      <c r="U4743">
        <v>8.0997000000000003</v>
      </c>
      <c r="V4743" t="str">
        <f t="shared" si="296"/>
        <v>low</v>
      </c>
      <c r="W4743" t="str">
        <f t="shared" si="297"/>
        <v>Next time</v>
      </c>
      <c r="X4743" t="str">
        <f t="shared" si="298"/>
        <v>Christine Sundaresam</v>
      </c>
      <c r="Y4743" s="3" t="s">
        <v>2579</v>
      </c>
      <c r="Z4743" t="str">
        <f t="shared" si="299"/>
        <v>Office Supplies</v>
      </c>
    </row>
    <row r="4744" spans="1:26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1290</v>
      </c>
      <c r="H4744" t="s">
        <v>25</v>
      </c>
      <c r="I4744" t="s">
        <v>26</v>
      </c>
      <c r="J4744" t="s">
        <v>388</v>
      </c>
      <c r="K4744" t="s">
        <v>228</v>
      </c>
      <c r="L4744">
        <v>55901</v>
      </c>
      <c r="M4744" t="s">
        <v>104</v>
      </c>
      <c r="N4744" t="s">
        <v>5974</v>
      </c>
      <c r="O4744" t="s">
        <v>45</v>
      </c>
      <c r="P4744" t="s">
        <v>268</v>
      </c>
      <c r="Q4744" t="s">
        <v>5975</v>
      </c>
      <c r="R4744">
        <v>7.9</v>
      </c>
      <c r="S4744">
        <v>2</v>
      </c>
      <c r="T4744">
        <v>0</v>
      </c>
      <c r="U4744">
        <v>2.528</v>
      </c>
      <c r="V4744" t="str">
        <f t="shared" si="296"/>
        <v>low</v>
      </c>
      <c r="W4744" t="str">
        <f t="shared" si="297"/>
        <v>Next time</v>
      </c>
      <c r="X4744" t="str">
        <f t="shared" si="298"/>
        <v>Julia Dunbar</v>
      </c>
      <c r="Y4744" s="3" t="s">
        <v>5974</v>
      </c>
      <c r="Z4744" t="str">
        <f t="shared" si="299"/>
        <v>Office Supplies</v>
      </c>
    </row>
    <row r="4745" spans="1:26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4503</v>
      </c>
      <c r="O4745" t="s">
        <v>45</v>
      </c>
      <c r="P4745" t="s">
        <v>58</v>
      </c>
      <c r="Q4745" t="s">
        <v>4504</v>
      </c>
      <c r="R4745">
        <v>221.16</v>
      </c>
      <c r="S4745">
        <v>4</v>
      </c>
      <c r="T4745">
        <v>0</v>
      </c>
      <c r="U4745">
        <v>57.501600000000003</v>
      </c>
      <c r="V4745" t="str">
        <f t="shared" si="296"/>
        <v>low</v>
      </c>
      <c r="W4745" t="str">
        <f t="shared" si="297"/>
        <v>Next time</v>
      </c>
      <c r="X4745" t="str">
        <f t="shared" si="298"/>
        <v>Julia Dunbar</v>
      </c>
      <c r="Y4745" s="3" t="s">
        <v>4503</v>
      </c>
      <c r="Z4745" t="str">
        <f t="shared" si="299"/>
        <v>Office Supplies</v>
      </c>
    </row>
    <row r="4746" spans="1:26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2601</v>
      </c>
      <c r="O4746" t="s">
        <v>45</v>
      </c>
      <c r="P4746" t="s">
        <v>74</v>
      </c>
      <c r="Q4746" t="s">
        <v>2602</v>
      </c>
      <c r="R4746">
        <v>127.96</v>
      </c>
      <c r="S4746">
        <v>2</v>
      </c>
      <c r="T4746">
        <v>0</v>
      </c>
      <c r="U4746">
        <v>62.700400000000002</v>
      </c>
      <c r="V4746" t="str">
        <f t="shared" si="296"/>
        <v>low</v>
      </c>
      <c r="W4746" t="str">
        <f t="shared" si="297"/>
        <v>Next time</v>
      </c>
      <c r="X4746" t="str">
        <f t="shared" si="298"/>
        <v>Julia Dunbar</v>
      </c>
      <c r="Y4746" s="3" t="s">
        <v>2601</v>
      </c>
      <c r="Z4746" t="str">
        <f t="shared" si="299"/>
        <v>Office Supplies</v>
      </c>
    </row>
    <row r="4747" spans="1:26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3132</v>
      </c>
      <c r="O4747" t="s">
        <v>45</v>
      </c>
      <c r="P4747" t="s">
        <v>74</v>
      </c>
      <c r="Q4747" t="s">
        <v>3133</v>
      </c>
      <c r="R4747">
        <v>18.690000000000001</v>
      </c>
      <c r="S4747">
        <v>3</v>
      </c>
      <c r="T4747">
        <v>0</v>
      </c>
      <c r="U4747">
        <v>9.1580999999999992</v>
      </c>
      <c r="V4747" t="str">
        <f t="shared" si="296"/>
        <v>low</v>
      </c>
      <c r="W4747" t="str">
        <f t="shared" si="297"/>
        <v>Next time</v>
      </c>
      <c r="X4747" t="str">
        <f t="shared" si="298"/>
        <v>Julia Dunbar</v>
      </c>
      <c r="Y4747" s="3" t="s">
        <v>3132</v>
      </c>
      <c r="Z4747" t="str">
        <f t="shared" si="299"/>
        <v>Office Supplies</v>
      </c>
    </row>
    <row r="4748" spans="1:26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3144</v>
      </c>
      <c r="H4748" t="s">
        <v>40</v>
      </c>
      <c r="I4748" t="s">
        <v>26</v>
      </c>
      <c r="J4748" t="s">
        <v>126</v>
      </c>
      <c r="K4748" t="s">
        <v>42</v>
      </c>
      <c r="L4748">
        <v>94110</v>
      </c>
      <c r="M4748" t="s">
        <v>43</v>
      </c>
      <c r="N4748" t="s">
        <v>6836</v>
      </c>
      <c r="O4748" t="s">
        <v>45</v>
      </c>
      <c r="P4748" t="s">
        <v>578</v>
      </c>
      <c r="Q4748" t="s">
        <v>6837</v>
      </c>
      <c r="R4748">
        <v>25.35</v>
      </c>
      <c r="S4748">
        <v>3</v>
      </c>
      <c r="T4748">
        <v>0</v>
      </c>
      <c r="U4748">
        <v>7.6050000000000004</v>
      </c>
      <c r="V4748" t="str">
        <f t="shared" si="296"/>
        <v>low</v>
      </c>
      <c r="W4748" t="str">
        <f t="shared" si="297"/>
        <v>Next time</v>
      </c>
      <c r="X4748" t="str">
        <f t="shared" si="298"/>
        <v>Theresa Swint</v>
      </c>
      <c r="Y4748" s="3" t="s">
        <v>6836</v>
      </c>
      <c r="Z4748" t="str">
        <f t="shared" si="299"/>
        <v>Office Supplies</v>
      </c>
    </row>
    <row r="4749" spans="1:26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6574</v>
      </c>
      <c r="O4749" t="s">
        <v>31</v>
      </c>
      <c r="P4749" t="s">
        <v>64</v>
      </c>
      <c r="Q4749" t="s">
        <v>6575</v>
      </c>
      <c r="R4749">
        <v>35.28</v>
      </c>
      <c r="S4749">
        <v>3</v>
      </c>
      <c r="T4749">
        <v>0</v>
      </c>
      <c r="U4749">
        <v>11.995200000000001</v>
      </c>
      <c r="V4749" t="str">
        <f t="shared" si="296"/>
        <v>low</v>
      </c>
      <c r="W4749" t="str">
        <f t="shared" si="297"/>
        <v>Next time</v>
      </c>
      <c r="X4749" t="str">
        <f t="shared" si="298"/>
        <v>Theresa Swint</v>
      </c>
      <c r="Y4749" s="3" t="s">
        <v>6574</v>
      </c>
      <c r="Z4749" t="str">
        <f t="shared" si="299"/>
        <v>Furniture</v>
      </c>
    </row>
    <row r="4750" spans="1:26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2445</v>
      </c>
      <c r="H4750" t="s">
        <v>40</v>
      </c>
      <c r="I4750" t="s">
        <v>26</v>
      </c>
      <c r="J4750" t="s">
        <v>94</v>
      </c>
      <c r="K4750" t="s">
        <v>95</v>
      </c>
      <c r="L4750">
        <v>98103</v>
      </c>
      <c r="M4750" t="s">
        <v>43</v>
      </c>
      <c r="N4750" t="s">
        <v>1869</v>
      </c>
      <c r="O4750" t="s">
        <v>45</v>
      </c>
      <c r="P4750" t="s">
        <v>89</v>
      </c>
      <c r="Q4750" t="s">
        <v>1870</v>
      </c>
      <c r="R4750">
        <v>33.4</v>
      </c>
      <c r="S4750">
        <v>5</v>
      </c>
      <c r="T4750">
        <v>0</v>
      </c>
      <c r="U4750">
        <v>16.032</v>
      </c>
      <c r="V4750" t="str">
        <f t="shared" si="296"/>
        <v>low</v>
      </c>
      <c r="W4750" t="str">
        <f t="shared" si="297"/>
        <v>Next time</v>
      </c>
      <c r="X4750" t="str">
        <f t="shared" si="298"/>
        <v>Benjamin Venier</v>
      </c>
      <c r="Y4750" s="3" t="s">
        <v>1869</v>
      </c>
      <c r="Z4750" t="str">
        <f t="shared" si="299"/>
        <v>Office Supplies</v>
      </c>
    </row>
    <row r="4751" spans="1:26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3264</v>
      </c>
      <c r="H4751" t="s">
        <v>40</v>
      </c>
      <c r="I4751" t="s">
        <v>26</v>
      </c>
      <c r="J4751" t="s">
        <v>4684</v>
      </c>
      <c r="K4751" t="s">
        <v>95</v>
      </c>
      <c r="L4751">
        <v>99207</v>
      </c>
      <c r="M4751" t="s">
        <v>43</v>
      </c>
      <c r="N4751" t="s">
        <v>6336</v>
      </c>
      <c r="O4751" t="s">
        <v>70</v>
      </c>
      <c r="P4751" t="s">
        <v>683</v>
      </c>
      <c r="Q4751" t="s">
        <v>6337</v>
      </c>
      <c r="R4751">
        <v>837.6</v>
      </c>
      <c r="S4751">
        <v>3</v>
      </c>
      <c r="T4751">
        <v>0.2</v>
      </c>
      <c r="U4751">
        <v>62.82</v>
      </c>
      <c r="V4751" t="str">
        <f t="shared" si="296"/>
        <v>low</v>
      </c>
      <c r="W4751" t="str">
        <f t="shared" si="297"/>
        <v>Next time</v>
      </c>
      <c r="X4751" t="str">
        <f t="shared" si="298"/>
        <v>Dionis Lloyd</v>
      </c>
      <c r="Y4751" s="3" t="s">
        <v>6336</v>
      </c>
      <c r="Z4751" t="str">
        <f t="shared" si="299"/>
        <v>Technology</v>
      </c>
    </row>
    <row r="4752" spans="1:26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152</v>
      </c>
      <c r="H4752" t="s">
        <v>25</v>
      </c>
      <c r="I4752" t="s">
        <v>26</v>
      </c>
      <c r="J4752" t="s">
        <v>612</v>
      </c>
      <c r="K4752" t="s">
        <v>334</v>
      </c>
      <c r="L4752">
        <v>37064</v>
      </c>
      <c r="M4752" t="s">
        <v>29</v>
      </c>
      <c r="N4752" t="s">
        <v>4181</v>
      </c>
      <c r="O4752" t="s">
        <v>70</v>
      </c>
      <c r="P4752" t="s">
        <v>71</v>
      </c>
      <c r="Q4752" t="s">
        <v>4182</v>
      </c>
      <c r="R4752">
        <v>40.68</v>
      </c>
      <c r="S4752">
        <v>3</v>
      </c>
      <c r="T4752">
        <v>0.2</v>
      </c>
      <c r="U4752">
        <v>-9.1530000000000005</v>
      </c>
      <c r="V4752" t="str">
        <f t="shared" si="296"/>
        <v>low</v>
      </c>
      <c r="W4752" t="str">
        <f t="shared" si="297"/>
        <v>Next time</v>
      </c>
      <c r="X4752" t="str">
        <f t="shared" si="298"/>
        <v>Emily Burns</v>
      </c>
      <c r="Y4752" s="3" t="s">
        <v>4181</v>
      </c>
      <c r="Z4752" t="str">
        <f t="shared" si="299"/>
        <v>Technology</v>
      </c>
    </row>
    <row r="4753" spans="1:26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2496</v>
      </c>
      <c r="H4753" t="s">
        <v>25</v>
      </c>
      <c r="I4753" t="s">
        <v>26</v>
      </c>
      <c r="J4753" t="s">
        <v>327</v>
      </c>
      <c r="K4753" t="s">
        <v>334</v>
      </c>
      <c r="L4753">
        <v>38301</v>
      </c>
      <c r="M4753" t="s">
        <v>29</v>
      </c>
      <c r="N4753" t="s">
        <v>2099</v>
      </c>
      <c r="O4753" t="s">
        <v>31</v>
      </c>
      <c r="P4753" t="s">
        <v>35</v>
      </c>
      <c r="Q4753" t="s">
        <v>2100</v>
      </c>
      <c r="R4753">
        <v>209.56800000000001</v>
      </c>
      <c r="S4753">
        <v>2</v>
      </c>
      <c r="T4753">
        <v>0.2</v>
      </c>
      <c r="U4753">
        <v>-23.5764</v>
      </c>
      <c r="V4753" t="str">
        <f t="shared" si="296"/>
        <v>low</v>
      </c>
      <c r="W4753" t="str">
        <f t="shared" si="297"/>
        <v>Next time</v>
      </c>
      <c r="X4753" t="str">
        <f t="shared" si="298"/>
        <v>Erica Smith</v>
      </c>
      <c r="Y4753" s="3" t="s">
        <v>2099</v>
      </c>
      <c r="Z4753" t="str">
        <f t="shared" si="299"/>
        <v>Furniture</v>
      </c>
    </row>
    <row r="4754" spans="1:26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866</v>
      </c>
      <c r="H4754" t="s">
        <v>25</v>
      </c>
      <c r="I4754" t="s">
        <v>26</v>
      </c>
      <c r="J4754" t="s">
        <v>1239</v>
      </c>
      <c r="K4754" t="s">
        <v>103</v>
      </c>
      <c r="L4754">
        <v>78745</v>
      </c>
      <c r="M4754" t="s">
        <v>104</v>
      </c>
      <c r="N4754" t="s">
        <v>7749</v>
      </c>
      <c r="O4754" t="s">
        <v>70</v>
      </c>
      <c r="P4754" t="s">
        <v>160</v>
      </c>
      <c r="Q4754" t="s">
        <v>7750</v>
      </c>
      <c r="R4754">
        <v>22.367999999999999</v>
      </c>
      <c r="S4754">
        <v>4</v>
      </c>
      <c r="T4754">
        <v>0.2</v>
      </c>
      <c r="U4754">
        <v>6.4307999999999996</v>
      </c>
      <c r="V4754" t="str">
        <f t="shared" si="296"/>
        <v>low</v>
      </c>
      <c r="W4754" t="str">
        <f t="shared" si="297"/>
        <v>Next time</v>
      </c>
      <c r="X4754" t="str">
        <f t="shared" si="298"/>
        <v>Joni Blumstein</v>
      </c>
      <c r="Y4754" s="3" t="s">
        <v>7749</v>
      </c>
      <c r="Z4754" t="str">
        <f t="shared" si="299"/>
        <v>Technology</v>
      </c>
    </row>
    <row r="4755" spans="1:26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5531</v>
      </c>
      <c r="H4755" t="s">
        <v>25</v>
      </c>
      <c r="I4755" t="s">
        <v>26</v>
      </c>
      <c r="J4755" t="s">
        <v>1355</v>
      </c>
      <c r="K4755" t="s">
        <v>53</v>
      </c>
      <c r="L4755">
        <v>33024</v>
      </c>
      <c r="M4755" t="s">
        <v>29</v>
      </c>
      <c r="N4755" t="s">
        <v>2448</v>
      </c>
      <c r="O4755" t="s">
        <v>45</v>
      </c>
      <c r="P4755" t="s">
        <v>74</v>
      </c>
      <c r="Q4755" t="s">
        <v>2449</v>
      </c>
      <c r="R4755">
        <v>3.8820000000000001</v>
      </c>
      <c r="S4755">
        <v>2</v>
      </c>
      <c r="T4755">
        <v>0.7</v>
      </c>
      <c r="U4755">
        <v>-2.5880000000000001</v>
      </c>
      <c r="V4755" t="str">
        <f t="shared" si="296"/>
        <v>low</v>
      </c>
      <c r="W4755" t="str">
        <f t="shared" si="297"/>
        <v>Next time</v>
      </c>
      <c r="X4755" t="str">
        <f t="shared" si="298"/>
        <v>Shahid Collister</v>
      </c>
      <c r="Y4755" s="3" t="s">
        <v>2448</v>
      </c>
      <c r="Z4755" t="str">
        <f t="shared" si="299"/>
        <v>Office Supplies</v>
      </c>
    </row>
    <row r="4756" spans="1:26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7752</v>
      </c>
      <c r="O4756" t="s">
        <v>45</v>
      </c>
      <c r="P4756" t="s">
        <v>89</v>
      </c>
      <c r="Q4756" t="s">
        <v>7753</v>
      </c>
      <c r="R4756">
        <v>115.29600000000001</v>
      </c>
      <c r="S4756">
        <v>3</v>
      </c>
      <c r="T4756">
        <v>0.2</v>
      </c>
      <c r="U4756">
        <v>40.3536</v>
      </c>
      <c r="V4756" t="str">
        <f t="shared" si="296"/>
        <v>low</v>
      </c>
      <c r="W4756" t="str">
        <f t="shared" si="297"/>
        <v>Next time</v>
      </c>
      <c r="X4756" t="str">
        <f t="shared" si="298"/>
        <v>Shahid Collister</v>
      </c>
      <c r="Y4756" s="3" t="s">
        <v>7752</v>
      </c>
      <c r="Z4756" t="str">
        <f t="shared" si="299"/>
        <v>Office Supplies</v>
      </c>
    </row>
    <row r="4757" spans="1:26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152</v>
      </c>
      <c r="H4757" t="s">
        <v>25</v>
      </c>
      <c r="I4757" t="s">
        <v>26</v>
      </c>
      <c r="J4757" t="s">
        <v>145</v>
      </c>
      <c r="K4757" t="s">
        <v>146</v>
      </c>
      <c r="L4757">
        <v>19143</v>
      </c>
      <c r="M4757" t="s">
        <v>147</v>
      </c>
      <c r="N4757" t="s">
        <v>5378</v>
      </c>
      <c r="O4757" t="s">
        <v>45</v>
      </c>
      <c r="P4757" t="s">
        <v>74</v>
      </c>
      <c r="Q4757" t="s">
        <v>5379</v>
      </c>
      <c r="R4757">
        <v>1.9079999999999999</v>
      </c>
      <c r="S4757">
        <v>2</v>
      </c>
      <c r="T4757">
        <v>0.7</v>
      </c>
      <c r="U4757">
        <v>-1.5264</v>
      </c>
      <c r="V4757" t="str">
        <f t="shared" si="296"/>
        <v>low</v>
      </c>
      <c r="W4757" t="str">
        <f t="shared" si="297"/>
        <v>Next time</v>
      </c>
      <c r="X4757" t="str">
        <f t="shared" si="298"/>
        <v>Emily Burns</v>
      </c>
      <c r="Y4757" s="3" t="s">
        <v>5378</v>
      </c>
      <c r="Z4757" t="str">
        <f t="shared" si="299"/>
        <v>Office Supplies</v>
      </c>
    </row>
    <row r="4758" spans="1:26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6264</v>
      </c>
      <c r="H4758" t="s">
        <v>101</v>
      </c>
      <c r="I4758" t="s">
        <v>26</v>
      </c>
      <c r="J4758" t="s">
        <v>7635</v>
      </c>
      <c r="K4758" t="s">
        <v>210</v>
      </c>
      <c r="L4758">
        <v>61832</v>
      </c>
      <c r="M4758" t="s">
        <v>104</v>
      </c>
      <c r="N4758" t="s">
        <v>2263</v>
      </c>
      <c r="O4758" t="s">
        <v>45</v>
      </c>
      <c r="P4758" t="s">
        <v>74</v>
      </c>
      <c r="Q4758" t="s">
        <v>2264</v>
      </c>
      <c r="R4758">
        <v>43.372</v>
      </c>
      <c r="S4758">
        <v>7</v>
      </c>
      <c r="T4758">
        <v>0.8</v>
      </c>
      <c r="U4758">
        <v>-69.395200000000003</v>
      </c>
      <c r="V4758" t="str">
        <f t="shared" si="296"/>
        <v>low</v>
      </c>
      <c r="W4758" t="str">
        <f t="shared" si="297"/>
        <v>Next time</v>
      </c>
      <c r="X4758" t="str">
        <f t="shared" si="298"/>
        <v>Tony Chapman</v>
      </c>
      <c r="Y4758" s="3" t="s">
        <v>2263</v>
      </c>
      <c r="Z4758" t="str">
        <f t="shared" si="299"/>
        <v>Office Supplies</v>
      </c>
    </row>
    <row r="4759" spans="1:26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5441</v>
      </c>
      <c r="H4759" t="s">
        <v>25</v>
      </c>
      <c r="I4759" t="s">
        <v>26</v>
      </c>
      <c r="J4759" t="s">
        <v>265</v>
      </c>
      <c r="K4759" t="s">
        <v>266</v>
      </c>
      <c r="L4759">
        <v>10009</v>
      </c>
      <c r="M4759" t="s">
        <v>147</v>
      </c>
      <c r="N4759" t="s">
        <v>1822</v>
      </c>
      <c r="O4759" t="s">
        <v>70</v>
      </c>
      <c r="P4759" t="s">
        <v>71</v>
      </c>
      <c r="Q4759" t="s">
        <v>1823</v>
      </c>
      <c r="R4759">
        <v>783.96</v>
      </c>
      <c r="S4759">
        <v>4</v>
      </c>
      <c r="T4759">
        <v>0</v>
      </c>
      <c r="U4759">
        <v>219.50880000000001</v>
      </c>
      <c r="V4759" t="str">
        <f t="shared" si="296"/>
        <v>low</v>
      </c>
      <c r="W4759" t="str">
        <f t="shared" si="297"/>
        <v>Next time</v>
      </c>
      <c r="X4759" t="str">
        <f t="shared" si="298"/>
        <v>Speros Goranitis</v>
      </c>
      <c r="Y4759" s="3" t="s">
        <v>1822</v>
      </c>
      <c r="Z4759" t="str">
        <f t="shared" si="299"/>
        <v>Technology</v>
      </c>
    </row>
    <row r="4760" spans="1:26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3918</v>
      </c>
      <c r="O4760" t="s">
        <v>45</v>
      </c>
      <c r="P4760" t="s">
        <v>74</v>
      </c>
      <c r="Q4760" t="s">
        <v>3919</v>
      </c>
      <c r="R4760">
        <v>48.896000000000001</v>
      </c>
      <c r="S4760">
        <v>2</v>
      </c>
      <c r="T4760">
        <v>0.2</v>
      </c>
      <c r="U4760">
        <v>18.335999999999999</v>
      </c>
      <c r="V4760" t="str">
        <f t="shared" si="296"/>
        <v>low</v>
      </c>
      <c r="W4760" t="str">
        <f t="shared" si="297"/>
        <v>Next time</v>
      </c>
      <c r="X4760" t="str">
        <f t="shared" si="298"/>
        <v>Speros Goranitis</v>
      </c>
      <c r="Y4760" s="3" t="s">
        <v>3918</v>
      </c>
      <c r="Z4760" t="str">
        <f t="shared" si="299"/>
        <v>Office Supplies</v>
      </c>
    </row>
    <row r="4761" spans="1:26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2715</v>
      </c>
      <c r="O4761" t="s">
        <v>45</v>
      </c>
      <c r="P4761" t="s">
        <v>74</v>
      </c>
      <c r="Q4761" t="s">
        <v>2716</v>
      </c>
      <c r="R4761">
        <v>7.8559999999999999</v>
      </c>
      <c r="S4761">
        <v>2</v>
      </c>
      <c r="T4761">
        <v>0.2</v>
      </c>
      <c r="U4761">
        <v>2.8477999999999999</v>
      </c>
      <c r="V4761" t="str">
        <f t="shared" si="296"/>
        <v>low</v>
      </c>
      <c r="W4761" t="str">
        <f t="shared" si="297"/>
        <v>Next time</v>
      </c>
      <c r="X4761" t="str">
        <f t="shared" si="298"/>
        <v>Speros Goranitis</v>
      </c>
      <c r="Y4761" s="3" t="s">
        <v>2715</v>
      </c>
      <c r="Z4761" t="str">
        <f t="shared" si="299"/>
        <v>Office Supplies</v>
      </c>
    </row>
    <row r="4762" spans="1:26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2466</v>
      </c>
      <c r="H4762" t="s">
        <v>25</v>
      </c>
      <c r="I4762" t="s">
        <v>26</v>
      </c>
      <c r="J4762" t="s">
        <v>496</v>
      </c>
      <c r="K4762" t="s">
        <v>497</v>
      </c>
      <c r="L4762">
        <v>43229</v>
      </c>
      <c r="M4762" t="s">
        <v>147</v>
      </c>
      <c r="N4762" t="s">
        <v>7389</v>
      </c>
      <c r="O4762" t="s">
        <v>45</v>
      </c>
      <c r="P4762" t="s">
        <v>46</v>
      </c>
      <c r="Q4762" t="s">
        <v>7390</v>
      </c>
      <c r="R4762">
        <v>5.9039999999999999</v>
      </c>
      <c r="S4762">
        <v>2</v>
      </c>
      <c r="T4762">
        <v>0.2</v>
      </c>
      <c r="U4762">
        <v>1.9925999999999999</v>
      </c>
      <c r="V4762" t="str">
        <f t="shared" si="296"/>
        <v>low</v>
      </c>
      <c r="W4762" t="str">
        <f t="shared" si="297"/>
        <v>Next time</v>
      </c>
      <c r="X4762" t="str">
        <f t="shared" si="298"/>
        <v>Bryan Mills</v>
      </c>
      <c r="Y4762" s="3" t="s">
        <v>7389</v>
      </c>
      <c r="Z4762" t="str">
        <f t="shared" si="299"/>
        <v>Office Supplies</v>
      </c>
    </row>
    <row r="4763" spans="1:26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5073</v>
      </c>
      <c r="O4763" t="s">
        <v>45</v>
      </c>
      <c r="P4763" t="s">
        <v>578</v>
      </c>
      <c r="Q4763" t="s">
        <v>5074</v>
      </c>
      <c r="R4763">
        <v>13.712</v>
      </c>
      <c r="S4763">
        <v>2</v>
      </c>
      <c r="T4763">
        <v>0.2</v>
      </c>
      <c r="U4763">
        <v>1.0284</v>
      </c>
      <c r="V4763" t="str">
        <f t="shared" si="296"/>
        <v>low</v>
      </c>
      <c r="W4763" t="str">
        <f t="shared" si="297"/>
        <v>Next time</v>
      </c>
      <c r="X4763" t="str">
        <f t="shared" si="298"/>
        <v>Bryan Mills</v>
      </c>
      <c r="Y4763" s="3" t="s">
        <v>5073</v>
      </c>
      <c r="Z4763" t="str">
        <f t="shared" si="299"/>
        <v>Office Supplies</v>
      </c>
    </row>
    <row r="4764" spans="1:26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7727</v>
      </c>
      <c r="H4764" t="s">
        <v>25</v>
      </c>
      <c r="I4764" t="s">
        <v>26</v>
      </c>
      <c r="J4764" t="s">
        <v>6930</v>
      </c>
      <c r="K4764" t="s">
        <v>42</v>
      </c>
      <c r="L4764">
        <v>91911</v>
      </c>
      <c r="M4764" t="s">
        <v>43</v>
      </c>
      <c r="N4764" t="s">
        <v>7759</v>
      </c>
      <c r="O4764" t="s">
        <v>45</v>
      </c>
      <c r="P4764" t="s">
        <v>172</v>
      </c>
      <c r="Q4764" t="s">
        <v>7760</v>
      </c>
      <c r="R4764">
        <v>182.94</v>
      </c>
      <c r="S4764">
        <v>3</v>
      </c>
      <c r="T4764">
        <v>0</v>
      </c>
      <c r="U4764">
        <v>85.981800000000007</v>
      </c>
      <c r="V4764" t="str">
        <f t="shared" si="296"/>
        <v>low</v>
      </c>
      <c r="W4764" t="str">
        <f t="shared" si="297"/>
        <v>Next time</v>
      </c>
      <c r="X4764" t="str">
        <f t="shared" si="298"/>
        <v>Nick Radford</v>
      </c>
      <c r="Y4764" s="3" t="s">
        <v>7759</v>
      </c>
      <c r="Z4764" t="str">
        <f t="shared" si="299"/>
        <v>Office Supplies</v>
      </c>
    </row>
    <row r="4765" spans="1:26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2573</v>
      </c>
      <c r="H4765" t="s">
        <v>25</v>
      </c>
      <c r="I4765" t="s">
        <v>26</v>
      </c>
      <c r="J4765" t="s">
        <v>126</v>
      </c>
      <c r="K4765" t="s">
        <v>42</v>
      </c>
      <c r="L4765">
        <v>94110</v>
      </c>
      <c r="M4765" t="s">
        <v>43</v>
      </c>
      <c r="N4765" t="s">
        <v>3592</v>
      </c>
      <c r="O4765" t="s">
        <v>45</v>
      </c>
      <c r="P4765" t="s">
        <v>67</v>
      </c>
      <c r="Q4765" t="s">
        <v>3593</v>
      </c>
      <c r="R4765">
        <v>27.76</v>
      </c>
      <c r="S4765">
        <v>4</v>
      </c>
      <c r="T4765">
        <v>0</v>
      </c>
      <c r="U4765">
        <v>9.9936000000000007</v>
      </c>
      <c r="V4765" t="str">
        <f t="shared" si="296"/>
        <v>low</v>
      </c>
      <c r="W4765" t="str">
        <f t="shared" si="297"/>
        <v>Next time</v>
      </c>
      <c r="X4765" t="str">
        <f t="shared" si="298"/>
        <v>Patrick Gardner</v>
      </c>
      <c r="Y4765" s="3" t="s">
        <v>3592</v>
      </c>
      <c r="Z4765" t="str">
        <f t="shared" si="299"/>
        <v>Office Supplies</v>
      </c>
    </row>
    <row r="4766" spans="1:26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4109</v>
      </c>
      <c r="H4766" t="s">
        <v>101</v>
      </c>
      <c r="I4766" t="s">
        <v>26</v>
      </c>
      <c r="J4766" t="s">
        <v>265</v>
      </c>
      <c r="K4766" t="s">
        <v>266</v>
      </c>
      <c r="L4766">
        <v>10009</v>
      </c>
      <c r="M4766" t="s">
        <v>147</v>
      </c>
      <c r="N4766" t="s">
        <v>4234</v>
      </c>
      <c r="O4766" t="s">
        <v>45</v>
      </c>
      <c r="P4766" t="s">
        <v>67</v>
      </c>
      <c r="Q4766" t="s">
        <v>4235</v>
      </c>
      <c r="R4766">
        <v>25.99</v>
      </c>
      <c r="S4766">
        <v>1</v>
      </c>
      <c r="T4766">
        <v>0</v>
      </c>
      <c r="U4766">
        <v>7.5370999999999997</v>
      </c>
      <c r="V4766" t="str">
        <f t="shared" si="296"/>
        <v>low</v>
      </c>
      <c r="W4766" t="str">
        <f t="shared" si="297"/>
        <v>Next time</v>
      </c>
      <c r="X4766" t="str">
        <f t="shared" si="298"/>
        <v>Deborah Brumfield</v>
      </c>
      <c r="Y4766" s="3" t="s">
        <v>4234</v>
      </c>
      <c r="Z4766" t="str">
        <f t="shared" si="299"/>
        <v>Office Supplies</v>
      </c>
    </row>
    <row r="4767" spans="1:26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3102</v>
      </c>
      <c r="H4767" t="s">
        <v>40</v>
      </c>
      <c r="I4767" t="s">
        <v>26</v>
      </c>
      <c r="J4767" t="s">
        <v>679</v>
      </c>
      <c r="K4767" t="s">
        <v>103</v>
      </c>
      <c r="L4767">
        <v>78207</v>
      </c>
      <c r="M4767" t="s">
        <v>104</v>
      </c>
      <c r="N4767" t="s">
        <v>2821</v>
      </c>
      <c r="O4767" t="s">
        <v>70</v>
      </c>
      <c r="P4767" t="s">
        <v>160</v>
      </c>
      <c r="Q4767" t="s">
        <v>2822</v>
      </c>
      <c r="R4767">
        <v>113.52</v>
      </c>
      <c r="S4767">
        <v>5</v>
      </c>
      <c r="T4767">
        <v>0.2</v>
      </c>
      <c r="U4767">
        <v>29.798999999999999</v>
      </c>
      <c r="V4767" t="str">
        <f t="shared" si="296"/>
        <v>low</v>
      </c>
      <c r="W4767" t="str">
        <f t="shared" si="297"/>
        <v>Next time</v>
      </c>
      <c r="X4767" t="str">
        <f t="shared" si="298"/>
        <v>Noel Staavos</v>
      </c>
      <c r="Y4767" s="3" t="s">
        <v>2821</v>
      </c>
      <c r="Z4767" t="str">
        <f t="shared" si="299"/>
        <v>Technology</v>
      </c>
    </row>
    <row r="4768" spans="1:26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4769</v>
      </c>
      <c r="O4768" t="s">
        <v>70</v>
      </c>
      <c r="P4768" t="s">
        <v>71</v>
      </c>
      <c r="Q4768" t="s">
        <v>4770</v>
      </c>
      <c r="R4768">
        <v>359.88</v>
      </c>
      <c r="S4768">
        <v>3</v>
      </c>
      <c r="T4768">
        <v>0.2</v>
      </c>
      <c r="U4768">
        <v>22.4925</v>
      </c>
      <c r="V4768" t="str">
        <f t="shared" si="296"/>
        <v>low</v>
      </c>
      <c r="W4768" t="str">
        <f t="shared" si="297"/>
        <v>Next time</v>
      </c>
      <c r="X4768" t="str">
        <f t="shared" si="298"/>
        <v>Noel Staavos</v>
      </c>
      <c r="Y4768" s="3" t="s">
        <v>4769</v>
      </c>
      <c r="Z4768" t="str">
        <f t="shared" si="299"/>
        <v>Technology</v>
      </c>
    </row>
    <row r="4769" spans="1:26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7766</v>
      </c>
      <c r="H4769" t="s">
        <v>25</v>
      </c>
      <c r="I4769" t="s">
        <v>26</v>
      </c>
      <c r="J4769" t="s">
        <v>1525</v>
      </c>
      <c r="K4769" t="s">
        <v>87</v>
      </c>
      <c r="L4769">
        <v>28540</v>
      </c>
      <c r="M4769" t="s">
        <v>29</v>
      </c>
      <c r="N4769" t="s">
        <v>6983</v>
      </c>
      <c r="O4769" t="s">
        <v>45</v>
      </c>
      <c r="P4769" t="s">
        <v>89</v>
      </c>
      <c r="Q4769" t="s">
        <v>6984</v>
      </c>
      <c r="R4769">
        <v>25.344000000000001</v>
      </c>
      <c r="S4769">
        <v>4</v>
      </c>
      <c r="T4769">
        <v>0.2</v>
      </c>
      <c r="U4769">
        <v>9.1872000000000007</v>
      </c>
      <c r="V4769" t="str">
        <f t="shared" si="296"/>
        <v>low</v>
      </c>
      <c r="W4769" t="str">
        <f t="shared" si="297"/>
        <v>Next time</v>
      </c>
      <c r="X4769" t="str">
        <f t="shared" si="298"/>
        <v>Cari Schnelling</v>
      </c>
      <c r="Y4769" s="3" t="s">
        <v>6983</v>
      </c>
      <c r="Z4769" t="str">
        <f t="shared" si="299"/>
        <v>Office Supplies</v>
      </c>
    </row>
    <row r="4770" spans="1:26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2135</v>
      </c>
      <c r="H4770" t="s">
        <v>101</v>
      </c>
      <c r="I4770" t="s">
        <v>26</v>
      </c>
      <c r="J4770" t="s">
        <v>126</v>
      </c>
      <c r="K4770" t="s">
        <v>42</v>
      </c>
      <c r="L4770">
        <v>94109</v>
      </c>
      <c r="M4770" t="s">
        <v>43</v>
      </c>
      <c r="N4770" t="s">
        <v>2305</v>
      </c>
      <c r="O4770" t="s">
        <v>45</v>
      </c>
      <c r="P4770" t="s">
        <v>74</v>
      </c>
      <c r="Q4770" t="s">
        <v>2306</v>
      </c>
      <c r="R4770">
        <v>11.952</v>
      </c>
      <c r="S4770">
        <v>3</v>
      </c>
      <c r="T4770">
        <v>0.2</v>
      </c>
      <c r="U4770">
        <v>4.1832000000000003</v>
      </c>
      <c r="V4770" t="str">
        <f t="shared" si="296"/>
        <v>low</v>
      </c>
      <c r="W4770" t="str">
        <f t="shared" si="297"/>
        <v>Next time</v>
      </c>
      <c r="X4770" t="str">
        <f t="shared" si="298"/>
        <v>Chuck Clark</v>
      </c>
      <c r="Y4770" s="3" t="s">
        <v>2305</v>
      </c>
      <c r="Z4770" t="str">
        <f t="shared" si="299"/>
        <v>Office Supplies</v>
      </c>
    </row>
    <row r="4771" spans="1:26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7768</v>
      </c>
      <c r="O4771" t="s">
        <v>45</v>
      </c>
      <c r="P4771" t="s">
        <v>578</v>
      </c>
      <c r="Q4771" t="s">
        <v>7769</v>
      </c>
      <c r="R4771">
        <v>6.24</v>
      </c>
      <c r="S4771">
        <v>3</v>
      </c>
      <c r="T4771">
        <v>0</v>
      </c>
      <c r="U4771">
        <v>1.8720000000000001</v>
      </c>
      <c r="V4771" t="str">
        <f t="shared" si="296"/>
        <v>low</v>
      </c>
      <c r="W4771" t="str">
        <f t="shared" si="297"/>
        <v>Next time</v>
      </c>
      <c r="X4771" t="str">
        <f t="shared" si="298"/>
        <v>Chuck Clark</v>
      </c>
      <c r="Y4771" s="3" t="s">
        <v>7768</v>
      </c>
      <c r="Z4771" t="str">
        <f t="shared" si="299"/>
        <v>Office Supplies</v>
      </c>
    </row>
    <row r="4772" spans="1:26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4725</v>
      </c>
      <c r="H4772" t="s">
        <v>25</v>
      </c>
      <c r="I4772" t="s">
        <v>26</v>
      </c>
      <c r="J4772" t="s">
        <v>7771</v>
      </c>
      <c r="K4772" t="s">
        <v>309</v>
      </c>
      <c r="L4772">
        <v>85323</v>
      </c>
      <c r="M4772" t="s">
        <v>43</v>
      </c>
      <c r="N4772" t="s">
        <v>204</v>
      </c>
      <c r="O4772" t="s">
        <v>70</v>
      </c>
      <c r="P4772" t="s">
        <v>71</v>
      </c>
      <c r="Q4772" t="s">
        <v>205</v>
      </c>
      <c r="R4772">
        <v>742.33600000000001</v>
      </c>
      <c r="S4772">
        <v>8</v>
      </c>
      <c r="T4772">
        <v>0.2</v>
      </c>
      <c r="U4772">
        <v>83.512799999999999</v>
      </c>
      <c r="V4772" t="str">
        <f t="shared" si="296"/>
        <v>low</v>
      </c>
      <c r="W4772" t="str">
        <f t="shared" si="297"/>
        <v>Next time</v>
      </c>
      <c r="X4772" t="str">
        <f t="shared" si="298"/>
        <v>Amy Cox</v>
      </c>
      <c r="Y4772" s="3" t="s">
        <v>204</v>
      </c>
      <c r="Z4772" t="str">
        <f t="shared" si="299"/>
        <v>Technology</v>
      </c>
    </row>
    <row r="4773" spans="1:26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1739</v>
      </c>
      <c r="H4773" t="s">
        <v>25</v>
      </c>
      <c r="I4773" t="s">
        <v>26</v>
      </c>
      <c r="J4773" t="s">
        <v>302</v>
      </c>
      <c r="K4773" t="s">
        <v>210</v>
      </c>
      <c r="L4773">
        <v>60610</v>
      </c>
      <c r="M4773" t="s">
        <v>104</v>
      </c>
      <c r="N4773" t="s">
        <v>5661</v>
      </c>
      <c r="O4773" t="s">
        <v>31</v>
      </c>
      <c r="P4773" t="s">
        <v>64</v>
      </c>
      <c r="Q4773" t="s">
        <v>5662</v>
      </c>
      <c r="R4773">
        <v>6.4640000000000004</v>
      </c>
      <c r="S4773">
        <v>1</v>
      </c>
      <c r="T4773">
        <v>0.6</v>
      </c>
      <c r="U4773">
        <v>-4.04</v>
      </c>
      <c r="V4773" t="str">
        <f t="shared" si="296"/>
        <v>low</v>
      </c>
      <c r="W4773" t="str">
        <f t="shared" si="297"/>
        <v>Next time</v>
      </c>
      <c r="X4773" t="str">
        <f t="shared" si="298"/>
        <v>Christopher Martinez</v>
      </c>
      <c r="Y4773" s="3" t="s">
        <v>5661</v>
      </c>
      <c r="Z4773" t="str">
        <f t="shared" si="299"/>
        <v>Furniture</v>
      </c>
    </row>
    <row r="4774" spans="1:26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2924</v>
      </c>
      <c r="O4774" t="s">
        <v>45</v>
      </c>
      <c r="P4774" t="s">
        <v>46</v>
      </c>
      <c r="Q4774" t="s">
        <v>2925</v>
      </c>
      <c r="R4774">
        <v>11.52</v>
      </c>
      <c r="S4774">
        <v>5</v>
      </c>
      <c r="T4774">
        <v>0.2</v>
      </c>
      <c r="U4774">
        <v>4.1760000000000002</v>
      </c>
      <c r="V4774" t="str">
        <f t="shared" si="296"/>
        <v>low</v>
      </c>
      <c r="W4774" t="str">
        <f t="shared" si="297"/>
        <v>Next time</v>
      </c>
      <c r="X4774" t="str">
        <f t="shared" si="298"/>
        <v>Christopher Martinez</v>
      </c>
      <c r="Y4774" s="3" t="s">
        <v>2924</v>
      </c>
      <c r="Z4774" t="str">
        <f t="shared" si="299"/>
        <v>Office Supplies</v>
      </c>
    </row>
    <row r="4775" spans="1:26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3406</v>
      </c>
      <c r="O4775" t="s">
        <v>70</v>
      </c>
      <c r="P4775" t="s">
        <v>71</v>
      </c>
      <c r="Q4775" t="s">
        <v>3407</v>
      </c>
      <c r="R4775">
        <v>222.38399999999999</v>
      </c>
      <c r="S4775">
        <v>2</v>
      </c>
      <c r="T4775">
        <v>0.2</v>
      </c>
      <c r="U4775">
        <v>16.678799999999999</v>
      </c>
      <c r="V4775" t="str">
        <f t="shared" si="296"/>
        <v>low</v>
      </c>
      <c r="W4775" t="str">
        <f t="shared" si="297"/>
        <v>Next time</v>
      </c>
      <c r="X4775" t="str">
        <f t="shared" si="298"/>
        <v>Christopher Martinez</v>
      </c>
      <c r="Y4775" s="3" t="s">
        <v>3406</v>
      </c>
      <c r="Z4775" t="str">
        <f t="shared" si="299"/>
        <v>Technology</v>
      </c>
    </row>
    <row r="4776" spans="1:26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7281</v>
      </c>
      <c r="H4776" t="s">
        <v>101</v>
      </c>
      <c r="I4776" t="s">
        <v>26</v>
      </c>
      <c r="J4776" t="s">
        <v>3345</v>
      </c>
      <c r="K4776" t="s">
        <v>42</v>
      </c>
      <c r="L4776">
        <v>92025</v>
      </c>
      <c r="M4776" t="s">
        <v>43</v>
      </c>
      <c r="N4776" t="s">
        <v>3182</v>
      </c>
      <c r="O4776" t="s">
        <v>45</v>
      </c>
      <c r="P4776" t="s">
        <v>67</v>
      </c>
      <c r="Q4776" t="s">
        <v>3183</v>
      </c>
      <c r="R4776">
        <v>23.36</v>
      </c>
      <c r="S4776">
        <v>4</v>
      </c>
      <c r="T4776">
        <v>0</v>
      </c>
      <c r="U4776">
        <v>6.0735999999999999</v>
      </c>
      <c r="V4776" t="str">
        <f t="shared" si="296"/>
        <v>low</v>
      </c>
      <c r="W4776" t="str">
        <f t="shared" si="297"/>
        <v>Next time</v>
      </c>
      <c r="X4776" t="str">
        <f t="shared" si="298"/>
        <v>Eileen Kiefer</v>
      </c>
      <c r="Y4776" s="3" t="s">
        <v>3182</v>
      </c>
      <c r="Z4776" t="str">
        <f t="shared" si="299"/>
        <v>Office Supplies</v>
      </c>
    </row>
    <row r="4777" spans="1:26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2638</v>
      </c>
      <c r="H4777" t="s">
        <v>40</v>
      </c>
      <c r="I4777" t="s">
        <v>26</v>
      </c>
      <c r="J4777" t="s">
        <v>1175</v>
      </c>
      <c r="K4777" t="s">
        <v>266</v>
      </c>
      <c r="L4777">
        <v>11561</v>
      </c>
      <c r="M4777" t="s">
        <v>147</v>
      </c>
      <c r="N4777" t="s">
        <v>3379</v>
      </c>
      <c r="O4777" t="s">
        <v>45</v>
      </c>
      <c r="P4777" t="s">
        <v>46</v>
      </c>
      <c r="Q4777" t="s">
        <v>3380</v>
      </c>
      <c r="R4777">
        <v>8.67</v>
      </c>
      <c r="S4777">
        <v>3</v>
      </c>
      <c r="T4777">
        <v>0</v>
      </c>
      <c r="U4777">
        <v>4.0749000000000004</v>
      </c>
      <c r="V4777" t="str">
        <f t="shared" si="296"/>
        <v>low</v>
      </c>
      <c r="W4777" t="str">
        <f t="shared" si="297"/>
        <v>Next time</v>
      </c>
      <c r="X4777" t="str">
        <f t="shared" si="298"/>
        <v>Cyma Kinney</v>
      </c>
      <c r="Y4777" s="3" t="s">
        <v>3379</v>
      </c>
      <c r="Z4777" t="str">
        <f t="shared" si="299"/>
        <v>Office Supplies</v>
      </c>
    </row>
    <row r="4778" spans="1:26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5073</v>
      </c>
      <c r="O4778" t="s">
        <v>45</v>
      </c>
      <c r="P4778" t="s">
        <v>578</v>
      </c>
      <c r="Q4778" t="s">
        <v>5074</v>
      </c>
      <c r="R4778">
        <v>25.71</v>
      </c>
      <c r="S4778">
        <v>3</v>
      </c>
      <c r="T4778">
        <v>0</v>
      </c>
      <c r="U4778">
        <v>6.6845999999999997</v>
      </c>
      <c r="V4778" t="str">
        <f t="shared" si="296"/>
        <v>low</v>
      </c>
      <c r="W4778" t="str">
        <f t="shared" si="297"/>
        <v>Next time</v>
      </c>
      <c r="X4778" t="str">
        <f t="shared" si="298"/>
        <v>Cyma Kinney</v>
      </c>
      <c r="Y4778" s="3" t="s">
        <v>5073</v>
      </c>
      <c r="Z4778" t="str">
        <f t="shared" si="299"/>
        <v>Office Supplies</v>
      </c>
    </row>
    <row r="4779" spans="1:26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111</v>
      </c>
      <c r="H4779" t="s">
        <v>25</v>
      </c>
      <c r="I4779" t="s">
        <v>26</v>
      </c>
      <c r="J4779" t="s">
        <v>606</v>
      </c>
      <c r="K4779" t="s">
        <v>244</v>
      </c>
      <c r="L4779">
        <v>19711</v>
      </c>
      <c r="M4779" t="s">
        <v>147</v>
      </c>
      <c r="N4779" t="s">
        <v>1334</v>
      </c>
      <c r="O4779" t="s">
        <v>45</v>
      </c>
      <c r="P4779" t="s">
        <v>77</v>
      </c>
      <c r="Q4779" t="s">
        <v>1335</v>
      </c>
      <c r="R4779">
        <v>100.94</v>
      </c>
      <c r="S4779">
        <v>7</v>
      </c>
      <c r="T4779">
        <v>0</v>
      </c>
      <c r="U4779">
        <v>33.310200000000002</v>
      </c>
      <c r="V4779" t="str">
        <f t="shared" si="296"/>
        <v>low</v>
      </c>
      <c r="W4779" t="str">
        <f t="shared" si="297"/>
        <v>Next time</v>
      </c>
      <c r="X4779" t="str">
        <f t="shared" si="298"/>
        <v>Pete Kriz</v>
      </c>
      <c r="Y4779" s="3" t="s">
        <v>1334</v>
      </c>
      <c r="Z4779" t="str">
        <f t="shared" si="299"/>
        <v>Office Supplies</v>
      </c>
    </row>
    <row r="4780" spans="1:26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5993</v>
      </c>
      <c r="H4780" t="s">
        <v>25</v>
      </c>
      <c r="I4780" t="s">
        <v>26</v>
      </c>
      <c r="J4780" t="s">
        <v>3460</v>
      </c>
      <c r="K4780" t="s">
        <v>266</v>
      </c>
      <c r="L4780">
        <v>14215</v>
      </c>
      <c r="M4780" t="s">
        <v>147</v>
      </c>
      <c r="N4780" t="s">
        <v>1843</v>
      </c>
      <c r="O4780" t="s">
        <v>31</v>
      </c>
      <c r="P4780" t="s">
        <v>35</v>
      </c>
      <c r="Q4780" t="s">
        <v>1844</v>
      </c>
      <c r="R4780">
        <v>63.881999999999998</v>
      </c>
      <c r="S4780">
        <v>1</v>
      </c>
      <c r="T4780">
        <v>0.1</v>
      </c>
      <c r="U4780">
        <v>10.647</v>
      </c>
      <c r="V4780" t="str">
        <f t="shared" si="296"/>
        <v>low</v>
      </c>
      <c r="W4780" t="str">
        <f t="shared" si="297"/>
        <v>Next time</v>
      </c>
      <c r="X4780" t="str">
        <f t="shared" si="298"/>
        <v>Michelle Huthwaite</v>
      </c>
      <c r="Y4780" s="3" t="s">
        <v>1843</v>
      </c>
      <c r="Z4780" t="str">
        <f t="shared" si="299"/>
        <v>Furniture</v>
      </c>
    </row>
    <row r="4781" spans="1:26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519</v>
      </c>
      <c r="H4781" t="s">
        <v>25</v>
      </c>
      <c r="I4781" t="s">
        <v>26</v>
      </c>
      <c r="J4781" t="s">
        <v>183</v>
      </c>
      <c r="K4781" t="s">
        <v>103</v>
      </c>
      <c r="L4781">
        <v>77070</v>
      </c>
      <c r="M4781" t="s">
        <v>104</v>
      </c>
      <c r="N4781" t="s">
        <v>5920</v>
      </c>
      <c r="O4781" t="s">
        <v>31</v>
      </c>
      <c r="P4781" t="s">
        <v>35</v>
      </c>
      <c r="Q4781" t="s">
        <v>5921</v>
      </c>
      <c r="R4781">
        <v>683.14400000000001</v>
      </c>
      <c r="S4781">
        <v>4</v>
      </c>
      <c r="T4781">
        <v>0.3</v>
      </c>
      <c r="U4781">
        <v>0</v>
      </c>
      <c r="V4781" t="str">
        <f t="shared" si="296"/>
        <v>low</v>
      </c>
      <c r="W4781" t="str">
        <f t="shared" si="297"/>
        <v>Next time</v>
      </c>
      <c r="X4781" t="str">
        <f t="shared" si="298"/>
        <v>Steven Cartwright</v>
      </c>
      <c r="Y4781" s="3" t="s">
        <v>5920</v>
      </c>
      <c r="Z4781" t="str">
        <f t="shared" si="299"/>
        <v>Furniture</v>
      </c>
    </row>
    <row r="4782" spans="1:26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7778</v>
      </c>
      <c r="O4782" t="s">
        <v>45</v>
      </c>
      <c r="P4782" t="s">
        <v>74</v>
      </c>
      <c r="Q4782" t="s">
        <v>7779</v>
      </c>
      <c r="R4782">
        <v>1.476</v>
      </c>
      <c r="S4782">
        <v>3</v>
      </c>
      <c r="T4782">
        <v>0.8</v>
      </c>
      <c r="U4782">
        <v>-2.214</v>
      </c>
      <c r="V4782" t="str">
        <f t="shared" si="296"/>
        <v>low</v>
      </c>
      <c r="W4782" t="str">
        <f t="shared" si="297"/>
        <v>Next time</v>
      </c>
      <c r="X4782" t="str">
        <f t="shared" si="298"/>
        <v>Steven Cartwright</v>
      </c>
      <c r="Y4782" s="3" t="s">
        <v>7778</v>
      </c>
      <c r="Z4782" t="str">
        <f t="shared" si="299"/>
        <v>Office Supplies</v>
      </c>
    </row>
    <row r="4783" spans="1:26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2003</v>
      </c>
      <c r="O4783" t="s">
        <v>45</v>
      </c>
      <c r="P4783" t="s">
        <v>578</v>
      </c>
      <c r="Q4783" t="s">
        <v>2004</v>
      </c>
      <c r="R4783">
        <v>40.712000000000003</v>
      </c>
      <c r="S4783">
        <v>7</v>
      </c>
      <c r="T4783">
        <v>0.2</v>
      </c>
      <c r="U4783">
        <v>3.5623</v>
      </c>
      <c r="V4783" t="str">
        <f t="shared" si="296"/>
        <v>low</v>
      </c>
      <c r="W4783" t="str">
        <f t="shared" si="297"/>
        <v>Next time</v>
      </c>
      <c r="X4783" t="str">
        <f t="shared" si="298"/>
        <v>Steven Cartwright</v>
      </c>
      <c r="Y4783" s="3" t="s">
        <v>2003</v>
      </c>
      <c r="Z4783" t="str">
        <f t="shared" si="299"/>
        <v>Office Supplies</v>
      </c>
    </row>
    <row r="4784" spans="1:26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6181</v>
      </c>
      <c r="H4784" t="s">
        <v>25</v>
      </c>
      <c r="I4784" t="s">
        <v>26</v>
      </c>
      <c r="J4784" t="s">
        <v>7253</v>
      </c>
      <c r="K4784" t="s">
        <v>4538</v>
      </c>
      <c r="L4784">
        <v>67212</v>
      </c>
      <c r="M4784" t="s">
        <v>104</v>
      </c>
      <c r="N4784" t="s">
        <v>3786</v>
      </c>
      <c r="O4784" t="s">
        <v>45</v>
      </c>
      <c r="P4784" t="s">
        <v>89</v>
      </c>
      <c r="Q4784" t="s">
        <v>3787</v>
      </c>
      <c r="R4784">
        <v>279.89999999999998</v>
      </c>
      <c r="S4784">
        <v>5</v>
      </c>
      <c r="T4784">
        <v>0</v>
      </c>
      <c r="U4784">
        <v>137.15100000000001</v>
      </c>
      <c r="V4784" t="str">
        <f t="shared" si="296"/>
        <v>low</v>
      </c>
      <c r="W4784" t="str">
        <f t="shared" si="297"/>
        <v>Next time</v>
      </c>
      <c r="X4784" t="str">
        <f t="shared" si="298"/>
        <v>Giulietta Baptist</v>
      </c>
      <c r="Y4784" s="3" t="s">
        <v>3786</v>
      </c>
      <c r="Z4784" t="str">
        <f t="shared" si="299"/>
        <v>Office Supplies</v>
      </c>
    </row>
    <row r="4785" spans="1:26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93</v>
      </c>
      <c r="H4785" t="s">
        <v>25</v>
      </c>
      <c r="I4785" t="s">
        <v>26</v>
      </c>
      <c r="J4785" t="s">
        <v>1083</v>
      </c>
      <c r="K4785" t="s">
        <v>456</v>
      </c>
      <c r="L4785">
        <v>80906</v>
      </c>
      <c r="M4785" t="s">
        <v>43</v>
      </c>
      <c r="N4785" t="s">
        <v>5566</v>
      </c>
      <c r="O4785" t="s">
        <v>45</v>
      </c>
      <c r="P4785" t="s">
        <v>67</v>
      </c>
      <c r="Q4785" t="s">
        <v>5567</v>
      </c>
      <c r="R4785">
        <v>13.12</v>
      </c>
      <c r="S4785">
        <v>5</v>
      </c>
      <c r="T4785">
        <v>0.2</v>
      </c>
      <c r="U4785">
        <v>1.1479999999999999</v>
      </c>
      <c r="V4785" t="str">
        <f t="shared" si="296"/>
        <v>low</v>
      </c>
      <c r="W4785" t="str">
        <f t="shared" si="297"/>
        <v>Next time</v>
      </c>
      <c r="X4785" t="str">
        <f t="shared" si="298"/>
        <v>Irene Maddox</v>
      </c>
      <c r="Y4785" s="3" t="s">
        <v>5566</v>
      </c>
      <c r="Z4785" t="str">
        <f t="shared" si="299"/>
        <v>Office Supplies</v>
      </c>
    </row>
    <row r="4786" spans="1:26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5645</v>
      </c>
      <c r="O4786" t="s">
        <v>31</v>
      </c>
      <c r="P4786" t="s">
        <v>32</v>
      </c>
      <c r="Q4786" t="s">
        <v>5646</v>
      </c>
      <c r="R4786">
        <v>69.575999999999993</v>
      </c>
      <c r="S4786">
        <v>4</v>
      </c>
      <c r="T4786">
        <v>0.7</v>
      </c>
      <c r="U4786">
        <v>-143.79040000000001</v>
      </c>
      <c r="V4786" t="str">
        <f t="shared" si="296"/>
        <v>low</v>
      </c>
      <c r="W4786" t="str">
        <f t="shared" si="297"/>
        <v>Next time</v>
      </c>
      <c r="X4786" t="str">
        <f t="shared" si="298"/>
        <v>Irene Maddox</v>
      </c>
      <c r="Y4786" s="3" t="s">
        <v>5645</v>
      </c>
      <c r="Z4786" t="str">
        <f t="shared" si="299"/>
        <v>Furniture</v>
      </c>
    </row>
    <row r="4787" spans="1:26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3236</v>
      </c>
      <c r="O4787" t="s">
        <v>45</v>
      </c>
      <c r="P4787" t="s">
        <v>67</v>
      </c>
      <c r="Q4787" t="s">
        <v>3237</v>
      </c>
      <c r="R4787">
        <v>4.2240000000000002</v>
      </c>
      <c r="S4787">
        <v>3</v>
      </c>
      <c r="T4787">
        <v>0.2</v>
      </c>
      <c r="U4787">
        <v>0.47520000000000001</v>
      </c>
      <c r="V4787" t="str">
        <f t="shared" si="296"/>
        <v>low</v>
      </c>
      <c r="W4787" t="str">
        <f t="shared" si="297"/>
        <v>Next time</v>
      </c>
      <c r="X4787" t="str">
        <f t="shared" si="298"/>
        <v>Irene Maddox</v>
      </c>
      <c r="Y4787" s="3" t="s">
        <v>3236</v>
      </c>
      <c r="Z4787" t="str">
        <f t="shared" si="299"/>
        <v>Office Supplies</v>
      </c>
    </row>
    <row r="4788" spans="1:26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7782</v>
      </c>
      <c r="O4788" t="s">
        <v>70</v>
      </c>
      <c r="P4788" t="s">
        <v>160</v>
      </c>
      <c r="Q4788" t="s">
        <v>7783</v>
      </c>
      <c r="R4788">
        <v>58.08</v>
      </c>
      <c r="S4788">
        <v>4</v>
      </c>
      <c r="T4788">
        <v>0.2</v>
      </c>
      <c r="U4788">
        <v>-6.5339999999999998</v>
      </c>
      <c r="V4788" t="str">
        <f t="shared" si="296"/>
        <v>low</v>
      </c>
      <c r="W4788" t="str">
        <f t="shared" si="297"/>
        <v>Next time</v>
      </c>
      <c r="X4788" t="str">
        <f t="shared" si="298"/>
        <v>Irene Maddox</v>
      </c>
      <c r="Y4788" s="3" t="s">
        <v>7782</v>
      </c>
      <c r="Z4788" t="str">
        <f t="shared" si="299"/>
        <v>Technology</v>
      </c>
    </row>
    <row r="4789" spans="1:26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4072</v>
      </c>
      <c r="O4789" t="s">
        <v>31</v>
      </c>
      <c r="P4789" t="s">
        <v>64</v>
      </c>
      <c r="Q4789" t="s">
        <v>4073</v>
      </c>
      <c r="R4789">
        <v>52.415999999999997</v>
      </c>
      <c r="S4789">
        <v>9</v>
      </c>
      <c r="T4789">
        <v>0.2</v>
      </c>
      <c r="U4789">
        <v>15.069599999999999</v>
      </c>
      <c r="V4789" t="str">
        <f t="shared" si="296"/>
        <v>low</v>
      </c>
      <c r="W4789" t="str">
        <f t="shared" si="297"/>
        <v>Next time</v>
      </c>
      <c r="X4789" t="str">
        <f t="shared" si="298"/>
        <v>Irene Maddox</v>
      </c>
      <c r="Y4789" s="3" t="s">
        <v>4072</v>
      </c>
      <c r="Z4789" t="str">
        <f t="shared" si="299"/>
        <v>Furniture</v>
      </c>
    </row>
    <row r="4790" spans="1:26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3936</v>
      </c>
      <c r="O4790" t="s">
        <v>31</v>
      </c>
      <c r="P4790" t="s">
        <v>64</v>
      </c>
      <c r="Q4790" t="s">
        <v>3937</v>
      </c>
      <c r="R4790">
        <v>54.92</v>
      </c>
      <c r="S4790">
        <v>5</v>
      </c>
      <c r="T4790">
        <v>0.2</v>
      </c>
      <c r="U4790">
        <v>10.984</v>
      </c>
      <c r="V4790" t="str">
        <f t="shared" si="296"/>
        <v>low</v>
      </c>
      <c r="W4790" t="str">
        <f t="shared" si="297"/>
        <v>Next time</v>
      </c>
      <c r="X4790" t="str">
        <f t="shared" si="298"/>
        <v>Irene Maddox</v>
      </c>
      <c r="Y4790" s="3" t="s">
        <v>3936</v>
      </c>
      <c r="Z4790" t="str">
        <f t="shared" si="299"/>
        <v>Furniture</v>
      </c>
    </row>
    <row r="4791" spans="1:26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5511</v>
      </c>
      <c r="O4791" t="s">
        <v>31</v>
      </c>
      <c r="P4791" t="s">
        <v>55</v>
      </c>
      <c r="Q4791" t="s">
        <v>5512</v>
      </c>
      <c r="R4791">
        <v>364.95</v>
      </c>
      <c r="S4791">
        <v>5</v>
      </c>
      <c r="T4791">
        <v>0.5</v>
      </c>
      <c r="U4791">
        <v>-248.166</v>
      </c>
      <c r="V4791" t="str">
        <f t="shared" si="296"/>
        <v>low</v>
      </c>
      <c r="W4791" t="str">
        <f t="shared" si="297"/>
        <v>Next time</v>
      </c>
      <c r="X4791" t="str">
        <f t="shared" si="298"/>
        <v>Irene Maddox</v>
      </c>
      <c r="Y4791" s="3" t="s">
        <v>5511</v>
      </c>
      <c r="Z4791" t="str">
        <f t="shared" si="299"/>
        <v>Furniture</v>
      </c>
    </row>
    <row r="4792" spans="1:26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3058</v>
      </c>
      <c r="O4792" t="s">
        <v>45</v>
      </c>
      <c r="P4792" t="s">
        <v>89</v>
      </c>
      <c r="Q4792" t="s">
        <v>7784</v>
      </c>
      <c r="R4792">
        <v>85.055999999999997</v>
      </c>
      <c r="S4792">
        <v>3</v>
      </c>
      <c r="T4792">
        <v>0.2</v>
      </c>
      <c r="U4792">
        <v>28.706399999999999</v>
      </c>
      <c r="V4792" t="str">
        <f t="shared" si="296"/>
        <v>low</v>
      </c>
      <c r="W4792" t="str">
        <f t="shared" si="297"/>
        <v>Next time</v>
      </c>
      <c r="X4792" t="str">
        <f t="shared" si="298"/>
        <v>Irene Maddox</v>
      </c>
      <c r="Y4792" s="3" t="s">
        <v>3058</v>
      </c>
      <c r="Z4792" t="str">
        <f t="shared" si="299"/>
        <v>Office Supplies</v>
      </c>
    </row>
    <row r="4793" spans="1:26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441</v>
      </c>
      <c r="O4793" t="s">
        <v>45</v>
      </c>
      <c r="P4793" t="s">
        <v>89</v>
      </c>
      <c r="Q4793" t="s">
        <v>442</v>
      </c>
      <c r="R4793">
        <v>27.696000000000002</v>
      </c>
      <c r="S4793">
        <v>3</v>
      </c>
      <c r="T4793">
        <v>0.2</v>
      </c>
      <c r="U4793">
        <v>9.6936</v>
      </c>
      <c r="V4793" t="str">
        <f t="shared" si="296"/>
        <v>low</v>
      </c>
      <c r="W4793" t="str">
        <f t="shared" si="297"/>
        <v>Next time</v>
      </c>
      <c r="X4793" t="str">
        <f t="shared" si="298"/>
        <v>Irene Maddox</v>
      </c>
      <c r="Y4793" s="3" t="s">
        <v>441</v>
      </c>
      <c r="Z4793" t="str">
        <f t="shared" si="299"/>
        <v>Office Supplies</v>
      </c>
    </row>
    <row r="4794" spans="1:26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4333</v>
      </c>
      <c r="H4794" t="s">
        <v>25</v>
      </c>
      <c r="I4794" t="s">
        <v>26</v>
      </c>
      <c r="J4794" t="s">
        <v>265</v>
      </c>
      <c r="K4794" t="s">
        <v>266</v>
      </c>
      <c r="L4794">
        <v>10011</v>
      </c>
      <c r="M4794" t="s">
        <v>147</v>
      </c>
      <c r="N4794" t="s">
        <v>3545</v>
      </c>
      <c r="O4794" t="s">
        <v>45</v>
      </c>
      <c r="P4794" t="s">
        <v>89</v>
      </c>
      <c r="Q4794" t="s">
        <v>3546</v>
      </c>
      <c r="R4794">
        <v>24.96</v>
      </c>
      <c r="S4794">
        <v>4</v>
      </c>
      <c r="T4794">
        <v>0</v>
      </c>
      <c r="U4794">
        <v>11.231999999999999</v>
      </c>
      <c r="V4794" t="str">
        <f t="shared" si="296"/>
        <v>low</v>
      </c>
      <c r="W4794" t="str">
        <f t="shared" si="297"/>
        <v>Next time</v>
      </c>
      <c r="X4794" t="str">
        <f t="shared" si="298"/>
        <v>Michelle Moray</v>
      </c>
      <c r="Y4794" s="3" t="s">
        <v>3545</v>
      </c>
      <c r="Z4794" t="str">
        <f t="shared" si="299"/>
        <v>Office Supplies</v>
      </c>
    </row>
    <row r="4795" spans="1:26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7788</v>
      </c>
      <c r="H4795" t="s">
        <v>40</v>
      </c>
      <c r="I4795" t="s">
        <v>26</v>
      </c>
      <c r="J4795" t="s">
        <v>41</v>
      </c>
      <c r="K4795" t="s">
        <v>42</v>
      </c>
      <c r="L4795">
        <v>90036</v>
      </c>
      <c r="M4795" t="s">
        <v>43</v>
      </c>
      <c r="N4795" t="s">
        <v>7156</v>
      </c>
      <c r="O4795" t="s">
        <v>31</v>
      </c>
      <c r="P4795" t="s">
        <v>64</v>
      </c>
      <c r="Q4795" t="s">
        <v>7157</v>
      </c>
      <c r="R4795">
        <v>43.13</v>
      </c>
      <c r="S4795">
        <v>1</v>
      </c>
      <c r="T4795">
        <v>0</v>
      </c>
      <c r="U4795">
        <v>18.114599999999999</v>
      </c>
      <c r="V4795" t="str">
        <f t="shared" si="296"/>
        <v>low</v>
      </c>
      <c r="W4795" t="str">
        <f t="shared" si="297"/>
        <v>Next time</v>
      </c>
      <c r="X4795" t="str">
        <f t="shared" si="298"/>
        <v>Monica Federle</v>
      </c>
      <c r="Y4795" s="3" t="s">
        <v>7156</v>
      </c>
      <c r="Z4795" t="str">
        <f t="shared" si="299"/>
        <v>Furniture</v>
      </c>
    </row>
    <row r="4796" spans="1:26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2040</v>
      </c>
      <c r="H4796" t="s">
        <v>25</v>
      </c>
      <c r="I4796" t="s">
        <v>26</v>
      </c>
      <c r="J4796" t="s">
        <v>7790</v>
      </c>
      <c r="K4796" t="s">
        <v>1274</v>
      </c>
      <c r="L4796">
        <v>30062</v>
      </c>
      <c r="M4796" t="s">
        <v>29</v>
      </c>
      <c r="N4796" t="s">
        <v>2431</v>
      </c>
      <c r="O4796" t="s">
        <v>45</v>
      </c>
      <c r="P4796" t="s">
        <v>74</v>
      </c>
      <c r="Q4796" t="s">
        <v>2432</v>
      </c>
      <c r="R4796">
        <v>5.64</v>
      </c>
      <c r="S4796">
        <v>3</v>
      </c>
      <c r="T4796">
        <v>0</v>
      </c>
      <c r="U4796">
        <v>2.7071999999999998</v>
      </c>
      <c r="V4796" t="str">
        <f t="shared" si="296"/>
        <v>low</v>
      </c>
      <c r="W4796" t="str">
        <f t="shared" si="297"/>
        <v>Next time</v>
      </c>
      <c r="X4796" t="str">
        <f t="shared" si="298"/>
        <v>Clytie Kelty</v>
      </c>
      <c r="Y4796" s="3" t="s">
        <v>2431</v>
      </c>
      <c r="Z4796" t="str">
        <f t="shared" si="299"/>
        <v>Office Supplies</v>
      </c>
    </row>
    <row r="4797" spans="1:26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1294</v>
      </c>
      <c r="H4797" t="s">
        <v>40</v>
      </c>
      <c r="I4797" t="s">
        <v>26</v>
      </c>
      <c r="J4797" t="s">
        <v>1525</v>
      </c>
      <c r="K4797" t="s">
        <v>53</v>
      </c>
      <c r="L4797">
        <v>32216</v>
      </c>
      <c r="M4797" t="s">
        <v>29</v>
      </c>
      <c r="N4797" t="s">
        <v>5002</v>
      </c>
      <c r="O4797" t="s">
        <v>45</v>
      </c>
      <c r="P4797" t="s">
        <v>74</v>
      </c>
      <c r="Q4797" t="s">
        <v>5003</v>
      </c>
      <c r="R4797">
        <v>57.582000000000001</v>
      </c>
      <c r="S4797">
        <v>3</v>
      </c>
      <c r="T4797">
        <v>0.7</v>
      </c>
      <c r="U4797">
        <v>-44.1462</v>
      </c>
      <c r="V4797" t="str">
        <f t="shared" si="296"/>
        <v>low</v>
      </c>
      <c r="W4797" t="str">
        <f t="shared" si="297"/>
        <v>Next time</v>
      </c>
      <c r="X4797" t="str">
        <f t="shared" si="298"/>
        <v>Michael Kennedy</v>
      </c>
      <c r="Y4797" s="3" t="s">
        <v>5002</v>
      </c>
      <c r="Z4797" t="str">
        <f t="shared" si="299"/>
        <v>Office Supplies</v>
      </c>
    </row>
    <row r="4798" spans="1:26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5537</v>
      </c>
      <c r="O4798" t="s">
        <v>45</v>
      </c>
      <c r="P4798" t="s">
        <v>89</v>
      </c>
      <c r="Q4798" t="s">
        <v>5538</v>
      </c>
      <c r="R4798">
        <v>31.103999999999999</v>
      </c>
      <c r="S4798">
        <v>6</v>
      </c>
      <c r="T4798">
        <v>0.2</v>
      </c>
      <c r="U4798">
        <v>10.8864</v>
      </c>
      <c r="V4798" t="str">
        <f t="shared" si="296"/>
        <v>low</v>
      </c>
      <c r="W4798" t="str">
        <f t="shared" si="297"/>
        <v>Next time</v>
      </c>
      <c r="X4798" t="str">
        <f t="shared" si="298"/>
        <v>Michael Kennedy</v>
      </c>
      <c r="Y4798" s="3" t="s">
        <v>5537</v>
      </c>
      <c r="Z4798" t="str">
        <f t="shared" si="299"/>
        <v>Office Supplies</v>
      </c>
    </row>
    <row r="4799" spans="1:26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7033</v>
      </c>
      <c r="O4799" t="s">
        <v>31</v>
      </c>
      <c r="P4799" t="s">
        <v>64</v>
      </c>
      <c r="Q4799" t="s">
        <v>7034</v>
      </c>
      <c r="R4799">
        <v>30.192</v>
      </c>
      <c r="S4799">
        <v>3</v>
      </c>
      <c r="T4799">
        <v>0.2</v>
      </c>
      <c r="U4799">
        <v>8.3027999999999995</v>
      </c>
      <c r="V4799" t="str">
        <f t="shared" si="296"/>
        <v>low</v>
      </c>
      <c r="W4799" t="str">
        <f t="shared" si="297"/>
        <v>Next time</v>
      </c>
      <c r="X4799" t="str">
        <f t="shared" si="298"/>
        <v>Michael Kennedy</v>
      </c>
      <c r="Y4799" s="3" t="s">
        <v>7033</v>
      </c>
      <c r="Z4799" t="str">
        <f t="shared" si="299"/>
        <v>Furniture</v>
      </c>
    </row>
    <row r="4800" spans="1:26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247</v>
      </c>
      <c r="O4800" t="s">
        <v>70</v>
      </c>
      <c r="P4800" t="s">
        <v>71</v>
      </c>
      <c r="Q4800" t="s">
        <v>248</v>
      </c>
      <c r="R4800">
        <v>43.6</v>
      </c>
      <c r="S4800">
        <v>5</v>
      </c>
      <c r="T4800">
        <v>0.2</v>
      </c>
      <c r="U4800">
        <v>4.3600000000000003</v>
      </c>
      <c r="V4800" t="str">
        <f t="shared" si="296"/>
        <v>low</v>
      </c>
      <c r="W4800" t="str">
        <f t="shared" si="297"/>
        <v>Next time</v>
      </c>
      <c r="X4800" t="str">
        <f t="shared" si="298"/>
        <v>Michael Kennedy</v>
      </c>
      <c r="Y4800" s="3" t="s">
        <v>247</v>
      </c>
      <c r="Z4800" t="str">
        <f t="shared" si="299"/>
        <v>Technology</v>
      </c>
    </row>
    <row r="4801" spans="1:26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7792</v>
      </c>
      <c r="O4801" t="s">
        <v>45</v>
      </c>
      <c r="P4801" t="s">
        <v>67</v>
      </c>
      <c r="Q4801" t="s">
        <v>7793</v>
      </c>
      <c r="R4801">
        <v>4.7679999999999998</v>
      </c>
      <c r="S4801">
        <v>2</v>
      </c>
      <c r="T4801">
        <v>0.2</v>
      </c>
      <c r="U4801">
        <v>0.41720000000000002</v>
      </c>
      <c r="V4801" t="str">
        <f t="shared" si="296"/>
        <v>low</v>
      </c>
      <c r="W4801" t="str">
        <f t="shared" si="297"/>
        <v>Next time</v>
      </c>
      <c r="X4801" t="str">
        <f t="shared" si="298"/>
        <v>Michael Kennedy</v>
      </c>
      <c r="Y4801" s="3" t="s">
        <v>7792</v>
      </c>
      <c r="Z4801" t="str">
        <f t="shared" si="299"/>
        <v>Office Supplies</v>
      </c>
    </row>
    <row r="4802" spans="1:26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674</v>
      </c>
      <c r="O4802" t="s">
        <v>45</v>
      </c>
      <c r="P4802" t="s">
        <v>74</v>
      </c>
      <c r="Q4802" t="s">
        <v>675</v>
      </c>
      <c r="R4802">
        <v>10.38</v>
      </c>
      <c r="S4802">
        <v>2</v>
      </c>
      <c r="T4802">
        <v>0.7</v>
      </c>
      <c r="U4802">
        <v>-7.6120000000000001</v>
      </c>
      <c r="V4802" t="str">
        <f t="shared" ref="V4802:V4865" si="300">IF(R:R &gt; 2000,"high","low")</f>
        <v>low</v>
      </c>
      <c r="W4802" t="str">
        <f t="shared" ref="W4802:W4865" si="301">IF(AND(R:R &gt;1000,U:U &gt; 100),"Good Performance","Next time")</f>
        <v>Next time</v>
      </c>
      <c r="X4802" t="str">
        <f t="shared" ref="X4802:X4865" si="302">PROPER(TRIM(G:G))</f>
        <v>Michael Kennedy</v>
      </c>
      <c r="Y4802" s="3" t="s">
        <v>674</v>
      </c>
      <c r="Z4802" t="str">
        <f t="shared" si="299"/>
        <v>Office Supplies</v>
      </c>
    </row>
    <row r="4803" spans="1:26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360</v>
      </c>
      <c r="O4803" t="s">
        <v>45</v>
      </c>
      <c r="P4803" t="s">
        <v>74</v>
      </c>
      <c r="Q4803" t="s">
        <v>361</v>
      </c>
      <c r="R4803">
        <v>13.391999999999999</v>
      </c>
      <c r="S4803">
        <v>8</v>
      </c>
      <c r="T4803">
        <v>0.7</v>
      </c>
      <c r="U4803">
        <v>-9.8208000000000002</v>
      </c>
      <c r="V4803" t="str">
        <f t="shared" si="300"/>
        <v>low</v>
      </c>
      <c r="W4803" t="str">
        <f t="shared" si="301"/>
        <v>Next time</v>
      </c>
      <c r="X4803" t="str">
        <f t="shared" si="302"/>
        <v>Michael Kennedy</v>
      </c>
      <c r="Y4803" s="3" t="s">
        <v>360</v>
      </c>
      <c r="Z4803" t="str">
        <f t="shared" ref="Z4803:Z4866" si="303">VLOOKUP(N:N,N:O,2,FALSE)</f>
        <v>Office Supplies</v>
      </c>
    </row>
    <row r="4804" spans="1:26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6671</v>
      </c>
      <c r="H4804" t="s">
        <v>25</v>
      </c>
      <c r="I4804" t="s">
        <v>26</v>
      </c>
      <c r="J4804" t="s">
        <v>145</v>
      </c>
      <c r="K4804" t="s">
        <v>146</v>
      </c>
      <c r="L4804">
        <v>19140</v>
      </c>
      <c r="M4804" t="s">
        <v>147</v>
      </c>
      <c r="N4804" t="s">
        <v>3065</v>
      </c>
      <c r="O4804" t="s">
        <v>70</v>
      </c>
      <c r="P4804" t="s">
        <v>71</v>
      </c>
      <c r="Q4804" t="s">
        <v>3066</v>
      </c>
      <c r="R4804">
        <v>39.594000000000001</v>
      </c>
      <c r="S4804">
        <v>1</v>
      </c>
      <c r="T4804">
        <v>0.4</v>
      </c>
      <c r="U4804">
        <v>-7.2588999999999997</v>
      </c>
      <c r="V4804" t="str">
        <f t="shared" si="300"/>
        <v>low</v>
      </c>
      <c r="W4804" t="str">
        <f t="shared" si="301"/>
        <v>Next time</v>
      </c>
      <c r="X4804" t="str">
        <f t="shared" si="302"/>
        <v>Mark Hamilton</v>
      </c>
      <c r="Y4804" s="3" t="s">
        <v>3065</v>
      </c>
      <c r="Z4804" t="str">
        <f t="shared" si="303"/>
        <v>Technology</v>
      </c>
    </row>
    <row r="4805" spans="1:26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5370</v>
      </c>
      <c r="O4805" t="s">
        <v>31</v>
      </c>
      <c r="P4805" t="s">
        <v>64</v>
      </c>
      <c r="Q4805" t="s">
        <v>5371</v>
      </c>
      <c r="R4805">
        <v>91.007999999999996</v>
      </c>
      <c r="S4805">
        <v>9</v>
      </c>
      <c r="T4805">
        <v>0.2</v>
      </c>
      <c r="U4805">
        <v>19.339200000000002</v>
      </c>
      <c r="V4805" t="str">
        <f t="shared" si="300"/>
        <v>low</v>
      </c>
      <c r="W4805" t="str">
        <f t="shared" si="301"/>
        <v>Next time</v>
      </c>
      <c r="X4805" t="str">
        <f t="shared" si="302"/>
        <v>Mark Hamilton</v>
      </c>
      <c r="Y4805" s="3" t="s">
        <v>5370</v>
      </c>
      <c r="Z4805" t="str">
        <f t="shared" si="303"/>
        <v>Furniture</v>
      </c>
    </row>
    <row r="4806" spans="1:26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1369</v>
      </c>
      <c r="H4806" t="s">
        <v>25</v>
      </c>
      <c r="I4806" t="s">
        <v>26</v>
      </c>
      <c r="J4806" t="s">
        <v>41</v>
      </c>
      <c r="K4806" t="s">
        <v>42</v>
      </c>
      <c r="L4806">
        <v>90008</v>
      </c>
      <c r="M4806" t="s">
        <v>43</v>
      </c>
      <c r="N4806" t="s">
        <v>2503</v>
      </c>
      <c r="O4806" t="s">
        <v>45</v>
      </c>
      <c r="P4806" t="s">
        <v>89</v>
      </c>
      <c r="Q4806" t="s">
        <v>2504</v>
      </c>
      <c r="R4806">
        <v>37.94</v>
      </c>
      <c r="S4806">
        <v>2</v>
      </c>
      <c r="T4806">
        <v>0</v>
      </c>
      <c r="U4806">
        <v>18.211200000000002</v>
      </c>
      <c r="V4806" t="str">
        <f t="shared" si="300"/>
        <v>low</v>
      </c>
      <c r="W4806" t="str">
        <f t="shared" si="301"/>
        <v>Next time</v>
      </c>
      <c r="X4806" t="str">
        <f t="shared" si="302"/>
        <v>Nathan Gelder</v>
      </c>
      <c r="Y4806" s="3" t="s">
        <v>2503</v>
      </c>
      <c r="Z4806" t="str">
        <f t="shared" si="303"/>
        <v>Office Supplies</v>
      </c>
    </row>
    <row r="4807" spans="1:26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6104</v>
      </c>
      <c r="O4807" t="s">
        <v>45</v>
      </c>
      <c r="P4807" t="s">
        <v>89</v>
      </c>
      <c r="Q4807" t="s">
        <v>6105</v>
      </c>
      <c r="R4807">
        <v>42.8</v>
      </c>
      <c r="S4807">
        <v>10</v>
      </c>
      <c r="T4807">
        <v>0</v>
      </c>
      <c r="U4807">
        <v>19.260000000000002</v>
      </c>
      <c r="V4807" t="str">
        <f t="shared" si="300"/>
        <v>low</v>
      </c>
      <c r="W4807" t="str">
        <f t="shared" si="301"/>
        <v>Next time</v>
      </c>
      <c r="X4807" t="str">
        <f t="shared" si="302"/>
        <v>Nathan Gelder</v>
      </c>
      <c r="Y4807" s="3" t="s">
        <v>6104</v>
      </c>
      <c r="Z4807" t="str">
        <f t="shared" si="303"/>
        <v>Office Supplies</v>
      </c>
    </row>
    <row r="4808" spans="1:26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2352</v>
      </c>
      <c r="O4808" t="s">
        <v>45</v>
      </c>
      <c r="P4808" t="s">
        <v>58</v>
      </c>
      <c r="Q4808" t="s">
        <v>2353</v>
      </c>
      <c r="R4808">
        <v>33.630000000000003</v>
      </c>
      <c r="S4808">
        <v>3</v>
      </c>
      <c r="T4808">
        <v>0</v>
      </c>
      <c r="U4808">
        <v>10.089</v>
      </c>
      <c r="V4808" t="str">
        <f t="shared" si="300"/>
        <v>low</v>
      </c>
      <c r="W4808" t="str">
        <f t="shared" si="301"/>
        <v>Next time</v>
      </c>
      <c r="X4808" t="str">
        <f t="shared" si="302"/>
        <v>Nathan Gelder</v>
      </c>
      <c r="Y4808" s="3" t="s">
        <v>2352</v>
      </c>
      <c r="Z4808" t="str">
        <f t="shared" si="303"/>
        <v>Office Supplies</v>
      </c>
    </row>
    <row r="4809" spans="1:26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4555</v>
      </c>
      <c r="H4809" t="s">
        <v>40</v>
      </c>
      <c r="I4809" t="s">
        <v>26</v>
      </c>
      <c r="J4809" t="s">
        <v>145</v>
      </c>
      <c r="K4809" t="s">
        <v>146</v>
      </c>
      <c r="L4809">
        <v>19134</v>
      </c>
      <c r="M4809" t="s">
        <v>147</v>
      </c>
      <c r="N4809" t="s">
        <v>5041</v>
      </c>
      <c r="O4809" t="s">
        <v>45</v>
      </c>
      <c r="P4809" t="s">
        <v>172</v>
      </c>
      <c r="Q4809" t="s">
        <v>5042</v>
      </c>
      <c r="R4809">
        <v>62.808</v>
      </c>
      <c r="S4809">
        <v>3</v>
      </c>
      <c r="T4809">
        <v>0.2</v>
      </c>
      <c r="U4809">
        <v>21.197700000000001</v>
      </c>
      <c r="V4809" t="str">
        <f t="shared" si="300"/>
        <v>low</v>
      </c>
      <c r="W4809" t="str">
        <f t="shared" si="301"/>
        <v>Next time</v>
      </c>
      <c r="X4809" t="str">
        <f t="shared" si="302"/>
        <v>Phillip Breyer</v>
      </c>
      <c r="Y4809" s="3" t="s">
        <v>5041</v>
      </c>
      <c r="Z4809" t="str">
        <f t="shared" si="303"/>
        <v>Office Supplies</v>
      </c>
    </row>
    <row r="4810" spans="1:26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6280</v>
      </c>
      <c r="H4810" t="s">
        <v>25</v>
      </c>
      <c r="I4810" t="s">
        <v>26</v>
      </c>
      <c r="J4810" t="s">
        <v>6213</v>
      </c>
      <c r="K4810" t="s">
        <v>113</v>
      </c>
      <c r="L4810">
        <v>54703</v>
      </c>
      <c r="M4810" t="s">
        <v>104</v>
      </c>
      <c r="N4810" t="s">
        <v>7682</v>
      </c>
      <c r="O4810" t="s">
        <v>45</v>
      </c>
      <c r="P4810" t="s">
        <v>89</v>
      </c>
      <c r="Q4810" t="s">
        <v>7683</v>
      </c>
      <c r="R4810">
        <v>195.64</v>
      </c>
      <c r="S4810">
        <v>4</v>
      </c>
      <c r="T4810">
        <v>0</v>
      </c>
      <c r="U4810">
        <v>91.950800000000001</v>
      </c>
      <c r="V4810" t="str">
        <f t="shared" si="300"/>
        <v>low</v>
      </c>
      <c r="W4810" t="str">
        <f t="shared" si="301"/>
        <v>Next time</v>
      </c>
      <c r="X4810" t="str">
        <f t="shared" si="302"/>
        <v>Richard Eichhorn</v>
      </c>
      <c r="Y4810" s="3" t="s">
        <v>7682</v>
      </c>
      <c r="Z4810" t="str">
        <f t="shared" si="303"/>
        <v>Office Supplies</v>
      </c>
    </row>
    <row r="4811" spans="1:26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4784</v>
      </c>
      <c r="O4811" t="s">
        <v>70</v>
      </c>
      <c r="P4811" t="s">
        <v>71</v>
      </c>
      <c r="Q4811" t="s">
        <v>4785</v>
      </c>
      <c r="R4811">
        <v>239.9</v>
      </c>
      <c r="S4811">
        <v>2</v>
      </c>
      <c r="T4811">
        <v>0</v>
      </c>
      <c r="U4811">
        <v>71.97</v>
      </c>
      <c r="V4811" t="str">
        <f t="shared" si="300"/>
        <v>low</v>
      </c>
      <c r="W4811" t="str">
        <f t="shared" si="301"/>
        <v>Next time</v>
      </c>
      <c r="X4811" t="str">
        <f t="shared" si="302"/>
        <v>Richard Eichhorn</v>
      </c>
      <c r="Y4811" s="3" t="s">
        <v>4784</v>
      </c>
      <c r="Z4811" t="str">
        <f t="shared" si="303"/>
        <v>Technology</v>
      </c>
    </row>
    <row r="4812" spans="1:26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6343</v>
      </c>
      <c r="H4812" t="s">
        <v>25</v>
      </c>
      <c r="I4812" t="s">
        <v>26</v>
      </c>
      <c r="J4812" t="s">
        <v>145</v>
      </c>
      <c r="K4812" t="s">
        <v>146</v>
      </c>
      <c r="L4812">
        <v>19134</v>
      </c>
      <c r="M4812" t="s">
        <v>147</v>
      </c>
      <c r="N4812" t="s">
        <v>1282</v>
      </c>
      <c r="O4812" t="s">
        <v>31</v>
      </c>
      <c r="P4812" t="s">
        <v>35</v>
      </c>
      <c r="Q4812" t="s">
        <v>1283</v>
      </c>
      <c r="R4812">
        <v>380.05799999999999</v>
      </c>
      <c r="S4812">
        <v>3</v>
      </c>
      <c r="T4812">
        <v>0.3</v>
      </c>
      <c r="U4812">
        <v>-21.717600000000001</v>
      </c>
      <c r="V4812" t="str">
        <f t="shared" si="300"/>
        <v>low</v>
      </c>
      <c r="W4812" t="str">
        <f t="shared" si="301"/>
        <v>Next time</v>
      </c>
      <c r="X4812" t="str">
        <f t="shared" si="302"/>
        <v>Eugene Barchas</v>
      </c>
      <c r="Y4812" s="3" t="s">
        <v>1282</v>
      </c>
      <c r="Z4812" t="str">
        <f t="shared" si="303"/>
        <v>Furniture</v>
      </c>
    </row>
    <row r="4813" spans="1:26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1436</v>
      </c>
      <c r="O4813" t="s">
        <v>70</v>
      </c>
      <c r="P4813" t="s">
        <v>1218</v>
      </c>
      <c r="Q4813" t="s">
        <v>1437</v>
      </c>
      <c r="R4813">
        <v>1199.9760000000001</v>
      </c>
      <c r="S4813">
        <v>4</v>
      </c>
      <c r="T4813">
        <v>0.4</v>
      </c>
      <c r="U4813">
        <v>179.99639999999999</v>
      </c>
      <c r="V4813" t="str">
        <f t="shared" si="300"/>
        <v>low</v>
      </c>
      <c r="W4813" t="str">
        <f t="shared" si="301"/>
        <v>Good Performance</v>
      </c>
      <c r="X4813" t="str">
        <f t="shared" si="302"/>
        <v>Eugene Barchas</v>
      </c>
      <c r="Y4813" s="3" t="s">
        <v>1436</v>
      </c>
      <c r="Z4813" t="str">
        <f t="shared" si="303"/>
        <v>Technology</v>
      </c>
    </row>
    <row r="4814" spans="1:26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7799</v>
      </c>
      <c r="O4814" t="s">
        <v>31</v>
      </c>
      <c r="P4814" t="s">
        <v>64</v>
      </c>
      <c r="Q4814" t="s">
        <v>7800</v>
      </c>
      <c r="R4814">
        <v>48.576000000000001</v>
      </c>
      <c r="S4814">
        <v>3</v>
      </c>
      <c r="T4814">
        <v>0.2</v>
      </c>
      <c r="U4814">
        <v>9.7151999999999994</v>
      </c>
      <c r="V4814" t="str">
        <f t="shared" si="300"/>
        <v>low</v>
      </c>
      <c r="W4814" t="str">
        <f t="shared" si="301"/>
        <v>Next time</v>
      </c>
      <c r="X4814" t="str">
        <f t="shared" si="302"/>
        <v>Eugene Barchas</v>
      </c>
      <c r="Y4814" s="3" t="s">
        <v>7799</v>
      </c>
      <c r="Z4814" t="str">
        <f t="shared" si="303"/>
        <v>Furniture</v>
      </c>
    </row>
    <row r="4815" spans="1:26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5068</v>
      </c>
      <c r="H4815" t="s">
        <v>25</v>
      </c>
      <c r="I4815" t="s">
        <v>26</v>
      </c>
      <c r="J4815" t="s">
        <v>41</v>
      </c>
      <c r="K4815" t="s">
        <v>42</v>
      </c>
      <c r="L4815">
        <v>90004</v>
      </c>
      <c r="M4815" t="s">
        <v>43</v>
      </c>
      <c r="N4815" t="s">
        <v>657</v>
      </c>
      <c r="O4815" t="s">
        <v>45</v>
      </c>
      <c r="P4815" t="s">
        <v>89</v>
      </c>
      <c r="Q4815" t="s">
        <v>658</v>
      </c>
      <c r="R4815">
        <v>17.940000000000001</v>
      </c>
      <c r="S4815">
        <v>3</v>
      </c>
      <c r="T4815">
        <v>0</v>
      </c>
      <c r="U4815">
        <v>8.0730000000000004</v>
      </c>
      <c r="V4815" t="str">
        <f t="shared" si="300"/>
        <v>low</v>
      </c>
      <c r="W4815" t="str">
        <f t="shared" si="301"/>
        <v>Next time</v>
      </c>
      <c r="X4815" t="str">
        <f t="shared" si="302"/>
        <v>Trudy Brown</v>
      </c>
      <c r="Y4815" s="3" t="s">
        <v>657</v>
      </c>
      <c r="Z4815" t="str">
        <f t="shared" si="303"/>
        <v>Office Supplies</v>
      </c>
    </row>
    <row r="4816" spans="1:26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7087</v>
      </c>
      <c r="H4816" t="s">
        <v>25</v>
      </c>
      <c r="I4816" t="s">
        <v>26</v>
      </c>
      <c r="J4816" t="s">
        <v>145</v>
      </c>
      <c r="K4816" t="s">
        <v>146</v>
      </c>
      <c r="L4816">
        <v>19134</v>
      </c>
      <c r="M4816" t="s">
        <v>147</v>
      </c>
      <c r="N4816" t="s">
        <v>950</v>
      </c>
      <c r="O4816" t="s">
        <v>45</v>
      </c>
      <c r="P4816" t="s">
        <v>89</v>
      </c>
      <c r="Q4816" t="s">
        <v>951</v>
      </c>
      <c r="R4816">
        <v>18.263999999999999</v>
      </c>
      <c r="S4816">
        <v>3</v>
      </c>
      <c r="T4816">
        <v>0.2</v>
      </c>
      <c r="U4816">
        <v>6.1641000000000004</v>
      </c>
      <c r="V4816" t="str">
        <f t="shared" si="300"/>
        <v>low</v>
      </c>
      <c r="W4816" t="str">
        <f t="shared" si="301"/>
        <v>Next time</v>
      </c>
      <c r="X4816" t="str">
        <f t="shared" si="302"/>
        <v>Maureen Gnade</v>
      </c>
      <c r="Y4816" s="3" t="s">
        <v>950</v>
      </c>
      <c r="Z4816" t="str">
        <f t="shared" si="303"/>
        <v>Office Supplies</v>
      </c>
    </row>
    <row r="4817" spans="1:26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7464</v>
      </c>
      <c r="O4817" t="s">
        <v>45</v>
      </c>
      <c r="P4817" t="s">
        <v>77</v>
      </c>
      <c r="Q4817" t="s">
        <v>7465</v>
      </c>
      <c r="R4817">
        <v>34.655999999999999</v>
      </c>
      <c r="S4817">
        <v>2</v>
      </c>
      <c r="T4817">
        <v>0.2</v>
      </c>
      <c r="U4817">
        <v>5.6315999999999997</v>
      </c>
      <c r="V4817" t="str">
        <f t="shared" si="300"/>
        <v>low</v>
      </c>
      <c r="W4817" t="str">
        <f t="shared" si="301"/>
        <v>Next time</v>
      </c>
      <c r="X4817" t="str">
        <f t="shared" si="302"/>
        <v>Maureen Gnade</v>
      </c>
      <c r="Y4817" s="3" t="s">
        <v>7464</v>
      </c>
      <c r="Z4817" t="str">
        <f t="shared" si="303"/>
        <v>Office Supplies</v>
      </c>
    </row>
    <row r="4818" spans="1:26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2106</v>
      </c>
      <c r="O4818" t="s">
        <v>45</v>
      </c>
      <c r="P4818" t="s">
        <v>77</v>
      </c>
      <c r="Q4818" t="s">
        <v>2107</v>
      </c>
      <c r="R4818">
        <v>81.552000000000007</v>
      </c>
      <c r="S4818">
        <v>2</v>
      </c>
      <c r="T4818">
        <v>0.2</v>
      </c>
      <c r="U4818">
        <v>8.1552000000000007</v>
      </c>
      <c r="V4818" t="str">
        <f t="shared" si="300"/>
        <v>low</v>
      </c>
      <c r="W4818" t="str">
        <f t="shared" si="301"/>
        <v>Next time</v>
      </c>
      <c r="X4818" t="str">
        <f t="shared" si="302"/>
        <v>Maureen Gnade</v>
      </c>
      <c r="Y4818" s="3" t="s">
        <v>2106</v>
      </c>
      <c r="Z4818" t="str">
        <f t="shared" si="303"/>
        <v>Office Supplies</v>
      </c>
    </row>
    <row r="4819" spans="1:26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4157</v>
      </c>
      <c r="O4819" t="s">
        <v>45</v>
      </c>
      <c r="P4819" t="s">
        <v>58</v>
      </c>
      <c r="Q4819" t="s">
        <v>4158</v>
      </c>
      <c r="R4819">
        <v>227.136</v>
      </c>
      <c r="S4819">
        <v>4</v>
      </c>
      <c r="T4819">
        <v>0.2</v>
      </c>
      <c r="U4819">
        <v>-42.588000000000001</v>
      </c>
      <c r="V4819" t="str">
        <f t="shared" si="300"/>
        <v>low</v>
      </c>
      <c r="W4819" t="str">
        <f t="shared" si="301"/>
        <v>Next time</v>
      </c>
      <c r="X4819" t="str">
        <f t="shared" si="302"/>
        <v>Maureen Gnade</v>
      </c>
      <c r="Y4819" s="3" t="s">
        <v>4157</v>
      </c>
      <c r="Z4819" t="str">
        <f t="shared" si="303"/>
        <v>Office Supplies</v>
      </c>
    </row>
    <row r="4820" spans="1:26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7805</v>
      </c>
      <c r="H4820" t="s">
        <v>25</v>
      </c>
      <c r="I4820" t="s">
        <v>26</v>
      </c>
      <c r="J4820" t="s">
        <v>2806</v>
      </c>
      <c r="K4820" t="s">
        <v>748</v>
      </c>
      <c r="L4820">
        <v>6360</v>
      </c>
      <c r="M4820" t="s">
        <v>147</v>
      </c>
      <c r="N4820" t="s">
        <v>6384</v>
      </c>
      <c r="O4820" t="s">
        <v>45</v>
      </c>
      <c r="P4820" t="s">
        <v>74</v>
      </c>
      <c r="Q4820" t="s">
        <v>6385</v>
      </c>
      <c r="R4820">
        <v>10.36</v>
      </c>
      <c r="S4820">
        <v>2</v>
      </c>
      <c r="T4820">
        <v>0</v>
      </c>
      <c r="U4820">
        <v>5.0763999999999996</v>
      </c>
      <c r="V4820" t="str">
        <f t="shared" si="300"/>
        <v>low</v>
      </c>
      <c r="W4820" t="str">
        <f t="shared" si="301"/>
        <v>Next time</v>
      </c>
      <c r="X4820" t="str">
        <f t="shared" si="302"/>
        <v>Liz Willingham</v>
      </c>
      <c r="Y4820" s="3" t="s">
        <v>6384</v>
      </c>
      <c r="Z4820" t="str">
        <f t="shared" si="303"/>
        <v>Office Supplies</v>
      </c>
    </row>
    <row r="4821" spans="1:26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7032</v>
      </c>
      <c r="H4821" t="s">
        <v>25</v>
      </c>
      <c r="I4821" t="s">
        <v>26</v>
      </c>
      <c r="J4821" t="s">
        <v>679</v>
      </c>
      <c r="K4821" t="s">
        <v>103</v>
      </c>
      <c r="L4821">
        <v>78207</v>
      </c>
      <c r="M4821" t="s">
        <v>104</v>
      </c>
      <c r="N4821" t="s">
        <v>5619</v>
      </c>
      <c r="O4821" t="s">
        <v>45</v>
      </c>
      <c r="P4821" t="s">
        <v>77</v>
      </c>
      <c r="Q4821" t="s">
        <v>5620</v>
      </c>
      <c r="R4821">
        <v>463.24799999999999</v>
      </c>
      <c r="S4821">
        <v>8</v>
      </c>
      <c r="T4821">
        <v>0.8</v>
      </c>
      <c r="U4821">
        <v>-1181.2824000000001</v>
      </c>
      <c r="V4821" t="str">
        <f t="shared" si="300"/>
        <v>low</v>
      </c>
      <c r="W4821" t="str">
        <f t="shared" si="301"/>
        <v>Next time</v>
      </c>
      <c r="X4821" t="str">
        <f t="shared" si="302"/>
        <v>Peter Fuller</v>
      </c>
      <c r="Y4821" s="3" t="s">
        <v>5619</v>
      </c>
      <c r="Z4821" t="str">
        <f t="shared" si="303"/>
        <v>Office Supplies</v>
      </c>
    </row>
    <row r="4822" spans="1:26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2569</v>
      </c>
      <c r="O4822" t="s">
        <v>70</v>
      </c>
      <c r="P4822" t="s">
        <v>160</v>
      </c>
      <c r="Q4822" t="s">
        <v>2570</v>
      </c>
      <c r="R4822">
        <v>383.952</v>
      </c>
      <c r="S4822">
        <v>6</v>
      </c>
      <c r="T4822">
        <v>0.2</v>
      </c>
      <c r="U4822">
        <v>47.994</v>
      </c>
      <c r="V4822" t="str">
        <f t="shared" si="300"/>
        <v>low</v>
      </c>
      <c r="W4822" t="str">
        <f t="shared" si="301"/>
        <v>Next time</v>
      </c>
      <c r="X4822" t="str">
        <f t="shared" si="302"/>
        <v>Peter Fuller</v>
      </c>
      <c r="Y4822" s="3" t="s">
        <v>2569</v>
      </c>
      <c r="Z4822" t="str">
        <f t="shared" si="303"/>
        <v>Technology</v>
      </c>
    </row>
    <row r="4823" spans="1:26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1071</v>
      </c>
      <c r="H4823" t="s">
        <v>101</v>
      </c>
      <c r="I4823" t="s">
        <v>26</v>
      </c>
      <c r="J4823" t="s">
        <v>7808</v>
      </c>
      <c r="K4823" t="s">
        <v>309</v>
      </c>
      <c r="L4823">
        <v>85364</v>
      </c>
      <c r="M4823" t="s">
        <v>43</v>
      </c>
      <c r="N4823" t="s">
        <v>1728</v>
      </c>
      <c r="O4823" t="s">
        <v>45</v>
      </c>
      <c r="P4823" t="s">
        <v>74</v>
      </c>
      <c r="Q4823" t="s">
        <v>1729</v>
      </c>
      <c r="R4823">
        <v>44.856000000000002</v>
      </c>
      <c r="S4823">
        <v>6</v>
      </c>
      <c r="T4823">
        <v>0.7</v>
      </c>
      <c r="U4823">
        <v>-35.884799999999998</v>
      </c>
      <c r="V4823" t="str">
        <f t="shared" si="300"/>
        <v>low</v>
      </c>
      <c r="W4823" t="str">
        <f t="shared" si="301"/>
        <v>Next time</v>
      </c>
      <c r="X4823" t="str">
        <f t="shared" si="302"/>
        <v>Nick Zandusky</v>
      </c>
      <c r="Y4823" s="3" t="s">
        <v>1728</v>
      </c>
      <c r="Z4823" t="str">
        <f t="shared" si="303"/>
        <v>Office Supplies</v>
      </c>
    </row>
    <row r="4824" spans="1:26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2007</v>
      </c>
      <c r="H4824" t="s">
        <v>25</v>
      </c>
      <c r="I4824" t="s">
        <v>26</v>
      </c>
      <c r="J4824" t="s">
        <v>496</v>
      </c>
      <c r="K4824" t="s">
        <v>497</v>
      </c>
      <c r="L4824">
        <v>43229</v>
      </c>
      <c r="M4824" t="s">
        <v>147</v>
      </c>
      <c r="N4824" t="s">
        <v>7810</v>
      </c>
      <c r="O4824" t="s">
        <v>70</v>
      </c>
      <c r="P4824" t="s">
        <v>683</v>
      </c>
      <c r="Q4824" t="s">
        <v>7811</v>
      </c>
      <c r="R4824">
        <v>30.344999999999999</v>
      </c>
      <c r="S4824">
        <v>7</v>
      </c>
      <c r="T4824">
        <v>0.7</v>
      </c>
      <c r="U4824">
        <v>-24.276</v>
      </c>
      <c r="V4824" t="str">
        <f t="shared" si="300"/>
        <v>low</v>
      </c>
      <c r="W4824" t="str">
        <f t="shared" si="301"/>
        <v>Next time</v>
      </c>
      <c r="X4824" t="str">
        <f t="shared" si="302"/>
        <v>Chloris Kastensmidt</v>
      </c>
      <c r="Y4824" s="3" t="s">
        <v>7810</v>
      </c>
      <c r="Z4824" t="str">
        <f t="shared" si="303"/>
        <v>Technology</v>
      </c>
    </row>
    <row r="4825" spans="1:26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702</v>
      </c>
      <c r="O4825" t="s">
        <v>31</v>
      </c>
      <c r="P4825" t="s">
        <v>35</v>
      </c>
      <c r="Q4825" t="s">
        <v>703</v>
      </c>
      <c r="R4825">
        <v>127.554</v>
      </c>
      <c r="S4825">
        <v>3</v>
      </c>
      <c r="T4825">
        <v>0.3</v>
      </c>
      <c r="U4825">
        <v>-9.1110000000000007</v>
      </c>
      <c r="V4825" t="str">
        <f t="shared" si="300"/>
        <v>low</v>
      </c>
      <c r="W4825" t="str">
        <f t="shared" si="301"/>
        <v>Next time</v>
      </c>
      <c r="X4825" t="str">
        <f t="shared" si="302"/>
        <v>Chloris Kastensmidt</v>
      </c>
      <c r="Y4825" s="3" t="s">
        <v>702</v>
      </c>
      <c r="Z4825" t="str">
        <f t="shared" si="303"/>
        <v>Furniture</v>
      </c>
    </row>
    <row r="4826" spans="1:26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5864</v>
      </c>
      <c r="O4826" t="s">
        <v>31</v>
      </c>
      <c r="P4826" t="s">
        <v>64</v>
      </c>
      <c r="Q4826" t="s">
        <v>5865</v>
      </c>
      <c r="R4826">
        <v>77.951999999999998</v>
      </c>
      <c r="S4826">
        <v>3</v>
      </c>
      <c r="T4826">
        <v>0.2</v>
      </c>
      <c r="U4826">
        <v>15.590400000000001</v>
      </c>
      <c r="V4826" t="str">
        <f t="shared" si="300"/>
        <v>low</v>
      </c>
      <c r="W4826" t="str">
        <f t="shared" si="301"/>
        <v>Next time</v>
      </c>
      <c r="X4826" t="str">
        <f t="shared" si="302"/>
        <v>Chloris Kastensmidt</v>
      </c>
      <c r="Y4826" s="3" t="s">
        <v>5864</v>
      </c>
      <c r="Z4826" t="str">
        <f t="shared" si="303"/>
        <v>Furniture</v>
      </c>
    </row>
    <row r="4827" spans="1:26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4516</v>
      </c>
      <c r="H4827" t="s">
        <v>40</v>
      </c>
      <c r="I4827" t="s">
        <v>26</v>
      </c>
      <c r="J4827" t="s">
        <v>41</v>
      </c>
      <c r="K4827" t="s">
        <v>42</v>
      </c>
      <c r="L4827">
        <v>90036</v>
      </c>
      <c r="M4827" t="s">
        <v>43</v>
      </c>
      <c r="N4827" t="s">
        <v>973</v>
      </c>
      <c r="O4827" t="s">
        <v>45</v>
      </c>
      <c r="P4827" t="s">
        <v>74</v>
      </c>
      <c r="Q4827" t="s">
        <v>974</v>
      </c>
      <c r="R4827">
        <v>14.016</v>
      </c>
      <c r="S4827">
        <v>4</v>
      </c>
      <c r="T4827">
        <v>0.2</v>
      </c>
      <c r="U4827">
        <v>4.9055999999999997</v>
      </c>
      <c r="V4827" t="str">
        <f t="shared" si="300"/>
        <v>low</v>
      </c>
      <c r="W4827" t="str">
        <f t="shared" si="301"/>
        <v>Next time</v>
      </c>
      <c r="X4827" t="str">
        <f t="shared" si="302"/>
        <v>Jim Epp</v>
      </c>
      <c r="Y4827" s="3" t="s">
        <v>973</v>
      </c>
      <c r="Z4827" t="str">
        <f t="shared" si="303"/>
        <v>Office Supplies</v>
      </c>
    </row>
    <row r="4828" spans="1:26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6642</v>
      </c>
      <c r="H4828" t="s">
        <v>40</v>
      </c>
      <c r="I4828" t="s">
        <v>26</v>
      </c>
      <c r="J4828" t="s">
        <v>1468</v>
      </c>
      <c r="K4828" t="s">
        <v>28</v>
      </c>
      <c r="L4828">
        <v>40475</v>
      </c>
      <c r="M4828" t="s">
        <v>29</v>
      </c>
      <c r="N4828" t="s">
        <v>4641</v>
      </c>
      <c r="O4828" t="s">
        <v>45</v>
      </c>
      <c r="P4828" t="s">
        <v>58</v>
      </c>
      <c r="Q4828" t="s">
        <v>4642</v>
      </c>
      <c r="R4828">
        <v>69.52</v>
      </c>
      <c r="S4828">
        <v>2</v>
      </c>
      <c r="T4828">
        <v>0</v>
      </c>
      <c r="U4828">
        <v>19.465599999999998</v>
      </c>
      <c r="V4828" t="str">
        <f t="shared" si="300"/>
        <v>low</v>
      </c>
      <c r="W4828" t="str">
        <f t="shared" si="301"/>
        <v>Next time</v>
      </c>
      <c r="X4828" t="str">
        <f t="shared" si="302"/>
        <v>Jack O'Briant</v>
      </c>
      <c r="Y4828" s="3" t="s">
        <v>4641</v>
      </c>
      <c r="Z4828" t="str">
        <f t="shared" si="303"/>
        <v>Office Supplies</v>
      </c>
    </row>
    <row r="4829" spans="1:26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3391</v>
      </c>
      <c r="O4829" t="s">
        <v>45</v>
      </c>
      <c r="P4829" t="s">
        <v>67</v>
      </c>
      <c r="Q4829" t="s">
        <v>3392</v>
      </c>
      <c r="R4829">
        <v>5.64</v>
      </c>
      <c r="S4829">
        <v>3</v>
      </c>
      <c r="T4829">
        <v>0</v>
      </c>
      <c r="U4829">
        <v>1.6355999999999999</v>
      </c>
      <c r="V4829" t="str">
        <f t="shared" si="300"/>
        <v>low</v>
      </c>
      <c r="W4829" t="str">
        <f t="shared" si="301"/>
        <v>Next time</v>
      </c>
      <c r="X4829" t="str">
        <f t="shared" si="302"/>
        <v>Jack O'Briant</v>
      </c>
      <c r="Y4829" s="3" t="s">
        <v>3391</v>
      </c>
      <c r="Z4829" t="str">
        <f t="shared" si="303"/>
        <v>Office Supplies</v>
      </c>
    </row>
    <row r="4830" spans="1:26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5623</v>
      </c>
      <c r="H4830" t="s">
        <v>25</v>
      </c>
      <c r="I4830" t="s">
        <v>26</v>
      </c>
      <c r="J4830" t="s">
        <v>265</v>
      </c>
      <c r="K4830" t="s">
        <v>266</v>
      </c>
      <c r="L4830">
        <v>10035</v>
      </c>
      <c r="M4830" t="s">
        <v>147</v>
      </c>
      <c r="N4830" t="s">
        <v>4863</v>
      </c>
      <c r="O4830" t="s">
        <v>45</v>
      </c>
      <c r="P4830" t="s">
        <v>74</v>
      </c>
      <c r="Q4830" t="s">
        <v>4864</v>
      </c>
      <c r="R4830">
        <v>13.776</v>
      </c>
      <c r="S4830">
        <v>3</v>
      </c>
      <c r="T4830">
        <v>0.2</v>
      </c>
      <c r="U4830">
        <v>4.4771999999999998</v>
      </c>
      <c r="V4830" t="str">
        <f t="shared" si="300"/>
        <v>low</v>
      </c>
      <c r="W4830" t="str">
        <f t="shared" si="301"/>
        <v>Next time</v>
      </c>
      <c r="X4830" t="str">
        <f t="shared" si="302"/>
        <v>Thomas Thornton</v>
      </c>
      <c r="Y4830" s="3" t="s">
        <v>4863</v>
      </c>
      <c r="Z4830" t="str">
        <f t="shared" si="303"/>
        <v>Office Supplies</v>
      </c>
    </row>
    <row r="4831" spans="1:26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2764</v>
      </c>
      <c r="H4831" t="s">
        <v>25</v>
      </c>
      <c r="I4831" t="s">
        <v>26</v>
      </c>
      <c r="J4831" t="s">
        <v>7816</v>
      </c>
      <c r="K4831" t="s">
        <v>113</v>
      </c>
      <c r="L4831">
        <v>54401</v>
      </c>
      <c r="M4831" t="s">
        <v>104</v>
      </c>
      <c r="N4831" t="s">
        <v>5600</v>
      </c>
      <c r="O4831" t="s">
        <v>45</v>
      </c>
      <c r="P4831" t="s">
        <v>77</v>
      </c>
      <c r="Q4831" t="s">
        <v>5601</v>
      </c>
      <c r="R4831">
        <v>245.88</v>
      </c>
      <c r="S4831">
        <v>6</v>
      </c>
      <c r="T4831">
        <v>0</v>
      </c>
      <c r="U4831">
        <v>68.846400000000003</v>
      </c>
      <c r="V4831" t="str">
        <f t="shared" si="300"/>
        <v>low</v>
      </c>
      <c r="W4831" t="str">
        <f t="shared" si="301"/>
        <v>Next time</v>
      </c>
      <c r="X4831" t="str">
        <f t="shared" si="302"/>
        <v>Maribeth Schnelling</v>
      </c>
      <c r="Y4831" s="3" t="s">
        <v>5600</v>
      </c>
      <c r="Z4831" t="str">
        <f t="shared" si="303"/>
        <v>Office Supplies</v>
      </c>
    </row>
    <row r="4832" spans="1:26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2993</v>
      </c>
      <c r="O4832" t="s">
        <v>45</v>
      </c>
      <c r="P4832" t="s">
        <v>58</v>
      </c>
      <c r="Q4832" t="s">
        <v>2994</v>
      </c>
      <c r="R4832">
        <v>36.630000000000003</v>
      </c>
      <c r="S4832">
        <v>3</v>
      </c>
      <c r="T4832">
        <v>0</v>
      </c>
      <c r="U4832">
        <v>9.8901000000000003</v>
      </c>
      <c r="V4832" t="str">
        <f t="shared" si="300"/>
        <v>low</v>
      </c>
      <c r="W4832" t="str">
        <f t="shared" si="301"/>
        <v>Next time</v>
      </c>
      <c r="X4832" t="str">
        <f t="shared" si="302"/>
        <v>Maribeth Schnelling</v>
      </c>
      <c r="Y4832" s="3" t="s">
        <v>2993</v>
      </c>
      <c r="Z4832" t="str">
        <f t="shared" si="303"/>
        <v>Office Supplies</v>
      </c>
    </row>
    <row r="4833" spans="1:26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3986</v>
      </c>
      <c r="O4833" t="s">
        <v>45</v>
      </c>
      <c r="P4833" t="s">
        <v>58</v>
      </c>
      <c r="Q4833" t="s">
        <v>3987</v>
      </c>
      <c r="R4833">
        <v>22.58</v>
      </c>
      <c r="S4833">
        <v>2</v>
      </c>
      <c r="T4833">
        <v>0</v>
      </c>
      <c r="U4833">
        <v>5.8708</v>
      </c>
      <c r="V4833" t="str">
        <f t="shared" si="300"/>
        <v>low</v>
      </c>
      <c r="W4833" t="str">
        <f t="shared" si="301"/>
        <v>Next time</v>
      </c>
      <c r="X4833" t="str">
        <f t="shared" si="302"/>
        <v>Maribeth Schnelling</v>
      </c>
      <c r="Y4833" s="3" t="s">
        <v>3986</v>
      </c>
      <c r="Z4833" t="str">
        <f t="shared" si="303"/>
        <v>Office Supplies</v>
      </c>
    </row>
    <row r="4834" spans="1:26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3595</v>
      </c>
      <c r="O4834" t="s">
        <v>45</v>
      </c>
      <c r="P4834" t="s">
        <v>74</v>
      </c>
      <c r="Q4834" t="s">
        <v>3596</v>
      </c>
      <c r="R4834">
        <v>12.39</v>
      </c>
      <c r="S4834">
        <v>3</v>
      </c>
      <c r="T4834">
        <v>0</v>
      </c>
      <c r="U4834">
        <v>5.8232999999999997</v>
      </c>
      <c r="V4834" t="str">
        <f t="shared" si="300"/>
        <v>low</v>
      </c>
      <c r="W4834" t="str">
        <f t="shared" si="301"/>
        <v>Next time</v>
      </c>
      <c r="X4834" t="str">
        <f t="shared" si="302"/>
        <v>Maribeth Schnelling</v>
      </c>
      <c r="Y4834" s="3" t="s">
        <v>3595</v>
      </c>
      <c r="Z4834" t="str">
        <f t="shared" si="303"/>
        <v>Office Supplies</v>
      </c>
    </row>
    <row r="4835" spans="1:26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4091</v>
      </c>
      <c r="H4835" t="s">
        <v>101</v>
      </c>
      <c r="I4835" t="s">
        <v>26</v>
      </c>
      <c r="J4835" t="s">
        <v>126</v>
      </c>
      <c r="K4835" t="s">
        <v>42</v>
      </c>
      <c r="L4835">
        <v>94110</v>
      </c>
      <c r="M4835" t="s">
        <v>43</v>
      </c>
      <c r="N4835" t="s">
        <v>4948</v>
      </c>
      <c r="O4835" t="s">
        <v>45</v>
      </c>
      <c r="P4835" t="s">
        <v>74</v>
      </c>
      <c r="Q4835" t="s">
        <v>4949</v>
      </c>
      <c r="R4835">
        <v>39.92</v>
      </c>
      <c r="S4835">
        <v>5</v>
      </c>
      <c r="T4835">
        <v>0.2</v>
      </c>
      <c r="U4835">
        <v>13.473000000000001</v>
      </c>
      <c r="V4835" t="str">
        <f t="shared" si="300"/>
        <v>low</v>
      </c>
      <c r="W4835" t="str">
        <f t="shared" si="301"/>
        <v>Next time</v>
      </c>
      <c r="X4835" t="str">
        <f t="shared" si="302"/>
        <v>Mike Pelletier</v>
      </c>
      <c r="Y4835" s="3" t="s">
        <v>4948</v>
      </c>
      <c r="Z4835" t="str">
        <f t="shared" si="303"/>
        <v>Office Supplies</v>
      </c>
    </row>
    <row r="4836" spans="1:26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5422</v>
      </c>
      <c r="O4836" t="s">
        <v>45</v>
      </c>
      <c r="P4836" t="s">
        <v>89</v>
      </c>
      <c r="Q4836" t="s">
        <v>5423</v>
      </c>
      <c r="R4836">
        <v>61.96</v>
      </c>
      <c r="S4836">
        <v>2</v>
      </c>
      <c r="T4836">
        <v>0</v>
      </c>
      <c r="U4836">
        <v>27.882000000000001</v>
      </c>
      <c r="V4836" t="str">
        <f t="shared" si="300"/>
        <v>low</v>
      </c>
      <c r="W4836" t="str">
        <f t="shared" si="301"/>
        <v>Next time</v>
      </c>
      <c r="X4836" t="str">
        <f t="shared" si="302"/>
        <v>Mike Pelletier</v>
      </c>
      <c r="Y4836" s="3" t="s">
        <v>5422</v>
      </c>
      <c r="Z4836" t="str">
        <f t="shared" si="303"/>
        <v>Office Supplies</v>
      </c>
    </row>
    <row r="4837" spans="1:26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3132</v>
      </c>
      <c r="O4837" t="s">
        <v>45</v>
      </c>
      <c r="P4837" t="s">
        <v>74</v>
      </c>
      <c r="Q4837" t="s">
        <v>3133</v>
      </c>
      <c r="R4837">
        <v>19.936</v>
      </c>
      <c r="S4837">
        <v>4</v>
      </c>
      <c r="T4837">
        <v>0.2</v>
      </c>
      <c r="U4837">
        <v>7.2267999999999999</v>
      </c>
      <c r="V4837" t="str">
        <f t="shared" si="300"/>
        <v>low</v>
      </c>
      <c r="W4837" t="str">
        <f t="shared" si="301"/>
        <v>Next time</v>
      </c>
      <c r="X4837" t="str">
        <f t="shared" si="302"/>
        <v>Mike Pelletier</v>
      </c>
      <c r="Y4837" s="3" t="s">
        <v>3132</v>
      </c>
      <c r="Z4837" t="str">
        <f t="shared" si="303"/>
        <v>Office Supplies</v>
      </c>
    </row>
    <row r="4838" spans="1:26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5892</v>
      </c>
      <c r="H4838" t="s">
        <v>25</v>
      </c>
      <c r="I4838" t="s">
        <v>26</v>
      </c>
      <c r="J4838" t="s">
        <v>867</v>
      </c>
      <c r="K4838" t="s">
        <v>497</v>
      </c>
      <c r="L4838">
        <v>43017</v>
      </c>
      <c r="M4838" t="s">
        <v>147</v>
      </c>
      <c r="N4838" t="s">
        <v>3351</v>
      </c>
      <c r="O4838" t="s">
        <v>45</v>
      </c>
      <c r="P4838" t="s">
        <v>74</v>
      </c>
      <c r="Q4838" t="s">
        <v>3352</v>
      </c>
      <c r="R4838">
        <v>3.798</v>
      </c>
      <c r="S4838">
        <v>2</v>
      </c>
      <c r="T4838">
        <v>0.7</v>
      </c>
      <c r="U4838">
        <v>-2.6585999999999999</v>
      </c>
      <c r="V4838" t="str">
        <f t="shared" si="300"/>
        <v>low</v>
      </c>
      <c r="W4838" t="str">
        <f t="shared" si="301"/>
        <v>Next time</v>
      </c>
      <c r="X4838" t="str">
        <f t="shared" si="302"/>
        <v>Fred Harton</v>
      </c>
      <c r="Y4838" s="3" t="s">
        <v>3351</v>
      </c>
      <c r="Z4838" t="str">
        <f t="shared" si="303"/>
        <v>Office Supplies</v>
      </c>
    </row>
    <row r="4839" spans="1:26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3410</v>
      </c>
      <c r="O4839" t="s">
        <v>45</v>
      </c>
      <c r="P4839" t="s">
        <v>89</v>
      </c>
      <c r="Q4839" t="s">
        <v>3411</v>
      </c>
      <c r="R4839">
        <v>27.744</v>
      </c>
      <c r="S4839">
        <v>6</v>
      </c>
      <c r="T4839">
        <v>0.2</v>
      </c>
      <c r="U4839">
        <v>10.0572</v>
      </c>
      <c r="V4839" t="str">
        <f t="shared" si="300"/>
        <v>low</v>
      </c>
      <c r="W4839" t="str">
        <f t="shared" si="301"/>
        <v>Next time</v>
      </c>
      <c r="X4839" t="str">
        <f t="shared" si="302"/>
        <v>Fred Harton</v>
      </c>
      <c r="Y4839" s="3" t="s">
        <v>3410</v>
      </c>
      <c r="Z4839" t="str">
        <f t="shared" si="303"/>
        <v>Office Supplies</v>
      </c>
    </row>
    <row r="4840" spans="1:26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836</v>
      </c>
      <c r="O4840" t="s">
        <v>70</v>
      </c>
      <c r="P4840" t="s">
        <v>71</v>
      </c>
      <c r="Q4840" t="s">
        <v>837</v>
      </c>
      <c r="R4840">
        <v>158.376</v>
      </c>
      <c r="S4840">
        <v>4</v>
      </c>
      <c r="T4840">
        <v>0.4</v>
      </c>
      <c r="U4840">
        <v>-34.314799999999998</v>
      </c>
      <c r="V4840" t="str">
        <f t="shared" si="300"/>
        <v>low</v>
      </c>
      <c r="W4840" t="str">
        <f t="shared" si="301"/>
        <v>Next time</v>
      </c>
      <c r="X4840" t="str">
        <f t="shared" si="302"/>
        <v>Fred Harton</v>
      </c>
      <c r="Y4840" s="3" t="s">
        <v>836</v>
      </c>
      <c r="Z4840" t="str">
        <f t="shared" si="303"/>
        <v>Technology</v>
      </c>
    </row>
    <row r="4841" spans="1:26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2805</v>
      </c>
      <c r="H4841" t="s">
        <v>101</v>
      </c>
      <c r="I4841" t="s">
        <v>26</v>
      </c>
      <c r="J4841" t="s">
        <v>27</v>
      </c>
      <c r="K4841" t="s">
        <v>28</v>
      </c>
      <c r="L4841">
        <v>42420</v>
      </c>
      <c r="M4841" t="s">
        <v>29</v>
      </c>
      <c r="N4841" t="s">
        <v>425</v>
      </c>
      <c r="O4841" t="s">
        <v>31</v>
      </c>
      <c r="P4841" t="s">
        <v>64</v>
      </c>
      <c r="Q4841" t="s">
        <v>426</v>
      </c>
      <c r="R4841">
        <v>27.58</v>
      </c>
      <c r="S4841">
        <v>2</v>
      </c>
      <c r="T4841">
        <v>0</v>
      </c>
      <c r="U4841">
        <v>11.583600000000001</v>
      </c>
      <c r="V4841" t="str">
        <f t="shared" si="300"/>
        <v>low</v>
      </c>
      <c r="W4841" t="str">
        <f t="shared" si="301"/>
        <v>Next time</v>
      </c>
      <c r="X4841" t="str">
        <f t="shared" si="302"/>
        <v>Sample Company A</v>
      </c>
      <c r="Y4841" s="3" t="s">
        <v>425</v>
      </c>
      <c r="Z4841" t="str">
        <f t="shared" si="303"/>
        <v>Furniture</v>
      </c>
    </row>
    <row r="4842" spans="1:26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3245</v>
      </c>
      <c r="H4842" t="s">
        <v>25</v>
      </c>
      <c r="I4842" t="s">
        <v>26</v>
      </c>
      <c r="J4842" t="s">
        <v>4626</v>
      </c>
      <c r="K4842" t="s">
        <v>497</v>
      </c>
      <c r="L4842">
        <v>43402</v>
      </c>
      <c r="M4842" t="s">
        <v>147</v>
      </c>
      <c r="N4842" t="s">
        <v>6323</v>
      </c>
      <c r="O4842" t="s">
        <v>45</v>
      </c>
      <c r="P4842" t="s">
        <v>74</v>
      </c>
      <c r="Q4842" t="s">
        <v>6324</v>
      </c>
      <c r="R4842">
        <v>5.5529999999999999</v>
      </c>
      <c r="S4842">
        <v>3</v>
      </c>
      <c r="T4842">
        <v>0.7</v>
      </c>
      <c r="U4842">
        <v>-4.0721999999999996</v>
      </c>
      <c r="V4842" t="str">
        <f t="shared" si="300"/>
        <v>low</v>
      </c>
      <c r="W4842" t="str">
        <f t="shared" si="301"/>
        <v>Next time</v>
      </c>
      <c r="X4842" t="str">
        <f t="shared" si="302"/>
        <v>Neoma Murray</v>
      </c>
      <c r="Y4842" s="3" t="s">
        <v>6323</v>
      </c>
      <c r="Z4842" t="str">
        <f t="shared" si="303"/>
        <v>Office Supplies</v>
      </c>
    </row>
    <row r="4843" spans="1:26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1052</v>
      </c>
      <c r="H4843" t="s">
        <v>25</v>
      </c>
      <c r="I4843" t="s">
        <v>26</v>
      </c>
      <c r="J4843" t="s">
        <v>333</v>
      </c>
      <c r="K4843" t="s">
        <v>334</v>
      </c>
      <c r="L4843">
        <v>38109</v>
      </c>
      <c r="M4843" t="s">
        <v>29</v>
      </c>
      <c r="N4843" t="s">
        <v>3450</v>
      </c>
      <c r="O4843" t="s">
        <v>45</v>
      </c>
      <c r="P4843" t="s">
        <v>58</v>
      </c>
      <c r="Q4843" t="s">
        <v>3451</v>
      </c>
      <c r="R4843">
        <v>243.92</v>
      </c>
      <c r="S4843">
        <v>5</v>
      </c>
      <c r="T4843">
        <v>0.2</v>
      </c>
      <c r="U4843">
        <v>-54.881999999999998</v>
      </c>
      <c r="V4843" t="str">
        <f t="shared" si="300"/>
        <v>low</v>
      </c>
      <c r="W4843" t="str">
        <f t="shared" si="301"/>
        <v>Next time</v>
      </c>
      <c r="X4843" t="str">
        <f t="shared" si="302"/>
        <v>Jas O'Carroll</v>
      </c>
      <c r="Y4843" s="3" t="s">
        <v>3450</v>
      </c>
      <c r="Z4843" t="str">
        <f t="shared" si="303"/>
        <v>Office Supplies</v>
      </c>
    </row>
    <row r="4844" spans="1:26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6459</v>
      </c>
      <c r="H4844" t="s">
        <v>25</v>
      </c>
      <c r="I4844" t="s">
        <v>26</v>
      </c>
      <c r="J4844" t="s">
        <v>1121</v>
      </c>
      <c r="K4844" t="s">
        <v>789</v>
      </c>
      <c r="L4844">
        <v>8701</v>
      </c>
      <c r="M4844" t="s">
        <v>147</v>
      </c>
      <c r="N4844" t="s">
        <v>4075</v>
      </c>
      <c r="O4844" t="s">
        <v>45</v>
      </c>
      <c r="P4844" t="s">
        <v>268</v>
      </c>
      <c r="Q4844" t="s">
        <v>4076</v>
      </c>
      <c r="R4844">
        <v>14.96</v>
      </c>
      <c r="S4844">
        <v>4</v>
      </c>
      <c r="T4844">
        <v>0</v>
      </c>
      <c r="U4844">
        <v>0.29920000000000002</v>
      </c>
      <c r="V4844" t="str">
        <f t="shared" si="300"/>
        <v>low</v>
      </c>
      <c r="W4844" t="str">
        <f t="shared" si="301"/>
        <v>Next time</v>
      </c>
      <c r="X4844" t="str">
        <f t="shared" si="302"/>
        <v>Cindy Chapman</v>
      </c>
      <c r="Y4844" s="3" t="s">
        <v>4075</v>
      </c>
      <c r="Z4844" t="str">
        <f t="shared" si="303"/>
        <v>Office Supplies</v>
      </c>
    </row>
    <row r="4845" spans="1:26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775</v>
      </c>
      <c r="H4845" t="s">
        <v>40</v>
      </c>
      <c r="I4845" t="s">
        <v>26</v>
      </c>
      <c r="J4845" t="s">
        <v>41</v>
      </c>
      <c r="K4845" t="s">
        <v>42</v>
      </c>
      <c r="L4845">
        <v>90008</v>
      </c>
      <c r="M4845" t="s">
        <v>43</v>
      </c>
      <c r="N4845" t="s">
        <v>1220</v>
      </c>
      <c r="O4845" t="s">
        <v>45</v>
      </c>
      <c r="P4845" t="s">
        <v>74</v>
      </c>
      <c r="Q4845" t="s">
        <v>1221</v>
      </c>
      <c r="R4845">
        <v>7.1840000000000002</v>
      </c>
      <c r="S4845">
        <v>2</v>
      </c>
      <c r="T4845">
        <v>0.2</v>
      </c>
      <c r="U4845">
        <v>2.2450000000000001</v>
      </c>
      <c r="V4845" t="str">
        <f t="shared" si="300"/>
        <v>low</v>
      </c>
      <c r="W4845" t="str">
        <f t="shared" si="301"/>
        <v>Next time</v>
      </c>
      <c r="X4845" t="str">
        <f t="shared" si="302"/>
        <v>Mary Zewe</v>
      </c>
      <c r="Y4845" s="3" t="s">
        <v>1220</v>
      </c>
      <c r="Z4845" t="str">
        <f t="shared" si="303"/>
        <v>Office Supplies</v>
      </c>
    </row>
    <row r="4846" spans="1:26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1989</v>
      </c>
      <c r="H4846" t="s">
        <v>25</v>
      </c>
      <c r="I4846" t="s">
        <v>26</v>
      </c>
      <c r="J4846" t="s">
        <v>388</v>
      </c>
      <c r="K4846" t="s">
        <v>266</v>
      </c>
      <c r="L4846">
        <v>14609</v>
      </c>
      <c r="M4846" t="s">
        <v>147</v>
      </c>
      <c r="N4846" t="s">
        <v>973</v>
      </c>
      <c r="O4846" t="s">
        <v>45</v>
      </c>
      <c r="P4846" t="s">
        <v>74</v>
      </c>
      <c r="Q4846" t="s">
        <v>974</v>
      </c>
      <c r="R4846">
        <v>10.512</v>
      </c>
      <c r="S4846">
        <v>3</v>
      </c>
      <c r="T4846">
        <v>0.2</v>
      </c>
      <c r="U4846">
        <v>3.6791999999999998</v>
      </c>
      <c r="V4846" t="str">
        <f t="shared" si="300"/>
        <v>low</v>
      </c>
      <c r="W4846" t="str">
        <f t="shared" si="301"/>
        <v>Next time</v>
      </c>
      <c r="X4846" t="str">
        <f t="shared" si="302"/>
        <v>Melanie Seite</v>
      </c>
      <c r="Y4846" s="3" t="s">
        <v>973</v>
      </c>
      <c r="Z4846" t="str">
        <f t="shared" si="303"/>
        <v>Office Supplies</v>
      </c>
    </row>
    <row r="4847" spans="1:26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1180</v>
      </c>
      <c r="H4847" t="s">
        <v>40</v>
      </c>
      <c r="I4847" t="s">
        <v>26</v>
      </c>
      <c r="J4847" t="s">
        <v>1980</v>
      </c>
      <c r="K4847" t="s">
        <v>419</v>
      </c>
      <c r="L4847">
        <v>97301</v>
      </c>
      <c r="M4847" t="s">
        <v>43</v>
      </c>
      <c r="N4847" t="s">
        <v>3147</v>
      </c>
      <c r="O4847" t="s">
        <v>70</v>
      </c>
      <c r="P4847" t="s">
        <v>71</v>
      </c>
      <c r="Q4847" t="s">
        <v>3148</v>
      </c>
      <c r="R4847">
        <v>263.95999999999998</v>
      </c>
      <c r="S4847">
        <v>5</v>
      </c>
      <c r="T4847">
        <v>0.2</v>
      </c>
      <c r="U4847">
        <v>19.797000000000001</v>
      </c>
      <c r="V4847" t="str">
        <f t="shared" si="300"/>
        <v>low</v>
      </c>
      <c r="W4847" t="str">
        <f t="shared" si="301"/>
        <v>Next time</v>
      </c>
      <c r="X4847" t="str">
        <f t="shared" si="302"/>
        <v>Grace Kelly</v>
      </c>
      <c r="Y4847" s="3" t="s">
        <v>3147</v>
      </c>
      <c r="Z4847" t="str">
        <f t="shared" si="303"/>
        <v>Technology</v>
      </c>
    </row>
    <row r="4848" spans="1:26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1426</v>
      </c>
      <c r="O4848" t="s">
        <v>45</v>
      </c>
      <c r="P4848" t="s">
        <v>67</v>
      </c>
      <c r="Q4848" t="s">
        <v>1427</v>
      </c>
      <c r="R4848">
        <v>71.632000000000005</v>
      </c>
      <c r="S4848">
        <v>11</v>
      </c>
      <c r="T4848">
        <v>0.2</v>
      </c>
      <c r="U4848">
        <v>17.908000000000001</v>
      </c>
      <c r="V4848" t="str">
        <f t="shared" si="300"/>
        <v>low</v>
      </c>
      <c r="W4848" t="str">
        <f t="shared" si="301"/>
        <v>Next time</v>
      </c>
      <c r="X4848" t="str">
        <f t="shared" si="302"/>
        <v>Grace Kelly</v>
      </c>
      <c r="Y4848" s="3" t="s">
        <v>1426</v>
      </c>
      <c r="Z4848" t="str">
        <f t="shared" si="303"/>
        <v>Office Supplies</v>
      </c>
    </row>
    <row r="4849" spans="1:26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4529</v>
      </c>
      <c r="O4849" t="s">
        <v>45</v>
      </c>
      <c r="P4849" t="s">
        <v>67</v>
      </c>
      <c r="Q4849" t="s">
        <v>4530</v>
      </c>
      <c r="R4849">
        <v>9.3279999999999994</v>
      </c>
      <c r="S4849">
        <v>1</v>
      </c>
      <c r="T4849">
        <v>0.2</v>
      </c>
      <c r="U4849">
        <v>0.81620000000000004</v>
      </c>
      <c r="V4849" t="str">
        <f t="shared" si="300"/>
        <v>low</v>
      </c>
      <c r="W4849" t="str">
        <f t="shared" si="301"/>
        <v>Next time</v>
      </c>
      <c r="X4849" t="str">
        <f t="shared" si="302"/>
        <v>Grace Kelly</v>
      </c>
      <c r="Y4849" s="3" t="s">
        <v>4529</v>
      </c>
      <c r="Z4849" t="str">
        <f t="shared" si="303"/>
        <v>Office Supplies</v>
      </c>
    </row>
    <row r="4850" spans="1:26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4275</v>
      </c>
      <c r="H4850" t="s">
        <v>25</v>
      </c>
      <c r="I4850" t="s">
        <v>26</v>
      </c>
      <c r="J4850" t="s">
        <v>7827</v>
      </c>
      <c r="K4850" t="s">
        <v>95</v>
      </c>
      <c r="L4850">
        <v>99301</v>
      </c>
      <c r="M4850" t="s">
        <v>43</v>
      </c>
      <c r="N4850" t="s">
        <v>1654</v>
      </c>
      <c r="O4850" t="s">
        <v>45</v>
      </c>
      <c r="P4850" t="s">
        <v>67</v>
      </c>
      <c r="Q4850" t="s">
        <v>1655</v>
      </c>
      <c r="R4850">
        <v>5.88</v>
      </c>
      <c r="S4850">
        <v>2</v>
      </c>
      <c r="T4850">
        <v>0</v>
      </c>
      <c r="U4850">
        <v>2.6459999999999999</v>
      </c>
      <c r="V4850" t="str">
        <f t="shared" si="300"/>
        <v>low</v>
      </c>
      <c r="W4850" t="str">
        <f t="shared" si="301"/>
        <v>Next time</v>
      </c>
      <c r="X4850" t="str">
        <f t="shared" si="302"/>
        <v>Marc Crier</v>
      </c>
      <c r="Y4850" s="3" t="s">
        <v>1654</v>
      </c>
      <c r="Z4850" t="str">
        <f t="shared" si="303"/>
        <v>Office Supplies</v>
      </c>
    </row>
    <row r="4851" spans="1:26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34</v>
      </c>
      <c r="O4851" t="s">
        <v>31</v>
      </c>
      <c r="P4851" t="s">
        <v>35</v>
      </c>
      <c r="Q4851" t="s">
        <v>36</v>
      </c>
      <c r="R4851">
        <v>975.92</v>
      </c>
      <c r="S4851">
        <v>5</v>
      </c>
      <c r="T4851">
        <v>0.2</v>
      </c>
      <c r="U4851">
        <v>121.99</v>
      </c>
      <c r="V4851" t="str">
        <f t="shared" si="300"/>
        <v>low</v>
      </c>
      <c r="W4851" t="str">
        <f t="shared" si="301"/>
        <v>Next time</v>
      </c>
      <c r="X4851" t="str">
        <f t="shared" si="302"/>
        <v>Marc Crier</v>
      </c>
      <c r="Y4851" s="3" t="s">
        <v>34</v>
      </c>
      <c r="Z4851" t="str">
        <f t="shared" si="303"/>
        <v>Furniture</v>
      </c>
    </row>
    <row r="4852" spans="1:26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489</v>
      </c>
      <c r="O4852" t="s">
        <v>45</v>
      </c>
      <c r="P4852" t="s">
        <v>67</v>
      </c>
      <c r="Q4852" t="s">
        <v>490</v>
      </c>
      <c r="R4852">
        <v>303.83999999999997</v>
      </c>
      <c r="S4852">
        <v>8</v>
      </c>
      <c r="T4852">
        <v>0</v>
      </c>
      <c r="U4852">
        <v>91.152000000000001</v>
      </c>
      <c r="V4852" t="str">
        <f t="shared" si="300"/>
        <v>low</v>
      </c>
      <c r="W4852" t="str">
        <f t="shared" si="301"/>
        <v>Next time</v>
      </c>
      <c r="X4852" t="str">
        <f t="shared" si="302"/>
        <v>Marc Crier</v>
      </c>
      <c r="Y4852" s="3" t="s">
        <v>489</v>
      </c>
      <c r="Z4852" t="str">
        <f t="shared" si="303"/>
        <v>Office Supplies</v>
      </c>
    </row>
    <row r="4853" spans="1:26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1778</v>
      </c>
      <c r="O4853" t="s">
        <v>45</v>
      </c>
      <c r="P4853" t="s">
        <v>58</v>
      </c>
      <c r="Q4853" t="s">
        <v>1779</v>
      </c>
      <c r="R4853">
        <v>485.88</v>
      </c>
      <c r="S4853">
        <v>6</v>
      </c>
      <c r="T4853">
        <v>0</v>
      </c>
      <c r="U4853">
        <v>19.435199999999998</v>
      </c>
      <c r="V4853" t="str">
        <f t="shared" si="300"/>
        <v>low</v>
      </c>
      <c r="W4853" t="str">
        <f t="shared" si="301"/>
        <v>Next time</v>
      </c>
      <c r="X4853" t="str">
        <f t="shared" si="302"/>
        <v>Marc Crier</v>
      </c>
      <c r="Y4853" s="3" t="s">
        <v>1778</v>
      </c>
      <c r="Z4853" t="str">
        <f t="shared" si="303"/>
        <v>Office Supplies</v>
      </c>
    </row>
    <row r="4854" spans="1:26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943</v>
      </c>
      <c r="H4854" t="s">
        <v>25</v>
      </c>
      <c r="I4854" t="s">
        <v>26</v>
      </c>
      <c r="J4854" t="s">
        <v>3206</v>
      </c>
      <c r="K4854" t="s">
        <v>42</v>
      </c>
      <c r="L4854">
        <v>94601</v>
      </c>
      <c r="M4854" t="s">
        <v>43</v>
      </c>
      <c r="N4854" t="s">
        <v>3964</v>
      </c>
      <c r="O4854" t="s">
        <v>31</v>
      </c>
      <c r="P4854" t="s">
        <v>64</v>
      </c>
      <c r="Q4854" t="s">
        <v>3965</v>
      </c>
      <c r="R4854">
        <v>12.54</v>
      </c>
      <c r="S4854">
        <v>3</v>
      </c>
      <c r="T4854">
        <v>0</v>
      </c>
      <c r="U4854">
        <v>4.5144000000000002</v>
      </c>
      <c r="V4854" t="str">
        <f t="shared" si="300"/>
        <v>low</v>
      </c>
      <c r="W4854" t="str">
        <f t="shared" si="301"/>
        <v>Next time</v>
      </c>
      <c r="X4854" t="str">
        <f t="shared" si="302"/>
        <v>Logan Haushalter</v>
      </c>
      <c r="Y4854" s="3" t="s">
        <v>3964</v>
      </c>
      <c r="Z4854" t="str">
        <f t="shared" si="303"/>
        <v>Furniture</v>
      </c>
    </row>
    <row r="4855" spans="1:26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1517</v>
      </c>
      <c r="O4855" t="s">
        <v>45</v>
      </c>
      <c r="P4855" t="s">
        <v>58</v>
      </c>
      <c r="Q4855" t="s">
        <v>1518</v>
      </c>
      <c r="R4855">
        <v>8.94</v>
      </c>
      <c r="S4855">
        <v>3</v>
      </c>
      <c r="T4855">
        <v>0</v>
      </c>
      <c r="U4855">
        <v>0.62580000000000002</v>
      </c>
      <c r="V4855" t="str">
        <f t="shared" si="300"/>
        <v>low</v>
      </c>
      <c r="W4855" t="str">
        <f t="shared" si="301"/>
        <v>Next time</v>
      </c>
      <c r="X4855" t="str">
        <f t="shared" si="302"/>
        <v>Logan Haushalter</v>
      </c>
      <c r="Y4855" s="3" t="s">
        <v>1517</v>
      </c>
      <c r="Z4855" t="str">
        <f t="shared" si="303"/>
        <v>Office Supplies</v>
      </c>
    </row>
    <row r="4856" spans="1:26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258</v>
      </c>
      <c r="O4856" t="s">
        <v>31</v>
      </c>
      <c r="P4856" t="s">
        <v>64</v>
      </c>
      <c r="Q4856" t="s">
        <v>259</v>
      </c>
      <c r="R4856">
        <v>9.24</v>
      </c>
      <c r="S4856">
        <v>3</v>
      </c>
      <c r="T4856">
        <v>0</v>
      </c>
      <c r="U4856">
        <v>4.4352</v>
      </c>
      <c r="V4856" t="str">
        <f t="shared" si="300"/>
        <v>low</v>
      </c>
      <c r="W4856" t="str">
        <f t="shared" si="301"/>
        <v>Next time</v>
      </c>
      <c r="X4856" t="str">
        <f t="shared" si="302"/>
        <v>Logan Haushalter</v>
      </c>
      <c r="Y4856" s="3" t="s">
        <v>258</v>
      </c>
      <c r="Z4856" t="str">
        <f t="shared" si="303"/>
        <v>Furniture</v>
      </c>
    </row>
    <row r="4857" spans="1:26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1464</v>
      </c>
      <c r="H4857" t="s">
        <v>25</v>
      </c>
      <c r="I4857" t="s">
        <v>26</v>
      </c>
      <c r="J4857" t="s">
        <v>41</v>
      </c>
      <c r="K4857" t="s">
        <v>42</v>
      </c>
      <c r="L4857">
        <v>90004</v>
      </c>
      <c r="M4857" t="s">
        <v>43</v>
      </c>
      <c r="N4857" t="s">
        <v>2756</v>
      </c>
      <c r="O4857" t="s">
        <v>45</v>
      </c>
      <c r="P4857" t="s">
        <v>74</v>
      </c>
      <c r="Q4857" t="s">
        <v>2757</v>
      </c>
      <c r="R4857">
        <v>70.007999999999996</v>
      </c>
      <c r="S4857">
        <v>3</v>
      </c>
      <c r="T4857">
        <v>0.2</v>
      </c>
      <c r="U4857">
        <v>24.502800000000001</v>
      </c>
      <c r="V4857" t="str">
        <f t="shared" si="300"/>
        <v>low</v>
      </c>
      <c r="W4857" t="str">
        <f t="shared" si="301"/>
        <v>Next time</v>
      </c>
      <c r="X4857" t="str">
        <f t="shared" si="302"/>
        <v>Philip Brown</v>
      </c>
      <c r="Y4857" s="3" t="s">
        <v>2756</v>
      </c>
      <c r="Z4857" t="str">
        <f t="shared" si="303"/>
        <v>Office Supplies</v>
      </c>
    </row>
    <row r="4858" spans="1:26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1102</v>
      </c>
      <c r="O4858" t="s">
        <v>31</v>
      </c>
      <c r="P4858" t="s">
        <v>64</v>
      </c>
      <c r="Q4858" t="s">
        <v>1103</v>
      </c>
      <c r="R4858">
        <v>77.599999999999994</v>
      </c>
      <c r="S4858">
        <v>4</v>
      </c>
      <c r="T4858">
        <v>0</v>
      </c>
      <c r="U4858">
        <v>38.024000000000001</v>
      </c>
      <c r="V4858" t="str">
        <f t="shared" si="300"/>
        <v>low</v>
      </c>
      <c r="W4858" t="str">
        <f t="shared" si="301"/>
        <v>Next time</v>
      </c>
      <c r="X4858" t="str">
        <f t="shared" si="302"/>
        <v>Philip Brown</v>
      </c>
      <c r="Y4858" s="3" t="s">
        <v>1102</v>
      </c>
      <c r="Z4858" t="str">
        <f t="shared" si="303"/>
        <v>Furniture</v>
      </c>
    </row>
    <row r="4859" spans="1:26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7830</v>
      </c>
      <c r="O4859" t="s">
        <v>31</v>
      </c>
      <c r="P4859" t="s">
        <v>64</v>
      </c>
      <c r="Q4859" t="s">
        <v>7831</v>
      </c>
      <c r="R4859">
        <v>464.85</v>
      </c>
      <c r="S4859">
        <v>9</v>
      </c>
      <c r="T4859">
        <v>0</v>
      </c>
      <c r="U4859">
        <v>92.97</v>
      </c>
      <c r="V4859" t="str">
        <f t="shared" si="300"/>
        <v>low</v>
      </c>
      <c r="W4859" t="str">
        <f t="shared" si="301"/>
        <v>Next time</v>
      </c>
      <c r="X4859" t="str">
        <f t="shared" si="302"/>
        <v>Philip Brown</v>
      </c>
      <c r="Y4859" s="3" t="s">
        <v>7830</v>
      </c>
      <c r="Z4859" t="str">
        <f t="shared" si="303"/>
        <v>Furniture</v>
      </c>
    </row>
    <row r="4860" spans="1:26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1400</v>
      </c>
      <c r="H4860" t="s">
        <v>40</v>
      </c>
      <c r="I4860" t="s">
        <v>26</v>
      </c>
      <c r="J4860" t="s">
        <v>7833</v>
      </c>
      <c r="K4860" t="s">
        <v>210</v>
      </c>
      <c r="L4860">
        <v>60302</v>
      </c>
      <c r="M4860" t="s">
        <v>104</v>
      </c>
      <c r="N4860" t="s">
        <v>4237</v>
      </c>
      <c r="O4860" t="s">
        <v>45</v>
      </c>
      <c r="P4860" t="s">
        <v>67</v>
      </c>
      <c r="Q4860" t="s">
        <v>4238</v>
      </c>
      <c r="R4860">
        <v>10.192</v>
      </c>
      <c r="S4860">
        <v>7</v>
      </c>
      <c r="T4860">
        <v>0.2</v>
      </c>
      <c r="U4860">
        <v>1.0192000000000001</v>
      </c>
      <c r="V4860" t="str">
        <f t="shared" si="300"/>
        <v>low</v>
      </c>
      <c r="W4860" t="str">
        <f t="shared" si="301"/>
        <v>Next time</v>
      </c>
      <c r="X4860" t="str">
        <f t="shared" si="302"/>
        <v>Saphhira Shifley</v>
      </c>
      <c r="Y4860" s="3" t="s">
        <v>4237</v>
      </c>
      <c r="Z4860" t="str">
        <f t="shared" si="303"/>
        <v>Office Supplies</v>
      </c>
    </row>
    <row r="4861" spans="1:26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1180</v>
      </c>
      <c r="H4861" t="s">
        <v>40</v>
      </c>
      <c r="I4861" t="s">
        <v>26</v>
      </c>
      <c r="J4861" t="s">
        <v>1003</v>
      </c>
      <c r="K4861" t="s">
        <v>789</v>
      </c>
      <c r="L4861">
        <v>7960</v>
      </c>
      <c r="M4861" t="s">
        <v>147</v>
      </c>
      <c r="N4861" t="s">
        <v>4726</v>
      </c>
      <c r="O4861" t="s">
        <v>45</v>
      </c>
      <c r="P4861" t="s">
        <v>74</v>
      </c>
      <c r="Q4861" t="s">
        <v>4727</v>
      </c>
      <c r="R4861">
        <v>1793.98</v>
      </c>
      <c r="S4861">
        <v>2</v>
      </c>
      <c r="T4861">
        <v>0</v>
      </c>
      <c r="U4861">
        <v>843.17060000000004</v>
      </c>
      <c r="V4861" t="str">
        <f t="shared" si="300"/>
        <v>low</v>
      </c>
      <c r="W4861" t="str">
        <f t="shared" si="301"/>
        <v>Good Performance</v>
      </c>
      <c r="X4861" t="str">
        <f t="shared" si="302"/>
        <v>Grace Kelly</v>
      </c>
      <c r="Y4861" s="3" t="s">
        <v>4726</v>
      </c>
      <c r="Z4861" t="str">
        <f t="shared" si="303"/>
        <v>Office Supplies</v>
      </c>
    </row>
    <row r="4862" spans="1:26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395</v>
      </c>
      <c r="H4862" t="s">
        <v>101</v>
      </c>
      <c r="I4862" t="s">
        <v>26</v>
      </c>
      <c r="J4862" t="s">
        <v>1239</v>
      </c>
      <c r="K4862" t="s">
        <v>103</v>
      </c>
      <c r="L4862">
        <v>78745</v>
      </c>
      <c r="M4862" t="s">
        <v>104</v>
      </c>
      <c r="N4862" t="s">
        <v>5571</v>
      </c>
      <c r="O4862" t="s">
        <v>70</v>
      </c>
      <c r="P4862" t="s">
        <v>71</v>
      </c>
      <c r="Q4862" t="s">
        <v>5572</v>
      </c>
      <c r="R4862">
        <v>758.35199999999998</v>
      </c>
      <c r="S4862">
        <v>6</v>
      </c>
      <c r="T4862">
        <v>0.2</v>
      </c>
      <c r="U4862">
        <v>265.42320000000001</v>
      </c>
      <c r="V4862" t="str">
        <f t="shared" si="300"/>
        <v>low</v>
      </c>
      <c r="W4862" t="str">
        <f t="shared" si="301"/>
        <v>Next time</v>
      </c>
      <c r="X4862" t="str">
        <f t="shared" si="302"/>
        <v>Gary Mitchum</v>
      </c>
      <c r="Y4862" s="3" t="s">
        <v>5571</v>
      </c>
      <c r="Z4862" t="str">
        <f t="shared" si="303"/>
        <v>Technology</v>
      </c>
    </row>
    <row r="4863" spans="1:26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585</v>
      </c>
      <c r="H4863" t="s">
        <v>40</v>
      </c>
      <c r="I4863" t="s">
        <v>26</v>
      </c>
      <c r="J4863" t="s">
        <v>265</v>
      </c>
      <c r="K4863" t="s">
        <v>266</v>
      </c>
      <c r="L4863">
        <v>10011</v>
      </c>
      <c r="M4863" t="s">
        <v>147</v>
      </c>
      <c r="N4863" t="s">
        <v>3870</v>
      </c>
      <c r="O4863" t="s">
        <v>45</v>
      </c>
      <c r="P4863" t="s">
        <v>74</v>
      </c>
      <c r="Q4863" t="s">
        <v>3871</v>
      </c>
      <c r="R4863">
        <v>20.367999999999999</v>
      </c>
      <c r="S4863">
        <v>1</v>
      </c>
      <c r="T4863">
        <v>0.2</v>
      </c>
      <c r="U4863">
        <v>7.3834</v>
      </c>
      <c r="V4863" t="str">
        <f t="shared" si="300"/>
        <v>low</v>
      </c>
      <c r="W4863" t="str">
        <f t="shared" si="301"/>
        <v>Next time</v>
      </c>
      <c r="X4863" t="str">
        <f t="shared" si="302"/>
        <v>Sally Hughsby</v>
      </c>
      <c r="Y4863" s="3" t="s">
        <v>3870</v>
      </c>
      <c r="Z4863" t="str">
        <f t="shared" si="303"/>
        <v>Office Supplies</v>
      </c>
    </row>
    <row r="4864" spans="1:26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1389</v>
      </c>
      <c r="O4864" t="s">
        <v>45</v>
      </c>
      <c r="P4864" t="s">
        <v>74</v>
      </c>
      <c r="Q4864" t="s">
        <v>1390</v>
      </c>
      <c r="R4864">
        <v>49.847999999999999</v>
      </c>
      <c r="S4864">
        <v>3</v>
      </c>
      <c r="T4864">
        <v>0.2</v>
      </c>
      <c r="U4864">
        <v>16.823699999999999</v>
      </c>
      <c r="V4864" t="str">
        <f t="shared" si="300"/>
        <v>low</v>
      </c>
      <c r="W4864" t="str">
        <f t="shared" si="301"/>
        <v>Next time</v>
      </c>
      <c r="X4864" t="str">
        <f t="shared" si="302"/>
        <v>Sally Hughsby</v>
      </c>
      <c r="Y4864" s="3" t="s">
        <v>1389</v>
      </c>
      <c r="Z4864" t="str">
        <f t="shared" si="303"/>
        <v>Office Supplies</v>
      </c>
    </row>
    <row r="4865" spans="1:26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519</v>
      </c>
      <c r="H4865" t="s">
        <v>25</v>
      </c>
      <c r="I4865" t="s">
        <v>26</v>
      </c>
      <c r="J4865" t="s">
        <v>265</v>
      </c>
      <c r="K4865" t="s">
        <v>266</v>
      </c>
      <c r="L4865">
        <v>10024</v>
      </c>
      <c r="M4865" t="s">
        <v>147</v>
      </c>
      <c r="N4865" t="s">
        <v>2008</v>
      </c>
      <c r="O4865" t="s">
        <v>70</v>
      </c>
      <c r="P4865" t="s">
        <v>71</v>
      </c>
      <c r="Q4865" t="s">
        <v>2009</v>
      </c>
      <c r="R4865">
        <v>239.97</v>
      </c>
      <c r="S4865">
        <v>3</v>
      </c>
      <c r="T4865">
        <v>0</v>
      </c>
      <c r="U4865">
        <v>67.191599999999994</v>
      </c>
      <c r="V4865" t="str">
        <f t="shared" si="300"/>
        <v>low</v>
      </c>
      <c r="W4865" t="str">
        <f t="shared" si="301"/>
        <v>Next time</v>
      </c>
      <c r="X4865" t="str">
        <f t="shared" si="302"/>
        <v>Steven Cartwright</v>
      </c>
      <c r="Y4865" s="3" t="s">
        <v>2008</v>
      </c>
      <c r="Z4865" t="str">
        <f t="shared" si="303"/>
        <v>Technology</v>
      </c>
    </row>
    <row r="4866" spans="1:26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656</v>
      </c>
      <c r="H4866" t="s">
        <v>25</v>
      </c>
      <c r="I4866" t="s">
        <v>26</v>
      </c>
      <c r="J4866" t="s">
        <v>94</v>
      </c>
      <c r="K4866" t="s">
        <v>95</v>
      </c>
      <c r="L4866">
        <v>98103</v>
      </c>
      <c r="M4866" t="s">
        <v>43</v>
      </c>
      <c r="N4866" t="s">
        <v>1730</v>
      </c>
      <c r="O4866" t="s">
        <v>31</v>
      </c>
      <c r="P4866" t="s">
        <v>35</v>
      </c>
      <c r="Q4866" t="s">
        <v>1731</v>
      </c>
      <c r="R4866">
        <v>2404.7040000000002</v>
      </c>
      <c r="S4866">
        <v>6</v>
      </c>
      <c r="T4866">
        <v>0.2</v>
      </c>
      <c r="U4866">
        <v>150.29400000000001</v>
      </c>
      <c r="V4866" t="str">
        <f t="shared" ref="V4866:V4929" si="304">IF(R:R &gt; 2000,"high","low")</f>
        <v>high</v>
      </c>
      <c r="W4866" t="str">
        <f t="shared" ref="W4866:W4929" si="305">IF(AND(R:R &gt;1000,U:U &gt; 100),"Good Performance","Next time")</f>
        <v>Good Performance</v>
      </c>
      <c r="X4866" t="str">
        <f t="shared" ref="X4866:X4929" si="306">PROPER(TRIM(G:G))</f>
        <v>Ted Trevino</v>
      </c>
      <c r="Y4866" s="3" t="s">
        <v>1730</v>
      </c>
      <c r="Z4866" t="str">
        <f t="shared" si="303"/>
        <v>Furniture</v>
      </c>
    </row>
    <row r="4867" spans="1:26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5002</v>
      </c>
      <c r="O4867" t="s">
        <v>45</v>
      </c>
      <c r="P4867" t="s">
        <v>74</v>
      </c>
      <c r="Q4867" t="s">
        <v>5003</v>
      </c>
      <c r="R4867">
        <v>563.024</v>
      </c>
      <c r="S4867">
        <v>11</v>
      </c>
      <c r="T4867">
        <v>0.2</v>
      </c>
      <c r="U4867">
        <v>190.0206</v>
      </c>
      <c r="V4867" t="str">
        <f t="shared" si="304"/>
        <v>low</v>
      </c>
      <c r="W4867" t="str">
        <f t="shared" si="305"/>
        <v>Next time</v>
      </c>
      <c r="X4867" t="str">
        <f t="shared" si="306"/>
        <v>Ted Trevino</v>
      </c>
      <c r="Y4867" s="3" t="s">
        <v>5002</v>
      </c>
      <c r="Z4867" t="str">
        <f t="shared" ref="Z4867:Z4930" si="307">VLOOKUP(N:N,N:O,2,FALSE)</f>
        <v>Office Supplies</v>
      </c>
    </row>
    <row r="4868" spans="1:26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685</v>
      </c>
      <c r="O4868" t="s">
        <v>45</v>
      </c>
      <c r="P4868" t="s">
        <v>58</v>
      </c>
      <c r="Q4868" t="s">
        <v>686</v>
      </c>
      <c r="R4868">
        <v>344.91</v>
      </c>
      <c r="S4868">
        <v>3</v>
      </c>
      <c r="T4868">
        <v>0</v>
      </c>
      <c r="U4868">
        <v>10.347300000000001</v>
      </c>
      <c r="V4868" t="str">
        <f t="shared" si="304"/>
        <v>low</v>
      </c>
      <c r="W4868" t="str">
        <f t="shared" si="305"/>
        <v>Next time</v>
      </c>
      <c r="X4868" t="str">
        <f t="shared" si="306"/>
        <v>Ted Trevino</v>
      </c>
      <c r="Y4868" s="3" t="s">
        <v>685</v>
      </c>
      <c r="Z4868" t="str">
        <f t="shared" si="307"/>
        <v>Office Supplies</v>
      </c>
    </row>
    <row r="4869" spans="1:26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2924</v>
      </c>
      <c r="O4869" t="s">
        <v>45</v>
      </c>
      <c r="P4869" t="s">
        <v>46</v>
      </c>
      <c r="Q4869" t="s">
        <v>2925</v>
      </c>
      <c r="R4869">
        <v>8.64</v>
      </c>
      <c r="S4869">
        <v>3</v>
      </c>
      <c r="T4869">
        <v>0</v>
      </c>
      <c r="U4869">
        <v>4.2336</v>
      </c>
      <c r="V4869" t="str">
        <f t="shared" si="304"/>
        <v>low</v>
      </c>
      <c r="W4869" t="str">
        <f t="shared" si="305"/>
        <v>Next time</v>
      </c>
      <c r="X4869" t="str">
        <f t="shared" si="306"/>
        <v>Ted Trevino</v>
      </c>
      <c r="Y4869" s="3" t="s">
        <v>2924</v>
      </c>
      <c r="Z4869" t="str">
        <f t="shared" si="307"/>
        <v>Office Supplies</v>
      </c>
    </row>
    <row r="4870" spans="1:26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3896</v>
      </c>
      <c r="H4870" t="s">
        <v>40</v>
      </c>
      <c r="I4870" t="s">
        <v>26</v>
      </c>
      <c r="J4870" t="s">
        <v>2475</v>
      </c>
      <c r="K4870" t="s">
        <v>146</v>
      </c>
      <c r="L4870">
        <v>17602</v>
      </c>
      <c r="M4870" t="s">
        <v>147</v>
      </c>
      <c r="N4870" t="s">
        <v>3624</v>
      </c>
      <c r="O4870" t="s">
        <v>70</v>
      </c>
      <c r="P4870" t="s">
        <v>71</v>
      </c>
      <c r="Q4870" t="s">
        <v>3625</v>
      </c>
      <c r="R4870">
        <v>89.988</v>
      </c>
      <c r="S4870">
        <v>2</v>
      </c>
      <c r="T4870">
        <v>0.4</v>
      </c>
      <c r="U4870">
        <v>-14.997999999999999</v>
      </c>
      <c r="V4870" t="str">
        <f t="shared" si="304"/>
        <v>low</v>
      </c>
      <c r="W4870" t="str">
        <f t="shared" si="305"/>
        <v>Next time</v>
      </c>
      <c r="X4870" t="str">
        <f t="shared" si="306"/>
        <v>Shaun Chance</v>
      </c>
      <c r="Y4870" s="3" t="s">
        <v>3624</v>
      </c>
      <c r="Z4870" t="str">
        <f t="shared" si="307"/>
        <v>Technology</v>
      </c>
    </row>
    <row r="4871" spans="1:26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4508</v>
      </c>
      <c r="O4871" t="s">
        <v>45</v>
      </c>
      <c r="P4871" t="s">
        <v>89</v>
      </c>
      <c r="Q4871" t="s">
        <v>4509</v>
      </c>
      <c r="R4871">
        <v>229.54400000000001</v>
      </c>
      <c r="S4871">
        <v>7</v>
      </c>
      <c r="T4871">
        <v>0.2</v>
      </c>
      <c r="U4871">
        <v>83.209699999999998</v>
      </c>
      <c r="V4871" t="str">
        <f t="shared" si="304"/>
        <v>low</v>
      </c>
      <c r="W4871" t="str">
        <f t="shared" si="305"/>
        <v>Next time</v>
      </c>
      <c r="X4871" t="str">
        <f t="shared" si="306"/>
        <v>Shaun Chance</v>
      </c>
      <c r="Y4871" s="3" t="s">
        <v>4508</v>
      </c>
      <c r="Z4871" t="str">
        <f t="shared" si="307"/>
        <v>Office Supplies</v>
      </c>
    </row>
    <row r="4872" spans="1:26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918</v>
      </c>
      <c r="H4872" t="s">
        <v>25</v>
      </c>
      <c r="I4872" t="s">
        <v>26</v>
      </c>
      <c r="J4872" t="s">
        <v>183</v>
      </c>
      <c r="K4872" t="s">
        <v>103</v>
      </c>
      <c r="L4872">
        <v>77095</v>
      </c>
      <c r="M4872" t="s">
        <v>104</v>
      </c>
      <c r="N4872" t="s">
        <v>7841</v>
      </c>
      <c r="O4872" t="s">
        <v>45</v>
      </c>
      <c r="P4872" t="s">
        <v>268</v>
      </c>
      <c r="Q4872" t="s">
        <v>7842</v>
      </c>
      <c r="R4872">
        <v>1.8240000000000001</v>
      </c>
      <c r="S4872">
        <v>2</v>
      </c>
      <c r="T4872">
        <v>0.2</v>
      </c>
      <c r="U4872">
        <v>0.61560000000000004</v>
      </c>
      <c r="V4872" t="str">
        <f t="shared" si="304"/>
        <v>low</v>
      </c>
      <c r="W4872" t="str">
        <f t="shared" si="305"/>
        <v>Next time</v>
      </c>
      <c r="X4872" t="str">
        <f t="shared" si="306"/>
        <v>Ken Lonsdale</v>
      </c>
      <c r="Y4872" s="3" t="s">
        <v>7841</v>
      </c>
      <c r="Z4872" t="str">
        <f t="shared" si="307"/>
        <v>Office Supplies</v>
      </c>
    </row>
    <row r="4873" spans="1:26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6735</v>
      </c>
      <c r="O4873" t="s">
        <v>45</v>
      </c>
      <c r="P4873" t="s">
        <v>77</v>
      </c>
      <c r="Q4873" t="s">
        <v>6736</v>
      </c>
      <c r="R4873">
        <v>18.32</v>
      </c>
      <c r="S4873">
        <v>5</v>
      </c>
      <c r="T4873">
        <v>0.8</v>
      </c>
      <c r="U4873">
        <v>-46.716000000000001</v>
      </c>
      <c r="V4873" t="str">
        <f t="shared" si="304"/>
        <v>low</v>
      </c>
      <c r="W4873" t="str">
        <f t="shared" si="305"/>
        <v>Next time</v>
      </c>
      <c r="X4873" t="str">
        <f t="shared" si="306"/>
        <v>Ken Lonsdale</v>
      </c>
      <c r="Y4873" s="3" t="s">
        <v>6735</v>
      </c>
      <c r="Z4873" t="str">
        <f t="shared" si="307"/>
        <v>Office Supplies</v>
      </c>
    </row>
    <row r="4874" spans="1:26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6453</v>
      </c>
      <c r="O4874" t="s">
        <v>45</v>
      </c>
      <c r="P4874" t="s">
        <v>58</v>
      </c>
      <c r="Q4874" t="s">
        <v>6454</v>
      </c>
      <c r="R4874">
        <v>48.816000000000003</v>
      </c>
      <c r="S4874">
        <v>3</v>
      </c>
      <c r="T4874">
        <v>0.2</v>
      </c>
      <c r="U4874">
        <v>-11.5938</v>
      </c>
      <c r="V4874" t="str">
        <f t="shared" si="304"/>
        <v>low</v>
      </c>
      <c r="W4874" t="str">
        <f t="shared" si="305"/>
        <v>Next time</v>
      </c>
      <c r="X4874" t="str">
        <f t="shared" si="306"/>
        <v>Ken Lonsdale</v>
      </c>
      <c r="Y4874" s="3" t="s">
        <v>6453</v>
      </c>
      <c r="Z4874" t="str">
        <f t="shared" si="307"/>
        <v>Office Supplies</v>
      </c>
    </row>
    <row r="4875" spans="1:26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1215</v>
      </c>
      <c r="O4875" t="s">
        <v>45</v>
      </c>
      <c r="P4875" t="s">
        <v>74</v>
      </c>
      <c r="Q4875" t="s">
        <v>1216</v>
      </c>
      <c r="R4875">
        <v>1.1879999999999999</v>
      </c>
      <c r="S4875">
        <v>1</v>
      </c>
      <c r="T4875">
        <v>0.8</v>
      </c>
      <c r="U4875">
        <v>-1.9601999999999999</v>
      </c>
      <c r="V4875" t="str">
        <f t="shared" si="304"/>
        <v>low</v>
      </c>
      <c r="W4875" t="str">
        <f t="shared" si="305"/>
        <v>Next time</v>
      </c>
      <c r="X4875" t="str">
        <f t="shared" si="306"/>
        <v>Ken Lonsdale</v>
      </c>
      <c r="Y4875" s="3" t="s">
        <v>1215</v>
      </c>
      <c r="Z4875" t="str">
        <f t="shared" si="307"/>
        <v>Office Supplies</v>
      </c>
    </row>
    <row r="4876" spans="1:26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3962</v>
      </c>
      <c r="H4876" t="s">
        <v>40</v>
      </c>
      <c r="I4876" t="s">
        <v>26</v>
      </c>
      <c r="J4876" t="s">
        <v>496</v>
      </c>
      <c r="K4876" t="s">
        <v>497</v>
      </c>
      <c r="L4876">
        <v>43229</v>
      </c>
      <c r="M4876" t="s">
        <v>147</v>
      </c>
      <c r="N4876" t="s">
        <v>2088</v>
      </c>
      <c r="O4876" t="s">
        <v>70</v>
      </c>
      <c r="P4876" t="s">
        <v>160</v>
      </c>
      <c r="Q4876" t="s">
        <v>2089</v>
      </c>
      <c r="R4876">
        <v>119.8</v>
      </c>
      <c r="S4876">
        <v>5</v>
      </c>
      <c r="T4876">
        <v>0.2</v>
      </c>
      <c r="U4876">
        <v>29.95</v>
      </c>
      <c r="V4876" t="str">
        <f t="shared" si="304"/>
        <v>low</v>
      </c>
      <c r="W4876" t="str">
        <f t="shared" si="305"/>
        <v>Next time</v>
      </c>
      <c r="X4876" t="str">
        <f t="shared" si="306"/>
        <v>Katherine Nockton</v>
      </c>
      <c r="Y4876" s="3" t="s">
        <v>2088</v>
      </c>
      <c r="Z4876" t="str">
        <f t="shared" si="307"/>
        <v>Technology</v>
      </c>
    </row>
    <row r="4877" spans="1:26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2976</v>
      </c>
      <c r="H4877" t="s">
        <v>101</v>
      </c>
      <c r="I4877" t="s">
        <v>26</v>
      </c>
      <c r="J4877" t="s">
        <v>372</v>
      </c>
      <c r="K4877" t="s">
        <v>87</v>
      </c>
      <c r="L4877">
        <v>27707</v>
      </c>
      <c r="M4877" t="s">
        <v>29</v>
      </c>
      <c r="N4877" t="s">
        <v>5924</v>
      </c>
      <c r="O4877" t="s">
        <v>45</v>
      </c>
      <c r="P4877" t="s">
        <v>58</v>
      </c>
      <c r="Q4877" t="s">
        <v>5925</v>
      </c>
      <c r="R4877">
        <v>61.567999999999998</v>
      </c>
      <c r="S4877">
        <v>2</v>
      </c>
      <c r="T4877">
        <v>0.2</v>
      </c>
      <c r="U4877">
        <v>4.6176000000000004</v>
      </c>
      <c r="V4877" t="str">
        <f t="shared" si="304"/>
        <v>low</v>
      </c>
      <c r="W4877" t="str">
        <f t="shared" si="305"/>
        <v>Next time</v>
      </c>
      <c r="X4877" t="str">
        <f t="shared" si="306"/>
        <v>Sara Luxemburg</v>
      </c>
      <c r="Y4877" s="3" t="s">
        <v>5924</v>
      </c>
      <c r="Z4877" t="str">
        <f t="shared" si="307"/>
        <v>Office Supplies</v>
      </c>
    </row>
    <row r="4878" spans="1:26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2646</v>
      </c>
      <c r="O4878" t="s">
        <v>45</v>
      </c>
      <c r="P4878" t="s">
        <v>67</v>
      </c>
      <c r="Q4878" t="s">
        <v>2647</v>
      </c>
      <c r="R4878">
        <v>6.1920000000000002</v>
      </c>
      <c r="S4878">
        <v>3</v>
      </c>
      <c r="T4878">
        <v>0.2</v>
      </c>
      <c r="U4878">
        <v>0.46439999999999998</v>
      </c>
      <c r="V4878" t="str">
        <f t="shared" si="304"/>
        <v>low</v>
      </c>
      <c r="W4878" t="str">
        <f t="shared" si="305"/>
        <v>Next time</v>
      </c>
      <c r="X4878" t="str">
        <f t="shared" si="306"/>
        <v>Sara Luxemburg</v>
      </c>
      <c r="Y4878" s="3" t="s">
        <v>2646</v>
      </c>
      <c r="Z4878" t="str">
        <f t="shared" si="307"/>
        <v>Office Supplies</v>
      </c>
    </row>
    <row r="4879" spans="1:26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5510</v>
      </c>
      <c r="H4879" t="s">
        <v>25</v>
      </c>
      <c r="I4879" t="s">
        <v>26</v>
      </c>
      <c r="J4879" t="s">
        <v>7846</v>
      </c>
      <c r="K4879" t="s">
        <v>53</v>
      </c>
      <c r="L4879">
        <v>32503</v>
      </c>
      <c r="M4879" t="s">
        <v>29</v>
      </c>
      <c r="N4879" t="s">
        <v>7778</v>
      </c>
      <c r="O4879" t="s">
        <v>45</v>
      </c>
      <c r="P4879" t="s">
        <v>74</v>
      </c>
      <c r="Q4879" t="s">
        <v>7779</v>
      </c>
      <c r="R4879">
        <v>2.214</v>
      </c>
      <c r="S4879">
        <v>3</v>
      </c>
      <c r="T4879">
        <v>0.7</v>
      </c>
      <c r="U4879">
        <v>-1.476</v>
      </c>
      <c r="V4879" t="str">
        <f t="shared" si="304"/>
        <v>low</v>
      </c>
      <c r="W4879" t="str">
        <f t="shared" si="305"/>
        <v>Next time</v>
      </c>
      <c r="X4879" t="str">
        <f t="shared" si="306"/>
        <v>Pierre Wener</v>
      </c>
      <c r="Y4879" s="3" t="s">
        <v>7778</v>
      </c>
      <c r="Z4879" t="str">
        <f t="shared" si="307"/>
        <v>Office Supplies</v>
      </c>
    </row>
    <row r="4880" spans="1:26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4533</v>
      </c>
      <c r="H4880" t="s">
        <v>40</v>
      </c>
      <c r="I4880" t="s">
        <v>26</v>
      </c>
      <c r="J4880" t="s">
        <v>27</v>
      </c>
      <c r="K4880" t="s">
        <v>28</v>
      </c>
      <c r="L4880">
        <v>42420</v>
      </c>
      <c r="M4880" t="s">
        <v>29</v>
      </c>
      <c r="N4880" t="s">
        <v>6446</v>
      </c>
      <c r="O4880" t="s">
        <v>45</v>
      </c>
      <c r="P4880" t="s">
        <v>172</v>
      </c>
      <c r="Q4880" t="s">
        <v>6447</v>
      </c>
      <c r="R4880">
        <v>5.32</v>
      </c>
      <c r="S4880">
        <v>2</v>
      </c>
      <c r="T4880">
        <v>0</v>
      </c>
      <c r="U4880">
        <v>2.6067999999999998</v>
      </c>
      <c r="V4880" t="str">
        <f t="shared" si="304"/>
        <v>low</v>
      </c>
      <c r="W4880" t="str">
        <f t="shared" si="305"/>
        <v>Next time</v>
      </c>
      <c r="X4880" t="str">
        <f t="shared" si="306"/>
        <v>Thomas Boland</v>
      </c>
      <c r="Y4880" s="3" t="s">
        <v>6446</v>
      </c>
      <c r="Z4880" t="str">
        <f t="shared" si="307"/>
        <v>Office Supplies</v>
      </c>
    </row>
    <row r="4881" spans="1:26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34</v>
      </c>
      <c r="O4881" t="s">
        <v>31</v>
      </c>
      <c r="P4881" t="s">
        <v>35</v>
      </c>
      <c r="Q4881" t="s">
        <v>36</v>
      </c>
      <c r="R4881">
        <v>975.92</v>
      </c>
      <c r="S4881">
        <v>4</v>
      </c>
      <c r="T4881">
        <v>0</v>
      </c>
      <c r="U4881">
        <v>292.77600000000001</v>
      </c>
      <c r="V4881" t="str">
        <f t="shared" si="304"/>
        <v>low</v>
      </c>
      <c r="W4881" t="str">
        <f t="shared" si="305"/>
        <v>Next time</v>
      </c>
      <c r="X4881" t="str">
        <f t="shared" si="306"/>
        <v>Thomas Boland</v>
      </c>
      <c r="Y4881" s="3" t="s">
        <v>34</v>
      </c>
      <c r="Z4881" t="str">
        <f t="shared" si="307"/>
        <v>Furniture</v>
      </c>
    </row>
    <row r="4882" spans="1:26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5258</v>
      </c>
      <c r="O4882" t="s">
        <v>70</v>
      </c>
      <c r="P4882" t="s">
        <v>160</v>
      </c>
      <c r="Q4882" t="s">
        <v>5259</v>
      </c>
      <c r="R4882">
        <v>2249.91</v>
      </c>
      <c r="S4882">
        <v>9</v>
      </c>
      <c r="T4882">
        <v>0</v>
      </c>
      <c r="U4882">
        <v>517.47929999999997</v>
      </c>
      <c r="V4882" t="str">
        <f t="shared" si="304"/>
        <v>high</v>
      </c>
      <c r="W4882" t="str">
        <f t="shared" si="305"/>
        <v>Good Performance</v>
      </c>
      <c r="X4882" t="str">
        <f t="shared" si="306"/>
        <v>Thomas Boland</v>
      </c>
      <c r="Y4882" s="3" t="s">
        <v>5258</v>
      </c>
      <c r="Z4882" t="str">
        <f t="shared" si="307"/>
        <v>Technology</v>
      </c>
    </row>
    <row r="4883" spans="1:26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1413</v>
      </c>
      <c r="O4883" t="s">
        <v>45</v>
      </c>
      <c r="P4883" t="s">
        <v>58</v>
      </c>
      <c r="Q4883" t="s">
        <v>1414</v>
      </c>
      <c r="R4883">
        <v>59.92</v>
      </c>
      <c r="S4883">
        <v>4</v>
      </c>
      <c r="T4883">
        <v>0</v>
      </c>
      <c r="U4883">
        <v>16.7776</v>
      </c>
      <c r="V4883" t="str">
        <f t="shared" si="304"/>
        <v>low</v>
      </c>
      <c r="W4883" t="str">
        <f t="shared" si="305"/>
        <v>Next time</v>
      </c>
      <c r="X4883" t="str">
        <f t="shared" si="306"/>
        <v>Thomas Boland</v>
      </c>
      <c r="Y4883" s="3" t="s">
        <v>1413</v>
      </c>
      <c r="Z4883" t="str">
        <f t="shared" si="307"/>
        <v>Office Supplies</v>
      </c>
    </row>
    <row r="4884" spans="1:26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992</v>
      </c>
      <c r="H4884" t="s">
        <v>25</v>
      </c>
      <c r="I4884" t="s">
        <v>26</v>
      </c>
      <c r="J4884" t="s">
        <v>1887</v>
      </c>
      <c r="K4884" t="s">
        <v>42</v>
      </c>
      <c r="L4884">
        <v>92804</v>
      </c>
      <c r="M4884" t="s">
        <v>43</v>
      </c>
      <c r="N4884" t="s">
        <v>7321</v>
      </c>
      <c r="O4884" t="s">
        <v>45</v>
      </c>
      <c r="P4884" t="s">
        <v>74</v>
      </c>
      <c r="Q4884" t="s">
        <v>7322</v>
      </c>
      <c r="R4884">
        <v>171.2</v>
      </c>
      <c r="S4884">
        <v>5</v>
      </c>
      <c r="T4884">
        <v>0.2</v>
      </c>
      <c r="U4884">
        <v>64.2</v>
      </c>
      <c r="V4884" t="str">
        <f t="shared" si="304"/>
        <v>low</v>
      </c>
      <c r="W4884" t="str">
        <f t="shared" si="305"/>
        <v>Next time</v>
      </c>
      <c r="X4884" t="str">
        <f t="shared" si="306"/>
        <v>Alan Hwang</v>
      </c>
      <c r="Y4884" s="3" t="s">
        <v>7321</v>
      </c>
      <c r="Z4884" t="str">
        <f t="shared" si="307"/>
        <v>Office Supplies</v>
      </c>
    </row>
    <row r="4885" spans="1:26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7348</v>
      </c>
      <c r="O4885" t="s">
        <v>45</v>
      </c>
      <c r="P4885" t="s">
        <v>67</v>
      </c>
      <c r="Q4885" t="s">
        <v>7349</v>
      </c>
      <c r="R4885">
        <v>3.36</v>
      </c>
      <c r="S4885">
        <v>2</v>
      </c>
      <c r="T4885">
        <v>0</v>
      </c>
      <c r="U4885">
        <v>0.87360000000000004</v>
      </c>
      <c r="V4885" t="str">
        <f t="shared" si="304"/>
        <v>low</v>
      </c>
      <c r="W4885" t="str">
        <f t="shared" si="305"/>
        <v>Next time</v>
      </c>
      <c r="X4885" t="str">
        <f t="shared" si="306"/>
        <v>Alan Hwang</v>
      </c>
      <c r="Y4885" s="3" t="s">
        <v>7348</v>
      </c>
      <c r="Z4885" t="str">
        <f t="shared" si="307"/>
        <v>Office Supplies</v>
      </c>
    </row>
    <row r="4886" spans="1:26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2333</v>
      </c>
      <c r="H4886" t="s">
        <v>40</v>
      </c>
      <c r="I4886" t="s">
        <v>26</v>
      </c>
      <c r="J4886" t="s">
        <v>881</v>
      </c>
      <c r="K4886" t="s">
        <v>237</v>
      </c>
      <c r="L4886">
        <v>48227</v>
      </c>
      <c r="M4886" t="s">
        <v>104</v>
      </c>
      <c r="N4886" t="s">
        <v>4562</v>
      </c>
      <c r="O4886" t="s">
        <v>45</v>
      </c>
      <c r="P4886" t="s">
        <v>89</v>
      </c>
      <c r="Q4886" t="s">
        <v>4563</v>
      </c>
      <c r="R4886">
        <v>114.2</v>
      </c>
      <c r="S4886">
        <v>5</v>
      </c>
      <c r="T4886">
        <v>0</v>
      </c>
      <c r="U4886">
        <v>52.531999999999996</v>
      </c>
      <c r="V4886" t="str">
        <f t="shared" si="304"/>
        <v>low</v>
      </c>
      <c r="W4886" t="str">
        <f t="shared" si="305"/>
        <v>Next time</v>
      </c>
      <c r="X4886" t="str">
        <f t="shared" si="306"/>
        <v>Steve Chapman</v>
      </c>
      <c r="Y4886" s="3" t="s">
        <v>4562</v>
      </c>
      <c r="Z4886" t="str">
        <f t="shared" si="307"/>
        <v>Office Supplies</v>
      </c>
    </row>
    <row r="4887" spans="1:26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5053</v>
      </c>
      <c r="H4887" t="s">
        <v>40</v>
      </c>
      <c r="I4887" t="s">
        <v>26</v>
      </c>
      <c r="J4887" t="s">
        <v>7790</v>
      </c>
      <c r="K4887" t="s">
        <v>1274</v>
      </c>
      <c r="L4887">
        <v>30062</v>
      </c>
      <c r="M4887" t="s">
        <v>29</v>
      </c>
      <c r="N4887" t="s">
        <v>893</v>
      </c>
      <c r="O4887" t="s">
        <v>31</v>
      </c>
      <c r="P4887" t="s">
        <v>35</v>
      </c>
      <c r="Q4887" t="s">
        <v>894</v>
      </c>
      <c r="R4887">
        <v>182.67</v>
      </c>
      <c r="S4887">
        <v>3</v>
      </c>
      <c r="T4887">
        <v>0</v>
      </c>
      <c r="U4887">
        <v>52.974299999999999</v>
      </c>
      <c r="V4887" t="str">
        <f t="shared" si="304"/>
        <v>low</v>
      </c>
      <c r="W4887" t="str">
        <f t="shared" si="305"/>
        <v>Next time</v>
      </c>
      <c r="X4887" t="str">
        <f t="shared" si="306"/>
        <v>Randy Ferguson</v>
      </c>
      <c r="Y4887" s="3" t="s">
        <v>893</v>
      </c>
      <c r="Z4887" t="str">
        <f t="shared" si="307"/>
        <v>Furniture</v>
      </c>
    </row>
    <row r="4888" spans="1:26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2574</v>
      </c>
      <c r="O4888" t="s">
        <v>70</v>
      </c>
      <c r="P4888" t="s">
        <v>160</v>
      </c>
      <c r="Q4888" t="s">
        <v>2575</v>
      </c>
      <c r="R4888">
        <v>101.7</v>
      </c>
      <c r="S4888">
        <v>6</v>
      </c>
      <c r="T4888">
        <v>0</v>
      </c>
      <c r="U4888">
        <v>6.1020000000000003</v>
      </c>
      <c r="V4888" t="str">
        <f t="shared" si="304"/>
        <v>low</v>
      </c>
      <c r="W4888" t="str">
        <f t="shared" si="305"/>
        <v>Next time</v>
      </c>
      <c r="X4888" t="str">
        <f t="shared" si="306"/>
        <v>Randy Ferguson</v>
      </c>
      <c r="Y4888" s="3" t="s">
        <v>2574</v>
      </c>
      <c r="Z4888" t="str">
        <f t="shared" si="307"/>
        <v>Technology</v>
      </c>
    </row>
    <row r="4889" spans="1:26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1773</v>
      </c>
      <c r="O4889" t="s">
        <v>45</v>
      </c>
      <c r="P4889" t="s">
        <v>58</v>
      </c>
      <c r="Q4889" t="s">
        <v>1774</v>
      </c>
      <c r="R4889">
        <v>1126.02</v>
      </c>
      <c r="S4889">
        <v>3</v>
      </c>
      <c r="T4889">
        <v>0</v>
      </c>
      <c r="U4889">
        <v>56.301000000000002</v>
      </c>
      <c r="V4889" t="str">
        <f t="shared" si="304"/>
        <v>low</v>
      </c>
      <c r="W4889" t="str">
        <f t="shared" si="305"/>
        <v>Next time</v>
      </c>
      <c r="X4889" t="str">
        <f t="shared" si="306"/>
        <v>Randy Ferguson</v>
      </c>
      <c r="Y4889" s="3" t="s">
        <v>1773</v>
      </c>
      <c r="Z4889" t="str">
        <f t="shared" si="307"/>
        <v>Office Supplies</v>
      </c>
    </row>
    <row r="4890" spans="1:26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7570</v>
      </c>
      <c r="O4890" t="s">
        <v>45</v>
      </c>
      <c r="P4890" t="s">
        <v>58</v>
      </c>
      <c r="Q4890" t="s">
        <v>7571</v>
      </c>
      <c r="R4890">
        <v>1263.3</v>
      </c>
      <c r="S4890">
        <v>6</v>
      </c>
      <c r="T4890">
        <v>0</v>
      </c>
      <c r="U4890">
        <v>315.82499999999999</v>
      </c>
      <c r="V4890" t="str">
        <f t="shared" si="304"/>
        <v>low</v>
      </c>
      <c r="W4890" t="str">
        <f t="shared" si="305"/>
        <v>Good Performance</v>
      </c>
      <c r="X4890" t="str">
        <f t="shared" si="306"/>
        <v>Randy Ferguson</v>
      </c>
      <c r="Y4890" s="3" t="s">
        <v>7570</v>
      </c>
      <c r="Z4890" t="str">
        <f t="shared" si="307"/>
        <v>Office Supplies</v>
      </c>
    </row>
    <row r="4891" spans="1:26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4773</v>
      </c>
      <c r="H4891" t="s">
        <v>40</v>
      </c>
      <c r="I4891" t="s">
        <v>26</v>
      </c>
      <c r="J4891" t="s">
        <v>94</v>
      </c>
      <c r="K4891" t="s">
        <v>95</v>
      </c>
      <c r="L4891">
        <v>98103</v>
      </c>
      <c r="M4891" t="s">
        <v>43</v>
      </c>
      <c r="N4891" t="s">
        <v>1762</v>
      </c>
      <c r="O4891" t="s">
        <v>45</v>
      </c>
      <c r="P4891" t="s">
        <v>67</v>
      </c>
      <c r="Q4891" t="s">
        <v>1763</v>
      </c>
      <c r="R4891">
        <v>8.82</v>
      </c>
      <c r="S4891">
        <v>3</v>
      </c>
      <c r="T4891">
        <v>0</v>
      </c>
      <c r="U4891">
        <v>2.5577999999999999</v>
      </c>
      <c r="V4891" t="str">
        <f t="shared" si="304"/>
        <v>low</v>
      </c>
      <c r="W4891" t="str">
        <f t="shared" si="305"/>
        <v>Next time</v>
      </c>
      <c r="X4891" t="str">
        <f t="shared" si="306"/>
        <v>Edward Hooks</v>
      </c>
      <c r="Y4891" s="3" t="s">
        <v>1762</v>
      </c>
      <c r="Z4891" t="str">
        <f t="shared" si="307"/>
        <v>Office Supplies</v>
      </c>
    </row>
    <row r="4892" spans="1:26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4979</v>
      </c>
      <c r="O4892" t="s">
        <v>45</v>
      </c>
      <c r="P4892" t="s">
        <v>89</v>
      </c>
      <c r="Q4892" t="s">
        <v>4980</v>
      </c>
      <c r="R4892">
        <v>37.94</v>
      </c>
      <c r="S4892">
        <v>2</v>
      </c>
      <c r="T4892">
        <v>0</v>
      </c>
      <c r="U4892">
        <v>18.211200000000002</v>
      </c>
      <c r="V4892" t="str">
        <f t="shared" si="304"/>
        <v>low</v>
      </c>
      <c r="W4892" t="str">
        <f t="shared" si="305"/>
        <v>Next time</v>
      </c>
      <c r="X4892" t="str">
        <f t="shared" si="306"/>
        <v>Edward Hooks</v>
      </c>
      <c r="Y4892" s="3" t="s">
        <v>4979</v>
      </c>
      <c r="Z4892" t="str">
        <f t="shared" si="307"/>
        <v>Office Supplies</v>
      </c>
    </row>
    <row r="4893" spans="1:26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7852</v>
      </c>
      <c r="O4893" t="s">
        <v>45</v>
      </c>
      <c r="P4893" t="s">
        <v>67</v>
      </c>
      <c r="Q4893" t="s">
        <v>7853</v>
      </c>
      <c r="R4893">
        <v>4.2</v>
      </c>
      <c r="S4893">
        <v>2</v>
      </c>
      <c r="T4893">
        <v>0</v>
      </c>
      <c r="U4893">
        <v>1.1759999999999999</v>
      </c>
      <c r="V4893" t="str">
        <f t="shared" si="304"/>
        <v>low</v>
      </c>
      <c r="W4893" t="str">
        <f t="shared" si="305"/>
        <v>Next time</v>
      </c>
      <c r="X4893" t="str">
        <f t="shared" si="306"/>
        <v>Edward Hooks</v>
      </c>
      <c r="Y4893" s="3" t="s">
        <v>7852</v>
      </c>
      <c r="Z4893" t="str">
        <f t="shared" si="307"/>
        <v>Office Supplies</v>
      </c>
    </row>
    <row r="4894" spans="1:26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1633</v>
      </c>
      <c r="O4894" t="s">
        <v>45</v>
      </c>
      <c r="P4894" t="s">
        <v>58</v>
      </c>
      <c r="Q4894" t="s">
        <v>1634</v>
      </c>
      <c r="R4894">
        <v>227.28</v>
      </c>
      <c r="S4894">
        <v>2</v>
      </c>
      <c r="T4894">
        <v>0</v>
      </c>
      <c r="U4894">
        <v>2.2728000000000002</v>
      </c>
      <c r="V4894" t="str">
        <f t="shared" si="304"/>
        <v>low</v>
      </c>
      <c r="W4894" t="str">
        <f t="shared" si="305"/>
        <v>Next time</v>
      </c>
      <c r="X4894" t="str">
        <f t="shared" si="306"/>
        <v>Edward Hooks</v>
      </c>
      <c r="Y4894" s="3" t="s">
        <v>1633</v>
      </c>
      <c r="Z4894" t="str">
        <f t="shared" si="307"/>
        <v>Office Supplies</v>
      </c>
    </row>
    <row r="4895" spans="1:26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590</v>
      </c>
      <c r="O4895" t="s">
        <v>45</v>
      </c>
      <c r="P4895" t="s">
        <v>89</v>
      </c>
      <c r="Q4895" t="s">
        <v>591</v>
      </c>
      <c r="R4895">
        <v>47.9</v>
      </c>
      <c r="S4895">
        <v>1</v>
      </c>
      <c r="T4895">
        <v>0</v>
      </c>
      <c r="U4895">
        <v>22.992000000000001</v>
      </c>
      <c r="V4895" t="str">
        <f t="shared" si="304"/>
        <v>low</v>
      </c>
      <c r="W4895" t="str">
        <f t="shared" si="305"/>
        <v>Next time</v>
      </c>
      <c r="X4895" t="str">
        <f t="shared" si="306"/>
        <v>Edward Hooks</v>
      </c>
      <c r="Y4895" s="3" t="s">
        <v>590</v>
      </c>
      <c r="Z4895" t="str">
        <f t="shared" si="307"/>
        <v>Office Supplies</v>
      </c>
    </row>
    <row r="4896" spans="1:26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6403</v>
      </c>
      <c r="O4896" t="s">
        <v>45</v>
      </c>
      <c r="P4896" t="s">
        <v>172</v>
      </c>
      <c r="Q4896" t="s">
        <v>670</v>
      </c>
      <c r="R4896">
        <v>61.96</v>
      </c>
      <c r="S4896">
        <v>2</v>
      </c>
      <c r="T4896">
        <v>0</v>
      </c>
      <c r="U4896">
        <v>30.360399999999998</v>
      </c>
      <c r="V4896" t="str">
        <f t="shared" si="304"/>
        <v>low</v>
      </c>
      <c r="W4896" t="str">
        <f t="shared" si="305"/>
        <v>Next time</v>
      </c>
      <c r="X4896" t="str">
        <f t="shared" si="306"/>
        <v>Edward Hooks</v>
      </c>
      <c r="Y4896" s="3" t="s">
        <v>6403</v>
      </c>
      <c r="Z4896" t="str">
        <f t="shared" si="307"/>
        <v>Office Supplies</v>
      </c>
    </row>
    <row r="4897" spans="1:26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5606</v>
      </c>
      <c r="O4897" t="s">
        <v>45</v>
      </c>
      <c r="P4897" t="s">
        <v>58</v>
      </c>
      <c r="Q4897" t="s">
        <v>5607</v>
      </c>
      <c r="R4897">
        <v>1117.92</v>
      </c>
      <c r="S4897">
        <v>4</v>
      </c>
      <c r="T4897">
        <v>0</v>
      </c>
      <c r="U4897">
        <v>55.896000000000001</v>
      </c>
      <c r="V4897" t="str">
        <f t="shared" si="304"/>
        <v>low</v>
      </c>
      <c r="W4897" t="str">
        <f t="shared" si="305"/>
        <v>Next time</v>
      </c>
      <c r="X4897" t="str">
        <f t="shared" si="306"/>
        <v>Edward Hooks</v>
      </c>
      <c r="Y4897" s="3" t="s">
        <v>5606</v>
      </c>
      <c r="Z4897" t="str">
        <f t="shared" si="307"/>
        <v>Office Supplies</v>
      </c>
    </row>
    <row r="4898" spans="1:26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6030</v>
      </c>
      <c r="H4898" t="s">
        <v>25</v>
      </c>
      <c r="I4898" t="s">
        <v>26</v>
      </c>
      <c r="J4898" t="s">
        <v>3878</v>
      </c>
      <c r="K4898" t="s">
        <v>497</v>
      </c>
      <c r="L4898">
        <v>44134</v>
      </c>
      <c r="M4898" t="s">
        <v>147</v>
      </c>
      <c r="N4898" t="s">
        <v>5808</v>
      </c>
      <c r="O4898" t="s">
        <v>31</v>
      </c>
      <c r="P4898" t="s">
        <v>35</v>
      </c>
      <c r="Q4898" t="s">
        <v>5809</v>
      </c>
      <c r="R4898">
        <v>183.37200000000001</v>
      </c>
      <c r="S4898">
        <v>2</v>
      </c>
      <c r="T4898">
        <v>0.3</v>
      </c>
      <c r="U4898">
        <v>-7.8587999999999996</v>
      </c>
      <c r="V4898" t="str">
        <f t="shared" si="304"/>
        <v>low</v>
      </c>
      <c r="W4898" t="str">
        <f t="shared" si="305"/>
        <v>Next time</v>
      </c>
      <c r="X4898" t="str">
        <f t="shared" si="306"/>
        <v>Anna Chung</v>
      </c>
      <c r="Y4898" s="3" t="s">
        <v>5808</v>
      </c>
      <c r="Z4898" t="str">
        <f t="shared" si="307"/>
        <v>Furniture</v>
      </c>
    </row>
    <row r="4899" spans="1:26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1538</v>
      </c>
      <c r="O4899" t="s">
        <v>45</v>
      </c>
      <c r="P4899" t="s">
        <v>89</v>
      </c>
      <c r="Q4899" t="s">
        <v>1539</v>
      </c>
      <c r="R4899">
        <v>7.968</v>
      </c>
      <c r="S4899">
        <v>2</v>
      </c>
      <c r="T4899">
        <v>0.2</v>
      </c>
      <c r="U4899">
        <v>2.8883999999999999</v>
      </c>
      <c r="V4899" t="str">
        <f t="shared" si="304"/>
        <v>low</v>
      </c>
      <c r="W4899" t="str">
        <f t="shared" si="305"/>
        <v>Next time</v>
      </c>
      <c r="X4899" t="str">
        <f t="shared" si="306"/>
        <v>Anna Chung</v>
      </c>
      <c r="Y4899" s="3" t="s">
        <v>1538</v>
      </c>
      <c r="Z4899" t="str">
        <f t="shared" si="307"/>
        <v>Office Supplies</v>
      </c>
    </row>
    <row r="4900" spans="1:26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4152</v>
      </c>
      <c r="H4900" t="s">
        <v>25</v>
      </c>
      <c r="I4900" t="s">
        <v>26</v>
      </c>
      <c r="J4900" t="s">
        <v>6238</v>
      </c>
      <c r="K4900" t="s">
        <v>419</v>
      </c>
      <c r="L4900">
        <v>97030</v>
      </c>
      <c r="M4900" t="s">
        <v>43</v>
      </c>
      <c r="N4900" t="s">
        <v>4166</v>
      </c>
      <c r="O4900" t="s">
        <v>45</v>
      </c>
      <c r="P4900" t="s">
        <v>74</v>
      </c>
      <c r="Q4900" t="s">
        <v>4167</v>
      </c>
      <c r="R4900">
        <v>26.352</v>
      </c>
      <c r="S4900">
        <v>8</v>
      </c>
      <c r="T4900">
        <v>0.7</v>
      </c>
      <c r="U4900">
        <v>-18.446400000000001</v>
      </c>
      <c r="V4900" t="str">
        <f t="shared" si="304"/>
        <v>low</v>
      </c>
      <c r="W4900" t="str">
        <f t="shared" si="305"/>
        <v>Next time</v>
      </c>
      <c r="X4900" t="str">
        <f t="shared" si="306"/>
        <v>Sheri Gordon</v>
      </c>
      <c r="Y4900" s="3" t="s">
        <v>4166</v>
      </c>
      <c r="Z4900" t="str">
        <f t="shared" si="307"/>
        <v>Office Supplies</v>
      </c>
    </row>
    <row r="4901" spans="1:26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1008</v>
      </c>
      <c r="H4901" t="s">
        <v>40</v>
      </c>
      <c r="I4901" t="s">
        <v>26</v>
      </c>
      <c r="J4901" t="s">
        <v>1887</v>
      </c>
      <c r="K4901" t="s">
        <v>42</v>
      </c>
      <c r="L4901">
        <v>92804</v>
      </c>
      <c r="M4901" t="s">
        <v>43</v>
      </c>
      <c r="N4901" t="s">
        <v>3037</v>
      </c>
      <c r="O4901" t="s">
        <v>45</v>
      </c>
      <c r="P4901" t="s">
        <v>58</v>
      </c>
      <c r="Q4901" t="s">
        <v>3038</v>
      </c>
      <c r="R4901">
        <v>481.32</v>
      </c>
      <c r="S4901">
        <v>4</v>
      </c>
      <c r="T4901">
        <v>0</v>
      </c>
      <c r="U4901">
        <v>125.14319999999999</v>
      </c>
      <c r="V4901" t="str">
        <f t="shared" si="304"/>
        <v>low</v>
      </c>
      <c r="W4901" t="str">
        <f t="shared" si="305"/>
        <v>Next time</v>
      </c>
      <c r="X4901" t="str">
        <f t="shared" si="306"/>
        <v>Christine Abelman</v>
      </c>
      <c r="Y4901" s="3" t="s">
        <v>3037</v>
      </c>
      <c r="Z4901" t="str">
        <f t="shared" si="307"/>
        <v>Office Supplies</v>
      </c>
    </row>
    <row r="4902" spans="1:26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5557</v>
      </c>
      <c r="O4902" t="s">
        <v>45</v>
      </c>
      <c r="P4902" t="s">
        <v>578</v>
      </c>
      <c r="Q4902" t="s">
        <v>5558</v>
      </c>
      <c r="R4902">
        <v>13.98</v>
      </c>
      <c r="S4902">
        <v>1</v>
      </c>
      <c r="T4902">
        <v>0</v>
      </c>
      <c r="U4902">
        <v>3.6347999999999998</v>
      </c>
      <c r="V4902" t="str">
        <f t="shared" si="304"/>
        <v>low</v>
      </c>
      <c r="W4902" t="str">
        <f t="shared" si="305"/>
        <v>Next time</v>
      </c>
      <c r="X4902" t="str">
        <f t="shared" si="306"/>
        <v>Christine Abelman</v>
      </c>
      <c r="Y4902" s="3" t="s">
        <v>5557</v>
      </c>
      <c r="Z4902" t="str">
        <f t="shared" si="307"/>
        <v>Office Supplies</v>
      </c>
    </row>
    <row r="4903" spans="1:26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1128</v>
      </c>
      <c r="H4903" t="s">
        <v>25</v>
      </c>
      <c r="I4903" t="s">
        <v>26</v>
      </c>
      <c r="J4903" t="s">
        <v>265</v>
      </c>
      <c r="K4903" t="s">
        <v>266</v>
      </c>
      <c r="L4903">
        <v>10035</v>
      </c>
      <c r="M4903" t="s">
        <v>147</v>
      </c>
      <c r="N4903" t="s">
        <v>3170</v>
      </c>
      <c r="O4903" t="s">
        <v>45</v>
      </c>
      <c r="P4903" t="s">
        <v>74</v>
      </c>
      <c r="Q4903" t="s">
        <v>3171</v>
      </c>
      <c r="R4903">
        <v>25.92</v>
      </c>
      <c r="S4903">
        <v>6</v>
      </c>
      <c r="T4903">
        <v>0.2</v>
      </c>
      <c r="U4903">
        <v>9.0719999999999992</v>
      </c>
      <c r="V4903" t="str">
        <f t="shared" si="304"/>
        <v>low</v>
      </c>
      <c r="W4903" t="str">
        <f t="shared" si="305"/>
        <v>Next time</v>
      </c>
      <c r="X4903" t="str">
        <f t="shared" si="306"/>
        <v>Shahid Hopkins</v>
      </c>
      <c r="Y4903" s="3" t="s">
        <v>3170</v>
      </c>
      <c r="Z4903" t="str">
        <f t="shared" si="307"/>
        <v>Office Supplies</v>
      </c>
    </row>
    <row r="4904" spans="1:26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2259</v>
      </c>
      <c r="O4904" t="s">
        <v>45</v>
      </c>
      <c r="P4904" t="s">
        <v>46</v>
      </c>
      <c r="Q4904" t="s">
        <v>2260</v>
      </c>
      <c r="R4904">
        <v>91.59</v>
      </c>
      <c r="S4904">
        <v>3</v>
      </c>
      <c r="T4904">
        <v>0</v>
      </c>
      <c r="U4904">
        <v>42.131399999999999</v>
      </c>
      <c r="V4904" t="str">
        <f t="shared" si="304"/>
        <v>low</v>
      </c>
      <c r="W4904" t="str">
        <f t="shared" si="305"/>
        <v>Next time</v>
      </c>
      <c r="X4904" t="str">
        <f t="shared" si="306"/>
        <v>Shahid Hopkins</v>
      </c>
      <c r="Y4904" s="3" t="s">
        <v>2259</v>
      </c>
      <c r="Z4904" t="str">
        <f t="shared" si="307"/>
        <v>Office Supplies</v>
      </c>
    </row>
    <row r="4905" spans="1:26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1784</v>
      </c>
      <c r="H4905" t="s">
        <v>40</v>
      </c>
      <c r="I4905" t="s">
        <v>26</v>
      </c>
      <c r="J4905" t="s">
        <v>183</v>
      </c>
      <c r="K4905" t="s">
        <v>103</v>
      </c>
      <c r="L4905">
        <v>77070</v>
      </c>
      <c r="M4905" t="s">
        <v>104</v>
      </c>
      <c r="N4905" t="s">
        <v>2441</v>
      </c>
      <c r="O4905" t="s">
        <v>31</v>
      </c>
      <c r="P4905" t="s">
        <v>35</v>
      </c>
      <c r="Q4905" t="s">
        <v>2442</v>
      </c>
      <c r="R4905">
        <v>674.05799999999999</v>
      </c>
      <c r="S4905">
        <v>3</v>
      </c>
      <c r="T4905">
        <v>0.3</v>
      </c>
      <c r="U4905">
        <v>-19.258800000000001</v>
      </c>
      <c r="V4905" t="str">
        <f t="shared" si="304"/>
        <v>low</v>
      </c>
      <c r="W4905" t="str">
        <f t="shared" si="305"/>
        <v>Next time</v>
      </c>
      <c r="X4905" t="str">
        <f t="shared" si="306"/>
        <v>Matt Connell</v>
      </c>
      <c r="Y4905" s="3" t="s">
        <v>2441</v>
      </c>
      <c r="Z4905" t="str">
        <f t="shared" si="307"/>
        <v>Furniture</v>
      </c>
    </row>
    <row r="4906" spans="1:26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4516</v>
      </c>
      <c r="H4906" t="s">
        <v>40</v>
      </c>
      <c r="I4906" t="s">
        <v>26</v>
      </c>
      <c r="J4906" t="s">
        <v>86</v>
      </c>
      <c r="K4906" t="s">
        <v>2700</v>
      </c>
      <c r="L4906">
        <v>3301</v>
      </c>
      <c r="M4906" t="s">
        <v>147</v>
      </c>
      <c r="N4906" t="s">
        <v>6722</v>
      </c>
      <c r="O4906" t="s">
        <v>45</v>
      </c>
      <c r="P4906" t="s">
        <v>74</v>
      </c>
      <c r="Q4906" t="s">
        <v>6723</v>
      </c>
      <c r="R4906">
        <v>22.92</v>
      </c>
      <c r="S4906">
        <v>4</v>
      </c>
      <c r="T4906">
        <v>0</v>
      </c>
      <c r="U4906">
        <v>11.0016</v>
      </c>
      <c r="V4906" t="str">
        <f t="shared" si="304"/>
        <v>low</v>
      </c>
      <c r="W4906" t="str">
        <f t="shared" si="305"/>
        <v>Next time</v>
      </c>
      <c r="X4906" t="str">
        <f t="shared" si="306"/>
        <v>Jim Epp</v>
      </c>
      <c r="Y4906" s="3" t="s">
        <v>6722</v>
      </c>
      <c r="Z4906" t="str">
        <f t="shared" si="307"/>
        <v>Office Supplies</v>
      </c>
    </row>
    <row r="4907" spans="1:26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1567</v>
      </c>
      <c r="O4907" t="s">
        <v>45</v>
      </c>
      <c r="P4907" t="s">
        <v>58</v>
      </c>
      <c r="Q4907" t="s">
        <v>1568</v>
      </c>
      <c r="R4907">
        <v>269.89999999999998</v>
      </c>
      <c r="S4907">
        <v>5</v>
      </c>
      <c r="T4907">
        <v>0</v>
      </c>
      <c r="U4907">
        <v>16.193999999999999</v>
      </c>
      <c r="V4907" t="str">
        <f t="shared" si="304"/>
        <v>low</v>
      </c>
      <c r="W4907" t="str">
        <f t="shared" si="305"/>
        <v>Next time</v>
      </c>
      <c r="X4907" t="str">
        <f t="shared" si="306"/>
        <v>Jim Epp</v>
      </c>
      <c r="Y4907" s="3" t="s">
        <v>1567</v>
      </c>
      <c r="Z4907" t="str">
        <f t="shared" si="307"/>
        <v>Office Supplies</v>
      </c>
    </row>
    <row r="4908" spans="1:26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5908</v>
      </c>
      <c r="H4908" t="s">
        <v>25</v>
      </c>
      <c r="I4908" t="s">
        <v>26</v>
      </c>
      <c r="J4908" t="s">
        <v>747</v>
      </c>
      <c r="K4908" t="s">
        <v>497</v>
      </c>
      <c r="L4908">
        <v>45014</v>
      </c>
      <c r="M4908" t="s">
        <v>147</v>
      </c>
      <c r="N4908" t="s">
        <v>4745</v>
      </c>
      <c r="O4908" t="s">
        <v>45</v>
      </c>
      <c r="P4908" t="s">
        <v>74</v>
      </c>
      <c r="Q4908" t="s">
        <v>4746</v>
      </c>
      <c r="R4908">
        <v>11.808</v>
      </c>
      <c r="S4908">
        <v>8</v>
      </c>
      <c r="T4908">
        <v>0.7</v>
      </c>
      <c r="U4908">
        <v>-8.6592000000000002</v>
      </c>
      <c r="V4908" t="str">
        <f t="shared" si="304"/>
        <v>low</v>
      </c>
      <c r="W4908" t="str">
        <f t="shared" si="305"/>
        <v>Next time</v>
      </c>
      <c r="X4908" t="str">
        <f t="shared" si="306"/>
        <v>Marybeth Skach</v>
      </c>
      <c r="Y4908" s="3" t="s">
        <v>4745</v>
      </c>
      <c r="Z4908" t="str">
        <f t="shared" si="307"/>
        <v>Office Supplies</v>
      </c>
    </row>
    <row r="4909" spans="1:26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7861</v>
      </c>
      <c r="O4909" t="s">
        <v>70</v>
      </c>
      <c r="P4909" t="s">
        <v>71</v>
      </c>
      <c r="Q4909" t="s">
        <v>7862</v>
      </c>
      <c r="R4909">
        <v>9.5879999999999992</v>
      </c>
      <c r="S4909">
        <v>2</v>
      </c>
      <c r="T4909">
        <v>0.4</v>
      </c>
      <c r="U4909">
        <v>-2.0773999999999999</v>
      </c>
      <c r="V4909" t="str">
        <f t="shared" si="304"/>
        <v>low</v>
      </c>
      <c r="W4909" t="str">
        <f t="shared" si="305"/>
        <v>Next time</v>
      </c>
      <c r="X4909" t="str">
        <f t="shared" si="306"/>
        <v>Marybeth Skach</v>
      </c>
      <c r="Y4909" s="3" t="s">
        <v>7861</v>
      </c>
      <c r="Z4909" t="str">
        <f t="shared" si="307"/>
        <v>Technology</v>
      </c>
    </row>
    <row r="4910" spans="1:26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62</v>
      </c>
      <c r="H4910" t="s">
        <v>25</v>
      </c>
      <c r="I4910" t="s">
        <v>26</v>
      </c>
      <c r="J4910" t="s">
        <v>4894</v>
      </c>
      <c r="K4910" t="s">
        <v>334</v>
      </c>
      <c r="L4910">
        <v>37604</v>
      </c>
      <c r="M4910" t="s">
        <v>29</v>
      </c>
      <c r="N4910" t="s">
        <v>2294</v>
      </c>
      <c r="O4910" t="s">
        <v>45</v>
      </c>
      <c r="P4910" t="s">
        <v>172</v>
      </c>
      <c r="Q4910" t="s">
        <v>2295</v>
      </c>
      <c r="R4910">
        <v>18.335999999999999</v>
      </c>
      <c r="S4910">
        <v>3</v>
      </c>
      <c r="T4910">
        <v>0.2</v>
      </c>
      <c r="U4910">
        <v>6.6467999999999998</v>
      </c>
      <c r="V4910" t="str">
        <f t="shared" si="304"/>
        <v>low</v>
      </c>
      <c r="W4910" t="str">
        <f t="shared" si="305"/>
        <v>Next time</v>
      </c>
      <c r="X4910" t="str">
        <f t="shared" si="306"/>
        <v>Brosina Hoffman</v>
      </c>
      <c r="Y4910" s="3" t="s">
        <v>2294</v>
      </c>
      <c r="Z4910" t="str">
        <f t="shared" si="307"/>
        <v>Office Supplies</v>
      </c>
    </row>
    <row r="4911" spans="1:26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2785</v>
      </c>
      <c r="O4911" t="s">
        <v>45</v>
      </c>
      <c r="P4911" t="s">
        <v>89</v>
      </c>
      <c r="Q4911" t="s">
        <v>2786</v>
      </c>
      <c r="R4911">
        <v>36.287999999999997</v>
      </c>
      <c r="S4911">
        <v>7</v>
      </c>
      <c r="T4911">
        <v>0.2</v>
      </c>
      <c r="U4911">
        <v>12.700799999999999</v>
      </c>
      <c r="V4911" t="str">
        <f t="shared" si="304"/>
        <v>low</v>
      </c>
      <c r="W4911" t="str">
        <f t="shared" si="305"/>
        <v>Next time</v>
      </c>
      <c r="X4911" t="str">
        <f t="shared" si="306"/>
        <v>Brosina Hoffman</v>
      </c>
      <c r="Y4911" s="3" t="s">
        <v>2785</v>
      </c>
      <c r="Z4911" t="str">
        <f t="shared" si="307"/>
        <v>Office Supplies</v>
      </c>
    </row>
    <row r="4912" spans="1:26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1675</v>
      </c>
      <c r="O4912" t="s">
        <v>70</v>
      </c>
      <c r="P4912" t="s">
        <v>71</v>
      </c>
      <c r="Q4912" t="s">
        <v>1676</v>
      </c>
      <c r="R4912">
        <v>111.98399999999999</v>
      </c>
      <c r="S4912">
        <v>2</v>
      </c>
      <c r="T4912">
        <v>0.2</v>
      </c>
      <c r="U4912">
        <v>6.9989999999999997</v>
      </c>
      <c r="V4912" t="str">
        <f t="shared" si="304"/>
        <v>low</v>
      </c>
      <c r="W4912" t="str">
        <f t="shared" si="305"/>
        <v>Next time</v>
      </c>
      <c r="X4912" t="str">
        <f t="shared" si="306"/>
        <v>Brosina Hoffman</v>
      </c>
      <c r="Y4912" s="3" t="s">
        <v>1675</v>
      </c>
      <c r="Z4912" t="str">
        <f t="shared" si="307"/>
        <v>Technology</v>
      </c>
    </row>
    <row r="4913" spans="1:26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5829</v>
      </c>
      <c r="O4913" t="s">
        <v>45</v>
      </c>
      <c r="P4913" t="s">
        <v>74</v>
      </c>
      <c r="Q4913" t="s">
        <v>5830</v>
      </c>
      <c r="R4913">
        <v>5.97</v>
      </c>
      <c r="S4913">
        <v>5</v>
      </c>
      <c r="T4913">
        <v>0.7</v>
      </c>
      <c r="U4913">
        <v>-4.577</v>
      </c>
      <c r="V4913" t="str">
        <f t="shared" si="304"/>
        <v>low</v>
      </c>
      <c r="W4913" t="str">
        <f t="shared" si="305"/>
        <v>Next time</v>
      </c>
      <c r="X4913" t="str">
        <f t="shared" si="306"/>
        <v>Brosina Hoffman</v>
      </c>
      <c r="Y4913" s="3" t="s">
        <v>5829</v>
      </c>
      <c r="Z4913" t="str">
        <f t="shared" si="307"/>
        <v>Office Supplies</v>
      </c>
    </row>
    <row r="4914" spans="1:26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3175</v>
      </c>
      <c r="O4914" t="s">
        <v>45</v>
      </c>
      <c r="P4914" t="s">
        <v>74</v>
      </c>
      <c r="Q4914" t="s">
        <v>3176</v>
      </c>
      <c r="R4914">
        <v>2.508</v>
      </c>
      <c r="S4914">
        <v>2</v>
      </c>
      <c r="T4914">
        <v>0.7</v>
      </c>
      <c r="U4914">
        <v>-1.8391999999999999</v>
      </c>
      <c r="V4914" t="str">
        <f t="shared" si="304"/>
        <v>low</v>
      </c>
      <c r="W4914" t="str">
        <f t="shared" si="305"/>
        <v>Next time</v>
      </c>
      <c r="X4914" t="str">
        <f t="shared" si="306"/>
        <v>Brosina Hoffman</v>
      </c>
      <c r="Y4914" s="3" t="s">
        <v>3175</v>
      </c>
      <c r="Z4914" t="str">
        <f t="shared" si="307"/>
        <v>Office Supplies</v>
      </c>
    </row>
    <row r="4915" spans="1:26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2103</v>
      </c>
      <c r="H4915" t="s">
        <v>25</v>
      </c>
      <c r="I4915" t="s">
        <v>26</v>
      </c>
      <c r="J4915" t="s">
        <v>94</v>
      </c>
      <c r="K4915" t="s">
        <v>95</v>
      </c>
      <c r="L4915">
        <v>98105</v>
      </c>
      <c r="M4915" t="s">
        <v>43</v>
      </c>
      <c r="N4915" t="s">
        <v>174</v>
      </c>
      <c r="O4915" t="s">
        <v>45</v>
      </c>
      <c r="P4915" t="s">
        <v>67</v>
      </c>
      <c r="Q4915" t="s">
        <v>175</v>
      </c>
      <c r="R4915">
        <v>35.96</v>
      </c>
      <c r="S4915">
        <v>2</v>
      </c>
      <c r="T4915">
        <v>0</v>
      </c>
      <c r="U4915">
        <v>10.4284</v>
      </c>
      <c r="V4915" t="str">
        <f t="shared" si="304"/>
        <v>low</v>
      </c>
      <c r="W4915" t="str">
        <f t="shared" si="305"/>
        <v>Next time</v>
      </c>
      <c r="X4915" t="str">
        <f t="shared" si="306"/>
        <v>Max Engle</v>
      </c>
      <c r="Y4915" s="3" t="s">
        <v>174</v>
      </c>
      <c r="Z4915" t="str">
        <f t="shared" si="307"/>
        <v>Office Supplies</v>
      </c>
    </row>
    <row r="4916" spans="1:26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3132</v>
      </c>
      <c r="O4916" t="s">
        <v>45</v>
      </c>
      <c r="P4916" t="s">
        <v>74</v>
      </c>
      <c r="Q4916" t="s">
        <v>3133</v>
      </c>
      <c r="R4916">
        <v>14.952</v>
      </c>
      <c r="S4916">
        <v>3</v>
      </c>
      <c r="T4916">
        <v>0.2</v>
      </c>
      <c r="U4916">
        <v>5.4200999999999997</v>
      </c>
      <c r="V4916" t="str">
        <f t="shared" si="304"/>
        <v>low</v>
      </c>
      <c r="W4916" t="str">
        <f t="shared" si="305"/>
        <v>Next time</v>
      </c>
      <c r="X4916" t="str">
        <f t="shared" si="306"/>
        <v>Max Engle</v>
      </c>
      <c r="Y4916" s="3" t="s">
        <v>3132</v>
      </c>
      <c r="Z4916" t="str">
        <f t="shared" si="307"/>
        <v>Office Supplies</v>
      </c>
    </row>
    <row r="4917" spans="1:26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801</v>
      </c>
      <c r="H4917" t="s">
        <v>25</v>
      </c>
      <c r="I4917" t="s">
        <v>26</v>
      </c>
      <c r="J4917" t="s">
        <v>7866</v>
      </c>
      <c r="K4917" t="s">
        <v>103</v>
      </c>
      <c r="L4917">
        <v>77573</v>
      </c>
      <c r="M4917" t="s">
        <v>104</v>
      </c>
      <c r="N4917" t="s">
        <v>1460</v>
      </c>
      <c r="O4917" t="s">
        <v>45</v>
      </c>
      <c r="P4917" t="s">
        <v>67</v>
      </c>
      <c r="Q4917" t="s">
        <v>1461</v>
      </c>
      <c r="R4917">
        <v>67.144000000000005</v>
      </c>
      <c r="S4917">
        <v>7</v>
      </c>
      <c r="T4917">
        <v>0.2</v>
      </c>
      <c r="U4917">
        <v>5.8750999999999998</v>
      </c>
      <c r="V4917" t="str">
        <f t="shared" si="304"/>
        <v>low</v>
      </c>
      <c r="W4917" t="str">
        <f t="shared" si="305"/>
        <v>Next time</v>
      </c>
      <c r="X4917" t="str">
        <f t="shared" si="306"/>
        <v>Maria Bertelson</v>
      </c>
      <c r="Y4917" s="3" t="s">
        <v>1460</v>
      </c>
      <c r="Z4917" t="str">
        <f t="shared" si="307"/>
        <v>Office Supplies</v>
      </c>
    </row>
    <row r="4918" spans="1:26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7867</v>
      </c>
      <c r="O4918" t="s">
        <v>31</v>
      </c>
      <c r="P4918" t="s">
        <v>35</v>
      </c>
      <c r="Q4918" t="s">
        <v>7868</v>
      </c>
      <c r="R4918">
        <v>254.05799999999999</v>
      </c>
      <c r="S4918">
        <v>3</v>
      </c>
      <c r="T4918">
        <v>0.3</v>
      </c>
      <c r="U4918">
        <v>-32.6646</v>
      </c>
      <c r="V4918" t="str">
        <f t="shared" si="304"/>
        <v>low</v>
      </c>
      <c r="W4918" t="str">
        <f t="shared" si="305"/>
        <v>Next time</v>
      </c>
      <c r="X4918" t="str">
        <f t="shared" si="306"/>
        <v>Maria Bertelson</v>
      </c>
      <c r="Y4918" s="3" t="s">
        <v>7867</v>
      </c>
      <c r="Z4918" t="str">
        <f t="shared" si="307"/>
        <v>Furniture</v>
      </c>
    </row>
    <row r="4919" spans="1:26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5343</v>
      </c>
      <c r="H4919" t="s">
        <v>40</v>
      </c>
      <c r="I4919" t="s">
        <v>26</v>
      </c>
      <c r="J4919" t="s">
        <v>7870</v>
      </c>
      <c r="K4919" t="s">
        <v>2741</v>
      </c>
      <c r="L4919">
        <v>20877</v>
      </c>
      <c r="M4919" t="s">
        <v>147</v>
      </c>
      <c r="N4919" t="s">
        <v>1078</v>
      </c>
      <c r="O4919" t="s">
        <v>31</v>
      </c>
      <c r="P4919" t="s">
        <v>32</v>
      </c>
      <c r="Q4919" t="s">
        <v>1079</v>
      </c>
      <c r="R4919">
        <v>173.94</v>
      </c>
      <c r="S4919">
        <v>3</v>
      </c>
      <c r="T4919">
        <v>0</v>
      </c>
      <c r="U4919">
        <v>38.266800000000003</v>
      </c>
      <c r="V4919" t="str">
        <f t="shared" si="304"/>
        <v>low</v>
      </c>
      <c r="W4919" t="str">
        <f t="shared" si="305"/>
        <v>Next time</v>
      </c>
      <c r="X4919" t="str">
        <f t="shared" si="306"/>
        <v>Brendan Murry</v>
      </c>
      <c r="Y4919" s="3" t="s">
        <v>1078</v>
      </c>
      <c r="Z4919" t="str">
        <f t="shared" si="307"/>
        <v>Furniture</v>
      </c>
    </row>
    <row r="4920" spans="1:26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4540</v>
      </c>
      <c r="O4920" t="s">
        <v>70</v>
      </c>
      <c r="P4920" t="s">
        <v>71</v>
      </c>
      <c r="Q4920" t="s">
        <v>4541</v>
      </c>
      <c r="R4920">
        <v>231.98</v>
      </c>
      <c r="S4920">
        <v>2</v>
      </c>
      <c r="T4920">
        <v>0</v>
      </c>
      <c r="U4920">
        <v>67.274199999999993</v>
      </c>
      <c r="V4920" t="str">
        <f t="shared" si="304"/>
        <v>low</v>
      </c>
      <c r="W4920" t="str">
        <f t="shared" si="305"/>
        <v>Next time</v>
      </c>
      <c r="X4920" t="str">
        <f t="shared" si="306"/>
        <v>Brendan Murry</v>
      </c>
      <c r="Y4920" s="3" t="s">
        <v>4540</v>
      </c>
      <c r="Z4920" t="str">
        <f t="shared" si="307"/>
        <v>Technology</v>
      </c>
    </row>
    <row r="4921" spans="1:26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5583</v>
      </c>
      <c r="H4921" t="s">
        <v>25</v>
      </c>
      <c r="I4921" t="s">
        <v>26</v>
      </c>
      <c r="J4921" t="s">
        <v>302</v>
      </c>
      <c r="K4921" t="s">
        <v>210</v>
      </c>
      <c r="L4921">
        <v>60653</v>
      </c>
      <c r="M4921" t="s">
        <v>104</v>
      </c>
      <c r="N4921" t="s">
        <v>4863</v>
      </c>
      <c r="O4921" t="s">
        <v>45</v>
      </c>
      <c r="P4921" t="s">
        <v>74</v>
      </c>
      <c r="Q4921" t="s">
        <v>4864</v>
      </c>
      <c r="R4921">
        <v>2.2959999999999998</v>
      </c>
      <c r="S4921">
        <v>2</v>
      </c>
      <c r="T4921">
        <v>0.8</v>
      </c>
      <c r="U4921">
        <v>-3.9032</v>
      </c>
      <c r="V4921" t="str">
        <f t="shared" si="304"/>
        <v>low</v>
      </c>
      <c r="W4921" t="str">
        <f t="shared" si="305"/>
        <v>Next time</v>
      </c>
      <c r="X4921" t="str">
        <f t="shared" si="306"/>
        <v>Sonia Cooley</v>
      </c>
      <c r="Y4921" s="3" t="s">
        <v>4863</v>
      </c>
      <c r="Z4921" t="str">
        <f t="shared" si="307"/>
        <v>Office Supplies</v>
      </c>
    </row>
    <row r="4922" spans="1:26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3512</v>
      </c>
      <c r="H4922" t="s">
        <v>101</v>
      </c>
      <c r="I4922" t="s">
        <v>26</v>
      </c>
      <c r="J4922" t="s">
        <v>1685</v>
      </c>
      <c r="K4922" t="s">
        <v>357</v>
      </c>
      <c r="L4922">
        <v>35810</v>
      </c>
      <c r="M4922" t="s">
        <v>29</v>
      </c>
      <c r="N4922" t="s">
        <v>7752</v>
      </c>
      <c r="O4922" t="s">
        <v>45</v>
      </c>
      <c r="P4922" t="s">
        <v>89</v>
      </c>
      <c r="Q4922" t="s">
        <v>7753</v>
      </c>
      <c r="R4922">
        <v>96.08</v>
      </c>
      <c r="S4922">
        <v>2</v>
      </c>
      <c r="T4922">
        <v>0</v>
      </c>
      <c r="U4922">
        <v>46.118400000000001</v>
      </c>
      <c r="V4922" t="str">
        <f t="shared" si="304"/>
        <v>low</v>
      </c>
      <c r="W4922" t="str">
        <f t="shared" si="305"/>
        <v>Next time</v>
      </c>
      <c r="X4922" t="str">
        <f t="shared" si="306"/>
        <v>Mick Hernandez</v>
      </c>
      <c r="Y4922" s="3" t="s">
        <v>7752</v>
      </c>
      <c r="Z4922" t="str">
        <f t="shared" si="307"/>
        <v>Office Supplies</v>
      </c>
    </row>
    <row r="4923" spans="1:26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3149</v>
      </c>
      <c r="O4923" t="s">
        <v>45</v>
      </c>
      <c r="P4923" t="s">
        <v>268</v>
      </c>
      <c r="Q4923" t="s">
        <v>3150</v>
      </c>
      <c r="R4923">
        <v>3.62</v>
      </c>
      <c r="S4923">
        <v>2</v>
      </c>
      <c r="T4923">
        <v>0</v>
      </c>
      <c r="U4923">
        <v>1.1946000000000001</v>
      </c>
      <c r="V4923" t="str">
        <f t="shared" si="304"/>
        <v>low</v>
      </c>
      <c r="W4923" t="str">
        <f t="shared" si="305"/>
        <v>Next time</v>
      </c>
      <c r="X4923" t="str">
        <f t="shared" si="306"/>
        <v>Mick Hernandez</v>
      </c>
      <c r="Y4923" s="3" t="s">
        <v>3149</v>
      </c>
      <c r="Z4923" t="str">
        <f t="shared" si="307"/>
        <v>Office Supplies</v>
      </c>
    </row>
    <row r="4924" spans="1:26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3577</v>
      </c>
      <c r="O4924" t="s">
        <v>45</v>
      </c>
      <c r="P4924" t="s">
        <v>89</v>
      </c>
      <c r="Q4924" t="s">
        <v>3578</v>
      </c>
      <c r="R4924">
        <v>629.1</v>
      </c>
      <c r="S4924">
        <v>6</v>
      </c>
      <c r="T4924">
        <v>0</v>
      </c>
      <c r="U4924">
        <v>301.96800000000002</v>
      </c>
      <c r="V4924" t="str">
        <f t="shared" si="304"/>
        <v>low</v>
      </c>
      <c r="W4924" t="str">
        <f t="shared" si="305"/>
        <v>Next time</v>
      </c>
      <c r="X4924" t="str">
        <f t="shared" si="306"/>
        <v>Mick Hernandez</v>
      </c>
      <c r="Y4924" s="3" t="s">
        <v>3577</v>
      </c>
      <c r="Z4924" t="str">
        <f t="shared" si="307"/>
        <v>Office Supplies</v>
      </c>
    </row>
    <row r="4925" spans="1:26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5840</v>
      </c>
      <c r="O4925" t="s">
        <v>70</v>
      </c>
      <c r="P4925" t="s">
        <v>71</v>
      </c>
      <c r="Q4925" t="s">
        <v>5841</v>
      </c>
      <c r="R4925">
        <v>90.48</v>
      </c>
      <c r="S4925">
        <v>2</v>
      </c>
      <c r="T4925">
        <v>0</v>
      </c>
      <c r="U4925">
        <v>23.524799999999999</v>
      </c>
      <c r="V4925" t="str">
        <f t="shared" si="304"/>
        <v>low</v>
      </c>
      <c r="W4925" t="str">
        <f t="shared" si="305"/>
        <v>Next time</v>
      </c>
      <c r="X4925" t="str">
        <f t="shared" si="306"/>
        <v>Mick Hernandez</v>
      </c>
      <c r="Y4925" s="3" t="s">
        <v>5840</v>
      </c>
      <c r="Z4925" t="str">
        <f t="shared" si="307"/>
        <v>Technology</v>
      </c>
    </row>
    <row r="4926" spans="1:26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7875</v>
      </c>
      <c r="H4926" t="s">
        <v>40</v>
      </c>
      <c r="I4926" t="s">
        <v>26</v>
      </c>
      <c r="J4926" t="s">
        <v>1483</v>
      </c>
      <c r="K4926" t="s">
        <v>1247</v>
      </c>
      <c r="L4926">
        <v>1841</v>
      </c>
      <c r="M4926" t="s">
        <v>147</v>
      </c>
      <c r="N4926" t="s">
        <v>6116</v>
      </c>
      <c r="O4926" t="s">
        <v>45</v>
      </c>
      <c r="P4926" t="s">
        <v>67</v>
      </c>
      <c r="Q4926" t="s">
        <v>6117</v>
      </c>
      <c r="R4926">
        <v>14.88</v>
      </c>
      <c r="S4926">
        <v>2</v>
      </c>
      <c r="T4926">
        <v>0</v>
      </c>
      <c r="U4926">
        <v>3.72</v>
      </c>
      <c r="V4926" t="str">
        <f t="shared" si="304"/>
        <v>low</v>
      </c>
      <c r="W4926" t="str">
        <f t="shared" si="305"/>
        <v>Next time</v>
      </c>
      <c r="X4926" t="str">
        <f t="shared" si="306"/>
        <v>Alex Russell</v>
      </c>
      <c r="Y4926" s="3" t="s">
        <v>6116</v>
      </c>
      <c r="Z4926" t="str">
        <f t="shared" si="307"/>
        <v>Office Supplies</v>
      </c>
    </row>
    <row r="4927" spans="1:26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3095</v>
      </c>
      <c r="H4927" t="s">
        <v>25</v>
      </c>
      <c r="I4927" t="s">
        <v>26</v>
      </c>
      <c r="J4927" t="s">
        <v>302</v>
      </c>
      <c r="K4927" t="s">
        <v>210</v>
      </c>
      <c r="L4927">
        <v>60623</v>
      </c>
      <c r="M4927" t="s">
        <v>104</v>
      </c>
      <c r="N4927" t="s">
        <v>3780</v>
      </c>
      <c r="O4927" t="s">
        <v>31</v>
      </c>
      <c r="P4927" t="s">
        <v>55</v>
      </c>
      <c r="Q4927" t="s">
        <v>3781</v>
      </c>
      <c r="R4927">
        <v>91.275000000000006</v>
      </c>
      <c r="S4927">
        <v>1</v>
      </c>
      <c r="T4927">
        <v>0.5</v>
      </c>
      <c r="U4927">
        <v>-67.543499999999995</v>
      </c>
      <c r="V4927" t="str">
        <f t="shared" si="304"/>
        <v>low</v>
      </c>
      <c r="W4927" t="str">
        <f t="shared" si="305"/>
        <v>Next time</v>
      </c>
      <c r="X4927" t="str">
        <f t="shared" si="306"/>
        <v>Mary O'Rourke</v>
      </c>
      <c r="Y4927" s="3" t="s">
        <v>3780</v>
      </c>
      <c r="Z4927" t="str">
        <f t="shared" si="307"/>
        <v>Furniture</v>
      </c>
    </row>
    <row r="4928" spans="1:26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531</v>
      </c>
      <c r="H4928" t="s">
        <v>101</v>
      </c>
      <c r="I4928" t="s">
        <v>26</v>
      </c>
      <c r="J4928" t="s">
        <v>747</v>
      </c>
      <c r="K4928" t="s">
        <v>748</v>
      </c>
      <c r="L4928">
        <v>6824</v>
      </c>
      <c r="M4928" t="s">
        <v>147</v>
      </c>
      <c r="N4928" t="s">
        <v>4793</v>
      </c>
      <c r="O4928" t="s">
        <v>45</v>
      </c>
      <c r="P4928" t="s">
        <v>89</v>
      </c>
      <c r="Q4928" t="s">
        <v>4794</v>
      </c>
      <c r="R4928">
        <v>19.440000000000001</v>
      </c>
      <c r="S4928">
        <v>3</v>
      </c>
      <c r="T4928">
        <v>0</v>
      </c>
      <c r="U4928">
        <v>9.3312000000000008</v>
      </c>
      <c r="V4928" t="str">
        <f t="shared" si="304"/>
        <v>low</v>
      </c>
      <c r="W4928" t="str">
        <f t="shared" si="305"/>
        <v>Next time</v>
      </c>
      <c r="X4928" t="str">
        <f t="shared" si="306"/>
        <v>Alan Dominguez</v>
      </c>
      <c r="Y4928" s="3" t="s">
        <v>4793</v>
      </c>
      <c r="Z4928" t="str">
        <f t="shared" si="307"/>
        <v>Office Supplies</v>
      </c>
    </row>
    <row r="4929" spans="1:26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4738</v>
      </c>
      <c r="O4929" t="s">
        <v>31</v>
      </c>
      <c r="P4929" t="s">
        <v>35</v>
      </c>
      <c r="Q4929" t="s">
        <v>4739</v>
      </c>
      <c r="R4929">
        <v>897.15</v>
      </c>
      <c r="S4929">
        <v>3</v>
      </c>
      <c r="T4929">
        <v>0</v>
      </c>
      <c r="U4929">
        <v>251.202</v>
      </c>
      <c r="V4929" t="str">
        <f t="shared" si="304"/>
        <v>low</v>
      </c>
      <c r="W4929" t="str">
        <f t="shared" si="305"/>
        <v>Next time</v>
      </c>
      <c r="X4929" t="str">
        <f t="shared" si="306"/>
        <v>Alan Dominguez</v>
      </c>
      <c r="Y4929" s="3" t="s">
        <v>4738</v>
      </c>
      <c r="Z4929" t="str">
        <f t="shared" si="307"/>
        <v>Furniture</v>
      </c>
    </row>
    <row r="4930" spans="1:26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429</v>
      </c>
      <c r="H4930" t="s">
        <v>25</v>
      </c>
      <c r="I4930" t="s">
        <v>26</v>
      </c>
      <c r="J4930" t="s">
        <v>265</v>
      </c>
      <c r="K4930" t="s">
        <v>266</v>
      </c>
      <c r="L4930">
        <v>10009</v>
      </c>
      <c r="M4930" t="s">
        <v>147</v>
      </c>
      <c r="N4930" t="s">
        <v>1316</v>
      </c>
      <c r="O4930" t="s">
        <v>45</v>
      </c>
      <c r="P4930" t="s">
        <v>67</v>
      </c>
      <c r="Q4930" t="s">
        <v>1317</v>
      </c>
      <c r="R4930">
        <v>57.75</v>
      </c>
      <c r="S4930">
        <v>5</v>
      </c>
      <c r="T4930">
        <v>0</v>
      </c>
      <c r="U4930">
        <v>16.170000000000002</v>
      </c>
      <c r="V4930" t="str">
        <f t="shared" ref="V4930:V4993" si="308">IF(R:R &gt; 2000,"high","low")</f>
        <v>low</v>
      </c>
      <c r="W4930" t="str">
        <f t="shared" ref="W4930:W4993" si="309">IF(AND(R:R &gt;1000,U:U &gt; 100),"Good Performance","Next time")</f>
        <v>Next time</v>
      </c>
      <c r="X4930" t="str">
        <f t="shared" ref="X4930:X4993" si="310">PROPER(TRIM(G:G))</f>
        <v>Katherine Ducich</v>
      </c>
      <c r="Y4930" s="3" t="s">
        <v>1316</v>
      </c>
      <c r="Z4930" t="str">
        <f t="shared" si="307"/>
        <v>Office Supplies</v>
      </c>
    </row>
    <row r="4931" spans="1:26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3192</v>
      </c>
      <c r="O4931" t="s">
        <v>45</v>
      </c>
      <c r="P4931" t="s">
        <v>89</v>
      </c>
      <c r="Q4931" t="s">
        <v>185</v>
      </c>
      <c r="R4931">
        <v>14.94</v>
      </c>
      <c r="S4931">
        <v>3</v>
      </c>
      <c r="T4931">
        <v>0</v>
      </c>
      <c r="U4931">
        <v>7.0217999999999998</v>
      </c>
      <c r="V4931" t="str">
        <f t="shared" si="308"/>
        <v>low</v>
      </c>
      <c r="W4931" t="str">
        <f t="shared" si="309"/>
        <v>Next time</v>
      </c>
      <c r="X4931" t="str">
        <f t="shared" si="310"/>
        <v>Katherine Ducich</v>
      </c>
      <c r="Y4931" s="3" t="s">
        <v>3192</v>
      </c>
      <c r="Z4931" t="str">
        <f t="shared" ref="Z4931:Z4994" si="311">VLOOKUP(N:N,N:O,2,FALSE)</f>
        <v>Office Supplies</v>
      </c>
    </row>
    <row r="4932" spans="1:26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4436</v>
      </c>
      <c r="H4932" t="s">
        <v>40</v>
      </c>
      <c r="I4932" t="s">
        <v>26</v>
      </c>
      <c r="J4932" t="s">
        <v>94</v>
      </c>
      <c r="K4932" t="s">
        <v>95</v>
      </c>
      <c r="L4932">
        <v>98103</v>
      </c>
      <c r="M4932" t="s">
        <v>43</v>
      </c>
      <c r="N4932" t="s">
        <v>4719</v>
      </c>
      <c r="O4932" t="s">
        <v>45</v>
      </c>
      <c r="P4932" t="s">
        <v>67</v>
      </c>
      <c r="Q4932" t="s">
        <v>4720</v>
      </c>
      <c r="R4932">
        <v>23.1</v>
      </c>
      <c r="S4932">
        <v>2</v>
      </c>
      <c r="T4932">
        <v>0</v>
      </c>
      <c r="U4932">
        <v>6.93</v>
      </c>
      <c r="V4932" t="str">
        <f t="shared" si="308"/>
        <v>low</v>
      </c>
      <c r="W4932" t="str">
        <f t="shared" si="309"/>
        <v>Next time</v>
      </c>
      <c r="X4932" t="str">
        <f t="shared" si="310"/>
        <v>Filia Mcadams</v>
      </c>
      <c r="Y4932" s="3" t="s">
        <v>4719</v>
      </c>
      <c r="Z4932" t="str">
        <f t="shared" si="311"/>
        <v>Office Supplies</v>
      </c>
    </row>
    <row r="4933" spans="1:26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1979</v>
      </c>
      <c r="H4933" t="s">
        <v>25</v>
      </c>
      <c r="I4933" t="s">
        <v>26</v>
      </c>
      <c r="J4933" t="s">
        <v>455</v>
      </c>
      <c r="K4933" t="s">
        <v>456</v>
      </c>
      <c r="L4933">
        <v>80013</v>
      </c>
      <c r="M4933" t="s">
        <v>43</v>
      </c>
      <c r="N4933" t="s">
        <v>5588</v>
      </c>
      <c r="O4933" t="s">
        <v>45</v>
      </c>
      <c r="P4933" t="s">
        <v>172</v>
      </c>
      <c r="Q4933" t="s">
        <v>5589</v>
      </c>
      <c r="R4933">
        <v>12.536</v>
      </c>
      <c r="S4933">
        <v>1</v>
      </c>
      <c r="T4933">
        <v>0.2</v>
      </c>
      <c r="U4933">
        <v>4.2309000000000001</v>
      </c>
      <c r="V4933" t="str">
        <f t="shared" si="308"/>
        <v>low</v>
      </c>
      <c r="W4933" t="str">
        <f t="shared" si="309"/>
        <v>Next time</v>
      </c>
      <c r="X4933" t="str">
        <f t="shared" si="310"/>
        <v>Zuschuss Carroll</v>
      </c>
      <c r="Y4933" s="3" t="s">
        <v>5588</v>
      </c>
      <c r="Z4933" t="str">
        <f t="shared" si="311"/>
        <v>Office Supplies</v>
      </c>
    </row>
    <row r="4934" spans="1:26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2942</v>
      </c>
      <c r="O4934" t="s">
        <v>45</v>
      </c>
      <c r="P4934" t="s">
        <v>74</v>
      </c>
      <c r="Q4934" t="s">
        <v>2943</v>
      </c>
      <c r="R4934">
        <v>1.08</v>
      </c>
      <c r="S4934">
        <v>2</v>
      </c>
      <c r="T4934">
        <v>0.7</v>
      </c>
      <c r="U4934">
        <v>-0.79200000000000004</v>
      </c>
      <c r="V4934" t="str">
        <f t="shared" si="308"/>
        <v>low</v>
      </c>
      <c r="W4934" t="str">
        <f t="shared" si="309"/>
        <v>Next time</v>
      </c>
      <c r="X4934" t="str">
        <f t="shared" si="310"/>
        <v>Zuschuss Carroll</v>
      </c>
      <c r="Y4934" s="3" t="s">
        <v>2942</v>
      </c>
      <c r="Z4934" t="str">
        <f t="shared" si="311"/>
        <v>Office Supplies</v>
      </c>
    </row>
    <row r="4935" spans="1:26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3997</v>
      </c>
      <c r="O4935" t="s">
        <v>45</v>
      </c>
      <c r="P4935" t="s">
        <v>268</v>
      </c>
      <c r="Q4935" t="s">
        <v>562</v>
      </c>
      <c r="R4935">
        <v>4.5119999999999996</v>
      </c>
      <c r="S4935">
        <v>3</v>
      </c>
      <c r="T4935">
        <v>0.2</v>
      </c>
      <c r="U4935">
        <v>0.84599999999999997</v>
      </c>
      <c r="V4935" t="str">
        <f t="shared" si="308"/>
        <v>low</v>
      </c>
      <c r="W4935" t="str">
        <f t="shared" si="309"/>
        <v>Next time</v>
      </c>
      <c r="X4935" t="str">
        <f t="shared" si="310"/>
        <v>Zuschuss Carroll</v>
      </c>
      <c r="Y4935" s="3" t="s">
        <v>3997</v>
      </c>
      <c r="Z4935" t="str">
        <f t="shared" si="311"/>
        <v>Office Supplies</v>
      </c>
    </row>
    <row r="4936" spans="1:26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7883</v>
      </c>
      <c r="H4936" t="s">
        <v>40</v>
      </c>
      <c r="I4936" t="s">
        <v>26</v>
      </c>
      <c r="J4936" t="s">
        <v>7884</v>
      </c>
      <c r="K4936" t="s">
        <v>120</v>
      </c>
      <c r="L4936">
        <v>84043</v>
      </c>
      <c r="M4936" t="s">
        <v>43</v>
      </c>
      <c r="N4936" t="s">
        <v>7885</v>
      </c>
      <c r="O4936" t="s">
        <v>70</v>
      </c>
      <c r="P4936" t="s">
        <v>71</v>
      </c>
      <c r="Q4936" t="s">
        <v>7886</v>
      </c>
      <c r="R4936">
        <v>16.776</v>
      </c>
      <c r="S4936">
        <v>3</v>
      </c>
      <c r="T4936">
        <v>0.2</v>
      </c>
      <c r="U4936">
        <v>1.6776</v>
      </c>
      <c r="V4936" t="str">
        <f t="shared" si="308"/>
        <v>low</v>
      </c>
      <c r="W4936" t="str">
        <f t="shared" si="309"/>
        <v>Next time</v>
      </c>
      <c r="X4936" t="str">
        <f t="shared" si="310"/>
        <v>Karen Seio</v>
      </c>
      <c r="Y4936" s="3" t="s">
        <v>7885</v>
      </c>
      <c r="Z4936" t="str">
        <f t="shared" si="311"/>
        <v>Technology</v>
      </c>
    </row>
    <row r="4937" spans="1:26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4216</v>
      </c>
      <c r="H4937" t="s">
        <v>101</v>
      </c>
      <c r="I4937" t="s">
        <v>26</v>
      </c>
      <c r="J4937" t="s">
        <v>7888</v>
      </c>
      <c r="K4937" t="s">
        <v>357</v>
      </c>
      <c r="L4937">
        <v>35401</v>
      </c>
      <c r="M4937" t="s">
        <v>29</v>
      </c>
      <c r="N4937" t="s">
        <v>2110</v>
      </c>
      <c r="O4937" t="s">
        <v>45</v>
      </c>
      <c r="P4937" t="s">
        <v>74</v>
      </c>
      <c r="Q4937" t="s">
        <v>2111</v>
      </c>
      <c r="R4937">
        <v>33.74</v>
      </c>
      <c r="S4937">
        <v>7</v>
      </c>
      <c r="T4937">
        <v>0</v>
      </c>
      <c r="U4937">
        <v>15.5204</v>
      </c>
      <c r="V4937" t="str">
        <f t="shared" si="308"/>
        <v>low</v>
      </c>
      <c r="W4937" t="str">
        <f t="shared" si="309"/>
        <v>Next time</v>
      </c>
      <c r="X4937" t="str">
        <f t="shared" si="310"/>
        <v>Dennis Pardue</v>
      </c>
      <c r="Y4937" s="3" t="s">
        <v>2110</v>
      </c>
      <c r="Z4937" t="str">
        <f t="shared" si="311"/>
        <v>Office Supplies</v>
      </c>
    </row>
    <row r="4938" spans="1:26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1791</v>
      </c>
      <c r="H4938" t="s">
        <v>25</v>
      </c>
      <c r="I4938" t="s">
        <v>26</v>
      </c>
      <c r="J4938" t="s">
        <v>126</v>
      </c>
      <c r="K4938" t="s">
        <v>42</v>
      </c>
      <c r="L4938">
        <v>94109</v>
      </c>
      <c r="M4938" t="s">
        <v>43</v>
      </c>
      <c r="N4938" t="s">
        <v>5008</v>
      </c>
      <c r="O4938" t="s">
        <v>45</v>
      </c>
      <c r="P4938" t="s">
        <v>58</v>
      </c>
      <c r="Q4938" t="s">
        <v>5009</v>
      </c>
      <c r="R4938">
        <v>1325.85</v>
      </c>
      <c r="S4938">
        <v>5</v>
      </c>
      <c r="T4938">
        <v>0</v>
      </c>
      <c r="U4938">
        <v>238.65299999999999</v>
      </c>
      <c r="V4938" t="str">
        <f t="shared" si="308"/>
        <v>low</v>
      </c>
      <c r="W4938" t="str">
        <f t="shared" si="309"/>
        <v>Good Performance</v>
      </c>
      <c r="X4938" t="str">
        <f t="shared" si="310"/>
        <v>Brian Dahlen</v>
      </c>
      <c r="Y4938" s="3" t="s">
        <v>5008</v>
      </c>
      <c r="Z4938" t="str">
        <f t="shared" si="311"/>
        <v>Office Supplies</v>
      </c>
    </row>
    <row r="4939" spans="1:26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4891</v>
      </c>
      <c r="O4939" t="s">
        <v>31</v>
      </c>
      <c r="P4939" t="s">
        <v>32</v>
      </c>
      <c r="Q4939" t="s">
        <v>4892</v>
      </c>
      <c r="R4939">
        <v>333.99900000000002</v>
      </c>
      <c r="S4939">
        <v>3</v>
      </c>
      <c r="T4939">
        <v>0.15</v>
      </c>
      <c r="U4939">
        <v>3.9293999999999998</v>
      </c>
      <c r="V4939" t="str">
        <f t="shared" si="308"/>
        <v>low</v>
      </c>
      <c r="W4939" t="str">
        <f t="shared" si="309"/>
        <v>Next time</v>
      </c>
      <c r="X4939" t="str">
        <f t="shared" si="310"/>
        <v>Brian Dahlen</v>
      </c>
      <c r="Y4939" s="3" t="s">
        <v>4891</v>
      </c>
      <c r="Z4939" t="str">
        <f t="shared" si="311"/>
        <v>Furniture</v>
      </c>
    </row>
    <row r="4940" spans="1:26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771</v>
      </c>
      <c r="O4940" t="s">
        <v>45</v>
      </c>
      <c r="P4940" t="s">
        <v>67</v>
      </c>
      <c r="Q4940" t="s">
        <v>772</v>
      </c>
      <c r="R4940">
        <v>19.899999999999999</v>
      </c>
      <c r="S4940">
        <v>5</v>
      </c>
      <c r="T4940">
        <v>0</v>
      </c>
      <c r="U4940">
        <v>6.5670000000000002</v>
      </c>
      <c r="V4940" t="str">
        <f t="shared" si="308"/>
        <v>low</v>
      </c>
      <c r="W4940" t="str">
        <f t="shared" si="309"/>
        <v>Next time</v>
      </c>
      <c r="X4940" t="str">
        <f t="shared" si="310"/>
        <v>Brian Dahlen</v>
      </c>
      <c r="Y4940" s="3" t="s">
        <v>771</v>
      </c>
      <c r="Z4940" t="str">
        <f t="shared" si="311"/>
        <v>Office Supplies</v>
      </c>
    </row>
    <row r="4941" spans="1:26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5119</v>
      </c>
      <c r="H4941" t="s">
        <v>25</v>
      </c>
      <c r="I4941" t="s">
        <v>26</v>
      </c>
      <c r="J4941" t="s">
        <v>520</v>
      </c>
      <c r="K4941" t="s">
        <v>244</v>
      </c>
      <c r="L4941">
        <v>19805</v>
      </c>
      <c r="M4941" t="s">
        <v>147</v>
      </c>
      <c r="N4941" t="s">
        <v>3503</v>
      </c>
      <c r="O4941" t="s">
        <v>31</v>
      </c>
      <c r="P4941" t="s">
        <v>35</v>
      </c>
      <c r="Q4941" t="s">
        <v>3504</v>
      </c>
      <c r="R4941">
        <v>1268.82</v>
      </c>
      <c r="S4941">
        <v>9</v>
      </c>
      <c r="T4941">
        <v>0</v>
      </c>
      <c r="U4941">
        <v>266.4522</v>
      </c>
      <c r="V4941" t="str">
        <f t="shared" si="308"/>
        <v>low</v>
      </c>
      <c r="W4941" t="str">
        <f t="shared" si="309"/>
        <v>Good Performance</v>
      </c>
      <c r="X4941" t="str">
        <f t="shared" si="310"/>
        <v>Ivan Liston</v>
      </c>
      <c r="Y4941" s="3" t="s">
        <v>3503</v>
      </c>
      <c r="Z4941" t="str">
        <f t="shared" si="311"/>
        <v>Furniture</v>
      </c>
    </row>
    <row r="4942" spans="1:26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6584</v>
      </c>
      <c r="O4942" t="s">
        <v>31</v>
      </c>
      <c r="P4942" t="s">
        <v>32</v>
      </c>
      <c r="Q4942" t="s">
        <v>6585</v>
      </c>
      <c r="R4942">
        <v>283.92</v>
      </c>
      <c r="S4942">
        <v>4</v>
      </c>
      <c r="T4942">
        <v>0</v>
      </c>
      <c r="U4942">
        <v>82.336799999999997</v>
      </c>
      <c r="V4942" t="str">
        <f t="shared" si="308"/>
        <v>low</v>
      </c>
      <c r="W4942" t="str">
        <f t="shared" si="309"/>
        <v>Next time</v>
      </c>
      <c r="X4942" t="str">
        <f t="shared" si="310"/>
        <v>Ivan Liston</v>
      </c>
      <c r="Y4942" s="3" t="s">
        <v>6584</v>
      </c>
      <c r="Z4942" t="str">
        <f t="shared" si="311"/>
        <v>Furniture</v>
      </c>
    </row>
    <row r="4943" spans="1:26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3455</v>
      </c>
      <c r="O4943" t="s">
        <v>45</v>
      </c>
      <c r="P4943" t="s">
        <v>67</v>
      </c>
      <c r="Q4943" t="s">
        <v>3456</v>
      </c>
      <c r="R4943">
        <v>5.68</v>
      </c>
      <c r="S4943">
        <v>2</v>
      </c>
      <c r="T4943">
        <v>0</v>
      </c>
      <c r="U4943">
        <v>1.7607999999999999</v>
      </c>
      <c r="V4943" t="str">
        <f t="shared" si="308"/>
        <v>low</v>
      </c>
      <c r="W4943" t="str">
        <f t="shared" si="309"/>
        <v>Next time</v>
      </c>
      <c r="X4943" t="str">
        <f t="shared" si="310"/>
        <v>Ivan Liston</v>
      </c>
      <c r="Y4943" s="3" t="s">
        <v>3455</v>
      </c>
      <c r="Z4943" t="str">
        <f t="shared" si="311"/>
        <v>Office Supplies</v>
      </c>
    </row>
    <row r="4944" spans="1:26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3656</v>
      </c>
      <c r="H4944" t="s">
        <v>25</v>
      </c>
      <c r="I4944" t="s">
        <v>26</v>
      </c>
      <c r="J4944" t="s">
        <v>4276</v>
      </c>
      <c r="K4944" t="s">
        <v>253</v>
      </c>
      <c r="L4944">
        <v>47905</v>
      </c>
      <c r="M4944" t="s">
        <v>104</v>
      </c>
      <c r="N4944" t="s">
        <v>1773</v>
      </c>
      <c r="O4944" t="s">
        <v>45</v>
      </c>
      <c r="P4944" t="s">
        <v>58</v>
      </c>
      <c r="Q4944" t="s">
        <v>1774</v>
      </c>
      <c r="R4944">
        <v>375.34</v>
      </c>
      <c r="S4944">
        <v>1</v>
      </c>
      <c r="T4944">
        <v>0</v>
      </c>
      <c r="U4944">
        <v>18.766999999999999</v>
      </c>
      <c r="V4944" t="str">
        <f t="shared" si="308"/>
        <v>low</v>
      </c>
      <c r="W4944" t="str">
        <f t="shared" si="309"/>
        <v>Next time</v>
      </c>
      <c r="X4944" t="str">
        <f t="shared" si="310"/>
        <v>Liz Preis</v>
      </c>
      <c r="Y4944" s="3" t="s">
        <v>1773</v>
      </c>
      <c r="Z4944" t="str">
        <f t="shared" si="311"/>
        <v>Office Supplies</v>
      </c>
    </row>
    <row r="4945" spans="1:26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832</v>
      </c>
      <c r="H4945" t="s">
        <v>25</v>
      </c>
      <c r="I4945" t="s">
        <v>26</v>
      </c>
      <c r="J4945" t="s">
        <v>5980</v>
      </c>
      <c r="K4945" t="s">
        <v>42</v>
      </c>
      <c r="L4945">
        <v>90278</v>
      </c>
      <c r="M4945" t="s">
        <v>43</v>
      </c>
      <c r="N4945" t="s">
        <v>7752</v>
      </c>
      <c r="O4945" t="s">
        <v>45</v>
      </c>
      <c r="P4945" t="s">
        <v>89</v>
      </c>
      <c r="Q4945" t="s">
        <v>7753</v>
      </c>
      <c r="R4945">
        <v>96.08</v>
      </c>
      <c r="S4945">
        <v>2</v>
      </c>
      <c r="T4945">
        <v>0</v>
      </c>
      <c r="U4945">
        <v>46.118400000000001</v>
      </c>
      <c r="V4945" t="str">
        <f t="shared" si="308"/>
        <v>low</v>
      </c>
      <c r="W4945" t="str">
        <f t="shared" si="309"/>
        <v>Next time</v>
      </c>
      <c r="X4945" t="str">
        <f t="shared" si="310"/>
        <v>Joseph Holt</v>
      </c>
      <c r="Y4945" s="3" t="s">
        <v>7752</v>
      </c>
      <c r="Z4945" t="str">
        <f t="shared" si="311"/>
        <v>Office Supplies</v>
      </c>
    </row>
    <row r="4946" spans="1:26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1375</v>
      </c>
      <c r="O4946" t="s">
        <v>45</v>
      </c>
      <c r="P4946" t="s">
        <v>74</v>
      </c>
      <c r="Q4946" t="s">
        <v>1376</v>
      </c>
      <c r="R4946">
        <v>11.68</v>
      </c>
      <c r="S4946">
        <v>2</v>
      </c>
      <c r="T4946">
        <v>0.2</v>
      </c>
      <c r="U4946">
        <v>3.9420000000000002</v>
      </c>
      <c r="V4946" t="str">
        <f t="shared" si="308"/>
        <v>low</v>
      </c>
      <c r="W4946" t="str">
        <f t="shared" si="309"/>
        <v>Next time</v>
      </c>
      <c r="X4946" t="str">
        <f t="shared" si="310"/>
        <v>Joseph Holt</v>
      </c>
      <c r="Y4946" s="3" t="s">
        <v>1375</v>
      </c>
      <c r="Z4946" t="str">
        <f t="shared" si="311"/>
        <v>Office Supplies</v>
      </c>
    </row>
    <row r="4947" spans="1:26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267</v>
      </c>
      <c r="O4947" t="s">
        <v>45</v>
      </c>
      <c r="P4947" t="s">
        <v>268</v>
      </c>
      <c r="Q4947" t="s">
        <v>269</v>
      </c>
      <c r="R4947">
        <v>4.3600000000000003</v>
      </c>
      <c r="S4947">
        <v>2</v>
      </c>
      <c r="T4947">
        <v>0</v>
      </c>
      <c r="U4947">
        <v>1.7876000000000001</v>
      </c>
      <c r="V4947" t="str">
        <f t="shared" si="308"/>
        <v>low</v>
      </c>
      <c r="W4947" t="str">
        <f t="shared" si="309"/>
        <v>Next time</v>
      </c>
      <c r="X4947" t="str">
        <f t="shared" si="310"/>
        <v>Joseph Holt</v>
      </c>
      <c r="Y4947" s="3" t="s">
        <v>267</v>
      </c>
      <c r="Z4947" t="str">
        <f t="shared" si="311"/>
        <v>Office Supplies</v>
      </c>
    </row>
    <row r="4948" spans="1:26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4839</v>
      </c>
      <c r="H4948" t="s">
        <v>25</v>
      </c>
      <c r="I4948" t="s">
        <v>26</v>
      </c>
      <c r="J4948" t="s">
        <v>94</v>
      </c>
      <c r="K4948" t="s">
        <v>95</v>
      </c>
      <c r="L4948">
        <v>98115</v>
      </c>
      <c r="M4948" t="s">
        <v>43</v>
      </c>
      <c r="N4948" t="s">
        <v>650</v>
      </c>
      <c r="O4948" t="s">
        <v>45</v>
      </c>
      <c r="P4948" t="s">
        <v>46</v>
      </c>
      <c r="Q4948" t="s">
        <v>651</v>
      </c>
      <c r="R4948">
        <v>29.24</v>
      </c>
      <c r="S4948">
        <v>4</v>
      </c>
      <c r="T4948">
        <v>0</v>
      </c>
      <c r="U4948">
        <v>13.742800000000001</v>
      </c>
      <c r="V4948" t="str">
        <f t="shared" si="308"/>
        <v>low</v>
      </c>
      <c r="W4948" t="str">
        <f t="shared" si="309"/>
        <v>Next time</v>
      </c>
      <c r="X4948" t="str">
        <f t="shared" si="310"/>
        <v>Joy Daniels</v>
      </c>
      <c r="Y4948" s="3" t="s">
        <v>650</v>
      </c>
      <c r="Z4948" t="str">
        <f t="shared" si="311"/>
        <v>Office Supplies</v>
      </c>
    </row>
    <row r="4949" spans="1:26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1875</v>
      </c>
      <c r="H4949" t="s">
        <v>25</v>
      </c>
      <c r="I4949" t="s">
        <v>26</v>
      </c>
      <c r="J4949" t="s">
        <v>41</v>
      </c>
      <c r="K4949" t="s">
        <v>42</v>
      </c>
      <c r="L4949">
        <v>90045</v>
      </c>
      <c r="M4949" t="s">
        <v>43</v>
      </c>
      <c r="N4949" t="s">
        <v>2104</v>
      </c>
      <c r="O4949" t="s">
        <v>45</v>
      </c>
      <c r="P4949" t="s">
        <v>74</v>
      </c>
      <c r="Q4949" t="s">
        <v>2105</v>
      </c>
      <c r="R4949">
        <v>117.488</v>
      </c>
      <c r="S4949">
        <v>7</v>
      </c>
      <c r="T4949">
        <v>0.2</v>
      </c>
      <c r="U4949">
        <v>41.120800000000003</v>
      </c>
      <c r="V4949" t="str">
        <f t="shared" si="308"/>
        <v>low</v>
      </c>
      <c r="W4949" t="str">
        <f t="shared" si="309"/>
        <v>Next time</v>
      </c>
      <c r="X4949" t="str">
        <f t="shared" si="310"/>
        <v>Bill Donatelli</v>
      </c>
      <c r="Y4949" s="3" t="s">
        <v>2104</v>
      </c>
      <c r="Z4949" t="str">
        <f t="shared" si="311"/>
        <v>Office Supplies</v>
      </c>
    </row>
    <row r="4950" spans="1:26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2115</v>
      </c>
      <c r="O4950" t="s">
        <v>31</v>
      </c>
      <c r="P4950" t="s">
        <v>64</v>
      </c>
      <c r="Q4950" t="s">
        <v>2116</v>
      </c>
      <c r="R4950">
        <v>18.84</v>
      </c>
      <c r="S4950">
        <v>3</v>
      </c>
      <c r="T4950">
        <v>0</v>
      </c>
      <c r="U4950">
        <v>6.0288000000000004</v>
      </c>
      <c r="V4950" t="str">
        <f t="shared" si="308"/>
        <v>low</v>
      </c>
      <c r="W4950" t="str">
        <f t="shared" si="309"/>
        <v>Next time</v>
      </c>
      <c r="X4950" t="str">
        <f t="shared" si="310"/>
        <v>Bill Donatelli</v>
      </c>
      <c r="Y4950" s="3" t="s">
        <v>2115</v>
      </c>
      <c r="Z4950" t="str">
        <f t="shared" si="311"/>
        <v>Furniture</v>
      </c>
    </row>
    <row r="4951" spans="1:26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5986</v>
      </c>
      <c r="H4951" t="s">
        <v>25</v>
      </c>
      <c r="I4951" t="s">
        <v>26</v>
      </c>
      <c r="J4951" t="s">
        <v>265</v>
      </c>
      <c r="K4951" t="s">
        <v>266</v>
      </c>
      <c r="L4951">
        <v>10009</v>
      </c>
      <c r="M4951" t="s">
        <v>147</v>
      </c>
      <c r="N4951" t="s">
        <v>680</v>
      </c>
      <c r="O4951" t="s">
        <v>45</v>
      </c>
      <c r="P4951" t="s">
        <v>67</v>
      </c>
      <c r="Q4951" t="s">
        <v>681</v>
      </c>
      <c r="R4951">
        <v>12.42</v>
      </c>
      <c r="S4951">
        <v>3</v>
      </c>
      <c r="T4951">
        <v>0</v>
      </c>
      <c r="U4951">
        <v>5.2164000000000001</v>
      </c>
      <c r="V4951" t="str">
        <f t="shared" si="308"/>
        <v>low</v>
      </c>
      <c r="W4951" t="str">
        <f t="shared" si="309"/>
        <v>Next time</v>
      </c>
      <c r="X4951" t="str">
        <f t="shared" si="310"/>
        <v>Denise Leinenbach</v>
      </c>
      <c r="Y4951" s="3" t="s">
        <v>680</v>
      </c>
      <c r="Z4951" t="str">
        <f t="shared" si="311"/>
        <v>Office Supplies</v>
      </c>
    </row>
    <row r="4952" spans="1:26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6959</v>
      </c>
      <c r="H4952" t="s">
        <v>25</v>
      </c>
      <c r="I4952" t="s">
        <v>26</v>
      </c>
      <c r="J4952" t="s">
        <v>3365</v>
      </c>
      <c r="K4952" t="s">
        <v>237</v>
      </c>
      <c r="L4952">
        <v>48073</v>
      </c>
      <c r="M4952" t="s">
        <v>104</v>
      </c>
      <c r="N4952" t="s">
        <v>403</v>
      </c>
      <c r="O4952" t="s">
        <v>45</v>
      </c>
      <c r="P4952" t="s">
        <v>89</v>
      </c>
      <c r="Q4952" t="s">
        <v>404</v>
      </c>
      <c r="R4952">
        <v>12.96</v>
      </c>
      <c r="S4952">
        <v>2</v>
      </c>
      <c r="T4952">
        <v>0</v>
      </c>
      <c r="U4952">
        <v>6.2207999999999997</v>
      </c>
      <c r="V4952" t="str">
        <f t="shared" si="308"/>
        <v>low</v>
      </c>
      <c r="W4952" t="str">
        <f t="shared" si="309"/>
        <v>Next time</v>
      </c>
      <c r="X4952" t="str">
        <f t="shared" si="310"/>
        <v>Nathan Cano</v>
      </c>
      <c r="Y4952" s="3" t="s">
        <v>403</v>
      </c>
      <c r="Z4952" t="str">
        <f t="shared" si="311"/>
        <v>Office Supplies</v>
      </c>
    </row>
    <row r="4953" spans="1:26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1111</v>
      </c>
      <c r="H4953" t="s">
        <v>40</v>
      </c>
      <c r="I4953" t="s">
        <v>26</v>
      </c>
      <c r="J4953" t="s">
        <v>126</v>
      </c>
      <c r="K4953" t="s">
        <v>42</v>
      </c>
      <c r="L4953">
        <v>94109</v>
      </c>
      <c r="M4953" t="s">
        <v>43</v>
      </c>
      <c r="N4953" t="s">
        <v>7898</v>
      </c>
      <c r="O4953" t="s">
        <v>45</v>
      </c>
      <c r="P4953" t="s">
        <v>77</v>
      </c>
      <c r="Q4953" t="s">
        <v>7899</v>
      </c>
      <c r="R4953">
        <v>69.48</v>
      </c>
      <c r="S4953">
        <v>1</v>
      </c>
      <c r="T4953">
        <v>0</v>
      </c>
      <c r="U4953">
        <v>20.844000000000001</v>
      </c>
      <c r="V4953" t="str">
        <f t="shared" si="308"/>
        <v>low</v>
      </c>
      <c r="W4953" t="str">
        <f t="shared" si="309"/>
        <v>Next time</v>
      </c>
      <c r="X4953" t="str">
        <f t="shared" si="310"/>
        <v>Alan Schoenberger</v>
      </c>
      <c r="Y4953" s="3" t="s">
        <v>7898</v>
      </c>
      <c r="Z4953" t="str">
        <f t="shared" si="311"/>
        <v>Office Supplies</v>
      </c>
    </row>
    <row r="4954" spans="1:26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844</v>
      </c>
      <c r="H4954" t="s">
        <v>40</v>
      </c>
      <c r="I4954" t="s">
        <v>26</v>
      </c>
      <c r="J4954" t="s">
        <v>265</v>
      </c>
      <c r="K4954" t="s">
        <v>266</v>
      </c>
      <c r="L4954">
        <v>10009</v>
      </c>
      <c r="M4954" t="s">
        <v>147</v>
      </c>
      <c r="N4954" t="s">
        <v>5315</v>
      </c>
      <c r="O4954" t="s">
        <v>70</v>
      </c>
      <c r="P4954" t="s">
        <v>71</v>
      </c>
      <c r="Q4954" t="s">
        <v>5316</v>
      </c>
      <c r="R4954">
        <v>85.9</v>
      </c>
      <c r="S4954">
        <v>2</v>
      </c>
      <c r="T4954">
        <v>0</v>
      </c>
      <c r="U4954">
        <v>2.577</v>
      </c>
      <c r="V4954" t="str">
        <f t="shared" si="308"/>
        <v>low</v>
      </c>
      <c r="W4954" t="str">
        <f t="shared" si="309"/>
        <v>Next time</v>
      </c>
      <c r="X4954" t="str">
        <f t="shared" si="310"/>
        <v>Michael Stewart</v>
      </c>
      <c r="Y4954" s="3" t="s">
        <v>5315</v>
      </c>
      <c r="Z4954" t="str">
        <f t="shared" si="311"/>
        <v>Technology</v>
      </c>
    </row>
    <row r="4955" spans="1:26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1146</v>
      </c>
      <c r="H4955" t="s">
        <v>40</v>
      </c>
      <c r="I4955" t="s">
        <v>26</v>
      </c>
      <c r="J4955" t="s">
        <v>4053</v>
      </c>
      <c r="K4955" t="s">
        <v>1395</v>
      </c>
      <c r="L4955">
        <v>89031</v>
      </c>
      <c r="M4955" t="s">
        <v>43</v>
      </c>
      <c r="N4955" t="s">
        <v>2646</v>
      </c>
      <c r="O4955" t="s">
        <v>45</v>
      </c>
      <c r="P4955" t="s">
        <v>67</v>
      </c>
      <c r="Q4955" t="s">
        <v>2647</v>
      </c>
      <c r="R4955">
        <v>18.059999999999999</v>
      </c>
      <c r="S4955">
        <v>7</v>
      </c>
      <c r="T4955">
        <v>0</v>
      </c>
      <c r="U4955">
        <v>4.6955999999999998</v>
      </c>
      <c r="V4955" t="str">
        <f t="shared" si="308"/>
        <v>low</v>
      </c>
      <c r="W4955" t="str">
        <f t="shared" si="309"/>
        <v>Next time</v>
      </c>
      <c r="X4955" t="str">
        <f t="shared" si="310"/>
        <v>Thomas Seio</v>
      </c>
      <c r="Y4955" s="3" t="s">
        <v>2646</v>
      </c>
      <c r="Z4955" t="str">
        <f t="shared" si="311"/>
        <v>Office Supplies</v>
      </c>
    </row>
    <row r="4956" spans="1:26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3741</v>
      </c>
      <c r="O4956" t="s">
        <v>45</v>
      </c>
      <c r="P4956" t="s">
        <v>89</v>
      </c>
      <c r="Q4956" t="s">
        <v>3742</v>
      </c>
      <c r="R4956">
        <v>79.14</v>
      </c>
      <c r="S4956">
        <v>3</v>
      </c>
      <c r="T4956">
        <v>0</v>
      </c>
      <c r="U4956">
        <v>36.404400000000003</v>
      </c>
      <c r="V4956" t="str">
        <f t="shared" si="308"/>
        <v>low</v>
      </c>
      <c r="W4956" t="str">
        <f t="shared" si="309"/>
        <v>Next time</v>
      </c>
      <c r="X4956" t="str">
        <f t="shared" si="310"/>
        <v>Thomas Seio</v>
      </c>
      <c r="Y4956" s="3" t="s">
        <v>3741</v>
      </c>
      <c r="Z4956" t="str">
        <f t="shared" si="311"/>
        <v>Office Supplies</v>
      </c>
    </row>
    <row r="4957" spans="1:26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6138</v>
      </c>
      <c r="O4957" t="s">
        <v>31</v>
      </c>
      <c r="P4957" t="s">
        <v>64</v>
      </c>
      <c r="Q4957" t="s">
        <v>6139</v>
      </c>
      <c r="R4957">
        <v>37.4</v>
      </c>
      <c r="S4957">
        <v>2</v>
      </c>
      <c r="T4957">
        <v>0</v>
      </c>
      <c r="U4957">
        <v>14.212</v>
      </c>
      <c r="V4957" t="str">
        <f t="shared" si="308"/>
        <v>low</v>
      </c>
      <c r="W4957" t="str">
        <f t="shared" si="309"/>
        <v>Next time</v>
      </c>
      <c r="X4957" t="str">
        <f t="shared" si="310"/>
        <v>Thomas Seio</v>
      </c>
      <c r="Y4957" s="3" t="s">
        <v>6138</v>
      </c>
      <c r="Z4957" t="str">
        <f t="shared" si="311"/>
        <v>Furniture</v>
      </c>
    </row>
    <row r="4958" spans="1:26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2490</v>
      </c>
      <c r="H4958" t="s">
        <v>25</v>
      </c>
      <c r="I4958" t="s">
        <v>26</v>
      </c>
      <c r="J4958" t="s">
        <v>4222</v>
      </c>
      <c r="K4958" t="s">
        <v>103</v>
      </c>
      <c r="L4958">
        <v>75007</v>
      </c>
      <c r="M4958" t="s">
        <v>104</v>
      </c>
      <c r="N4958" t="s">
        <v>5677</v>
      </c>
      <c r="O4958" t="s">
        <v>45</v>
      </c>
      <c r="P4958" t="s">
        <v>74</v>
      </c>
      <c r="Q4958" t="s">
        <v>5678</v>
      </c>
      <c r="R4958">
        <v>2.512</v>
      </c>
      <c r="S4958">
        <v>2</v>
      </c>
      <c r="T4958">
        <v>0.8</v>
      </c>
      <c r="U4958">
        <v>-4.3959999999999999</v>
      </c>
      <c r="V4958" t="str">
        <f t="shared" si="308"/>
        <v>low</v>
      </c>
      <c r="W4958" t="str">
        <f t="shared" si="309"/>
        <v>Next time</v>
      </c>
      <c r="X4958" t="str">
        <f t="shared" si="310"/>
        <v>Joe Kamberova</v>
      </c>
      <c r="Y4958" s="3" t="s">
        <v>5677</v>
      </c>
      <c r="Z4958" t="str">
        <f t="shared" si="311"/>
        <v>Office Supplies</v>
      </c>
    </row>
    <row r="4959" spans="1:26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7903</v>
      </c>
      <c r="O4959" t="s">
        <v>45</v>
      </c>
      <c r="P4959" t="s">
        <v>268</v>
      </c>
      <c r="Q4959" t="s">
        <v>562</v>
      </c>
      <c r="R4959">
        <v>18.864000000000001</v>
      </c>
      <c r="S4959">
        <v>9</v>
      </c>
      <c r="T4959">
        <v>0.2</v>
      </c>
      <c r="U4959">
        <v>6.1307999999999998</v>
      </c>
      <c r="V4959" t="str">
        <f t="shared" si="308"/>
        <v>low</v>
      </c>
      <c r="W4959" t="str">
        <f t="shared" si="309"/>
        <v>Next time</v>
      </c>
      <c r="X4959" t="str">
        <f t="shared" si="310"/>
        <v>Joe Kamberova</v>
      </c>
      <c r="Y4959" s="3" t="s">
        <v>7903</v>
      </c>
      <c r="Z4959" t="str">
        <f t="shared" si="311"/>
        <v>Office Supplies</v>
      </c>
    </row>
    <row r="4960" spans="1:26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3615</v>
      </c>
      <c r="H4960" t="s">
        <v>101</v>
      </c>
      <c r="I4960" t="s">
        <v>26</v>
      </c>
      <c r="J4960" t="s">
        <v>41</v>
      </c>
      <c r="K4960" t="s">
        <v>42</v>
      </c>
      <c r="L4960">
        <v>90008</v>
      </c>
      <c r="M4960" t="s">
        <v>43</v>
      </c>
      <c r="N4960" t="s">
        <v>4309</v>
      </c>
      <c r="O4960" t="s">
        <v>70</v>
      </c>
      <c r="P4960" t="s">
        <v>71</v>
      </c>
      <c r="Q4960" t="s">
        <v>4310</v>
      </c>
      <c r="R4960">
        <v>61.192</v>
      </c>
      <c r="S4960">
        <v>1</v>
      </c>
      <c r="T4960">
        <v>0.2</v>
      </c>
      <c r="U4960">
        <v>6.1192000000000002</v>
      </c>
      <c r="V4960" t="str">
        <f t="shared" si="308"/>
        <v>low</v>
      </c>
      <c r="W4960" t="str">
        <f t="shared" si="309"/>
        <v>Next time</v>
      </c>
      <c r="X4960" t="str">
        <f t="shared" si="310"/>
        <v>Tracy Collins</v>
      </c>
      <c r="Y4960" s="3" t="s">
        <v>4309</v>
      </c>
      <c r="Z4960" t="str">
        <f t="shared" si="311"/>
        <v>Technology</v>
      </c>
    </row>
    <row r="4961" spans="1:26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6557</v>
      </c>
      <c r="O4961" t="s">
        <v>45</v>
      </c>
      <c r="P4961" t="s">
        <v>77</v>
      </c>
      <c r="Q4961" t="s">
        <v>6558</v>
      </c>
      <c r="R4961">
        <v>67.84</v>
      </c>
      <c r="S4961">
        <v>1</v>
      </c>
      <c r="T4961">
        <v>0</v>
      </c>
      <c r="U4961">
        <v>18.316800000000001</v>
      </c>
      <c r="V4961" t="str">
        <f t="shared" si="308"/>
        <v>low</v>
      </c>
      <c r="W4961" t="str">
        <f t="shared" si="309"/>
        <v>Next time</v>
      </c>
      <c r="X4961" t="str">
        <f t="shared" si="310"/>
        <v>Tracy Collins</v>
      </c>
      <c r="Y4961" s="3" t="s">
        <v>6557</v>
      </c>
      <c r="Z4961" t="str">
        <f t="shared" si="311"/>
        <v>Office Supplies</v>
      </c>
    </row>
    <row r="4962" spans="1:26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7907</v>
      </c>
      <c r="H4962" t="s">
        <v>25</v>
      </c>
      <c r="I4962" t="s">
        <v>26</v>
      </c>
      <c r="J4962" t="s">
        <v>94</v>
      </c>
      <c r="K4962" t="s">
        <v>95</v>
      </c>
      <c r="L4962">
        <v>98103</v>
      </c>
      <c r="M4962" t="s">
        <v>43</v>
      </c>
      <c r="N4962" t="s">
        <v>893</v>
      </c>
      <c r="O4962" t="s">
        <v>31</v>
      </c>
      <c r="P4962" t="s">
        <v>35</v>
      </c>
      <c r="Q4962" t="s">
        <v>894</v>
      </c>
      <c r="R4962">
        <v>48.712000000000003</v>
      </c>
      <c r="S4962">
        <v>1</v>
      </c>
      <c r="T4962">
        <v>0.2</v>
      </c>
      <c r="U4962">
        <v>5.4801000000000002</v>
      </c>
      <c r="V4962" t="str">
        <f t="shared" si="308"/>
        <v>low</v>
      </c>
      <c r="W4962" t="str">
        <f t="shared" si="309"/>
        <v>Next time</v>
      </c>
      <c r="X4962" t="str">
        <f t="shared" si="310"/>
        <v>Aaron Bergman</v>
      </c>
      <c r="Y4962" s="3" t="s">
        <v>893</v>
      </c>
      <c r="Z4962" t="str">
        <f t="shared" si="311"/>
        <v>Furniture</v>
      </c>
    </row>
    <row r="4963" spans="1:26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1032</v>
      </c>
      <c r="O4963" t="s">
        <v>45</v>
      </c>
      <c r="P4963" t="s">
        <v>67</v>
      </c>
      <c r="Q4963" t="s">
        <v>1033</v>
      </c>
      <c r="R4963">
        <v>17.940000000000001</v>
      </c>
      <c r="S4963">
        <v>3</v>
      </c>
      <c r="T4963">
        <v>0</v>
      </c>
      <c r="U4963">
        <v>4.6643999999999997</v>
      </c>
      <c r="V4963" t="str">
        <f t="shared" si="308"/>
        <v>low</v>
      </c>
      <c r="W4963" t="str">
        <f t="shared" si="309"/>
        <v>Next time</v>
      </c>
      <c r="X4963" t="str">
        <f t="shared" si="310"/>
        <v>Aaron Bergman</v>
      </c>
      <c r="Y4963" s="3" t="s">
        <v>1032</v>
      </c>
      <c r="Z4963" t="str">
        <f t="shared" si="311"/>
        <v>Office Supplies</v>
      </c>
    </row>
    <row r="4964" spans="1:26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3401</v>
      </c>
      <c r="O4964" t="s">
        <v>45</v>
      </c>
      <c r="P4964" t="s">
        <v>58</v>
      </c>
      <c r="Q4964" t="s">
        <v>3402</v>
      </c>
      <c r="R4964">
        <v>242.94</v>
      </c>
      <c r="S4964">
        <v>3</v>
      </c>
      <c r="T4964">
        <v>0</v>
      </c>
      <c r="U4964">
        <v>4.8587999999999996</v>
      </c>
      <c r="V4964" t="str">
        <f t="shared" si="308"/>
        <v>low</v>
      </c>
      <c r="W4964" t="str">
        <f t="shared" si="309"/>
        <v>Next time</v>
      </c>
      <c r="X4964" t="str">
        <f t="shared" si="310"/>
        <v>Aaron Bergman</v>
      </c>
      <c r="Y4964" s="3" t="s">
        <v>3401</v>
      </c>
      <c r="Z4964" t="str">
        <f t="shared" si="311"/>
        <v>Office Supplies</v>
      </c>
    </row>
    <row r="4965" spans="1:26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251</v>
      </c>
      <c r="H4965" t="s">
        <v>25</v>
      </c>
      <c r="I4965" t="s">
        <v>26</v>
      </c>
      <c r="J4965" t="s">
        <v>52</v>
      </c>
      <c r="K4965" t="s">
        <v>53</v>
      </c>
      <c r="L4965">
        <v>33311</v>
      </c>
      <c r="M4965" t="s">
        <v>29</v>
      </c>
      <c r="N4965" t="s">
        <v>2448</v>
      </c>
      <c r="O4965" t="s">
        <v>45</v>
      </c>
      <c r="P4965" t="s">
        <v>74</v>
      </c>
      <c r="Q4965" t="s">
        <v>2449</v>
      </c>
      <c r="R4965">
        <v>7.7640000000000002</v>
      </c>
      <c r="S4965">
        <v>4</v>
      </c>
      <c r="T4965">
        <v>0.7</v>
      </c>
      <c r="U4965">
        <v>-5.1760000000000002</v>
      </c>
      <c r="V4965" t="str">
        <f t="shared" si="308"/>
        <v>low</v>
      </c>
      <c r="W4965" t="str">
        <f t="shared" si="309"/>
        <v>Next time</v>
      </c>
      <c r="X4965" t="str">
        <f t="shared" si="310"/>
        <v>Darren Powers</v>
      </c>
      <c r="Y4965" s="3" t="s">
        <v>2448</v>
      </c>
      <c r="Z4965" t="str">
        <f t="shared" si="311"/>
        <v>Office Supplies</v>
      </c>
    </row>
    <row r="4966" spans="1:26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3205</v>
      </c>
      <c r="H4966" t="s">
        <v>40</v>
      </c>
      <c r="I4966" t="s">
        <v>26</v>
      </c>
      <c r="J4966" t="s">
        <v>381</v>
      </c>
      <c r="K4966" t="s">
        <v>334</v>
      </c>
      <c r="L4966">
        <v>38401</v>
      </c>
      <c r="M4966" t="s">
        <v>29</v>
      </c>
      <c r="N4966" t="s">
        <v>5243</v>
      </c>
      <c r="O4966" t="s">
        <v>70</v>
      </c>
      <c r="P4966" t="s">
        <v>71</v>
      </c>
      <c r="Q4966" t="s">
        <v>5244</v>
      </c>
      <c r="R4966">
        <v>467.04</v>
      </c>
      <c r="S4966">
        <v>4</v>
      </c>
      <c r="T4966">
        <v>0.2</v>
      </c>
      <c r="U4966">
        <v>58.38</v>
      </c>
      <c r="V4966" t="str">
        <f t="shared" si="308"/>
        <v>low</v>
      </c>
      <c r="W4966" t="str">
        <f t="shared" si="309"/>
        <v>Next time</v>
      </c>
      <c r="X4966" t="str">
        <f t="shared" si="310"/>
        <v>Craig Yedwab</v>
      </c>
      <c r="Y4966" s="3" t="s">
        <v>5243</v>
      </c>
      <c r="Z4966" t="str">
        <f t="shared" si="311"/>
        <v>Technology</v>
      </c>
    </row>
    <row r="4967" spans="1:26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4536</v>
      </c>
      <c r="H4967" t="s">
        <v>101</v>
      </c>
      <c r="I4967" t="s">
        <v>26</v>
      </c>
      <c r="J4967" t="s">
        <v>3585</v>
      </c>
      <c r="K4967" t="s">
        <v>1402</v>
      </c>
      <c r="L4967">
        <v>2908</v>
      </c>
      <c r="M4967" t="s">
        <v>147</v>
      </c>
      <c r="N4967" t="s">
        <v>5315</v>
      </c>
      <c r="O4967" t="s">
        <v>70</v>
      </c>
      <c r="P4967" t="s">
        <v>71</v>
      </c>
      <c r="Q4967" t="s">
        <v>5316</v>
      </c>
      <c r="R4967">
        <v>128.85</v>
      </c>
      <c r="S4967">
        <v>3</v>
      </c>
      <c r="T4967">
        <v>0</v>
      </c>
      <c r="U4967">
        <v>3.8654999999999999</v>
      </c>
      <c r="V4967" t="str">
        <f t="shared" si="308"/>
        <v>low</v>
      </c>
      <c r="W4967" t="str">
        <f t="shared" si="309"/>
        <v>Next time</v>
      </c>
      <c r="X4967" t="str">
        <f t="shared" si="310"/>
        <v>Brad Eason</v>
      </c>
      <c r="Y4967" s="3" t="s">
        <v>5315</v>
      </c>
      <c r="Z4967" t="str">
        <f t="shared" si="311"/>
        <v>Technology</v>
      </c>
    </row>
    <row r="4968" spans="1:26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3118</v>
      </c>
      <c r="O4968" t="s">
        <v>45</v>
      </c>
      <c r="P4968" t="s">
        <v>89</v>
      </c>
      <c r="Q4968" t="s">
        <v>3119</v>
      </c>
      <c r="R4968">
        <v>8.4</v>
      </c>
      <c r="S4968">
        <v>2</v>
      </c>
      <c r="T4968">
        <v>0</v>
      </c>
      <c r="U4968">
        <v>4.1159999999999997</v>
      </c>
      <c r="V4968" t="str">
        <f t="shared" si="308"/>
        <v>low</v>
      </c>
      <c r="W4968" t="str">
        <f t="shared" si="309"/>
        <v>Next time</v>
      </c>
      <c r="X4968" t="str">
        <f t="shared" si="310"/>
        <v>Brad Eason</v>
      </c>
      <c r="Y4968" s="3" t="s">
        <v>3118</v>
      </c>
      <c r="Z4968" t="str">
        <f t="shared" si="311"/>
        <v>Office Supplies</v>
      </c>
    </row>
    <row r="4969" spans="1:26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1598</v>
      </c>
      <c r="O4969" t="s">
        <v>70</v>
      </c>
      <c r="P4969" t="s">
        <v>160</v>
      </c>
      <c r="Q4969" t="s">
        <v>1599</v>
      </c>
      <c r="R4969">
        <v>199.98</v>
      </c>
      <c r="S4969">
        <v>2</v>
      </c>
      <c r="T4969">
        <v>0</v>
      </c>
      <c r="U4969">
        <v>83.991600000000005</v>
      </c>
      <c r="V4969" t="str">
        <f t="shared" si="308"/>
        <v>low</v>
      </c>
      <c r="W4969" t="str">
        <f t="shared" si="309"/>
        <v>Next time</v>
      </c>
      <c r="X4969" t="str">
        <f t="shared" si="310"/>
        <v>Brad Eason</v>
      </c>
      <c r="Y4969" s="3" t="s">
        <v>1598</v>
      </c>
      <c r="Z4969" t="str">
        <f t="shared" si="311"/>
        <v>Technology</v>
      </c>
    </row>
    <row r="4970" spans="1:26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3553</v>
      </c>
      <c r="O4970" t="s">
        <v>31</v>
      </c>
      <c r="P4970" t="s">
        <v>35</v>
      </c>
      <c r="Q4970" t="s">
        <v>3554</v>
      </c>
      <c r="R4970">
        <v>110.98</v>
      </c>
      <c r="S4970">
        <v>1</v>
      </c>
      <c r="T4970">
        <v>0</v>
      </c>
      <c r="U4970">
        <v>15.5372</v>
      </c>
      <c r="V4970" t="str">
        <f t="shared" si="308"/>
        <v>low</v>
      </c>
      <c r="W4970" t="str">
        <f t="shared" si="309"/>
        <v>Next time</v>
      </c>
      <c r="X4970" t="str">
        <f t="shared" si="310"/>
        <v>Brad Eason</v>
      </c>
      <c r="Y4970" s="3" t="s">
        <v>3553</v>
      </c>
      <c r="Z4970" t="str">
        <f t="shared" si="311"/>
        <v>Furniture</v>
      </c>
    </row>
    <row r="4971" spans="1:26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1082</v>
      </c>
      <c r="H4971" t="s">
        <v>40</v>
      </c>
      <c r="I4971" t="s">
        <v>26</v>
      </c>
      <c r="J4971" t="s">
        <v>1525</v>
      </c>
      <c r="K4971" t="s">
        <v>53</v>
      </c>
      <c r="L4971">
        <v>32216</v>
      </c>
      <c r="M4971" t="s">
        <v>29</v>
      </c>
      <c r="N4971" t="s">
        <v>335</v>
      </c>
      <c r="O4971" t="s">
        <v>31</v>
      </c>
      <c r="P4971" t="s">
        <v>35</v>
      </c>
      <c r="Q4971" t="s">
        <v>336</v>
      </c>
      <c r="R4971">
        <v>207.98400000000001</v>
      </c>
      <c r="S4971">
        <v>2</v>
      </c>
      <c r="T4971">
        <v>0.2</v>
      </c>
      <c r="U4971">
        <v>-28.597799999999999</v>
      </c>
      <c r="V4971" t="str">
        <f t="shared" si="308"/>
        <v>low</v>
      </c>
      <c r="W4971" t="str">
        <f t="shared" si="309"/>
        <v>Next time</v>
      </c>
      <c r="X4971" t="str">
        <f t="shared" si="310"/>
        <v>Kelly Lampkin</v>
      </c>
      <c r="Y4971" s="3" t="s">
        <v>335</v>
      </c>
      <c r="Z4971" t="str">
        <f t="shared" si="311"/>
        <v>Furniture</v>
      </c>
    </row>
    <row r="4972" spans="1:26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6011</v>
      </c>
      <c r="O4972" t="s">
        <v>45</v>
      </c>
      <c r="P4972" t="s">
        <v>89</v>
      </c>
      <c r="Q4972" t="s">
        <v>6012</v>
      </c>
      <c r="R4972">
        <v>36.112000000000002</v>
      </c>
      <c r="S4972">
        <v>2</v>
      </c>
      <c r="T4972">
        <v>0.2</v>
      </c>
      <c r="U4972">
        <v>12.639200000000001</v>
      </c>
      <c r="V4972" t="str">
        <f t="shared" si="308"/>
        <v>low</v>
      </c>
      <c r="W4972" t="str">
        <f t="shared" si="309"/>
        <v>Next time</v>
      </c>
      <c r="X4972" t="str">
        <f t="shared" si="310"/>
        <v>Kelly Lampkin</v>
      </c>
      <c r="Y4972" s="3" t="s">
        <v>6011</v>
      </c>
      <c r="Z4972" t="str">
        <f t="shared" si="311"/>
        <v>Office Supplies</v>
      </c>
    </row>
    <row r="4973" spans="1:26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2514</v>
      </c>
      <c r="O4973" t="s">
        <v>31</v>
      </c>
      <c r="P4973" t="s">
        <v>64</v>
      </c>
      <c r="Q4973" t="s">
        <v>2515</v>
      </c>
      <c r="R4973">
        <v>35.567999999999998</v>
      </c>
      <c r="S4973">
        <v>2</v>
      </c>
      <c r="T4973">
        <v>0.2</v>
      </c>
      <c r="U4973">
        <v>5.7797999999999998</v>
      </c>
      <c r="V4973" t="str">
        <f t="shared" si="308"/>
        <v>low</v>
      </c>
      <c r="W4973" t="str">
        <f t="shared" si="309"/>
        <v>Next time</v>
      </c>
      <c r="X4973" t="str">
        <f t="shared" si="310"/>
        <v>Kelly Lampkin</v>
      </c>
      <c r="Y4973" s="3" t="s">
        <v>2514</v>
      </c>
      <c r="Z4973" t="str">
        <f t="shared" si="311"/>
        <v>Furniture</v>
      </c>
    </row>
    <row r="4974" spans="1:26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1628</v>
      </c>
      <c r="O4974" t="s">
        <v>45</v>
      </c>
      <c r="P4974" t="s">
        <v>89</v>
      </c>
      <c r="Q4974" t="s">
        <v>1629</v>
      </c>
      <c r="R4974">
        <v>88.768000000000001</v>
      </c>
      <c r="S4974">
        <v>2</v>
      </c>
      <c r="T4974">
        <v>0.2</v>
      </c>
      <c r="U4974">
        <v>31.0688</v>
      </c>
      <c r="V4974" t="str">
        <f t="shared" si="308"/>
        <v>low</v>
      </c>
      <c r="W4974" t="str">
        <f t="shared" si="309"/>
        <v>Next time</v>
      </c>
      <c r="X4974" t="str">
        <f t="shared" si="310"/>
        <v>Kelly Lampkin</v>
      </c>
      <c r="Y4974" s="3" t="s">
        <v>1628</v>
      </c>
      <c r="Z4974" t="str">
        <f t="shared" si="311"/>
        <v>Office Supplies</v>
      </c>
    </row>
    <row r="4975" spans="1:26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3225</v>
      </c>
      <c r="H4975" t="s">
        <v>101</v>
      </c>
      <c r="I4975" t="s">
        <v>26</v>
      </c>
      <c r="J4975" t="s">
        <v>2347</v>
      </c>
      <c r="K4975" t="s">
        <v>42</v>
      </c>
      <c r="L4975">
        <v>92054</v>
      </c>
      <c r="M4975" t="s">
        <v>43</v>
      </c>
      <c r="N4975" t="s">
        <v>5838</v>
      </c>
      <c r="O4975" t="s">
        <v>45</v>
      </c>
      <c r="P4975" t="s">
        <v>89</v>
      </c>
      <c r="Q4975" t="s">
        <v>5839</v>
      </c>
      <c r="R4975">
        <v>12.9</v>
      </c>
      <c r="S4975">
        <v>2</v>
      </c>
      <c r="T4975">
        <v>0</v>
      </c>
      <c r="U4975">
        <v>6.3209999999999997</v>
      </c>
      <c r="V4975" t="str">
        <f t="shared" si="308"/>
        <v>low</v>
      </c>
      <c r="W4975" t="str">
        <f t="shared" si="309"/>
        <v>Next time</v>
      </c>
      <c r="X4975" t="str">
        <f t="shared" si="310"/>
        <v>Penelope Sewall</v>
      </c>
      <c r="Y4975" s="3" t="s">
        <v>5838</v>
      </c>
      <c r="Z4975" t="str">
        <f t="shared" si="311"/>
        <v>Office Supplies</v>
      </c>
    </row>
    <row r="4976" spans="1:26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2772</v>
      </c>
      <c r="H4976" t="s">
        <v>40</v>
      </c>
      <c r="I4976" t="s">
        <v>26</v>
      </c>
      <c r="J4976" t="s">
        <v>1525</v>
      </c>
      <c r="K4976" t="s">
        <v>53</v>
      </c>
      <c r="L4976">
        <v>32216</v>
      </c>
      <c r="M4976" t="s">
        <v>29</v>
      </c>
      <c r="N4976" t="s">
        <v>3027</v>
      </c>
      <c r="O4976" t="s">
        <v>70</v>
      </c>
      <c r="P4976" t="s">
        <v>160</v>
      </c>
      <c r="Q4976" t="s">
        <v>3028</v>
      </c>
      <c r="R4976">
        <v>717.12</v>
      </c>
      <c r="S4976">
        <v>9</v>
      </c>
      <c r="T4976">
        <v>0.2</v>
      </c>
      <c r="U4976">
        <v>152.38800000000001</v>
      </c>
      <c r="V4976" t="str">
        <f t="shared" si="308"/>
        <v>low</v>
      </c>
      <c r="W4976" t="str">
        <f t="shared" si="309"/>
        <v>Next time</v>
      </c>
      <c r="X4976" t="str">
        <f t="shared" si="310"/>
        <v>Justin Ritter</v>
      </c>
      <c r="Y4976" s="3" t="s">
        <v>3027</v>
      </c>
      <c r="Z4976" t="str">
        <f t="shared" si="311"/>
        <v>Technology</v>
      </c>
    </row>
    <row r="4977" spans="1:26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992</v>
      </c>
      <c r="H4977" t="s">
        <v>25</v>
      </c>
      <c r="I4977" t="s">
        <v>26</v>
      </c>
      <c r="J4977" t="s">
        <v>265</v>
      </c>
      <c r="K4977" t="s">
        <v>266</v>
      </c>
      <c r="L4977">
        <v>10024</v>
      </c>
      <c r="M4977" t="s">
        <v>147</v>
      </c>
      <c r="N4977" t="s">
        <v>3432</v>
      </c>
      <c r="O4977" t="s">
        <v>45</v>
      </c>
      <c r="P4977" t="s">
        <v>74</v>
      </c>
      <c r="Q4977" t="s">
        <v>3433</v>
      </c>
      <c r="R4977">
        <v>21.36</v>
      </c>
      <c r="S4977">
        <v>5</v>
      </c>
      <c r="T4977">
        <v>0.2</v>
      </c>
      <c r="U4977">
        <v>7.2089999999999996</v>
      </c>
      <c r="V4977" t="str">
        <f t="shared" si="308"/>
        <v>low</v>
      </c>
      <c r="W4977" t="str">
        <f t="shared" si="309"/>
        <v>Next time</v>
      </c>
      <c r="X4977" t="str">
        <f t="shared" si="310"/>
        <v>Alan Hwang</v>
      </c>
      <c r="Y4977" s="3" t="s">
        <v>3432</v>
      </c>
      <c r="Z4977" t="str">
        <f t="shared" si="311"/>
        <v>Office Supplies</v>
      </c>
    </row>
    <row r="4978" spans="1:26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3175</v>
      </c>
      <c r="O4978" t="s">
        <v>45</v>
      </c>
      <c r="P4978" t="s">
        <v>74</v>
      </c>
      <c r="Q4978" t="s">
        <v>3176</v>
      </c>
      <c r="R4978">
        <v>6.6879999999999997</v>
      </c>
      <c r="S4978">
        <v>2</v>
      </c>
      <c r="T4978">
        <v>0.2</v>
      </c>
      <c r="U4978">
        <v>2.3408000000000002</v>
      </c>
      <c r="V4978" t="str">
        <f t="shared" si="308"/>
        <v>low</v>
      </c>
      <c r="W4978" t="str">
        <f t="shared" si="309"/>
        <v>Next time</v>
      </c>
      <c r="X4978" t="str">
        <f t="shared" si="310"/>
        <v>Alan Hwang</v>
      </c>
      <c r="Y4978" s="3" t="s">
        <v>3175</v>
      </c>
      <c r="Z4978" t="str">
        <f t="shared" si="311"/>
        <v>Office Supplies</v>
      </c>
    </row>
    <row r="4979" spans="1:26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3756</v>
      </c>
      <c r="O4979" t="s">
        <v>70</v>
      </c>
      <c r="P4979" t="s">
        <v>71</v>
      </c>
      <c r="Q4979" t="s">
        <v>3757</v>
      </c>
      <c r="R4979">
        <v>773.94</v>
      </c>
      <c r="S4979">
        <v>6</v>
      </c>
      <c r="T4979">
        <v>0</v>
      </c>
      <c r="U4979">
        <v>224.4426</v>
      </c>
      <c r="V4979" t="str">
        <f t="shared" si="308"/>
        <v>low</v>
      </c>
      <c r="W4979" t="str">
        <f t="shared" si="309"/>
        <v>Next time</v>
      </c>
      <c r="X4979" t="str">
        <f t="shared" si="310"/>
        <v>Alan Hwang</v>
      </c>
      <c r="Y4979" s="3" t="s">
        <v>3756</v>
      </c>
      <c r="Z4979" t="str">
        <f t="shared" si="311"/>
        <v>Technology</v>
      </c>
    </row>
    <row r="4980" spans="1:26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2813</v>
      </c>
      <c r="H4980" t="s">
        <v>40</v>
      </c>
      <c r="I4980" t="s">
        <v>26</v>
      </c>
      <c r="J4980" t="s">
        <v>302</v>
      </c>
      <c r="K4980" t="s">
        <v>210</v>
      </c>
      <c r="L4980">
        <v>60610</v>
      </c>
      <c r="M4980" t="s">
        <v>104</v>
      </c>
      <c r="N4980" t="s">
        <v>5073</v>
      </c>
      <c r="O4980" t="s">
        <v>45</v>
      </c>
      <c r="P4980" t="s">
        <v>578</v>
      </c>
      <c r="Q4980" t="s">
        <v>5074</v>
      </c>
      <c r="R4980">
        <v>20.568000000000001</v>
      </c>
      <c r="S4980">
        <v>3</v>
      </c>
      <c r="T4980">
        <v>0.2</v>
      </c>
      <c r="U4980">
        <v>1.5426</v>
      </c>
      <c r="V4980" t="str">
        <f t="shared" si="308"/>
        <v>low</v>
      </c>
      <c r="W4980" t="str">
        <f t="shared" si="309"/>
        <v>Next time</v>
      </c>
      <c r="X4980" t="str">
        <f t="shared" si="310"/>
        <v>Rob Williams</v>
      </c>
      <c r="Y4980" s="3" t="s">
        <v>5073</v>
      </c>
      <c r="Z4980" t="str">
        <f t="shared" si="311"/>
        <v>Office Supplies</v>
      </c>
    </row>
    <row r="4981" spans="1:26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3627</v>
      </c>
      <c r="O4981" t="s">
        <v>45</v>
      </c>
      <c r="P4981" t="s">
        <v>77</v>
      </c>
      <c r="Q4981" t="s">
        <v>3628</v>
      </c>
      <c r="R4981">
        <v>4.3559999999999999</v>
      </c>
      <c r="S4981">
        <v>2</v>
      </c>
      <c r="T4981">
        <v>0.8</v>
      </c>
      <c r="U4981">
        <v>-11.761200000000001</v>
      </c>
      <c r="V4981" t="str">
        <f t="shared" si="308"/>
        <v>low</v>
      </c>
      <c r="W4981" t="str">
        <f t="shared" si="309"/>
        <v>Next time</v>
      </c>
      <c r="X4981" t="str">
        <f t="shared" si="310"/>
        <v>Rob Williams</v>
      </c>
      <c r="Y4981" s="3" t="s">
        <v>3627</v>
      </c>
      <c r="Z4981" t="str">
        <f t="shared" si="311"/>
        <v>Office Supplies</v>
      </c>
    </row>
    <row r="4982" spans="1:26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7233</v>
      </c>
      <c r="O4982" t="s">
        <v>70</v>
      </c>
      <c r="P4982" t="s">
        <v>160</v>
      </c>
      <c r="Q4982" t="s">
        <v>7234</v>
      </c>
      <c r="R4982">
        <v>19.04</v>
      </c>
      <c r="S4982">
        <v>4</v>
      </c>
      <c r="T4982">
        <v>0.2</v>
      </c>
      <c r="U4982">
        <v>-1.4279999999999999</v>
      </c>
      <c r="V4982" t="str">
        <f t="shared" si="308"/>
        <v>low</v>
      </c>
      <c r="W4982" t="str">
        <f t="shared" si="309"/>
        <v>Next time</v>
      </c>
      <c r="X4982" t="str">
        <f t="shared" si="310"/>
        <v>Rob Williams</v>
      </c>
      <c r="Y4982" s="3" t="s">
        <v>7233</v>
      </c>
      <c r="Z4982" t="str">
        <f t="shared" si="311"/>
        <v>Technology</v>
      </c>
    </row>
    <row r="4983" spans="1:26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2829</v>
      </c>
      <c r="H4983" t="s">
        <v>40</v>
      </c>
      <c r="I4983" t="s">
        <v>26</v>
      </c>
      <c r="J4983" t="s">
        <v>1459</v>
      </c>
      <c r="K4983" t="s">
        <v>42</v>
      </c>
      <c r="L4983">
        <v>92646</v>
      </c>
      <c r="M4983" t="s">
        <v>43</v>
      </c>
      <c r="N4983" t="s">
        <v>2777</v>
      </c>
      <c r="O4983" t="s">
        <v>45</v>
      </c>
      <c r="P4983" t="s">
        <v>46</v>
      </c>
      <c r="Q4983" t="s">
        <v>2778</v>
      </c>
      <c r="R4983">
        <v>5.22</v>
      </c>
      <c r="S4983">
        <v>2</v>
      </c>
      <c r="T4983">
        <v>0</v>
      </c>
      <c r="U4983">
        <v>2.4011999999999998</v>
      </c>
      <c r="V4983" t="str">
        <f t="shared" si="308"/>
        <v>low</v>
      </c>
      <c r="W4983" t="str">
        <f t="shared" si="309"/>
        <v>Next time</v>
      </c>
      <c r="X4983" t="str">
        <f t="shared" si="310"/>
        <v>Adam Hart</v>
      </c>
      <c r="Y4983" s="3" t="s">
        <v>2777</v>
      </c>
      <c r="Z4983" t="str">
        <f t="shared" si="311"/>
        <v>Office Supplies</v>
      </c>
    </row>
    <row r="4984" spans="1:26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93</v>
      </c>
      <c r="H4984" t="s">
        <v>25</v>
      </c>
      <c r="I4984" t="s">
        <v>26</v>
      </c>
      <c r="J4984" t="s">
        <v>949</v>
      </c>
      <c r="K4984" t="s">
        <v>42</v>
      </c>
      <c r="L4984">
        <v>92105</v>
      </c>
      <c r="M4984" t="s">
        <v>43</v>
      </c>
      <c r="N4984" t="s">
        <v>396</v>
      </c>
      <c r="O4984" t="s">
        <v>45</v>
      </c>
      <c r="P4984" t="s">
        <v>58</v>
      </c>
      <c r="Q4984" t="s">
        <v>397</v>
      </c>
      <c r="R4984">
        <v>84.84</v>
      </c>
      <c r="S4984">
        <v>3</v>
      </c>
      <c r="T4984">
        <v>0</v>
      </c>
      <c r="U4984">
        <v>22.9068</v>
      </c>
      <c r="V4984" t="str">
        <f t="shared" si="308"/>
        <v>low</v>
      </c>
      <c r="W4984" t="str">
        <f t="shared" si="309"/>
        <v>Next time</v>
      </c>
      <c r="X4984" t="str">
        <f t="shared" si="310"/>
        <v>Irene Maddox</v>
      </c>
      <c r="Y4984" s="3" t="s">
        <v>396</v>
      </c>
      <c r="Z4984" t="str">
        <f t="shared" si="311"/>
        <v>Office Supplies</v>
      </c>
    </row>
    <row r="4985" spans="1:26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2638</v>
      </c>
      <c r="H4985" t="s">
        <v>40</v>
      </c>
      <c r="I4985" t="s">
        <v>26</v>
      </c>
      <c r="J4985" t="s">
        <v>5668</v>
      </c>
      <c r="K4985" t="s">
        <v>334</v>
      </c>
      <c r="L4985">
        <v>37211</v>
      </c>
      <c r="M4985" t="s">
        <v>29</v>
      </c>
      <c r="N4985" t="s">
        <v>3149</v>
      </c>
      <c r="O4985" t="s">
        <v>45</v>
      </c>
      <c r="P4985" t="s">
        <v>268</v>
      </c>
      <c r="Q4985" t="s">
        <v>3150</v>
      </c>
      <c r="R4985">
        <v>7.24</v>
      </c>
      <c r="S4985">
        <v>5</v>
      </c>
      <c r="T4985">
        <v>0.2</v>
      </c>
      <c r="U4985">
        <v>1.1765000000000001</v>
      </c>
      <c r="V4985" t="str">
        <f t="shared" si="308"/>
        <v>low</v>
      </c>
      <c r="W4985" t="str">
        <f t="shared" si="309"/>
        <v>Next time</v>
      </c>
      <c r="X4985" t="str">
        <f t="shared" si="310"/>
        <v>Cyma Kinney</v>
      </c>
      <c r="Y4985" s="3" t="s">
        <v>3149</v>
      </c>
      <c r="Z4985" t="str">
        <f t="shared" si="311"/>
        <v>Office Supplies</v>
      </c>
    </row>
    <row r="4986" spans="1:26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3071</v>
      </c>
      <c r="H4986" t="s">
        <v>25</v>
      </c>
      <c r="I4986" t="s">
        <v>26</v>
      </c>
      <c r="J4986" t="s">
        <v>265</v>
      </c>
      <c r="K4986" t="s">
        <v>266</v>
      </c>
      <c r="L4986">
        <v>10009</v>
      </c>
      <c r="M4986" t="s">
        <v>147</v>
      </c>
      <c r="N4986" t="s">
        <v>3067</v>
      </c>
      <c r="O4986" t="s">
        <v>45</v>
      </c>
      <c r="P4986" t="s">
        <v>46</v>
      </c>
      <c r="Q4986" t="s">
        <v>3068</v>
      </c>
      <c r="R4986">
        <v>14.4</v>
      </c>
      <c r="S4986">
        <v>5</v>
      </c>
      <c r="T4986">
        <v>0</v>
      </c>
      <c r="U4986">
        <v>7.056</v>
      </c>
      <c r="V4986" t="str">
        <f t="shared" si="308"/>
        <v>low</v>
      </c>
      <c r="W4986" t="str">
        <f t="shared" si="309"/>
        <v>Next time</v>
      </c>
      <c r="X4986" t="str">
        <f t="shared" si="310"/>
        <v>Allen Goldenen</v>
      </c>
      <c r="Y4986" s="3" t="s">
        <v>3067</v>
      </c>
      <c r="Z4986" t="str">
        <f t="shared" si="311"/>
        <v>Office Supplies</v>
      </c>
    </row>
    <row r="4987" spans="1:26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5797</v>
      </c>
      <c r="H4987" t="s">
        <v>101</v>
      </c>
      <c r="I4987" t="s">
        <v>26</v>
      </c>
      <c r="J4987" t="s">
        <v>1083</v>
      </c>
      <c r="K4987" t="s">
        <v>456</v>
      </c>
      <c r="L4987">
        <v>80906</v>
      </c>
      <c r="M4987" t="s">
        <v>43</v>
      </c>
      <c r="N4987" t="s">
        <v>1902</v>
      </c>
      <c r="O4987" t="s">
        <v>45</v>
      </c>
      <c r="P4987" t="s">
        <v>89</v>
      </c>
      <c r="Q4987" t="s">
        <v>1903</v>
      </c>
      <c r="R4987">
        <v>15.552</v>
      </c>
      <c r="S4987">
        <v>3</v>
      </c>
      <c r="T4987">
        <v>0.2</v>
      </c>
      <c r="U4987">
        <v>5.4432</v>
      </c>
      <c r="V4987" t="str">
        <f t="shared" si="308"/>
        <v>low</v>
      </c>
      <c r="W4987" t="str">
        <f t="shared" si="309"/>
        <v>Next time</v>
      </c>
      <c r="X4987" t="str">
        <f t="shared" si="310"/>
        <v>Craig Leslie</v>
      </c>
      <c r="Y4987" s="3" t="s">
        <v>1902</v>
      </c>
      <c r="Z4987" t="str">
        <f t="shared" si="311"/>
        <v>Office Supplies</v>
      </c>
    </row>
    <row r="4988" spans="1:26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687</v>
      </c>
      <c r="O4988" t="s">
        <v>31</v>
      </c>
      <c r="P4988" t="s">
        <v>35</v>
      </c>
      <c r="Q4988" t="s">
        <v>688</v>
      </c>
      <c r="R4988">
        <v>1325.76</v>
      </c>
      <c r="S4988">
        <v>6</v>
      </c>
      <c r="T4988">
        <v>0.2</v>
      </c>
      <c r="U4988">
        <v>149.148</v>
      </c>
      <c r="V4988" t="str">
        <f t="shared" si="308"/>
        <v>low</v>
      </c>
      <c r="W4988" t="str">
        <f t="shared" si="309"/>
        <v>Good Performance</v>
      </c>
      <c r="X4988" t="str">
        <f t="shared" si="310"/>
        <v>Craig Leslie</v>
      </c>
      <c r="Y4988" s="3" t="s">
        <v>687</v>
      </c>
      <c r="Z4988" t="str">
        <f t="shared" si="311"/>
        <v>Furniture</v>
      </c>
    </row>
    <row r="4989" spans="1:26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6384</v>
      </c>
      <c r="O4989" t="s">
        <v>45</v>
      </c>
      <c r="P4989" t="s">
        <v>74</v>
      </c>
      <c r="Q4989" t="s">
        <v>6385</v>
      </c>
      <c r="R4989">
        <v>3.1080000000000001</v>
      </c>
      <c r="S4989">
        <v>2</v>
      </c>
      <c r="T4989">
        <v>0.7</v>
      </c>
      <c r="U4989">
        <v>-2.1756000000000002</v>
      </c>
      <c r="V4989" t="str">
        <f t="shared" si="308"/>
        <v>low</v>
      </c>
      <c r="W4989" t="str">
        <f t="shared" si="309"/>
        <v>Next time</v>
      </c>
      <c r="X4989" t="str">
        <f t="shared" si="310"/>
        <v>Craig Leslie</v>
      </c>
      <c r="Y4989" s="3" t="s">
        <v>6384</v>
      </c>
      <c r="Z4989" t="str">
        <f t="shared" si="311"/>
        <v>Office Supplies</v>
      </c>
    </row>
    <row r="4990" spans="1:26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5160</v>
      </c>
      <c r="H4990" t="s">
        <v>101</v>
      </c>
      <c r="I4990" t="s">
        <v>26</v>
      </c>
      <c r="J4990" t="s">
        <v>126</v>
      </c>
      <c r="K4990" t="s">
        <v>42</v>
      </c>
      <c r="L4990">
        <v>94110</v>
      </c>
      <c r="M4990" t="s">
        <v>43</v>
      </c>
      <c r="N4990" t="s">
        <v>2969</v>
      </c>
      <c r="O4990" t="s">
        <v>45</v>
      </c>
      <c r="P4990" t="s">
        <v>74</v>
      </c>
      <c r="Q4990" t="s">
        <v>2970</v>
      </c>
      <c r="R4990">
        <v>6.6719999999999997</v>
      </c>
      <c r="S4990">
        <v>3</v>
      </c>
      <c r="T4990">
        <v>0.2</v>
      </c>
      <c r="U4990">
        <v>2.1684000000000001</v>
      </c>
      <c r="V4990" t="str">
        <f t="shared" si="308"/>
        <v>low</v>
      </c>
      <c r="W4990" t="str">
        <f t="shared" si="309"/>
        <v>Next time</v>
      </c>
      <c r="X4990" t="str">
        <f t="shared" si="310"/>
        <v>Arthur Wiediger</v>
      </c>
      <c r="Y4990" s="3" t="s">
        <v>2969</v>
      </c>
      <c r="Z4990" t="str">
        <f t="shared" si="311"/>
        <v>Office Supplies</v>
      </c>
    </row>
    <row r="4991" spans="1:26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3441</v>
      </c>
      <c r="O4991" t="s">
        <v>70</v>
      </c>
      <c r="P4991" t="s">
        <v>71</v>
      </c>
      <c r="Q4991" t="s">
        <v>6344</v>
      </c>
      <c r="R4991">
        <v>689.40800000000002</v>
      </c>
      <c r="S4991">
        <v>4</v>
      </c>
      <c r="T4991">
        <v>0.2</v>
      </c>
      <c r="U4991">
        <v>77.558400000000006</v>
      </c>
      <c r="V4991" t="str">
        <f t="shared" si="308"/>
        <v>low</v>
      </c>
      <c r="W4991" t="str">
        <f t="shared" si="309"/>
        <v>Next time</v>
      </c>
      <c r="X4991" t="str">
        <f t="shared" si="310"/>
        <v>Arthur Wiediger</v>
      </c>
      <c r="Y4991" s="3" t="s">
        <v>3441</v>
      </c>
      <c r="Z4991" t="str">
        <f t="shared" si="311"/>
        <v>Technology</v>
      </c>
    </row>
    <row r="4992" spans="1:26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3639</v>
      </c>
      <c r="H4992" t="s">
        <v>40</v>
      </c>
      <c r="I4992" t="s">
        <v>26</v>
      </c>
      <c r="J4992" t="s">
        <v>302</v>
      </c>
      <c r="K4992" t="s">
        <v>210</v>
      </c>
      <c r="L4992">
        <v>60653</v>
      </c>
      <c r="M4992" t="s">
        <v>104</v>
      </c>
      <c r="N4992" t="s">
        <v>7215</v>
      </c>
      <c r="O4992" t="s">
        <v>45</v>
      </c>
      <c r="P4992" t="s">
        <v>74</v>
      </c>
      <c r="Q4992" t="s">
        <v>7216</v>
      </c>
      <c r="R4992">
        <v>1889.99</v>
      </c>
      <c r="S4992">
        <v>5</v>
      </c>
      <c r="T4992">
        <v>0.8</v>
      </c>
      <c r="U4992">
        <v>-2929.4845</v>
      </c>
      <c r="V4992" t="str">
        <f t="shared" si="308"/>
        <v>low</v>
      </c>
      <c r="W4992" t="str">
        <f t="shared" si="309"/>
        <v>Next time</v>
      </c>
      <c r="X4992" t="str">
        <f t="shared" si="310"/>
        <v>Henry Goldwyn</v>
      </c>
      <c r="Y4992" s="3" t="s">
        <v>7215</v>
      </c>
      <c r="Z4992" t="str">
        <f t="shared" si="311"/>
        <v>Office Supplies</v>
      </c>
    </row>
    <row r="4993" spans="1:26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4352</v>
      </c>
      <c r="H4993" t="s">
        <v>40</v>
      </c>
      <c r="I4993" t="s">
        <v>26</v>
      </c>
      <c r="J4993" t="s">
        <v>333</v>
      </c>
      <c r="K4993" t="s">
        <v>334</v>
      </c>
      <c r="L4993">
        <v>38109</v>
      </c>
      <c r="M4993" t="s">
        <v>29</v>
      </c>
      <c r="N4993" t="s">
        <v>2962</v>
      </c>
      <c r="O4993" t="s">
        <v>45</v>
      </c>
      <c r="P4993" t="s">
        <v>172</v>
      </c>
      <c r="Q4993" t="s">
        <v>2963</v>
      </c>
      <c r="R4993">
        <v>55.936</v>
      </c>
      <c r="S4993">
        <v>8</v>
      </c>
      <c r="T4993">
        <v>0.2</v>
      </c>
      <c r="U4993">
        <v>18.878399999999999</v>
      </c>
      <c r="V4993" t="str">
        <f t="shared" si="308"/>
        <v>low</v>
      </c>
      <c r="W4993" t="str">
        <f t="shared" si="309"/>
        <v>Next time</v>
      </c>
      <c r="X4993" t="str">
        <f t="shared" si="310"/>
        <v>Robert Barroso</v>
      </c>
      <c r="Y4993" s="3" t="s">
        <v>2962</v>
      </c>
      <c r="Z4993" t="str">
        <f t="shared" si="311"/>
        <v>Office Supplies</v>
      </c>
    </row>
    <row r="4994" spans="1:26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4990</v>
      </c>
      <c r="O4994" t="s">
        <v>45</v>
      </c>
      <c r="P4994" t="s">
        <v>46</v>
      </c>
      <c r="Q4994" t="s">
        <v>4991</v>
      </c>
      <c r="R4994">
        <v>18.431999999999999</v>
      </c>
      <c r="S4994">
        <v>8</v>
      </c>
      <c r="T4994">
        <v>0.2</v>
      </c>
      <c r="U4994">
        <v>5.9904000000000002</v>
      </c>
      <c r="V4994" t="str">
        <f t="shared" ref="V4994:V5057" si="312">IF(R:R &gt; 2000,"high","low")</f>
        <v>low</v>
      </c>
      <c r="W4994" t="str">
        <f t="shared" ref="W4994:W5057" si="313">IF(AND(R:R &gt;1000,U:U &gt; 100),"Good Performance","Next time")</f>
        <v>Next time</v>
      </c>
      <c r="X4994" t="str">
        <f t="shared" ref="X4994:X5057" si="314">PROPER(TRIM(G:G))</f>
        <v>Robert Barroso</v>
      </c>
      <c r="Y4994" s="3" t="s">
        <v>4990</v>
      </c>
      <c r="Z4994" t="str">
        <f t="shared" si="311"/>
        <v>Office Supplies</v>
      </c>
    </row>
    <row r="4995" spans="1:26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2073</v>
      </c>
      <c r="O4995" t="s">
        <v>31</v>
      </c>
      <c r="P4995" t="s">
        <v>64</v>
      </c>
      <c r="Q4995" t="s">
        <v>2074</v>
      </c>
      <c r="R4995">
        <v>20.32</v>
      </c>
      <c r="S4995">
        <v>5</v>
      </c>
      <c r="T4995">
        <v>0.2</v>
      </c>
      <c r="U4995">
        <v>3.556</v>
      </c>
      <c r="V4995" t="str">
        <f t="shared" si="312"/>
        <v>low</v>
      </c>
      <c r="W4995" t="str">
        <f t="shared" si="313"/>
        <v>Next time</v>
      </c>
      <c r="X4995" t="str">
        <f t="shared" si="314"/>
        <v>Robert Barroso</v>
      </c>
      <c r="Y4995" s="3" t="s">
        <v>2073</v>
      </c>
      <c r="Z4995" t="str">
        <f t="shared" ref="Z4995:Z5058" si="315">VLOOKUP(N:N,N:O,2,FALSE)</f>
        <v>Furniture</v>
      </c>
    </row>
    <row r="4996" spans="1:26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3767</v>
      </c>
      <c r="H4996" t="s">
        <v>101</v>
      </c>
      <c r="I4996" t="s">
        <v>26</v>
      </c>
      <c r="J4996" t="s">
        <v>265</v>
      </c>
      <c r="K4996" t="s">
        <v>266</v>
      </c>
      <c r="L4996">
        <v>10011</v>
      </c>
      <c r="M4996" t="s">
        <v>147</v>
      </c>
      <c r="N4996" t="s">
        <v>6555</v>
      </c>
      <c r="O4996" t="s">
        <v>45</v>
      </c>
      <c r="P4996" t="s">
        <v>74</v>
      </c>
      <c r="Q4996" t="s">
        <v>6556</v>
      </c>
      <c r="R4996">
        <v>52.064</v>
      </c>
      <c r="S4996">
        <v>4</v>
      </c>
      <c r="T4996">
        <v>0.2</v>
      </c>
      <c r="U4996">
        <v>18.873200000000001</v>
      </c>
      <c r="V4996" t="str">
        <f t="shared" si="312"/>
        <v>low</v>
      </c>
      <c r="W4996" t="str">
        <f t="shared" si="313"/>
        <v>Next time</v>
      </c>
      <c r="X4996" t="str">
        <f t="shared" si="314"/>
        <v>Sam Zeldin</v>
      </c>
      <c r="Y4996" s="3" t="s">
        <v>6555</v>
      </c>
      <c r="Z4996" t="str">
        <f t="shared" si="315"/>
        <v>Office Supplies</v>
      </c>
    </row>
    <row r="4997" spans="1:26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7883</v>
      </c>
      <c r="H4997" t="s">
        <v>40</v>
      </c>
      <c r="I4997" t="s">
        <v>26</v>
      </c>
      <c r="J4997" t="s">
        <v>4596</v>
      </c>
      <c r="K4997" t="s">
        <v>87</v>
      </c>
      <c r="L4997">
        <v>27604</v>
      </c>
      <c r="M4997" t="s">
        <v>29</v>
      </c>
      <c r="N4997" t="s">
        <v>7926</v>
      </c>
      <c r="O4997" t="s">
        <v>45</v>
      </c>
      <c r="P4997" t="s">
        <v>77</v>
      </c>
      <c r="Q4997" t="s">
        <v>7927</v>
      </c>
      <c r="R4997">
        <v>48.783999999999999</v>
      </c>
      <c r="S4997">
        <v>1</v>
      </c>
      <c r="T4997">
        <v>0.2</v>
      </c>
      <c r="U4997">
        <v>3.6587999999999998</v>
      </c>
      <c r="V4997" t="str">
        <f t="shared" si="312"/>
        <v>low</v>
      </c>
      <c r="W4997" t="str">
        <f t="shared" si="313"/>
        <v>Next time</v>
      </c>
      <c r="X4997" t="str">
        <f t="shared" si="314"/>
        <v>Karen Seio</v>
      </c>
      <c r="Y4997" s="3" t="s">
        <v>7926</v>
      </c>
      <c r="Z4997" t="str">
        <f t="shared" si="315"/>
        <v>Office Supplies</v>
      </c>
    </row>
    <row r="4998" spans="1:26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2476</v>
      </c>
      <c r="O4998" t="s">
        <v>45</v>
      </c>
      <c r="P4998" t="s">
        <v>74</v>
      </c>
      <c r="Q4998" t="s">
        <v>2477</v>
      </c>
      <c r="R4998">
        <v>13.092000000000001</v>
      </c>
      <c r="S4998">
        <v>4</v>
      </c>
      <c r="T4998">
        <v>0.7</v>
      </c>
      <c r="U4998">
        <v>-10.0372</v>
      </c>
      <c r="V4998" t="str">
        <f t="shared" si="312"/>
        <v>low</v>
      </c>
      <c r="W4998" t="str">
        <f t="shared" si="313"/>
        <v>Next time</v>
      </c>
      <c r="X4998" t="str">
        <f t="shared" si="314"/>
        <v>Karen Seio</v>
      </c>
      <c r="Y4998" s="3" t="s">
        <v>2476</v>
      </c>
      <c r="Z4998" t="str">
        <f t="shared" si="315"/>
        <v>Office Supplies</v>
      </c>
    </row>
    <row r="4999" spans="1:26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2805</v>
      </c>
      <c r="H4999" t="s">
        <v>101</v>
      </c>
      <c r="I4999" t="s">
        <v>26</v>
      </c>
      <c r="J4999" t="s">
        <v>41</v>
      </c>
      <c r="K4999" t="s">
        <v>42</v>
      </c>
      <c r="L4999">
        <v>90045</v>
      </c>
      <c r="M4999" t="s">
        <v>43</v>
      </c>
      <c r="N4999" t="s">
        <v>6717</v>
      </c>
      <c r="O4999" t="s">
        <v>70</v>
      </c>
      <c r="P4999" t="s">
        <v>71</v>
      </c>
      <c r="Q4999" t="s">
        <v>6718</v>
      </c>
      <c r="R4999">
        <v>109.592</v>
      </c>
      <c r="S4999">
        <v>1</v>
      </c>
      <c r="T4999">
        <v>0.2</v>
      </c>
      <c r="U4999">
        <v>8.2194000000000003</v>
      </c>
      <c r="V4999" t="str">
        <f t="shared" si="312"/>
        <v>low</v>
      </c>
      <c r="W4999" t="str">
        <f t="shared" si="313"/>
        <v>Next time</v>
      </c>
      <c r="X4999" t="str">
        <f t="shared" si="314"/>
        <v>Sample Company A</v>
      </c>
      <c r="Y4999" s="3" t="s">
        <v>6717</v>
      </c>
      <c r="Z4999" t="str">
        <f t="shared" si="315"/>
        <v>Technology</v>
      </c>
    </row>
    <row r="5000" spans="1:26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7929</v>
      </c>
      <c r="O5000" t="s">
        <v>45</v>
      </c>
      <c r="P5000" t="s">
        <v>89</v>
      </c>
      <c r="Q5000" t="s">
        <v>185</v>
      </c>
      <c r="R5000">
        <v>56.7</v>
      </c>
      <c r="S5000">
        <v>5</v>
      </c>
      <c r="T5000">
        <v>0</v>
      </c>
      <c r="U5000">
        <v>27.783000000000001</v>
      </c>
      <c r="V5000" t="str">
        <f t="shared" si="312"/>
        <v>low</v>
      </c>
      <c r="W5000" t="str">
        <f t="shared" si="313"/>
        <v>Next time</v>
      </c>
      <c r="X5000" t="str">
        <f t="shared" si="314"/>
        <v>Sample Company A</v>
      </c>
      <c r="Y5000" s="3" t="s">
        <v>7929</v>
      </c>
      <c r="Z5000" t="str">
        <f t="shared" si="315"/>
        <v>Office Supplies</v>
      </c>
    </row>
    <row r="5001" spans="1:26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1252</v>
      </c>
      <c r="H5001" t="s">
        <v>101</v>
      </c>
      <c r="I5001" t="s">
        <v>26</v>
      </c>
      <c r="J5001" t="s">
        <v>41</v>
      </c>
      <c r="K5001" t="s">
        <v>42</v>
      </c>
      <c r="L5001">
        <v>90004</v>
      </c>
      <c r="M5001" t="s">
        <v>43</v>
      </c>
      <c r="N5001" t="s">
        <v>4423</v>
      </c>
      <c r="O5001" t="s">
        <v>70</v>
      </c>
      <c r="P5001" t="s">
        <v>160</v>
      </c>
      <c r="Q5001" t="s">
        <v>4424</v>
      </c>
      <c r="R5001">
        <v>79.989999999999995</v>
      </c>
      <c r="S5001">
        <v>1</v>
      </c>
      <c r="T5001">
        <v>0</v>
      </c>
      <c r="U5001">
        <v>28.796399999999998</v>
      </c>
      <c r="V5001" t="str">
        <f t="shared" si="312"/>
        <v>low</v>
      </c>
      <c r="W5001" t="str">
        <f t="shared" si="313"/>
        <v>Next time</v>
      </c>
      <c r="X5001" t="str">
        <f t="shared" si="314"/>
        <v>Adam Bellavance</v>
      </c>
      <c r="Y5001" s="3" t="s">
        <v>4423</v>
      </c>
      <c r="Z5001" t="str">
        <f t="shared" si="315"/>
        <v>Technology</v>
      </c>
    </row>
    <row r="5002" spans="1:26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2166</v>
      </c>
      <c r="H5002" t="s">
        <v>101</v>
      </c>
      <c r="I5002" t="s">
        <v>26</v>
      </c>
      <c r="J5002" t="s">
        <v>5534</v>
      </c>
      <c r="K5002" t="s">
        <v>318</v>
      </c>
      <c r="L5002">
        <v>23602</v>
      </c>
      <c r="M5002" t="s">
        <v>29</v>
      </c>
      <c r="N5002" t="s">
        <v>4833</v>
      </c>
      <c r="O5002" t="s">
        <v>45</v>
      </c>
      <c r="P5002" t="s">
        <v>578</v>
      </c>
      <c r="Q5002" t="s">
        <v>4834</v>
      </c>
      <c r="R5002">
        <v>69.5</v>
      </c>
      <c r="S5002">
        <v>5</v>
      </c>
      <c r="T5002">
        <v>0</v>
      </c>
      <c r="U5002">
        <v>20.155000000000001</v>
      </c>
      <c r="V5002" t="str">
        <f t="shared" si="312"/>
        <v>low</v>
      </c>
      <c r="W5002" t="str">
        <f t="shared" si="313"/>
        <v>Next time</v>
      </c>
      <c r="X5002" t="str">
        <f t="shared" si="314"/>
        <v>Eugene Hildebrand</v>
      </c>
      <c r="Y5002" s="3" t="s">
        <v>4833</v>
      </c>
      <c r="Z5002" t="str">
        <f t="shared" si="315"/>
        <v>Office Supplies</v>
      </c>
    </row>
    <row r="5003" spans="1:26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590</v>
      </c>
      <c r="O5003" t="s">
        <v>45</v>
      </c>
      <c r="P5003" t="s">
        <v>89</v>
      </c>
      <c r="Q5003" t="s">
        <v>591</v>
      </c>
      <c r="R5003">
        <v>191.6</v>
      </c>
      <c r="S5003">
        <v>4</v>
      </c>
      <c r="T5003">
        <v>0</v>
      </c>
      <c r="U5003">
        <v>91.968000000000004</v>
      </c>
      <c r="V5003" t="str">
        <f t="shared" si="312"/>
        <v>low</v>
      </c>
      <c r="W5003" t="str">
        <f t="shared" si="313"/>
        <v>Next time</v>
      </c>
      <c r="X5003" t="str">
        <f t="shared" si="314"/>
        <v>Eugene Hildebrand</v>
      </c>
      <c r="Y5003" s="3" t="s">
        <v>590</v>
      </c>
      <c r="Z5003" t="str">
        <f t="shared" si="315"/>
        <v>Office Supplies</v>
      </c>
    </row>
    <row r="5004" spans="1:26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6459</v>
      </c>
      <c r="H5004" t="s">
        <v>25</v>
      </c>
      <c r="I5004" t="s">
        <v>26</v>
      </c>
      <c r="J5004" t="s">
        <v>41</v>
      </c>
      <c r="K5004" t="s">
        <v>42</v>
      </c>
      <c r="L5004">
        <v>90032</v>
      </c>
      <c r="M5004" t="s">
        <v>43</v>
      </c>
      <c r="N5004" t="s">
        <v>7933</v>
      </c>
      <c r="O5004" t="s">
        <v>45</v>
      </c>
      <c r="P5004" t="s">
        <v>89</v>
      </c>
      <c r="Q5004" t="s">
        <v>7934</v>
      </c>
      <c r="R5004">
        <v>10.56</v>
      </c>
      <c r="S5004">
        <v>2</v>
      </c>
      <c r="T5004">
        <v>0</v>
      </c>
      <c r="U5004">
        <v>5.0688000000000004</v>
      </c>
      <c r="V5004" t="str">
        <f t="shared" si="312"/>
        <v>low</v>
      </c>
      <c r="W5004" t="str">
        <f t="shared" si="313"/>
        <v>Next time</v>
      </c>
      <c r="X5004" t="str">
        <f t="shared" si="314"/>
        <v>Cindy Chapman</v>
      </c>
      <c r="Y5004" s="3" t="s">
        <v>7933</v>
      </c>
      <c r="Z5004" t="str">
        <f t="shared" si="315"/>
        <v>Office Supplies</v>
      </c>
    </row>
    <row r="5005" spans="1:26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5460</v>
      </c>
      <c r="H5005" t="s">
        <v>25</v>
      </c>
      <c r="I5005" t="s">
        <v>26</v>
      </c>
      <c r="J5005" t="s">
        <v>327</v>
      </c>
      <c r="K5005" t="s">
        <v>1491</v>
      </c>
      <c r="L5005">
        <v>39212</v>
      </c>
      <c r="M5005" t="s">
        <v>29</v>
      </c>
      <c r="N5005" t="s">
        <v>5624</v>
      </c>
      <c r="O5005" t="s">
        <v>70</v>
      </c>
      <c r="P5005" t="s">
        <v>160</v>
      </c>
      <c r="Q5005" t="s">
        <v>5625</v>
      </c>
      <c r="R5005">
        <v>47.79</v>
      </c>
      <c r="S5005">
        <v>3</v>
      </c>
      <c r="T5005">
        <v>0</v>
      </c>
      <c r="U5005">
        <v>16.2486</v>
      </c>
      <c r="V5005" t="str">
        <f t="shared" si="312"/>
        <v>low</v>
      </c>
      <c r="W5005" t="str">
        <f t="shared" si="313"/>
        <v>Next time</v>
      </c>
      <c r="X5005" t="str">
        <f t="shared" si="314"/>
        <v>Tamara Manning</v>
      </c>
      <c r="Y5005" s="3" t="s">
        <v>5624</v>
      </c>
      <c r="Z5005" t="str">
        <f t="shared" si="315"/>
        <v>Technology</v>
      </c>
    </row>
    <row r="5006" spans="1:26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2333</v>
      </c>
      <c r="H5006" t="s">
        <v>40</v>
      </c>
      <c r="I5006" t="s">
        <v>26</v>
      </c>
      <c r="J5006" t="s">
        <v>1468</v>
      </c>
      <c r="K5006" t="s">
        <v>253</v>
      </c>
      <c r="L5006">
        <v>47374</v>
      </c>
      <c r="M5006" t="s">
        <v>104</v>
      </c>
      <c r="N5006" t="s">
        <v>1520</v>
      </c>
      <c r="O5006" t="s">
        <v>45</v>
      </c>
      <c r="P5006" t="s">
        <v>58</v>
      </c>
      <c r="Q5006" t="s">
        <v>1521</v>
      </c>
      <c r="R5006">
        <v>714.3</v>
      </c>
      <c r="S5006">
        <v>5</v>
      </c>
      <c r="T5006">
        <v>0</v>
      </c>
      <c r="U5006">
        <v>207.14699999999999</v>
      </c>
      <c r="V5006" t="str">
        <f t="shared" si="312"/>
        <v>low</v>
      </c>
      <c r="W5006" t="str">
        <f t="shared" si="313"/>
        <v>Next time</v>
      </c>
      <c r="X5006" t="str">
        <f t="shared" si="314"/>
        <v>Steve Chapman</v>
      </c>
      <c r="Y5006" s="3" t="s">
        <v>1520</v>
      </c>
      <c r="Z5006" t="str">
        <f t="shared" si="315"/>
        <v>Office Supplies</v>
      </c>
    </row>
    <row r="5007" spans="1:26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5936</v>
      </c>
      <c r="H5007" t="s">
        <v>101</v>
      </c>
      <c r="I5007" t="s">
        <v>26</v>
      </c>
      <c r="J5007" t="s">
        <v>265</v>
      </c>
      <c r="K5007" t="s">
        <v>266</v>
      </c>
      <c r="L5007">
        <v>10035</v>
      </c>
      <c r="M5007" t="s">
        <v>147</v>
      </c>
      <c r="N5007" t="s">
        <v>7938</v>
      </c>
      <c r="O5007" t="s">
        <v>70</v>
      </c>
      <c r="P5007" t="s">
        <v>683</v>
      </c>
      <c r="Q5007" t="s">
        <v>7939</v>
      </c>
      <c r="R5007">
        <v>2321.9</v>
      </c>
      <c r="S5007">
        <v>2</v>
      </c>
      <c r="T5007">
        <v>0</v>
      </c>
      <c r="U5007">
        <v>1114.5119999999999</v>
      </c>
      <c r="V5007" t="str">
        <f t="shared" si="312"/>
        <v>high</v>
      </c>
      <c r="W5007" t="str">
        <f t="shared" si="313"/>
        <v>Good Performance</v>
      </c>
      <c r="X5007" t="str">
        <f t="shared" si="314"/>
        <v>Dean Percer</v>
      </c>
      <c r="Y5007" s="3" t="s">
        <v>7938</v>
      </c>
      <c r="Z5007" t="str">
        <f t="shared" si="315"/>
        <v>Technology</v>
      </c>
    </row>
    <row r="5008" spans="1:26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4811</v>
      </c>
      <c r="O5008" t="s">
        <v>45</v>
      </c>
      <c r="P5008" t="s">
        <v>58</v>
      </c>
      <c r="Q5008" t="s">
        <v>4812</v>
      </c>
      <c r="R5008">
        <v>17.940000000000001</v>
      </c>
      <c r="S5008">
        <v>3</v>
      </c>
      <c r="T5008">
        <v>0</v>
      </c>
      <c r="U5008">
        <v>3.0497999999999998</v>
      </c>
      <c r="V5008" t="str">
        <f t="shared" si="312"/>
        <v>low</v>
      </c>
      <c r="W5008" t="str">
        <f t="shared" si="313"/>
        <v>Next time</v>
      </c>
      <c r="X5008" t="str">
        <f t="shared" si="314"/>
        <v>Dean Percer</v>
      </c>
      <c r="Y5008" s="3" t="s">
        <v>4811</v>
      </c>
      <c r="Z5008" t="str">
        <f t="shared" si="315"/>
        <v>Office Supplies</v>
      </c>
    </row>
    <row r="5009" spans="1:26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7942</v>
      </c>
      <c r="H5009" t="s">
        <v>40</v>
      </c>
      <c r="I5009" t="s">
        <v>26</v>
      </c>
      <c r="J5009" t="s">
        <v>145</v>
      </c>
      <c r="K5009" t="s">
        <v>146</v>
      </c>
      <c r="L5009">
        <v>19134</v>
      </c>
      <c r="M5009" t="s">
        <v>147</v>
      </c>
      <c r="N5009" t="s">
        <v>575</v>
      </c>
      <c r="O5009" t="s">
        <v>45</v>
      </c>
      <c r="P5009" t="s">
        <v>74</v>
      </c>
      <c r="Q5009" t="s">
        <v>576</v>
      </c>
      <c r="R5009">
        <v>9.5220000000000002</v>
      </c>
      <c r="S5009">
        <v>1</v>
      </c>
      <c r="T5009">
        <v>0.7</v>
      </c>
      <c r="U5009">
        <v>-6.9828000000000001</v>
      </c>
      <c r="V5009" t="str">
        <f t="shared" si="312"/>
        <v>low</v>
      </c>
      <c r="W5009" t="str">
        <f t="shared" si="313"/>
        <v>Next time</v>
      </c>
      <c r="X5009" t="str">
        <f t="shared" si="314"/>
        <v>Lisa Ryan</v>
      </c>
      <c r="Y5009" s="3" t="s">
        <v>575</v>
      </c>
      <c r="Z5009" t="str">
        <f t="shared" si="315"/>
        <v>Office Supplies</v>
      </c>
    </row>
    <row r="5010" spans="1:26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1637</v>
      </c>
      <c r="O5010" t="s">
        <v>70</v>
      </c>
      <c r="P5010" t="s">
        <v>71</v>
      </c>
      <c r="Q5010" t="s">
        <v>1638</v>
      </c>
      <c r="R5010">
        <v>791.96400000000006</v>
      </c>
      <c r="S5010">
        <v>6</v>
      </c>
      <c r="T5010">
        <v>0.4</v>
      </c>
      <c r="U5010">
        <v>-131.994</v>
      </c>
      <c r="V5010" t="str">
        <f t="shared" si="312"/>
        <v>low</v>
      </c>
      <c r="W5010" t="str">
        <f t="shared" si="313"/>
        <v>Next time</v>
      </c>
      <c r="X5010" t="str">
        <f t="shared" si="314"/>
        <v>Lisa Ryan</v>
      </c>
      <c r="Y5010" s="3" t="s">
        <v>1637</v>
      </c>
      <c r="Z5010" t="str">
        <f t="shared" si="315"/>
        <v>Technology</v>
      </c>
    </row>
    <row r="5011" spans="1:26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2022</v>
      </c>
      <c r="O5011" t="s">
        <v>45</v>
      </c>
      <c r="P5011" t="s">
        <v>74</v>
      </c>
      <c r="Q5011" t="s">
        <v>2023</v>
      </c>
      <c r="R5011">
        <v>4.923</v>
      </c>
      <c r="S5011">
        <v>3</v>
      </c>
      <c r="T5011">
        <v>0.7</v>
      </c>
      <c r="U5011">
        <v>-3.9384000000000001</v>
      </c>
      <c r="V5011" t="str">
        <f t="shared" si="312"/>
        <v>low</v>
      </c>
      <c r="W5011" t="str">
        <f t="shared" si="313"/>
        <v>Next time</v>
      </c>
      <c r="X5011" t="str">
        <f t="shared" si="314"/>
        <v>Lisa Ryan</v>
      </c>
      <c r="Y5011" s="3" t="s">
        <v>2022</v>
      </c>
      <c r="Z5011" t="str">
        <f t="shared" si="315"/>
        <v>Office Supplies</v>
      </c>
    </row>
    <row r="5012" spans="1:26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4011</v>
      </c>
      <c r="H5012" t="s">
        <v>40</v>
      </c>
      <c r="I5012" t="s">
        <v>26</v>
      </c>
      <c r="J5012" t="s">
        <v>543</v>
      </c>
      <c r="K5012" t="s">
        <v>309</v>
      </c>
      <c r="L5012">
        <v>85023</v>
      </c>
      <c r="M5012" t="s">
        <v>43</v>
      </c>
      <c r="N5012" t="s">
        <v>3499</v>
      </c>
      <c r="O5012" t="s">
        <v>31</v>
      </c>
      <c r="P5012" t="s">
        <v>32</v>
      </c>
      <c r="Q5012" t="s">
        <v>3500</v>
      </c>
      <c r="R5012">
        <v>209.97900000000001</v>
      </c>
      <c r="S5012">
        <v>7</v>
      </c>
      <c r="T5012">
        <v>0.7</v>
      </c>
      <c r="U5012">
        <v>-356.96429999999998</v>
      </c>
      <c r="V5012" t="str">
        <f t="shared" si="312"/>
        <v>low</v>
      </c>
      <c r="W5012" t="str">
        <f t="shared" si="313"/>
        <v>Next time</v>
      </c>
      <c r="X5012" t="str">
        <f t="shared" si="314"/>
        <v>Todd Sumrall</v>
      </c>
      <c r="Y5012" s="3" t="s">
        <v>3499</v>
      </c>
      <c r="Z5012" t="str">
        <f t="shared" si="315"/>
        <v>Furniture</v>
      </c>
    </row>
    <row r="5013" spans="1:26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6272</v>
      </c>
      <c r="H5013" t="s">
        <v>101</v>
      </c>
      <c r="I5013" t="s">
        <v>26</v>
      </c>
      <c r="J5013" t="s">
        <v>2184</v>
      </c>
      <c r="K5013" t="s">
        <v>497</v>
      </c>
      <c r="L5013">
        <v>44105</v>
      </c>
      <c r="M5013" t="s">
        <v>147</v>
      </c>
      <c r="N5013" t="s">
        <v>1726</v>
      </c>
      <c r="O5013" t="s">
        <v>45</v>
      </c>
      <c r="P5013" t="s">
        <v>74</v>
      </c>
      <c r="Q5013" t="s">
        <v>1727</v>
      </c>
      <c r="R5013">
        <v>33.93</v>
      </c>
      <c r="S5013">
        <v>3</v>
      </c>
      <c r="T5013">
        <v>0.7</v>
      </c>
      <c r="U5013">
        <v>-22.62</v>
      </c>
      <c r="V5013" t="str">
        <f t="shared" si="312"/>
        <v>low</v>
      </c>
      <c r="W5013" t="str">
        <f t="shared" si="313"/>
        <v>Next time</v>
      </c>
      <c r="X5013" t="str">
        <f t="shared" si="314"/>
        <v>Sean Wendt</v>
      </c>
      <c r="Y5013" s="3" t="s">
        <v>1726</v>
      </c>
      <c r="Z5013" t="str">
        <f t="shared" si="315"/>
        <v>Office Supplies</v>
      </c>
    </row>
    <row r="5014" spans="1:26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7945</v>
      </c>
      <c r="O5014" t="s">
        <v>45</v>
      </c>
      <c r="P5014" t="s">
        <v>58</v>
      </c>
      <c r="Q5014" t="s">
        <v>7946</v>
      </c>
      <c r="R5014">
        <v>222.32</v>
      </c>
      <c r="S5014">
        <v>7</v>
      </c>
      <c r="T5014">
        <v>0.2</v>
      </c>
      <c r="U5014">
        <v>25.010999999999999</v>
      </c>
      <c r="V5014" t="str">
        <f t="shared" si="312"/>
        <v>low</v>
      </c>
      <c r="W5014" t="str">
        <f t="shared" si="313"/>
        <v>Next time</v>
      </c>
      <c r="X5014" t="str">
        <f t="shared" si="314"/>
        <v>Sean Wendt</v>
      </c>
      <c r="Y5014" s="3" t="s">
        <v>7945</v>
      </c>
      <c r="Z5014" t="str">
        <f t="shared" si="315"/>
        <v>Office Supplies</v>
      </c>
    </row>
    <row r="5015" spans="1:26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7947</v>
      </c>
      <c r="O5015" t="s">
        <v>70</v>
      </c>
      <c r="P5015" t="s">
        <v>71</v>
      </c>
      <c r="Q5015" t="s">
        <v>7948</v>
      </c>
      <c r="R5015">
        <v>210.56399999999999</v>
      </c>
      <c r="S5015">
        <v>6</v>
      </c>
      <c r="T5015">
        <v>0.4</v>
      </c>
      <c r="U5015">
        <v>-52.640999999999998</v>
      </c>
      <c r="V5015" t="str">
        <f t="shared" si="312"/>
        <v>low</v>
      </c>
      <c r="W5015" t="str">
        <f t="shared" si="313"/>
        <v>Next time</v>
      </c>
      <c r="X5015" t="str">
        <f t="shared" si="314"/>
        <v>Sean Wendt</v>
      </c>
      <c r="Y5015" s="3" t="s">
        <v>7947</v>
      </c>
      <c r="Z5015" t="str">
        <f t="shared" si="315"/>
        <v>Technology</v>
      </c>
    </row>
    <row r="5016" spans="1:26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4328</v>
      </c>
      <c r="H5016" t="s">
        <v>25</v>
      </c>
      <c r="I5016" t="s">
        <v>26</v>
      </c>
      <c r="J5016" t="s">
        <v>2841</v>
      </c>
      <c r="K5016" t="s">
        <v>497</v>
      </c>
      <c r="L5016">
        <v>43615</v>
      </c>
      <c r="M5016" t="s">
        <v>147</v>
      </c>
      <c r="N5016" t="s">
        <v>822</v>
      </c>
      <c r="O5016" t="s">
        <v>31</v>
      </c>
      <c r="P5016" t="s">
        <v>64</v>
      </c>
      <c r="Q5016" t="s">
        <v>823</v>
      </c>
      <c r="R5016">
        <v>35.167999999999999</v>
      </c>
      <c r="S5016">
        <v>7</v>
      </c>
      <c r="T5016">
        <v>0.2</v>
      </c>
      <c r="U5016">
        <v>9.6712000000000007</v>
      </c>
      <c r="V5016" t="str">
        <f t="shared" si="312"/>
        <v>low</v>
      </c>
      <c r="W5016" t="str">
        <f t="shared" si="313"/>
        <v>Next time</v>
      </c>
      <c r="X5016" t="str">
        <f t="shared" si="314"/>
        <v>Thea Hendricks</v>
      </c>
      <c r="Y5016" s="3" t="s">
        <v>822</v>
      </c>
      <c r="Z5016" t="str">
        <f t="shared" si="315"/>
        <v>Furniture</v>
      </c>
    </row>
    <row r="5017" spans="1:26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7950</v>
      </c>
      <c r="O5017" t="s">
        <v>70</v>
      </c>
      <c r="P5017" t="s">
        <v>71</v>
      </c>
      <c r="Q5017" t="s">
        <v>7951</v>
      </c>
      <c r="R5017">
        <v>1502.376</v>
      </c>
      <c r="S5017">
        <v>4</v>
      </c>
      <c r="T5017">
        <v>0.4</v>
      </c>
      <c r="U5017">
        <v>-250.39599999999999</v>
      </c>
      <c r="V5017" t="str">
        <f t="shared" si="312"/>
        <v>low</v>
      </c>
      <c r="W5017" t="str">
        <f t="shared" si="313"/>
        <v>Next time</v>
      </c>
      <c r="X5017" t="str">
        <f t="shared" si="314"/>
        <v>Thea Hendricks</v>
      </c>
      <c r="Y5017" s="3" t="s">
        <v>7950</v>
      </c>
      <c r="Z5017" t="str">
        <f t="shared" si="315"/>
        <v>Technology</v>
      </c>
    </row>
    <row r="5018" spans="1:26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7954</v>
      </c>
      <c r="H5018" t="s">
        <v>25</v>
      </c>
      <c r="I5018" t="s">
        <v>26</v>
      </c>
      <c r="J5018" t="s">
        <v>41</v>
      </c>
      <c r="K5018" t="s">
        <v>42</v>
      </c>
      <c r="L5018">
        <v>90008</v>
      </c>
      <c r="M5018" t="s">
        <v>43</v>
      </c>
      <c r="N5018" t="s">
        <v>929</v>
      </c>
      <c r="O5018" t="s">
        <v>31</v>
      </c>
      <c r="P5018" t="s">
        <v>64</v>
      </c>
      <c r="Q5018" t="s">
        <v>930</v>
      </c>
      <c r="R5018">
        <v>10.11</v>
      </c>
      <c r="S5018">
        <v>3</v>
      </c>
      <c r="T5018">
        <v>0</v>
      </c>
      <c r="U5018">
        <v>3.2351999999999999</v>
      </c>
      <c r="V5018" t="str">
        <f t="shared" si="312"/>
        <v>low</v>
      </c>
      <c r="W5018" t="str">
        <f t="shared" si="313"/>
        <v>Next time</v>
      </c>
      <c r="X5018" t="str">
        <f t="shared" si="314"/>
        <v>Shahid Shariari</v>
      </c>
      <c r="Y5018" s="3" t="s">
        <v>929</v>
      </c>
      <c r="Z5018" t="str">
        <f t="shared" si="315"/>
        <v>Furniture</v>
      </c>
    </row>
    <row r="5019" spans="1:26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908</v>
      </c>
      <c r="O5019" t="s">
        <v>70</v>
      </c>
      <c r="P5019" t="s">
        <v>160</v>
      </c>
      <c r="Q5019" t="s">
        <v>909</v>
      </c>
      <c r="R5019">
        <v>772.47</v>
      </c>
      <c r="S5019">
        <v>3</v>
      </c>
      <c r="T5019">
        <v>0</v>
      </c>
      <c r="U5019">
        <v>146.76929999999999</v>
      </c>
      <c r="V5019" t="str">
        <f t="shared" si="312"/>
        <v>low</v>
      </c>
      <c r="W5019" t="str">
        <f t="shared" si="313"/>
        <v>Next time</v>
      </c>
      <c r="X5019" t="str">
        <f t="shared" si="314"/>
        <v>Shahid Shariari</v>
      </c>
      <c r="Y5019" s="3" t="s">
        <v>908</v>
      </c>
      <c r="Z5019" t="str">
        <f t="shared" si="315"/>
        <v>Technology</v>
      </c>
    </row>
    <row r="5020" spans="1:26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2657</v>
      </c>
      <c r="O5020" t="s">
        <v>45</v>
      </c>
      <c r="P5020" t="s">
        <v>578</v>
      </c>
      <c r="Q5020" t="s">
        <v>2658</v>
      </c>
      <c r="R5020">
        <v>20.46</v>
      </c>
      <c r="S5020">
        <v>2</v>
      </c>
      <c r="T5020">
        <v>0</v>
      </c>
      <c r="U5020">
        <v>5.3196000000000003</v>
      </c>
      <c r="V5020" t="str">
        <f t="shared" si="312"/>
        <v>low</v>
      </c>
      <c r="W5020" t="str">
        <f t="shared" si="313"/>
        <v>Next time</v>
      </c>
      <c r="X5020" t="str">
        <f t="shared" si="314"/>
        <v>Shahid Shariari</v>
      </c>
      <c r="Y5020" s="3" t="s">
        <v>2657</v>
      </c>
      <c r="Z5020" t="str">
        <f t="shared" si="315"/>
        <v>Office Supplies</v>
      </c>
    </row>
    <row r="5021" spans="1:26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775</v>
      </c>
      <c r="H5021" t="s">
        <v>40</v>
      </c>
      <c r="I5021" t="s">
        <v>26</v>
      </c>
      <c r="J5021" t="s">
        <v>265</v>
      </c>
      <c r="K5021" t="s">
        <v>266</v>
      </c>
      <c r="L5021">
        <v>10011</v>
      </c>
      <c r="M5021" t="s">
        <v>147</v>
      </c>
      <c r="N5021" t="s">
        <v>1609</v>
      </c>
      <c r="O5021" t="s">
        <v>45</v>
      </c>
      <c r="P5021" t="s">
        <v>578</v>
      </c>
      <c r="Q5021" t="s">
        <v>1610</v>
      </c>
      <c r="R5021">
        <v>347.58</v>
      </c>
      <c r="S5021">
        <v>3</v>
      </c>
      <c r="T5021">
        <v>0</v>
      </c>
      <c r="U5021">
        <v>17.379000000000001</v>
      </c>
      <c r="V5021" t="str">
        <f t="shared" si="312"/>
        <v>low</v>
      </c>
      <c r="W5021" t="str">
        <f t="shared" si="313"/>
        <v>Next time</v>
      </c>
      <c r="X5021" t="str">
        <f t="shared" si="314"/>
        <v>Mary Zewe</v>
      </c>
      <c r="Y5021" s="3" t="s">
        <v>1609</v>
      </c>
      <c r="Z5021" t="str">
        <f t="shared" si="315"/>
        <v>Office Supplies</v>
      </c>
    </row>
    <row r="5022" spans="1:26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1650</v>
      </c>
      <c r="H5022" t="s">
        <v>25</v>
      </c>
      <c r="I5022" t="s">
        <v>26</v>
      </c>
      <c r="J5022" t="s">
        <v>949</v>
      </c>
      <c r="K5022" t="s">
        <v>42</v>
      </c>
      <c r="L5022">
        <v>92037</v>
      </c>
      <c r="M5022" t="s">
        <v>43</v>
      </c>
      <c r="N5022" t="s">
        <v>1858</v>
      </c>
      <c r="O5022" t="s">
        <v>70</v>
      </c>
      <c r="P5022" t="s">
        <v>160</v>
      </c>
      <c r="Q5022" t="s">
        <v>1859</v>
      </c>
      <c r="R5022">
        <v>72.64</v>
      </c>
      <c r="S5022">
        <v>2</v>
      </c>
      <c r="T5022">
        <v>0</v>
      </c>
      <c r="U5022">
        <v>21.792000000000002</v>
      </c>
      <c r="V5022" t="str">
        <f t="shared" si="312"/>
        <v>low</v>
      </c>
      <c r="W5022" t="str">
        <f t="shared" si="313"/>
        <v>Next time</v>
      </c>
      <c r="X5022" t="str">
        <f t="shared" si="314"/>
        <v>Jeremy Ellison</v>
      </c>
      <c r="Y5022" s="3" t="s">
        <v>1858</v>
      </c>
      <c r="Z5022" t="str">
        <f t="shared" si="315"/>
        <v>Technology</v>
      </c>
    </row>
    <row r="5023" spans="1:26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908</v>
      </c>
      <c r="O5023" t="s">
        <v>70</v>
      </c>
      <c r="P5023" t="s">
        <v>160</v>
      </c>
      <c r="Q5023" t="s">
        <v>909</v>
      </c>
      <c r="R5023">
        <v>772.47</v>
      </c>
      <c r="S5023">
        <v>3</v>
      </c>
      <c r="T5023">
        <v>0</v>
      </c>
      <c r="U5023">
        <v>146.76929999999999</v>
      </c>
      <c r="V5023" t="str">
        <f t="shared" si="312"/>
        <v>low</v>
      </c>
      <c r="W5023" t="str">
        <f t="shared" si="313"/>
        <v>Next time</v>
      </c>
      <c r="X5023" t="str">
        <f t="shared" si="314"/>
        <v>Jeremy Ellison</v>
      </c>
      <c r="Y5023" s="3" t="s">
        <v>908</v>
      </c>
      <c r="Z5023" t="str">
        <f t="shared" si="315"/>
        <v>Technology</v>
      </c>
    </row>
    <row r="5024" spans="1:26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7118</v>
      </c>
      <c r="O5024" t="s">
        <v>31</v>
      </c>
      <c r="P5024" t="s">
        <v>64</v>
      </c>
      <c r="Q5024" t="s">
        <v>7119</v>
      </c>
      <c r="R5024">
        <v>39.92</v>
      </c>
      <c r="S5024">
        <v>4</v>
      </c>
      <c r="T5024">
        <v>0</v>
      </c>
      <c r="U5024">
        <v>11.1776</v>
      </c>
      <c r="V5024" t="str">
        <f t="shared" si="312"/>
        <v>low</v>
      </c>
      <c r="W5024" t="str">
        <f t="shared" si="313"/>
        <v>Next time</v>
      </c>
      <c r="X5024" t="str">
        <f t="shared" si="314"/>
        <v>Jeremy Ellison</v>
      </c>
      <c r="Y5024" s="3" t="s">
        <v>7118</v>
      </c>
      <c r="Z5024" t="str">
        <f t="shared" si="315"/>
        <v>Furniture</v>
      </c>
    </row>
    <row r="5025" spans="1:26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2389</v>
      </c>
      <c r="H5025" t="s">
        <v>25</v>
      </c>
      <c r="I5025" t="s">
        <v>26</v>
      </c>
      <c r="J5025" t="s">
        <v>4855</v>
      </c>
      <c r="K5025" t="s">
        <v>649</v>
      </c>
      <c r="L5025">
        <v>73120</v>
      </c>
      <c r="M5025" t="s">
        <v>104</v>
      </c>
      <c r="N5025" t="s">
        <v>7015</v>
      </c>
      <c r="O5025" t="s">
        <v>45</v>
      </c>
      <c r="P5025" t="s">
        <v>74</v>
      </c>
      <c r="Q5025" t="s">
        <v>7016</v>
      </c>
      <c r="R5025">
        <v>33.479999999999997</v>
      </c>
      <c r="S5025">
        <v>2</v>
      </c>
      <c r="T5025">
        <v>0</v>
      </c>
      <c r="U5025">
        <v>16.405200000000001</v>
      </c>
      <c r="V5025" t="str">
        <f t="shared" si="312"/>
        <v>low</v>
      </c>
      <c r="W5025" t="str">
        <f t="shared" si="313"/>
        <v>Next time</v>
      </c>
      <c r="X5025" t="str">
        <f t="shared" si="314"/>
        <v>Roland Fjeld</v>
      </c>
      <c r="Y5025" s="3" t="s">
        <v>7015</v>
      </c>
      <c r="Z5025" t="str">
        <f t="shared" si="315"/>
        <v>Office Supplies</v>
      </c>
    </row>
    <row r="5026" spans="1:26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1381</v>
      </c>
      <c r="O5026" t="s">
        <v>70</v>
      </c>
      <c r="P5026" t="s">
        <v>71</v>
      </c>
      <c r="Q5026" t="s">
        <v>1382</v>
      </c>
      <c r="R5026">
        <v>461.97</v>
      </c>
      <c r="S5026">
        <v>3</v>
      </c>
      <c r="T5026">
        <v>0</v>
      </c>
      <c r="U5026">
        <v>133.97130000000001</v>
      </c>
      <c r="V5026" t="str">
        <f t="shared" si="312"/>
        <v>low</v>
      </c>
      <c r="W5026" t="str">
        <f t="shared" si="313"/>
        <v>Next time</v>
      </c>
      <c r="X5026" t="str">
        <f t="shared" si="314"/>
        <v>Roland Fjeld</v>
      </c>
      <c r="Y5026" s="3" t="s">
        <v>1381</v>
      </c>
      <c r="Z5026" t="str">
        <f t="shared" si="315"/>
        <v>Technology</v>
      </c>
    </row>
    <row r="5027" spans="1:26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105</v>
      </c>
      <c r="O5027" t="s">
        <v>45</v>
      </c>
      <c r="P5027" t="s">
        <v>77</v>
      </c>
      <c r="Q5027" t="s">
        <v>106</v>
      </c>
      <c r="R5027">
        <v>137.62</v>
      </c>
      <c r="S5027">
        <v>2</v>
      </c>
      <c r="T5027">
        <v>0</v>
      </c>
      <c r="U5027">
        <v>60.552799999999998</v>
      </c>
      <c r="V5027" t="str">
        <f t="shared" si="312"/>
        <v>low</v>
      </c>
      <c r="W5027" t="str">
        <f t="shared" si="313"/>
        <v>Next time</v>
      </c>
      <c r="X5027" t="str">
        <f t="shared" si="314"/>
        <v>Roland Fjeld</v>
      </c>
      <c r="Y5027" s="3" t="s">
        <v>105</v>
      </c>
      <c r="Z5027" t="str">
        <f t="shared" si="315"/>
        <v>Office Supplies</v>
      </c>
    </row>
    <row r="5028" spans="1:26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7958</v>
      </c>
      <c r="O5028" t="s">
        <v>31</v>
      </c>
      <c r="P5028" t="s">
        <v>35</v>
      </c>
      <c r="Q5028" t="s">
        <v>7959</v>
      </c>
      <c r="R5028">
        <v>302.67</v>
      </c>
      <c r="S5028">
        <v>3</v>
      </c>
      <c r="T5028">
        <v>0</v>
      </c>
      <c r="U5028">
        <v>72.640799999999999</v>
      </c>
      <c r="V5028" t="str">
        <f t="shared" si="312"/>
        <v>low</v>
      </c>
      <c r="W5028" t="str">
        <f t="shared" si="313"/>
        <v>Next time</v>
      </c>
      <c r="X5028" t="str">
        <f t="shared" si="314"/>
        <v>Roland Fjeld</v>
      </c>
      <c r="Y5028" s="3" t="s">
        <v>7958</v>
      </c>
      <c r="Z5028" t="str">
        <f t="shared" si="315"/>
        <v>Furniture</v>
      </c>
    </row>
    <row r="5029" spans="1:26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5427</v>
      </c>
      <c r="H5029" t="s">
        <v>25</v>
      </c>
      <c r="I5029" t="s">
        <v>26</v>
      </c>
      <c r="J5029" t="s">
        <v>302</v>
      </c>
      <c r="K5029" t="s">
        <v>210</v>
      </c>
      <c r="L5029">
        <v>60653</v>
      </c>
      <c r="M5029" t="s">
        <v>104</v>
      </c>
      <c r="N5029" t="s">
        <v>2302</v>
      </c>
      <c r="O5029" t="s">
        <v>70</v>
      </c>
      <c r="P5029" t="s">
        <v>160</v>
      </c>
      <c r="Q5029" t="s">
        <v>2303</v>
      </c>
      <c r="R5029">
        <v>239.976</v>
      </c>
      <c r="S5029">
        <v>3</v>
      </c>
      <c r="T5029">
        <v>0.2</v>
      </c>
      <c r="U5029">
        <v>53.994599999999998</v>
      </c>
      <c r="V5029" t="str">
        <f t="shared" si="312"/>
        <v>low</v>
      </c>
      <c r="W5029" t="str">
        <f t="shared" si="313"/>
        <v>Next time</v>
      </c>
      <c r="X5029" t="str">
        <f t="shared" si="314"/>
        <v>Christina Vanderzanden</v>
      </c>
      <c r="Y5029" s="3" t="s">
        <v>2302</v>
      </c>
      <c r="Z5029" t="str">
        <f t="shared" si="315"/>
        <v>Technology</v>
      </c>
    </row>
    <row r="5030" spans="1:26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3017</v>
      </c>
      <c r="H5030" t="s">
        <v>25</v>
      </c>
      <c r="I5030" t="s">
        <v>26</v>
      </c>
      <c r="J5030" t="s">
        <v>126</v>
      </c>
      <c r="K5030" t="s">
        <v>42</v>
      </c>
      <c r="L5030">
        <v>94109</v>
      </c>
      <c r="M5030" t="s">
        <v>43</v>
      </c>
      <c r="N5030" t="s">
        <v>6259</v>
      </c>
      <c r="O5030" t="s">
        <v>45</v>
      </c>
      <c r="P5030" t="s">
        <v>67</v>
      </c>
      <c r="Q5030" t="s">
        <v>6260</v>
      </c>
      <c r="R5030">
        <v>8.34</v>
      </c>
      <c r="S5030">
        <v>3</v>
      </c>
      <c r="T5030">
        <v>0</v>
      </c>
      <c r="U5030">
        <v>2.1684000000000001</v>
      </c>
      <c r="V5030" t="str">
        <f t="shared" si="312"/>
        <v>low</v>
      </c>
      <c r="W5030" t="str">
        <f t="shared" si="313"/>
        <v>Next time</v>
      </c>
      <c r="X5030" t="str">
        <f t="shared" si="314"/>
        <v>Vivek Gonzalez</v>
      </c>
      <c r="Y5030" s="3" t="s">
        <v>6259</v>
      </c>
      <c r="Z5030" t="str">
        <f t="shared" si="315"/>
        <v>Office Supplies</v>
      </c>
    </row>
    <row r="5031" spans="1:26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5073</v>
      </c>
      <c r="O5031" t="s">
        <v>45</v>
      </c>
      <c r="P5031" t="s">
        <v>578</v>
      </c>
      <c r="Q5031" t="s">
        <v>5074</v>
      </c>
      <c r="R5031">
        <v>8.57</v>
      </c>
      <c r="S5031">
        <v>1</v>
      </c>
      <c r="T5031">
        <v>0</v>
      </c>
      <c r="U5031">
        <v>2.2282000000000002</v>
      </c>
      <c r="V5031" t="str">
        <f t="shared" si="312"/>
        <v>low</v>
      </c>
      <c r="W5031" t="str">
        <f t="shared" si="313"/>
        <v>Next time</v>
      </c>
      <c r="X5031" t="str">
        <f t="shared" si="314"/>
        <v>Vivek Gonzalez</v>
      </c>
      <c r="Y5031" s="3" t="s">
        <v>5073</v>
      </c>
      <c r="Z5031" t="str">
        <f t="shared" si="315"/>
        <v>Office Supplies</v>
      </c>
    </row>
    <row r="5032" spans="1:26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1716</v>
      </c>
      <c r="O5032" t="s">
        <v>45</v>
      </c>
      <c r="P5032" t="s">
        <v>74</v>
      </c>
      <c r="Q5032" t="s">
        <v>1717</v>
      </c>
      <c r="R5032">
        <v>119.616</v>
      </c>
      <c r="S5032">
        <v>8</v>
      </c>
      <c r="T5032">
        <v>0.2</v>
      </c>
      <c r="U5032">
        <v>40.370399999999997</v>
      </c>
      <c r="V5032" t="str">
        <f t="shared" si="312"/>
        <v>low</v>
      </c>
      <c r="W5032" t="str">
        <f t="shared" si="313"/>
        <v>Next time</v>
      </c>
      <c r="X5032" t="str">
        <f t="shared" si="314"/>
        <v>Vivek Gonzalez</v>
      </c>
      <c r="Y5032" s="3" t="s">
        <v>1716</v>
      </c>
      <c r="Z5032" t="str">
        <f t="shared" si="315"/>
        <v>Office Supplies</v>
      </c>
    </row>
    <row r="5033" spans="1:26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1537</v>
      </c>
      <c r="H5033" t="s">
        <v>40</v>
      </c>
      <c r="I5033" t="s">
        <v>26</v>
      </c>
      <c r="J5033" t="s">
        <v>3944</v>
      </c>
      <c r="K5033" t="s">
        <v>789</v>
      </c>
      <c r="L5033">
        <v>8360</v>
      </c>
      <c r="M5033" t="s">
        <v>147</v>
      </c>
      <c r="N5033" t="s">
        <v>280</v>
      </c>
      <c r="O5033" t="s">
        <v>31</v>
      </c>
      <c r="P5033" t="s">
        <v>35</v>
      </c>
      <c r="Q5033" t="s">
        <v>281</v>
      </c>
      <c r="R5033">
        <v>212.94</v>
      </c>
      <c r="S5033">
        <v>3</v>
      </c>
      <c r="T5033">
        <v>0</v>
      </c>
      <c r="U5033">
        <v>25.552800000000001</v>
      </c>
      <c r="V5033" t="str">
        <f t="shared" si="312"/>
        <v>low</v>
      </c>
      <c r="W5033" t="str">
        <f t="shared" si="313"/>
        <v>Next time</v>
      </c>
      <c r="X5033" t="str">
        <f t="shared" si="314"/>
        <v>Brenda Bowman</v>
      </c>
      <c r="Y5033" s="3" t="s">
        <v>280</v>
      </c>
      <c r="Z5033" t="str">
        <f t="shared" si="315"/>
        <v>Furniture</v>
      </c>
    </row>
    <row r="5034" spans="1:26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5199</v>
      </c>
      <c r="O5034" t="s">
        <v>45</v>
      </c>
      <c r="P5034" t="s">
        <v>77</v>
      </c>
      <c r="Q5034" t="s">
        <v>5200</v>
      </c>
      <c r="R5034">
        <v>26.49</v>
      </c>
      <c r="S5034">
        <v>1</v>
      </c>
      <c r="T5034">
        <v>0</v>
      </c>
      <c r="U5034">
        <v>7.4172000000000002</v>
      </c>
      <c r="V5034" t="str">
        <f t="shared" si="312"/>
        <v>low</v>
      </c>
      <c r="W5034" t="str">
        <f t="shared" si="313"/>
        <v>Next time</v>
      </c>
      <c r="X5034" t="str">
        <f t="shared" si="314"/>
        <v>Brenda Bowman</v>
      </c>
      <c r="Y5034" s="3" t="s">
        <v>5199</v>
      </c>
      <c r="Z5034" t="str">
        <f t="shared" si="315"/>
        <v>Office Supplies</v>
      </c>
    </row>
    <row r="5035" spans="1:26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3052</v>
      </c>
      <c r="H5035" t="s">
        <v>101</v>
      </c>
      <c r="I5035" t="s">
        <v>26</v>
      </c>
      <c r="J5035" t="s">
        <v>2553</v>
      </c>
      <c r="K5035" t="s">
        <v>113</v>
      </c>
      <c r="L5035">
        <v>53209</v>
      </c>
      <c r="M5035" t="s">
        <v>104</v>
      </c>
      <c r="N5035" t="s">
        <v>7471</v>
      </c>
      <c r="O5035" t="s">
        <v>31</v>
      </c>
      <c r="P5035" t="s">
        <v>32</v>
      </c>
      <c r="Q5035" t="s">
        <v>7472</v>
      </c>
      <c r="R5035">
        <v>687.4</v>
      </c>
      <c r="S5035">
        <v>5</v>
      </c>
      <c r="T5035">
        <v>0</v>
      </c>
      <c r="U5035">
        <v>48.118000000000002</v>
      </c>
      <c r="V5035" t="str">
        <f t="shared" si="312"/>
        <v>low</v>
      </c>
      <c r="W5035" t="str">
        <f t="shared" si="313"/>
        <v>Next time</v>
      </c>
      <c r="X5035" t="str">
        <f t="shared" si="314"/>
        <v>Hallie Redmond</v>
      </c>
      <c r="Y5035" s="3" t="s">
        <v>7471</v>
      </c>
      <c r="Z5035" t="str">
        <f t="shared" si="315"/>
        <v>Furniture</v>
      </c>
    </row>
    <row r="5036" spans="1:26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5385</v>
      </c>
      <c r="H5036" t="s">
        <v>40</v>
      </c>
      <c r="I5036" t="s">
        <v>26</v>
      </c>
      <c r="J5036" t="s">
        <v>94</v>
      </c>
      <c r="K5036" t="s">
        <v>95</v>
      </c>
      <c r="L5036">
        <v>98115</v>
      </c>
      <c r="M5036" t="s">
        <v>43</v>
      </c>
      <c r="N5036" t="s">
        <v>2190</v>
      </c>
      <c r="O5036" t="s">
        <v>31</v>
      </c>
      <c r="P5036" t="s">
        <v>55</v>
      </c>
      <c r="Q5036" t="s">
        <v>2191</v>
      </c>
      <c r="R5036">
        <v>653.54999999999995</v>
      </c>
      <c r="S5036">
        <v>3</v>
      </c>
      <c r="T5036">
        <v>0</v>
      </c>
      <c r="U5036">
        <v>111.1035</v>
      </c>
      <c r="V5036" t="str">
        <f t="shared" si="312"/>
        <v>low</v>
      </c>
      <c r="W5036" t="str">
        <f t="shared" si="313"/>
        <v>Next time</v>
      </c>
      <c r="X5036" t="str">
        <f t="shared" si="314"/>
        <v>Scott Cohen</v>
      </c>
      <c r="Y5036" s="3" t="s">
        <v>2190</v>
      </c>
      <c r="Z5036" t="str">
        <f t="shared" si="315"/>
        <v>Furniture</v>
      </c>
    </row>
    <row r="5037" spans="1:26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2574</v>
      </c>
      <c r="O5037" t="s">
        <v>70</v>
      </c>
      <c r="P5037" t="s">
        <v>160</v>
      </c>
      <c r="Q5037" t="s">
        <v>2575</v>
      </c>
      <c r="R5037">
        <v>33.9</v>
      </c>
      <c r="S5037">
        <v>2</v>
      </c>
      <c r="T5037">
        <v>0</v>
      </c>
      <c r="U5037">
        <v>2.0339999999999998</v>
      </c>
      <c r="V5037" t="str">
        <f t="shared" si="312"/>
        <v>low</v>
      </c>
      <c r="W5037" t="str">
        <f t="shared" si="313"/>
        <v>Next time</v>
      </c>
      <c r="X5037" t="str">
        <f t="shared" si="314"/>
        <v>Scott Cohen</v>
      </c>
      <c r="Y5037" s="3" t="s">
        <v>2574</v>
      </c>
      <c r="Z5037" t="str">
        <f t="shared" si="315"/>
        <v>Technology</v>
      </c>
    </row>
    <row r="5038" spans="1:26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2346</v>
      </c>
      <c r="H5038" t="s">
        <v>25</v>
      </c>
      <c r="I5038" t="s">
        <v>26</v>
      </c>
      <c r="J5038" t="s">
        <v>209</v>
      </c>
      <c r="K5038" t="s">
        <v>210</v>
      </c>
      <c r="L5038">
        <v>60540</v>
      </c>
      <c r="M5038" t="s">
        <v>104</v>
      </c>
      <c r="N5038" t="s">
        <v>2357</v>
      </c>
      <c r="O5038" t="s">
        <v>70</v>
      </c>
      <c r="P5038" t="s">
        <v>160</v>
      </c>
      <c r="Q5038" t="s">
        <v>2358</v>
      </c>
      <c r="R5038">
        <v>239.96</v>
      </c>
      <c r="S5038">
        <v>5</v>
      </c>
      <c r="T5038">
        <v>0.2</v>
      </c>
      <c r="U5038">
        <v>83.986000000000004</v>
      </c>
      <c r="V5038" t="str">
        <f t="shared" si="312"/>
        <v>low</v>
      </c>
      <c r="W5038" t="str">
        <f t="shared" si="313"/>
        <v>Next time</v>
      </c>
      <c r="X5038" t="str">
        <f t="shared" si="314"/>
        <v>Emily Grady</v>
      </c>
      <c r="Y5038" s="3" t="s">
        <v>2357</v>
      </c>
      <c r="Z5038" t="str">
        <f t="shared" si="315"/>
        <v>Technology</v>
      </c>
    </row>
    <row r="5039" spans="1:26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4011</v>
      </c>
      <c r="H5039" t="s">
        <v>40</v>
      </c>
      <c r="I5039" t="s">
        <v>26</v>
      </c>
      <c r="J5039" t="s">
        <v>520</v>
      </c>
      <c r="K5039" t="s">
        <v>244</v>
      </c>
      <c r="L5039">
        <v>19805</v>
      </c>
      <c r="M5039" t="s">
        <v>147</v>
      </c>
      <c r="N5039" t="s">
        <v>2809</v>
      </c>
      <c r="O5039" t="s">
        <v>31</v>
      </c>
      <c r="P5039" t="s">
        <v>55</v>
      </c>
      <c r="Q5039" t="s">
        <v>2810</v>
      </c>
      <c r="R5039">
        <v>199.83600000000001</v>
      </c>
      <c r="S5039">
        <v>4</v>
      </c>
      <c r="T5039">
        <v>0.3</v>
      </c>
      <c r="U5039">
        <v>-37.112400000000001</v>
      </c>
      <c r="V5039" t="str">
        <f t="shared" si="312"/>
        <v>low</v>
      </c>
      <c r="W5039" t="str">
        <f t="shared" si="313"/>
        <v>Next time</v>
      </c>
      <c r="X5039" t="str">
        <f t="shared" si="314"/>
        <v>Todd Sumrall</v>
      </c>
      <c r="Y5039" s="3" t="s">
        <v>2809</v>
      </c>
      <c r="Z5039" t="str">
        <f t="shared" si="315"/>
        <v>Furniture</v>
      </c>
    </row>
    <row r="5040" spans="1:26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4472</v>
      </c>
      <c r="O5040" t="s">
        <v>70</v>
      </c>
      <c r="P5040" t="s">
        <v>71</v>
      </c>
      <c r="Q5040" t="s">
        <v>4473</v>
      </c>
      <c r="R5040">
        <v>716</v>
      </c>
      <c r="S5040">
        <v>2</v>
      </c>
      <c r="T5040">
        <v>0</v>
      </c>
      <c r="U5040">
        <v>193.32</v>
      </c>
      <c r="V5040" t="str">
        <f t="shared" si="312"/>
        <v>low</v>
      </c>
      <c r="W5040" t="str">
        <f t="shared" si="313"/>
        <v>Next time</v>
      </c>
      <c r="X5040" t="str">
        <f t="shared" si="314"/>
        <v>Todd Sumrall</v>
      </c>
      <c r="Y5040" s="3" t="s">
        <v>4472</v>
      </c>
      <c r="Z5040" t="str">
        <f t="shared" si="315"/>
        <v>Technology</v>
      </c>
    </row>
    <row r="5041" spans="1:26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1396</v>
      </c>
      <c r="O5041" t="s">
        <v>45</v>
      </c>
      <c r="P5041" t="s">
        <v>74</v>
      </c>
      <c r="Q5041" t="s">
        <v>1397</v>
      </c>
      <c r="R5041">
        <v>221.06</v>
      </c>
      <c r="S5041">
        <v>7</v>
      </c>
      <c r="T5041">
        <v>0</v>
      </c>
      <c r="U5041">
        <v>103.8982</v>
      </c>
      <c r="V5041" t="str">
        <f t="shared" si="312"/>
        <v>low</v>
      </c>
      <c r="W5041" t="str">
        <f t="shared" si="313"/>
        <v>Next time</v>
      </c>
      <c r="X5041" t="str">
        <f t="shared" si="314"/>
        <v>Todd Sumrall</v>
      </c>
      <c r="Y5041" s="3" t="s">
        <v>1396</v>
      </c>
      <c r="Z5041" t="str">
        <f t="shared" si="315"/>
        <v>Office Supplies</v>
      </c>
    </row>
    <row r="5042" spans="1:26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4051</v>
      </c>
      <c r="H5042" t="s">
        <v>25</v>
      </c>
      <c r="I5042" t="s">
        <v>26</v>
      </c>
      <c r="J5042" t="s">
        <v>41</v>
      </c>
      <c r="K5042" t="s">
        <v>42</v>
      </c>
      <c r="L5042">
        <v>90036</v>
      </c>
      <c r="M5042" t="s">
        <v>43</v>
      </c>
      <c r="N5042" t="s">
        <v>6011</v>
      </c>
      <c r="O5042" t="s">
        <v>45</v>
      </c>
      <c r="P5042" t="s">
        <v>89</v>
      </c>
      <c r="Q5042" t="s">
        <v>6012</v>
      </c>
      <c r="R5042">
        <v>67.709999999999994</v>
      </c>
      <c r="S5042">
        <v>3</v>
      </c>
      <c r="T5042">
        <v>0</v>
      </c>
      <c r="U5042">
        <v>32.500799999999998</v>
      </c>
      <c r="V5042" t="str">
        <f t="shared" si="312"/>
        <v>low</v>
      </c>
      <c r="W5042" t="str">
        <f t="shared" si="313"/>
        <v>Next time</v>
      </c>
      <c r="X5042" t="str">
        <f t="shared" si="314"/>
        <v>Arianne Irving</v>
      </c>
      <c r="Y5042" s="3" t="s">
        <v>6011</v>
      </c>
      <c r="Z5042" t="str">
        <f t="shared" si="315"/>
        <v>Office Supplies</v>
      </c>
    </row>
    <row r="5043" spans="1:26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3105</v>
      </c>
      <c r="O5043" t="s">
        <v>45</v>
      </c>
      <c r="P5043" t="s">
        <v>77</v>
      </c>
      <c r="Q5043" t="s">
        <v>3106</v>
      </c>
      <c r="R5043">
        <v>129.91999999999999</v>
      </c>
      <c r="S5043">
        <v>4</v>
      </c>
      <c r="T5043">
        <v>0</v>
      </c>
      <c r="U5043">
        <v>38.975999999999999</v>
      </c>
      <c r="V5043" t="str">
        <f t="shared" si="312"/>
        <v>low</v>
      </c>
      <c r="W5043" t="str">
        <f t="shared" si="313"/>
        <v>Next time</v>
      </c>
      <c r="X5043" t="str">
        <f t="shared" si="314"/>
        <v>Arianne Irving</v>
      </c>
      <c r="Y5043" s="3" t="s">
        <v>3105</v>
      </c>
      <c r="Z5043" t="str">
        <f t="shared" si="315"/>
        <v>Office Supplies</v>
      </c>
    </row>
    <row r="5044" spans="1:26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2682</v>
      </c>
      <c r="O5044" t="s">
        <v>31</v>
      </c>
      <c r="P5044" t="s">
        <v>64</v>
      </c>
      <c r="Q5044" t="s">
        <v>2683</v>
      </c>
      <c r="R5044">
        <v>467.46</v>
      </c>
      <c r="S5044">
        <v>9</v>
      </c>
      <c r="T5044">
        <v>0</v>
      </c>
      <c r="U5044">
        <v>191.65860000000001</v>
      </c>
      <c r="V5044" t="str">
        <f t="shared" si="312"/>
        <v>low</v>
      </c>
      <c r="W5044" t="str">
        <f t="shared" si="313"/>
        <v>Next time</v>
      </c>
      <c r="X5044" t="str">
        <f t="shared" si="314"/>
        <v>Arianne Irving</v>
      </c>
      <c r="Y5044" s="3" t="s">
        <v>2682</v>
      </c>
      <c r="Z5044" t="str">
        <f t="shared" si="315"/>
        <v>Furniture</v>
      </c>
    </row>
    <row r="5045" spans="1:26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7318</v>
      </c>
      <c r="O5045" t="s">
        <v>45</v>
      </c>
      <c r="P5045" t="s">
        <v>89</v>
      </c>
      <c r="Q5045" t="s">
        <v>7319</v>
      </c>
      <c r="R5045">
        <v>61.4</v>
      </c>
      <c r="S5045">
        <v>5</v>
      </c>
      <c r="T5045">
        <v>0</v>
      </c>
      <c r="U5045">
        <v>28.858000000000001</v>
      </c>
      <c r="V5045" t="str">
        <f t="shared" si="312"/>
        <v>low</v>
      </c>
      <c r="W5045" t="str">
        <f t="shared" si="313"/>
        <v>Next time</v>
      </c>
      <c r="X5045" t="str">
        <f t="shared" si="314"/>
        <v>Arianne Irving</v>
      </c>
      <c r="Y5045" s="3" t="s">
        <v>7318</v>
      </c>
      <c r="Z5045" t="str">
        <f t="shared" si="315"/>
        <v>Office Supplies</v>
      </c>
    </row>
    <row r="5046" spans="1:26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2876</v>
      </c>
      <c r="O5046" t="s">
        <v>45</v>
      </c>
      <c r="P5046" t="s">
        <v>58</v>
      </c>
      <c r="Q5046" t="s">
        <v>2877</v>
      </c>
      <c r="R5046">
        <v>720.76</v>
      </c>
      <c r="S5046">
        <v>4</v>
      </c>
      <c r="T5046">
        <v>0</v>
      </c>
      <c r="U5046">
        <v>187.39760000000001</v>
      </c>
      <c r="V5046" t="str">
        <f t="shared" si="312"/>
        <v>low</v>
      </c>
      <c r="W5046" t="str">
        <f t="shared" si="313"/>
        <v>Next time</v>
      </c>
      <c r="X5046" t="str">
        <f t="shared" si="314"/>
        <v>Arianne Irving</v>
      </c>
      <c r="Y5046" s="3" t="s">
        <v>2876</v>
      </c>
      <c r="Z5046" t="str">
        <f t="shared" si="315"/>
        <v>Office Supplies</v>
      </c>
    </row>
    <row r="5047" spans="1:26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3399</v>
      </c>
      <c r="O5047" t="s">
        <v>45</v>
      </c>
      <c r="P5047" t="s">
        <v>74</v>
      </c>
      <c r="Q5047" t="s">
        <v>3400</v>
      </c>
      <c r="R5047">
        <v>5.1840000000000002</v>
      </c>
      <c r="S5047">
        <v>3</v>
      </c>
      <c r="T5047">
        <v>0.2</v>
      </c>
      <c r="U5047">
        <v>1.8144</v>
      </c>
      <c r="V5047" t="str">
        <f t="shared" si="312"/>
        <v>low</v>
      </c>
      <c r="W5047" t="str">
        <f t="shared" si="313"/>
        <v>Next time</v>
      </c>
      <c r="X5047" t="str">
        <f t="shared" si="314"/>
        <v>Arianne Irving</v>
      </c>
      <c r="Y5047" s="3" t="s">
        <v>3399</v>
      </c>
      <c r="Z5047" t="str">
        <f t="shared" si="315"/>
        <v>Office Supplies</v>
      </c>
    </row>
    <row r="5048" spans="1:26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7256</v>
      </c>
      <c r="O5048" t="s">
        <v>45</v>
      </c>
      <c r="P5048" t="s">
        <v>67</v>
      </c>
      <c r="Q5048" t="s">
        <v>7257</v>
      </c>
      <c r="R5048">
        <v>14.7</v>
      </c>
      <c r="S5048">
        <v>5</v>
      </c>
      <c r="T5048">
        <v>0</v>
      </c>
      <c r="U5048">
        <v>3.9689999999999999</v>
      </c>
      <c r="V5048" t="str">
        <f t="shared" si="312"/>
        <v>low</v>
      </c>
      <c r="W5048" t="str">
        <f t="shared" si="313"/>
        <v>Next time</v>
      </c>
      <c r="X5048" t="str">
        <f t="shared" si="314"/>
        <v>Arianne Irving</v>
      </c>
      <c r="Y5048" s="3" t="s">
        <v>7256</v>
      </c>
      <c r="Z5048" t="str">
        <f t="shared" si="315"/>
        <v>Office Supplies</v>
      </c>
    </row>
    <row r="5049" spans="1:26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7224</v>
      </c>
      <c r="H5049" t="s">
        <v>25</v>
      </c>
      <c r="I5049" t="s">
        <v>26</v>
      </c>
      <c r="J5049" t="s">
        <v>302</v>
      </c>
      <c r="K5049" t="s">
        <v>210</v>
      </c>
      <c r="L5049">
        <v>60610</v>
      </c>
      <c r="M5049" t="s">
        <v>104</v>
      </c>
      <c r="N5049" t="s">
        <v>2733</v>
      </c>
      <c r="O5049" t="s">
        <v>45</v>
      </c>
      <c r="P5049" t="s">
        <v>74</v>
      </c>
      <c r="Q5049" t="s">
        <v>2734</v>
      </c>
      <c r="R5049">
        <v>8.1340000000000003</v>
      </c>
      <c r="S5049">
        <v>7</v>
      </c>
      <c r="T5049">
        <v>0.8</v>
      </c>
      <c r="U5049">
        <v>-13.8278</v>
      </c>
      <c r="V5049" t="str">
        <f t="shared" si="312"/>
        <v>low</v>
      </c>
      <c r="W5049" t="str">
        <f t="shared" si="313"/>
        <v>Next time</v>
      </c>
      <c r="X5049" t="str">
        <f t="shared" si="314"/>
        <v>Dorothy Dickinson</v>
      </c>
      <c r="Y5049" s="3" t="s">
        <v>2733</v>
      </c>
      <c r="Z5049" t="str">
        <f t="shared" si="315"/>
        <v>Office Supplies</v>
      </c>
    </row>
    <row r="5050" spans="1:26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2536</v>
      </c>
      <c r="O5050" t="s">
        <v>70</v>
      </c>
      <c r="P5050" t="s">
        <v>160</v>
      </c>
      <c r="Q5050" t="s">
        <v>2537</v>
      </c>
      <c r="R5050">
        <v>79.983999999999995</v>
      </c>
      <c r="S5050">
        <v>2</v>
      </c>
      <c r="T5050">
        <v>0.2</v>
      </c>
      <c r="U5050">
        <v>13.997199999999999</v>
      </c>
      <c r="V5050" t="str">
        <f t="shared" si="312"/>
        <v>low</v>
      </c>
      <c r="W5050" t="str">
        <f t="shared" si="313"/>
        <v>Next time</v>
      </c>
      <c r="X5050" t="str">
        <f t="shared" si="314"/>
        <v>Dorothy Dickinson</v>
      </c>
      <c r="Y5050" s="3" t="s">
        <v>2536</v>
      </c>
      <c r="Z5050" t="str">
        <f t="shared" si="315"/>
        <v>Technology</v>
      </c>
    </row>
    <row r="5051" spans="1:26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1252</v>
      </c>
      <c r="H5051" t="s">
        <v>101</v>
      </c>
      <c r="I5051" t="s">
        <v>26</v>
      </c>
      <c r="J5051" t="s">
        <v>1380</v>
      </c>
      <c r="K5051" t="s">
        <v>95</v>
      </c>
      <c r="L5051">
        <v>98198</v>
      </c>
      <c r="M5051" t="s">
        <v>43</v>
      </c>
      <c r="N5051" t="s">
        <v>5246</v>
      </c>
      <c r="O5051" t="s">
        <v>45</v>
      </c>
      <c r="P5051" t="s">
        <v>89</v>
      </c>
      <c r="Q5051" t="s">
        <v>5247</v>
      </c>
      <c r="R5051">
        <v>18.54</v>
      </c>
      <c r="S5051">
        <v>2</v>
      </c>
      <c r="T5051">
        <v>0</v>
      </c>
      <c r="U5051">
        <v>8.7138000000000009</v>
      </c>
      <c r="V5051" t="str">
        <f t="shared" si="312"/>
        <v>low</v>
      </c>
      <c r="W5051" t="str">
        <f t="shared" si="313"/>
        <v>Next time</v>
      </c>
      <c r="X5051" t="str">
        <f t="shared" si="314"/>
        <v>Adam Bellavance</v>
      </c>
      <c r="Y5051" s="3" t="s">
        <v>5246</v>
      </c>
      <c r="Z5051" t="str">
        <f t="shared" si="315"/>
        <v>Office Supplies</v>
      </c>
    </row>
    <row r="5052" spans="1:26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1810</v>
      </c>
      <c r="H5052" t="s">
        <v>40</v>
      </c>
      <c r="I5052" t="s">
        <v>26</v>
      </c>
      <c r="J5052" t="s">
        <v>145</v>
      </c>
      <c r="K5052" t="s">
        <v>146</v>
      </c>
      <c r="L5052">
        <v>19140</v>
      </c>
      <c r="M5052" t="s">
        <v>147</v>
      </c>
      <c r="N5052" t="s">
        <v>1474</v>
      </c>
      <c r="O5052" t="s">
        <v>45</v>
      </c>
      <c r="P5052" t="s">
        <v>172</v>
      </c>
      <c r="Q5052" t="s">
        <v>1475</v>
      </c>
      <c r="R5052">
        <v>24.4</v>
      </c>
      <c r="S5052">
        <v>2</v>
      </c>
      <c r="T5052">
        <v>0.2</v>
      </c>
      <c r="U5052">
        <v>7.93</v>
      </c>
      <c r="V5052" t="str">
        <f t="shared" si="312"/>
        <v>low</v>
      </c>
      <c r="W5052" t="str">
        <f t="shared" si="313"/>
        <v>Next time</v>
      </c>
      <c r="X5052" t="str">
        <f t="shared" si="314"/>
        <v>Karen Bern</v>
      </c>
      <c r="Y5052" s="3" t="s">
        <v>1474</v>
      </c>
      <c r="Z5052" t="str">
        <f t="shared" si="315"/>
        <v>Office Supplies</v>
      </c>
    </row>
    <row r="5053" spans="1:26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4691</v>
      </c>
      <c r="H5053" t="s">
        <v>25</v>
      </c>
      <c r="I5053" t="s">
        <v>26</v>
      </c>
      <c r="J5053" t="s">
        <v>1740</v>
      </c>
      <c r="K5053" t="s">
        <v>1274</v>
      </c>
      <c r="L5053">
        <v>30318</v>
      </c>
      <c r="M5053" t="s">
        <v>29</v>
      </c>
      <c r="N5053" t="s">
        <v>4645</v>
      </c>
      <c r="O5053" t="s">
        <v>45</v>
      </c>
      <c r="P5053" t="s">
        <v>89</v>
      </c>
      <c r="Q5053" t="s">
        <v>4646</v>
      </c>
      <c r="R5053">
        <v>195.64</v>
      </c>
      <c r="S5053">
        <v>4</v>
      </c>
      <c r="T5053">
        <v>0</v>
      </c>
      <c r="U5053">
        <v>91.950800000000001</v>
      </c>
      <c r="V5053" t="str">
        <f t="shared" si="312"/>
        <v>low</v>
      </c>
      <c r="W5053" t="str">
        <f t="shared" si="313"/>
        <v>Next time</v>
      </c>
      <c r="X5053" t="str">
        <f t="shared" si="314"/>
        <v>John Castell</v>
      </c>
      <c r="Y5053" s="3" t="s">
        <v>4645</v>
      </c>
      <c r="Z5053" t="str">
        <f t="shared" si="315"/>
        <v>Office Supplies</v>
      </c>
    </row>
    <row r="5054" spans="1:26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7267</v>
      </c>
      <c r="H5054" t="s">
        <v>25</v>
      </c>
      <c r="I5054" t="s">
        <v>26</v>
      </c>
      <c r="J5054" t="s">
        <v>816</v>
      </c>
      <c r="K5054" t="s">
        <v>103</v>
      </c>
      <c r="L5054">
        <v>75217</v>
      </c>
      <c r="M5054" t="s">
        <v>104</v>
      </c>
      <c r="N5054" t="s">
        <v>3027</v>
      </c>
      <c r="O5054" t="s">
        <v>70</v>
      </c>
      <c r="P5054" t="s">
        <v>160</v>
      </c>
      <c r="Q5054" t="s">
        <v>3028</v>
      </c>
      <c r="R5054">
        <v>398.4</v>
      </c>
      <c r="S5054">
        <v>5</v>
      </c>
      <c r="T5054">
        <v>0.2</v>
      </c>
      <c r="U5054">
        <v>84.66</v>
      </c>
      <c r="V5054" t="str">
        <f t="shared" si="312"/>
        <v>low</v>
      </c>
      <c r="W5054" t="str">
        <f t="shared" si="313"/>
        <v>Next time</v>
      </c>
      <c r="X5054" t="str">
        <f t="shared" si="314"/>
        <v>Amy Hunt</v>
      </c>
      <c r="Y5054" s="3" t="s">
        <v>3027</v>
      </c>
      <c r="Z5054" t="str">
        <f t="shared" si="315"/>
        <v>Technology</v>
      </c>
    </row>
    <row r="5055" spans="1:26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1762</v>
      </c>
      <c r="O5055" t="s">
        <v>45</v>
      </c>
      <c r="P5055" t="s">
        <v>67</v>
      </c>
      <c r="Q5055" t="s">
        <v>1763</v>
      </c>
      <c r="R5055">
        <v>7.056</v>
      </c>
      <c r="S5055">
        <v>3</v>
      </c>
      <c r="T5055">
        <v>0.2</v>
      </c>
      <c r="U5055">
        <v>0.79379999999999995</v>
      </c>
      <c r="V5055" t="str">
        <f t="shared" si="312"/>
        <v>low</v>
      </c>
      <c r="W5055" t="str">
        <f t="shared" si="313"/>
        <v>Next time</v>
      </c>
      <c r="X5055" t="str">
        <f t="shared" si="314"/>
        <v>Amy Hunt</v>
      </c>
      <c r="Y5055" s="3" t="s">
        <v>1762</v>
      </c>
      <c r="Z5055" t="str">
        <f t="shared" si="315"/>
        <v>Office Supplies</v>
      </c>
    </row>
    <row r="5056" spans="1:26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2285</v>
      </c>
      <c r="O5056" t="s">
        <v>31</v>
      </c>
      <c r="P5056" t="s">
        <v>32</v>
      </c>
      <c r="Q5056" t="s">
        <v>2286</v>
      </c>
      <c r="R5056">
        <v>1352.3976</v>
      </c>
      <c r="S5056">
        <v>9</v>
      </c>
      <c r="T5056">
        <v>0.32</v>
      </c>
      <c r="U5056">
        <v>-437.54039999999998</v>
      </c>
      <c r="V5056" t="str">
        <f t="shared" si="312"/>
        <v>low</v>
      </c>
      <c r="W5056" t="str">
        <f t="shared" si="313"/>
        <v>Next time</v>
      </c>
      <c r="X5056" t="str">
        <f t="shared" si="314"/>
        <v>Amy Hunt</v>
      </c>
      <c r="Y5056" s="3" t="s">
        <v>2285</v>
      </c>
      <c r="Z5056" t="str">
        <f t="shared" si="315"/>
        <v>Furniture</v>
      </c>
    </row>
    <row r="5057" spans="1:26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3245</v>
      </c>
      <c r="H5057" t="s">
        <v>25</v>
      </c>
      <c r="I5057" t="s">
        <v>26</v>
      </c>
      <c r="J5057" t="s">
        <v>7974</v>
      </c>
      <c r="K5057" t="s">
        <v>42</v>
      </c>
      <c r="L5057">
        <v>92553</v>
      </c>
      <c r="M5057" t="s">
        <v>43</v>
      </c>
      <c r="N5057" t="s">
        <v>7110</v>
      </c>
      <c r="O5057" t="s">
        <v>45</v>
      </c>
      <c r="P5057" t="s">
        <v>89</v>
      </c>
      <c r="Q5057" t="s">
        <v>7111</v>
      </c>
      <c r="R5057">
        <v>26.4</v>
      </c>
      <c r="S5057">
        <v>5</v>
      </c>
      <c r="T5057">
        <v>0</v>
      </c>
      <c r="U5057">
        <v>11.88</v>
      </c>
      <c r="V5057" t="str">
        <f t="shared" si="312"/>
        <v>low</v>
      </c>
      <c r="W5057" t="str">
        <f t="shared" si="313"/>
        <v>Next time</v>
      </c>
      <c r="X5057" t="str">
        <f t="shared" si="314"/>
        <v>Neoma Murray</v>
      </c>
      <c r="Y5057" s="3" t="s">
        <v>7110</v>
      </c>
      <c r="Z5057" t="str">
        <f t="shared" si="315"/>
        <v>Office Supplies</v>
      </c>
    </row>
    <row r="5058" spans="1:26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2736</v>
      </c>
      <c r="O5058" t="s">
        <v>45</v>
      </c>
      <c r="P5058" t="s">
        <v>58</v>
      </c>
      <c r="Q5058" t="s">
        <v>2737</v>
      </c>
      <c r="R5058">
        <v>41.88</v>
      </c>
      <c r="S5058">
        <v>6</v>
      </c>
      <c r="T5058">
        <v>0</v>
      </c>
      <c r="U5058">
        <v>0.83760000000000001</v>
      </c>
      <c r="V5058" t="str">
        <f t="shared" ref="V5058:V5121" si="316">IF(R:R &gt; 2000,"high","low")</f>
        <v>low</v>
      </c>
      <c r="W5058" t="str">
        <f t="shared" ref="W5058:W5121" si="317">IF(AND(R:R &gt;1000,U:U &gt; 100),"Good Performance","Next time")</f>
        <v>Next time</v>
      </c>
      <c r="X5058" t="str">
        <f t="shared" ref="X5058:X5121" si="318">PROPER(TRIM(G:G))</f>
        <v>Neoma Murray</v>
      </c>
      <c r="Y5058" s="3" t="s">
        <v>2736</v>
      </c>
      <c r="Z5058" t="str">
        <f t="shared" si="315"/>
        <v>Office Supplies</v>
      </c>
    </row>
    <row r="5059" spans="1:26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1957</v>
      </c>
      <c r="H5059" t="s">
        <v>25</v>
      </c>
      <c r="I5059" t="s">
        <v>26</v>
      </c>
      <c r="J5059" t="s">
        <v>145</v>
      </c>
      <c r="K5059" t="s">
        <v>146</v>
      </c>
      <c r="L5059">
        <v>19140</v>
      </c>
      <c r="M5059" t="s">
        <v>147</v>
      </c>
      <c r="N5059" t="s">
        <v>3151</v>
      </c>
      <c r="O5059" t="s">
        <v>45</v>
      </c>
      <c r="P5059" t="s">
        <v>74</v>
      </c>
      <c r="Q5059" t="s">
        <v>3152</v>
      </c>
      <c r="R5059">
        <v>99.846000000000004</v>
      </c>
      <c r="S5059">
        <v>9</v>
      </c>
      <c r="T5059">
        <v>0.7</v>
      </c>
      <c r="U5059">
        <v>-83.204999999999998</v>
      </c>
      <c r="V5059" t="str">
        <f t="shared" si="316"/>
        <v>low</v>
      </c>
      <c r="W5059" t="str">
        <f t="shared" si="317"/>
        <v>Next time</v>
      </c>
      <c r="X5059" t="str">
        <f t="shared" si="318"/>
        <v>Carlos Soltero</v>
      </c>
      <c r="Y5059" s="3" t="s">
        <v>3151</v>
      </c>
      <c r="Z5059" t="str">
        <f t="shared" ref="Z5059:Z5122" si="319">VLOOKUP(N:N,N:O,2,FALSE)</f>
        <v>Office Supplies</v>
      </c>
    </row>
    <row r="5060" spans="1:26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2002</v>
      </c>
      <c r="H5060" t="s">
        <v>25</v>
      </c>
      <c r="I5060" t="s">
        <v>26</v>
      </c>
      <c r="J5060" t="s">
        <v>7977</v>
      </c>
      <c r="K5060" t="s">
        <v>28</v>
      </c>
      <c r="L5060">
        <v>40324</v>
      </c>
      <c r="M5060" t="s">
        <v>29</v>
      </c>
      <c r="N5060" t="s">
        <v>2957</v>
      </c>
      <c r="O5060" t="s">
        <v>70</v>
      </c>
      <c r="P5060" t="s">
        <v>71</v>
      </c>
      <c r="Q5060" t="s">
        <v>2958</v>
      </c>
      <c r="R5060">
        <v>699.98</v>
      </c>
      <c r="S5060">
        <v>2</v>
      </c>
      <c r="T5060">
        <v>0</v>
      </c>
      <c r="U5060">
        <v>195.99440000000001</v>
      </c>
      <c r="V5060" t="str">
        <f t="shared" si="316"/>
        <v>low</v>
      </c>
      <c r="W5060" t="str">
        <f t="shared" si="317"/>
        <v>Next time</v>
      </c>
      <c r="X5060" t="str">
        <f t="shared" si="318"/>
        <v>Theone Pippenger</v>
      </c>
      <c r="Y5060" s="3" t="s">
        <v>2957</v>
      </c>
      <c r="Z5060" t="str">
        <f t="shared" si="319"/>
        <v>Technology</v>
      </c>
    </row>
    <row r="5061" spans="1:26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1546</v>
      </c>
      <c r="O5061" t="s">
        <v>45</v>
      </c>
      <c r="P5061" t="s">
        <v>58</v>
      </c>
      <c r="Q5061" t="s">
        <v>1547</v>
      </c>
      <c r="R5061">
        <v>584.82000000000005</v>
      </c>
      <c r="S5061">
        <v>9</v>
      </c>
      <c r="T5061">
        <v>0</v>
      </c>
      <c r="U5061">
        <v>70.178399999999996</v>
      </c>
      <c r="V5061" t="str">
        <f t="shared" si="316"/>
        <v>low</v>
      </c>
      <c r="W5061" t="str">
        <f t="shared" si="317"/>
        <v>Next time</v>
      </c>
      <c r="X5061" t="str">
        <f t="shared" si="318"/>
        <v>Theone Pippenger</v>
      </c>
      <c r="Y5061" s="3" t="s">
        <v>1546</v>
      </c>
      <c r="Z5061" t="str">
        <f t="shared" si="319"/>
        <v>Office Supplies</v>
      </c>
    </row>
    <row r="5062" spans="1:26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2910</v>
      </c>
      <c r="H5062" t="s">
        <v>25</v>
      </c>
      <c r="I5062" t="s">
        <v>26</v>
      </c>
      <c r="J5062" t="s">
        <v>408</v>
      </c>
      <c r="K5062" t="s">
        <v>228</v>
      </c>
      <c r="L5062">
        <v>55407</v>
      </c>
      <c r="M5062" t="s">
        <v>104</v>
      </c>
      <c r="N5062" t="s">
        <v>2792</v>
      </c>
      <c r="O5062" t="s">
        <v>45</v>
      </c>
      <c r="P5062" t="s">
        <v>74</v>
      </c>
      <c r="Q5062" t="s">
        <v>2793</v>
      </c>
      <c r="R5062">
        <v>43.98</v>
      </c>
      <c r="S5062">
        <v>2</v>
      </c>
      <c r="T5062">
        <v>0</v>
      </c>
      <c r="U5062">
        <v>21.99</v>
      </c>
      <c r="V5062" t="str">
        <f t="shared" si="316"/>
        <v>low</v>
      </c>
      <c r="W5062" t="str">
        <f t="shared" si="317"/>
        <v>Next time</v>
      </c>
      <c r="X5062" t="str">
        <f t="shared" si="318"/>
        <v>Daniel Lacy</v>
      </c>
      <c r="Y5062" s="3" t="s">
        <v>2792</v>
      </c>
      <c r="Z5062" t="str">
        <f t="shared" si="319"/>
        <v>Office Supplies</v>
      </c>
    </row>
    <row r="5063" spans="1:26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4246</v>
      </c>
      <c r="O5063" t="s">
        <v>70</v>
      </c>
      <c r="P5063" t="s">
        <v>71</v>
      </c>
      <c r="Q5063" t="s">
        <v>4247</v>
      </c>
      <c r="R5063">
        <v>377.97</v>
      </c>
      <c r="S5063">
        <v>3</v>
      </c>
      <c r="T5063">
        <v>0</v>
      </c>
      <c r="U5063">
        <v>105.83159999999999</v>
      </c>
      <c r="V5063" t="str">
        <f t="shared" si="316"/>
        <v>low</v>
      </c>
      <c r="W5063" t="str">
        <f t="shared" si="317"/>
        <v>Next time</v>
      </c>
      <c r="X5063" t="str">
        <f t="shared" si="318"/>
        <v>Daniel Lacy</v>
      </c>
      <c r="Y5063" s="3" t="s">
        <v>4246</v>
      </c>
      <c r="Z5063" t="str">
        <f t="shared" si="319"/>
        <v>Technology</v>
      </c>
    </row>
    <row r="5064" spans="1:26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1862</v>
      </c>
      <c r="O5064" t="s">
        <v>31</v>
      </c>
      <c r="P5064" t="s">
        <v>64</v>
      </c>
      <c r="Q5064" t="s">
        <v>1863</v>
      </c>
      <c r="R5064">
        <v>123.96</v>
      </c>
      <c r="S5064">
        <v>3</v>
      </c>
      <c r="T5064">
        <v>0</v>
      </c>
      <c r="U5064">
        <v>11.1564</v>
      </c>
      <c r="V5064" t="str">
        <f t="shared" si="316"/>
        <v>low</v>
      </c>
      <c r="W5064" t="str">
        <f t="shared" si="317"/>
        <v>Next time</v>
      </c>
      <c r="X5064" t="str">
        <f t="shared" si="318"/>
        <v>Daniel Lacy</v>
      </c>
      <c r="Y5064" s="3" t="s">
        <v>1862</v>
      </c>
      <c r="Z5064" t="str">
        <f t="shared" si="319"/>
        <v>Furniture</v>
      </c>
    </row>
    <row r="5065" spans="1:26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2057</v>
      </c>
      <c r="H5065" t="s">
        <v>25</v>
      </c>
      <c r="I5065" t="s">
        <v>26</v>
      </c>
      <c r="J5065" t="s">
        <v>520</v>
      </c>
      <c r="K5065" t="s">
        <v>244</v>
      </c>
      <c r="L5065">
        <v>19805</v>
      </c>
      <c r="M5065" t="s">
        <v>147</v>
      </c>
      <c r="N5065" t="s">
        <v>191</v>
      </c>
      <c r="O5065" t="s">
        <v>70</v>
      </c>
      <c r="P5065" t="s">
        <v>71</v>
      </c>
      <c r="Q5065" t="s">
        <v>192</v>
      </c>
      <c r="R5065">
        <v>391.98</v>
      </c>
      <c r="S5065">
        <v>2</v>
      </c>
      <c r="T5065">
        <v>0</v>
      </c>
      <c r="U5065">
        <v>113.6742</v>
      </c>
      <c r="V5065" t="str">
        <f t="shared" si="316"/>
        <v>low</v>
      </c>
      <c r="W5065" t="str">
        <f t="shared" si="317"/>
        <v>Next time</v>
      </c>
      <c r="X5065" t="str">
        <f t="shared" si="318"/>
        <v>Christina Anderson</v>
      </c>
      <c r="Y5065" s="3" t="s">
        <v>191</v>
      </c>
      <c r="Z5065" t="str">
        <f t="shared" si="319"/>
        <v>Technology</v>
      </c>
    </row>
    <row r="5066" spans="1:26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5531</v>
      </c>
      <c r="H5066" t="s">
        <v>25</v>
      </c>
      <c r="I5066" t="s">
        <v>26</v>
      </c>
      <c r="J5066" t="s">
        <v>2225</v>
      </c>
      <c r="K5066" t="s">
        <v>87</v>
      </c>
      <c r="L5066">
        <v>27217</v>
      </c>
      <c r="M5066" t="s">
        <v>29</v>
      </c>
      <c r="N5066" t="s">
        <v>1076</v>
      </c>
      <c r="O5066" t="s">
        <v>70</v>
      </c>
      <c r="P5066" t="s">
        <v>160</v>
      </c>
      <c r="Q5066" t="s">
        <v>1077</v>
      </c>
      <c r="R5066">
        <v>383.976</v>
      </c>
      <c r="S5066">
        <v>3</v>
      </c>
      <c r="T5066">
        <v>0.2</v>
      </c>
      <c r="U5066">
        <v>81.594899999999996</v>
      </c>
      <c r="V5066" t="str">
        <f t="shared" si="316"/>
        <v>low</v>
      </c>
      <c r="W5066" t="str">
        <f t="shared" si="317"/>
        <v>Next time</v>
      </c>
      <c r="X5066" t="str">
        <f t="shared" si="318"/>
        <v>Shahid Collister</v>
      </c>
      <c r="Y5066" s="3" t="s">
        <v>1076</v>
      </c>
      <c r="Z5066" t="str">
        <f t="shared" si="319"/>
        <v>Technology</v>
      </c>
    </row>
    <row r="5067" spans="1:26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1605</v>
      </c>
      <c r="O5067" t="s">
        <v>31</v>
      </c>
      <c r="P5067" t="s">
        <v>55</v>
      </c>
      <c r="Q5067" t="s">
        <v>1606</v>
      </c>
      <c r="R5067">
        <v>1781.682</v>
      </c>
      <c r="S5067">
        <v>7</v>
      </c>
      <c r="T5067">
        <v>0.4</v>
      </c>
      <c r="U5067">
        <v>-653.28340000000003</v>
      </c>
      <c r="V5067" t="str">
        <f t="shared" si="316"/>
        <v>low</v>
      </c>
      <c r="W5067" t="str">
        <f t="shared" si="317"/>
        <v>Next time</v>
      </c>
      <c r="X5067" t="str">
        <f t="shared" si="318"/>
        <v>Shahid Collister</v>
      </c>
      <c r="Y5067" s="3" t="s">
        <v>1605</v>
      </c>
      <c r="Z5067" t="str">
        <f t="shared" si="319"/>
        <v>Furniture</v>
      </c>
    </row>
    <row r="5068" spans="1:26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4185</v>
      </c>
      <c r="H5068" t="s">
        <v>101</v>
      </c>
      <c r="I5068" t="s">
        <v>26</v>
      </c>
      <c r="J5068" t="s">
        <v>41</v>
      </c>
      <c r="K5068" t="s">
        <v>42</v>
      </c>
      <c r="L5068">
        <v>90008</v>
      </c>
      <c r="M5068" t="s">
        <v>43</v>
      </c>
      <c r="N5068" t="s">
        <v>4170</v>
      </c>
      <c r="O5068" t="s">
        <v>45</v>
      </c>
      <c r="P5068" t="s">
        <v>67</v>
      </c>
      <c r="Q5068" t="s">
        <v>4171</v>
      </c>
      <c r="R5068">
        <v>21.4</v>
      </c>
      <c r="S5068">
        <v>5</v>
      </c>
      <c r="T5068">
        <v>0</v>
      </c>
      <c r="U5068">
        <v>6.2060000000000004</v>
      </c>
      <c r="V5068" t="str">
        <f t="shared" si="316"/>
        <v>low</v>
      </c>
      <c r="W5068" t="str">
        <f t="shared" si="317"/>
        <v>Next time</v>
      </c>
      <c r="X5068" t="str">
        <f t="shared" si="318"/>
        <v>Tonja Turnell</v>
      </c>
      <c r="Y5068" s="3" t="s">
        <v>4170</v>
      </c>
      <c r="Z5068" t="str">
        <f t="shared" si="319"/>
        <v>Office Supplies</v>
      </c>
    </row>
    <row r="5069" spans="1:26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182</v>
      </c>
      <c r="H5069" t="s">
        <v>101</v>
      </c>
      <c r="I5069" t="s">
        <v>26</v>
      </c>
      <c r="J5069" t="s">
        <v>2390</v>
      </c>
      <c r="K5069" t="s">
        <v>237</v>
      </c>
      <c r="L5069">
        <v>48183</v>
      </c>
      <c r="M5069" t="s">
        <v>104</v>
      </c>
      <c r="N5069" t="s">
        <v>6860</v>
      </c>
      <c r="O5069" t="s">
        <v>70</v>
      </c>
      <c r="P5069" t="s">
        <v>1218</v>
      </c>
      <c r="Q5069" t="s">
        <v>6861</v>
      </c>
      <c r="R5069">
        <v>549.99</v>
      </c>
      <c r="S5069">
        <v>1</v>
      </c>
      <c r="T5069">
        <v>0</v>
      </c>
      <c r="U5069">
        <v>274.995</v>
      </c>
      <c r="V5069" t="str">
        <f t="shared" si="316"/>
        <v>low</v>
      </c>
      <c r="W5069" t="str">
        <f t="shared" si="317"/>
        <v>Next time</v>
      </c>
      <c r="X5069" t="str">
        <f t="shared" si="318"/>
        <v>Matt Abelman</v>
      </c>
      <c r="Y5069" s="3" t="s">
        <v>6860</v>
      </c>
      <c r="Z5069" t="str">
        <f t="shared" si="319"/>
        <v>Technology</v>
      </c>
    </row>
    <row r="5070" spans="1:26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4373</v>
      </c>
      <c r="O5070" t="s">
        <v>45</v>
      </c>
      <c r="P5070" t="s">
        <v>77</v>
      </c>
      <c r="Q5070" t="s">
        <v>4374</v>
      </c>
      <c r="R5070">
        <v>167.535</v>
      </c>
      <c r="S5070">
        <v>3</v>
      </c>
      <c r="T5070">
        <v>0.1</v>
      </c>
      <c r="U5070">
        <v>37.229999999999997</v>
      </c>
      <c r="V5070" t="str">
        <f t="shared" si="316"/>
        <v>low</v>
      </c>
      <c r="W5070" t="str">
        <f t="shared" si="317"/>
        <v>Next time</v>
      </c>
      <c r="X5070" t="str">
        <f t="shared" si="318"/>
        <v>Matt Abelman</v>
      </c>
      <c r="Y5070" s="3" t="s">
        <v>4373</v>
      </c>
      <c r="Z5070" t="str">
        <f t="shared" si="319"/>
        <v>Office Supplies</v>
      </c>
    </row>
    <row r="5071" spans="1:26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525</v>
      </c>
      <c r="O5071" t="s">
        <v>45</v>
      </c>
      <c r="P5071" t="s">
        <v>172</v>
      </c>
      <c r="Q5071" t="s">
        <v>526</v>
      </c>
      <c r="R5071">
        <v>38.340000000000003</v>
      </c>
      <c r="S5071">
        <v>3</v>
      </c>
      <c r="T5071">
        <v>0</v>
      </c>
      <c r="U5071">
        <v>17.253</v>
      </c>
      <c r="V5071" t="str">
        <f t="shared" si="316"/>
        <v>low</v>
      </c>
      <c r="W5071" t="str">
        <f t="shared" si="317"/>
        <v>Next time</v>
      </c>
      <c r="X5071" t="str">
        <f t="shared" si="318"/>
        <v>Matt Abelman</v>
      </c>
      <c r="Y5071" s="3" t="s">
        <v>525</v>
      </c>
      <c r="Z5071" t="str">
        <f t="shared" si="319"/>
        <v>Office Supplies</v>
      </c>
    </row>
    <row r="5072" spans="1:26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4420</v>
      </c>
      <c r="O5072" t="s">
        <v>31</v>
      </c>
      <c r="P5072" t="s">
        <v>64</v>
      </c>
      <c r="Q5072" t="s">
        <v>4421</v>
      </c>
      <c r="R5072">
        <v>53.88</v>
      </c>
      <c r="S5072">
        <v>6</v>
      </c>
      <c r="T5072">
        <v>0</v>
      </c>
      <c r="U5072">
        <v>22.6296</v>
      </c>
      <c r="V5072" t="str">
        <f t="shared" si="316"/>
        <v>low</v>
      </c>
      <c r="W5072" t="str">
        <f t="shared" si="317"/>
        <v>Next time</v>
      </c>
      <c r="X5072" t="str">
        <f t="shared" si="318"/>
        <v>Matt Abelman</v>
      </c>
      <c r="Y5072" s="3" t="s">
        <v>4420</v>
      </c>
      <c r="Z5072" t="str">
        <f t="shared" si="319"/>
        <v>Furniture</v>
      </c>
    </row>
    <row r="5073" spans="1:26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6528</v>
      </c>
      <c r="O5073" t="s">
        <v>70</v>
      </c>
      <c r="P5073" t="s">
        <v>71</v>
      </c>
      <c r="Q5073" t="s">
        <v>6529</v>
      </c>
      <c r="R5073">
        <v>299.98</v>
      </c>
      <c r="S5073">
        <v>2</v>
      </c>
      <c r="T5073">
        <v>0</v>
      </c>
      <c r="U5073">
        <v>83.994399999999999</v>
      </c>
      <c r="V5073" t="str">
        <f t="shared" si="316"/>
        <v>low</v>
      </c>
      <c r="W5073" t="str">
        <f t="shared" si="317"/>
        <v>Next time</v>
      </c>
      <c r="X5073" t="str">
        <f t="shared" si="318"/>
        <v>Matt Abelman</v>
      </c>
      <c r="Y5073" s="3" t="s">
        <v>6528</v>
      </c>
      <c r="Z5073" t="str">
        <f t="shared" si="319"/>
        <v>Technology</v>
      </c>
    </row>
    <row r="5074" spans="1:26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5232</v>
      </c>
      <c r="H5074" t="s">
        <v>25</v>
      </c>
      <c r="I5074" t="s">
        <v>26</v>
      </c>
      <c r="J5074" t="s">
        <v>126</v>
      </c>
      <c r="K5074" t="s">
        <v>42</v>
      </c>
      <c r="L5074">
        <v>94109</v>
      </c>
      <c r="M5074" t="s">
        <v>43</v>
      </c>
      <c r="N5074" t="s">
        <v>3734</v>
      </c>
      <c r="O5074" t="s">
        <v>45</v>
      </c>
      <c r="P5074" t="s">
        <v>58</v>
      </c>
      <c r="Q5074" t="s">
        <v>3735</v>
      </c>
      <c r="R5074">
        <v>62.8</v>
      </c>
      <c r="S5074">
        <v>4</v>
      </c>
      <c r="T5074">
        <v>0</v>
      </c>
      <c r="U5074">
        <v>15.7</v>
      </c>
      <c r="V5074" t="str">
        <f t="shared" si="316"/>
        <v>low</v>
      </c>
      <c r="W5074" t="str">
        <f t="shared" si="317"/>
        <v>Next time</v>
      </c>
      <c r="X5074" t="str">
        <f t="shared" si="318"/>
        <v>Justin Mackendrick</v>
      </c>
      <c r="Y5074" s="3" t="s">
        <v>3734</v>
      </c>
      <c r="Z5074" t="str">
        <f t="shared" si="319"/>
        <v>Office Supplies</v>
      </c>
    </row>
    <row r="5075" spans="1:26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3943</v>
      </c>
      <c r="H5075" t="s">
        <v>25</v>
      </c>
      <c r="I5075" t="s">
        <v>26</v>
      </c>
      <c r="J5075" t="s">
        <v>41</v>
      </c>
      <c r="K5075" t="s">
        <v>42</v>
      </c>
      <c r="L5075">
        <v>90049</v>
      </c>
      <c r="M5075" t="s">
        <v>43</v>
      </c>
      <c r="N5075" t="s">
        <v>2058</v>
      </c>
      <c r="O5075" t="s">
        <v>45</v>
      </c>
      <c r="P5075" t="s">
        <v>74</v>
      </c>
      <c r="Q5075" t="s">
        <v>2059</v>
      </c>
      <c r="R5075">
        <v>13.904</v>
      </c>
      <c r="S5075">
        <v>2</v>
      </c>
      <c r="T5075">
        <v>0.2</v>
      </c>
      <c r="U5075">
        <v>4.5187999999999997</v>
      </c>
      <c r="V5075" t="str">
        <f t="shared" si="316"/>
        <v>low</v>
      </c>
      <c r="W5075" t="str">
        <f t="shared" si="317"/>
        <v>Next time</v>
      </c>
      <c r="X5075" t="str">
        <f t="shared" si="318"/>
        <v>Mick Brown</v>
      </c>
      <c r="Y5075" s="3" t="s">
        <v>2058</v>
      </c>
      <c r="Z5075" t="str">
        <f t="shared" si="319"/>
        <v>Office Supplies</v>
      </c>
    </row>
    <row r="5076" spans="1:26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2309</v>
      </c>
      <c r="H5076" t="s">
        <v>25</v>
      </c>
      <c r="I5076" t="s">
        <v>26</v>
      </c>
      <c r="J5076" t="s">
        <v>183</v>
      </c>
      <c r="K5076" t="s">
        <v>103</v>
      </c>
      <c r="L5076">
        <v>77070</v>
      </c>
      <c r="M5076" t="s">
        <v>104</v>
      </c>
      <c r="N5076" t="s">
        <v>902</v>
      </c>
      <c r="O5076" t="s">
        <v>31</v>
      </c>
      <c r="P5076" t="s">
        <v>55</v>
      </c>
      <c r="Q5076" t="s">
        <v>903</v>
      </c>
      <c r="R5076">
        <v>744.1</v>
      </c>
      <c r="S5076">
        <v>5</v>
      </c>
      <c r="T5076">
        <v>0.3</v>
      </c>
      <c r="U5076">
        <v>-95.67</v>
      </c>
      <c r="V5076" t="str">
        <f t="shared" si="316"/>
        <v>low</v>
      </c>
      <c r="W5076" t="str">
        <f t="shared" si="317"/>
        <v>Next time</v>
      </c>
      <c r="X5076" t="str">
        <f t="shared" si="318"/>
        <v>Seth Vernon</v>
      </c>
      <c r="Y5076" s="3" t="s">
        <v>902</v>
      </c>
      <c r="Z5076" t="str">
        <f t="shared" si="319"/>
        <v>Furniture</v>
      </c>
    </row>
    <row r="5077" spans="1:26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2352</v>
      </c>
      <c r="O5077" t="s">
        <v>45</v>
      </c>
      <c r="P5077" t="s">
        <v>58</v>
      </c>
      <c r="Q5077" t="s">
        <v>2353</v>
      </c>
      <c r="R5077">
        <v>44.84</v>
      </c>
      <c r="S5077">
        <v>5</v>
      </c>
      <c r="T5077">
        <v>0.2</v>
      </c>
      <c r="U5077">
        <v>5.6050000000000004</v>
      </c>
      <c r="V5077" t="str">
        <f t="shared" si="316"/>
        <v>low</v>
      </c>
      <c r="W5077" t="str">
        <f t="shared" si="317"/>
        <v>Next time</v>
      </c>
      <c r="X5077" t="str">
        <f t="shared" si="318"/>
        <v>Seth Vernon</v>
      </c>
      <c r="Y5077" s="3" t="s">
        <v>2352</v>
      </c>
      <c r="Z5077" t="str">
        <f t="shared" si="319"/>
        <v>Office Supplies</v>
      </c>
    </row>
    <row r="5078" spans="1:26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7531</v>
      </c>
      <c r="O5078" t="s">
        <v>31</v>
      </c>
      <c r="P5078" t="s">
        <v>55</v>
      </c>
      <c r="Q5078" t="s">
        <v>7532</v>
      </c>
      <c r="R5078">
        <v>401.59</v>
      </c>
      <c r="S5078">
        <v>2</v>
      </c>
      <c r="T5078">
        <v>0.3</v>
      </c>
      <c r="U5078">
        <v>-131.95099999999999</v>
      </c>
      <c r="V5078" t="str">
        <f t="shared" si="316"/>
        <v>low</v>
      </c>
      <c r="W5078" t="str">
        <f t="shared" si="317"/>
        <v>Next time</v>
      </c>
      <c r="X5078" t="str">
        <f t="shared" si="318"/>
        <v>Seth Vernon</v>
      </c>
      <c r="Y5078" s="3" t="s">
        <v>7531</v>
      </c>
      <c r="Z5078" t="str">
        <f t="shared" si="319"/>
        <v>Furniture</v>
      </c>
    </row>
    <row r="5079" spans="1:26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2851</v>
      </c>
      <c r="H5079" t="s">
        <v>101</v>
      </c>
      <c r="I5079" t="s">
        <v>26</v>
      </c>
      <c r="J5079" t="s">
        <v>2553</v>
      </c>
      <c r="K5079" t="s">
        <v>113</v>
      </c>
      <c r="L5079">
        <v>53209</v>
      </c>
      <c r="M5079" t="s">
        <v>104</v>
      </c>
      <c r="N5079" t="s">
        <v>2042</v>
      </c>
      <c r="O5079" t="s">
        <v>45</v>
      </c>
      <c r="P5079" t="s">
        <v>74</v>
      </c>
      <c r="Q5079" t="s">
        <v>2043</v>
      </c>
      <c r="R5079">
        <v>18.239999999999998</v>
      </c>
      <c r="S5079">
        <v>3</v>
      </c>
      <c r="T5079">
        <v>0</v>
      </c>
      <c r="U5079">
        <v>8.5728000000000009</v>
      </c>
      <c r="V5079" t="str">
        <f t="shared" si="316"/>
        <v>low</v>
      </c>
      <c r="W5079" t="str">
        <f t="shared" si="317"/>
        <v>Next time</v>
      </c>
      <c r="X5079" t="str">
        <f t="shared" si="318"/>
        <v>Catherine Glotzbach</v>
      </c>
      <c r="Y5079" s="3" t="s">
        <v>2042</v>
      </c>
      <c r="Z5079" t="str">
        <f t="shared" si="319"/>
        <v>Office Supplies</v>
      </c>
    </row>
    <row r="5080" spans="1:26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1847</v>
      </c>
      <c r="H5080" t="s">
        <v>25</v>
      </c>
      <c r="I5080" t="s">
        <v>26</v>
      </c>
      <c r="J5080" t="s">
        <v>126</v>
      </c>
      <c r="K5080" t="s">
        <v>42</v>
      </c>
      <c r="L5080">
        <v>94122</v>
      </c>
      <c r="M5080" t="s">
        <v>43</v>
      </c>
      <c r="N5080" t="s">
        <v>5027</v>
      </c>
      <c r="O5080" t="s">
        <v>31</v>
      </c>
      <c r="P5080" t="s">
        <v>32</v>
      </c>
      <c r="Q5080" t="s">
        <v>5544</v>
      </c>
      <c r="R5080">
        <v>359.49900000000002</v>
      </c>
      <c r="S5080">
        <v>3</v>
      </c>
      <c r="T5080">
        <v>0.15</v>
      </c>
      <c r="U5080">
        <v>-29.605799999999999</v>
      </c>
      <c r="V5080" t="str">
        <f t="shared" si="316"/>
        <v>low</v>
      </c>
      <c r="W5080" t="str">
        <f t="shared" si="317"/>
        <v>Next time</v>
      </c>
      <c r="X5080" t="str">
        <f t="shared" si="318"/>
        <v>Bradley Drucker</v>
      </c>
      <c r="Y5080" s="3" t="s">
        <v>5027</v>
      </c>
      <c r="Z5080" t="str">
        <f t="shared" si="319"/>
        <v>Furniture</v>
      </c>
    </row>
    <row r="5081" spans="1:26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1828</v>
      </c>
      <c r="O5081" t="s">
        <v>45</v>
      </c>
      <c r="P5081" t="s">
        <v>58</v>
      </c>
      <c r="Q5081" t="s">
        <v>1829</v>
      </c>
      <c r="R5081">
        <v>10.48</v>
      </c>
      <c r="S5081">
        <v>1</v>
      </c>
      <c r="T5081">
        <v>0</v>
      </c>
      <c r="U5081">
        <v>2.8296000000000001</v>
      </c>
      <c r="V5081" t="str">
        <f t="shared" si="316"/>
        <v>low</v>
      </c>
      <c r="W5081" t="str">
        <f t="shared" si="317"/>
        <v>Next time</v>
      </c>
      <c r="X5081" t="str">
        <f t="shared" si="318"/>
        <v>Bradley Drucker</v>
      </c>
      <c r="Y5081" s="3" t="s">
        <v>1828</v>
      </c>
      <c r="Z5081" t="str">
        <f t="shared" si="319"/>
        <v>Office Supplies</v>
      </c>
    </row>
    <row r="5082" spans="1:26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723</v>
      </c>
      <c r="H5082" t="s">
        <v>101</v>
      </c>
      <c r="I5082" t="s">
        <v>26</v>
      </c>
      <c r="J5082" t="s">
        <v>2184</v>
      </c>
      <c r="K5082" t="s">
        <v>497</v>
      </c>
      <c r="L5082">
        <v>44105</v>
      </c>
      <c r="M5082" t="s">
        <v>147</v>
      </c>
      <c r="N5082" t="s">
        <v>1902</v>
      </c>
      <c r="O5082" t="s">
        <v>45</v>
      </c>
      <c r="P5082" t="s">
        <v>89</v>
      </c>
      <c r="Q5082" t="s">
        <v>1903</v>
      </c>
      <c r="R5082">
        <v>20.736000000000001</v>
      </c>
      <c r="S5082">
        <v>4</v>
      </c>
      <c r="T5082">
        <v>0.2</v>
      </c>
      <c r="U5082">
        <v>7.2576000000000001</v>
      </c>
      <c r="V5082" t="str">
        <f t="shared" si="316"/>
        <v>low</v>
      </c>
      <c r="W5082" t="str">
        <f t="shared" si="317"/>
        <v>Next time</v>
      </c>
      <c r="X5082" t="str">
        <f t="shared" si="318"/>
        <v>Jim Kriz</v>
      </c>
      <c r="Y5082" s="3" t="s">
        <v>1902</v>
      </c>
      <c r="Z5082" t="str">
        <f t="shared" si="319"/>
        <v>Office Supplies</v>
      </c>
    </row>
    <row r="5083" spans="1:26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7991</v>
      </c>
      <c r="H5083" t="s">
        <v>25</v>
      </c>
      <c r="I5083" t="s">
        <v>26</v>
      </c>
      <c r="J5083" t="s">
        <v>736</v>
      </c>
      <c r="K5083" t="s">
        <v>87</v>
      </c>
      <c r="L5083">
        <v>28110</v>
      </c>
      <c r="M5083" t="s">
        <v>29</v>
      </c>
      <c r="N5083" t="s">
        <v>3564</v>
      </c>
      <c r="O5083" t="s">
        <v>70</v>
      </c>
      <c r="P5083" t="s">
        <v>160</v>
      </c>
      <c r="Q5083" t="s">
        <v>3565</v>
      </c>
      <c r="R5083">
        <v>35.167999999999999</v>
      </c>
      <c r="S5083">
        <v>4</v>
      </c>
      <c r="T5083">
        <v>0.2</v>
      </c>
      <c r="U5083">
        <v>8.3523999999999994</v>
      </c>
      <c r="V5083" t="str">
        <f t="shared" si="316"/>
        <v>low</v>
      </c>
      <c r="W5083" t="str">
        <f t="shared" si="317"/>
        <v>Next time</v>
      </c>
      <c r="X5083" t="str">
        <f t="shared" si="318"/>
        <v>Jill Matthias</v>
      </c>
      <c r="Y5083" s="3" t="s">
        <v>3564</v>
      </c>
      <c r="Z5083" t="str">
        <f t="shared" si="319"/>
        <v>Technology</v>
      </c>
    </row>
    <row r="5084" spans="1:26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3857</v>
      </c>
      <c r="O5084" t="s">
        <v>45</v>
      </c>
      <c r="P5084" t="s">
        <v>89</v>
      </c>
      <c r="Q5084" t="s">
        <v>3858</v>
      </c>
      <c r="R5084">
        <v>64.703999999999994</v>
      </c>
      <c r="S5084">
        <v>3</v>
      </c>
      <c r="T5084">
        <v>0.2</v>
      </c>
      <c r="U5084">
        <v>23.455200000000001</v>
      </c>
      <c r="V5084" t="str">
        <f t="shared" si="316"/>
        <v>low</v>
      </c>
      <c r="W5084" t="str">
        <f t="shared" si="317"/>
        <v>Next time</v>
      </c>
      <c r="X5084" t="str">
        <f t="shared" si="318"/>
        <v>Jill Matthias</v>
      </c>
      <c r="Y5084" s="3" t="s">
        <v>3857</v>
      </c>
      <c r="Z5084" t="str">
        <f t="shared" si="319"/>
        <v>Office Supplies</v>
      </c>
    </row>
    <row r="5085" spans="1:26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4783</v>
      </c>
      <c r="H5085" t="s">
        <v>40</v>
      </c>
      <c r="I5085" t="s">
        <v>26</v>
      </c>
      <c r="J5085" t="s">
        <v>1246</v>
      </c>
      <c r="K5085" t="s">
        <v>1247</v>
      </c>
      <c r="L5085">
        <v>1852</v>
      </c>
      <c r="M5085" t="s">
        <v>147</v>
      </c>
      <c r="N5085" t="s">
        <v>3060</v>
      </c>
      <c r="O5085" t="s">
        <v>45</v>
      </c>
      <c r="P5085" t="s">
        <v>89</v>
      </c>
      <c r="Q5085" t="s">
        <v>3061</v>
      </c>
      <c r="R5085">
        <v>105.52</v>
      </c>
      <c r="S5085">
        <v>4</v>
      </c>
      <c r="T5085">
        <v>0</v>
      </c>
      <c r="U5085">
        <v>48.539200000000001</v>
      </c>
      <c r="V5085" t="str">
        <f t="shared" si="316"/>
        <v>low</v>
      </c>
      <c r="W5085" t="str">
        <f t="shared" si="317"/>
        <v>Next time</v>
      </c>
      <c r="X5085" t="str">
        <f t="shared" si="318"/>
        <v>Scot Coram</v>
      </c>
      <c r="Y5085" s="3" t="s">
        <v>3060</v>
      </c>
      <c r="Z5085" t="str">
        <f t="shared" si="319"/>
        <v>Office Supplies</v>
      </c>
    </row>
    <row r="5086" spans="1:26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3924</v>
      </c>
      <c r="H5086" t="s">
        <v>101</v>
      </c>
      <c r="I5086" t="s">
        <v>26</v>
      </c>
      <c r="J5086" t="s">
        <v>816</v>
      </c>
      <c r="K5086" t="s">
        <v>103</v>
      </c>
      <c r="L5086">
        <v>75081</v>
      </c>
      <c r="M5086" t="s">
        <v>104</v>
      </c>
      <c r="N5086" t="s">
        <v>1931</v>
      </c>
      <c r="O5086" t="s">
        <v>45</v>
      </c>
      <c r="P5086" t="s">
        <v>74</v>
      </c>
      <c r="Q5086" t="s">
        <v>1932</v>
      </c>
      <c r="R5086">
        <v>5.7919999999999998</v>
      </c>
      <c r="S5086">
        <v>2</v>
      </c>
      <c r="T5086">
        <v>0.8</v>
      </c>
      <c r="U5086">
        <v>-9.5568000000000008</v>
      </c>
      <c r="V5086" t="str">
        <f t="shared" si="316"/>
        <v>low</v>
      </c>
      <c r="W5086" t="str">
        <f t="shared" si="317"/>
        <v>Next time</v>
      </c>
      <c r="X5086" t="str">
        <f t="shared" si="318"/>
        <v>Maria Etezadi</v>
      </c>
      <c r="Y5086" s="3" t="s">
        <v>1931</v>
      </c>
      <c r="Z5086" t="str">
        <f t="shared" si="319"/>
        <v>Office Supplies</v>
      </c>
    </row>
    <row r="5087" spans="1:26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3962</v>
      </c>
      <c r="H5087" t="s">
        <v>40</v>
      </c>
      <c r="I5087" t="s">
        <v>26</v>
      </c>
      <c r="J5087" t="s">
        <v>145</v>
      </c>
      <c r="K5087" t="s">
        <v>146</v>
      </c>
      <c r="L5087">
        <v>19120</v>
      </c>
      <c r="M5087" t="s">
        <v>147</v>
      </c>
      <c r="N5087" t="s">
        <v>7995</v>
      </c>
      <c r="O5087" t="s">
        <v>70</v>
      </c>
      <c r="P5087" t="s">
        <v>71</v>
      </c>
      <c r="Q5087" t="s">
        <v>7996</v>
      </c>
      <c r="R5087">
        <v>466.15800000000002</v>
      </c>
      <c r="S5087">
        <v>7</v>
      </c>
      <c r="T5087">
        <v>0.4</v>
      </c>
      <c r="U5087">
        <v>-93.2316</v>
      </c>
      <c r="V5087" t="str">
        <f t="shared" si="316"/>
        <v>low</v>
      </c>
      <c r="W5087" t="str">
        <f t="shared" si="317"/>
        <v>Next time</v>
      </c>
      <c r="X5087" t="str">
        <f t="shared" si="318"/>
        <v>Katherine Nockton</v>
      </c>
      <c r="Y5087" s="3" t="s">
        <v>7995</v>
      </c>
      <c r="Z5087" t="str">
        <f t="shared" si="319"/>
        <v>Technology</v>
      </c>
    </row>
    <row r="5088" spans="1:26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2153</v>
      </c>
      <c r="O5088" t="s">
        <v>70</v>
      </c>
      <c r="P5088" t="s">
        <v>160</v>
      </c>
      <c r="Q5088" t="s">
        <v>2154</v>
      </c>
      <c r="R5088">
        <v>10.311999999999999</v>
      </c>
      <c r="S5088">
        <v>1</v>
      </c>
      <c r="T5088">
        <v>0.2</v>
      </c>
      <c r="U5088">
        <v>-1.2889999999999999</v>
      </c>
      <c r="V5088" t="str">
        <f t="shared" si="316"/>
        <v>low</v>
      </c>
      <c r="W5088" t="str">
        <f t="shared" si="317"/>
        <v>Next time</v>
      </c>
      <c r="X5088" t="str">
        <f t="shared" si="318"/>
        <v>Katherine Nockton</v>
      </c>
      <c r="Y5088" s="3" t="s">
        <v>2153</v>
      </c>
      <c r="Z5088" t="str">
        <f t="shared" si="319"/>
        <v>Technology</v>
      </c>
    </row>
    <row r="5089" spans="1:26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3129</v>
      </c>
      <c r="O5089" t="s">
        <v>45</v>
      </c>
      <c r="P5089" t="s">
        <v>74</v>
      </c>
      <c r="Q5089" t="s">
        <v>3130</v>
      </c>
      <c r="R5089">
        <v>2.556</v>
      </c>
      <c r="S5089">
        <v>3</v>
      </c>
      <c r="T5089">
        <v>0.7</v>
      </c>
      <c r="U5089">
        <v>-1.7891999999999999</v>
      </c>
      <c r="V5089" t="str">
        <f t="shared" si="316"/>
        <v>low</v>
      </c>
      <c r="W5089" t="str">
        <f t="shared" si="317"/>
        <v>Next time</v>
      </c>
      <c r="X5089" t="str">
        <f t="shared" si="318"/>
        <v>Katherine Nockton</v>
      </c>
      <c r="Y5089" s="3" t="s">
        <v>3129</v>
      </c>
      <c r="Z5089" t="str">
        <f t="shared" si="319"/>
        <v>Office Supplies</v>
      </c>
    </row>
    <row r="5090" spans="1:26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3753</v>
      </c>
      <c r="H5090" t="s">
        <v>40</v>
      </c>
      <c r="I5090" t="s">
        <v>26</v>
      </c>
      <c r="J5090" t="s">
        <v>7998</v>
      </c>
      <c r="K5090" t="s">
        <v>456</v>
      </c>
      <c r="L5090">
        <v>80538</v>
      </c>
      <c r="M5090" t="s">
        <v>43</v>
      </c>
      <c r="N5090" t="s">
        <v>5713</v>
      </c>
      <c r="O5090" t="s">
        <v>45</v>
      </c>
      <c r="P5090" t="s">
        <v>89</v>
      </c>
      <c r="Q5090" t="s">
        <v>5714</v>
      </c>
      <c r="R5090">
        <v>7.968</v>
      </c>
      <c r="S5090">
        <v>2</v>
      </c>
      <c r="T5090">
        <v>0.2</v>
      </c>
      <c r="U5090">
        <v>2.8883999999999999</v>
      </c>
      <c r="V5090" t="str">
        <f t="shared" si="316"/>
        <v>low</v>
      </c>
      <c r="W5090" t="str">
        <f t="shared" si="317"/>
        <v>Next time</v>
      </c>
      <c r="X5090" t="str">
        <f t="shared" si="318"/>
        <v>Harry Marie</v>
      </c>
      <c r="Y5090" s="3" t="s">
        <v>5713</v>
      </c>
      <c r="Z5090" t="str">
        <f t="shared" si="319"/>
        <v>Office Supplies</v>
      </c>
    </row>
    <row r="5091" spans="1:26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2340</v>
      </c>
      <c r="O5091" t="s">
        <v>45</v>
      </c>
      <c r="P5091" t="s">
        <v>172</v>
      </c>
      <c r="Q5091" t="s">
        <v>2341</v>
      </c>
      <c r="R5091">
        <v>8.7840000000000007</v>
      </c>
      <c r="S5091">
        <v>1</v>
      </c>
      <c r="T5091">
        <v>0.2</v>
      </c>
      <c r="U5091">
        <v>3.1842000000000001</v>
      </c>
      <c r="V5091" t="str">
        <f t="shared" si="316"/>
        <v>low</v>
      </c>
      <c r="W5091" t="str">
        <f t="shared" si="317"/>
        <v>Next time</v>
      </c>
      <c r="X5091" t="str">
        <f t="shared" si="318"/>
        <v>Harry Marie</v>
      </c>
      <c r="Y5091" s="3" t="s">
        <v>2340</v>
      </c>
      <c r="Z5091" t="str">
        <f t="shared" si="319"/>
        <v>Office Supplies</v>
      </c>
    </row>
    <row r="5092" spans="1:26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7991</v>
      </c>
      <c r="H5092" t="s">
        <v>25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1004</v>
      </c>
      <c r="O5092" t="s">
        <v>45</v>
      </c>
      <c r="P5092" t="s">
        <v>268</v>
      </c>
      <c r="Q5092" t="s">
        <v>1005</v>
      </c>
      <c r="R5092">
        <v>3.024</v>
      </c>
      <c r="S5092">
        <v>3</v>
      </c>
      <c r="T5092">
        <v>0.2</v>
      </c>
      <c r="U5092">
        <v>-0.6048</v>
      </c>
      <c r="V5092" t="str">
        <f t="shared" si="316"/>
        <v>low</v>
      </c>
      <c r="W5092" t="str">
        <f t="shared" si="317"/>
        <v>Next time</v>
      </c>
      <c r="X5092" t="str">
        <f t="shared" si="318"/>
        <v>Jill Matthias</v>
      </c>
      <c r="Y5092" s="3" t="s">
        <v>1004</v>
      </c>
      <c r="Z5092" t="str">
        <f t="shared" si="319"/>
        <v>Office Supplies</v>
      </c>
    </row>
    <row r="5093" spans="1:26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1016</v>
      </c>
      <c r="H5093" t="s">
        <v>40</v>
      </c>
      <c r="I5093" t="s">
        <v>26</v>
      </c>
      <c r="J5093" t="s">
        <v>7134</v>
      </c>
      <c r="K5093" t="s">
        <v>1402</v>
      </c>
      <c r="L5093">
        <v>2895</v>
      </c>
      <c r="M5093" t="s">
        <v>147</v>
      </c>
      <c r="N5093" t="s">
        <v>1769</v>
      </c>
      <c r="O5093" t="s">
        <v>45</v>
      </c>
      <c r="P5093" t="s">
        <v>58</v>
      </c>
      <c r="Q5093" t="s">
        <v>1770</v>
      </c>
      <c r="R5093">
        <v>51.45</v>
      </c>
      <c r="S5093">
        <v>3</v>
      </c>
      <c r="T5093">
        <v>0</v>
      </c>
      <c r="U5093">
        <v>13.891500000000001</v>
      </c>
      <c r="V5093" t="str">
        <f t="shared" si="316"/>
        <v>low</v>
      </c>
      <c r="W5093" t="str">
        <f t="shared" si="317"/>
        <v>Next time</v>
      </c>
      <c r="X5093" t="str">
        <f t="shared" si="318"/>
        <v>Kristen Hastings</v>
      </c>
      <c r="Y5093" s="3" t="s">
        <v>1769</v>
      </c>
      <c r="Z5093" t="str">
        <f t="shared" si="319"/>
        <v>Office Supplies</v>
      </c>
    </row>
    <row r="5094" spans="1:26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2654</v>
      </c>
      <c r="H5094" t="s">
        <v>25</v>
      </c>
      <c r="I5094" t="s">
        <v>26</v>
      </c>
      <c r="J5094" t="s">
        <v>302</v>
      </c>
      <c r="K5094" t="s">
        <v>210</v>
      </c>
      <c r="L5094">
        <v>60610</v>
      </c>
      <c r="M5094" t="s">
        <v>104</v>
      </c>
      <c r="N5094" t="s">
        <v>5300</v>
      </c>
      <c r="O5094" t="s">
        <v>45</v>
      </c>
      <c r="P5094" t="s">
        <v>77</v>
      </c>
      <c r="Q5094" t="s">
        <v>5301</v>
      </c>
      <c r="R5094">
        <v>14.016</v>
      </c>
      <c r="S5094">
        <v>4</v>
      </c>
      <c r="T5094">
        <v>0.8</v>
      </c>
      <c r="U5094">
        <v>-31.536000000000001</v>
      </c>
      <c r="V5094" t="str">
        <f t="shared" si="316"/>
        <v>low</v>
      </c>
      <c r="W5094" t="str">
        <f t="shared" si="317"/>
        <v>Next time</v>
      </c>
      <c r="X5094" t="str">
        <f t="shared" si="318"/>
        <v>Berenike Kampe</v>
      </c>
      <c r="Y5094" s="3" t="s">
        <v>5300</v>
      </c>
      <c r="Z5094" t="str">
        <f t="shared" si="319"/>
        <v>Office Supplies</v>
      </c>
    </row>
    <row r="5095" spans="1:26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3280</v>
      </c>
      <c r="O5095" t="s">
        <v>31</v>
      </c>
      <c r="P5095" t="s">
        <v>55</v>
      </c>
      <c r="Q5095" t="s">
        <v>3281</v>
      </c>
      <c r="R5095">
        <v>214.95</v>
      </c>
      <c r="S5095">
        <v>5</v>
      </c>
      <c r="T5095">
        <v>0.5</v>
      </c>
      <c r="U5095">
        <v>-120.372</v>
      </c>
      <c r="V5095" t="str">
        <f t="shared" si="316"/>
        <v>low</v>
      </c>
      <c r="W5095" t="str">
        <f t="shared" si="317"/>
        <v>Next time</v>
      </c>
      <c r="X5095" t="str">
        <f t="shared" si="318"/>
        <v>Berenike Kampe</v>
      </c>
      <c r="Y5095" s="3" t="s">
        <v>3280</v>
      </c>
      <c r="Z5095" t="str">
        <f t="shared" si="319"/>
        <v>Furniture</v>
      </c>
    </row>
    <row r="5096" spans="1:26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3317</v>
      </c>
      <c r="O5096" t="s">
        <v>70</v>
      </c>
      <c r="P5096" t="s">
        <v>71</v>
      </c>
      <c r="Q5096" t="s">
        <v>3318</v>
      </c>
      <c r="R5096">
        <v>35.04</v>
      </c>
      <c r="S5096">
        <v>4</v>
      </c>
      <c r="T5096">
        <v>0.2</v>
      </c>
      <c r="U5096">
        <v>-7.008</v>
      </c>
      <c r="V5096" t="str">
        <f t="shared" si="316"/>
        <v>low</v>
      </c>
      <c r="W5096" t="str">
        <f t="shared" si="317"/>
        <v>Next time</v>
      </c>
      <c r="X5096" t="str">
        <f t="shared" si="318"/>
        <v>Berenike Kampe</v>
      </c>
      <c r="Y5096" s="3" t="s">
        <v>3317</v>
      </c>
      <c r="Z5096" t="str">
        <f t="shared" si="319"/>
        <v>Technology</v>
      </c>
    </row>
    <row r="5097" spans="1:26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4420</v>
      </c>
      <c r="O5097" t="s">
        <v>31</v>
      </c>
      <c r="P5097" t="s">
        <v>64</v>
      </c>
      <c r="Q5097" t="s">
        <v>4421</v>
      </c>
      <c r="R5097">
        <v>10.776</v>
      </c>
      <c r="S5097">
        <v>3</v>
      </c>
      <c r="T5097">
        <v>0.6</v>
      </c>
      <c r="U5097">
        <v>-4.8491999999999997</v>
      </c>
      <c r="V5097" t="str">
        <f t="shared" si="316"/>
        <v>low</v>
      </c>
      <c r="W5097" t="str">
        <f t="shared" si="317"/>
        <v>Next time</v>
      </c>
      <c r="X5097" t="str">
        <f t="shared" si="318"/>
        <v>Berenike Kampe</v>
      </c>
      <c r="Y5097" s="3" t="s">
        <v>4420</v>
      </c>
      <c r="Z5097" t="str">
        <f t="shared" si="319"/>
        <v>Furniture</v>
      </c>
    </row>
    <row r="5098" spans="1:26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4043</v>
      </c>
      <c r="O5098" t="s">
        <v>45</v>
      </c>
      <c r="P5098" t="s">
        <v>74</v>
      </c>
      <c r="Q5098" t="s">
        <v>4044</v>
      </c>
      <c r="R5098">
        <v>4.5999999999999996</v>
      </c>
      <c r="S5098">
        <v>2</v>
      </c>
      <c r="T5098">
        <v>0.8</v>
      </c>
      <c r="U5098">
        <v>-8.0500000000000007</v>
      </c>
      <c r="V5098" t="str">
        <f t="shared" si="316"/>
        <v>low</v>
      </c>
      <c r="W5098" t="str">
        <f t="shared" si="317"/>
        <v>Next time</v>
      </c>
      <c r="X5098" t="str">
        <f t="shared" si="318"/>
        <v>Berenike Kampe</v>
      </c>
      <c r="Y5098" s="3" t="s">
        <v>4043</v>
      </c>
      <c r="Z5098" t="str">
        <f t="shared" si="319"/>
        <v>Office Supplies</v>
      </c>
    </row>
    <row r="5099" spans="1:26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886</v>
      </c>
      <c r="O5099" t="s">
        <v>45</v>
      </c>
      <c r="P5099" t="s">
        <v>58</v>
      </c>
      <c r="Q5099" t="s">
        <v>887</v>
      </c>
      <c r="R5099">
        <v>35.167999999999999</v>
      </c>
      <c r="S5099">
        <v>2</v>
      </c>
      <c r="T5099">
        <v>0.2</v>
      </c>
      <c r="U5099">
        <v>-8.3523999999999994</v>
      </c>
      <c r="V5099" t="str">
        <f t="shared" si="316"/>
        <v>low</v>
      </c>
      <c r="W5099" t="str">
        <f t="shared" si="317"/>
        <v>Next time</v>
      </c>
      <c r="X5099" t="str">
        <f t="shared" si="318"/>
        <v>Berenike Kampe</v>
      </c>
      <c r="Y5099" s="3" t="s">
        <v>886</v>
      </c>
      <c r="Z5099" t="str">
        <f t="shared" si="319"/>
        <v>Office Supplies</v>
      </c>
    </row>
    <row r="5100" spans="1:26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424</v>
      </c>
      <c r="H5100" t="s">
        <v>101</v>
      </c>
      <c r="I5100" t="s">
        <v>26</v>
      </c>
      <c r="J5100" t="s">
        <v>5961</v>
      </c>
      <c r="K5100" t="s">
        <v>42</v>
      </c>
      <c r="L5100">
        <v>93309</v>
      </c>
      <c r="M5100" t="s">
        <v>43</v>
      </c>
      <c r="N5100" t="s">
        <v>1622</v>
      </c>
      <c r="O5100" t="s">
        <v>45</v>
      </c>
      <c r="P5100" t="s">
        <v>74</v>
      </c>
      <c r="Q5100" t="s">
        <v>1623</v>
      </c>
      <c r="R5100">
        <v>19.152000000000001</v>
      </c>
      <c r="S5100">
        <v>3</v>
      </c>
      <c r="T5100">
        <v>0.2</v>
      </c>
      <c r="U5100">
        <v>6.4638</v>
      </c>
      <c r="V5100" t="str">
        <f t="shared" si="316"/>
        <v>low</v>
      </c>
      <c r="W5100" t="str">
        <f t="shared" si="317"/>
        <v>Next time</v>
      </c>
      <c r="X5100" t="str">
        <f t="shared" si="318"/>
        <v>Parhena Norris</v>
      </c>
      <c r="Y5100" s="3" t="s">
        <v>1622</v>
      </c>
      <c r="Z5100" t="str">
        <f t="shared" si="319"/>
        <v>Office Supplies</v>
      </c>
    </row>
    <row r="5101" spans="1:26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5500</v>
      </c>
      <c r="H5101" t="s">
        <v>25</v>
      </c>
      <c r="I5101" t="s">
        <v>26</v>
      </c>
      <c r="J5101" t="s">
        <v>816</v>
      </c>
      <c r="K5101" t="s">
        <v>103</v>
      </c>
      <c r="L5101">
        <v>75217</v>
      </c>
      <c r="M5101" t="s">
        <v>104</v>
      </c>
      <c r="N5101" t="s">
        <v>1284</v>
      </c>
      <c r="O5101" t="s">
        <v>45</v>
      </c>
      <c r="P5101" t="s">
        <v>67</v>
      </c>
      <c r="Q5101" t="s">
        <v>1285</v>
      </c>
      <c r="R5101">
        <v>4.4480000000000004</v>
      </c>
      <c r="S5101">
        <v>2</v>
      </c>
      <c r="T5101">
        <v>0.2</v>
      </c>
      <c r="U5101">
        <v>0.33360000000000001</v>
      </c>
      <c r="V5101" t="str">
        <f t="shared" si="316"/>
        <v>low</v>
      </c>
      <c r="W5101" t="str">
        <f t="shared" si="317"/>
        <v>Next time</v>
      </c>
      <c r="X5101" t="str">
        <f t="shared" si="318"/>
        <v>Annie Zypern</v>
      </c>
      <c r="Y5101" s="3" t="s">
        <v>1284</v>
      </c>
      <c r="Z5101" t="str">
        <f t="shared" si="319"/>
        <v>Office Supplies</v>
      </c>
    </row>
    <row r="5102" spans="1:26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2847</v>
      </c>
      <c r="O5102" t="s">
        <v>45</v>
      </c>
      <c r="P5102" t="s">
        <v>89</v>
      </c>
      <c r="Q5102" t="s">
        <v>6819</v>
      </c>
      <c r="R5102">
        <v>5.1840000000000002</v>
      </c>
      <c r="S5102">
        <v>1</v>
      </c>
      <c r="T5102">
        <v>0.2</v>
      </c>
      <c r="U5102">
        <v>1.8792</v>
      </c>
      <c r="V5102" t="str">
        <f t="shared" si="316"/>
        <v>low</v>
      </c>
      <c r="W5102" t="str">
        <f t="shared" si="317"/>
        <v>Next time</v>
      </c>
      <c r="X5102" t="str">
        <f t="shared" si="318"/>
        <v>Annie Zypern</v>
      </c>
      <c r="Y5102" s="3" t="s">
        <v>2847</v>
      </c>
      <c r="Z5102" t="str">
        <f t="shared" si="319"/>
        <v>Office Supplies</v>
      </c>
    </row>
    <row r="5103" spans="1:26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88</v>
      </c>
      <c r="O5103" t="s">
        <v>45</v>
      </c>
      <c r="P5103" t="s">
        <v>89</v>
      </c>
      <c r="Q5103" t="s">
        <v>90</v>
      </c>
      <c r="R5103">
        <v>15.552</v>
      </c>
      <c r="S5103">
        <v>3</v>
      </c>
      <c r="T5103">
        <v>0.2</v>
      </c>
      <c r="U5103">
        <v>5.4432</v>
      </c>
      <c r="V5103" t="str">
        <f t="shared" si="316"/>
        <v>low</v>
      </c>
      <c r="W5103" t="str">
        <f t="shared" si="317"/>
        <v>Next time</v>
      </c>
      <c r="X5103" t="str">
        <f t="shared" si="318"/>
        <v>Annie Zypern</v>
      </c>
      <c r="Y5103" s="3" t="s">
        <v>88</v>
      </c>
      <c r="Z5103" t="str">
        <f t="shared" si="319"/>
        <v>Office Supplies</v>
      </c>
    </row>
    <row r="5104" spans="1:26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3584</v>
      </c>
      <c r="H5104" t="s">
        <v>25</v>
      </c>
      <c r="I5104" t="s">
        <v>26</v>
      </c>
      <c r="J5104" t="s">
        <v>145</v>
      </c>
      <c r="K5104" t="s">
        <v>146</v>
      </c>
      <c r="L5104">
        <v>19140</v>
      </c>
      <c r="M5104" t="s">
        <v>147</v>
      </c>
      <c r="N5104" t="s">
        <v>631</v>
      </c>
      <c r="O5104" t="s">
        <v>45</v>
      </c>
      <c r="P5104" t="s">
        <v>89</v>
      </c>
      <c r="Q5104" t="s">
        <v>632</v>
      </c>
      <c r="R5104">
        <v>40.031999999999996</v>
      </c>
      <c r="S5104">
        <v>6</v>
      </c>
      <c r="T5104">
        <v>0.2</v>
      </c>
      <c r="U5104">
        <v>12.51</v>
      </c>
      <c r="V5104" t="str">
        <f t="shared" si="316"/>
        <v>low</v>
      </c>
      <c r="W5104" t="str">
        <f t="shared" si="317"/>
        <v>Next time</v>
      </c>
      <c r="X5104" t="str">
        <f t="shared" si="318"/>
        <v>Gene Mcclure</v>
      </c>
      <c r="Y5104" s="3" t="s">
        <v>631</v>
      </c>
      <c r="Z5104" t="str">
        <f t="shared" si="319"/>
        <v>Office Supplies</v>
      </c>
    </row>
    <row r="5105" spans="1:26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291</v>
      </c>
      <c r="O5105" t="s">
        <v>70</v>
      </c>
      <c r="P5105" t="s">
        <v>160</v>
      </c>
      <c r="Q5105" t="s">
        <v>292</v>
      </c>
      <c r="R5105">
        <v>16.776</v>
      </c>
      <c r="S5105">
        <v>3</v>
      </c>
      <c r="T5105">
        <v>0.2</v>
      </c>
      <c r="U5105">
        <v>5.0327999999999999</v>
      </c>
      <c r="V5105" t="str">
        <f t="shared" si="316"/>
        <v>low</v>
      </c>
      <c r="W5105" t="str">
        <f t="shared" si="317"/>
        <v>Next time</v>
      </c>
      <c r="X5105" t="str">
        <f t="shared" si="318"/>
        <v>Gene Mcclure</v>
      </c>
      <c r="Y5105" s="3" t="s">
        <v>291</v>
      </c>
      <c r="Z5105" t="str">
        <f t="shared" si="319"/>
        <v>Technology</v>
      </c>
    </row>
    <row r="5106" spans="1:26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2466</v>
      </c>
      <c r="H5106" t="s">
        <v>25</v>
      </c>
      <c r="I5106" t="s">
        <v>26</v>
      </c>
      <c r="J5106" t="s">
        <v>3650</v>
      </c>
      <c r="K5106" t="s">
        <v>53</v>
      </c>
      <c r="L5106">
        <v>32725</v>
      </c>
      <c r="M5106" t="s">
        <v>29</v>
      </c>
      <c r="N5106" t="s">
        <v>5501</v>
      </c>
      <c r="O5106" t="s">
        <v>31</v>
      </c>
      <c r="P5106" t="s">
        <v>35</v>
      </c>
      <c r="Q5106" t="s">
        <v>5502</v>
      </c>
      <c r="R5106">
        <v>186.304</v>
      </c>
      <c r="S5106">
        <v>4</v>
      </c>
      <c r="T5106">
        <v>0.2</v>
      </c>
      <c r="U5106">
        <v>13.972799999999999</v>
      </c>
      <c r="V5106" t="str">
        <f t="shared" si="316"/>
        <v>low</v>
      </c>
      <c r="W5106" t="str">
        <f t="shared" si="317"/>
        <v>Next time</v>
      </c>
      <c r="X5106" t="str">
        <f t="shared" si="318"/>
        <v>Bryan Mills</v>
      </c>
      <c r="Y5106" s="3" t="s">
        <v>5501</v>
      </c>
      <c r="Z5106" t="str">
        <f t="shared" si="319"/>
        <v>Furniture</v>
      </c>
    </row>
    <row r="5107" spans="1:26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3933</v>
      </c>
      <c r="H5107" t="s">
        <v>40</v>
      </c>
      <c r="I5107" t="s">
        <v>26</v>
      </c>
      <c r="J5107" t="s">
        <v>496</v>
      </c>
      <c r="K5107" t="s">
        <v>1274</v>
      </c>
      <c r="L5107">
        <v>31907</v>
      </c>
      <c r="M5107" t="s">
        <v>29</v>
      </c>
      <c r="N5107" t="s">
        <v>5548</v>
      </c>
      <c r="O5107" t="s">
        <v>70</v>
      </c>
      <c r="P5107" t="s">
        <v>160</v>
      </c>
      <c r="Q5107" t="s">
        <v>5549</v>
      </c>
      <c r="R5107">
        <v>66.36</v>
      </c>
      <c r="S5107">
        <v>4</v>
      </c>
      <c r="T5107">
        <v>0</v>
      </c>
      <c r="U5107">
        <v>23.225999999999999</v>
      </c>
      <c r="V5107" t="str">
        <f t="shared" si="316"/>
        <v>low</v>
      </c>
      <c r="W5107" t="str">
        <f t="shared" si="317"/>
        <v>Next time</v>
      </c>
      <c r="X5107" t="str">
        <f t="shared" si="318"/>
        <v>Nicole Hansen</v>
      </c>
      <c r="Y5107" s="3" t="s">
        <v>5548</v>
      </c>
      <c r="Z5107" t="str">
        <f t="shared" si="319"/>
        <v>Technology</v>
      </c>
    </row>
    <row r="5108" spans="1:26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424</v>
      </c>
      <c r="H5108" t="s">
        <v>101</v>
      </c>
      <c r="I5108" t="s">
        <v>26</v>
      </c>
      <c r="J5108" t="s">
        <v>5668</v>
      </c>
      <c r="K5108" t="s">
        <v>334</v>
      </c>
      <c r="L5108">
        <v>37211</v>
      </c>
      <c r="M5108" t="s">
        <v>29</v>
      </c>
      <c r="N5108" t="s">
        <v>1991</v>
      </c>
      <c r="O5108" t="s">
        <v>45</v>
      </c>
      <c r="P5108" t="s">
        <v>67</v>
      </c>
      <c r="Q5108" t="s">
        <v>1992</v>
      </c>
      <c r="R5108">
        <v>42.048000000000002</v>
      </c>
      <c r="S5108">
        <v>9</v>
      </c>
      <c r="T5108">
        <v>0.2</v>
      </c>
      <c r="U5108">
        <v>5.2560000000000002</v>
      </c>
      <c r="V5108" t="str">
        <f t="shared" si="316"/>
        <v>low</v>
      </c>
      <c r="W5108" t="str">
        <f t="shared" si="317"/>
        <v>Next time</v>
      </c>
      <c r="X5108" t="str">
        <f t="shared" si="318"/>
        <v>Parhena Norris</v>
      </c>
      <c r="Y5108" s="3" t="s">
        <v>1991</v>
      </c>
      <c r="Z5108" t="str">
        <f t="shared" si="319"/>
        <v>Office Supplies</v>
      </c>
    </row>
    <row r="5109" spans="1:26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876</v>
      </c>
      <c r="O5109" t="s">
        <v>45</v>
      </c>
      <c r="P5109" t="s">
        <v>67</v>
      </c>
      <c r="Q5109" t="s">
        <v>877</v>
      </c>
      <c r="R5109">
        <v>67.92</v>
      </c>
      <c r="S5109">
        <v>5</v>
      </c>
      <c r="T5109">
        <v>0.2</v>
      </c>
      <c r="U5109">
        <v>6.7919999999999998</v>
      </c>
      <c r="V5109" t="str">
        <f t="shared" si="316"/>
        <v>low</v>
      </c>
      <c r="W5109" t="str">
        <f t="shared" si="317"/>
        <v>Next time</v>
      </c>
      <c r="X5109" t="str">
        <f t="shared" si="318"/>
        <v>Parhena Norris</v>
      </c>
      <c r="Y5109" s="3" t="s">
        <v>876</v>
      </c>
      <c r="Z5109" t="str">
        <f t="shared" si="319"/>
        <v>Office Supplies</v>
      </c>
    </row>
    <row r="5110" spans="1:26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4773</v>
      </c>
      <c r="H5110" t="s">
        <v>40</v>
      </c>
      <c r="I5110" t="s">
        <v>26</v>
      </c>
      <c r="J5110" t="s">
        <v>145</v>
      </c>
      <c r="K5110" t="s">
        <v>146</v>
      </c>
      <c r="L5110">
        <v>19134</v>
      </c>
      <c r="M5110" t="s">
        <v>147</v>
      </c>
      <c r="N5110" t="s">
        <v>1806</v>
      </c>
      <c r="O5110" t="s">
        <v>45</v>
      </c>
      <c r="P5110" t="s">
        <v>172</v>
      </c>
      <c r="Q5110" t="s">
        <v>1807</v>
      </c>
      <c r="R5110">
        <v>52.512</v>
      </c>
      <c r="S5110">
        <v>6</v>
      </c>
      <c r="T5110">
        <v>0.2</v>
      </c>
      <c r="U5110">
        <v>19.692</v>
      </c>
      <c r="V5110" t="str">
        <f t="shared" si="316"/>
        <v>low</v>
      </c>
      <c r="W5110" t="str">
        <f t="shared" si="317"/>
        <v>Next time</v>
      </c>
      <c r="X5110" t="str">
        <f t="shared" si="318"/>
        <v>Edward Hooks</v>
      </c>
      <c r="Y5110" s="3" t="s">
        <v>1806</v>
      </c>
      <c r="Z5110" t="str">
        <f t="shared" si="319"/>
        <v>Office Supplies</v>
      </c>
    </row>
    <row r="5111" spans="1:26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216</v>
      </c>
      <c r="O5111" t="s">
        <v>45</v>
      </c>
      <c r="P5111" t="s">
        <v>58</v>
      </c>
      <c r="Q5111" t="s">
        <v>217</v>
      </c>
      <c r="R5111">
        <v>186.91200000000001</v>
      </c>
      <c r="S5111">
        <v>6</v>
      </c>
      <c r="T5111">
        <v>0.2</v>
      </c>
      <c r="U5111">
        <v>-35.045999999999999</v>
      </c>
      <c r="V5111" t="str">
        <f t="shared" si="316"/>
        <v>low</v>
      </c>
      <c r="W5111" t="str">
        <f t="shared" si="317"/>
        <v>Next time</v>
      </c>
      <c r="X5111" t="str">
        <f t="shared" si="318"/>
        <v>Edward Hooks</v>
      </c>
      <c r="Y5111" s="3" t="s">
        <v>216</v>
      </c>
      <c r="Z5111" t="str">
        <f t="shared" si="319"/>
        <v>Office Supplies</v>
      </c>
    </row>
    <row r="5112" spans="1:26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5832</v>
      </c>
      <c r="O5112" t="s">
        <v>45</v>
      </c>
      <c r="P5112" t="s">
        <v>89</v>
      </c>
      <c r="Q5112" t="s">
        <v>5833</v>
      </c>
      <c r="R5112">
        <v>10.048</v>
      </c>
      <c r="S5112">
        <v>4</v>
      </c>
      <c r="T5112">
        <v>0.2</v>
      </c>
      <c r="U5112">
        <v>3.14</v>
      </c>
      <c r="V5112" t="str">
        <f t="shared" si="316"/>
        <v>low</v>
      </c>
      <c r="W5112" t="str">
        <f t="shared" si="317"/>
        <v>Next time</v>
      </c>
      <c r="X5112" t="str">
        <f t="shared" si="318"/>
        <v>Edward Hooks</v>
      </c>
      <c r="Y5112" s="3" t="s">
        <v>5832</v>
      </c>
      <c r="Z5112" t="str">
        <f t="shared" si="319"/>
        <v>Office Supplies</v>
      </c>
    </row>
    <row r="5113" spans="1:26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3841</v>
      </c>
      <c r="H5113" t="s">
        <v>25</v>
      </c>
      <c r="I5113" t="s">
        <v>26</v>
      </c>
      <c r="J5113" t="s">
        <v>302</v>
      </c>
      <c r="K5113" t="s">
        <v>210</v>
      </c>
      <c r="L5113">
        <v>60610</v>
      </c>
      <c r="M5113" t="s">
        <v>104</v>
      </c>
      <c r="N5113" t="s">
        <v>8010</v>
      </c>
      <c r="O5113" t="s">
        <v>31</v>
      </c>
      <c r="P5113" t="s">
        <v>64</v>
      </c>
      <c r="Q5113" t="s">
        <v>8011</v>
      </c>
      <c r="R5113">
        <v>17.495999999999999</v>
      </c>
      <c r="S5113">
        <v>9</v>
      </c>
      <c r="T5113">
        <v>0.6</v>
      </c>
      <c r="U5113">
        <v>-7.4358000000000004</v>
      </c>
      <c r="V5113" t="str">
        <f t="shared" si="316"/>
        <v>low</v>
      </c>
      <c r="W5113" t="str">
        <f t="shared" si="317"/>
        <v>Next time</v>
      </c>
      <c r="X5113" t="str">
        <f t="shared" si="318"/>
        <v>Helen Abelman</v>
      </c>
      <c r="Y5113" s="3" t="s">
        <v>8010</v>
      </c>
      <c r="Z5113" t="str">
        <f t="shared" si="319"/>
        <v>Furniture</v>
      </c>
    </row>
    <row r="5114" spans="1:26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4135</v>
      </c>
      <c r="H5114" t="s">
        <v>25</v>
      </c>
      <c r="I5114" t="s">
        <v>26</v>
      </c>
      <c r="J5114" t="s">
        <v>816</v>
      </c>
      <c r="K5114" t="s">
        <v>103</v>
      </c>
      <c r="L5114">
        <v>75220</v>
      </c>
      <c r="M5114" t="s">
        <v>104</v>
      </c>
      <c r="N5114" t="s">
        <v>5365</v>
      </c>
      <c r="O5114" t="s">
        <v>45</v>
      </c>
      <c r="P5114" t="s">
        <v>89</v>
      </c>
      <c r="Q5114" t="s">
        <v>5366</v>
      </c>
      <c r="R5114">
        <v>15.552</v>
      </c>
      <c r="S5114">
        <v>3</v>
      </c>
      <c r="T5114">
        <v>0.2</v>
      </c>
      <c r="U5114">
        <v>5.4432</v>
      </c>
      <c r="V5114" t="str">
        <f t="shared" si="316"/>
        <v>low</v>
      </c>
      <c r="W5114" t="str">
        <f t="shared" si="317"/>
        <v>Next time</v>
      </c>
      <c r="X5114" t="str">
        <f t="shared" si="318"/>
        <v>Aimee Bixby</v>
      </c>
      <c r="Y5114" s="3" t="s">
        <v>5365</v>
      </c>
      <c r="Z5114" t="str">
        <f t="shared" si="319"/>
        <v>Office Supplies</v>
      </c>
    </row>
    <row r="5115" spans="1:26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2764</v>
      </c>
      <c r="H5115" t="s">
        <v>25</v>
      </c>
      <c r="I5115" t="s">
        <v>26</v>
      </c>
      <c r="J5115" t="s">
        <v>667</v>
      </c>
      <c r="K5115" t="s">
        <v>668</v>
      </c>
      <c r="L5115">
        <v>88220</v>
      </c>
      <c r="M5115" t="s">
        <v>43</v>
      </c>
      <c r="N5115" t="s">
        <v>1220</v>
      </c>
      <c r="O5115" t="s">
        <v>45</v>
      </c>
      <c r="P5115" t="s">
        <v>74</v>
      </c>
      <c r="Q5115" t="s">
        <v>1221</v>
      </c>
      <c r="R5115">
        <v>10.776</v>
      </c>
      <c r="S5115">
        <v>3</v>
      </c>
      <c r="T5115">
        <v>0.2</v>
      </c>
      <c r="U5115">
        <v>3.3675000000000002</v>
      </c>
      <c r="V5115" t="str">
        <f t="shared" si="316"/>
        <v>low</v>
      </c>
      <c r="W5115" t="str">
        <f t="shared" si="317"/>
        <v>Next time</v>
      </c>
      <c r="X5115" t="str">
        <f t="shared" si="318"/>
        <v>Maribeth Schnelling</v>
      </c>
      <c r="Y5115" s="3" t="s">
        <v>1220</v>
      </c>
      <c r="Z5115" t="str">
        <f t="shared" si="319"/>
        <v>Office Supplies</v>
      </c>
    </row>
    <row r="5116" spans="1:26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7224</v>
      </c>
      <c r="H5116" t="s">
        <v>25</v>
      </c>
      <c r="I5116" t="s">
        <v>26</v>
      </c>
      <c r="J5116" t="s">
        <v>145</v>
      </c>
      <c r="K5116" t="s">
        <v>146</v>
      </c>
      <c r="L5116">
        <v>19134</v>
      </c>
      <c r="M5116" t="s">
        <v>147</v>
      </c>
      <c r="N5116" t="s">
        <v>8015</v>
      </c>
      <c r="O5116" t="s">
        <v>45</v>
      </c>
      <c r="P5116" t="s">
        <v>46</v>
      </c>
      <c r="Q5116" t="s">
        <v>8016</v>
      </c>
      <c r="R5116">
        <v>3.3039999999999998</v>
      </c>
      <c r="S5116">
        <v>1</v>
      </c>
      <c r="T5116">
        <v>0.2</v>
      </c>
      <c r="U5116">
        <v>1.0738000000000001</v>
      </c>
      <c r="V5116" t="str">
        <f t="shared" si="316"/>
        <v>low</v>
      </c>
      <c r="W5116" t="str">
        <f t="shared" si="317"/>
        <v>Next time</v>
      </c>
      <c r="X5116" t="str">
        <f t="shared" si="318"/>
        <v>Dorothy Dickinson</v>
      </c>
      <c r="Y5116" s="3" t="s">
        <v>8015</v>
      </c>
      <c r="Z5116" t="str">
        <f t="shared" si="319"/>
        <v>Office Supplies</v>
      </c>
    </row>
    <row r="5117" spans="1:26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3010</v>
      </c>
      <c r="H5117" t="s">
        <v>25</v>
      </c>
      <c r="I5117" t="s">
        <v>26</v>
      </c>
      <c r="J5117" t="s">
        <v>265</v>
      </c>
      <c r="K5117" t="s">
        <v>266</v>
      </c>
      <c r="L5117">
        <v>10009</v>
      </c>
      <c r="M5117" t="s">
        <v>147</v>
      </c>
      <c r="N5117" t="s">
        <v>4087</v>
      </c>
      <c r="O5117" t="s">
        <v>45</v>
      </c>
      <c r="P5117" t="s">
        <v>58</v>
      </c>
      <c r="Q5117" t="s">
        <v>4088</v>
      </c>
      <c r="R5117">
        <v>35.479999999999997</v>
      </c>
      <c r="S5117">
        <v>1</v>
      </c>
      <c r="T5117">
        <v>0</v>
      </c>
      <c r="U5117">
        <v>0</v>
      </c>
      <c r="V5117" t="str">
        <f t="shared" si="316"/>
        <v>low</v>
      </c>
      <c r="W5117" t="str">
        <f t="shared" si="317"/>
        <v>Next time</v>
      </c>
      <c r="X5117" t="str">
        <f t="shared" si="318"/>
        <v>Meg Tillman</v>
      </c>
      <c r="Y5117" s="3" t="s">
        <v>4087</v>
      </c>
      <c r="Z5117" t="str">
        <f t="shared" si="319"/>
        <v>Office Supplies</v>
      </c>
    </row>
    <row r="5118" spans="1:26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3584</v>
      </c>
      <c r="H5118" t="s">
        <v>25</v>
      </c>
      <c r="I5118" t="s">
        <v>26</v>
      </c>
      <c r="J5118" t="s">
        <v>2347</v>
      </c>
      <c r="K5118" t="s">
        <v>266</v>
      </c>
      <c r="L5118">
        <v>11572</v>
      </c>
      <c r="M5118" t="s">
        <v>147</v>
      </c>
      <c r="N5118" t="s">
        <v>1092</v>
      </c>
      <c r="O5118" t="s">
        <v>45</v>
      </c>
      <c r="P5118" t="s">
        <v>268</v>
      </c>
      <c r="Q5118" t="s">
        <v>1093</v>
      </c>
      <c r="R5118">
        <v>34.44</v>
      </c>
      <c r="S5118">
        <v>3</v>
      </c>
      <c r="T5118">
        <v>0</v>
      </c>
      <c r="U5118">
        <v>16.186800000000002</v>
      </c>
      <c r="V5118" t="str">
        <f t="shared" si="316"/>
        <v>low</v>
      </c>
      <c r="W5118" t="str">
        <f t="shared" si="317"/>
        <v>Next time</v>
      </c>
      <c r="X5118" t="str">
        <f t="shared" si="318"/>
        <v>Gene Mcclure</v>
      </c>
      <c r="Y5118" s="3" t="s">
        <v>1092</v>
      </c>
      <c r="Z5118" t="str">
        <f t="shared" si="319"/>
        <v>Office Supplies</v>
      </c>
    </row>
    <row r="5119" spans="1:26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6729</v>
      </c>
      <c r="O5119" t="s">
        <v>70</v>
      </c>
      <c r="P5119" t="s">
        <v>683</v>
      </c>
      <c r="Q5119" t="s">
        <v>6730</v>
      </c>
      <c r="R5119">
        <v>629.92999999999995</v>
      </c>
      <c r="S5119">
        <v>7</v>
      </c>
      <c r="T5119">
        <v>0</v>
      </c>
      <c r="U5119">
        <v>296.06709999999998</v>
      </c>
      <c r="V5119" t="str">
        <f t="shared" si="316"/>
        <v>low</v>
      </c>
      <c r="W5119" t="str">
        <f t="shared" si="317"/>
        <v>Next time</v>
      </c>
      <c r="X5119" t="str">
        <f t="shared" si="318"/>
        <v>Gene Mcclure</v>
      </c>
      <c r="Y5119" s="3" t="s">
        <v>6729</v>
      </c>
      <c r="Z5119" t="str">
        <f t="shared" si="319"/>
        <v>Technology</v>
      </c>
    </row>
    <row r="5120" spans="1:26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4166</v>
      </c>
      <c r="O5120" t="s">
        <v>45</v>
      </c>
      <c r="P5120" t="s">
        <v>74</v>
      </c>
      <c r="Q5120" t="s">
        <v>4167</v>
      </c>
      <c r="R5120">
        <v>79.055999999999997</v>
      </c>
      <c r="S5120">
        <v>9</v>
      </c>
      <c r="T5120">
        <v>0.2</v>
      </c>
      <c r="U5120">
        <v>28.657800000000002</v>
      </c>
      <c r="V5120" t="str">
        <f t="shared" si="316"/>
        <v>low</v>
      </c>
      <c r="W5120" t="str">
        <f t="shared" si="317"/>
        <v>Next time</v>
      </c>
      <c r="X5120" t="str">
        <f t="shared" si="318"/>
        <v>Gene Mcclure</v>
      </c>
      <c r="Y5120" s="3" t="s">
        <v>4166</v>
      </c>
      <c r="Z5120" t="str">
        <f t="shared" si="319"/>
        <v>Office Supplies</v>
      </c>
    </row>
    <row r="5121" spans="1:26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135</v>
      </c>
      <c r="H5121" t="s">
        <v>40</v>
      </c>
      <c r="I5121" t="s">
        <v>26</v>
      </c>
      <c r="J5121" t="s">
        <v>4276</v>
      </c>
      <c r="K5121" t="s">
        <v>737</v>
      </c>
      <c r="L5121">
        <v>70506</v>
      </c>
      <c r="M5121" t="s">
        <v>29</v>
      </c>
      <c r="N5121" t="s">
        <v>1010</v>
      </c>
      <c r="O5121" t="s">
        <v>45</v>
      </c>
      <c r="P5121" t="s">
        <v>58</v>
      </c>
      <c r="Q5121" t="s">
        <v>1011</v>
      </c>
      <c r="R5121">
        <v>232.55</v>
      </c>
      <c r="S5121">
        <v>5</v>
      </c>
      <c r="T5121">
        <v>0</v>
      </c>
      <c r="U5121">
        <v>9.3019999999999996</v>
      </c>
      <c r="V5121" t="str">
        <f t="shared" si="316"/>
        <v>low</v>
      </c>
      <c r="W5121" t="str">
        <f t="shared" si="317"/>
        <v>Next time</v>
      </c>
      <c r="X5121" t="str">
        <f t="shared" si="318"/>
        <v>Ken Black</v>
      </c>
      <c r="Y5121" s="3" t="s">
        <v>1010</v>
      </c>
      <c r="Z5121" t="str">
        <f t="shared" si="319"/>
        <v>Office Supplies</v>
      </c>
    </row>
    <row r="5122" spans="1:26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4550</v>
      </c>
      <c r="O5122" t="s">
        <v>70</v>
      </c>
      <c r="P5122" t="s">
        <v>160</v>
      </c>
      <c r="Q5122" t="s">
        <v>4551</v>
      </c>
      <c r="R5122">
        <v>99.98</v>
      </c>
      <c r="S5122">
        <v>2</v>
      </c>
      <c r="T5122">
        <v>0</v>
      </c>
      <c r="U5122">
        <v>42.991399999999999</v>
      </c>
      <c r="V5122" t="str">
        <f t="shared" ref="V5122:V5185" si="320">IF(R:R &gt; 2000,"high","low")</f>
        <v>low</v>
      </c>
      <c r="W5122" t="str">
        <f t="shared" ref="W5122:W5185" si="321">IF(AND(R:R &gt;1000,U:U &gt; 100),"Good Performance","Next time")</f>
        <v>Next time</v>
      </c>
      <c r="X5122" t="str">
        <f t="shared" ref="X5122:X5185" si="322">PROPER(TRIM(G:G))</f>
        <v>Ken Black</v>
      </c>
      <c r="Y5122" s="3" t="s">
        <v>4550</v>
      </c>
      <c r="Z5122" t="str">
        <f t="shared" si="319"/>
        <v>Technology</v>
      </c>
    </row>
    <row r="5123" spans="1:26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8020</v>
      </c>
      <c r="O5123" t="s">
        <v>45</v>
      </c>
      <c r="P5123" t="s">
        <v>89</v>
      </c>
      <c r="Q5123" t="s">
        <v>8021</v>
      </c>
      <c r="R5123">
        <v>19.440000000000001</v>
      </c>
      <c r="S5123">
        <v>3</v>
      </c>
      <c r="T5123">
        <v>0</v>
      </c>
      <c r="U5123">
        <v>9.3312000000000008</v>
      </c>
      <c r="V5123" t="str">
        <f t="shared" si="320"/>
        <v>low</v>
      </c>
      <c r="W5123" t="str">
        <f t="shared" si="321"/>
        <v>Next time</v>
      </c>
      <c r="X5123" t="str">
        <f t="shared" si="322"/>
        <v>Ken Black</v>
      </c>
      <c r="Y5123" s="3" t="s">
        <v>8020</v>
      </c>
      <c r="Z5123" t="str">
        <f t="shared" ref="Z5123:Z5186" si="323">VLOOKUP(N:N,N:O,2,FALSE)</f>
        <v>Office Supplies</v>
      </c>
    </row>
    <row r="5124" spans="1:26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2847</v>
      </c>
      <c r="O5124" t="s">
        <v>45</v>
      </c>
      <c r="P5124" t="s">
        <v>89</v>
      </c>
      <c r="Q5124" t="s">
        <v>6819</v>
      </c>
      <c r="R5124">
        <v>12.96</v>
      </c>
      <c r="S5124">
        <v>2</v>
      </c>
      <c r="T5124">
        <v>0</v>
      </c>
      <c r="U5124">
        <v>6.3503999999999996</v>
      </c>
      <c r="V5124" t="str">
        <f t="shared" si="320"/>
        <v>low</v>
      </c>
      <c r="W5124" t="str">
        <f t="shared" si="321"/>
        <v>Next time</v>
      </c>
      <c r="X5124" t="str">
        <f t="shared" si="322"/>
        <v>Ken Black</v>
      </c>
      <c r="Y5124" s="3" t="s">
        <v>2847</v>
      </c>
      <c r="Z5124" t="str">
        <f t="shared" si="323"/>
        <v>Office Supplies</v>
      </c>
    </row>
    <row r="5125" spans="1:26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6004</v>
      </c>
      <c r="H5125" t="s">
        <v>25</v>
      </c>
      <c r="I5125" t="s">
        <v>26</v>
      </c>
      <c r="J5125" t="s">
        <v>265</v>
      </c>
      <c r="K5125" t="s">
        <v>266</v>
      </c>
      <c r="L5125">
        <v>10009</v>
      </c>
      <c r="M5125" t="s">
        <v>147</v>
      </c>
      <c r="N5125" t="s">
        <v>3830</v>
      </c>
      <c r="O5125" t="s">
        <v>31</v>
      </c>
      <c r="P5125" t="s">
        <v>55</v>
      </c>
      <c r="Q5125" t="s">
        <v>3281</v>
      </c>
      <c r="R5125">
        <v>464.29199999999997</v>
      </c>
      <c r="S5125">
        <v>9</v>
      </c>
      <c r="T5125">
        <v>0.4</v>
      </c>
      <c r="U5125">
        <v>-108.3348</v>
      </c>
      <c r="V5125" t="str">
        <f t="shared" si="320"/>
        <v>low</v>
      </c>
      <c r="W5125" t="str">
        <f t="shared" si="321"/>
        <v>Next time</v>
      </c>
      <c r="X5125" t="str">
        <f t="shared" si="322"/>
        <v>Darrin Martin</v>
      </c>
      <c r="Y5125" s="3" t="s">
        <v>3830</v>
      </c>
      <c r="Z5125" t="str">
        <f t="shared" si="323"/>
        <v>Furniture</v>
      </c>
    </row>
    <row r="5126" spans="1:26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2761</v>
      </c>
      <c r="O5126" t="s">
        <v>45</v>
      </c>
      <c r="P5126" t="s">
        <v>172</v>
      </c>
      <c r="Q5126" t="s">
        <v>670</v>
      </c>
      <c r="R5126">
        <v>68.459999999999994</v>
      </c>
      <c r="S5126">
        <v>7</v>
      </c>
      <c r="T5126">
        <v>0</v>
      </c>
      <c r="U5126">
        <v>31.491599999999998</v>
      </c>
      <c r="V5126" t="str">
        <f t="shared" si="320"/>
        <v>low</v>
      </c>
      <c r="W5126" t="str">
        <f t="shared" si="321"/>
        <v>Next time</v>
      </c>
      <c r="X5126" t="str">
        <f t="shared" si="322"/>
        <v>Darrin Martin</v>
      </c>
      <c r="Y5126" s="3" t="s">
        <v>2761</v>
      </c>
      <c r="Z5126" t="str">
        <f t="shared" si="323"/>
        <v>Office Supplies</v>
      </c>
    </row>
    <row r="5127" spans="1:26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3198</v>
      </c>
      <c r="O5127" t="s">
        <v>70</v>
      </c>
      <c r="P5127" t="s">
        <v>683</v>
      </c>
      <c r="Q5127" t="s">
        <v>3199</v>
      </c>
      <c r="R5127">
        <v>2799.96</v>
      </c>
      <c r="S5127">
        <v>4</v>
      </c>
      <c r="T5127">
        <v>0</v>
      </c>
      <c r="U5127">
        <v>1371.9803999999999</v>
      </c>
      <c r="V5127" t="str">
        <f t="shared" si="320"/>
        <v>high</v>
      </c>
      <c r="W5127" t="str">
        <f t="shared" si="321"/>
        <v>Good Performance</v>
      </c>
      <c r="X5127" t="str">
        <f t="shared" si="322"/>
        <v>Darrin Martin</v>
      </c>
      <c r="Y5127" s="3" t="s">
        <v>3198</v>
      </c>
      <c r="Z5127" t="str">
        <f t="shared" si="323"/>
        <v>Technology</v>
      </c>
    </row>
    <row r="5128" spans="1:26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939</v>
      </c>
      <c r="O5128" t="s">
        <v>45</v>
      </c>
      <c r="P5128" t="s">
        <v>77</v>
      </c>
      <c r="Q5128" t="s">
        <v>940</v>
      </c>
      <c r="R5128">
        <v>601.29999999999995</v>
      </c>
      <c r="S5128">
        <v>2</v>
      </c>
      <c r="T5128">
        <v>0</v>
      </c>
      <c r="U5128">
        <v>198.429</v>
      </c>
      <c r="V5128" t="str">
        <f t="shared" si="320"/>
        <v>low</v>
      </c>
      <c r="W5128" t="str">
        <f t="shared" si="321"/>
        <v>Next time</v>
      </c>
      <c r="X5128" t="str">
        <f t="shared" si="322"/>
        <v>Darrin Martin</v>
      </c>
      <c r="Y5128" s="3" t="s">
        <v>939</v>
      </c>
      <c r="Z5128" t="str">
        <f t="shared" si="323"/>
        <v>Office Supplies</v>
      </c>
    </row>
    <row r="5129" spans="1:26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5082</v>
      </c>
      <c r="O5129" t="s">
        <v>70</v>
      </c>
      <c r="P5129" t="s">
        <v>71</v>
      </c>
      <c r="Q5129" t="s">
        <v>5083</v>
      </c>
      <c r="R5129">
        <v>16.989999999999998</v>
      </c>
      <c r="S5129">
        <v>1</v>
      </c>
      <c r="T5129">
        <v>0</v>
      </c>
      <c r="U5129">
        <v>4.4173999999999998</v>
      </c>
      <c r="V5129" t="str">
        <f t="shared" si="320"/>
        <v>low</v>
      </c>
      <c r="W5129" t="str">
        <f t="shared" si="321"/>
        <v>Next time</v>
      </c>
      <c r="X5129" t="str">
        <f t="shared" si="322"/>
        <v>Darrin Martin</v>
      </c>
      <c r="Y5129" s="3" t="s">
        <v>5082</v>
      </c>
      <c r="Z5129" t="str">
        <f t="shared" si="323"/>
        <v>Technology</v>
      </c>
    </row>
    <row r="5130" spans="1:26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6308</v>
      </c>
      <c r="O5130" t="s">
        <v>70</v>
      </c>
      <c r="P5130" t="s">
        <v>71</v>
      </c>
      <c r="Q5130" t="s">
        <v>6309</v>
      </c>
      <c r="R5130">
        <v>287.97000000000003</v>
      </c>
      <c r="S5130">
        <v>3</v>
      </c>
      <c r="T5130">
        <v>0</v>
      </c>
      <c r="U5130">
        <v>80.631600000000006</v>
      </c>
      <c r="V5130" t="str">
        <f t="shared" si="320"/>
        <v>low</v>
      </c>
      <c r="W5130" t="str">
        <f t="shared" si="321"/>
        <v>Next time</v>
      </c>
      <c r="X5130" t="str">
        <f t="shared" si="322"/>
        <v>Darrin Martin</v>
      </c>
      <c r="Y5130" s="3" t="s">
        <v>6308</v>
      </c>
      <c r="Z5130" t="str">
        <f t="shared" si="323"/>
        <v>Technology</v>
      </c>
    </row>
    <row r="5131" spans="1:26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6171</v>
      </c>
      <c r="O5131" t="s">
        <v>45</v>
      </c>
      <c r="P5131" t="s">
        <v>89</v>
      </c>
      <c r="Q5131" t="s">
        <v>6172</v>
      </c>
      <c r="R5131">
        <v>44.82</v>
      </c>
      <c r="S5131">
        <v>9</v>
      </c>
      <c r="T5131">
        <v>0</v>
      </c>
      <c r="U5131">
        <v>21.0654</v>
      </c>
      <c r="V5131" t="str">
        <f t="shared" si="320"/>
        <v>low</v>
      </c>
      <c r="W5131" t="str">
        <f t="shared" si="321"/>
        <v>Next time</v>
      </c>
      <c r="X5131" t="str">
        <f t="shared" si="322"/>
        <v>Darrin Martin</v>
      </c>
      <c r="Y5131" s="3" t="s">
        <v>6171</v>
      </c>
      <c r="Z5131" t="str">
        <f t="shared" si="323"/>
        <v>Office Supplies</v>
      </c>
    </row>
    <row r="5132" spans="1:26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1134</v>
      </c>
      <c r="H5132" t="s">
        <v>40</v>
      </c>
      <c r="I5132" t="s">
        <v>26</v>
      </c>
      <c r="J5132" t="s">
        <v>1887</v>
      </c>
      <c r="K5132" t="s">
        <v>42</v>
      </c>
      <c r="L5132">
        <v>92804</v>
      </c>
      <c r="M5132" t="s">
        <v>43</v>
      </c>
      <c r="N5132" t="s">
        <v>5370</v>
      </c>
      <c r="O5132" t="s">
        <v>31</v>
      </c>
      <c r="P5132" t="s">
        <v>64</v>
      </c>
      <c r="Q5132" t="s">
        <v>5371</v>
      </c>
      <c r="R5132">
        <v>101.12</v>
      </c>
      <c r="S5132">
        <v>8</v>
      </c>
      <c r="T5132">
        <v>0</v>
      </c>
      <c r="U5132">
        <v>37.414400000000001</v>
      </c>
      <c r="V5132" t="str">
        <f t="shared" si="320"/>
        <v>low</v>
      </c>
      <c r="W5132" t="str">
        <f t="shared" si="321"/>
        <v>Next time</v>
      </c>
      <c r="X5132" t="str">
        <f t="shared" si="322"/>
        <v>Ben Peterman</v>
      </c>
      <c r="Y5132" s="3" t="s">
        <v>5370</v>
      </c>
      <c r="Z5132" t="str">
        <f t="shared" si="323"/>
        <v>Furniture</v>
      </c>
    </row>
    <row r="5133" spans="1:26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1832</v>
      </c>
      <c r="H5133" t="s">
        <v>25</v>
      </c>
      <c r="I5133" t="s">
        <v>26</v>
      </c>
      <c r="J5133" t="s">
        <v>3650</v>
      </c>
      <c r="K5133" t="s">
        <v>53</v>
      </c>
      <c r="L5133">
        <v>32725</v>
      </c>
      <c r="M5133" t="s">
        <v>29</v>
      </c>
      <c r="N5133" t="s">
        <v>3210</v>
      </c>
      <c r="O5133" t="s">
        <v>70</v>
      </c>
      <c r="P5133" t="s">
        <v>71</v>
      </c>
      <c r="Q5133" t="s">
        <v>3211</v>
      </c>
      <c r="R5133">
        <v>107.976</v>
      </c>
      <c r="S5133">
        <v>3</v>
      </c>
      <c r="T5133">
        <v>0.2</v>
      </c>
      <c r="U5133">
        <v>37.791600000000003</v>
      </c>
      <c r="V5133" t="str">
        <f t="shared" si="320"/>
        <v>low</v>
      </c>
      <c r="W5133" t="str">
        <f t="shared" si="321"/>
        <v>Next time</v>
      </c>
      <c r="X5133" t="str">
        <f t="shared" si="322"/>
        <v>Emily Phan</v>
      </c>
      <c r="Y5133" s="3" t="s">
        <v>3210</v>
      </c>
      <c r="Z5133" t="str">
        <f t="shared" si="323"/>
        <v>Technology</v>
      </c>
    </row>
    <row r="5134" spans="1:26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3677</v>
      </c>
      <c r="H5134" t="s">
        <v>101</v>
      </c>
      <c r="I5134" t="s">
        <v>26</v>
      </c>
      <c r="J5134" t="s">
        <v>265</v>
      </c>
      <c r="K5134" t="s">
        <v>266</v>
      </c>
      <c r="L5134">
        <v>10009</v>
      </c>
      <c r="M5134" t="s">
        <v>147</v>
      </c>
      <c r="N5134" t="s">
        <v>7126</v>
      </c>
      <c r="O5134" t="s">
        <v>45</v>
      </c>
      <c r="P5134" t="s">
        <v>77</v>
      </c>
      <c r="Q5134" t="s">
        <v>7127</v>
      </c>
      <c r="R5134">
        <v>58.73</v>
      </c>
      <c r="S5134">
        <v>7</v>
      </c>
      <c r="T5134">
        <v>0</v>
      </c>
      <c r="U5134">
        <v>14.682499999999999</v>
      </c>
      <c r="V5134" t="str">
        <f t="shared" si="320"/>
        <v>low</v>
      </c>
      <c r="W5134" t="str">
        <f t="shared" si="321"/>
        <v>Next time</v>
      </c>
      <c r="X5134" t="str">
        <f t="shared" si="322"/>
        <v>Frank Gastineau</v>
      </c>
      <c r="Y5134" s="3" t="s">
        <v>7126</v>
      </c>
      <c r="Z5134" t="str">
        <f t="shared" si="323"/>
        <v>Office Supplies</v>
      </c>
    </row>
    <row r="5135" spans="1:26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2756</v>
      </c>
      <c r="O5135" t="s">
        <v>45</v>
      </c>
      <c r="P5135" t="s">
        <v>74</v>
      </c>
      <c r="Q5135" t="s">
        <v>2757</v>
      </c>
      <c r="R5135">
        <v>93.343999999999994</v>
      </c>
      <c r="S5135">
        <v>4</v>
      </c>
      <c r="T5135">
        <v>0.2</v>
      </c>
      <c r="U5135">
        <v>32.670400000000001</v>
      </c>
      <c r="V5135" t="str">
        <f t="shared" si="320"/>
        <v>low</v>
      </c>
      <c r="W5135" t="str">
        <f t="shared" si="321"/>
        <v>Next time</v>
      </c>
      <c r="X5135" t="str">
        <f t="shared" si="322"/>
        <v>Frank Gastineau</v>
      </c>
      <c r="Y5135" s="3" t="s">
        <v>2756</v>
      </c>
      <c r="Z5135" t="str">
        <f t="shared" si="323"/>
        <v>Office Supplies</v>
      </c>
    </row>
    <row r="5136" spans="1:26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3685</v>
      </c>
      <c r="H5136" t="s">
        <v>101</v>
      </c>
      <c r="I5136" t="s">
        <v>26</v>
      </c>
      <c r="J5136" t="s">
        <v>94</v>
      </c>
      <c r="K5136" t="s">
        <v>95</v>
      </c>
      <c r="L5136">
        <v>98103</v>
      </c>
      <c r="M5136" t="s">
        <v>43</v>
      </c>
      <c r="N5136" t="s">
        <v>1072</v>
      </c>
      <c r="O5136" t="s">
        <v>45</v>
      </c>
      <c r="P5136" t="s">
        <v>268</v>
      </c>
      <c r="Q5136" t="s">
        <v>1073</v>
      </c>
      <c r="R5136">
        <v>17.05</v>
      </c>
      <c r="S5136">
        <v>5</v>
      </c>
      <c r="T5136">
        <v>0</v>
      </c>
      <c r="U5136">
        <v>8.1839999999999993</v>
      </c>
      <c r="V5136" t="str">
        <f t="shared" si="320"/>
        <v>low</v>
      </c>
      <c r="W5136" t="str">
        <f t="shared" si="321"/>
        <v>Next time</v>
      </c>
      <c r="X5136" t="str">
        <f t="shared" si="322"/>
        <v>Alejandro Ballentine</v>
      </c>
      <c r="Y5136" s="3" t="s">
        <v>1072</v>
      </c>
      <c r="Z5136" t="str">
        <f t="shared" si="323"/>
        <v>Office Supplies</v>
      </c>
    </row>
    <row r="5137" spans="1:26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4208</v>
      </c>
      <c r="H5137" t="s">
        <v>25</v>
      </c>
      <c r="I5137" t="s">
        <v>26</v>
      </c>
      <c r="J5137" t="s">
        <v>949</v>
      </c>
      <c r="K5137" t="s">
        <v>42</v>
      </c>
      <c r="L5137">
        <v>92105</v>
      </c>
      <c r="M5137" t="s">
        <v>43</v>
      </c>
      <c r="N5137" t="s">
        <v>3437</v>
      </c>
      <c r="O5137" t="s">
        <v>45</v>
      </c>
      <c r="P5137" t="s">
        <v>74</v>
      </c>
      <c r="Q5137" t="s">
        <v>3438</v>
      </c>
      <c r="R5137">
        <v>8.0960000000000001</v>
      </c>
      <c r="S5137">
        <v>2</v>
      </c>
      <c r="T5137">
        <v>0.2</v>
      </c>
      <c r="U5137">
        <v>2.7324000000000002</v>
      </c>
      <c r="V5137" t="str">
        <f t="shared" si="320"/>
        <v>low</v>
      </c>
      <c r="W5137" t="str">
        <f t="shared" si="321"/>
        <v>Next time</v>
      </c>
      <c r="X5137" t="str">
        <f t="shared" si="322"/>
        <v>Rick Duston</v>
      </c>
      <c r="Y5137" s="3" t="s">
        <v>3437</v>
      </c>
      <c r="Z5137" t="str">
        <f t="shared" si="323"/>
        <v>Office Supplies</v>
      </c>
    </row>
    <row r="5138" spans="1:26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7633</v>
      </c>
      <c r="H5138" t="s">
        <v>40</v>
      </c>
      <c r="I5138" t="s">
        <v>26</v>
      </c>
      <c r="J5138" t="s">
        <v>4855</v>
      </c>
      <c r="K5138" t="s">
        <v>649</v>
      </c>
      <c r="L5138">
        <v>73120</v>
      </c>
      <c r="M5138" t="s">
        <v>104</v>
      </c>
      <c r="N5138" t="s">
        <v>2185</v>
      </c>
      <c r="O5138" t="s">
        <v>31</v>
      </c>
      <c r="P5138" t="s">
        <v>64</v>
      </c>
      <c r="Q5138" t="s">
        <v>2186</v>
      </c>
      <c r="R5138">
        <v>30.36</v>
      </c>
      <c r="S5138">
        <v>4</v>
      </c>
      <c r="T5138">
        <v>0</v>
      </c>
      <c r="U5138">
        <v>13.0548</v>
      </c>
      <c r="V5138" t="str">
        <f t="shared" si="320"/>
        <v>low</v>
      </c>
      <c r="W5138" t="str">
        <f t="shared" si="321"/>
        <v>Next time</v>
      </c>
      <c r="X5138" t="str">
        <f t="shared" si="322"/>
        <v>Tom Stivers</v>
      </c>
      <c r="Y5138" s="3" t="s">
        <v>2185</v>
      </c>
      <c r="Z5138" t="str">
        <f t="shared" si="323"/>
        <v>Furniture</v>
      </c>
    </row>
    <row r="5139" spans="1:26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2903</v>
      </c>
      <c r="H5139" t="s">
        <v>25</v>
      </c>
      <c r="I5139" t="s">
        <v>26</v>
      </c>
      <c r="J5139" t="s">
        <v>2299</v>
      </c>
      <c r="K5139" t="s">
        <v>266</v>
      </c>
      <c r="L5139">
        <v>10550</v>
      </c>
      <c r="M5139" t="s">
        <v>147</v>
      </c>
      <c r="N5139" t="s">
        <v>3277</v>
      </c>
      <c r="O5139" t="s">
        <v>45</v>
      </c>
      <c r="P5139" t="s">
        <v>172</v>
      </c>
      <c r="Q5139" t="s">
        <v>670</v>
      </c>
      <c r="R5139">
        <v>23.34</v>
      </c>
      <c r="S5139">
        <v>3</v>
      </c>
      <c r="T5139">
        <v>0</v>
      </c>
      <c r="U5139">
        <v>10.969799999999999</v>
      </c>
      <c r="V5139" t="str">
        <f t="shared" si="320"/>
        <v>low</v>
      </c>
      <c r="W5139" t="str">
        <f t="shared" si="321"/>
        <v>Next time</v>
      </c>
      <c r="X5139" t="str">
        <f t="shared" si="322"/>
        <v>Joseph Airdo</v>
      </c>
      <c r="Y5139" s="3" t="s">
        <v>3277</v>
      </c>
      <c r="Z5139" t="str">
        <f t="shared" si="323"/>
        <v>Office Supplies</v>
      </c>
    </row>
    <row r="5140" spans="1:26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6658</v>
      </c>
      <c r="O5140" t="s">
        <v>45</v>
      </c>
      <c r="P5140" t="s">
        <v>89</v>
      </c>
      <c r="Q5140" t="s">
        <v>6659</v>
      </c>
      <c r="R5140">
        <v>51.55</v>
      </c>
      <c r="S5140">
        <v>5</v>
      </c>
      <c r="T5140">
        <v>0</v>
      </c>
      <c r="U5140">
        <v>24.2285</v>
      </c>
      <c r="V5140" t="str">
        <f t="shared" si="320"/>
        <v>low</v>
      </c>
      <c r="W5140" t="str">
        <f t="shared" si="321"/>
        <v>Next time</v>
      </c>
      <c r="X5140" t="str">
        <f t="shared" si="322"/>
        <v>Joseph Airdo</v>
      </c>
      <c r="Y5140" s="3" t="s">
        <v>6658</v>
      </c>
      <c r="Z5140" t="str">
        <f t="shared" si="323"/>
        <v>Office Supplies</v>
      </c>
    </row>
    <row r="5141" spans="1:26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4357</v>
      </c>
      <c r="H5141" t="s">
        <v>25</v>
      </c>
      <c r="I5141" t="s">
        <v>26</v>
      </c>
      <c r="J5141" t="s">
        <v>126</v>
      </c>
      <c r="K5141" t="s">
        <v>42</v>
      </c>
      <c r="L5141">
        <v>94109</v>
      </c>
      <c r="M5141" t="s">
        <v>43</v>
      </c>
      <c r="N5141" t="s">
        <v>1057</v>
      </c>
      <c r="O5141" t="s">
        <v>70</v>
      </c>
      <c r="P5141" t="s">
        <v>160</v>
      </c>
      <c r="Q5141" t="s">
        <v>1058</v>
      </c>
      <c r="R5141">
        <v>119.9</v>
      </c>
      <c r="S5141">
        <v>2</v>
      </c>
      <c r="T5141">
        <v>0</v>
      </c>
      <c r="U5141">
        <v>43.164000000000001</v>
      </c>
      <c r="V5141" t="str">
        <f t="shared" si="320"/>
        <v>low</v>
      </c>
      <c r="W5141" t="str">
        <f t="shared" si="321"/>
        <v>Next time</v>
      </c>
      <c r="X5141" t="str">
        <f t="shared" si="322"/>
        <v>Shaun Weien</v>
      </c>
      <c r="Y5141" s="3" t="s">
        <v>1057</v>
      </c>
      <c r="Z5141" t="str">
        <f t="shared" si="323"/>
        <v>Technology</v>
      </c>
    </row>
    <row r="5142" spans="1:26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1923</v>
      </c>
      <c r="H5142" t="s">
        <v>25</v>
      </c>
      <c r="I5142" t="s">
        <v>26</v>
      </c>
      <c r="J5142" t="s">
        <v>265</v>
      </c>
      <c r="K5142" t="s">
        <v>266</v>
      </c>
      <c r="L5142">
        <v>10009</v>
      </c>
      <c r="M5142" t="s">
        <v>147</v>
      </c>
      <c r="N5142" t="s">
        <v>34</v>
      </c>
      <c r="O5142" t="s">
        <v>31</v>
      </c>
      <c r="P5142" t="s">
        <v>35</v>
      </c>
      <c r="Q5142" t="s">
        <v>36</v>
      </c>
      <c r="R5142">
        <v>1317.492</v>
      </c>
      <c r="S5142">
        <v>6</v>
      </c>
      <c r="T5142">
        <v>0.1</v>
      </c>
      <c r="U5142">
        <v>292.77600000000001</v>
      </c>
      <c r="V5142" t="str">
        <f t="shared" si="320"/>
        <v>low</v>
      </c>
      <c r="W5142" t="str">
        <f t="shared" si="321"/>
        <v>Good Performance</v>
      </c>
      <c r="X5142" t="str">
        <f t="shared" si="322"/>
        <v>Frank Preis</v>
      </c>
      <c r="Y5142" s="3" t="s">
        <v>34</v>
      </c>
      <c r="Z5142" t="str">
        <f t="shared" si="323"/>
        <v>Furniture</v>
      </c>
    </row>
    <row r="5143" spans="1:26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6060</v>
      </c>
      <c r="O5143" t="s">
        <v>45</v>
      </c>
      <c r="P5143" t="s">
        <v>578</v>
      </c>
      <c r="Q5143" t="s">
        <v>1299</v>
      </c>
      <c r="R5143">
        <v>63.84</v>
      </c>
      <c r="S5143">
        <v>8</v>
      </c>
      <c r="T5143">
        <v>0</v>
      </c>
      <c r="U5143">
        <v>18.5136</v>
      </c>
      <c r="V5143" t="str">
        <f t="shared" si="320"/>
        <v>low</v>
      </c>
      <c r="W5143" t="str">
        <f t="shared" si="321"/>
        <v>Next time</v>
      </c>
      <c r="X5143" t="str">
        <f t="shared" si="322"/>
        <v>Frank Preis</v>
      </c>
      <c r="Y5143" s="3" t="s">
        <v>6060</v>
      </c>
      <c r="Z5143" t="str">
        <f t="shared" si="323"/>
        <v>Office Supplies</v>
      </c>
    </row>
    <row r="5144" spans="1:26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1220</v>
      </c>
      <c r="O5144" t="s">
        <v>45</v>
      </c>
      <c r="P5144" t="s">
        <v>74</v>
      </c>
      <c r="Q5144" t="s">
        <v>1221</v>
      </c>
      <c r="R5144">
        <v>3.5920000000000001</v>
      </c>
      <c r="S5144">
        <v>1</v>
      </c>
      <c r="T5144">
        <v>0.2</v>
      </c>
      <c r="U5144">
        <v>1.1225000000000001</v>
      </c>
      <c r="V5144" t="str">
        <f t="shared" si="320"/>
        <v>low</v>
      </c>
      <c r="W5144" t="str">
        <f t="shared" si="321"/>
        <v>Next time</v>
      </c>
      <c r="X5144" t="str">
        <f t="shared" si="322"/>
        <v>Frank Preis</v>
      </c>
      <c r="Y5144" s="3" t="s">
        <v>1220</v>
      </c>
      <c r="Z5144" t="str">
        <f t="shared" si="323"/>
        <v>Office Supplies</v>
      </c>
    </row>
    <row r="5145" spans="1:26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2119</v>
      </c>
      <c r="H5145" t="s">
        <v>25</v>
      </c>
      <c r="I5145" t="s">
        <v>26</v>
      </c>
      <c r="J5145" t="s">
        <v>41</v>
      </c>
      <c r="K5145" t="s">
        <v>42</v>
      </c>
      <c r="L5145">
        <v>90045</v>
      </c>
      <c r="M5145" t="s">
        <v>43</v>
      </c>
      <c r="N5145" t="s">
        <v>1879</v>
      </c>
      <c r="O5145" t="s">
        <v>31</v>
      </c>
      <c r="P5145" t="s">
        <v>64</v>
      </c>
      <c r="Q5145" t="s">
        <v>1880</v>
      </c>
      <c r="R5145">
        <v>86.26</v>
      </c>
      <c r="S5145">
        <v>2</v>
      </c>
      <c r="T5145">
        <v>0</v>
      </c>
      <c r="U5145">
        <v>29.328399999999998</v>
      </c>
      <c r="V5145" t="str">
        <f t="shared" si="320"/>
        <v>low</v>
      </c>
      <c r="W5145" t="str">
        <f t="shared" si="321"/>
        <v>Next time</v>
      </c>
      <c r="X5145" t="str">
        <f t="shared" si="322"/>
        <v>John Lee</v>
      </c>
      <c r="Y5145" s="3" t="s">
        <v>1879</v>
      </c>
      <c r="Z5145" t="str">
        <f t="shared" si="323"/>
        <v>Furniture</v>
      </c>
    </row>
    <row r="5146" spans="1:26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4641</v>
      </c>
      <c r="O5146" t="s">
        <v>45</v>
      </c>
      <c r="P5146" t="s">
        <v>58</v>
      </c>
      <c r="Q5146" t="s">
        <v>4642</v>
      </c>
      <c r="R5146">
        <v>139.04</v>
      </c>
      <c r="S5146">
        <v>4</v>
      </c>
      <c r="T5146">
        <v>0</v>
      </c>
      <c r="U5146">
        <v>38.931199999999997</v>
      </c>
      <c r="V5146" t="str">
        <f t="shared" si="320"/>
        <v>low</v>
      </c>
      <c r="W5146" t="str">
        <f t="shared" si="321"/>
        <v>Next time</v>
      </c>
      <c r="X5146" t="str">
        <f t="shared" si="322"/>
        <v>John Lee</v>
      </c>
      <c r="Y5146" s="3" t="s">
        <v>4641</v>
      </c>
      <c r="Z5146" t="str">
        <f t="shared" si="323"/>
        <v>Office Supplies</v>
      </c>
    </row>
    <row r="5147" spans="1:26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5142</v>
      </c>
      <c r="O5147" t="s">
        <v>45</v>
      </c>
      <c r="P5147" t="s">
        <v>77</v>
      </c>
      <c r="Q5147" t="s">
        <v>5143</v>
      </c>
      <c r="R5147">
        <v>46.8</v>
      </c>
      <c r="S5147">
        <v>4</v>
      </c>
      <c r="T5147">
        <v>0</v>
      </c>
      <c r="U5147">
        <v>16.38</v>
      </c>
      <c r="V5147" t="str">
        <f t="shared" si="320"/>
        <v>low</v>
      </c>
      <c r="W5147" t="str">
        <f t="shared" si="321"/>
        <v>Next time</v>
      </c>
      <c r="X5147" t="str">
        <f t="shared" si="322"/>
        <v>John Lee</v>
      </c>
      <c r="Y5147" s="3" t="s">
        <v>5142</v>
      </c>
      <c r="Z5147" t="str">
        <f t="shared" si="323"/>
        <v>Office Supplies</v>
      </c>
    </row>
    <row r="5148" spans="1:26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2605</v>
      </c>
      <c r="H5148" t="s">
        <v>101</v>
      </c>
      <c r="I5148" t="s">
        <v>26</v>
      </c>
      <c r="J5148" t="s">
        <v>8034</v>
      </c>
      <c r="K5148" t="s">
        <v>309</v>
      </c>
      <c r="L5148">
        <v>85224</v>
      </c>
      <c r="M5148" t="s">
        <v>43</v>
      </c>
      <c r="N5148" t="s">
        <v>6833</v>
      </c>
      <c r="O5148" t="s">
        <v>31</v>
      </c>
      <c r="P5148" t="s">
        <v>64</v>
      </c>
      <c r="Q5148" t="s">
        <v>6834</v>
      </c>
      <c r="R5148">
        <v>8.5440000000000005</v>
      </c>
      <c r="S5148">
        <v>4</v>
      </c>
      <c r="T5148">
        <v>0.2</v>
      </c>
      <c r="U5148">
        <v>1.9224000000000001</v>
      </c>
      <c r="V5148" t="str">
        <f t="shared" si="320"/>
        <v>low</v>
      </c>
      <c r="W5148" t="str">
        <f t="shared" si="321"/>
        <v>Next time</v>
      </c>
      <c r="X5148" t="str">
        <f t="shared" si="322"/>
        <v>James Lanier</v>
      </c>
      <c r="Y5148" s="3" t="s">
        <v>6833</v>
      </c>
      <c r="Z5148" t="str">
        <f t="shared" si="323"/>
        <v>Furniture</v>
      </c>
    </row>
    <row r="5149" spans="1:26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2560</v>
      </c>
      <c r="O5149" t="s">
        <v>31</v>
      </c>
      <c r="P5149" t="s">
        <v>35</v>
      </c>
      <c r="Q5149" t="s">
        <v>2561</v>
      </c>
      <c r="R5149">
        <v>842.37599999999998</v>
      </c>
      <c r="S5149">
        <v>3</v>
      </c>
      <c r="T5149">
        <v>0.2</v>
      </c>
      <c r="U5149">
        <v>105.297</v>
      </c>
      <c r="V5149" t="str">
        <f t="shared" si="320"/>
        <v>low</v>
      </c>
      <c r="W5149" t="str">
        <f t="shared" si="321"/>
        <v>Next time</v>
      </c>
      <c r="X5149" t="str">
        <f t="shared" si="322"/>
        <v>James Lanier</v>
      </c>
      <c r="Y5149" s="3" t="s">
        <v>2560</v>
      </c>
      <c r="Z5149" t="str">
        <f t="shared" si="323"/>
        <v>Furniture</v>
      </c>
    </row>
    <row r="5150" spans="1:26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4270</v>
      </c>
      <c r="H5150" t="s">
        <v>25</v>
      </c>
      <c r="I5150" t="s">
        <v>26</v>
      </c>
      <c r="J5150" t="s">
        <v>1175</v>
      </c>
      <c r="K5150" t="s">
        <v>266</v>
      </c>
      <c r="L5150">
        <v>11561</v>
      </c>
      <c r="M5150" t="s">
        <v>147</v>
      </c>
      <c r="N5150" t="s">
        <v>5023</v>
      </c>
      <c r="O5150" t="s">
        <v>70</v>
      </c>
      <c r="P5150" t="s">
        <v>71</v>
      </c>
      <c r="Q5150" t="s">
        <v>5024</v>
      </c>
      <c r="R5150">
        <v>1214.8499999999999</v>
      </c>
      <c r="S5150">
        <v>3</v>
      </c>
      <c r="T5150">
        <v>0</v>
      </c>
      <c r="U5150">
        <v>352.30650000000003</v>
      </c>
      <c r="V5150" t="str">
        <f t="shared" si="320"/>
        <v>low</v>
      </c>
      <c r="W5150" t="str">
        <f t="shared" si="321"/>
        <v>Good Performance</v>
      </c>
      <c r="X5150" t="str">
        <f t="shared" si="322"/>
        <v>James Galang</v>
      </c>
      <c r="Y5150" s="3" t="s">
        <v>5023</v>
      </c>
      <c r="Z5150" t="str">
        <f t="shared" si="323"/>
        <v>Technology</v>
      </c>
    </row>
    <row r="5151" spans="1:26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585</v>
      </c>
      <c r="H5151" t="s">
        <v>40</v>
      </c>
      <c r="I5151" t="s">
        <v>26</v>
      </c>
      <c r="J5151" t="s">
        <v>126</v>
      </c>
      <c r="K5151" t="s">
        <v>42</v>
      </c>
      <c r="L5151">
        <v>94109</v>
      </c>
      <c r="M5151" t="s">
        <v>43</v>
      </c>
      <c r="N5151" t="s">
        <v>1195</v>
      </c>
      <c r="O5151" t="s">
        <v>45</v>
      </c>
      <c r="P5151" t="s">
        <v>58</v>
      </c>
      <c r="Q5151" t="s">
        <v>1196</v>
      </c>
      <c r="R5151">
        <v>67.78</v>
      </c>
      <c r="S5151">
        <v>2</v>
      </c>
      <c r="T5151">
        <v>0</v>
      </c>
      <c r="U5151">
        <v>16.945</v>
      </c>
      <c r="V5151" t="str">
        <f t="shared" si="320"/>
        <v>low</v>
      </c>
      <c r="W5151" t="str">
        <f t="shared" si="321"/>
        <v>Next time</v>
      </c>
      <c r="X5151" t="str">
        <f t="shared" si="322"/>
        <v>Sally Hughsby</v>
      </c>
      <c r="Y5151" s="3" t="s">
        <v>1195</v>
      </c>
      <c r="Z5151" t="str">
        <f t="shared" si="323"/>
        <v>Office Supplies</v>
      </c>
    </row>
    <row r="5152" spans="1:26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5592</v>
      </c>
      <c r="H5152" t="s">
        <v>40</v>
      </c>
      <c r="I5152" t="s">
        <v>26</v>
      </c>
      <c r="J5152" t="s">
        <v>8038</v>
      </c>
      <c r="K5152" t="s">
        <v>1766</v>
      </c>
      <c r="L5152">
        <v>59601</v>
      </c>
      <c r="M5152" t="s">
        <v>43</v>
      </c>
      <c r="N5152" t="s">
        <v>3362</v>
      </c>
      <c r="O5152" t="s">
        <v>45</v>
      </c>
      <c r="P5152" t="s">
        <v>58</v>
      </c>
      <c r="Q5152" t="s">
        <v>3363</v>
      </c>
      <c r="R5152">
        <v>39.9</v>
      </c>
      <c r="S5152">
        <v>5</v>
      </c>
      <c r="T5152">
        <v>0</v>
      </c>
      <c r="U5152">
        <v>10.374000000000001</v>
      </c>
      <c r="V5152" t="str">
        <f t="shared" si="320"/>
        <v>low</v>
      </c>
      <c r="W5152" t="str">
        <f t="shared" si="321"/>
        <v>Next time</v>
      </c>
      <c r="X5152" t="str">
        <f t="shared" si="322"/>
        <v>Luke Schmidt</v>
      </c>
      <c r="Y5152" s="3" t="s">
        <v>3362</v>
      </c>
      <c r="Z5152" t="str">
        <f t="shared" si="323"/>
        <v>Office Supplies</v>
      </c>
    </row>
    <row r="5153" spans="1:26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7766</v>
      </c>
      <c r="H5153" t="s">
        <v>25</v>
      </c>
      <c r="I5153" t="s">
        <v>26</v>
      </c>
      <c r="J5153" t="s">
        <v>265</v>
      </c>
      <c r="K5153" t="s">
        <v>266</v>
      </c>
      <c r="L5153">
        <v>10011</v>
      </c>
      <c r="M5153" t="s">
        <v>147</v>
      </c>
      <c r="N5153" t="s">
        <v>1836</v>
      </c>
      <c r="O5153" t="s">
        <v>45</v>
      </c>
      <c r="P5153" t="s">
        <v>74</v>
      </c>
      <c r="Q5153" t="s">
        <v>1837</v>
      </c>
      <c r="R5153">
        <v>2.6880000000000002</v>
      </c>
      <c r="S5153">
        <v>1</v>
      </c>
      <c r="T5153">
        <v>0.2</v>
      </c>
      <c r="U5153">
        <v>0.84</v>
      </c>
      <c r="V5153" t="str">
        <f t="shared" si="320"/>
        <v>low</v>
      </c>
      <c r="W5153" t="str">
        <f t="shared" si="321"/>
        <v>Next time</v>
      </c>
      <c r="X5153" t="str">
        <f t="shared" si="322"/>
        <v>Cari Schnelling</v>
      </c>
      <c r="Y5153" s="3" t="s">
        <v>1836</v>
      </c>
      <c r="Z5153" t="str">
        <f t="shared" si="323"/>
        <v>Office Supplies</v>
      </c>
    </row>
    <row r="5154" spans="1:26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882</v>
      </c>
      <c r="O5154" t="s">
        <v>45</v>
      </c>
      <c r="P5154" t="s">
        <v>67</v>
      </c>
      <c r="Q5154" t="s">
        <v>883</v>
      </c>
      <c r="R5154">
        <v>6.6</v>
      </c>
      <c r="S5154">
        <v>3</v>
      </c>
      <c r="T5154">
        <v>0</v>
      </c>
      <c r="U5154">
        <v>2.9039999999999999</v>
      </c>
      <c r="V5154" t="str">
        <f t="shared" si="320"/>
        <v>low</v>
      </c>
      <c r="W5154" t="str">
        <f t="shared" si="321"/>
        <v>Next time</v>
      </c>
      <c r="X5154" t="str">
        <f t="shared" si="322"/>
        <v>Cari Schnelling</v>
      </c>
      <c r="Y5154" s="3" t="s">
        <v>882</v>
      </c>
      <c r="Z5154" t="str">
        <f t="shared" si="323"/>
        <v>Office Supplies</v>
      </c>
    </row>
    <row r="5155" spans="1:26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5359</v>
      </c>
      <c r="H5155" t="s">
        <v>25</v>
      </c>
      <c r="I5155" t="s">
        <v>26</v>
      </c>
      <c r="J5155" t="s">
        <v>8041</v>
      </c>
      <c r="K5155" t="s">
        <v>596</v>
      </c>
      <c r="L5155">
        <v>63122</v>
      </c>
      <c r="M5155" t="s">
        <v>104</v>
      </c>
      <c r="N5155" t="s">
        <v>131</v>
      </c>
      <c r="O5155" t="s">
        <v>45</v>
      </c>
      <c r="P5155" t="s">
        <v>74</v>
      </c>
      <c r="Q5155" t="s">
        <v>132</v>
      </c>
      <c r="R5155">
        <v>28.4</v>
      </c>
      <c r="S5155">
        <v>4</v>
      </c>
      <c r="T5155">
        <v>0</v>
      </c>
      <c r="U5155">
        <v>13.064</v>
      </c>
      <c r="V5155" t="str">
        <f t="shared" si="320"/>
        <v>low</v>
      </c>
      <c r="W5155" t="str">
        <f t="shared" si="321"/>
        <v>Next time</v>
      </c>
      <c r="X5155" t="str">
        <f t="shared" si="322"/>
        <v>Kelly Williams</v>
      </c>
      <c r="Y5155" s="3" t="s">
        <v>131</v>
      </c>
      <c r="Z5155" t="str">
        <f t="shared" si="323"/>
        <v>Office Supplies</v>
      </c>
    </row>
    <row r="5156" spans="1:26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6151</v>
      </c>
      <c r="O5156" t="s">
        <v>31</v>
      </c>
      <c r="P5156" t="s">
        <v>64</v>
      </c>
      <c r="Q5156" t="s">
        <v>6152</v>
      </c>
      <c r="R5156">
        <v>212.94</v>
      </c>
      <c r="S5156">
        <v>3</v>
      </c>
      <c r="T5156">
        <v>0</v>
      </c>
      <c r="U5156">
        <v>34.070399999999999</v>
      </c>
      <c r="V5156" t="str">
        <f t="shared" si="320"/>
        <v>low</v>
      </c>
      <c r="W5156" t="str">
        <f t="shared" si="321"/>
        <v>Next time</v>
      </c>
      <c r="X5156" t="str">
        <f t="shared" si="322"/>
        <v>Kelly Williams</v>
      </c>
      <c r="Y5156" s="3" t="s">
        <v>6151</v>
      </c>
      <c r="Z5156" t="str">
        <f t="shared" si="323"/>
        <v>Furniture</v>
      </c>
    </row>
    <row r="5157" spans="1:26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6378</v>
      </c>
      <c r="H5157" t="s">
        <v>101</v>
      </c>
      <c r="I5157" t="s">
        <v>26</v>
      </c>
      <c r="J5157" t="s">
        <v>302</v>
      </c>
      <c r="K5157" t="s">
        <v>210</v>
      </c>
      <c r="L5157">
        <v>60653</v>
      </c>
      <c r="M5157" t="s">
        <v>104</v>
      </c>
      <c r="N5157" t="s">
        <v>7950</v>
      </c>
      <c r="O5157" t="s">
        <v>70</v>
      </c>
      <c r="P5157" t="s">
        <v>71</v>
      </c>
      <c r="Q5157" t="s">
        <v>7951</v>
      </c>
      <c r="R5157">
        <v>1001.5839999999999</v>
      </c>
      <c r="S5157">
        <v>2</v>
      </c>
      <c r="T5157">
        <v>0.2</v>
      </c>
      <c r="U5157">
        <v>125.19799999999999</v>
      </c>
      <c r="V5157" t="str">
        <f t="shared" si="320"/>
        <v>low</v>
      </c>
      <c r="W5157" t="str">
        <f t="shared" si="321"/>
        <v>Good Performance</v>
      </c>
      <c r="X5157" t="str">
        <f t="shared" si="322"/>
        <v>Gary Hansen</v>
      </c>
      <c r="Y5157" s="3" t="s">
        <v>7950</v>
      </c>
      <c r="Z5157" t="str">
        <f t="shared" si="323"/>
        <v>Technology</v>
      </c>
    </row>
    <row r="5158" spans="1:26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7274</v>
      </c>
      <c r="O5158" t="s">
        <v>31</v>
      </c>
      <c r="P5158" t="s">
        <v>35</v>
      </c>
      <c r="Q5158" t="s">
        <v>7275</v>
      </c>
      <c r="R5158">
        <v>569.05799999999999</v>
      </c>
      <c r="S5158">
        <v>3</v>
      </c>
      <c r="T5158">
        <v>0.3</v>
      </c>
      <c r="U5158">
        <v>-178.8468</v>
      </c>
      <c r="V5158" t="str">
        <f t="shared" si="320"/>
        <v>low</v>
      </c>
      <c r="W5158" t="str">
        <f t="shared" si="321"/>
        <v>Next time</v>
      </c>
      <c r="X5158" t="str">
        <f t="shared" si="322"/>
        <v>Gary Hansen</v>
      </c>
      <c r="Y5158" s="3" t="s">
        <v>7274</v>
      </c>
      <c r="Z5158" t="str">
        <f t="shared" si="323"/>
        <v>Furniture</v>
      </c>
    </row>
    <row r="5159" spans="1:26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411</v>
      </c>
      <c r="O5159" t="s">
        <v>31</v>
      </c>
      <c r="P5159" t="s">
        <v>64</v>
      </c>
      <c r="Q5159" t="s">
        <v>412</v>
      </c>
      <c r="R5159">
        <v>14.224</v>
      </c>
      <c r="S5159">
        <v>2</v>
      </c>
      <c r="T5159">
        <v>0.6</v>
      </c>
      <c r="U5159">
        <v>-10.3124</v>
      </c>
      <c r="V5159" t="str">
        <f t="shared" si="320"/>
        <v>low</v>
      </c>
      <c r="W5159" t="str">
        <f t="shared" si="321"/>
        <v>Next time</v>
      </c>
      <c r="X5159" t="str">
        <f t="shared" si="322"/>
        <v>Gary Hansen</v>
      </c>
      <c r="Y5159" s="3" t="s">
        <v>411</v>
      </c>
      <c r="Z5159" t="str">
        <f t="shared" si="323"/>
        <v>Furniture</v>
      </c>
    </row>
    <row r="5160" spans="1:26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1036</v>
      </c>
      <c r="H5160" t="s">
        <v>40</v>
      </c>
      <c r="I5160" t="s">
        <v>26</v>
      </c>
      <c r="J5160" t="s">
        <v>1388</v>
      </c>
      <c r="K5160" t="s">
        <v>309</v>
      </c>
      <c r="L5160">
        <v>85345</v>
      </c>
      <c r="M5160" t="s">
        <v>43</v>
      </c>
      <c r="N5160" t="s">
        <v>836</v>
      </c>
      <c r="O5160" t="s">
        <v>70</v>
      </c>
      <c r="P5160" t="s">
        <v>71</v>
      </c>
      <c r="Q5160" t="s">
        <v>837</v>
      </c>
      <c r="R5160">
        <v>105.584</v>
      </c>
      <c r="S5160">
        <v>2</v>
      </c>
      <c r="T5160">
        <v>0.2</v>
      </c>
      <c r="U5160">
        <v>9.2385999999999999</v>
      </c>
      <c r="V5160" t="str">
        <f t="shared" si="320"/>
        <v>low</v>
      </c>
      <c r="W5160" t="str">
        <f t="shared" si="321"/>
        <v>Next time</v>
      </c>
      <c r="X5160" t="str">
        <f t="shared" si="322"/>
        <v>Andrew Gjertsen</v>
      </c>
      <c r="Y5160" s="3" t="s">
        <v>836</v>
      </c>
      <c r="Z5160" t="str">
        <f t="shared" si="323"/>
        <v>Technology</v>
      </c>
    </row>
    <row r="5161" spans="1:26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5315</v>
      </c>
      <c r="O5161" t="s">
        <v>70</v>
      </c>
      <c r="P5161" t="s">
        <v>71</v>
      </c>
      <c r="Q5161" t="s">
        <v>5316</v>
      </c>
      <c r="R5161">
        <v>68.72</v>
      </c>
      <c r="S5161">
        <v>2</v>
      </c>
      <c r="T5161">
        <v>0.2</v>
      </c>
      <c r="U5161">
        <v>-14.603</v>
      </c>
      <c r="V5161" t="str">
        <f t="shared" si="320"/>
        <v>low</v>
      </c>
      <c r="W5161" t="str">
        <f t="shared" si="321"/>
        <v>Next time</v>
      </c>
      <c r="X5161" t="str">
        <f t="shared" si="322"/>
        <v>Andrew Gjertsen</v>
      </c>
      <c r="Y5161" s="3" t="s">
        <v>5315</v>
      </c>
      <c r="Z5161" t="str">
        <f t="shared" si="323"/>
        <v>Technology</v>
      </c>
    </row>
    <row r="5162" spans="1:26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7633</v>
      </c>
      <c r="H5162" t="s">
        <v>40</v>
      </c>
      <c r="I5162" t="s">
        <v>26</v>
      </c>
      <c r="J5162" t="s">
        <v>94</v>
      </c>
      <c r="K5162" t="s">
        <v>95</v>
      </c>
      <c r="L5162">
        <v>98103</v>
      </c>
      <c r="M5162" t="s">
        <v>43</v>
      </c>
      <c r="N5162" t="s">
        <v>6566</v>
      </c>
      <c r="O5162" t="s">
        <v>31</v>
      </c>
      <c r="P5162" t="s">
        <v>32</v>
      </c>
      <c r="Q5162" t="s">
        <v>6567</v>
      </c>
      <c r="R5162">
        <v>1367.84</v>
      </c>
      <c r="S5162">
        <v>8</v>
      </c>
      <c r="T5162">
        <v>0</v>
      </c>
      <c r="U5162">
        <v>259.88959999999997</v>
      </c>
      <c r="V5162" t="str">
        <f t="shared" si="320"/>
        <v>low</v>
      </c>
      <c r="W5162" t="str">
        <f t="shared" si="321"/>
        <v>Good Performance</v>
      </c>
      <c r="X5162" t="str">
        <f t="shared" si="322"/>
        <v>Tom Stivers</v>
      </c>
      <c r="Y5162" s="3" t="s">
        <v>6566</v>
      </c>
      <c r="Z5162" t="str">
        <f t="shared" si="323"/>
        <v>Furniture</v>
      </c>
    </row>
    <row r="5163" spans="1:26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1892</v>
      </c>
      <c r="H5163" t="s">
        <v>25</v>
      </c>
      <c r="I5163" t="s">
        <v>26</v>
      </c>
      <c r="J5163" t="s">
        <v>1115</v>
      </c>
      <c r="K5163" t="s">
        <v>237</v>
      </c>
      <c r="L5163">
        <v>48180</v>
      </c>
      <c r="M5163" t="s">
        <v>104</v>
      </c>
      <c r="N5163" t="s">
        <v>383</v>
      </c>
      <c r="O5163" t="s">
        <v>31</v>
      </c>
      <c r="P5163" t="s">
        <v>35</v>
      </c>
      <c r="Q5163" t="s">
        <v>384</v>
      </c>
      <c r="R5163">
        <v>301.95999999999998</v>
      </c>
      <c r="S5163">
        <v>2</v>
      </c>
      <c r="T5163">
        <v>0</v>
      </c>
      <c r="U5163">
        <v>33.215600000000002</v>
      </c>
      <c r="V5163" t="str">
        <f t="shared" si="320"/>
        <v>low</v>
      </c>
      <c r="W5163" t="str">
        <f t="shared" si="321"/>
        <v>Next time</v>
      </c>
      <c r="X5163" t="str">
        <f t="shared" si="322"/>
        <v>Ashley Jarboe</v>
      </c>
      <c r="Y5163" s="3" t="s">
        <v>383</v>
      </c>
      <c r="Z5163" t="str">
        <f t="shared" si="323"/>
        <v>Furniture</v>
      </c>
    </row>
    <row r="5164" spans="1:26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6469</v>
      </c>
      <c r="H5164" t="s">
        <v>25</v>
      </c>
      <c r="I5164" t="s">
        <v>26</v>
      </c>
      <c r="J5164" t="s">
        <v>602</v>
      </c>
      <c r="K5164" t="s">
        <v>42</v>
      </c>
      <c r="L5164">
        <v>91104</v>
      </c>
      <c r="M5164" t="s">
        <v>43</v>
      </c>
      <c r="N5164" t="s">
        <v>280</v>
      </c>
      <c r="O5164" t="s">
        <v>31</v>
      </c>
      <c r="P5164" t="s">
        <v>35</v>
      </c>
      <c r="Q5164" t="s">
        <v>281</v>
      </c>
      <c r="R5164">
        <v>170.352</v>
      </c>
      <c r="S5164">
        <v>3</v>
      </c>
      <c r="T5164">
        <v>0.2</v>
      </c>
      <c r="U5164">
        <v>-17.0352</v>
      </c>
      <c r="V5164" t="str">
        <f t="shared" si="320"/>
        <v>low</v>
      </c>
      <c r="W5164" t="str">
        <f t="shared" si="321"/>
        <v>Next time</v>
      </c>
      <c r="X5164" t="str">
        <f t="shared" si="322"/>
        <v>Sarah Jordon</v>
      </c>
      <c r="Y5164" s="3" t="s">
        <v>280</v>
      </c>
      <c r="Z5164" t="str">
        <f t="shared" si="323"/>
        <v>Furniture</v>
      </c>
    </row>
    <row r="5165" spans="1:26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6704</v>
      </c>
      <c r="H5165" t="s">
        <v>25</v>
      </c>
      <c r="I5165" t="s">
        <v>26</v>
      </c>
      <c r="J5165" t="s">
        <v>5318</v>
      </c>
      <c r="K5165" t="s">
        <v>237</v>
      </c>
      <c r="L5165">
        <v>48640</v>
      </c>
      <c r="M5165" t="s">
        <v>104</v>
      </c>
      <c r="N5165" t="s">
        <v>571</v>
      </c>
      <c r="O5165" t="s">
        <v>45</v>
      </c>
      <c r="P5165" t="s">
        <v>67</v>
      </c>
      <c r="Q5165" t="s">
        <v>6770</v>
      </c>
      <c r="R5165">
        <v>3.9</v>
      </c>
      <c r="S5165">
        <v>2</v>
      </c>
      <c r="T5165">
        <v>0</v>
      </c>
      <c r="U5165">
        <v>1.5209999999999999</v>
      </c>
      <c r="V5165" t="str">
        <f t="shared" si="320"/>
        <v>low</v>
      </c>
      <c r="W5165" t="str">
        <f t="shared" si="321"/>
        <v>Next time</v>
      </c>
      <c r="X5165" t="str">
        <f t="shared" si="322"/>
        <v>Sam Craven</v>
      </c>
      <c r="Y5165" s="3" t="s">
        <v>571</v>
      </c>
      <c r="Z5165" t="str">
        <f t="shared" si="323"/>
        <v>Office Supplies</v>
      </c>
    </row>
    <row r="5166" spans="1:26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3989</v>
      </c>
      <c r="O5166" t="s">
        <v>45</v>
      </c>
      <c r="P5166" t="s">
        <v>89</v>
      </c>
      <c r="Q5166" t="s">
        <v>3990</v>
      </c>
      <c r="R5166">
        <v>12.84</v>
      </c>
      <c r="S5166">
        <v>3</v>
      </c>
      <c r="T5166">
        <v>0</v>
      </c>
      <c r="U5166">
        <v>5.7779999999999996</v>
      </c>
      <c r="V5166" t="str">
        <f t="shared" si="320"/>
        <v>low</v>
      </c>
      <c r="W5166" t="str">
        <f t="shared" si="321"/>
        <v>Next time</v>
      </c>
      <c r="X5166" t="str">
        <f t="shared" si="322"/>
        <v>Sam Craven</v>
      </c>
      <c r="Y5166" s="3" t="s">
        <v>3989</v>
      </c>
      <c r="Z5166" t="str">
        <f t="shared" si="323"/>
        <v>Office Supplies</v>
      </c>
    </row>
    <row r="5167" spans="1:26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914</v>
      </c>
      <c r="O5167" t="s">
        <v>45</v>
      </c>
      <c r="P5167" t="s">
        <v>89</v>
      </c>
      <c r="Q5167" t="s">
        <v>915</v>
      </c>
      <c r="R5167">
        <v>15.84</v>
      </c>
      <c r="S5167">
        <v>3</v>
      </c>
      <c r="T5167">
        <v>0</v>
      </c>
      <c r="U5167">
        <v>7.1280000000000001</v>
      </c>
      <c r="V5167" t="str">
        <f t="shared" si="320"/>
        <v>low</v>
      </c>
      <c r="W5167" t="str">
        <f t="shared" si="321"/>
        <v>Next time</v>
      </c>
      <c r="X5167" t="str">
        <f t="shared" si="322"/>
        <v>Sam Craven</v>
      </c>
      <c r="Y5167" s="3" t="s">
        <v>914</v>
      </c>
      <c r="Z5167" t="str">
        <f t="shared" si="323"/>
        <v>Office Supplies</v>
      </c>
    </row>
    <row r="5168" spans="1:26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1935</v>
      </c>
      <c r="O5168" t="s">
        <v>31</v>
      </c>
      <c r="P5168" t="s">
        <v>35</v>
      </c>
      <c r="Q5168" t="s">
        <v>1936</v>
      </c>
      <c r="R5168">
        <v>563.94000000000005</v>
      </c>
      <c r="S5168">
        <v>3</v>
      </c>
      <c r="T5168">
        <v>0</v>
      </c>
      <c r="U5168">
        <v>112.788</v>
      </c>
      <c r="V5168" t="str">
        <f t="shared" si="320"/>
        <v>low</v>
      </c>
      <c r="W5168" t="str">
        <f t="shared" si="321"/>
        <v>Next time</v>
      </c>
      <c r="X5168" t="str">
        <f t="shared" si="322"/>
        <v>Sam Craven</v>
      </c>
      <c r="Y5168" s="3" t="s">
        <v>1935</v>
      </c>
      <c r="Z5168" t="str">
        <f t="shared" si="323"/>
        <v>Furniture</v>
      </c>
    </row>
    <row r="5169" spans="1:26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4022</v>
      </c>
      <c r="O5169" t="s">
        <v>45</v>
      </c>
      <c r="P5169" t="s">
        <v>58</v>
      </c>
      <c r="Q5169" t="s">
        <v>4023</v>
      </c>
      <c r="R5169">
        <v>62.94</v>
      </c>
      <c r="S5169">
        <v>3</v>
      </c>
      <c r="T5169">
        <v>0</v>
      </c>
      <c r="U5169">
        <v>11.958600000000001</v>
      </c>
      <c r="V5169" t="str">
        <f t="shared" si="320"/>
        <v>low</v>
      </c>
      <c r="W5169" t="str">
        <f t="shared" si="321"/>
        <v>Next time</v>
      </c>
      <c r="X5169" t="str">
        <f t="shared" si="322"/>
        <v>Sam Craven</v>
      </c>
      <c r="Y5169" s="3" t="s">
        <v>4022</v>
      </c>
      <c r="Z5169" t="str">
        <f t="shared" si="323"/>
        <v>Office Supplies</v>
      </c>
    </row>
    <row r="5170" spans="1:26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2015</v>
      </c>
      <c r="O5170" t="s">
        <v>45</v>
      </c>
      <c r="P5170" t="s">
        <v>58</v>
      </c>
      <c r="Q5170" t="s">
        <v>2016</v>
      </c>
      <c r="R5170">
        <v>535.41</v>
      </c>
      <c r="S5170">
        <v>3</v>
      </c>
      <c r="T5170">
        <v>0</v>
      </c>
      <c r="U5170">
        <v>160.62299999999999</v>
      </c>
      <c r="V5170" t="str">
        <f t="shared" si="320"/>
        <v>low</v>
      </c>
      <c r="W5170" t="str">
        <f t="shared" si="321"/>
        <v>Next time</v>
      </c>
      <c r="X5170" t="str">
        <f t="shared" si="322"/>
        <v>Sam Craven</v>
      </c>
      <c r="Y5170" s="3" t="s">
        <v>2015</v>
      </c>
      <c r="Z5170" t="str">
        <f t="shared" si="323"/>
        <v>Office Supplies</v>
      </c>
    </row>
    <row r="5171" spans="1:26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1349</v>
      </c>
      <c r="H5171" t="s">
        <v>40</v>
      </c>
      <c r="I5171" t="s">
        <v>26</v>
      </c>
      <c r="J5171" t="s">
        <v>881</v>
      </c>
      <c r="K5171" t="s">
        <v>237</v>
      </c>
      <c r="L5171">
        <v>48205</v>
      </c>
      <c r="M5171" t="s">
        <v>104</v>
      </c>
      <c r="N5171" t="s">
        <v>1876</v>
      </c>
      <c r="O5171" t="s">
        <v>31</v>
      </c>
      <c r="P5171" t="s">
        <v>35</v>
      </c>
      <c r="Q5171" t="s">
        <v>1877</v>
      </c>
      <c r="R5171">
        <v>3504.9</v>
      </c>
      <c r="S5171">
        <v>5</v>
      </c>
      <c r="T5171">
        <v>0</v>
      </c>
      <c r="U5171">
        <v>700.98</v>
      </c>
      <c r="V5171" t="str">
        <f t="shared" si="320"/>
        <v>high</v>
      </c>
      <c r="W5171" t="str">
        <f t="shared" si="321"/>
        <v>Good Performance</v>
      </c>
      <c r="X5171" t="str">
        <f t="shared" si="322"/>
        <v>Laura Armstrong</v>
      </c>
      <c r="Y5171" s="3" t="s">
        <v>1876</v>
      </c>
      <c r="Z5171" t="str">
        <f t="shared" si="323"/>
        <v>Furniture</v>
      </c>
    </row>
    <row r="5172" spans="1:26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2707</v>
      </c>
      <c r="O5172" t="s">
        <v>45</v>
      </c>
      <c r="P5172" t="s">
        <v>89</v>
      </c>
      <c r="Q5172" t="s">
        <v>2708</v>
      </c>
      <c r="R5172">
        <v>144.12</v>
      </c>
      <c r="S5172">
        <v>3</v>
      </c>
      <c r="T5172">
        <v>0</v>
      </c>
      <c r="U5172">
        <v>69.177599999999998</v>
      </c>
      <c r="V5172" t="str">
        <f t="shared" si="320"/>
        <v>low</v>
      </c>
      <c r="W5172" t="str">
        <f t="shared" si="321"/>
        <v>Next time</v>
      </c>
      <c r="X5172" t="str">
        <f t="shared" si="322"/>
        <v>Laura Armstrong</v>
      </c>
      <c r="Y5172" s="3" t="s">
        <v>2707</v>
      </c>
      <c r="Z5172" t="str">
        <f t="shared" si="323"/>
        <v>Office Supplies</v>
      </c>
    </row>
    <row r="5173" spans="1:26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3577</v>
      </c>
      <c r="O5173" t="s">
        <v>45</v>
      </c>
      <c r="P5173" t="s">
        <v>89</v>
      </c>
      <c r="Q5173" t="s">
        <v>3578</v>
      </c>
      <c r="R5173">
        <v>314.55</v>
      </c>
      <c r="S5173">
        <v>3</v>
      </c>
      <c r="T5173">
        <v>0</v>
      </c>
      <c r="U5173">
        <v>150.98400000000001</v>
      </c>
      <c r="V5173" t="str">
        <f t="shared" si="320"/>
        <v>low</v>
      </c>
      <c r="W5173" t="str">
        <f t="shared" si="321"/>
        <v>Next time</v>
      </c>
      <c r="X5173" t="str">
        <f t="shared" si="322"/>
        <v>Laura Armstrong</v>
      </c>
      <c r="Y5173" s="3" t="s">
        <v>3577</v>
      </c>
      <c r="Z5173" t="str">
        <f t="shared" si="323"/>
        <v>Office Supplies</v>
      </c>
    </row>
    <row r="5174" spans="1:26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6759</v>
      </c>
      <c r="H5174" t="s">
        <v>40</v>
      </c>
      <c r="I5174" t="s">
        <v>26</v>
      </c>
      <c r="J5174" t="s">
        <v>3603</v>
      </c>
      <c r="K5174" t="s">
        <v>456</v>
      </c>
      <c r="L5174">
        <v>81001</v>
      </c>
      <c r="M5174" t="s">
        <v>43</v>
      </c>
      <c r="N5174" t="s">
        <v>1266</v>
      </c>
      <c r="O5174" t="s">
        <v>45</v>
      </c>
      <c r="P5174" t="s">
        <v>67</v>
      </c>
      <c r="Q5174" t="s">
        <v>1267</v>
      </c>
      <c r="R5174">
        <v>3.4079999999999999</v>
      </c>
      <c r="S5174">
        <v>1</v>
      </c>
      <c r="T5174">
        <v>0.2</v>
      </c>
      <c r="U5174">
        <v>0.89459999999999995</v>
      </c>
      <c r="V5174" t="str">
        <f t="shared" si="320"/>
        <v>low</v>
      </c>
      <c r="W5174" t="str">
        <f t="shared" si="321"/>
        <v>Next time</v>
      </c>
      <c r="X5174" t="str">
        <f t="shared" si="322"/>
        <v>Fred Chung</v>
      </c>
      <c r="Y5174" s="3" t="s">
        <v>1266</v>
      </c>
      <c r="Z5174" t="str">
        <f t="shared" si="323"/>
        <v>Office Supplies</v>
      </c>
    </row>
    <row r="5175" spans="1:26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2057</v>
      </c>
      <c r="H5175" t="s">
        <v>25</v>
      </c>
      <c r="I5175" t="s">
        <v>26</v>
      </c>
      <c r="J5175" t="s">
        <v>8051</v>
      </c>
      <c r="K5175" t="s">
        <v>103</v>
      </c>
      <c r="L5175">
        <v>76706</v>
      </c>
      <c r="M5175" t="s">
        <v>104</v>
      </c>
      <c r="N5175" t="s">
        <v>6234</v>
      </c>
      <c r="O5175" t="s">
        <v>45</v>
      </c>
      <c r="P5175" t="s">
        <v>74</v>
      </c>
      <c r="Q5175" t="s">
        <v>6235</v>
      </c>
      <c r="R5175">
        <v>2.0720000000000001</v>
      </c>
      <c r="S5175">
        <v>2</v>
      </c>
      <c r="T5175">
        <v>0.8</v>
      </c>
      <c r="U5175">
        <v>-3.5224000000000002</v>
      </c>
      <c r="V5175" t="str">
        <f t="shared" si="320"/>
        <v>low</v>
      </c>
      <c r="W5175" t="str">
        <f t="shared" si="321"/>
        <v>Next time</v>
      </c>
      <c r="X5175" t="str">
        <f t="shared" si="322"/>
        <v>Christina Anderson</v>
      </c>
      <c r="Y5175" s="3" t="s">
        <v>6234</v>
      </c>
      <c r="Z5175" t="str">
        <f t="shared" si="323"/>
        <v>Office Supplies</v>
      </c>
    </row>
    <row r="5176" spans="1:26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7227</v>
      </c>
      <c r="O5176" t="s">
        <v>31</v>
      </c>
      <c r="P5176" t="s">
        <v>32</v>
      </c>
      <c r="Q5176" t="s">
        <v>7228</v>
      </c>
      <c r="R5176">
        <v>328.39920000000001</v>
      </c>
      <c r="S5176">
        <v>3</v>
      </c>
      <c r="T5176">
        <v>0.32</v>
      </c>
      <c r="U5176">
        <v>-91.758600000000001</v>
      </c>
      <c r="V5176" t="str">
        <f t="shared" si="320"/>
        <v>low</v>
      </c>
      <c r="W5176" t="str">
        <f t="shared" si="321"/>
        <v>Next time</v>
      </c>
      <c r="X5176" t="str">
        <f t="shared" si="322"/>
        <v>Christina Anderson</v>
      </c>
      <c r="Y5176" s="3" t="s">
        <v>7227</v>
      </c>
      <c r="Z5176" t="str">
        <f t="shared" si="323"/>
        <v>Furniture</v>
      </c>
    </row>
    <row r="5177" spans="1:26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832</v>
      </c>
      <c r="H5177" t="s">
        <v>25</v>
      </c>
      <c r="I5177" t="s">
        <v>26</v>
      </c>
      <c r="J5177" t="s">
        <v>126</v>
      </c>
      <c r="K5177" t="s">
        <v>42</v>
      </c>
      <c r="L5177">
        <v>94109</v>
      </c>
      <c r="M5177" t="s">
        <v>43</v>
      </c>
      <c r="N5177" t="s">
        <v>4809</v>
      </c>
      <c r="O5177" t="s">
        <v>45</v>
      </c>
      <c r="P5177" t="s">
        <v>74</v>
      </c>
      <c r="Q5177" t="s">
        <v>4810</v>
      </c>
      <c r="R5177">
        <v>53.247999999999998</v>
      </c>
      <c r="S5177">
        <v>2</v>
      </c>
      <c r="T5177">
        <v>0.2</v>
      </c>
      <c r="U5177">
        <v>19.968</v>
      </c>
      <c r="V5177" t="str">
        <f t="shared" si="320"/>
        <v>low</v>
      </c>
      <c r="W5177" t="str">
        <f t="shared" si="321"/>
        <v>Next time</v>
      </c>
      <c r="X5177" t="str">
        <f t="shared" si="322"/>
        <v>Joseph Holt</v>
      </c>
      <c r="Y5177" s="3" t="s">
        <v>4809</v>
      </c>
      <c r="Z5177" t="str">
        <f t="shared" si="323"/>
        <v>Office Supplies</v>
      </c>
    </row>
    <row r="5178" spans="1:26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2437</v>
      </c>
      <c r="H5178" t="s">
        <v>40</v>
      </c>
      <c r="I5178" t="s">
        <v>26</v>
      </c>
      <c r="J5178" t="s">
        <v>265</v>
      </c>
      <c r="K5178" t="s">
        <v>266</v>
      </c>
      <c r="L5178">
        <v>10024</v>
      </c>
      <c r="M5178" t="s">
        <v>147</v>
      </c>
      <c r="N5178" t="s">
        <v>1046</v>
      </c>
      <c r="O5178" t="s">
        <v>45</v>
      </c>
      <c r="P5178" t="s">
        <v>74</v>
      </c>
      <c r="Q5178" t="s">
        <v>1047</v>
      </c>
      <c r="R5178">
        <v>4.992</v>
      </c>
      <c r="S5178">
        <v>3</v>
      </c>
      <c r="T5178">
        <v>0.2</v>
      </c>
      <c r="U5178">
        <v>1.6848000000000001</v>
      </c>
      <c r="V5178" t="str">
        <f t="shared" si="320"/>
        <v>low</v>
      </c>
      <c r="W5178" t="str">
        <f t="shared" si="321"/>
        <v>Next time</v>
      </c>
      <c r="X5178" t="str">
        <f t="shared" si="322"/>
        <v>Anthony Johnson</v>
      </c>
      <c r="Y5178" s="3" t="s">
        <v>1046</v>
      </c>
      <c r="Z5178" t="str">
        <f t="shared" si="323"/>
        <v>Office Supplies</v>
      </c>
    </row>
    <row r="5179" spans="1:26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3191</v>
      </c>
      <c r="H5179" t="s">
        <v>40</v>
      </c>
      <c r="I5179" t="s">
        <v>26</v>
      </c>
      <c r="J5179" t="s">
        <v>41</v>
      </c>
      <c r="K5179" t="s">
        <v>42</v>
      </c>
      <c r="L5179">
        <v>90036</v>
      </c>
      <c r="M5179" t="s">
        <v>43</v>
      </c>
      <c r="N5179" t="s">
        <v>4636</v>
      </c>
      <c r="O5179" t="s">
        <v>31</v>
      </c>
      <c r="P5179" t="s">
        <v>64</v>
      </c>
      <c r="Q5179" t="s">
        <v>4637</v>
      </c>
      <c r="R5179">
        <v>37.68</v>
      </c>
      <c r="S5179">
        <v>2</v>
      </c>
      <c r="T5179">
        <v>0</v>
      </c>
      <c r="U5179">
        <v>15.8256</v>
      </c>
      <c r="V5179" t="str">
        <f t="shared" si="320"/>
        <v>low</v>
      </c>
      <c r="W5179" t="str">
        <f t="shared" si="321"/>
        <v>Next time</v>
      </c>
      <c r="X5179" t="str">
        <f t="shared" si="322"/>
        <v>Bill Tyler</v>
      </c>
      <c r="Y5179" s="3" t="s">
        <v>4636</v>
      </c>
      <c r="Z5179" t="str">
        <f t="shared" si="323"/>
        <v>Furniture</v>
      </c>
    </row>
    <row r="5180" spans="1:26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1193</v>
      </c>
      <c r="O5180" t="s">
        <v>70</v>
      </c>
      <c r="P5180" t="s">
        <v>71</v>
      </c>
      <c r="Q5180" t="s">
        <v>1194</v>
      </c>
      <c r="R5180">
        <v>258.57600000000002</v>
      </c>
      <c r="S5180">
        <v>2</v>
      </c>
      <c r="T5180">
        <v>0.2</v>
      </c>
      <c r="U5180">
        <v>19.3932</v>
      </c>
      <c r="V5180" t="str">
        <f t="shared" si="320"/>
        <v>low</v>
      </c>
      <c r="W5180" t="str">
        <f t="shared" si="321"/>
        <v>Next time</v>
      </c>
      <c r="X5180" t="str">
        <f t="shared" si="322"/>
        <v>Bill Tyler</v>
      </c>
      <c r="Y5180" s="3" t="s">
        <v>1193</v>
      </c>
      <c r="Z5180" t="str">
        <f t="shared" si="323"/>
        <v>Technology</v>
      </c>
    </row>
    <row r="5181" spans="1:26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3859</v>
      </c>
      <c r="O5181" t="s">
        <v>45</v>
      </c>
      <c r="P5181" t="s">
        <v>77</v>
      </c>
      <c r="Q5181" t="s">
        <v>3860</v>
      </c>
      <c r="R5181">
        <v>75.84</v>
      </c>
      <c r="S5181">
        <v>2</v>
      </c>
      <c r="T5181">
        <v>0</v>
      </c>
      <c r="U5181">
        <v>29.5776</v>
      </c>
      <c r="V5181" t="str">
        <f t="shared" si="320"/>
        <v>low</v>
      </c>
      <c r="W5181" t="str">
        <f t="shared" si="321"/>
        <v>Next time</v>
      </c>
      <c r="X5181" t="str">
        <f t="shared" si="322"/>
        <v>Bill Tyler</v>
      </c>
      <c r="Y5181" s="3" t="s">
        <v>3859</v>
      </c>
      <c r="Z5181" t="str">
        <f t="shared" si="323"/>
        <v>Office Supplies</v>
      </c>
    </row>
    <row r="5182" spans="1:26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1186</v>
      </c>
      <c r="H5182" t="s">
        <v>40</v>
      </c>
      <c r="I5182" t="s">
        <v>26</v>
      </c>
      <c r="J5182" t="s">
        <v>7134</v>
      </c>
      <c r="K5182" t="s">
        <v>1402</v>
      </c>
      <c r="L5182">
        <v>2895</v>
      </c>
      <c r="M5182" t="s">
        <v>147</v>
      </c>
      <c r="N5182" t="s">
        <v>8020</v>
      </c>
      <c r="O5182" t="s">
        <v>45</v>
      </c>
      <c r="P5182" t="s">
        <v>89</v>
      </c>
      <c r="Q5182" t="s">
        <v>8021</v>
      </c>
      <c r="R5182">
        <v>45.36</v>
      </c>
      <c r="S5182">
        <v>7</v>
      </c>
      <c r="T5182">
        <v>0</v>
      </c>
      <c r="U5182">
        <v>21.7728</v>
      </c>
      <c r="V5182" t="str">
        <f t="shared" si="320"/>
        <v>low</v>
      </c>
      <c r="W5182" t="str">
        <f t="shared" si="321"/>
        <v>Next time</v>
      </c>
      <c r="X5182" t="str">
        <f t="shared" si="322"/>
        <v>Don Jones</v>
      </c>
      <c r="Y5182" s="3" t="s">
        <v>8020</v>
      </c>
      <c r="Z5182" t="str">
        <f t="shared" si="323"/>
        <v>Office Supplies</v>
      </c>
    </row>
    <row r="5183" spans="1:26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3081</v>
      </c>
      <c r="O5183" t="s">
        <v>45</v>
      </c>
      <c r="P5183" t="s">
        <v>74</v>
      </c>
      <c r="Q5183" t="s">
        <v>3082</v>
      </c>
      <c r="R5183">
        <v>45.78</v>
      </c>
      <c r="S5183">
        <v>3</v>
      </c>
      <c r="T5183">
        <v>0</v>
      </c>
      <c r="U5183">
        <v>22.89</v>
      </c>
      <c r="V5183" t="str">
        <f t="shared" si="320"/>
        <v>low</v>
      </c>
      <c r="W5183" t="str">
        <f t="shared" si="321"/>
        <v>Next time</v>
      </c>
      <c r="X5183" t="str">
        <f t="shared" si="322"/>
        <v>Don Jones</v>
      </c>
      <c r="Y5183" s="3" t="s">
        <v>3081</v>
      </c>
      <c r="Z5183" t="str">
        <f t="shared" si="323"/>
        <v>Office Supplies</v>
      </c>
    </row>
    <row r="5184" spans="1:26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1412</v>
      </c>
      <c r="H5184" t="s">
        <v>25</v>
      </c>
      <c r="I5184" t="s">
        <v>26</v>
      </c>
      <c r="J5184" t="s">
        <v>496</v>
      </c>
      <c r="K5184" t="s">
        <v>1274</v>
      </c>
      <c r="L5184">
        <v>31907</v>
      </c>
      <c r="M5184" t="s">
        <v>29</v>
      </c>
      <c r="N5184" t="s">
        <v>7617</v>
      </c>
      <c r="O5184" t="s">
        <v>45</v>
      </c>
      <c r="P5184" t="s">
        <v>58</v>
      </c>
      <c r="Q5184" t="s">
        <v>7618</v>
      </c>
      <c r="R5184">
        <v>40.29</v>
      </c>
      <c r="S5184">
        <v>3</v>
      </c>
      <c r="T5184">
        <v>0</v>
      </c>
      <c r="U5184">
        <v>10.0725</v>
      </c>
      <c r="V5184" t="str">
        <f t="shared" si="320"/>
        <v>low</v>
      </c>
      <c r="W5184" t="str">
        <f t="shared" si="321"/>
        <v>Next time</v>
      </c>
      <c r="X5184" t="str">
        <f t="shared" si="322"/>
        <v>Anna Gayman</v>
      </c>
      <c r="Y5184" s="3" t="s">
        <v>7617</v>
      </c>
      <c r="Z5184" t="str">
        <f t="shared" si="323"/>
        <v>Office Supplies</v>
      </c>
    </row>
    <row r="5185" spans="1:26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2160</v>
      </c>
      <c r="O5185" t="s">
        <v>45</v>
      </c>
      <c r="P5185" t="s">
        <v>74</v>
      </c>
      <c r="Q5185" t="s">
        <v>2161</v>
      </c>
      <c r="R5185">
        <v>38.71</v>
      </c>
      <c r="S5185">
        <v>7</v>
      </c>
      <c r="T5185">
        <v>0</v>
      </c>
      <c r="U5185">
        <v>17.8066</v>
      </c>
      <c r="V5185" t="str">
        <f t="shared" si="320"/>
        <v>low</v>
      </c>
      <c r="W5185" t="str">
        <f t="shared" si="321"/>
        <v>Next time</v>
      </c>
      <c r="X5185" t="str">
        <f t="shared" si="322"/>
        <v>Anna Gayman</v>
      </c>
      <c r="Y5185" s="3" t="s">
        <v>2160</v>
      </c>
      <c r="Z5185" t="str">
        <f t="shared" si="323"/>
        <v>Office Supplies</v>
      </c>
    </row>
    <row r="5186" spans="1:26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4020</v>
      </c>
      <c r="H5186" t="s">
        <v>25</v>
      </c>
      <c r="I5186" t="s">
        <v>26</v>
      </c>
      <c r="J5186" t="s">
        <v>1525</v>
      </c>
      <c r="K5186" t="s">
        <v>53</v>
      </c>
      <c r="L5186">
        <v>32216</v>
      </c>
      <c r="M5186" t="s">
        <v>29</v>
      </c>
      <c r="N5186" t="s">
        <v>1773</v>
      </c>
      <c r="O5186" t="s">
        <v>45</v>
      </c>
      <c r="P5186" t="s">
        <v>58</v>
      </c>
      <c r="Q5186" t="s">
        <v>1774</v>
      </c>
      <c r="R5186">
        <v>1801.6320000000001</v>
      </c>
      <c r="S5186">
        <v>6</v>
      </c>
      <c r="T5186">
        <v>0.2</v>
      </c>
      <c r="U5186">
        <v>-337.80599999999998</v>
      </c>
      <c r="V5186" t="str">
        <f t="shared" ref="V5186:V5249" si="324">IF(R:R &gt; 2000,"high","low")</f>
        <v>low</v>
      </c>
      <c r="W5186" t="str">
        <f t="shared" ref="W5186:W5249" si="325">IF(AND(R:R &gt;1000,U:U &gt; 100),"Good Performance","Next time")</f>
        <v>Next time</v>
      </c>
      <c r="X5186" t="str">
        <f t="shared" ref="X5186:X5249" si="326">PROPER(TRIM(G:G))</f>
        <v>John Dryer</v>
      </c>
      <c r="Y5186" s="3" t="s">
        <v>1773</v>
      </c>
      <c r="Z5186" t="str">
        <f t="shared" si="323"/>
        <v>Office Supplies</v>
      </c>
    </row>
    <row r="5187" spans="1:26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2166</v>
      </c>
      <c r="H5187" t="s">
        <v>101</v>
      </c>
      <c r="I5187" t="s">
        <v>26</v>
      </c>
      <c r="J5187" t="s">
        <v>145</v>
      </c>
      <c r="K5187" t="s">
        <v>146</v>
      </c>
      <c r="L5187">
        <v>19140</v>
      </c>
      <c r="M5187" t="s">
        <v>147</v>
      </c>
      <c r="N5187" t="s">
        <v>7012</v>
      </c>
      <c r="O5187" t="s">
        <v>70</v>
      </c>
      <c r="P5187" t="s">
        <v>71</v>
      </c>
      <c r="Q5187" t="s">
        <v>7013</v>
      </c>
      <c r="R5187">
        <v>748.75199999999995</v>
      </c>
      <c r="S5187">
        <v>8</v>
      </c>
      <c r="T5187">
        <v>0.4</v>
      </c>
      <c r="U5187">
        <v>-162.2296</v>
      </c>
      <c r="V5187" t="str">
        <f t="shared" si="324"/>
        <v>low</v>
      </c>
      <c r="W5187" t="str">
        <f t="shared" si="325"/>
        <v>Next time</v>
      </c>
      <c r="X5187" t="str">
        <f t="shared" si="326"/>
        <v>Eugene Hildebrand</v>
      </c>
      <c r="Y5187" s="3" t="s">
        <v>7012</v>
      </c>
      <c r="Z5187" t="str">
        <f t="shared" ref="Z5187:Z5250" si="327">VLOOKUP(N:N,N:O,2,FALSE)</f>
        <v>Technology</v>
      </c>
    </row>
    <row r="5188" spans="1:26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1979</v>
      </c>
      <c r="H5188" t="s">
        <v>25</v>
      </c>
      <c r="I5188" t="s">
        <v>26</v>
      </c>
      <c r="J5188" t="s">
        <v>496</v>
      </c>
      <c r="K5188" t="s">
        <v>253</v>
      </c>
      <c r="L5188">
        <v>47201</v>
      </c>
      <c r="M5188" t="s">
        <v>104</v>
      </c>
      <c r="N5188" t="s">
        <v>3763</v>
      </c>
      <c r="O5188" t="s">
        <v>70</v>
      </c>
      <c r="P5188" t="s">
        <v>160</v>
      </c>
      <c r="Q5188" t="s">
        <v>3764</v>
      </c>
      <c r="R5188">
        <v>199.96</v>
      </c>
      <c r="S5188">
        <v>4</v>
      </c>
      <c r="T5188">
        <v>0</v>
      </c>
      <c r="U5188">
        <v>15.9968</v>
      </c>
      <c r="V5188" t="str">
        <f t="shared" si="324"/>
        <v>low</v>
      </c>
      <c r="W5188" t="str">
        <f t="shared" si="325"/>
        <v>Next time</v>
      </c>
      <c r="X5188" t="str">
        <f t="shared" si="326"/>
        <v>Zuschuss Carroll</v>
      </c>
      <c r="Y5188" s="3" t="s">
        <v>3763</v>
      </c>
      <c r="Z5188" t="str">
        <f t="shared" si="327"/>
        <v>Technology</v>
      </c>
    </row>
    <row r="5189" spans="1:26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1492</v>
      </c>
      <c r="O5189" t="s">
        <v>31</v>
      </c>
      <c r="P5189" t="s">
        <v>35</v>
      </c>
      <c r="Q5189" t="s">
        <v>1493</v>
      </c>
      <c r="R5189">
        <v>1516.2</v>
      </c>
      <c r="S5189">
        <v>7</v>
      </c>
      <c r="T5189">
        <v>0</v>
      </c>
      <c r="U5189">
        <v>394.21199999999999</v>
      </c>
      <c r="V5189" t="str">
        <f t="shared" si="324"/>
        <v>low</v>
      </c>
      <c r="W5189" t="str">
        <f t="shared" si="325"/>
        <v>Good Performance</v>
      </c>
      <c r="X5189" t="str">
        <f t="shared" si="326"/>
        <v>Zuschuss Carroll</v>
      </c>
      <c r="Y5189" s="3" t="s">
        <v>1492</v>
      </c>
      <c r="Z5189" t="str">
        <f t="shared" si="327"/>
        <v>Furniture</v>
      </c>
    </row>
    <row r="5190" spans="1:26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1660</v>
      </c>
      <c r="H5190" t="s">
        <v>25</v>
      </c>
      <c r="I5190" t="s">
        <v>26</v>
      </c>
      <c r="J5190" t="s">
        <v>602</v>
      </c>
      <c r="K5190" t="s">
        <v>103</v>
      </c>
      <c r="L5190">
        <v>77506</v>
      </c>
      <c r="M5190" t="s">
        <v>104</v>
      </c>
      <c r="N5190" t="s">
        <v>4250</v>
      </c>
      <c r="O5190" t="s">
        <v>70</v>
      </c>
      <c r="P5190" t="s">
        <v>160</v>
      </c>
      <c r="Q5190" t="s">
        <v>4251</v>
      </c>
      <c r="R5190">
        <v>167.952</v>
      </c>
      <c r="S5190">
        <v>6</v>
      </c>
      <c r="T5190">
        <v>0.2</v>
      </c>
      <c r="U5190">
        <v>-27.292200000000001</v>
      </c>
      <c r="V5190" t="str">
        <f t="shared" si="324"/>
        <v>low</v>
      </c>
      <c r="W5190" t="str">
        <f t="shared" si="325"/>
        <v>Next time</v>
      </c>
      <c r="X5190" t="str">
        <f t="shared" si="326"/>
        <v>Xylona Preis</v>
      </c>
      <c r="Y5190" s="3" t="s">
        <v>4250</v>
      </c>
      <c r="Z5190" t="str">
        <f t="shared" si="327"/>
        <v>Technology</v>
      </c>
    </row>
    <row r="5191" spans="1:26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6245</v>
      </c>
      <c r="O5191" t="s">
        <v>45</v>
      </c>
      <c r="P5191" t="s">
        <v>67</v>
      </c>
      <c r="Q5191" t="s">
        <v>6246</v>
      </c>
      <c r="R5191">
        <v>45.04</v>
      </c>
      <c r="S5191">
        <v>2</v>
      </c>
      <c r="T5191">
        <v>0.2</v>
      </c>
      <c r="U5191">
        <v>4.5039999999999996</v>
      </c>
      <c r="V5191" t="str">
        <f t="shared" si="324"/>
        <v>low</v>
      </c>
      <c r="W5191" t="str">
        <f t="shared" si="325"/>
        <v>Next time</v>
      </c>
      <c r="X5191" t="str">
        <f t="shared" si="326"/>
        <v>Xylona Preis</v>
      </c>
      <c r="Y5191" s="3" t="s">
        <v>6245</v>
      </c>
      <c r="Z5191" t="str">
        <f t="shared" si="327"/>
        <v>Office Supplies</v>
      </c>
    </row>
    <row r="5192" spans="1:26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1840</v>
      </c>
      <c r="H5192" t="s">
        <v>25</v>
      </c>
      <c r="I5192" t="s">
        <v>26</v>
      </c>
      <c r="J5192" t="s">
        <v>126</v>
      </c>
      <c r="K5192" t="s">
        <v>42</v>
      </c>
      <c r="L5192">
        <v>94122</v>
      </c>
      <c r="M5192" t="s">
        <v>43</v>
      </c>
      <c r="N5192" t="s">
        <v>8062</v>
      </c>
      <c r="O5192" t="s">
        <v>45</v>
      </c>
      <c r="P5192" t="s">
        <v>172</v>
      </c>
      <c r="Q5192" t="s">
        <v>8063</v>
      </c>
      <c r="R5192">
        <v>23.16</v>
      </c>
      <c r="S5192">
        <v>2</v>
      </c>
      <c r="T5192">
        <v>0</v>
      </c>
      <c r="U5192">
        <v>11.58</v>
      </c>
      <c r="V5192" t="str">
        <f t="shared" si="324"/>
        <v>low</v>
      </c>
      <c r="W5192" t="str">
        <f t="shared" si="325"/>
        <v>Next time</v>
      </c>
      <c r="X5192" t="str">
        <f t="shared" si="326"/>
        <v>Darren Koutras</v>
      </c>
      <c r="Y5192" s="3" t="s">
        <v>8062</v>
      </c>
      <c r="Z5192" t="str">
        <f t="shared" si="327"/>
        <v>Office Supplies</v>
      </c>
    </row>
    <row r="5193" spans="1:26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2425</v>
      </c>
      <c r="H5193" t="s">
        <v>40</v>
      </c>
      <c r="I5193" t="s">
        <v>26</v>
      </c>
      <c r="J5193" t="s">
        <v>381</v>
      </c>
      <c r="K5193" t="s">
        <v>382</v>
      </c>
      <c r="L5193">
        <v>29203</v>
      </c>
      <c r="M5193" t="s">
        <v>29</v>
      </c>
      <c r="N5193" t="s">
        <v>552</v>
      </c>
      <c r="O5193" t="s">
        <v>31</v>
      </c>
      <c r="P5193" t="s">
        <v>64</v>
      </c>
      <c r="Q5193" t="s">
        <v>553</v>
      </c>
      <c r="R5193">
        <v>397.6</v>
      </c>
      <c r="S5193">
        <v>5</v>
      </c>
      <c r="T5193">
        <v>0</v>
      </c>
      <c r="U5193">
        <v>43.735999999999997</v>
      </c>
      <c r="V5193" t="str">
        <f t="shared" si="324"/>
        <v>low</v>
      </c>
      <c r="W5193" t="str">
        <f t="shared" si="325"/>
        <v>Next time</v>
      </c>
      <c r="X5193" t="str">
        <f t="shared" si="326"/>
        <v>Chris Selesnick</v>
      </c>
      <c r="Y5193" s="3" t="s">
        <v>552</v>
      </c>
      <c r="Z5193" t="str">
        <f t="shared" si="327"/>
        <v>Furniture</v>
      </c>
    </row>
    <row r="5194" spans="1:26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7318</v>
      </c>
      <c r="O5194" t="s">
        <v>45</v>
      </c>
      <c r="P5194" t="s">
        <v>89</v>
      </c>
      <c r="Q5194" t="s">
        <v>7319</v>
      </c>
      <c r="R5194">
        <v>85.96</v>
      </c>
      <c r="S5194">
        <v>7</v>
      </c>
      <c r="T5194">
        <v>0</v>
      </c>
      <c r="U5194">
        <v>40.401200000000003</v>
      </c>
      <c r="V5194" t="str">
        <f t="shared" si="324"/>
        <v>low</v>
      </c>
      <c r="W5194" t="str">
        <f t="shared" si="325"/>
        <v>Next time</v>
      </c>
      <c r="X5194" t="str">
        <f t="shared" si="326"/>
        <v>Chris Selesnick</v>
      </c>
      <c r="Y5194" s="3" t="s">
        <v>7318</v>
      </c>
      <c r="Z5194" t="str">
        <f t="shared" si="327"/>
        <v>Office Supplies</v>
      </c>
    </row>
    <row r="5195" spans="1:26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1370</v>
      </c>
      <c r="O5195" t="s">
        <v>45</v>
      </c>
      <c r="P5195" t="s">
        <v>67</v>
      </c>
      <c r="Q5195" t="s">
        <v>1371</v>
      </c>
      <c r="R5195">
        <v>13.12</v>
      </c>
      <c r="S5195">
        <v>4</v>
      </c>
      <c r="T5195">
        <v>0</v>
      </c>
      <c r="U5195">
        <v>4.3296000000000001</v>
      </c>
      <c r="V5195" t="str">
        <f t="shared" si="324"/>
        <v>low</v>
      </c>
      <c r="W5195" t="str">
        <f t="shared" si="325"/>
        <v>Next time</v>
      </c>
      <c r="X5195" t="str">
        <f t="shared" si="326"/>
        <v>Chris Selesnick</v>
      </c>
      <c r="Y5195" s="3" t="s">
        <v>1370</v>
      </c>
      <c r="Z5195" t="str">
        <f t="shared" si="327"/>
        <v>Office Supplies</v>
      </c>
    </row>
    <row r="5196" spans="1:26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1338</v>
      </c>
      <c r="O5196" t="s">
        <v>45</v>
      </c>
      <c r="P5196" t="s">
        <v>74</v>
      </c>
      <c r="Q5196" t="s">
        <v>1339</v>
      </c>
      <c r="R5196">
        <v>45.66</v>
      </c>
      <c r="S5196">
        <v>3</v>
      </c>
      <c r="T5196">
        <v>0</v>
      </c>
      <c r="U5196">
        <v>22.3734</v>
      </c>
      <c r="V5196" t="str">
        <f t="shared" si="324"/>
        <v>low</v>
      </c>
      <c r="W5196" t="str">
        <f t="shared" si="325"/>
        <v>Next time</v>
      </c>
      <c r="X5196" t="str">
        <f t="shared" si="326"/>
        <v>Chris Selesnick</v>
      </c>
      <c r="Y5196" s="3" t="s">
        <v>1338</v>
      </c>
      <c r="Z5196" t="str">
        <f t="shared" si="327"/>
        <v>Office Supplies</v>
      </c>
    </row>
    <row r="5197" spans="1:26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4051</v>
      </c>
      <c r="H5197" t="s">
        <v>25</v>
      </c>
      <c r="I5197" t="s">
        <v>26</v>
      </c>
      <c r="J5197" t="s">
        <v>4263</v>
      </c>
      <c r="K5197" t="s">
        <v>95</v>
      </c>
      <c r="L5197">
        <v>98031</v>
      </c>
      <c r="M5197" t="s">
        <v>43</v>
      </c>
      <c r="N5197" t="s">
        <v>1712</v>
      </c>
      <c r="O5197" t="s">
        <v>45</v>
      </c>
      <c r="P5197" t="s">
        <v>172</v>
      </c>
      <c r="Q5197" t="s">
        <v>1713</v>
      </c>
      <c r="R5197">
        <v>158.13</v>
      </c>
      <c r="S5197">
        <v>3</v>
      </c>
      <c r="T5197">
        <v>0</v>
      </c>
      <c r="U5197">
        <v>77.483699999999999</v>
      </c>
      <c r="V5197" t="str">
        <f t="shared" si="324"/>
        <v>low</v>
      </c>
      <c r="W5197" t="str">
        <f t="shared" si="325"/>
        <v>Next time</v>
      </c>
      <c r="X5197" t="str">
        <f t="shared" si="326"/>
        <v>Arianne Irving</v>
      </c>
      <c r="Y5197" s="3" t="s">
        <v>1712</v>
      </c>
      <c r="Z5197" t="str">
        <f t="shared" si="327"/>
        <v>Office Supplies</v>
      </c>
    </row>
    <row r="5198" spans="1:26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247</v>
      </c>
      <c r="O5198" t="s">
        <v>70</v>
      </c>
      <c r="P5198" t="s">
        <v>71</v>
      </c>
      <c r="Q5198" t="s">
        <v>248</v>
      </c>
      <c r="R5198">
        <v>43.6</v>
      </c>
      <c r="S5198">
        <v>5</v>
      </c>
      <c r="T5198">
        <v>0.2</v>
      </c>
      <c r="U5198">
        <v>4.3600000000000003</v>
      </c>
      <c r="V5198" t="str">
        <f t="shared" si="324"/>
        <v>low</v>
      </c>
      <c r="W5198" t="str">
        <f t="shared" si="325"/>
        <v>Next time</v>
      </c>
      <c r="X5198" t="str">
        <f t="shared" si="326"/>
        <v>Arianne Irving</v>
      </c>
      <c r="Y5198" s="3" t="s">
        <v>247</v>
      </c>
      <c r="Z5198" t="str">
        <f t="shared" si="327"/>
        <v>Technology</v>
      </c>
    </row>
    <row r="5199" spans="1:26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3340</v>
      </c>
      <c r="H5199" t="s">
        <v>25</v>
      </c>
      <c r="I5199" t="s">
        <v>26</v>
      </c>
      <c r="J5199" t="s">
        <v>2897</v>
      </c>
      <c r="K5199" t="s">
        <v>103</v>
      </c>
      <c r="L5199">
        <v>78664</v>
      </c>
      <c r="M5199" t="s">
        <v>104</v>
      </c>
      <c r="N5199" t="s">
        <v>5597</v>
      </c>
      <c r="O5199" t="s">
        <v>45</v>
      </c>
      <c r="P5199" t="s">
        <v>578</v>
      </c>
      <c r="Q5199" t="s">
        <v>5598</v>
      </c>
      <c r="R5199">
        <v>3930.0720000000001</v>
      </c>
      <c r="S5199">
        <v>3</v>
      </c>
      <c r="T5199">
        <v>0.2</v>
      </c>
      <c r="U5199">
        <v>-786.01440000000002</v>
      </c>
      <c r="V5199" t="str">
        <f t="shared" si="324"/>
        <v>high</v>
      </c>
      <c r="W5199" t="str">
        <f t="shared" si="325"/>
        <v>Next time</v>
      </c>
      <c r="X5199" t="str">
        <f t="shared" si="326"/>
        <v>Alex Avila</v>
      </c>
      <c r="Y5199" s="3" t="s">
        <v>5597</v>
      </c>
      <c r="Z5199" t="str">
        <f t="shared" si="327"/>
        <v>Office Supplies</v>
      </c>
    </row>
    <row r="5200" spans="1:26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6925</v>
      </c>
      <c r="O5200" t="s">
        <v>45</v>
      </c>
      <c r="P5200" t="s">
        <v>268</v>
      </c>
      <c r="Q5200" t="s">
        <v>6926</v>
      </c>
      <c r="R5200">
        <v>2.3039999999999998</v>
      </c>
      <c r="S5200">
        <v>1</v>
      </c>
      <c r="T5200">
        <v>0.2</v>
      </c>
      <c r="U5200">
        <v>0.77759999999999996</v>
      </c>
      <c r="V5200" t="str">
        <f t="shared" si="324"/>
        <v>low</v>
      </c>
      <c r="W5200" t="str">
        <f t="shared" si="325"/>
        <v>Next time</v>
      </c>
      <c r="X5200" t="str">
        <f t="shared" si="326"/>
        <v>Alex Avila</v>
      </c>
      <c r="Y5200" s="3" t="s">
        <v>6925</v>
      </c>
      <c r="Z5200" t="str">
        <f t="shared" si="327"/>
        <v>Office Supplies</v>
      </c>
    </row>
    <row r="5201" spans="1:26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4607</v>
      </c>
      <c r="O5201" t="s">
        <v>70</v>
      </c>
      <c r="P5201" t="s">
        <v>71</v>
      </c>
      <c r="Q5201" t="s">
        <v>4608</v>
      </c>
      <c r="R5201">
        <v>431.976</v>
      </c>
      <c r="S5201">
        <v>3</v>
      </c>
      <c r="T5201">
        <v>0.2</v>
      </c>
      <c r="U5201">
        <v>32.398200000000003</v>
      </c>
      <c r="V5201" t="str">
        <f t="shared" si="324"/>
        <v>low</v>
      </c>
      <c r="W5201" t="str">
        <f t="shared" si="325"/>
        <v>Next time</v>
      </c>
      <c r="X5201" t="str">
        <f t="shared" si="326"/>
        <v>Alex Avila</v>
      </c>
      <c r="Y5201" s="3" t="s">
        <v>4607</v>
      </c>
      <c r="Z5201" t="str">
        <f t="shared" si="327"/>
        <v>Technology</v>
      </c>
    </row>
    <row r="5202" spans="1:26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2093</v>
      </c>
      <c r="O5202" t="s">
        <v>70</v>
      </c>
      <c r="P5202" t="s">
        <v>160</v>
      </c>
      <c r="Q5202" t="s">
        <v>2094</v>
      </c>
      <c r="R5202">
        <v>41.72</v>
      </c>
      <c r="S5202">
        <v>7</v>
      </c>
      <c r="T5202">
        <v>0.2</v>
      </c>
      <c r="U5202">
        <v>5.7365000000000004</v>
      </c>
      <c r="V5202" t="str">
        <f t="shared" si="324"/>
        <v>low</v>
      </c>
      <c r="W5202" t="str">
        <f t="shared" si="325"/>
        <v>Next time</v>
      </c>
      <c r="X5202" t="str">
        <f t="shared" si="326"/>
        <v>Alex Avila</v>
      </c>
      <c r="Y5202" s="3" t="s">
        <v>2093</v>
      </c>
      <c r="Z5202" t="str">
        <f t="shared" si="327"/>
        <v>Technology</v>
      </c>
    </row>
    <row r="5203" spans="1:26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6280</v>
      </c>
      <c r="H5203" t="s">
        <v>25</v>
      </c>
      <c r="I5203" t="s">
        <v>26</v>
      </c>
      <c r="J5203" t="s">
        <v>3206</v>
      </c>
      <c r="K5203" t="s">
        <v>42</v>
      </c>
      <c r="L5203">
        <v>94601</v>
      </c>
      <c r="M5203" t="s">
        <v>43</v>
      </c>
      <c r="N5203" t="s">
        <v>3704</v>
      </c>
      <c r="O5203" t="s">
        <v>31</v>
      </c>
      <c r="P5203" t="s">
        <v>64</v>
      </c>
      <c r="Q5203" t="s">
        <v>3705</v>
      </c>
      <c r="R5203">
        <v>104.23</v>
      </c>
      <c r="S5203">
        <v>7</v>
      </c>
      <c r="T5203">
        <v>0</v>
      </c>
      <c r="U5203">
        <v>28.142099999999999</v>
      </c>
      <c r="V5203" t="str">
        <f t="shared" si="324"/>
        <v>low</v>
      </c>
      <c r="W5203" t="str">
        <f t="shared" si="325"/>
        <v>Next time</v>
      </c>
      <c r="X5203" t="str">
        <f t="shared" si="326"/>
        <v>Richard Eichhorn</v>
      </c>
      <c r="Y5203" s="3" t="s">
        <v>3704</v>
      </c>
      <c r="Z5203" t="str">
        <f t="shared" si="327"/>
        <v>Furniture</v>
      </c>
    </row>
    <row r="5204" spans="1:26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5025</v>
      </c>
      <c r="O5204" t="s">
        <v>45</v>
      </c>
      <c r="P5204" t="s">
        <v>58</v>
      </c>
      <c r="Q5204" t="s">
        <v>5026</v>
      </c>
      <c r="R5204">
        <v>70.260000000000005</v>
      </c>
      <c r="S5204">
        <v>3</v>
      </c>
      <c r="T5204">
        <v>0</v>
      </c>
      <c r="U5204">
        <v>18.970199999999998</v>
      </c>
      <c r="V5204" t="str">
        <f t="shared" si="324"/>
        <v>low</v>
      </c>
      <c r="W5204" t="str">
        <f t="shared" si="325"/>
        <v>Next time</v>
      </c>
      <c r="X5204" t="str">
        <f t="shared" si="326"/>
        <v>Richard Eichhorn</v>
      </c>
      <c r="Y5204" s="3" t="s">
        <v>5025</v>
      </c>
      <c r="Z5204" t="str">
        <f t="shared" si="327"/>
        <v>Office Supplies</v>
      </c>
    </row>
    <row r="5205" spans="1:26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5460</v>
      </c>
      <c r="H5205" t="s">
        <v>25</v>
      </c>
      <c r="I5205" t="s">
        <v>26</v>
      </c>
      <c r="J5205" t="s">
        <v>1564</v>
      </c>
      <c r="K5205" t="s">
        <v>266</v>
      </c>
      <c r="L5205">
        <v>13021</v>
      </c>
      <c r="M5205" t="s">
        <v>147</v>
      </c>
      <c r="N5205" t="s">
        <v>781</v>
      </c>
      <c r="O5205" t="s">
        <v>45</v>
      </c>
      <c r="P5205" t="s">
        <v>67</v>
      </c>
      <c r="Q5205" t="s">
        <v>782</v>
      </c>
      <c r="R5205">
        <v>9.26</v>
      </c>
      <c r="S5205">
        <v>2</v>
      </c>
      <c r="T5205">
        <v>0</v>
      </c>
      <c r="U5205">
        <v>3.0558000000000001</v>
      </c>
      <c r="V5205" t="str">
        <f t="shared" si="324"/>
        <v>low</v>
      </c>
      <c r="W5205" t="str">
        <f t="shared" si="325"/>
        <v>Next time</v>
      </c>
      <c r="X5205" t="str">
        <f t="shared" si="326"/>
        <v>Tamara Manning</v>
      </c>
      <c r="Y5205" s="3" t="s">
        <v>781</v>
      </c>
      <c r="Z5205" t="str">
        <f t="shared" si="327"/>
        <v>Office Supplies</v>
      </c>
    </row>
    <row r="5206" spans="1:26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238</v>
      </c>
      <c r="O5206" t="s">
        <v>45</v>
      </c>
      <c r="P5206" t="s">
        <v>58</v>
      </c>
      <c r="Q5206" t="s">
        <v>239</v>
      </c>
      <c r="R5206">
        <v>105.98</v>
      </c>
      <c r="S5206">
        <v>2</v>
      </c>
      <c r="T5206">
        <v>0</v>
      </c>
      <c r="U5206">
        <v>4.2392000000000003</v>
      </c>
      <c r="V5206" t="str">
        <f t="shared" si="324"/>
        <v>low</v>
      </c>
      <c r="W5206" t="str">
        <f t="shared" si="325"/>
        <v>Next time</v>
      </c>
      <c r="X5206" t="str">
        <f t="shared" si="326"/>
        <v>Tamara Manning</v>
      </c>
      <c r="Y5206" s="3" t="s">
        <v>238</v>
      </c>
      <c r="Z5206" t="str">
        <f t="shared" si="327"/>
        <v>Office Supplies</v>
      </c>
    </row>
    <row r="5207" spans="1:26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1231</v>
      </c>
      <c r="O5207" t="s">
        <v>45</v>
      </c>
      <c r="P5207" t="s">
        <v>268</v>
      </c>
      <c r="Q5207" t="s">
        <v>1232</v>
      </c>
      <c r="R5207">
        <v>1.24</v>
      </c>
      <c r="S5207">
        <v>1</v>
      </c>
      <c r="T5207">
        <v>0</v>
      </c>
      <c r="U5207">
        <v>0.58279999999999998</v>
      </c>
      <c r="V5207" t="str">
        <f t="shared" si="324"/>
        <v>low</v>
      </c>
      <c r="W5207" t="str">
        <f t="shared" si="325"/>
        <v>Next time</v>
      </c>
      <c r="X5207" t="str">
        <f t="shared" si="326"/>
        <v>Tamara Manning</v>
      </c>
      <c r="Y5207" s="3" t="s">
        <v>1231</v>
      </c>
      <c r="Z5207" t="str">
        <f t="shared" si="327"/>
        <v>Office Supplies</v>
      </c>
    </row>
    <row r="5208" spans="1:26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1043</v>
      </c>
      <c r="O5208" t="s">
        <v>45</v>
      </c>
      <c r="P5208" t="s">
        <v>46</v>
      </c>
      <c r="Q5208" t="s">
        <v>1044</v>
      </c>
      <c r="R5208">
        <v>20.7</v>
      </c>
      <c r="S5208">
        <v>2</v>
      </c>
      <c r="T5208">
        <v>0</v>
      </c>
      <c r="U5208">
        <v>9.9359999999999999</v>
      </c>
      <c r="V5208" t="str">
        <f t="shared" si="324"/>
        <v>low</v>
      </c>
      <c r="W5208" t="str">
        <f t="shared" si="325"/>
        <v>Next time</v>
      </c>
      <c r="X5208" t="str">
        <f t="shared" si="326"/>
        <v>Tamara Manning</v>
      </c>
      <c r="Y5208" s="3" t="s">
        <v>1043</v>
      </c>
      <c r="Z5208" t="str">
        <f t="shared" si="327"/>
        <v>Office Supplies</v>
      </c>
    </row>
    <row r="5209" spans="1:26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3984</v>
      </c>
      <c r="O5209" t="s">
        <v>45</v>
      </c>
      <c r="P5209" t="s">
        <v>89</v>
      </c>
      <c r="Q5209" t="s">
        <v>3985</v>
      </c>
      <c r="R5209">
        <v>28.9</v>
      </c>
      <c r="S5209">
        <v>5</v>
      </c>
      <c r="T5209">
        <v>0</v>
      </c>
      <c r="U5209">
        <v>14.161</v>
      </c>
      <c r="V5209" t="str">
        <f t="shared" si="324"/>
        <v>low</v>
      </c>
      <c r="W5209" t="str">
        <f t="shared" si="325"/>
        <v>Next time</v>
      </c>
      <c r="X5209" t="str">
        <f t="shared" si="326"/>
        <v>Tamara Manning</v>
      </c>
      <c r="Y5209" s="3" t="s">
        <v>3984</v>
      </c>
      <c r="Z5209" t="str">
        <f t="shared" si="327"/>
        <v>Office Supplies</v>
      </c>
    </row>
    <row r="5210" spans="1:26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504</v>
      </c>
      <c r="O5210" t="s">
        <v>45</v>
      </c>
      <c r="P5210" t="s">
        <v>172</v>
      </c>
      <c r="Q5210" t="s">
        <v>505</v>
      </c>
      <c r="R5210">
        <v>27.18</v>
      </c>
      <c r="S5210">
        <v>1</v>
      </c>
      <c r="T5210">
        <v>0</v>
      </c>
      <c r="U5210">
        <v>12.7746</v>
      </c>
      <c r="V5210" t="str">
        <f t="shared" si="324"/>
        <v>low</v>
      </c>
      <c r="W5210" t="str">
        <f t="shared" si="325"/>
        <v>Next time</v>
      </c>
      <c r="X5210" t="str">
        <f t="shared" si="326"/>
        <v>Tamara Manning</v>
      </c>
      <c r="Y5210" s="3" t="s">
        <v>504</v>
      </c>
      <c r="Z5210" t="str">
        <f t="shared" si="327"/>
        <v>Office Supplies</v>
      </c>
    </row>
    <row r="5211" spans="1:26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3810</v>
      </c>
      <c r="H5211" t="s">
        <v>40</v>
      </c>
      <c r="I5211" t="s">
        <v>26</v>
      </c>
      <c r="J5211" t="s">
        <v>606</v>
      </c>
      <c r="K5211" t="s">
        <v>244</v>
      </c>
      <c r="L5211">
        <v>19711</v>
      </c>
      <c r="M5211" t="s">
        <v>147</v>
      </c>
      <c r="N5211" t="s">
        <v>6101</v>
      </c>
      <c r="O5211" t="s">
        <v>45</v>
      </c>
      <c r="P5211" t="s">
        <v>58</v>
      </c>
      <c r="Q5211" t="s">
        <v>6102</v>
      </c>
      <c r="R5211">
        <v>465.18</v>
      </c>
      <c r="S5211">
        <v>3</v>
      </c>
      <c r="T5211">
        <v>0</v>
      </c>
      <c r="U5211">
        <v>120.9468</v>
      </c>
      <c r="V5211" t="str">
        <f t="shared" si="324"/>
        <v>low</v>
      </c>
      <c r="W5211" t="str">
        <f t="shared" si="325"/>
        <v>Next time</v>
      </c>
      <c r="X5211" t="str">
        <f t="shared" si="326"/>
        <v>Yana Sorensen</v>
      </c>
      <c r="Y5211" s="3" t="s">
        <v>6101</v>
      </c>
      <c r="Z5211" t="str">
        <f t="shared" si="327"/>
        <v>Office Supplies</v>
      </c>
    </row>
    <row r="5212" spans="1:26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5500</v>
      </c>
      <c r="H5212" t="s">
        <v>25</v>
      </c>
      <c r="I5212" t="s">
        <v>26</v>
      </c>
      <c r="J5212" t="s">
        <v>265</v>
      </c>
      <c r="K5212" t="s">
        <v>266</v>
      </c>
      <c r="L5212">
        <v>10024</v>
      </c>
      <c r="M5212" t="s">
        <v>147</v>
      </c>
      <c r="N5212" t="s">
        <v>2993</v>
      </c>
      <c r="O5212" t="s">
        <v>45</v>
      </c>
      <c r="P5212" t="s">
        <v>58</v>
      </c>
      <c r="Q5212" t="s">
        <v>2994</v>
      </c>
      <c r="R5212">
        <v>36.630000000000003</v>
      </c>
      <c r="S5212">
        <v>3</v>
      </c>
      <c r="T5212">
        <v>0</v>
      </c>
      <c r="U5212">
        <v>9.8901000000000003</v>
      </c>
      <c r="V5212" t="str">
        <f t="shared" si="324"/>
        <v>low</v>
      </c>
      <c r="W5212" t="str">
        <f t="shared" si="325"/>
        <v>Next time</v>
      </c>
      <c r="X5212" t="str">
        <f t="shared" si="326"/>
        <v>Annie Zypern</v>
      </c>
      <c r="Y5212" s="3" t="s">
        <v>2993</v>
      </c>
      <c r="Z5212" t="str">
        <f t="shared" si="327"/>
        <v>Office Supplies</v>
      </c>
    </row>
    <row r="5213" spans="1:26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2667</v>
      </c>
      <c r="H5213" t="s">
        <v>25</v>
      </c>
      <c r="I5213" t="s">
        <v>26</v>
      </c>
      <c r="J5213" t="s">
        <v>776</v>
      </c>
      <c r="K5213" t="s">
        <v>42</v>
      </c>
      <c r="L5213">
        <v>92374</v>
      </c>
      <c r="M5213" t="s">
        <v>43</v>
      </c>
      <c r="N5213" t="s">
        <v>1769</v>
      </c>
      <c r="O5213" t="s">
        <v>45</v>
      </c>
      <c r="P5213" t="s">
        <v>58</v>
      </c>
      <c r="Q5213" t="s">
        <v>1770</v>
      </c>
      <c r="R5213">
        <v>51.45</v>
      </c>
      <c r="S5213">
        <v>3</v>
      </c>
      <c r="T5213">
        <v>0</v>
      </c>
      <c r="U5213">
        <v>13.891500000000001</v>
      </c>
      <c r="V5213" t="str">
        <f t="shared" si="324"/>
        <v>low</v>
      </c>
      <c r="W5213" t="str">
        <f t="shared" si="325"/>
        <v>Next time</v>
      </c>
      <c r="X5213" t="str">
        <f t="shared" si="326"/>
        <v>Chuck Magee</v>
      </c>
      <c r="Y5213" s="3" t="s">
        <v>1769</v>
      </c>
      <c r="Z5213" t="str">
        <f t="shared" si="327"/>
        <v>Office Supplies</v>
      </c>
    </row>
    <row r="5214" spans="1:26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3719</v>
      </c>
      <c r="O5214" t="s">
        <v>45</v>
      </c>
      <c r="P5214" t="s">
        <v>46</v>
      </c>
      <c r="Q5214" t="s">
        <v>3720</v>
      </c>
      <c r="R5214">
        <v>7.83</v>
      </c>
      <c r="S5214">
        <v>3</v>
      </c>
      <c r="T5214">
        <v>0</v>
      </c>
      <c r="U5214">
        <v>3.6017999999999999</v>
      </c>
      <c r="V5214" t="str">
        <f t="shared" si="324"/>
        <v>low</v>
      </c>
      <c r="W5214" t="str">
        <f t="shared" si="325"/>
        <v>Next time</v>
      </c>
      <c r="X5214" t="str">
        <f t="shared" si="326"/>
        <v>Chuck Magee</v>
      </c>
      <c r="Y5214" s="3" t="s">
        <v>3719</v>
      </c>
      <c r="Z5214" t="str">
        <f t="shared" si="327"/>
        <v>Office Supplies</v>
      </c>
    </row>
    <row r="5215" spans="1:26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7481</v>
      </c>
      <c r="O5215" t="s">
        <v>45</v>
      </c>
      <c r="P5215" t="s">
        <v>67</v>
      </c>
      <c r="Q5215" t="s">
        <v>7482</v>
      </c>
      <c r="R5215">
        <v>35.4</v>
      </c>
      <c r="S5215">
        <v>5</v>
      </c>
      <c r="T5215">
        <v>0</v>
      </c>
      <c r="U5215">
        <v>13.452</v>
      </c>
      <c r="V5215" t="str">
        <f t="shared" si="324"/>
        <v>low</v>
      </c>
      <c r="W5215" t="str">
        <f t="shared" si="325"/>
        <v>Next time</v>
      </c>
      <c r="X5215" t="str">
        <f t="shared" si="326"/>
        <v>Chuck Magee</v>
      </c>
      <c r="Y5215" s="3" t="s">
        <v>7481</v>
      </c>
      <c r="Z5215" t="str">
        <f t="shared" si="327"/>
        <v>Office Supplies</v>
      </c>
    </row>
    <row r="5216" spans="1:26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1771</v>
      </c>
      <c r="O5216" t="s">
        <v>45</v>
      </c>
      <c r="P5216" t="s">
        <v>89</v>
      </c>
      <c r="Q5216" t="s">
        <v>1772</v>
      </c>
      <c r="R5216">
        <v>29.9</v>
      </c>
      <c r="S5216">
        <v>5</v>
      </c>
      <c r="T5216">
        <v>0</v>
      </c>
      <c r="U5216">
        <v>13.455</v>
      </c>
      <c r="V5216" t="str">
        <f t="shared" si="324"/>
        <v>low</v>
      </c>
      <c r="W5216" t="str">
        <f t="shared" si="325"/>
        <v>Next time</v>
      </c>
      <c r="X5216" t="str">
        <f t="shared" si="326"/>
        <v>Chuck Magee</v>
      </c>
      <c r="Y5216" s="3" t="s">
        <v>1771</v>
      </c>
      <c r="Z5216" t="str">
        <f t="shared" si="327"/>
        <v>Office Supplies</v>
      </c>
    </row>
    <row r="5217" spans="1:26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6229</v>
      </c>
      <c r="H5217" t="s">
        <v>25</v>
      </c>
      <c r="I5217" t="s">
        <v>26</v>
      </c>
      <c r="J5217" t="s">
        <v>566</v>
      </c>
      <c r="K5217" t="s">
        <v>237</v>
      </c>
      <c r="L5217">
        <v>48066</v>
      </c>
      <c r="M5217" t="s">
        <v>104</v>
      </c>
      <c r="N5217" t="s">
        <v>2962</v>
      </c>
      <c r="O5217" t="s">
        <v>45</v>
      </c>
      <c r="P5217" t="s">
        <v>172</v>
      </c>
      <c r="Q5217" t="s">
        <v>2963</v>
      </c>
      <c r="R5217">
        <v>17.48</v>
      </c>
      <c r="S5217">
        <v>2</v>
      </c>
      <c r="T5217">
        <v>0</v>
      </c>
      <c r="U5217">
        <v>8.2156000000000002</v>
      </c>
      <c r="V5217" t="str">
        <f t="shared" si="324"/>
        <v>low</v>
      </c>
      <c r="W5217" t="str">
        <f t="shared" si="325"/>
        <v>Next time</v>
      </c>
      <c r="X5217" t="str">
        <f t="shared" si="326"/>
        <v>Joy Bell-</v>
      </c>
      <c r="Y5217" s="3" t="s">
        <v>2962</v>
      </c>
      <c r="Z5217" t="str">
        <f t="shared" si="327"/>
        <v>Office Supplies</v>
      </c>
    </row>
    <row r="5218" spans="1:26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3102</v>
      </c>
      <c r="H5218" t="s">
        <v>40</v>
      </c>
      <c r="I5218" t="s">
        <v>26</v>
      </c>
      <c r="J5218" t="s">
        <v>41</v>
      </c>
      <c r="K5218" t="s">
        <v>42</v>
      </c>
      <c r="L5218">
        <v>90049</v>
      </c>
      <c r="M5218" t="s">
        <v>43</v>
      </c>
      <c r="N5218" t="s">
        <v>633</v>
      </c>
      <c r="O5218" t="s">
        <v>45</v>
      </c>
      <c r="P5218" t="s">
        <v>89</v>
      </c>
      <c r="Q5218" t="s">
        <v>634</v>
      </c>
      <c r="R5218">
        <v>79.14</v>
      </c>
      <c r="S5218">
        <v>3</v>
      </c>
      <c r="T5218">
        <v>0</v>
      </c>
      <c r="U5218">
        <v>36.404400000000003</v>
      </c>
      <c r="V5218" t="str">
        <f t="shared" si="324"/>
        <v>low</v>
      </c>
      <c r="W5218" t="str">
        <f t="shared" si="325"/>
        <v>Next time</v>
      </c>
      <c r="X5218" t="str">
        <f t="shared" si="326"/>
        <v>Noel Staavos</v>
      </c>
      <c r="Y5218" s="3" t="s">
        <v>633</v>
      </c>
      <c r="Z5218" t="str">
        <f t="shared" si="327"/>
        <v>Office Supplies</v>
      </c>
    </row>
    <row r="5219" spans="1:26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208</v>
      </c>
      <c r="H5219" t="s">
        <v>40</v>
      </c>
      <c r="I5219" t="s">
        <v>26</v>
      </c>
      <c r="J5219" t="s">
        <v>265</v>
      </c>
      <c r="K5219" t="s">
        <v>266</v>
      </c>
      <c r="L5219">
        <v>10011</v>
      </c>
      <c r="M5219" t="s">
        <v>147</v>
      </c>
      <c r="N5219" t="s">
        <v>286</v>
      </c>
      <c r="O5219" t="s">
        <v>45</v>
      </c>
      <c r="P5219" t="s">
        <v>67</v>
      </c>
      <c r="Q5219" t="s">
        <v>287</v>
      </c>
      <c r="R5219">
        <v>8.4</v>
      </c>
      <c r="S5219">
        <v>5</v>
      </c>
      <c r="T5219">
        <v>0</v>
      </c>
      <c r="U5219">
        <v>4.2</v>
      </c>
      <c r="V5219" t="str">
        <f t="shared" si="324"/>
        <v>low</v>
      </c>
      <c r="W5219" t="str">
        <f t="shared" si="325"/>
        <v>Next time</v>
      </c>
      <c r="X5219" t="str">
        <f t="shared" si="326"/>
        <v>Linda Cazamias</v>
      </c>
      <c r="Y5219" s="3" t="s">
        <v>286</v>
      </c>
      <c r="Z5219" t="str">
        <f t="shared" si="327"/>
        <v>Office Supplies</v>
      </c>
    </row>
    <row r="5220" spans="1:26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1911</v>
      </c>
      <c r="H5220" t="s">
        <v>25</v>
      </c>
      <c r="I5220" t="s">
        <v>26</v>
      </c>
      <c r="J5220" t="s">
        <v>881</v>
      </c>
      <c r="K5220" t="s">
        <v>237</v>
      </c>
      <c r="L5220">
        <v>48205</v>
      </c>
      <c r="M5220" t="s">
        <v>104</v>
      </c>
      <c r="N5220" t="s">
        <v>6149</v>
      </c>
      <c r="O5220" t="s">
        <v>31</v>
      </c>
      <c r="P5220" t="s">
        <v>35</v>
      </c>
      <c r="Q5220" t="s">
        <v>6150</v>
      </c>
      <c r="R5220">
        <v>498.26</v>
      </c>
      <c r="S5220">
        <v>7</v>
      </c>
      <c r="T5220">
        <v>0</v>
      </c>
      <c r="U5220">
        <v>134.53020000000001</v>
      </c>
      <c r="V5220" t="str">
        <f t="shared" si="324"/>
        <v>low</v>
      </c>
      <c r="W5220" t="str">
        <f t="shared" si="325"/>
        <v>Next time</v>
      </c>
      <c r="X5220" t="str">
        <f t="shared" si="326"/>
        <v>Cynthia Arntzen</v>
      </c>
      <c r="Y5220" s="3" t="s">
        <v>6149</v>
      </c>
      <c r="Z5220" t="str">
        <f t="shared" si="327"/>
        <v>Furniture</v>
      </c>
    </row>
    <row r="5221" spans="1:26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6220</v>
      </c>
      <c r="H5221" t="s">
        <v>101</v>
      </c>
      <c r="I5221" t="s">
        <v>26</v>
      </c>
      <c r="J5221" t="s">
        <v>881</v>
      </c>
      <c r="K5221" t="s">
        <v>237</v>
      </c>
      <c r="L5221">
        <v>48234</v>
      </c>
      <c r="M5221" t="s">
        <v>104</v>
      </c>
      <c r="N5221" t="s">
        <v>7209</v>
      </c>
      <c r="O5221" t="s">
        <v>31</v>
      </c>
      <c r="P5221" t="s">
        <v>32</v>
      </c>
      <c r="Q5221" t="s">
        <v>7210</v>
      </c>
      <c r="R5221">
        <v>212.94</v>
      </c>
      <c r="S5221">
        <v>3</v>
      </c>
      <c r="T5221">
        <v>0</v>
      </c>
      <c r="U5221">
        <v>57.4938</v>
      </c>
      <c r="V5221" t="str">
        <f t="shared" si="324"/>
        <v>low</v>
      </c>
      <c r="W5221" t="str">
        <f t="shared" si="325"/>
        <v>Next time</v>
      </c>
      <c r="X5221" t="str">
        <f t="shared" si="326"/>
        <v>Sharelle Roach</v>
      </c>
      <c r="Y5221" s="3" t="s">
        <v>7209</v>
      </c>
      <c r="Z5221" t="str">
        <f t="shared" si="327"/>
        <v>Furniture</v>
      </c>
    </row>
    <row r="5222" spans="1:26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3799</v>
      </c>
      <c r="H5222" t="s">
        <v>101</v>
      </c>
      <c r="I5222" t="s">
        <v>26</v>
      </c>
      <c r="J5222" t="s">
        <v>317</v>
      </c>
      <c r="K5222" t="s">
        <v>596</v>
      </c>
      <c r="L5222">
        <v>65807</v>
      </c>
      <c r="M5222" t="s">
        <v>104</v>
      </c>
      <c r="N5222" t="s">
        <v>8078</v>
      </c>
      <c r="O5222" t="s">
        <v>45</v>
      </c>
      <c r="P5222" t="s">
        <v>77</v>
      </c>
      <c r="Q5222" t="s">
        <v>8079</v>
      </c>
      <c r="R5222">
        <v>706.86</v>
      </c>
      <c r="S5222">
        <v>7</v>
      </c>
      <c r="T5222">
        <v>0</v>
      </c>
      <c r="U5222">
        <v>197.92080000000001</v>
      </c>
      <c r="V5222" t="str">
        <f t="shared" si="324"/>
        <v>low</v>
      </c>
      <c r="W5222" t="str">
        <f t="shared" si="325"/>
        <v>Next time</v>
      </c>
      <c r="X5222" t="str">
        <f t="shared" si="326"/>
        <v>Paul Prost</v>
      </c>
      <c r="Y5222" s="3" t="s">
        <v>8078</v>
      </c>
      <c r="Z5222" t="str">
        <f t="shared" si="327"/>
        <v>Office Supplies</v>
      </c>
    </row>
    <row r="5223" spans="1:26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1786</v>
      </c>
      <c r="O5223" t="s">
        <v>70</v>
      </c>
      <c r="P5223" t="s">
        <v>71</v>
      </c>
      <c r="Q5223" t="s">
        <v>1787</v>
      </c>
      <c r="R5223">
        <v>114.95</v>
      </c>
      <c r="S5223">
        <v>5</v>
      </c>
      <c r="T5223">
        <v>0</v>
      </c>
      <c r="U5223">
        <v>2.2989999999999999</v>
      </c>
      <c r="V5223" t="str">
        <f t="shared" si="324"/>
        <v>low</v>
      </c>
      <c r="W5223" t="str">
        <f t="shared" si="325"/>
        <v>Next time</v>
      </c>
      <c r="X5223" t="str">
        <f t="shared" si="326"/>
        <v>Paul Prost</v>
      </c>
      <c r="Y5223" s="3" t="s">
        <v>1786</v>
      </c>
      <c r="Z5223" t="str">
        <f t="shared" si="327"/>
        <v>Technology</v>
      </c>
    </row>
    <row r="5224" spans="1:26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6323</v>
      </c>
      <c r="O5224" t="s">
        <v>45</v>
      </c>
      <c r="P5224" t="s">
        <v>74</v>
      </c>
      <c r="Q5224" t="s">
        <v>6324</v>
      </c>
      <c r="R5224">
        <v>43.19</v>
      </c>
      <c r="S5224">
        <v>7</v>
      </c>
      <c r="T5224">
        <v>0</v>
      </c>
      <c r="U5224">
        <v>20.731200000000001</v>
      </c>
      <c r="V5224" t="str">
        <f t="shared" si="324"/>
        <v>low</v>
      </c>
      <c r="W5224" t="str">
        <f t="shared" si="325"/>
        <v>Next time</v>
      </c>
      <c r="X5224" t="str">
        <f t="shared" si="326"/>
        <v>Paul Prost</v>
      </c>
      <c r="Y5224" s="3" t="s">
        <v>6323</v>
      </c>
      <c r="Z5224" t="str">
        <f t="shared" si="327"/>
        <v>Office Supplies</v>
      </c>
    </row>
    <row r="5225" spans="1:26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5578</v>
      </c>
      <c r="H5225" t="s">
        <v>25</v>
      </c>
      <c r="I5225" t="s">
        <v>26</v>
      </c>
      <c r="J5225" t="s">
        <v>41</v>
      </c>
      <c r="K5225" t="s">
        <v>42</v>
      </c>
      <c r="L5225">
        <v>90036</v>
      </c>
      <c r="M5225" t="s">
        <v>43</v>
      </c>
      <c r="N5225" t="s">
        <v>1628</v>
      </c>
      <c r="O5225" t="s">
        <v>45</v>
      </c>
      <c r="P5225" t="s">
        <v>89</v>
      </c>
      <c r="Q5225" t="s">
        <v>1629</v>
      </c>
      <c r="R5225">
        <v>166.44</v>
      </c>
      <c r="S5225">
        <v>3</v>
      </c>
      <c r="T5225">
        <v>0</v>
      </c>
      <c r="U5225">
        <v>79.891199999999998</v>
      </c>
      <c r="V5225" t="str">
        <f t="shared" si="324"/>
        <v>low</v>
      </c>
      <c r="W5225" t="str">
        <f t="shared" si="325"/>
        <v>Next time</v>
      </c>
      <c r="X5225" t="str">
        <f t="shared" si="326"/>
        <v>John Murray</v>
      </c>
      <c r="Y5225" s="3" t="s">
        <v>1628</v>
      </c>
      <c r="Z5225" t="str">
        <f t="shared" si="327"/>
        <v>Office Supplies</v>
      </c>
    </row>
    <row r="5226" spans="1:26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4717</v>
      </c>
      <c r="H5226" t="s">
        <v>25</v>
      </c>
      <c r="I5226" t="s">
        <v>26</v>
      </c>
      <c r="J5226" t="s">
        <v>265</v>
      </c>
      <c r="K5226" t="s">
        <v>266</v>
      </c>
      <c r="L5226">
        <v>10011</v>
      </c>
      <c r="M5226" t="s">
        <v>147</v>
      </c>
      <c r="N5226" t="s">
        <v>5396</v>
      </c>
      <c r="O5226" t="s">
        <v>45</v>
      </c>
      <c r="P5226" t="s">
        <v>74</v>
      </c>
      <c r="Q5226" t="s">
        <v>5397</v>
      </c>
      <c r="R5226">
        <v>36.56</v>
      </c>
      <c r="S5226">
        <v>5</v>
      </c>
      <c r="T5226">
        <v>0.2</v>
      </c>
      <c r="U5226">
        <v>12.795999999999999</v>
      </c>
      <c r="V5226" t="str">
        <f t="shared" si="324"/>
        <v>low</v>
      </c>
      <c r="W5226" t="str">
        <f t="shared" si="325"/>
        <v>Next time</v>
      </c>
      <c r="X5226" t="str">
        <f t="shared" si="326"/>
        <v>Adam Shillingsburg</v>
      </c>
      <c r="Y5226" s="3" t="s">
        <v>5396</v>
      </c>
      <c r="Z5226" t="str">
        <f t="shared" si="327"/>
        <v>Office Supplies</v>
      </c>
    </row>
    <row r="5227" spans="1:26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6816</v>
      </c>
      <c r="O5227" t="s">
        <v>45</v>
      </c>
      <c r="P5227" t="s">
        <v>74</v>
      </c>
      <c r="Q5227" t="s">
        <v>6817</v>
      </c>
      <c r="R5227">
        <v>186.14400000000001</v>
      </c>
      <c r="S5227">
        <v>6</v>
      </c>
      <c r="T5227">
        <v>0.2</v>
      </c>
      <c r="U5227">
        <v>60.4968</v>
      </c>
      <c r="V5227" t="str">
        <f t="shared" si="324"/>
        <v>low</v>
      </c>
      <c r="W5227" t="str">
        <f t="shared" si="325"/>
        <v>Next time</v>
      </c>
      <c r="X5227" t="str">
        <f t="shared" si="326"/>
        <v>Adam Shillingsburg</v>
      </c>
      <c r="Y5227" s="3" t="s">
        <v>6816</v>
      </c>
      <c r="Z5227" t="str">
        <f t="shared" si="327"/>
        <v>Office Supplies</v>
      </c>
    </row>
    <row r="5228" spans="1:26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2285</v>
      </c>
      <c r="O5228" t="s">
        <v>31</v>
      </c>
      <c r="P5228" t="s">
        <v>32</v>
      </c>
      <c r="Q5228" t="s">
        <v>2286</v>
      </c>
      <c r="R5228">
        <v>353.56799999999998</v>
      </c>
      <c r="S5228">
        <v>2</v>
      </c>
      <c r="T5228">
        <v>0.2</v>
      </c>
      <c r="U5228">
        <v>-44.195999999999998</v>
      </c>
      <c r="V5228" t="str">
        <f t="shared" si="324"/>
        <v>low</v>
      </c>
      <c r="W5228" t="str">
        <f t="shared" si="325"/>
        <v>Next time</v>
      </c>
      <c r="X5228" t="str">
        <f t="shared" si="326"/>
        <v>Adam Shillingsburg</v>
      </c>
      <c r="Y5228" s="3" t="s">
        <v>2285</v>
      </c>
      <c r="Z5228" t="str">
        <f t="shared" si="327"/>
        <v>Furniture</v>
      </c>
    </row>
    <row r="5229" spans="1:26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550</v>
      </c>
      <c r="H5229" t="s">
        <v>101</v>
      </c>
      <c r="I5229" t="s">
        <v>26</v>
      </c>
      <c r="J5229" t="s">
        <v>126</v>
      </c>
      <c r="K5229" t="s">
        <v>42</v>
      </c>
      <c r="L5229">
        <v>94109</v>
      </c>
      <c r="M5229" t="s">
        <v>43</v>
      </c>
      <c r="N5229" t="s">
        <v>6543</v>
      </c>
      <c r="O5229" t="s">
        <v>45</v>
      </c>
      <c r="P5229" t="s">
        <v>89</v>
      </c>
      <c r="Q5229" t="s">
        <v>6544</v>
      </c>
      <c r="R5229">
        <v>81.98</v>
      </c>
      <c r="S5229">
        <v>2</v>
      </c>
      <c r="T5229">
        <v>0</v>
      </c>
      <c r="U5229">
        <v>40.170200000000001</v>
      </c>
      <c r="V5229" t="str">
        <f t="shared" si="324"/>
        <v>low</v>
      </c>
      <c r="W5229" t="str">
        <f t="shared" si="325"/>
        <v>Next time</v>
      </c>
      <c r="X5229" t="str">
        <f t="shared" si="326"/>
        <v>Lindsay Shagiari</v>
      </c>
      <c r="Y5229" s="3" t="s">
        <v>6543</v>
      </c>
      <c r="Z5229" t="str">
        <f t="shared" si="327"/>
        <v>Office Supplies</v>
      </c>
    </row>
    <row r="5230" spans="1:26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1679</v>
      </c>
      <c r="H5230" t="s">
        <v>25</v>
      </c>
      <c r="I5230" t="s">
        <v>26</v>
      </c>
      <c r="J5230" t="s">
        <v>3496</v>
      </c>
      <c r="K5230" t="s">
        <v>42</v>
      </c>
      <c r="L5230">
        <v>93727</v>
      </c>
      <c r="M5230" t="s">
        <v>43</v>
      </c>
      <c r="N5230" t="s">
        <v>5396</v>
      </c>
      <c r="O5230" t="s">
        <v>45</v>
      </c>
      <c r="P5230" t="s">
        <v>74</v>
      </c>
      <c r="Q5230" t="s">
        <v>5397</v>
      </c>
      <c r="R5230">
        <v>14.624000000000001</v>
      </c>
      <c r="S5230">
        <v>2</v>
      </c>
      <c r="T5230">
        <v>0.2</v>
      </c>
      <c r="U5230">
        <v>5.1184000000000003</v>
      </c>
      <c r="V5230" t="str">
        <f t="shared" si="324"/>
        <v>low</v>
      </c>
      <c r="W5230" t="str">
        <f t="shared" si="325"/>
        <v>Next time</v>
      </c>
      <c r="X5230" t="str">
        <f t="shared" si="326"/>
        <v>Sue Ann Reed</v>
      </c>
      <c r="Y5230" s="3" t="s">
        <v>5396</v>
      </c>
      <c r="Z5230" t="str">
        <f t="shared" si="327"/>
        <v>Office Supplies</v>
      </c>
    </row>
    <row r="5231" spans="1:26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2404</v>
      </c>
      <c r="O5231" t="s">
        <v>31</v>
      </c>
      <c r="P5231" t="s">
        <v>55</v>
      </c>
      <c r="Q5231" t="s">
        <v>2405</v>
      </c>
      <c r="R5231">
        <v>697.16</v>
      </c>
      <c r="S5231">
        <v>5</v>
      </c>
      <c r="T5231">
        <v>0.2</v>
      </c>
      <c r="U5231">
        <v>8.7144999999999992</v>
      </c>
      <c r="V5231" t="str">
        <f t="shared" si="324"/>
        <v>low</v>
      </c>
      <c r="W5231" t="str">
        <f t="shared" si="325"/>
        <v>Next time</v>
      </c>
      <c r="X5231" t="str">
        <f t="shared" si="326"/>
        <v>Sue Ann Reed</v>
      </c>
      <c r="Y5231" s="3" t="s">
        <v>2404</v>
      </c>
      <c r="Z5231" t="str">
        <f t="shared" si="327"/>
        <v>Furniture</v>
      </c>
    </row>
    <row r="5232" spans="1:26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5997</v>
      </c>
      <c r="O5232" t="s">
        <v>31</v>
      </c>
      <c r="P5232" t="s">
        <v>64</v>
      </c>
      <c r="Q5232" t="s">
        <v>5998</v>
      </c>
      <c r="R5232">
        <v>30.93</v>
      </c>
      <c r="S5232">
        <v>1</v>
      </c>
      <c r="T5232">
        <v>0</v>
      </c>
      <c r="U5232">
        <v>12.6813</v>
      </c>
      <c r="V5232" t="str">
        <f t="shared" si="324"/>
        <v>low</v>
      </c>
      <c r="W5232" t="str">
        <f t="shared" si="325"/>
        <v>Next time</v>
      </c>
      <c r="X5232" t="str">
        <f t="shared" si="326"/>
        <v>Sue Ann Reed</v>
      </c>
      <c r="Y5232" s="3" t="s">
        <v>5997</v>
      </c>
      <c r="Z5232" t="str">
        <f t="shared" si="327"/>
        <v>Furniture</v>
      </c>
    </row>
    <row r="5233" spans="1:26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795</v>
      </c>
      <c r="O5233" t="s">
        <v>45</v>
      </c>
      <c r="P5233" t="s">
        <v>74</v>
      </c>
      <c r="Q5233" t="s">
        <v>796</v>
      </c>
      <c r="R5233">
        <v>27.495999999999999</v>
      </c>
      <c r="S5233">
        <v>7</v>
      </c>
      <c r="T5233">
        <v>0.2</v>
      </c>
      <c r="U5233">
        <v>9.2798999999999996</v>
      </c>
      <c r="V5233" t="str">
        <f t="shared" si="324"/>
        <v>low</v>
      </c>
      <c r="W5233" t="str">
        <f t="shared" si="325"/>
        <v>Next time</v>
      </c>
      <c r="X5233" t="str">
        <f t="shared" si="326"/>
        <v>Sue Ann Reed</v>
      </c>
      <c r="Y5233" s="3" t="s">
        <v>795</v>
      </c>
      <c r="Z5233" t="str">
        <f t="shared" si="327"/>
        <v>Office Supplies</v>
      </c>
    </row>
    <row r="5234" spans="1:26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5592</v>
      </c>
      <c r="H5234" t="s">
        <v>40</v>
      </c>
      <c r="I5234" t="s">
        <v>26</v>
      </c>
      <c r="J5234" t="s">
        <v>7043</v>
      </c>
      <c r="K5234" t="s">
        <v>1711</v>
      </c>
      <c r="L5234">
        <v>71854</v>
      </c>
      <c r="M5234" t="s">
        <v>29</v>
      </c>
      <c r="N5234" t="s">
        <v>7958</v>
      </c>
      <c r="O5234" t="s">
        <v>31</v>
      </c>
      <c r="P5234" t="s">
        <v>35</v>
      </c>
      <c r="Q5234" t="s">
        <v>7959</v>
      </c>
      <c r="R5234">
        <v>605.34</v>
      </c>
      <c r="S5234">
        <v>6</v>
      </c>
      <c r="T5234">
        <v>0</v>
      </c>
      <c r="U5234">
        <v>145.2816</v>
      </c>
      <c r="V5234" t="str">
        <f t="shared" si="324"/>
        <v>low</v>
      </c>
      <c r="W5234" t="str">
        <f t="shared" si="325"/>
        <v>Next time</v>
      </c>
      <c r="X5234" t="str">
        <f t="shared" si="326"/>
        <v>Luke Schmidt</v>
      </c>
      <c r="Y5234" s="3" t="s">
        <v>7958</v>
      </c>
      <c r="Z5234" t="str">
        <f t="shared" si="327"/>
        <v>Furniture</v>
      </c>
    </row>
    <row r="5235" spans="1:26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7589</v>
      </c>
      <c r="H5235" t="s">
        <v>25</v>
      </c>
      <c r="I5235" t="s">
        <v>26</v>
      </c>
      <c r="J5235" t="s">
        <v>126</v>
      </c>
      <c r="K5235" t="s">
        <v>42</v>
      </c>
      <c r="L5235">
        <v>94110</v>
      </c>
      <c r="M5235" t="s">
        <v>43</v>
      </c>
      <c r="N5235" t="s">
        <v>509</v>
      </c>
      <c r="O5235" t="s">
        <v>31</v>
      </c>
      <c r="P5235" t="s">
        <v>55</v>
      </c>
      <c r="Q5235" t="s">
        <v>510</v>
      </c>
      <c r="R5235">
        <v>210.00800000000001</v>
      </c>
      <c r="S5235">
        <v>1</v>
      </c>
      <c r="T5235">
        <v>0.2</v>
      </c>
      <c r="U5235">
        <v>2.6251000000000002</v>
      </c>
      <c r="V5235" t="str">
        <f t="shared" si="324"/>
        <v>low</v>
      </c>
      <c r="W5235" t="str">
        <f t="shared" si="325"/>
        <v>Next time</v>
      </c>
      <c r="X5235" t="str">
        <f t="shared" si="326"/>
        <v>Tony Molinari</v>
      </c>
      <c r="Y5235" s="3" t="s">
        <v>509</v>
      </c>
      <c r="Z5235" t="str">
        <f t="shared" si="327"/>
        <v>Furniture</v>
      </c>
    </row>
    <row r="5236" spans="1:26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5764</v>
      </c>
      <c r="H5236" t="s">
        <v>40</v>
      </c>
      <c r="I5236" t="s">
        <v>26</v>
      </c>
      <c r="J5236" t="s">
        <v>4382</v>
      </c>
      <c r="K5236" t="s">
        <v>253</v>
      </c>
      <c r="L5236">
        <v>46203</v>
      </c>
      <c r="M5236" t="s">
        <v>104</v>
      </c>
      <c r="N5236" t="s">
        <v>6735</v>
      </c>
      <c r="O5236" t="s">
        <v>45</v>
      </c>
      <c r="P5236" t="s">
        <v>77</v>
      </c>
      <c r="Q5236" t="s">
        <v>6736</v>
      </c>
      <c r="R5236">
        <v>54.96</v>
      </c>
      <c r="S5236">
        <v>3</v>
      </c>
      <c r="T5236">
        <v>0</v>
      </c>
      <c r="U5236">
        <v>15.9384</v>
      </c>
      <c r="V5236" t="str">
        <f t="shared" si="324"/>
        <v>low</v>
      </c>
      <c r="W5236" t="str">
        <f t="shared" si="325"/>
        <v>Next time</v>
      </c>
      <c r="X5236" t="str">
        <f t="shared" si="326"/>
        <v>Tim Taslimi</v>
      </c>
      <c r="Y5236" s="3" t="s">
        <v>6735</v>
      </c>
      <c r="Z5236" t="str">
        <f t="shared" si="327"/>
        <v>Office Supplies</v>
      </c>
    </row>
    <row r="5237" spans="1:26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364</v>
      </c>
      <c r="H5237" t="s">
        <v>25</v>
      </c>
      <c r="I5237" t="s">
        <v>26</v>
      </c>
      <c r="J5237" t="s">
        <v>381</v>
      </c>
      <c r="K5237" t="s">
        <v>2741</v>
      </c>
      <c r="L5237">
        <v>21044</v>
      </c>
      <c r="M5237" t="s">
        <v>147</v>
      </c>
      <c r="N5237" t="s">
        <v>3358</v>
      </c>
      <c r="O5237" t="s">
        <v>31</v>
      </c>
      <c r="P5237" t="s">
        <v>64</v>
      </c>
      <c r="Q5237" t="s">
        <v>3359</v>
      </c>
      <c r="R5237">
        <v>164.22</v>
      </c>
      <c r="S5237">
        <v>3</v>
      </c>
      <c r="T5237">
        <v>0</v>
      </c>
      <c r="U5237">
        <v>50.908200000000001</v>
      </c>
      <c r="V5237" t="str">
        <f t="shared" si="324"/>
        <v>low</v>
      </c>
      <c r="W5237" t="str">
        <f t="shared" si="325"/>
        <v>Next time</v>
      </c>
      <c r="X5237" t="str">
        <f t="shared" si="326"/>
        <v>Duane Noonan</v>
      </c>
      <c r="Y5237" s="3" t="s">
        <v>3358</v>
      </c>
      <c r="Z5237" t="str">
        <f t="shared" si="327"/>
        <v>Furniture</v>
      </c>
    </row>
    <row r="5238" spans="1:26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1673</v>
      </c>
      <c r="O5238" t="s">
        <v>31</v>
      </c>
      <c r="P5238" t="s">
        <v>32</v>
      </c>
      <c r="Q5238" t="s">
        <v>1674</v>
      </c>
      <c r="R5238">
        <v>362.94</v>
      </c>
      <c r="S5238">
        <v>3</v>
      </c>
      <c r="T5238">
        <v>0</v>
      </c>
      <c r="U5238">
        <v>36.293999999999997</v>
      </c>
      <c r="V5238" t="str">
        <f t="shared" si="324"/>
        <v>low</v>
      </c>
      <c r="W5238" t="str">
        <f t="shared" si="325"/>
        <v>Next time</v>
      </c>
      <c r="X5238" t="str">
        <f t="shared" si="326"/>
        <v>Duane Noonan</v>
      </c>
      <c r="Y5238" s="3" t="s">
        <v>1673</v>
      </c>
      <c r="Z5238" t="str">
        <f t="shared" si="327"/>
        <v>Furniture</v>
      </c>
    </row>
    <row r="5239" spans="1:26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1020</v>
      </c>
      <c r="O5239" t="s">
        <v>70</v>
      </c>
      <c r="P5239" t="s">
        <v>160</v>
      </c>
      <c r="Q5239" t="s">
        <v>1021</v>
      </c>
      <c r="R5239">
        <v>59.98</v>
      </c>
      <c r="S5239">
        <v>2</v>
      </c>
      <c r="T5239">
        <v>0</v>
      </c>
      <c r="U5239">
        <v>26.391200000000001</v>
      </c>
      <c r="V5239" t="str">
        <f t="shared" si="324"/>
        <v>low</v>
      </c>
      <c r="W5239" t="str">
        <f t="shared" si="325"/>
        <v>Next time</v>
      </c>
      <c r="X5239" t="str">
        <f t="shared" si="326"/>
        <v>Duane Noonan</v>
      </c>
      <c r="Y5239" s="3" t="s">
        <v>1020</v>
      </c>
      <c r="Z5239" t="str">
        <f t="shared" si="327"/>
        <v>Technology</v>
      </c>
    </row>
    <row r="5240" spans="1:26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6343</v>
      </c>
      <c r="H5240" t="s">
        <v>25</v>
      </c>
      <c r="I5240" t="s">
        <v>26</v>
      </c>
      <c r="J5240" t="s">
        <v>630</v>
      </c>
      <c r="K5240" t="s">
        <v>42</v>
      </c>
      <c r="L5240">
        <v>95123</v>
      </c>
      <c r="M5240" t="s">
        <v>43</v>
      </c>
      <c r="N5240" t="s">
        <v>114</v>
      </c>
      <c r="O5240" t="s">
        <v>45</v>
      </c>
      <c r="P5240" t="s">
        <v>58</v>
      </c>
      <c r="Q5240" t="s">
        <v>115</v>
      </c>
      <c r="R5240">
        <v>332.94</v>
      </c>
      <c r="S5240">
        <v>3</v>
      </c>
      <c r="T5240">
        <v>0</v>
      </c>
      <c r="U5240">
        <v>6.6588000000000003</v>
      </c>
      <c r="V5240" t="str">
        <f t="shared" si="324"/>
        <v>low</v>
      </c>
      <c r="W5240" t="str">
        <f t="shared" si="325"/>
        <v>Next time</v>
      </c>
      <c r="X5240" t="str">
        <f t="shared" si="326"/>
        <v>Eugene Barchas</v>
      </c>
      <c r="Y5240" s="3" t="s">
        <v>114</v>
      </c>
      <c r="Z5240" t="str">
        <f t="shared" si="327"/>
        <v>Office Supplies</v>
      </c>
    </row>
    <row r="5241" spans="1:26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1728</v>
      </c>
      <c r="O5241" t="s">
        <v>45</v>
      </c>
      <c r="P5241" t="s">
        <v>74</v>
      </c>
      <c r="Q5241" t="s">
        <v>1729</v>
      </c>
      <c r="R5241">
        <v>39.872</v>
      </c>
      <c r="S5241">
        <v>2</v>
      </c>
      <c r="T5241">
        <v>0.2</v>
      </c>
      <c r="U5241">
        <v>12.958399999999999</v>
      </c>
      <c r="V5241" t="str">
        <f t="shared" si="324"/>
        <v>low</v>
      </c>
      <c r="W5241" t="str">
        <f t="shared" si="325"/>
        <v>Next time</v>
      </c>
      <c r="X5241" t="str">
        <f t="shared" si="326"/>
        <v>Eugene Barchas</v>
      </c>
      <c r="Y5241" s="3" t="s">
        <v>1728</v>
      </c>
      <c r="Z5241" t="str">
        <f t="shared" si="327"/>
        <v>Office Supplies</v>
      </c>
    </row>
    <row r="5242" spans="1:26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6490</v>
      </c>
      <c r="H5242" t="s">
        <v>40</v>
      </c>
      <c r="I5242" t="s">
        <v>26</v>
      </c>
      <c r="J5242" t="s">
        <v>94</v>
      </c>
      <c r="K5242" t="s">
        <v>95</v>
      </c>
      <c r="L5242">
        <v>98115</v>
      </c>
      <c r="M5242" t="s">
        <v>43</v>
      </c>
      <c r="N5242" t="s">
        <v>8090</v>
      </c>
      <c r="O5242" t="s">
        <v>45</v>
      </c>
      <c r="P5242" t="s">
        <v>578</v>
      </c>
      <c r="Q5242" t="s">
        <v>8091</v>
      </c>
      <c r="R5242">
        <v>13.68</v>
      </c>
      <c r="S5242">
        <v>2</v>
      </c>
      <c r="T5242">
        <v>0</v>
      </c>
      <c r="U5242">
        <v>3.6936</v>
      </c>
      <c r="V5242" t="str">
        <f t="shared" si="324"/>
        <v>low</v>
      </c>
      <c r="W5242" t="str">
        <f t="shared" si="325"/>
        <v>Next time</v>
      </c>
      <c r="X5242" t="str">
        <f t="shared" si="326"/>
        <v>Candace Mcmahon</v>
      </c>
      <c r="Y5242" s="3" t="s">
        <v>8090</v>
      </c>
      <c r="Z5242" t="str">
        <f t="shared" si="327"/>
        <v>Office Supplies</v>
      </c>
    </row>
    <row r="5243" spans="1:26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3753</v>
      </c>
      <c r="H5243" t="s">
        <v>40</v>
      </c>
      <c r="I5243" t="s">
        <v>26</v>
      </c>
      <c r="J5243" t="s">
        <v>4222</v>
      </c>
      <c r="K5243" t="s">
        <v>103</v>
      </c>
      <c r="L5243">
        <v>75007</v>
      </c>
      <c r="M5243" t="s">
        <v>104</v>
      </c>
      <c r="N5243" t="s">
        <v>2160</v>
      </c>
      <c r="O5243" t="s">
        <v>45</v>
      </c>
      <c r="P5243" t="s">
        <v>74</v>
      </c>
      <c r="Q5243" t="s">
        <v>2161</v>
      </c>
      <c r="R5243">
        <v>3.3180000000000001</v>
      </c>
      <c r="S5243">
        <v>3</v>
      </c>
      <c r="T5243">
        <v>0.8</v>
      </c>
      <c r="U5243">
        <v>-5.6406000000000001</v>
      </c>
      <c r="V5243" t="str">
        <f t="shared" si="324"/>
        <v>low</v>
      </c>
      <c r="W5243" t="str">
        <f t="shared" si="325"/>
        <v>Next time</v>
      </c>
      <c r="X5243" t="str">
        <f t="shared" si="326"/>
        <v>Harry Marie</v>
      </c>
      <c r="Y5243" s="3" t="s">
        <v>2160</v>
      </c>
      <c r="Z5243" t="str">
        <f t="shared" si="327"/>
        <v>Office Supplies</v>
      </c>
    </row>
    <row r="5244" spans="1:26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3823</v>
      </c>
      <c r="H5244" t="s">
        <v>101</v>
      </c>
      <c r="I5244" t="s">
        <v>26</v>
      </c>
      <c r="J5244" t="s">
        <v>1129</v>
      </c>
      <c r="K5244" t="s">
        <v>318</v>
      </c>
      <c r="L5244">
        <v>22204</v>
      </c>
      <c r="M5244" t="s">
        <v>29</v>
      </c>
      <c r="N5244" t="s">
        <v>3373</v>
      </c>
      <c r="O5244" t="s">
        <v>45</v>
      </c>
      <c r="P5244" t="s">
        <v>74</v>
      </c>
      <c r="Q5244" t="s">
        <v>3374</v>
      </c>
      <c r="R5244">
        <v>10.44</v>
      </c>
      <c r="S5244">
        <v>1</v>
      </c>
      <c r="T5244">
        <v>0</v>
      </c>
      <c r="U5244">
        <v>4.8023999999999996</v>
      </c>
      <c r="V5244" t="str">
        <f t="shared" si="324"/>
        <v>low</v>
      </c>
      <c r="W5244" t="str">
        <f t="shared" si="325"/>
        <v>Next time</v>
      </c>
      <c r="X5244" t="str">
        <f t="shared" si="326"/>
        <v>Katherine Murray</v>
      </c>
      <c r="Y5244" s="3" t="s">
        <v>3373</v>
      </c>
      <c r="Z5244" t="str">
        <f t="shared" si="327"/>
        <v>Office Supplies</v>
      </c>
    </row>
    <row r="5245" spans="1:26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2415</v>
      </c>
      <c r="H5245" t="s">
        <v>40</v>
      </c>
      <c r="I5245" t="s">
        <v>26</v>
      </c>
      <c r="J5245" t="s">
        <v>41</v>
      </c>
      <c r="K5245" t="s">
        <v>42</v>
      </c>
      <c r="L5245">
        <v>90032</v>
      </c>
      <c r="M5245" t="s">
        <v>43</v>
      </c>
      <c r="N5245" t="s">
        <v>8095</v>
      </c>
      <c r="O5245" t="s">
        <v>31</v>
      </c>
      <c r="P5245" t="s">
        <v>55</v>
      </c>
      <c r="Q5245" t="s">
        <v>8096</v>
      </c>
      <c r="R5245">
        <v>136.464</v>
      </c>
      <c r="S5245">
        <v>2</v>
      </c>
      <c r="T5245">
        <v>0.2</v>
      </c>
      <c r="U5245">
        <v>15.3522</v>
      </c>
      <c r="V5245" t="str">
        <f t="shared" si="324"/>
        <v>low</v>
      </c>
      <c r="W5245" t="str">
        <f t="shared" si="325"/>
        <v>Next time</v>
      </c>
      <c r="X5245" t="str">
        <f t="shared" si="326"/>
        <v>Barry Französisch</v>
      </c>
      <c r="Y5245" s="3" t="s">
        <v>8095</v>
      </c>
      <c r="Z5245" t="str">
        <f t="shared" si="327"/>
        <v>Furniture</v>
      </c>
    </row>
    <row r="5246" spans="1:26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828</v>
      </c>
      <c r="O5246" t="s">
        <v>70</v>
      </c>
      <c r="P5246" t="s">
        <v>71</v>
      </c>
      <c r="Q5246" t="s">
        <v>829</v>
      </c>
      <c r="R5246">
        <v>333.57600000000002</v>
      </c>
      <c r="S5246">
        <v>3</v>
      </c>
      <c r="T5246">
        <v>0.2</v>
      </c>
      <c r="U5246">
        <v>33.357599999999998</v>
      </c>
      <c r="V5246" t="str">
        <f t="shared" si="324"/>
        <v>low</v>
      </c>
      <c r="W5246" t="str">
        <f t="shared" si="325"/>
        <v>Next time</v>
      </c>
      <c r="X5246" t="str">
        <f t="shared" si="326"/>
        <v>Barry Französisch</v>
      </c>
      <c r="Y5246" s="3" t="s">
        <v>828</v>
      </c>
      <c r="Z5246" t="str">
        <f t="shared" si="327"/>
        <v>Technology</v>
      </c>
    </row>
    <row r="5247" spans="1:26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1780</v>
      </c>
      <c r="O5247" t="s">
        <v>45</v>
      </c>
      <c r="P5247" t="s">
        <v>74</v>
      </c>
      <c r="Q5247" t="s">
        <v>1781</v>
      </c>
      <c r="R5247">
        <v>12.544</v>
      </c>
      <c r="S5247">
        <v>2</v>
      </c>
      <c r="T5247">
        <v>0.2</v>
      </c>
      <c r="U5247">
        <v>4.7039999999999997</v>
      </c>
      <c r="V5247" t="str">
        <f t="shared" si="324"/>
        <v>low</v>
      </c>
      <c r="W5247" t="str">
        <f t="shared" si="325"/>
        <v>Next time</v>
      </c>
      <c r="X5247" t="str">
        <f t="shared" si="326"/>
        <v>Barry Französisch</v>
      </c>
      <c r="Y5247" s="3" t="s">
        <v>1780</v>
      </c>
      <c r="Z5247" t="str">
        <f t="shared" si="327"/>
        <v>Office Supplies</v>
      </c>
    </row>
    <row r="5248" spans="1:26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332</v>
      </c>
      <c r="H5248" t="s">
        <v>25</v>
      </c>
      <c r="I5248" t="s">
        <v>26</v>
      </c>
      <c r="J5248" t="s">
        <v>8098</v>
      </c>
      <c r="K5248" t="s">
        <v>210</v>
      </c>
      <c r="L5248">
        <v>60423</v>
      </c>
      <c r="M5248" t="s">
        <v>104</v>
      </c>
      <c r="N5248" t="s">
        <v>436</v>
      </c>
      <c r="O5248" t="s">
        <v>45</v>
      </c>
      <c r="P5248" t="s">
        <v>77</v>
      </c>
      <c r="Q5248" t="s">
        <v>437</v>
      </c>
      <c r="R5248">
        <v>20.768000000000001</v>
      </c>
      <c r="S5248">
        <v>8</v>
      </c>
      <c r="T5248">
        <v>0.8</v>
      </c>
      <c r="U5248">
        <v>-52.958399999999997</v>
      </c>
      <c r="V5248" t="str">
        <f t="shared" si="324"/>
        <v>low</v>
      </c>
      <c r="W5248" t="str">
        <f t="shared" si="325"/>
        <v>Next time</v>
      </c>
      <c r="X5248" t="str">
        <f t="shared" si="326"/>
        <v>Joel Eaton</v>
      </c>
      <c r="Y5248" s="3" t="s">
        <v>436</v>
      </c>
      <c r="Z5248" t="str">
        <f t="shared" si="327"/>
        <v>Office Supplies</v>
      </c>
    </row>
    <row r="5249" spans="1:26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3489</v>
      </c>
      <c r="H5249" t="s">
        <v>25</v>
      </c>
      <c r="I5249" t="s">
        <v>26</v>
      </c>
      <c r="J5249" t="s">
        <v>94</v>
      </c>
      <c r="K5249" t="s">
        <v>95</v>
      </c>
      <c r="L5249">
        <v>98105</v>
      </c>
      <c r="M5249" t="s">
        <v>43</v>
      </c>
      <c r="N5249" t="s">
        <v>742</v>
      </c>
      <c r="O5249" t="s">
        <v>70</v>
      </c>
      <c r="P5249" t="s">
        <v>160</v>
      </c>
      <c r="Q5249" t="s">
        <v>743</v>
      </c>
      <c r="R5249">
        <v>43.5</v>
      </c>
      <c r="S5249">
        <v>3</v>
      </c>
      <c r="T5249">
        <v>0</v>
      </c>
      <c r="U5249">
        <v>10.875</v>
      </c>
      <c r="V5249" t="str">
        <f t="shared" si="324"/>
        <v>low</v>
      </c>
      <c r="W5249" t="str">
        <f t="shared" si="325"/>
        <v>Next time</v>
      </c>
      <c r="X5249" t="str">
        <f t="shared" si="326"/>
        <v>Eva Jacobs</v>
      </c>
      <c r="Y5249" s="3" t="s">
        <v>742</v>
      </c>
      <c r="Z5249" t="str">
        <f t="shared" si="327"/>
        <v>Technology</v>
      </c>
    </row>
    <row r="5250" spans="1:26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2276</v>
      </c>
      <c r="H5250" t="s">
        <v>40</v>
      </c>
      <c r="I5250" t="s">
        <v>26</v>
      </c>
      <c r="J5250" t="s">
        <v>145</v>
      </c>
      <c r="K5250" t="s">
        <v>146</v>
      </c>
      <c r="L5250">
        <v>19143</v>
      </c>
      <c r="M5250" t="s">
        <v>147</v>
      </c>
      <c r="N5250" t="s">
        <v>5436</v>
      </c>
      <c r="O5250" t="s">
        <v>45</v>
      </c>
      <c r="P5250" t="s">
        <v>268</v>
      </c>
      <c r="Q5250" t="s">
        <v>562</v>
      </c>
      <c r="R5250">
        <v>12.576000000000001</v>
      </c>
      <c r="S5250">
        <v>4</v>
      </c>
      <c r="T5250">
        <v>0.2</v>
      </c>
      <c r="U5250">
        <v>4.0872000000000002</v>
      </c>
      <c r="V5250" t="str">
        <f t="shared" ref="V5250:V5313" si="328">IF(R:R &gt; 2000,"high","low")</f>
        <v>low</v>
      </c>
      <c r="W5250" t="str">
        <f t="shared" ref="W5250:W5313" si="329">IF(AND(R:R &gt;1000,U:U &gt; 100),"Good Performance","Next time")</f>
        <v>Next time</v>
      </c>
      <c r="X5250" t="str">
        <f t="shared" ref="X5250:X5313" si="330">PROPER(TRIM(G:G))</f>
        <v>Brad Norvell</v>
      </c>
      <c r="Y5250" s="3" t="s">
        <v>5436</v>
      </c>
      <c r="Z5250" t="str">
        <f t="shared" si="327"/>
        <v>Office Supplies</v>
      </c>
    </row>
    <row r="5251" spans="1:26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6327</v>
      </c>
      <c r="H5251" t="s">
        <v>25</v>
      </c>
      <c r="I5251" t="s">
        <v>26</v>
      </c>
      <c r="J5251" t="s">
        <v>496</v>
      </c>
      <c r="K5251" t="s">
        <v>1274</v>
      </c>
      <c r="L5251">
        <v>31907</v>
      </c>
      <c r="M5251" t="s">
        <v>29</v>
      </c>
      <c r="N5251" t="s">
        <v>3763</v>
      </c>
      <c r="O5251" t="s">
        <v>70</v>
      </c>
      <c r="P5251" t="s">
        <v>160</v>
      </c>
      <c r="Q5251" t="s">
        <v>3764</v>
      </c>
      <c r="R5251">
        <v>249.95</v>
      </c>
      <c r="S5251">
        <v>5</v>
      </c>
      <c r="T5251">
        <v>0</v>
      </c>
      <c r="U5251">
        <v>19.995999999999999</v>
      </c>
      <c r="V5251" t="str">
        <f t="shared" si="328"/>
        <v>low</v>
      </c>
      <c r="W5251" t="str">
        <f t="shared" si="329"/>
        <v>Next time</v>
      </c>
      <c r="X5251" t="str">
        <f t="shared" si="330"/>
        <v>Erin Creighton</v>
      </c>
      <c r="Y5251" s="3" t="s">
        <v>3763</v>
      </c>
      <c r="Z5251" t="str">
        <f t="shared" ref="Z5251:Z5314" si="331">VLOOKUP(N:N,N:O,2,FALSE)</f>
        <v>Technology</v>
      </c>
    </row>
    <row r="5252" spans="1:26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6346</v>
      </c>
      <c r="O5252" t="s">
        <v>45</v>
      </c>
      <c r="P5252" t="s">
        <v>89</v>
      </c>
      <c r="Q5252" t="s">
        <v>6347</v>
      </c>
      <c r="R5252">
        <v>49.12</v>
      </c>
      <c r="S5252">
        <v>4</v>
      </c>
      <c r="T5252">
        <v>0</v>
      </c>
      <c r="U5252">
        <v>23.086400000000001</v>
      </c>
      <c r="V5252" t="str">
        <f t="shared" si="328"/>
        <v>low</v>
      </c>
      <c r="W5252" t="str">
        <f t="shared" si="329"/>
        <v>Next time</v>
      </c>
      <c r="X5252" t="str">
        <f t="shared" si="330"/>
        <v>Erin Creighton</v>
      </c>
      <c r="Y5252" s="3" t="s">
        <v>6346</v>
      </c>
      <c r="Z5252" t="str">
        <f t="shared" si="331"/>
        <v>Office Supplies</v>
      </c>
    </row>
    <row r="5253" spans="1:26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5623</v>
      </c>
      <c r="H5253" t="s">
        <v>25</v>
      </c>
      <c r="I5253" t="s">
        <v>26</v>
      </c>
      <c r="J5253" t="s">
        <v>2984</v>
      </c>
      <c r="K5253" t="s">
        <v>318</v>
      </c>
      <c r="L5253">
        <v>23464</v>
      </c>
      <c r="M5253" t="s">
        <v>29</v>
      </c>
      <c r="N5253" t="s">
        <v>5362</v>
      </c>
      <c r="O5253" t="s">
        <v>45</v>
      </c>
      <c r="P5253" t="s">
        <v>77</v>
      </c>
      <c r="Q5253" t="s">
        <v>5363</v>
      </c>
      <c r="R5253">
        <v>182.91</v>
      </c>
      <c r="S5253">
        <v>3</v>
      </c>
      <c r="T5253">
        <v>0</v>
      </c>
      <c r="U5253">
        <v>53.043900000000001</v>
      </c>
      <c r="V5253" t="str">
        <f t="shared" si="328"/>
        <v>low</v>
      </c>
      <c r="W5253" t="str">
        <f t="shared" si="329"/>
        <v>Next time</v>
      </c>
      <c r="X5253" t="str">
        <f t="shared" si="330"/>
        <v>Thomas Thornton</v>
      </c>
      <c r="Y5253" s="3" t="s">
        <v>5362</v>
      </c>
      <c r="Z5253" t="str">
        <f t="shared" si="331"/>
        <v>Office Supplies</v>
      </c>
    </row>
    <row r="5254" spans="1:26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3968</v>
      </c>
      <c r="H5254" t="s">
        <v>101</v>
      </c>
      <c r="I5254" t="s">
        <v>26</v>
      </c>
      <c r="J5254" t="s">
        <v>1380</v>
      </c>
      <c r="K5254" t="s">
        <v>95</v>
      </c>
      <c r="L5254">
        <v>98198</v>
      </c>
      <c r="M5254" t="s">
        <v>43</v>
      </c>
      <c r="N5254" t="s">
        <v>4307</v>
      </c>
      <c r="O5254" t="s">
        <v>45</v>
      </c>
      <c r="P5254" t="s">
        <v>74</v>
      </c>
      <c r="Q5254" t="s">
        <v>4308</v>
      </c>
      <c r="R5254">
        <v>107.648</v>
      </c>
      <c r="S5254">
        <v>2</v>
      </c>
      <c r="T5254">
        <v>0.2</v>
      </c>
      <c r="U5254">
        <v>33.64</v>
      </c>
      <c r="V5254" t="str">
        <f t="shared" si="328"/>
        <v>low</v>
      </c>
      <c r="W5254" t="str">
        <f t="shared" si="329"/>
        <v>Next time</v>
      </c>
      <c r="X5254" t="str">
        <f t="shared" si="330"/>
        <v>Nora Pelletier</v>
      </c>
      <c r="Y5254" s="3" t="s">
        <v>4307</v>
      </c>
      <c r="Z5254" t="str">
        <f t="shared" si="331"/>
        <v>Office Supplies</v>
      </c>
    </row>
    <row r="5255" spans="1:26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1063</v>
      </c>
      <c r="H5255" t="s">
        <v>40</v>
      </c>
      <c r="I5255" t="s">
        <v>26</v>
      </c>
      <c r="J5255" t="s">
        <v>8105</v>
      </c>
      <c r="K5255" t="s">
        <v>146</v>
      </c>
      <c r="L5255">
        <v>18018</v>
      </c>
      <c r="M5255" t="s">
        <v>147</v>
      </c>
      <c r="N5255" t="s">
        <v>1843</v>
      </c>
      <c r="O5255" t="s">
        <v>31</v>
      </c>
      <c r="P5255" t="s">
        <v>35</v>
      </c>
      <c r="Q5255" t="s">
        <v>1844</v>
      </c>
      <c r="R5255">
        <v>99.372</v>
      </c>
      <c r="S5255">
        <v>2</v>
      </c>
      <c r="T5255">
        <v>0.3</v>
      </c>
      <c r="U5255">
        <v>-7.0979999999999999</v>
      </c>
      <c r="V5255" t="str">
        <f t="shared" si="328"/>
        <v>low</v>
      </c>
      <c r="W5255" t="str">
        <f t="shared" si="329"/>
        <v>Next time</v>
      </c>
      <c r="X5255" t="str">
        <f t="shared" si="330"/>
        <v>Alan Haines</v>
      </c>
      <c r="Y5255" s="3" t="s">
        <v>1843</v>
      </c>
      <c r="Z5255" t="str">
        <f t="shared" si="331"/>
        <v>Furniture</v>
      </c>
    </row>
    <row r="5256" spans="1:26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6268</v>
      </c>
      <c r="O5256" t="s">
        <v>31</v>
      </c>
      <c r="P5256" t="s">
        <v>64</v>
      </c>
      <c r="Q5256" t="s">
        <v>6269</v>
      </c>
      <c r="R5256">
        <v>33.567999999999998</v>
      </c>
      <c r="S5256">
        <v>2</v>
      </c>
      <c r="T5256">
        <v>0.2</v>
      </c>
      <c r="U5256">
        <v>-5.4547999999999996</v>
      </c>
      <c r="V5256" t="str">
        <f t="shared" si="328"/>
        <v>low</v>
      </c>
      <c r="W5256" t="str">
        <f t="shared" si="329"/>
        <v>Next time</v>
      </c>
      <c r="X5256" t="str">
        <f t="shared" si="330"/>
        <v>Alan Haines</v>
      </c>
      <c r="Y5256" s="3" t="s">
        <v>6268</v>
      </c>
      <c r="Z5256" t="str">
        <f t="shared" si="331"/>
        <v>Furniture</v>
      </c>
    </row>
    <row r="5257" spans="1:26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1962</v>
      </c>
      <c r="H5257" t="s">
        <v>25</v>
      </c>
      <c r="I5257" t="s">
        <v>26</v>
      </c>
      <c r="J5257" t="s">
        <v>4855</v>
      </c>
      <c r="K5257" t="s">
        <v>649</v>
      </c>
      <c r="L5257">
        <v>73120</v>
      </c>
      <c r="M5257" t="s">
        <v>104</v>
      </c>
      <c r="N5257" t="s">
        <v>6008</v>
      </c>
      <c r="O5257" t="s">
        <v>45</v>
      </c>
      <c r="P5257" t="s">
        <v>89</v>
      </c>
      <c r="Q5257" t="s">
        <v>6009</v>
      </c>
      <c r="R5257">
        <v>10.56</v>
      </c>
      <c r="S5257">
        <v>2</v>
      </c>
      <c r="T5257">
        <v>0</v>
      </c>
      <c r="U5257">
        <v>4.7519999999999998</v>
      </c>
      <c r="V5257" t="str">
        <f t="shared" si="328"/>
        <v>low</v>
      </c>
      <c r="W5257" t="str">
        <f t="shared" si="329"/>
        <v>Next time</v>
      </c>
      <c r="X5257" t="str">
        <f t="shared" si="330"/>
        <v>Charles Crestani</v>
      </c>
      <c r="Y5257" s="3" t="s">
        <v>6008</v>
      </c>
      <c r="Z5257" t="str">
        <f t="shared" si="331"/>
        <v>Office Supplies</v>
      </c>
    </row>
    <row r="5258" spans="1:26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954</v>
      </c>
      <c r="H5258" t="s">
        <v>25</v>
      </c>
      <c r="I5258" t="s">
        <v>26</v>
      </c>
      <c r="J5258" t="s">
        <v>4989</v>
      </c>
      <c r="K5258" t="s">
        <v>42</v>
      </c>
      <c r="L5258">
        <v>91730</v>
      </c>
      <c r="M5258" t="s">
        <v>43</v>
      </c>
      <c r="N5258" t="s">
        <v>3256</v>
      </c>
      <c r="O5258" t="s">
        <v>45</v>
      </c>
      <c r="P5258" t="s">
        <v>89</v>
      </c>
      <c r="Q5258" t="s">
        <v>3257</v>
      </c>
      <c r="R5258">
        <v>38.880000000000003</v>
      </c>
      <c r="S5258">
        <v>6</v>
      </c>
      <c r="T5258">
        <v>0</v>
      </c>
      <c r="U5258">
        <v>18.662400000000002</v>
      </c>
      <c r="V5258" t="str">
        <f t="shared" si="328"/>
        <v>low</v>
      </c>
      <c r="W5258" t="str">
        <f t="shared" si="329"/>
        <v>Next time</v>
      </c>
      <c r="X5258" t="str">
        <f t="shared" si="330"/>
        <v>Delfina Latchford</v>
      </c>
      <c r="Y5258" s="3" t="s">
        <v>3256</v>
      </c>
      <c r="Z5258" t="str">
        <f t="shared" si="331"/>
        <v>Office Supplies</v>
      </c>
    </row>
    <row r="5259" spans="1:26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1660</v>
      </c>
      <c r="H5259" t="s">
        <v>25</v>
      </c>
      <c r="I5259" t="s">
        <v>26</v>
      </c>
      <c r="J5259" t="s">
        <v>41</v>
      </c>
      <c r="K5259" t="s">
        <v>42</v>
      </c>
      <c r="L5259">
        <v>90032</v>
      </c>
      <c r="M5259" t="s">
        <v>43</v>
      </c>
      <c r="N5259" t="s">
        <v>2852</v>
      </c>
      <c r="O5259" t="s">
        <v>45</v>
      </c>
      <c r="P5259" t="s">
        <v>89</v>
      </c>
      <c r="Q5259" t="s">
        <v>2853</v>
      </c>
      <c r="R5259">
        <v>35.200000000000003</v>
      </c>
      <c r="S5259">
        <v>5</v>
      </c>
      <c r="T5259">
        <v>0</v>
      </c>
      <c r="U5259">
        <v>16.544</v>
      </c>
      <c r="V5259" t="str">
        <f t="shared" si="328"/>
        <v>low</v>
      </c>
      <c r="W5259" t="str">
        <f t="shared" si="329"/>
        <v>Next time</v>
      </c>
      <c r="X5259" t="str">
        <f t="shared" si="330"/>
        <v>Xylona Preis</v>
      </c>
      <c r="Y5259" s="3" t="s">
        <v>2852</v>
      </c>
      <c r="Z5259" t="str">
        <f t="shared" si="331"/>
        <v>Office Supplies</v>
      </c>
    </row>
    <row r="5260" spans="1:26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182</v>
      </c>
      <c r="H5260" t="s">
        <v>101</v>
      </c>
      <c r="I5260" t="s">
        <v>26</v>
      </c>
      <c r="J5260" t="s">
        <v>145</v>
      </c>
      <c r="K5260" t="s">
        <v>146</v>
      </c>
      <c r="L5260">
        <v>19120</v>
      </c>
      <c r="M5260" t="s">
        <v>147</v>
      </c>
      <c r="N5260" t="s">
        <v>2503</v>
      </c>
      <c r="O5260" t="s">
        <v>45</v>
      </c>
      <c r="P5260" t="s">
        <v>89</v>
      </c>
      <c r="Q5260" t="s">
        <v>2504</v>
      </c>
      <c r="R5260">
        <v>45.527999999999999</v>
      </c>
      <c r="S5260">
        <v>3</v>
      </c>
      <c r="T5260">
        <v>0.2</v>
      </c>
      <c r="U5260">
        <v>15.934799999999999</v>
      </c>
      <c r="V5260" t="str">
        <f t="shared" si="328"/>
        <v>low</v>
      </c>
      <c r="W5260" t="str">
        <f t="shared" si="329"/>
        <v>Next time</v>
      </c>
      <c r="X5260" t="str">
        <f t="shared" si="330"/>
        <v>Matt Abelman</v>
      </c>
      <c r="Y5260" s="3" t="s">
        <v>2503</v>
      </c>
      <c r="Z5260" t="str">
        <f t="shared" si="331"/>
        <v>Office Supplies</v>
      </c>
    </row>
    <row r="5261" spans="1:26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3767</v>
      </c>
      <c r="H5261" t="s">
        <v>101</v>
      </c>
      <c r="I5261" t="s">
        <v>26</v>
      </c>
      <c r="J5261" t="s">
        <v>183</v>
      </c>
      <c r="K5261" t="s">
        <v>103</v>
      </c>
      <c r="L5261">
        <v>77036</v>
      </c>
      <c r="M5261" t="s">
        <v>104</v>
      </c>
      <c r="N5261" t="s">
        <v>5603</v>
      </c>
      <c r="O5261" t="s">
        <v>70</v>
      </c>
      <c r="P5261" t="s">
        <v>71</v>
      </c>
      <c r="Q5261" t="s">
        <v>5604</v>
      </c>
      <c r="R5261">
        <v>196.77600000000001</v>
      </c>
      <c r="S5261">
        <v>3</v>
      </c>
      <c r="T5261">
        <v>0.2</v>
      </c>
      <c r="U5261">
        <v>14.7582</v>
      </c>
      <c r="V5261" t="str">
        <f t="shared" si="328"/>
        <v>low</v>
      </c>
      <c r="W5261" t="str">
        <f t="shared" si="329"/>
        <v>Next time</v>
      </c>
      <c r="X5261" t="str">
        <f t="shared" si="330"/>
        <v>Sam Zeldin</v>
      </c>
      <c r="Y5261" s="3" t="s">
        <v>5603</v>
      </c>
      <c r="Z5261" t="str">
        <f t="shared" si="331"/>
        <v>Technology</v>
      </c>
    </row>
    <row r="5262" spans="1:26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1375</v>
      </c>
      <c r="O5262" t="s">
        <v>45</v>
      </c>
      <c r="P5262" t="s">
        <v>74</v>
      </c>
      <c r="Q5262" t="s">
        <v>1376</v>
      </c>
      <c r="R5262">
        <v>2.92</v>
      </c>
      <c r="S5262">
        <v>2</v>
      </c>
      <c r="T5262">
        <v>0.8</v>
      </c>
      <c r="U5262">
        <v>-4.8179999999999996</v>
      </c>
      <c r="V5262" t="str">
        <f t="shared" si="328"/>
        <v>low</v>
      </c>
      <c r="W5262" t="str">
        <f t="shared" si="329"/>
        <v>Next time</v>
      </c>
      <c r="X5262" t="str">
        <f t="shared" si="330"/>
        <v>Sam Zeldin</v>
      </c>
      <c r="Y5262" s="3" t="s">
        <v>1375</v>
      </c>
      <c r="Z5262" t="str">
        <f t="shared" si="331"/>
        <v>Office Supplies</v>
      </c>
    </row>
    <row r="5263" spans="1:26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2886</v>
      </c>
      <c r="O5263" t="s">
        <v>31</v>
      </c>
      <c r="P5263" t="s">
        <v>55</v>
      </c>
      <c r="Q5263" t="s">
        <v>2887</v>
      </c>
      <c r="R5263">
        <v>200.79499999999999</v>
      </c>
      <c r="S5263">
        <v>1</v>
      </c>
      <c r="T5263">
        <v>0.3</v>
      </c>
      <c r="U5263">
        <v>-22.948</v>
      </c>
      <c r="V5263" t="str">
        <f t="shared" si="328"/>
        <v>low</v>
      </c>
      <c r="W5263" t="str">
        <f t="shared" si="329"/>
        <v>Next time</v>
      </c>
      <c r="X5263" t="str">
        <f t="shared" si="330"/>
        <v>Sam Zeldin</v>
      </c>
      <c r="Y5263" s="3" t="s">
        <v>2886</v>
      </c>
      <c r="Z5263" t="str">
        <f t="shared" si="331"/>
        <v>Furniture</v>
      </c>
    </row>
    <row r="5264" spans="1:26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4842</v>
      </c>
      <c r="O5264" t="s">
        <v>70</v>
      </c>
      <c r="P5264" t="s">
        <v>160</v>
      </c>
      <c r="Q5264" t="s">
        <v>4843</v>
      </c>
      <c r="R5264">
        <v>46.688000000000002</v>
      </c>
      <c r="S5264">
        <v>4</v>
      </c>
      <c r="T5264">
        <v>0.2</v>
      </c>
      <c r="U5264">
        <v>-2.9180000000000001</v>
      </c>
      <c r="V5264" t="str">
        <f t="shared" si="328"/>
        <v>low</v>
      </c>
      <c r="W5264" t="str">
        <f t="shared" si="329"/>
        <v>Next time</v>
      </c>
      <c r="X5264" t="str">
        <f t="shared" si="330"/>
        <v>Sam Zeldin</v>
      </c>
      <c r="Y5264" s="3" t="s">
        <v>4842</v>
      </c>
      <c r="Z5264" t="str">
        <f t="shared" si="331"/>
        <v>Technology</v>
      </c>
    </row>
    <row r="5265" spans="1:26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6953</v>
      </c>
      <c r="O5265" t="s">
        <v>45</v>
      </c>
      <c r="P5265" t="s">
        <v>67</v>
      </c>
      <c r="Q5265" t="s">
        <v>6954</v>
      </c>
      <c r="R5265">
        <v>21.864000000000001</v>
      </c>
      <c r="S5265">
        <v>3</v>
      </c>
      <c r="T5265">
        <v>0.2</v>
      </c>
      <c r="U5265">
        <v>3.5529000000000002</v>
      </c>
      <c r="V5265" t="str">
        <f t="shared" si="328"/>
        <v>low</v>
      </c>
      <c r="W5265" t="str">
        <f t="shared" si="329"/>
        <v>Next time</v>
      </c>
      <c r="X5265" t="str">
        <f t="shared" si="330"/>
        <v>Sam Zeldin</v>
      </c>
      <c r="Y5265" s="3" t="s">
        <v>6953</v>
      </c>
      <c r="Z5265" t="str">
        <f t="shared" si="331"/>
        <v>Office Supplies</v>
      </c>
    </row>
    <row r="5266" spans="1:26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6363</v>
      </c>
      <c r="H5266" t="s">
        <v>40</v>
      </c>
      <c r="I5266" t="s">
        <v>26</v>
      </c>
      <c r="J5266" t="s">
        <v>94</v>
      </c>
      <c r="K5266" t="s">
        <v>95</v>
      </c>
      <c r="L5266">
        <v>98103</v>
      </c>
      <c r="M5266" t="s">
        <v>43</v>
      </c>
      <c r="N5266" t="s">
        <v>4012</v>
      </c>
      <c r="O5266" t="s">
        <v>45</v>
      </c>
      <c r="P5266" t="s">
        <v>89</v>
      </c>
      <c r="Q5266" t="s">
        <v>4013</v>
      </c>
      <c r="R5266">
        <v>11.76</v>
      </c>
      <c r="S5266">
        <v>2</v>
      </c>
      <c r="T5266">
        <v>0</v>
      </c>
      <c r="U5266">
        <v>5.7624000000000004</v>
      </c>
      <c r="V5266" t="str">
        <f t="shared" si="328"/>
        <v>low</v>
      </c>
      <c r="W5266" t="str">
        <f t="shared" si="329"/>
        <v>Next time</v>
      </c>
      <c r="X5266" t="str">
        <f t="shared" si="330"/>
        <v>Cari Sayre</v>
      </c>
      <c r="Y5266" s="3" t="s">
        <v>4012</v>
      </c>
      <c r="Z5266" t="str">
        <f t="shared" si="331"/>
        <v>Office Supplies</v>
      </c>
    </row>
    <row r="5267" spans="1:26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6808</v>
      </c>
      <c r="O5267" t="s">
        <v>45</v>
      </c>
      <c r="P5267" t="s">
        <v>89</v>
      </c>
      <c r="Q5267" t="s">
        <v>6809</v>
      </c>
      <c r="R5267">
        <v>167.94</v>
      </c>
      <c r="S5267">
        <v>3</v>
      </c>
      <c r="T5267">
        <v>0</v>
      </c>
      <c r="U5267">
        <v>82.290599999999998</v>
      </c>
      <c r="V5267" t="str">
        <f t="shared" si="328"/>
        <v>low</v>
      </c>
      <c r="W5267" t="str">
        <f t="shared" si="329"/>
        <v>Next time</v>
      </c>
      <c r="X5267" t="str">
        <f t="shared" si="330"/>
        <v>Cari Sayre</v>
      </c>
      <c r="Y5267" s="3" t="s">
        <v>6808</v>
      </c>
      <c r="Z5267" t="str">
        <f t="shared" si="331"/>
        <v>Office Supplies</v>
      </c>
    </row>
    <row r="5268" spans="1:26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4099</v>
      </c>
      <c r="O5268" t="s">
        <v>45</v>
      </c>
      <c r="P5268" t="s">
        <v>77</v>
      </c>
      <c r="Q5268" t="s">
        <v>4100</v>
      </c>
      <c r="R5268">
        <v>3.89</v>
      </c>
      <c r="S5268">
        <v>1</v>
      </c>
      <c r="T5268">
        <v>0</v>
      </c>
      <c r="U5268">
        <v>1.0114000000000001</v>
      </c>
      <c r="V5268" t="str">
        <f t="shared" si="328"/>
        <v>low</v>
      </c>
      <c r="W5268" t="str">
        <f t="shared" si="329"/>
        <v>Next time</v>
      </c>
      <c r="X5268" t="str">
        <f t="shared" si="330"/>
        <v>Cari Sayre</v>
      </c>
      <c r="Y5268" s="3" t="s">
        <v>4099</v>
      </c>
      <c r="Z5268" t="str">
        <f t="shared" si="331"/>
        <v>Office Supplies</v>
      </c>
    </row>
    <row r="5269" spans="1:26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3512</v>
      </c>
      <c r="H5269" t="s">
        <v>101</v>
      </c>
      <c r="I5269" t="s">
        <v>26</v>
      </c>
      <c r="J5269" t="s">
        <v>3196</v>
      </c>
      <c r="K5269" t="s">
        <v>266</v>
      </c>
      <c r="L5269">
        <v>10701</v>
      </c>
      <c r="M5269" t="s">
        <v>147</v>
      </c>
      <c r="N5269" t="s">
        <v>8113</v>
      </c>
      <c r="O5269" t="s">
        <v>70</v>
      </c>
      <c r="P5269" t="s">
        <v>683</v>
      </c>
      <c r="Q5269" t="s">
        <v>8114</v>
      </c>
      <c r="R5269">
        <v>52.44</v>
      </c>
      <c r="S5269">
        <v>4</v>
      </c>
      <c r="T5269">
        <v>0</v>
      </c>
      <c r="U5269">
        <v>24.122399999999999</v>
      </c>
      <c r="V5269" t="str">
        <f t="shared" si="328"/>
        <v>low</v>
      </c>
      <c r="W5269" t="str">
        <f t="shared" si="329"/>
        <v>Next time</v>
      </c>
      <c r="X5269" t="str">
        <f t="shared" si="330"/>
        <v>Mick Hernandez</v>
      </c>
      <c r="Y5269" s="3" t="s">
        <v>8113</v>
      </c>
      <c r="Z5269" t="str">
        <f t="shared" si="331"/>
        <v>Technology</v>
      </c>
    </row>
    <row r="5270" spans="1:26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779</v>
      </c>
      <c r="H5270" t="s">
        <v>25</v>
      </c>
      <c r="I5270" t="s">
        <v>26</v>
      </c>
      <c r="J5270" t="s">
        <v>126</v>
      </c>
      <c r="K5270" t="s">
        <v>42</v>
      </c>
      <c r="L5270">
        <v>94110</v>
      </c>
      <c r="M5270" t="s">
        <v>43</v>
      </c>
      <c r="N5270" t="s">
        <v>346</v>
      </c>
      <c r="O5270" t="s">
        <v>31</v>
      </c>
      <c r="P5270" t="s">
        <v>64</v>
      </c>
      <c r="Q5270" t="s">
        <v>347</v>
      </c>
      <c r="R5270">
        <v>32.36</v>
      </c>
      <c r="S5270">
        <v>4</v>
      </c>
      <c r="T5270">
        <v>0</v>
      </c>
      <c r="U5270">
        <v>11.6496</v>
      </c>
      <c r="V5270" t="str">
        <f t="shared" si="328"/>
        <v>low</v>
      </c>
      <c r="W5270" t="str">
        <f t="shared" si="329"/>
        <v>Next time</v>
      </c>
      <c r="X5270" t="str">
        <f t="shared" si="330"/>
        <v>Cassandra Brandow</v>
      </c>
      <c r="Y5270" s="3" t="s">
        <v>346</v>
      </c>
      <c r="Z5270" t="str">
        <f t="shared" si="331"/>
        <v>Furniture</v>
      </c>
    </row>
    <row r="5271" spans="1:26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2825</v>
      </c>
      <c r="O5271" t="s">
        <v>45</v>
      </c>
      <c r="P5271" t="s">
        <v>77</v>
      </c>
      <c r="Q5271" t="s">
        <v>2826</v>
      </c>
      <c r="R5271">
        <v>406.6</v>
      </c>
      <c r="S5271">
        <v>5</v>
      </c>
      <c r="T5271">
        <v>0</v>
      </c>
      <c r="U5271">
        <v>113.848</v>
      </c>
      <c r="V5271" t="str">
        <f t="shared" si="328"/>
        <v>low</v>
      </c>
      <c r="W5271" t="str">
        <f t="shared" si="329"/>
        <v>Next time</v>
      </c>
      <c r="X5271" t="str">
        <f t="shared" si="330"/>
        <v>Cassandra Brandow</v>
      </c>
      <c r="Y5271" s="3" t="s">
        <v>2825</v>
      </c>
      <c r="Z5271" t="str">
        <f t="shared" si="331"/>
        <v>Office Supplies</v>
      </c>
    </row>
    <row r="5272" spans="1:26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6642</v>
      </c>
      <c r="H5272" t="s">
        <v>40</v>
      </c>
      <c r="I5272" t="s">
        <v>26</v>
      </c>
      <c r="J5272" t="s">
        <v>41</v>
      </c>
      <c r="K5272" t="s">
        <v>42</v>
      </c>
      <c r="L5272">
        <v>90008</v>
      </c>
      <c r="M5272" t="s">
        <v>43</v>
      </c>
      <c r="N5272" t="s">
        <v>63</v>
      </c>
      <c r="O5272" t="s">
        <v>31</v>
      </c>
      <c r="P5272" t="s">
        <v>64</v>
      </c>
      <c r="Q5272" t="s">
        <v>65</v>
      </c>
      <c r="R5272">
        <v>27.92</v>
      </c>
      <c r="S5272">
        <v>4</v>
      </c>
      <c r="T5272">
        <v>0</v>
      </c>
      <c r="U5272">
        <v>8.0968</v>
      </c>
      <c r="V5272" t="str">
        <f t="shared" si="328"/>
        <v>low</v>
      </c>
      <c r="W5272" t="str">
        <f t="shared" si="329"/>
        <v>Next time</v>
      </c>
      <c r="X5272" t="str">
        <f t="shared" si="330"/>
        <v>Jack O'Briant</v>
      </c>
      <c r="Y5272" s="3" t="s">
        <v>63</v>
      </c>
      <c r="Z5272" t="str">
        <f t="shared" si="331"/>
        <v>Furniture</v>
      </c>
    </row>
    <row r="5273" spans="1:26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2809</v>
      </c>
      <c r="O5273" t="s">
        <v>31</v>
      </c>
      <c r="P5273" t="s">
        <v>55</v>
      </c>
      <c r="Q5273" t="s">
        <v>2810</v>
      </c>
      <c r="R5273">
        <v>399.67200000000003</v>
      </c>
      <c r="S5273">
        <v>7</v>
      </c>
      <c r="T5273">
        <v>0.2</v>
      </c>
      <c r="U5273">
        <v>-14.9877</v>
      </c>
      <c r="V5273" t="str">
        <f t="shared" si="328"/>
        <v>low</v>
      </c>
      <c r="W5273" t="str">
        <f t="shared" si="329"/>
        <v>Next time</v>
      </c>
      <c r="X5273" t="str">
        <f t="shared" si="330"/>
        <v>Jack O'Briant</v>
      </c>
      <c r="Y5273" s="3" t="s">
        <v>2809</v>
      </c>
      <c r="Z5273" t="str">
        <f t="shared" si="331"/>
        <v>Furniture</v>
      </c>
    </row>
    <row r="5274" spans="1:26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475</v>
      </c>
      <c r="H5274" t="s">
        <v>101</v>
      </c>
      <c r="I5274" t="s">
        <v>26</v>
      </c>
      <c r="J5274" t="s">
        <v>1422</v>
      </c>
      <c r="K5274" t="s">
        <v>53</v>
      </c>
      <c r="L5274">
        <v>33142</v>
      </c>
      <c r="M5274" t="s">
        <v>29</v>
      </c>
      <c r="N5274" t="s">
        <v>2919</v>
      </c>
      <c r="O5274" t="s">
        <v>45</v>
      </c>
      <c r="P5274" t="s">
        <v>74</v>
      </c>
      <c r="Q5274" t="s">
        <v>2920</v>
      </c>
      <c r="R5274">
        <v>3.7440000000000002</v>
      </c>
      <c r="S5274">
        <v>4</v>
      </c>
      <c r="T5274">
        <v>0.7</v>
      </c>
      <c r="U5274">
        <v>-2.6208</v>
      </c>
      <c r="V5274" t="str">
        <f t="shared" si="328"/>
        <v>low</v>
      </c>
      <c r="W5274" t="str">
        <f t="shared" si="329"/>
        <v>Next time</v>
      </c>
      <c r="X5274" t="str">
        <f t="shared" si="330"/>
        <v>Pete Armstrong</v>
      </c>
      <c r="Y5274" s="3" t="s">
        <v>2919</v>
      </c>
      <c r="Z5274" t="str">
        <f t="shared" si="331"/>
        <v>Office Supplies</v>
      </c>
    </row>
    <row r="5275" spans="1:26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5818</v>
      </c>
      <c r="H5275" t="s">
        <v>25</v>
      </c>
      <c r="I5275" t="s">
        <v>26</v>
      </c>
      <c r="J5275" t="s">
        <v>2225</v>
      </c>
      <c r="K5275" t="s">
        <v>5211</v>
      </c>
      <c r="L5275">
        <v>5408</v>
      </c>
      <c r="M5275" t="s">
        <v>147</v>
      </c>
      <c r="N5275" t="s">
        <v>1811</v>
      </c>
      <c r="O5275" t="s">
        <v>31</v>
      </c>
      <c r="P5275" t="s">
        <v>35</v>
      </c>
      <c r="Q5275" t="s">
        <v>1812</v>
      </c>
      <c r="R5275">
        <v>715.2</v>
      </c>
      <c r="S5275">
        <v>3</v>
      </c>
      <c r="T5275">
        <v>0</v>
      </c>
      <c r="U5275">
        <v>178.8</v>
      </c>
      <c r="V5275" t="str">
        <f t="shared" si="328"/>
        <v>low</v>
      </c>
      <c r="W5275" t="str">
        <f t="shared" si="329"/>
        <v>Next time</v>
      </c>
      <c r="X5275" t="str">
        <f t="shared" si="330"/>
        <v>Stewart Visinsky</v>
      </c>
      <c r="Y5275" s="3" t="s">
        <v>1811</v>
      </c>
      <c r="Z5275" t="str">
        <f t="shared" si="331"/>
        <v>Furniture</v>
      </c>
    </row>
    <row r="5276" spans="1:26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1082</v>
      </c>
      <c r="H5276" t="s">
        <v>40</v>
      </c>
      <c r="I5276" t="s">
        <v>26</v>
      </c>
      <c r="J5276" t="s">
        <v>1710</v>
      </c>
      <c r="K5276" t="s">
        <v>1711</v>
      </c>
      <c r="L5276">
        <v>72701</v>
      </c>
      <c r="M5276" t="s">
        <v>29</v>
      </c>
      <c r="N5276" t="s">
        <v>994</v>
      </c>
      <c r="O5276" t="s">
        <v>70</v>
      </c>
      <c r="P5276" t="s">
        <v>160</v>
      </c>
      <c r="Q5276" t="s">
        <v>995</v>
      </c>
      <c r="R5276">
        <v>159.80000000000001</v>
      </c>
      <c r="S5276">
        <v>4</v>
      </c>
      <c r="T5276">
        <v>0</v>
      </c>
      <c r="U5276">
        <v>70.311999999999998</v>
      </c>
      <c r="V5276" t="str">
        <f t="shared" si="328"/>
        <v>low</v>
      </c>
      <c r="W5276" t="str">
        <f t="shared" si="329"/>
        <v>Next time</v>
      </c>
      <c r="X5276" t="str">
        <f t="shared" si="330"/>
        <v>Kelly Lampkin</v>
      </c>
      <c r="Y5276" s="3" t="s">
        <v>994</v>
      </c>
      <c r="Z5276" t="str">
        <f t="shared" si="331"/>
        <v>Technology</v>
      </c>
    </row>
    <row r="5277" spans="1:26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4164</v>
      </c>
      <c r="O5277" t="s">
        <v>70</v>
      </c>
      <c r="P5277" t="s">
        <v>160</v>
      </c>
      <c r="Q5277" t="s">
        <v>4165</v>
      </c>
      <c r="R5277">
        <v>44.75</v>
      </c>
      <c r="S5277">
        <v>5</v>
      </c>
      <c r="T5277">
        <v>0</v>
      </c>
      <c r="U5277">
        <v>8.5024999999999995</v>
      </c>
      <c r="V5277" t="str">
        <f t="shared" si="328"/>
        <v>low</v>
      </c>
      <c r="W5277" t="str">
        <f t="shared" si="329"/>
        <v>Next time</v>
      </c>
      <c r="X5277" t="str">
        <f t="shared" si="330"/>
        <v>Kelly Lampkin</v>
      </c>
      <c r="Y5277" s="3" t="s">
        <v>4164</v>
      </c>
      <c r="Z5277" t="str">
        <f t="shared" si="331"/>
        <v>Technology</v>
      </c>
    </row>
    <row r="5278" spans="1:26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5328</v>
      </c>
      <c r="H5278" t="s">
        <v>101</v>
      </c>
      <c r="I5278" t="s">
        <v>26</v>
      </c>
      <c r="J5278" t="s">
        <v>6909</v>
      </c>
      <c r="K5278" t="s">
        <v>103</v>
      </c>
      <c r="L5278">
        <v>79762</v>
      </c>
      <c r="M5278" t="s">
        <v>104</v>
      </c>
      <c r="N5278" t="s">
        <v>717</v>
      </c>
      <c r="O5278" t="s">
        <v>31</v>
      </c>
      <c r="P5278" t="s">
        <v>35</v>
      </c>
      <c r="Q5278" t="s">
        <v>718</v>
      </c>
      <c r="R5278">
        <v>340.11599999999999</v>
      </c>
      <c r="S5278">
        <v>6</v>
      </c>
      <c r="T5278">
        <v>0.3</v>
      </c>
      <c r="U5278">
        <v>-9.7175999999999991</v>
      </c>
      <c r="V5278" t="str">
        <f t="shared" si="328"/>
        <v>low</v>
      </c>
      <c r="W5278" t="str">
        <f t="shared" si="329"/>
        <v>Next time</v>
      </c>
      <c r="X5278" t="str">
        <f t="shared" si="330"/>
        <v>Becky Castell</v>
      </c>
      <c r="Y5278" s="3" t="s">
        <v>717</v>
      </c>
      <c r="Z5278" t="str">
        <f t="shared" si="331"/>
        <v>Furniture</v>
      </c>
    </row>
    <row r="5279" spans="1:26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1192</v>
      </c>
      <c r="H5279" t="s">
        <v>25</v>
      </c>
      <c r="I5279" t="s">
        <v>26</v>
      </c>
      <c r="J5279" t="s">
        <v>2984</v>
      </c>
      <c r="K5279" t="s">
        <v>318</v>
      </c>
      <c r="L5279">
        <v>23464</v>
      </c>
      <c r="M5279" t="s">
        <v>29</v>
      </c>
      <c r="N5279" t="s">
        <v>3741</v>
      </c>
      <c r="O5279" t="s">
        <v>45</v>
      </c>
      <c r="P5279" t="s">
        <v>89</v>
      </c>
      <c r="Q5279" t="s">
        <v>3742</v>
      </c>
      <c r="R5279">
        <v>105.52</v>
      </c>
      <c r="S5279">
        <v>4</v>
      </c>
      <c r="T5279">
        <v>0</v>
      </c>
      <c r="U5279">
        <v>48.539200000000001</v>
      </c>
      <c r="V5279" t="str">
        <f t="shared" si="328"/>
        <v>low</v>
      </c>
      <c r="W5279" t="str">
        <f t="shared" si="329"/>
        <v>Next time</v>
      </c>
      <c r="X5279" t="str">
        <f t="shared" si="330"/>
        <v>Patrick O'Brill</v>
      </c>
      <c r="Y5279" s="3" t="s">
        <v>3741</v>
      </c>
      <c r="Z5279" t="str">
        <f t="shared" si="331"/>
        <v>Office Supplies</v>
      </c>
    </row>
    <row r="5280" spans="1:26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1412</v>
      </c>
      <c r="H5280" t="s">
        <v>25</v>
      </c>
      <c r="I5280" t="s">
        <v>26</v>
      </c>
      <c r="J5280" t="s">
        <v>2553</v>
      </c>
      <c r="K5280" t="s">
        <v>113</v>
      </c>
      <c r="L5280">
        <v>53209</v>
      </c>
      <c r="M5280" t="s">
        <v>104</v>
      </c>
      <c r="N5280" t="s">
        <v>6780</v>
      </c>
      <c r="O5280" t="s">
        <v>70</v>
      </c>
      <c r="P5280" t="s">
        <v>160</v>
      </c>
      <c r="Q5280" t="s">
        <v>6781</v>
      </c>
      <c r="R5280">
        <v>13.48</v>
      </c>
      <c r="S5280">
        <v>1</v>
      </c>
      <c r="T5280">
        <v>0</v>
      </c>
      <c r="U5280">
        <v>1.8872</v>
      </c>
      <c r="V5280" t="str">
        <f t="shared" si="328"/>
        <v>low</v>
      </c>
      <c r="W5280" t="str">
        <f t="shared" si="329"/>
        <v>Next time</v>
      </c>
      <c r="X5280" t="str">
        <f t="shared" si="330"/>
        <v>Anna Gayman</v>
      </c>
      <c r="Y5280" s="3" t="s">
        <v>6780</v>
      </c>
      <c r="Z5280" t="str">
        <f t="shared" si="331"/>
        <v>Technology</v>
      </c>
    </row>
    <row r="5281" spans="1:26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1777</v>
      </c>
      <c r="H5281" t="s">
        <v>25</v>
      </c>
      <c r="I5281" t="s">
        <v>26</v>
      </c>
      <c r="J5281" t="s">
        <v>881</v>
      </c>
      <c r="K5281" t="s">
        <v>237</v>
      </c>
      <c r="L5281">
        <v>48234</v>
      </c>
      <c r="M5281" t="s">
        <v>104</v>
      </c>
      <c r="N5281" t="s">
        <v>5564</v>
      </c>
      <c r="O5281" t="s">
        <v>45</v>
      </c>
      <c r="P5281" t="s">
        <v>58</v>
      </c>
      <c r="Q5281" t="s">
        <v>5565</v>
      </c>
      <c r="R5281">
        <v>85.52</v>
      </c>
      <c r="S5281">
        <v>2</v>
      </c>
      <c r="T5281">
        <v>0</v>
      </c>
      <c r="U5281">
        <v>22.235199999999999</v>
      </c>
      <c r="V5281" t="str">
        <f t="shared" si="328"/>
        <v>low</v>
      </c>
      <c r="W5281" t="str">
        <f t="shared" si="329"/>
        <v>Next time</v>
      </c>
      <c r="X5281" t="str">
        <f t="shared" si="330"/>
        <v>Dean Braden</v>
      </c>
      <c r="Y5281" s="3" t="s">
        <v>5564</v>
      </c>
      <c r="Z5281" t="str">
        <f t="shared" si="331"/>
        <v>Office Supplies</v>
      </c>
    </row>
    <row r="5282" spans="1:26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1160</v>
      </c>
      <c r="H5282" t="s">
        <v>40</v>
      </c>
      <c r="I5282" t="s">
        <v>26</v>
      </c>
      <c r="J5282" t="s">
        <v>388</v>
      </c>
      <c r="K5282" t="s">
        <v>228</v>
      </c>
      <c r="L5282">
        <v>55901</v>
      </c>
      <c r="M5282" t="s">
        <v>104</v>
      </c>
      <c r="N5282" t="s">
        <v>258</v>
      </c>
      <c r="O5282" t="s">
        <v>31</v>
      </c>
      <c r="P5282" t="s">
        <v>64</v>
      </c>
      <c r="Q5282" t="s">
        <v>259</v>
      </c>
      <c r="R5282">
        <v>6.16</v>
      </c>
      <c r="S5282">
        <v>2</v>
      </c>
      <c r="T5282">
        <v>0</v>
      </c>
      <c r="U5282">
        <v>2.9567999999999999</v>
      </c>
      <c r="V5282" t="str">
        <f t="shared" si="328"/>
        <v>low</v>
      </c>
      <c r="W5282" t="str">
        <f t="shared" si="329"/>
        <v>Next time</v>
      </c>
      <c r="X5282" t="str">
        <f t="shared" si="330"/>
        <v>Sung Pak</v>
      </c>
      <c r="Y5282" s="3" t="s">
        <v>258</v>
      </c>
      <c r="Z5282" t="str">
        <f t="shared" si="331"/>
        <v>Furniture</v>
      </c>
    </row>
    <row r="5283" spans="1:26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1253</v>
      </c>
      <c r="O5283" t="s">
        <v>45</v>
      </c>
      <c r="P5283" t="s">
        <v>89</v>
      </c>
      <c r="Q5283" t="s">
        <v>1254</v>
      </c>
      <c r="R5283">
        <v>36.840000000000003</v>
      </c>
      <c r="S5283">
        <v>3</v>
      </c>
      <c r="T5283">
        <v>0</v>
      </c>
      <c r="U5283">
        <v>17.314800000000002</v>
      </c>
      <c r="V5283" t="str">
        <f t="shared" si="328"/>
        <v>low</v>
      </c>
      <c r="W5283" t="str">
        <f t="shared" si="329"/>
        <v>Next time</v>
      </c>
      <c r="X5283" t="str">
        <f t="shared" si="330"/>
        <v>Sung Pak</v>
      </c>
      <c r="Y5283" s="3" t="s">
        <v>1253</v>
      </c>
      <c r="Z5283" t="str">
        <f t="shared" si="331"/>
        <v>Office Supplies</v>
      </c>
    </row>
    <row r="5284" spans="1:26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977</v>
      </c>
      <c r="H5284" t="s">
        <v>40</v>
      </c>
      <c r="I5284" t="s">
        <v>26</v>
      </c>
      <c r="J5284" t="s">
        <v>94</v>
      </c>
      <c r="K5284" t="s">
        <v>95</v>
      </c>
      <c r="L5284">
        <v>98105</v>
      </c>
      <c r="M5284" t="s">
        <v>43</v>
      </c>
      <c r="N5284" t="s">
        <v>6410</v>
      </c>
      <c r="O5284" t="s">
        <v>45</v>
      </c>
      <c r="P5284" t="s">
        <v>58</v>
      </c>
      <c r="Q5284" t="s">
        <v>6411</v>
      </c>
      <c r="R5284">
        <v>15.84</v>
      </c>
      <c r="S5284">
        <v>3</v>
      </c>
      <c r="T5284">
        <v>0</v>
      </c>
      <c r="U5284">
        <v>0</v>
      </c>
      <c r="V5284" t="str">
        <f t="shared" si="328"/>
        <v>low</v>
      </c>
      <c r="W5284" t="str">
        <f t="shared" si="329"/>
        <v>Next time</v>
      </c>
      <c r="X5284" t="str">
        <f t="shared" si="330"/>
        <v>Dorris Liebe</v>
      </c>
      <c r="Y5284" s="3" t="s">
        <v>6410</v>
      </c>
      <c r="Z5284" t="str">
        <f t="shared" si="331"/>
        <v>Office Supplies</v>
      </c>
    </row>
    <row r="5285" spans="1:26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2257</v>
      </c>
      <c r="O5285" t="s">
        <v>45</v>
      </c>
      <c r="P5285" t="s">
        <v>46</v>
      </c>
      <c r="Q5285" t="s">
        <v>2258</v>
      </c>
      <c r="R5285">
        <v>44.4</v>
      </c>
      <c r="S5285">
        <v>3</v>
      </c>
      <c r="T5285">
        <v>0</v>
      </c>
      <c r="U5285">
        <v>22.2</v>
      </c>
      <c r="V5285" t="str">
        <f t="shared" si="328"/>
        <v>low</v>
      </c>
      <c r="W5285" t="str">
        <f t="shared" si="329"/>
        <v>Next time</v>
      </c>
      <c r="X5285" t="str">
        <f t="shared" si="330"/>
        <v>Dorris Liebe</v>
      </c>
      <c r="Y5285" s="3" t="s">
        <v>2257</v>
      </c>
      <c r="Z5285" t="str">
        <f t="shared" si="331"/>
        <v>Office Supplies</v>
      </c>
    </row>
    <row r="5286" spans="1:26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2422</v>
      </c>
      <c r="H5286" t="s">
        <v>25</v>
      </c>
      <c r="I5286" t="s">
        <v>26</v>
      </c>
      <c r="J5286" t="s">
        <v>1477</v>
      </c>
      <c r="K5286" t="s">
        <v>456</v>
      </c>
      <c r="L5286">
        <v>80027</v>
      </c>
      <c r="M5286" t="s">
        <v>43</v>
      </c>
      <c r="N5286" t="s">
        <v>500</v>
      </c>
      <c r="O5286" t="s">
        <v>45</v>
      </c>
      <c r="P5286" t="s">
        <v>172</v>
      </c>
      <c r="Q5286" t="s">
        <v>501</v>
      </c>
      <c r="R5286">
        <v>21.24</v>
      </c>
      <c r="S5286">
        <v>9</v>
      </c>
      <c r="T5286">
        <v>0.2</v>
      </c>
      <c r="U5286">
        <v>7.4340000000000002</v>
      </c>
      <c r="V5286" t="str">
        <f t="shared" si="328"/>
        <v>low</v>
      </c>
      <c r="W5286" t="str">
        <f t="shared" si="329"/>
        <v>Next time</v>
      </c>
      <c r="X5286" t="str">
        <f t="shared" si="330"/>
        <v>Lisa Hazard</v>
      </c>
      <c r="Y5286" s="3" t="s">
        <v>500</v>
      </c>
      <c r="Z5286" t="str">
        <f t="shared" si="331"/>
        <v>Office Supplies</v>
      </c>
    </row>
    <row r="5287" spans="1:26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544</v>
      </c>
      <c r="O5287" t="s">
        <v>45</v>
      </c>
      <c r="P5287" t="s">
        <v>74</v>
      </c>
      <c r="Q5287" t="s">
        <v>545</v>
      </c>
      <c r="R5287">
        <v>9.5519999999999996</v>
      </c>
      <c r="S5287">
        <v>8</v>
      </c>
      <c r="T5287">
        <v>0.7</v>
      </c>
      <c r="U5287">
        <v>-7.3231999999999999</v>
      </c>
      <c r="V5287" t="str">
        <f t="shared" si="328"/>
        <v>low</v>
      </c>
      <c r="W5287" t="str">
        <f t="shared" si="329"/>
        <v>Next time</v>
      </c>
      <c r="X5287" t="str">
        <f t="shared" si="330"/>
        <v>Lisa Hazard</v>
      </c>
      <c r="Y5287" s="3" t="s">
        <v>544</v>
      </c>
      <c r="Z5287" t="str">
        <f t="shared" si="331"/>
        <v>Office Supplies</v>
      </c>
    </row>
    <row r="5288" spans="1:26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3499</v>
      </c>
      <c r="O5288" t="s">
        <v>31</v>
      </c>
      <c r="P5288" t="s">
        <v>32</v>
      </c>
      <c r="Q5288" t="s">
        <v>3500</v>
      </c>
      <c r="R5288">
        <v>89.991</v>
      </c>
      <c r="S5288">
        <v>3</v>
      </c>
      <c r="T5288">
        <v>0.7</v>
      </c>
      <c r="U5288">
        <v>-152.9847</v>
      </c>
      <c r="V5288" t="str">
        <f t="shared" si="328"/>
        <v>low</v>
      </c>
      <c r="W5288" t="str">
        <f t="shared" si="329"/>
        <v>Next time</v>
      </c>
      <c r="X5288" t="str">
        <f t="shared" si="330"/>
        <v>Lisa Hazard</v>
      </c>
      <c r="Y5288" s="3" t="s">
        <v>3499</v>
      </c>
      <c r="Z5288" t="str">
        <f t="shared" si="331"/>
        <v>Furniture</v>
      </c>
    </row>
    <row r="5289" spans="1:26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531</v>
      </c>
      <c r="H5289" t="s">
        <v>101</v>
      </c>
      <c r="I5289" t="s">
        <v>26</v>
      </c>
      <c r="J5289" t="s">
        <v>126</v>
      </c>
      <c r="K5289" t="s">
        <v>42</v>
      </c>
      <c r="L5289">
        <v>94122</v>
      </c>
      <c r="M5289" t="s">
        <v>43</v>
      </c>
      <c r="N5289" t="s">
        <v>4508</v>
      </c>
      <c r="O5289" t="s">
        <v>45</v>
      </c>
      <c r="P5289" t="s">
        <v>89</v>
      </c>
      <c r="Q5289" t="s">
        <v>4509</v>
      </c>
      <c r="R5289">
        <v>163.96</v>
      </c>
      <c r="S5289">
        <v>4</v>
      </c>
      <c r="T5289">
        <v>0</v>
      </c>
      <c r="U5289">
        <v>80.340400000000002</v>
      </c>
      <c r="V5289" t="str">
        <f t="shared" si="328"/>
        <v>low</v>
      </c>
      <c r="W5289" t="str">
        <f t="shared" si="329"/>
        <v>Next time</v>
      </c>
      <c r="X5289" t="str">
        <f t="shared" si="330"/>
        <v>Alan Dominguez</v>
      </c>
      <c r="Y5289" s="3" t="s">
        <v>4508</v>
      </c>
      <c r="Z5289" t="str">
        <f t="shared" si="331"/>
        <v>Office Supplies</v>
      </c>
    </row>
    <row r="5290" spans="1:26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3748</v>
      </c>
      <c r="H5290" t="s">
        <v>25</v>
      </c>
      <c r="I5290" t="s">
        <v>26</v>
      </c>
      <c r="J5290" t="s">
        <v>183</v>
      </c>
      <c r="K5290" t="s">
        <v>103</v>
      </c>
      <c r="L5290">
        <v>77036</v>
      </c>
      <c r="M5290" t="s">
        <v>104</v>
      </c>
      <c r="N5290" t="s">
        <v>3366</v>
      </c>
      <c r="O5290" t="s">
        <v>45</v>
      </c>
      <c r="P5290" t="s">
        <v>89</v>
      </c>
      <c r="Q5290" t="s">
        <v>3367</v>
      </c>
      <c r="R5290">
        <v>17.904</v>
      </c>
      <c r="S5290">
        <v>2</v>
      </c>
      <c r="T5290">
        <v>0.2</v>
      </c>
      <c r="U5290">
        <v>6.2664</v>
      </c>
      <c r="V5290" t="str">
        <f t="shared" si="328"/>
        <v>low</v>
      </c>
      <c r="W5290" t="str">
        <f t="shared" si="329"/>
        <v>Next time</v>
      </c>
      <c r="X5290" t="str">
        <f t="shared" si="330"/>
        <v>Kean Takahito</v>
      </c>
      <c r="Y5290" s="3" t="s">
        <v>3366</v>
      </c>
      <c r="Z5290" t="str">
        <f t="shared" si="331"/>
        <v>Office Supplies</v>
      </c>
    </row>
    <row r="5291" spans="1:26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687</v>
      </c>
      <c r="O5291" t="s">
        <v>31</v>
      </c>
      <c r="P5291" t="s">
        <v>35</v>
      </c>
      <c r="Q5291" t="s">
        <v>688</v>
      </c>
      <c r="R5291">
        <v>966.7</v>
      </c>
      <c r="S5291">
        <v>5</v>
      </c>
      <c r="T5291">
        <v>0.3</v>
      </c>
      <c r="U5291">
        <v>-13.81</v>
      </c>
      <c r="V5291" t="str">
        <f t="shared" si="328"/>
        <v>low</v>
      </c>
      <c r="W5291" t="str">
        <f t="shared" si="329"/>
        <v>Next time</v>
      </c>
      <c r="X5291" t="str">
        <f t="shared" si="330"/>
        <v>Kean Takahito</v>
      </c>
      <c r="Y5291" s="3" t="s">
        <v>687</v>
      </c>
      <c r="Z5291" t="str">
        <f t="shared" si="331"/>
        <v>Furniture</v>
      </c>
    </row>
    <row r="5292" spans="1:26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319</v>
      </c>
      <c r="O5292" t="s">
        <v>45</v>
      </c>
      <c r="P5292" t="s">
        <v>89</v>
      </c>
      <c r="Q5292" t="s">
        <v>320</v>
      </c>
      <c r="R5292">
        <v>182.11199999999999</v>
      </c>
      <c r="S5292">
        <v>6</v>
      </c>
      <c r="T5292">
        <v>0.2</v>
      </c>
      <c r="U5292">
        <v>61.462800000000001</v>
      </c>
      <c r="V5292" t="str">
        <f t="shared" si="328"/>
        <v>low</v>
      </c>
      <c r="W5292" t="str">
        <f t="shared" si="329"/>
        <v>Next time</v>
      </c>
      <c r="X5292" t="str">
        <f t="shared" si="330"/>
        <v>Kean Takahito</v>
      </c>
      <c r="Y5292" s="3" t="s">
        <v>319</v>
      </c>
      <c r="Z5292" t="str">
        <f t="shared" si="331"/>
        <v>Office Supplies</v>
      </c>
    </row>
    <row r="5293" spans="1:26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2546</v>
      </c>
      <c r="H5293" t="s">
        <v>25</v>
      </c>
      <c r="I5293" t="s">
        <v>26</v>
      </c>
      <c r="J5293" t="s">
        <v>1422</v>
      </c>
      <c r="K5293" t="s">
        <v>53</v>
      </c>
      <c r="L5293">
        <v>33180</v>
      </c>
      <c r="M5293" t="s">
        <v>29</v>
      </c>
      <c r="N5293" t="s">
        <v>5943</v>
      </c>
      <c r="O5293" t="s">
        <v>45</v>
      </c>
      <c r="P5293" t="s">
        <v>58</v>
      </c>
      <c r="Q5293" t="s">
        <v>5944</v>
      </c>
      <c r="R5293">
        <v>4.4640000000000004</v>
      </c>
      <c r="S5293">
        <v>1</v>
      </c>
      <c r="T5293">
        <v>0.2</v>
      </c>
      <c r="U5293">
        <v>0.33479999999999999</v>
      </c>
      <c r="V5293" t="str">
        <f t="shared" si="328"/>
        <v>low</v>
      </c>
      <c r="W5293" t="str">
        <f t="shared" si="329"/>
        <v>Next time</v>
      </c>
      <c r="X5293" t="str">
        <f t="shared" si="330"/>
        <v>Pauline Johnson</v>
      </c>
      <c r="Y5293" s="3" t="s">
        <v>5943</v>
      </c>
      <c r="Z5293" t="str">
        <f t="shared" si="331"/>
        <v>Office Supplies</v>
      </c>
    </row>
    <row r="5294" spans="1:26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4179</v>
      </c>
      <c r="H5294" t="s">
        <v>25</v>
      </c>
      <c r="I5294" t="s">
        <v>26</v>
      </c>
      <c r="J5294" t="s">
        <v>850</v>
      </c>
      <c r="K5294" t="s">
        <v>497</v>
      </c>
      <c r="L5294">
        <v>44256</v>
      </c>
      <c r="M5294" t="s">
        <v>147</v>
      </c>
      <c r="N5294" t="s">
        <v>3280</v>
      </c>
      <c r="O5294" t="s">
        <v>31</v>
      </c>
      <c r="P5294" t="s">
        <v>55</v>
      </c>
      <c r="Q5294" t="s">
        <v>3281</v>
      </c>
      <c r="R5294">
        <v>51.588000000000001</v>
      </c>
      <c r="S5294">
        <v>1</v>
      </c>
      <c r="T5294">
        <v>0.4</v>
      </c>
      <c r="U5294">
        <v>-15.4764</v>
      </c>
      <c r="V5294" t="str">
        <f t="shared" si="328"/>
        <v>low</v>
      </c>
      <c r="W5294" t="str">
        <f t="shared" si="329"/>
        <v>Next time</v>
      </c>
      <c r="X5294" t="str">
        <f t="shared" si="330"/>
        <v>Mick Crebagga</v>
      </c>
      <c r="Y5294" s="3" t="s">
        <v>3280</v>
      </c>
      <c r="Z5294" t="str">
        <f t="shared" si="331"/>
        <v>Furniture</v>
      </c>
    </row>
    <row r="5295" spans="1:26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5732</v>
      </c>
      <c r="H5295" t="s">
        <v>40</v>
      </c>
      <c r="I5295" t="s">
        <v>26</v>
      </c>
      <c r="J5295" t="s">
        <v>566</v>
      </c>
      <c r="K5295" t="s">
        <v>228</v>
      </c>
      <c r="L5295">
        <v>55113</v>
      </c>
      <c r="M5295" t="s">
        <v>104</v>
      </c>
      <c r="N5295" t="s">
        <v>8132</v>
      </c>
      <c r="O5295" t="s">
        <v>45</v>
      </c>
      <c r="P5295" t="s">
        <v>46</v>
      </c>
      <c r="Q5295" t="s">
        <v>8133</v>
      </c>
      <c r="R5295">
        <v>50.4</v>
      </c>
      <c r="S5295">
        <v>8</v>
      </c>
      <c r="T5295">
        <v>0</v>
      </c>
      <c r="U5295">
        <v>23.184000000000001</v>
      </c>
      <c r="V5295" t="str">
        <f t="shared" si="328"/>
        <v>low</v>
      </c>
      <c r="W5295" t="str">
        <f t="shared" si="329"/>
        <v>Next time</v>
      </c>
      <c r="X5295" t="str">
        <f t="shared" si="330"/>
        <v>Bill Overfelt</v>
      </c>
      <c r="Y5295" s="3" t="s">
        <v>8132</v>
      </c>
      <c r="Z5295" t="str">
        <f t="shared" si="331"/>
        <v>Office Supplies</v>
      </c>
    </row>
    <row r="5296" spans="1:26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251</v>
      </c>
      <c r="H5296" t="s">
        <v>25</v>
      </c>
      <c r="I5296" t="s">
        <v>26</v>
      </c>
      <c r="J5296" t="s">
        <v>183</v>
      </c>
      <c r="K5296" t="s">
        <v>103</v>
      </c>
      <c r="L5296">
        <v>77041</v>
      </c>
      <c r="M5296" t="s">
        <v>104</v>
      </c>
      <c r="N5296" t="s">
        <v>3786</v>
      </c>
      <c r="O5296" t="s">
        <v>45</v>
      </c>
      <c r="P5296" t="s">
        <v>89</v>
      </c>
      <c r="Q5296" t="s">
        <v>3787</v>
      </c>
      <c r="R5296">
        <v>89.567999999999998</v>
      </c>
      <c r="S5296">
        <v>2</v>
      </c>
      <c r="T5296">
        <v>0.2</v>
      </c>
      <c r="U5296">
        <v>32.468400000000003</v>
      </c>
      <c r="V5296" t="str">
        <f t="shared" si="328"/>
        <v>low</v>
      </c>
      <c r="W5296" t="str">
        <f t="shared" si="329"/>
        <v>Next time</v>
      </c>
      <c r="X5296" t="str">
        <f t="shared" si="330"/>
        <v>Darren Powers</v>
      </c>
      <c r="Y5296" s="3" t="s">
        <v>3786</v>
      </c>
      <c r="Z5296" t="str">
        <f t="shared" si="331"/>
        <v>Office Supplies</v>
      </c>
    </row>
    <row r="5297" spans="1:26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7589</v>
      </c>
      <c r="H5297" t="s">
        <v>25</v>
      </c>
      <c r="I5297" t="s">
        <v>26</v>
      </c>
      <c r="J5297" t="s">
        <v>3196</v>
      </c>
      <c r="K5297" t="s">
        <v>266</v>
      </c>
      <c r="L5297">
        <v>10701</v>
      </c>
      <c r="M5297" t="s">
        <v>147</v>
      </c>
      <c r="N5297" t="s">
        <v>3704</v>
      </c>
      <c r="O5297" t="s">
        <v>31</v>
      </c>
      <c r="P5297" t="s">
        <v>64</v>
      </c>
      <c r="Q5297" t="s">
        <v>3705</v>
      </c>
      <c r="R5297">
        <v>14.89</v>
      </c>
      <c r="S5297">
        <v>1</v>
      </c>
      <c r="T5297">
        <v>0</v>
      </c>
      <c r="U5297">
        <v>4.0202999999999998</v>
      </c>
      <c r="V5297" t="str">
        <f t="shared" si="328"/>
        <v>low</v>
      </c>
      <c r="W5297" t="str">
        <f t="shared" si="329"/>
        <v>Next time</v>
      </c>
      <c r="X5297" t="str">
        <f t="shared" si="330"/>
        <v>Tony Molinari</v>
      </c>
      <c r="Y5297" s="3" t="s">
        <v>3704</v>
      </c>
      <c r="Z5297" t="str">
        <f t="shared" si="331"/>
        <v>Furniture</v>
      </c>
    </row>
    <row r="5298" spans="1:26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2751</v>
      </c>
      <c r="O5298" t="s">
        <v>70</v>
      </c>
      <c r="P5298" t="s">
        <v>71</v>
      </c>
      <c r="Q5298" t="s">
        <v>2752</v>
      </c>
      <c r="R5298">
        <v>543.91999999999996</v>
      </c>
      <c r="S5298">
        <v>8</v>
      </c>
      <c r="T5298">
        <v>0</v>
      </c>
      <c r="U5298">
        <v>135.97999999999999</v>
      </c>
      <c r="V5298" t="str">
        <f t="shared" si="328"/>
        <v>low</v>
      </c>
      <c r="W5298" t="str">
        <f t="shared" si="329"/>
        <v>Next time</v>
      </c>
      <c r="X5298" t="str">
        <f t="shared" si="330"/>
        <v>Tony Molinari</v>
      </c>
      <c r="Y5298" s="3" t="s">
        <v>2751</v>
      </c>
      <c r="Z5298" t="str">
        <f t="shared" si="331"/>
        <v>Technology</v>
      </c>
    </row>
    <row r="5299" spans="1:26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39</v>
      </c>
      <c r="H5299" t="s">
        <v>40</v>
      </c>
      <c r="I5299" t="s">
        <v>26</v>
      </c>
      <c r="J5299" t="s">
        <v>949</v>
      </c>
      <c r="K5299" t="s">
        <v>42</v>
      </c>
      <c r="L5299">
        <v>92037</v>
      </c>
      <c r="M5299" t="s">
        <v>43</v>
      </c>
      <c r="N5299" t="s">
        <v>171</v>
      </c>
      <c r="O5299" t="s">
        <v>45</v>
      </c>
      <c r="P5299" t="s">
        <v>172</v>
      </c>
      <c r="Q5299" t="s">
        <v>173</v>
      </c>
      <c r="R5299">
        <v>4.08</v>
      </c>
      <c r="S5299">
        <v>2</v>
      </c>
      <c r="T5299">
        <v>0</v>
      </c>
      <c r="U5299">
        <v>1.9176</v>
      </c>
      <c r="V5299" t="str">
        <f t="shared" si="328"/>
        <v>low</v>
      </c>
      <c r="W5299" t="str">
        <f t="shared" si="329"/>
        <v>Next time</v>
      </c>
      <c r="X5299" t="str">
        <f t="shared" si="330"/>
        <v>Darrin Van Huff</v>
      </c>
      <c r="Y5299" s="3" t="s">
        <v>171</v>
      </c>
      <c r="Z5299" t="str">
        <f t="shared" si="331"/>
        <v>Office Supplies</v>
      </c>
    </row>
    <row r="5300" spans="1:26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709</v>
      </c>
      <c r="O5300" t="s">
        <v>45</v>
      </c>
      <c r="P5300" t="s">
        <v>46</v>
      </c>
      <c r="Q5300" t="s">
        <v>710</v>
      </c>
      <c r="R5300">
        <v>18.899999999999999</v>
      </c>
      <c r="S5300">
        <v>3</v>
      </c>
      <c r="T5300">
        <v>0</v>
      </c>
      <c r="U5300">
        <v>8.6940000000000008</v>
      </c>
      <c r="V5300" t="str">
        <f t="shared" si="328"/>
        <v>low</v>
      </c>
      <c r="W5300" t="str">
        <f t="shared" si="329"/>
        <v>Next time</v>
      </c>
      <c r="X5300" t="str">
        <f t="shared" si="330"/>
        <v>Darrin Van Huff</v>
      </c>
      <c r="Y5300" s="3" t="s">
        <v>709</v>
      </c>
      <c r="Z5300" t="str">
        <f t="shared" si="331"/>
        <v>Office Supplies</v>
      </c>
    </row>
    <row r="5301" spans="1:26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6646</v>
      </c>
      <c r="H5301" t="s">
        <v>40</v>
      </c>
      <c r="I5301" t="s">
        <v>26</v>
      </c>
      <c r="J5301" t="s">
        <v>317</v>
      </c>
      <c r="K5301" t="s">
        <v>318</v>
      </c>
      <c r="L5301">
        <v>22153</v>
      </c>
      <c r="M5301" t="s">
        <v>29</v>
      </c>
      <c r="N5301" t="s">
        <v>5489</v>
      </c>
      <c r="O5301" t="s">
        <v>31</v>
      </c>
      <c r="P5301" t="s">
        <v>55</v>
      </c>
      <c r="Q5301" t="s">
        <v>5490</v>
      </c>
      <c r="R5301">
        <v>2275.5</v>
      </c>
      <c r="S5301">
        <v>10</v>
      </c>
      <c r="T5301">
        <v>0</v>
      </c>
      <c r="U5301">
        <v>386.83499999999998</v>
      </c>
      <c r="V5301" t="str">
        <f t="shared" si="328"/>
        <v>high</v>
      </c>
      <c r="W5301" t="str">
        <f t="shared" si="329"/>
        <v>Good Performance</v>
      </c>
      <c r="X5301" t="str">
        <f t="shared" si="330"/>
        <v>Anna Häberlin</v>
      </c>
      <c r="Y5301" s="3" t="s">
        <v>5489</v>
      </c>
      <c r="Z5301" t="str">
        <f t="shared" si="331"/>
        <v>Furniture</v>
      </c>
    </row>
    <row r="5302" spans="1:26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2999</v>
      </c>
      <c r="O5302" t="s">
        <v>70</v>
      </c>
      <c r="P5302" t="s">
        <v>160</v>
      </c>
      <c r="Q5302" t="s">
        <v>3000</v>
      </c>
      <c r="R5302">
        <v>1979.7</v>
      </c>
      <c r="S5302">
        <v>6</v>
      </c>
      <c r="T5302">
        <v>0</v>
      </c>
      <c r="U5302">
        <v>653.30100000000004</v>
      </c>
      <c r="V5302" t="str">
        <f t="shared" si="328"/>
        <v>low</v>
      </c>
      <c r="W5302" t="str">
        <f t="shared" si="329"/>
        <v>Good Performance</v>
      </c>
      <c r="X5302" t="str">
        <f t="shared" si="330"/>
        <v>Anna Häberlin</v>
      </c>
      <c r="Y5302" s="3" t="s">
        <v>2999</v>
      </c>
      <c r="Z5302" t="str">
        <f t="shared" si="331"/>
        <v>Technology</v>
      </c>
    </row>
    <row r="5303" spans="1:26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1898</v>
      </c>
      <c r="O5303" t="s">
        <v>45</v>
      </c>
      <c r="P5303" t="s">
        <v>46</v>
      </c>
      <c r="Q5303" t="s">
        <v>1899</v>
      </c>
      <c r="R5303">
        <v>62.1</v>
      </c>
      <c r="S5303">
        <v>6</v>
      </c>
      <c r="T5303">
        <v>0</v>
      </c>
      <c r="U5303">
        <v>29.808</v>
      </c>
      <c r="V5303" t="str">
        <f t="shared" si="328"/>
        <v>low</v>
      </c>
      <c r="W5303" t="str">
        <f t="shared" si="329"/>
        <v>Next time</v>
      </c>
      <c r="X5303" t="str">
        <f t="shared" si="330"/>
        <v>Anna Häberlin</v>
      </c>
      <c r="Y5303" s="3" t="s">
        <v>1898</v>
      </c>
      <c r="Z5303" t="str">
        <f t="shared" si="331"/>
        <v>Office Supplies</v>
      </c>
    </row>
    <row r="5304" spans="1:26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2248</v>
      </c>
      <c r="H5304" t="s">
        <v>25</v>
      </c>
      <c r="I5304" t="s">
        <v>26</v>
      </c>
      <c r="J5304" t="s">
        <v>356</v>
      </c>
      <c r="K5304" t="s">
        <v>210</v>
      </c>
      <c r="L5304">
        <v>62521</v>
      </c>
      <c r="M5304" t="s">
        <v>104</v>
      </c>
      <c r="N5304" t="s">
        <v>5757</v>
      </c>
      <c r="O5304" t="s">
        <v>31</v>
      </c>
      <c r="P5304" t="s">
        <v>35</v>
      </c>
      <c r="Q5304" t="s">
        <v>5758</v>
      </c>
      <c r="R5304">
        <v>37.295999999999999</v>
      </c>
      <c r="S5304">
        <v>2</v>
      </c>
      <c r="T5304">
        <v>0.3</v>
      </c>
      <c r="U5304">
        <v>-1.0656000000000001</v>
      </c>
      <c r="V5304" t="str">
        <f t="shared" si="328"/>
        <v>low</v>
      </c>
      <c r="W5304" t="str">
        <f t="shared" si="329"/>
        <v>Next time</v>
      </c>
      <c r="X5304" t="str">
        <f t="shared" si="330"/>
        <v>Alan Barnes</v>
      </c>
      <c r="Y5304" s="3" t="s">
        <v>5757</v>
      </c>
      <c r="Z5304" t="str">
        <f t="shared" si="331"/>
        <v>Furniture</v>
      </c>
    </row>
    <row r="5305" spans="1:26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1615</v>
      </c>
      <c r="H5305" t="s">
        <v>101</v>
      </c>
      <c r="I5305" t="s">
        <v>26</v>
      </c>
      <c r="J5305" t="s">
        <v>2776</v>
      </c>
      <c r="K5305" t="s">
        <v>103</v>
      </c>
      <c r="L5305">
        <v>75043</v>
      </c>
      <c r="M5305" t="s">
        <v>104</v>
      </c>
      <c r="N5305" t="s">
        <v>6063</v>
      </c>
      <c r="O5305" t="s">
        <v>31</v>
      </c>
      <c r="P5305" t="s">
        <v>64</v>
      </c>
      <c r="Q5305" t="s">
        <v>6064</v>
      </c>
      <c r="R5305">
        <v>8.5440000000000005</v>
      </c>
      <c r="S5305">
        <v>2</v>
      </c>
      <c r="T5305">
        <v>0.6</v>
      </c>
      <c r="U5305">
        <v>-7.476</v>
      </c>
      <c r="V5305" t="str">
        <f t="shared" si="328"/>
        <v>low</v>
      </c>
      <c r="W5305" t="str">
        <f t="shared" si="329"/>
        <v>Next time</v>
      </c>
      <c r="X5305" t="str">
        <f t="shared" si="330"/>
        <v>Joni Sundaresam</v>
      </c>
      <c r="Y5305" s="3" t="s">
        <v>6063</v>
      </c>
      <c r="Z5305" t="str">
        <f t="shared" si="331"/>
        <v>Furniture</v>
      </c>
    </row>
    <row r="5306" spans="1:26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2445</v>
      </c>
      <c r="H5306" t="s">
        <v>40</v>
      </c>
      <c r="I5306" t="s">
        <v>26</v>
      </c>
      <c r="J5306" t="s">
        <v>2347</v>
      </c>
      <c r="K5306" t="s">
        <v>266</v>
      </c>
      <c r="L5306">
        <v>11572</v>
      </c>
      <c r="M5306" t="s">
        <v>147</v>
      </c>
      <c r="N5306" t="s">
        <v>425</v>
      </c>
      <c r="O5306" t="s">
        <v>31</v>
      </c>
      <c r="P5306" t="s">
        <v>64</v>
      </c>
      <c r="Q5306" t="s">
        <v>426</v>
      </c>
      <c r="R5306">
        <v>68.95</v>
      </c>
      <c r="S5306">
        <v>5</v>
      </c>
      <c r="T5306">
        <v>0</v>
      </c>
      <c r="U5306">
        <v>28.959</v>
      </c>
      <c r="V5306" t="str">
        <f t="shared" si="328"/>
        <v>low</v>
      </c>
      <c r="W5306" t="str">
        <f t="shared" si="329"/>
        <v>Next time</v>
      </c>
      <c r="X5306" t="str">
        <f t="shared" si="330"/>
        <v>Benjamin Venier</v>
      </c>
      <c r="Y5306" s="3" t="s">
        <v>425</v>
      </c>
      <c r="Z5306" t="str">
        <f t="shared" si="331"/>
        <v>Furniture</v>
      </c>
    </row>
    <row r="5307" spans="1:26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2324</v>
      </c>
      <c r="O5307" t="s">
        <v>45</v>
      </c>
      <c r="P5307" t="s">
        <v>58</v>
      </c>
      <c r="Q5307" t="s">
        <v>2325</v>
      </c>
      <c r="R5307">
        <v>296.37</v>
      </c>
      <c r="S5307">
        <v>3</v>
      </c>
      <c r="T5307">
        <v>0</v>
      </c>
      <c r="U5307">
        <v>80.019900000000007</v>
      </c>
      <c r="V5307" t="str">
        <f t="shared" si="328"/>
        <v>low</v>
      </c>
      <c r="W5307" t="str">
        <f t="shared" si="329"/>
        <v>Next time</v>
      </c>
      <c r="X5307" t="str">
        <f t="shared" si="330"/>
        <v>Benjamin Venier</v>
      </c>
      <c r="Y5307" s="3" t="s">
        <v>2324</v>
      </c>
      <c r="Z5307" t="str">
        <f t="shared" si="331"/>
        <v>Office Supplies</v>
      </c>
    </row>
    <row r="5308" spans="1:26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8141</v>
      </c>
      <c r="O5308" t="s">
        <v>70</v>
      </c>
      <c r="P5308" t="s">
        <v>71</v>
      </c>
      <c r="Q5308" t="s">
        <v>8142</v>
      </c>
      <c r="R5308">
        <v>39.979999999999997</v>
      </c>
      <c r="S5308">
        <v>2</v>
      </c>
      <c r="T5308">
        <v>0</v>
      </c>
      <c r="U5308">
        <v>1.9990000000000001</v>
      </c>
      <c r="V5308" t="str">
        <f t="shared" si="328"/>
        <v>low</v>
      </c>
      <c r="W5308" t="str">
        <f t="shared" si="329"/>
        <v>Next time</v>
      </c>
      <c r="X5308" t="str">
        <f t="shared" si="330"/>
        <v>Benjamin Venier</v>
      </c>
      <c r="Y5308" s="3" t="s">
        <v>8141</v>
      </c>
      <c r="Z5308" t="str">
        <f t="shared" si="331"/>
        <v>Technology</v>
      </c>
    </row>
    <row r="5309" spans="1:26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6959</v>
      </c>
      <c r="H5309" t="s">
        <v>25</v>
      </c>
      <c r="I5309" t="s">
        <v>26</v>
      </c>
      <c r="J5309" t="s">
        <v>183</v>
      </c>
      <c r="K5309" t="s">
        <v>103</v>
      </c>
      <c r="L5309">
        <v>77095</v>
      </c>
      <c r="M5309" t="s">
        <v>104</v>
      </c>
      <c r="N5309" t="s">
        <v>4847</v>
      </c>
      <c r="O5309" t="s">
        <v>31</v>
      </c>
      <c r="P5309" t="s">
        <v>35</v>
      </c>
      <c r="Q5309" t="s">
        <v>4848</v>
      </c>
      <c r="R5309">
        <v>191.05799999999999</v>
      </c>
      <c r="S5309">
        <v>3</v>
      </c>
      <c r="T5309">
        <v>0.3</v>
      </c>
      <c r="U5309">
        <v>-46.399799999999999</v>
      </c>
      <c r="V5309" t="str">
        <f t="shared" si="328"/>
        <v>low</v>
      </c>
      <c r="W5309" t="str">
        <f t="shared" si="329"/>
        <v>Next time</v>
      </c>
      <c r="X5309" t="str">
        <f t="shared" si="330"/>
        <v>Nathan Cano</v>
      </c>
      <c r="Y5309" s="3" t="s">
        <v>4847</v>
      </c>
      <c r="Z5309" t="str">
        <f t="shared" si="331"/>
        <v>Furniture</v>
      </c>
    </row>
    <row r="5310" spans="1:26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8144</v>
      </c>
      <c r="O5310" t="s">
        <v>45</v>
      </c>
      <c r="P5310" t="s">
        <v>67</v>
      </c>
      <c r="Q5310" t="s">
        <v>8145</v>
      </c>
      <c r="R5310">
        <v>13.04</v>
      </c>
      <c r="S5310">
        <v>5</v>
      </c>
      <c r="T5310">
        <v>0.2</v>
      </c>
      <c r="U5310">
        <v>3.9119999999999999</v>
      </c>
      <c r="V5310" t="str">
        <f t="shared" si="328"/>
        <v>low</v>
      </c>
      <c r="W5310" t="str">
        <f t="shared" si="329"/>
        <v>Next time</v>
      </c>
      <c r="X5310" t="str">
        <f t="shared" si="330"/>
        <v>Nathan Cano</v>
      </c>
      <c r="Y5310" s="3" t="s">
        <v>8144</v>
      </c>
      <c r="Z5310" t="str">
        <f t="shared" si="331"/>
        <v>Office Supplies</v>
      </c>
    </row>
    <row r="5311" spans="1:26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1746</v>
      </c>
      <c r="O5311" t="s">
        <v>45</v>
      </c>
      <c r="P5311" t="s">
        <v>74</v>
      </c>
      <c r="Q5311" t="s">
        <v>1747</v>
      </c>
      <c r="R5311">
        <v>1525.1880000000001</v>
      </c>
      <c r="S5311">
        <v>6</v>
      </c>
      <c r="T5311">
        <v>0.8</v>
      </c>
      <c r="U5311">
        <v>-2287.7820000000002</v>
      </c>
      <c r="V5311" t="str">
        <f t="shared" si="328"/>
        <v>low</v>
      </c>
      <c r="W5311" t="str">
        <f t="shared" si="329"/>
        <v>Next time</v>
      </c>
      <c r="X5311" t="str">
        <f t="shared" si="330"/>
        <v>Nathan Cano</v>
      </c>
      <c r="Y5311" s="3" t="s">
        <v>1746</v>
      </c>
      <c r="Z5311" t="str">
        <f t="shared" si="331"/>
        <v>Office Supplies</v>
      </c>
    </row>
    <row r="5312" spans="1:26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6721</v>
      </c>
      <c r="H5312" t="s">
        <v>101</v>
      </c>
      <c r="I5312" t="s">
        <v>26</v>
      </c>
      <c r="J5312" t="s">
        <v>3528</v>
      </c>
      <c r="K5312" t="s">
        <v>87</v>
      </c>
      <c r="L5312">
        <v>27834</v>
      </c>
      <c r="M5312" t="s">
        <v>29</v>
      </c>
      <c r="N5312" t="s">
        <v>5617</v>
      </c>
      <c r="O5312" t="s">
        <v>45</v>
      </c>
      <c r="P5312" t="s">
        <v>46</v>
      </c>
      <c r="Q5312" t="s">
        <v>5618</v>
      </c>
      <c r="R5312">
        <v>9.2159999999999993</v>
      </c>
      <c r="S5312">
        <v>4</v>
      </c>
      <c r="T5312">
        <v>0.2</v>
      </c>
      <c r="U5312">
        <v>3.3408000000000002</v>
      </c>
      <c r="V5312" t="str">
        <f t="shared" si="328"/>
        <v>low</v>
      </c>
      <c r="W5312" t="str">
        <f t="shared" si="329"/>
        <v>Next time</v>
      </c>
      <c r="X5312" t="str">
        <f t="shared" si="330"/>
        <v>Stephanie Ulpright</v>
      </c>
      <c r="Y5312" s="3" t="s">
        <v>5617</v>
      </c>
      <c r="Z5312" t="str">
        <f t="shared" si="331"/>
        <v>Office Supplies</v>
      </c>
    </row>
    <row r="5313" spans="1:26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1408</v>
      </c>
      <c r="O5313" t="s">
        <v>45</v>
      </c>
      <c r="P5313" t="s">
        <v>578</v>
      </c>
      <c r="Q5313" t="s">
        <v>1409</v>
      </c>
      <c r="R5313">
        <v>28.047999999999998</v>
      </c>
      <c r="S5313">
        <v>2</v>
      </c>
      <c r="T5313">
        <v>0.2</v>
      </c>
      <c r="U5313">
        <v>3.5059999999999998</v>
      </c>
      <c r="V5313" t="str">
        <f t="shared" si="328"/>
        <v>low</v>
      </c>
      <c r="W5313" t="str">
        <f t="shared" si="329"/>
        <v>Next time</v>
      </c>
      <c r="X5313" t="str">
        <f t="shared" si="330"/>
        <v>Stephanie Ulpright</v>
      </c>
      <c r="Y5313" s="3" t="s">
        <v>1408</v>
      </c>
      <c r="Z5313" t="str">
        <f t="shared" si="331"/>
        <v>Office Supplies</v>
      </c>
    </row>
    <row r="5314" spans="1:26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1186</v>
      </c>
      <c r="H5314" t="s">
        <v>40</v>
      </c>
      <c r="I5314" t="s">
        <v>26</v>
      </c>
      <c r="J5314" t="s">
        <v>126</v>
      </c>
      <c r="K5314" t="s">
        <v>42</v>
      </c>
      <c r="L5314">
        <v>94110</v>
      </c>
      <c r="M5314" t="s">
        <v>43</v>
      </c>
      <c r="N5314" t="s">
        <v>2329</v>
      </c>
      <c r="O5314" t="s">
        <v>31</v>
      </c>
      <c r="P5314" t="s">
        <v>64</v>
      </c>
      <c r="Q5314" t="s">
        <v>2330</v>
      </c>
      <c r="R5314">
        <v>64.959999999999994</v>
      </c>
      <c r="S5314">
        <v>2</v>
      </c>
      <c r="T5314">
        <v>0</v>
      </c>
      <c r="U5314">
        <v>21.436800000000002</v>
      </c>
      <c r="V5314" t="str">
        <f t="shared" ref="V5314:V5377" si="332">IF(R:R &gt; 2000,"high","low")</f>
        <v>low</v>
      </c>
      <c r="W5314" t="str">
        <f t="shared" ref="W5314:W5377" si="333">IF(AND(R:R &gt;1000,U:U &gt; 100),"Good Performance","Next time")</f>
        <v>Next time</v>
      </c>
      <c r="X5314" t="str">
        <f t="shared" ref="X5314:X5377" si="334">PROPER(TRIM(G:G))</f>
        <v>Don Jones</v>
      </c>
      <c r="Y5314" s="3" t="s">
        <v>2329</v>
      </c>
      <c r="Z5314" t="str">
        <f t="shared" si="331"/>
        <v>Furniture</v>
      </c>
    </row>
    <row r="5315" spans="1:26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2294</v>
      </c>
      <c r="O5315" t="s">
        <v>45</v>
      </c>
      <c r="P5315" t="s">
        <v>172</v>
      </c>
      <c r="Q5315" t="s">
        <v>2295</v>
      </c>
      <c r="R5315">
        <v>30.56</v>
      </c>
      <c r="S5315">
        <v>4</v>
      </c>
      <c r="T5315">
        <v>0</v>
      </c>
      <c r="U5315">
        <v>14.974399999999999</v>
      </c>
      <c r="V5315" t="str">
        <f t="shared" si="332"/>
        <v>low</v>
      </c>
      <c r="W5315" t="str">
        <f t="shared" si="333"/>
        <v>Next time</v>
      </c>
      <c r="X5315" t="str">
        <f t="shared" si="334"/>
        <v>Don Jones</v>
      </c>
      <c r="Y5315" s="3" t="s">
        <v>2294</v>
      </c>
      <c r="Z5315" t="str">
        <f t="shared" ref="Z5315:Z5378" si="335">VLOOKUP(N:N,N:O,2,FALSE)</f>
        <v>Office Supplies</v>
      </c>
    </row>
    <row r="5316" spans="1:26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2456</v>
      </c>
      <c r="H5316" t="s">
        <v>25</v>
      </c>
      <c r="I5316" t="s">
        <v>26</v>
      </c>
      <c r="J5316" t="s">
        <v>4496</v>
      </c>
      <c r="K5316" t="s">
        <v>87</v>
      </c>
      <c r="L5316">
        <v>27405</v>
      </c>
      <c r="M5316" t="s">
        <v>29</v>
      </c>
      <c r="N5316" t="s">
        <v>3109</v>
      </c>
      <c r="O5316" t="s">
        <v>31</v>
      </c>
      <c r="P5316" t="s">
        <v>35</v>
      </c>
      <c r="Q5316" t="s">
        <v>3110</v>
      </c>
      <c r="R5316">
        <v>187.05600000000001</v>
      </c>
      <c r="S5316">
        <v>9</v>
      </c>
      <c r="T5316">
        <v>0.2</v>
      </c>
      <c r="U5316">
        <v>11.691000000000001</v>
      </c>
      <c r="V5316" t="str">
        <f t="shared" si="332"/>
        <v>low</v>
      </c>
      <c r="W5316" t="str">
        <f t="shared" si="333"/>
        <v>Next time</v>
      </c>
      <c r="X5316" t="str">
        <f t="shared" si="334"/>
        <v>Dan Lawera</v>
      </c>
      <c r="Y5316" s="3" t="s">
        <v>3109</v>
      </c>
      <c r="Z5316" t="str">
        <f t="shared" si="335"/>
        <v>Furniture</v>
      </c>
    </row>
    <row r="5317" spans="1:26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5936</v>
      </c>
      <c r="H5317" t="s">
        <v>101</v>
      </c>
      <c r="I5317" t="s">
        <v>26</v>
      </c>
      <c r="J5317" t="s">
        <v>5145</v>
      </c>
      <c r="K5317" t="s">
        <v>334</v>
      </c>
      <c r="L5317">
        <v>37918</v>
      </c>
      <c r="M5317" t="s">
        <v>29</v>
      </c>
      <c r="N5317" t="s">
        <v>5069</v>
      </c>
      <c r="O5317" t="s">
        <v>31</v>
      </c>
      <c r="P5317" t="s">
        <v>64</v>
      </c>
      <c r="Q5317" t="s">
        <v>5070</v>
      </c>
      <c r="R5317">
        <v>11.808</v>
      </c>
      <c r="S5317">
        <v>2</v>
      </c>
      <c r="T5317">
        <v>0.2</v>
      </c>
      <c r="U5317">
        <v>1.3284</v>
      </c>
      <c r="V5317" t="str">
        <f t="shared" si="332"/>
        <v>low</v>
      </c>
      <c r="W5317" t="str">
        <f t="shared" si="333"/>
        <v>Next time</v>
      </c>
      <c r="X5317" t="str">
        <f t="shared" si="334"/>
        <v>Dean Percer</v>
      </c>
      <c r="Y5317" s="3" t="s">
        <v>5069</v>
      </c>
      <c r="Z5317" t="str">
        <f t="shared" si="335"/>
        <v>Furniture</v>
      </c>
    </row>
    <row r="5318" spans="1:26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1718</v>
      </c>
      <c r="O5318" t="s">
        <v>31</v>
      </c>
      <c r="P5318" t="s">
        <v>64</v>
      </c>
      <c r="Q5318" t="s">
        <v>8150</v>
      </c>
      <c r="R5318">
        <v>9.6560000000000006</v>
      </c>
      <c r="S5318">
        <v>1</v>
      </c>
      <c r="T5318">
        <v>0.2</v>
      </c>
      <c r="U5318">
        <v>1.5690999999999999</v>
      </c>
      <c r="V5318" t="str">
        <f t="shared" si="332"/>
        <v>low</v>
      </c>
      <c r="W5318" t="str">
        <f t="shared" si="333"/>
        <v>Next time</v>
      </c>
      <c r="X5318" t="str">
        <f t="shared" si="334"/>
        <v>Dean Percer</v>
      </c>
      <c r="Y5318" s="3" t="s">
        <v>1718</v>
      </c>
      <c r="Z5318" t="str">
        <f t="shared" si="335"/>
        <v>Furniture</v>
      </c>
    </row>
    <row r="5319" spans="1:26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3360</v>
      </c>
      <c r="O5319" t="s">
        <v>45</v>
      </c>
      <c r="P5319" t="s">
        <v>89</v>
      </c>
      <c r="Q5319" t="s">
        <v>3361</v>
      </c>
      <c r="R5319">
        <v>20.736000000000001</v>
      </c>
      <c r="S5319">
        <v>4</v>
      </c>
      <c r="T5319">
        <v>0.2</v>
      </c>
      <c r="U5319">
        <v>7.2576000000000001</v>
      </c>
      <c r="V5319" t="str">
        <f t="shared" si="332"/>
        <v>low</v>
      </c>
      <c r="W5319" t="str">
        <f t="shared" si="333"/>
        <v>Next time</v>
      </c>
      <c r="X5319" t="str">
        <f t="shared" si="334"/>
        <v>Dean Percer</v>
      </c>
      <c r="Y5319" s="3" t="s">
        <v>3360</v>
      </c>
      <c r="Z5319" t="str">
        <f t="shared" si="335"/>
        <v>Office Supplies</v>
      </c>
    </row>
    <row r="5320" spans="1:26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3925</v>
      </c>
      <c r="O5320" t="s">
        <v>45</v>
      </c>
      <c r="P5320" t="s">
        <v>74</v>
      </c>
      <c r="Q5320" t="s">
        <v>3926</v>
      </c>
      <c r="R5320">
        <v>27.36</v>
      </c>
      <c r="S5320">
        <v>3</v>
      </c>
      <c r="T5320">
        <v>0.7</v>
      </c>
      <c r="U5320">
        <v>-21.888000000000002</v>
      </c>
      <c r="V5320" t="str">
        <f t="shared" si="332"/>
        <v>low</v>
      </c>
      <c r="W5320" t="str">
        <f t="shared" si="333"/>
        <v>Next time</v>
      </c>
      <c r="X5320" t="str">
        <f t="shared" si="334"/>
        <v>Dean Percer</v>
      </c>
      <c r="Y5320" s="3" t="s">
        <v>3925</v>
      </c>
      <c r="Z5320" t="str">
        <f t="shared" si="335"/>
        <v>Office Supplies</v>
      </c>
    </row>
    <row r="5321" spans="1:26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2322</v>
      </c>
      <c r="O5321" t="s">
        <v>31</v>
      </c>
      <c r="P5321" t="s">
        <v>55</v>
      </c>
      <c r="Q5321" t="s">
        <v>2323</v>
      </c>
      <c r="R5321">
        <v>2314.116</v>
      </c>
      <c r="S5321">
        <v>7</v>
      </c>
      <c r="T5321">
        <v>0.4</v>
      </c>
      <c r="U5321">
        <v>-1002.7836</v>
      </c>
      <c r="V5321" t="str">
        <f t="shared" si="332"/>
        <v>high</v>
      </c>
      <c r="W5321" t="str">
        <f t="shared" si="333"/>
        <v>Next time</v>
      </c>
      <c r="X5321" t="str">
        <f t="shared" si="334"/>
        <v>Dean Percer</v>
      </c>
      <c r="Y5321" s="3" t="s">
        <v>2322</v>
      </c>
      <c r="Z5321" t="str">
        <f t="shared" si="335"/>
        <v>Furniture</v>
      </c>
    </row>
    <row r="5322" spans="1:26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2718</v>
      </c>
      <c r="O5322" t="s">
        <v>45</v>
      </c>
      <c r="P5322" t="s">
        <v>74</v>
      </c>
      <c r="Q5322" t="s">
        <v>2719</v>
      </c>
      <c r="R5322">
        <v>34.235999999999997</v>
      </c>
      <c r="S5322">
        <v>4</v>
      </c>
      <c r="T5322">
        <v>0.7</v>
      </c>
      <c r="U5322">
        <v>-26.247599999999998</v>
      </c>
      <c r="V5322" t="str">
        <f t="shared" si="332"/>
        <v>low</v>
      </c>
      <c r="W5322" t="str">
        <f t="shared" si="333"/>
        <v>Next time</v>
      </c>
      <c r="X5322" t="str">
        <f t="shared" si="334"/>
        <v>Dean Percer</v>
      </c>
      <c r="Y5322" s="3" t="s">
        <v>2718</v>
      </c>
      <c r="Z5322" t="str">
        <f t="shared" si="335"/>
        <v>Office Supplies</v>
      </c>
    </row>
    <row r="5323" spans="1:26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3477</v>
      </c>
      <c r="O5323" t="s">
        <v>31</v>
      </c>
      <c r="P5323" t="s">
        <v>64</v>
      </c>
      <c r="Q5323" t="s">
        <v>3478</v>
      </c>
      <c r="R5323">
        <v>19.760000000000002</v>
      </c>
      <c r="S5323">
        <v>2</v>
      </c>
      <c r="T5323">
        <v>0.2</v>
      </c>
      <c r="U5323">
        <v>5.9279999999999999</v>
      </c>
      <c r="V5323" t="str">
        <f t="shared" si="332"/>
        <v>low</v>
      </c>
      <c r="W5323" t="str">
        <f t="shared" si="333"/>
        <v>Next time</v>
      </c>
      <c r="X5323" t="str">
        <f t="shared" si="334"/>
        <v>Dean Percer</v>
      </c>
      <c r="Y5323" s="3" t="s">
        <v>3477</v>
      </c>
      <c r="Z5323" t="str">
        <f t="shared" si="335"/>
        <v>Furniture</v>
      </c>
    </row>
    <row r="5324" spans="1:26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5460</v>
      </c>
      <c r="H5324" t="s">
        <v>25</v>
      </c>
      <c r="I5324" t="s">
        <v>26</v>
      </c>
      <c r="J5324" t="s">
        <v>8152</v>
      </c>
      <c r="K5324" t="s">
        <v>137</v>
      </c>
      <c r="L5324">
        <v>68801</v>
      </c>
      <c r="M5324" t="s">
        <v>104</v>
      </c>
      <c r="N5324" t="s">
        <v>937</v>
      </c>
      <c r="O5324" t="s">
        <v>45</v>
      </c>
      <c r="P5324" t="s">
        <v>89</v>
      </c>
      <c r="Q5324" t="s">
        <v>938</v>
      </c>
      <c r="R5324">
        <v>15.96</v>
      </c>
      <c r="S5324">
        <v>2</v>
      </c>
      <c r="T5324">
        <v>0</v>
      </c>
      <c r="U5324">
        <v>7.98</v>
      </c>
      <c r="V5324" t="str">
        <f t="shared" si="332"/>
        <v>low</v>
      </c>
      <c r="W5324" t="str">
        <f t="shared" si="333"/>
        <v>Next time</v>
      </c>
      <c r="X5324" t="str">
        <f t="shared" si="334"/>
        <v>Tamara Manning</v>
      </c>
      <c r="Y5324" s="3" t="s">
        <v>937</v>
      </c>
      <c r="Z5324" t="str">
        <f t="shared" si="335"/>
        <v>Office Supplies</v>
      </c>
    </row>
    <row r="5325" spans="1:26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2954</v>
      </c>
      <c r="H5325" t="s">
        <v>25</v>
      </c>
      <c r="I5325" t="s">
        <v>26</v>
      </c>
      <c r="J5325" t="s">
        <v>1121</v>
      </c>
      <c r="K5325" t="s">
        <v>42</v>
      </c>
      <c r="L5325">
        <v>90712</v>
      </c>
      <c r="M5325" t="s">
        <v>43</v>
      </c>
      <c r="N5325" t="s">
        <v>4707</v>
      </c>
      <c r="O5325" t="s">
        <v>45</v>
      </c>
      <c r="P5325" t="s">
        <v>67</v>
      </c>
      <c r="Q5325" t="s">
        <v>4708</v>
      </c>
      <c r="R5325">
        <v>16.899999999999999</v>
      </c>
      <c r="S5325">
        <v>5</v>
      </c>
      <c r="T5325">
        <v>0</v>
      </c>
      <c r="U5325">
        <v>6.2530000000000001</v>
      </c>
      <c r="V5325" t="str">
        <f t="shared" si="332"/>
        <v>low</v>
      </c>
      <c r="W5325" t="str">
        <f t="shared" si="333"/>
        <v>Next time</v>
      </c>
      <c r="X5325" t="str">
        <f t="shared" si="334"/>
        <v>Tracy Zic</v>
      </c>
      <c r="Y5325" s="3" t="s">
        <v>4707</v>
      </c>
      <c r="Z5325" t="str">
        <f t="shared" si="335"/>
        <v>Office Supplies</v>
      </c>
    </row>
    <row r="5326" spans="1:26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3964</v>
      </c>
      <c r="O5326" t="s">
        <v>31</v>
      </c>
      <c r="P5326" t="s">
        <v>64</v>
      </c>
      <c r="Q5326" t="s">
        <v>3965</v>
      </c>
      <c r="R5326">
        <v>25.08</v>
      </c>
      <c r="S5326">
        <v>6</v>
      </c>
      <c r="T5326">
        <v>0</v>
      </c>
      <c r="U5326">
        <v>9.0288000000000004</v>
      </c>
      <c r="V5326" t="str">
        <f t="shared" si="332"/>
        <v>low</v>
      </c>
      <c r="W5326" t="str">
        <f t="shared" si="333"/>
        <v>Next time</v>
      </c>
      <c r="X5326" t="str">
        <f t="shared" si="334"/>
        <v>Tracy Zic</v>
      </c>
      <c r="Y5326" s="3" t="s">
        <v>3964</v>
      </c>
      <c r="Z5326" t="str">
        <f t="shared" si="335"/>
        <v>Furniture</v>
      </c>
    </row>
    <row r="5327" spans="1:26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5385</v>
      </c>
      <c r="H5327" t="s">
        <v>40</v>
      </c>
      <c r="I5327" t="s">
        <v>26</v>
      </c>
      <c r="J5327" t="s">
        <v>1483</v>
      </c>
      <c r="K5327" t="s">
        <v>1247</v>
      </c>
      <c r="L5327">
        <v>1841</v>
      </c>
      <c r="M5327" t="s">
        <v>147</v>
      </c>
      <c r="N5327" t="s">
        <v>5852</v>
      </c>
      <c r="O5327" t="s">
        <v>45</v>
      </c>
      <c r="P5327" t="s">
        <v>67</v>
      </c>
      <c r="Q5327" t="s">
        <v>5853</v>
      </c>
      <c r="R5327">
        <v>6.68</v>
      </c>
      <c r="S5327">
        <v>2</v>
      </c>
      <c r="T5327">
        <v>0</v>
      </c>
      <c r="U5327">
        <v>2.004</v>
      </c>
      <c r="V5327" t="str">
        <f t="shared" si="332"/>
        <v>low</v>
      </c>
      <c r="W5327" t="str">
        <f t="shared" si="333"/>
        <v>Next time</v>
      </c>
      <c r="X5327" t="str">
        <f t="shared" si="334"/>
        <v>Scott Cohen</v>
      </c>
      <c r="Y5327" s="3" t="s">
        <v>5852</v>
      </c>
      <c r="Z5327" t="str">
        <f t="shared" si="335"/>
        <v>Office Supplies</v>
      </c>
    </row>
    <row r="5328" spans="1:26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6979</v>
      </c>
      <c r="H5328" t="s">
        <v>25</v>
      </c>
      <c r="I5328" t="s">
        <v>26</v>
      </c>
      <c r="J5328" t="s">
        <v>41</v>
      </c>
      <c r="K5328" t="s">
        <v>42</v>
      </c>
      <c r="L5328">
        <v>90049</v>
      </c>
      <c r="M5328" t="s">
        <v>43</v>
      </c>
      <c r="N5328" t="s">
        <v>1983</v>
      </c>
      <c r="O5328" t="s">
        <v>45</v>
      </c>
      <c r="P5328" t="s">
        <v>89</v>
      </c>
      <c r="Q5328" t="s">
        <v>1984</v>
      </c>
      <c r="R5328">
        <v>19.440000000000001</v>
      </c>
      <c r="S5328">
        <v>3</v>
      </c>
      <c r="T5328">
        <v>0</v>
      </c>
      <c r="U5328">
        <v>9.3312000000000008</v>
      </c>
      <c r="V5328" t="str">
        <f t="shared" si="332"/>
        <v>low</v>
      </c>
      <c r="W5328" t="str">
        <f t="shared" si="333"/>
        <v>Next time</v>
      </c>
      <c r="X5328" t="str">
        <f t="shared" si="334"/>
        <v>Lycoris Saunders</v>
      </c>
      <c r="Y5328" s="3" t="s">
        <v>1983</v>
      </c>
      <c r="Z5328" t="str">
        <f t="shared" si="335"/>
        <v>Office Supplies</v>
      </c>
    </row>
    <row r="5329" spans="1:26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1374</v>
      </c>
      <c r="H5329" t="s">
        <v>25</v>
      </c>
      <c r="I5329" t="s">
        <v>26</v>
      </c>
      <c r="J5329" t="s">
        <v>183</v>
      </c>
      <c r="K5329" t="s">
        <v>103</v>
      </c>
      <c r="L5329">
        <v>77036</v>
      </c>
      <c r="M5329" t="s">
        <v>104</v>
      </c>
      <c r="N5329" t="s">
        <v>1646</v>
      </c>
      <c r="O5329" t="s">
        <v>70</v>
      </c>
      <c r="P5329" t="s">
        <v>71</v>
      </c>
      <c r="Q5329" t="s">
        <v>1647</v>
      </c>
      <c r="R5329">
        <v>31.92</v>
      </c>
      <c r="S5329">
        <v>2</v>
      </c>
      <c r="T5329">
        <v>0.2</v>
      </c>
      <c r="U5329">
        <v>2.3940000000000001</v>
      </c>
      <c r="V5329" t="str">
        <f t="shared" si="332"/>
        <v>low</v>
      </c>
      <c r="W5329" t="str">
        <f t="shared" si="333"/>
        <v>Next time</v>
      </c>
      <c r="X5329" t="str">
        <f t="shared" si="334"/>
        <v>Mike Vittorini</v>
      </c>
      <c r="Y5329" s="3" t="s">
        <v>1646</v>
      </c>
      <c r="Z5329" t="str">
        <f t="shared" si="335"/>
        <v>Technology</v>
      </c>
    </row>
    <row r="5330" spans="1:26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3155</v>
      </c>
      <c r="H5330" t="s">
        <v>25</v>
      </c>
      <c r="I5330" t="s">
        <v>26</v>
      </c>
      <c r="J5330" t="s">
        <v>265</v>
      </c>
      <c r="K5330" t="s">
        <v>266</v>
      </c>
      <c r="L5330">
        <v>10035</v>
      </c>
      <c r="M5330" t="s">
        <v>147</v>
      </c>
      <c r="N5330" t="s">
        <v>1201</v>
      </c>
      <c r="O5330" t="s">
        <v>45</v>
      </c>
      <c r="P5330" t="s">
        <v>74</v>
      </c>
      <c r="Q5330" t="s">
        <v>1202</v>
      </c>
      <c r="R5330">
        <v>33.567999999999998</v>
      </c>
      <c r="S5330">
        <v>2</v>
      </c>
      <c r="T5330">
        <v>0.2</v>
      </c>
      <c r="U5330">
        <v>11.748799999999999</v>
      </c>
      <c r="V5330" t="str">
        <f t="shared" si="332"/>
        <v>low</v>
      </c>
      <c r="W5330" t="str">
        <f t="shared" si="333"/>
        <v>Next time</v>
      </c>
      <c r="X5330" t="str">
        <f t="shared" si="334"/>
        <v>Brian Decherney</v>
      </c>
      <c r="Y5330" s="3" t="s">
        <v>1201</v>
      </c>
      <c r="Z5330" t="str">
        <f t="shared" si="335"/>
        <v>Office Supplies</v>
      </c>
    </row>
    <row r="5331" spans="1:26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5427</v>
      </c>
      <c r="H5331" t="s">
        <v>25</v>
      </c>
      <c r="I5331" t="s">
        <v>26</v>
      </c>
      <c r="J5331" t="s">
        <v>265</v>
      </c>
      <c r="K5331" t="s">
        <v>266</v>
      </c>
      <c r="L5331">
        <v>10011</v>
      </c>
      <c r="M5331" t="s">
        <v>147</v>
      </c>
      <c r="N5331" t="s">
        <v>5151</v>
      </c>
      <c r="O5331" t="s">
        <v>31</v>
      </c>
      <c r="P5331" t="s">
        <v>64</v>
      </c>
      <c r="Q5331" t="s">
        <v>5152</v>
      </c>
      <c r="R5331">
        <v>63.94</v>
      </c>
      <c r="S5331">
        <v>1</v>
      </c>
      <c r="T5331">
        <v>0</v>
      </c>
      <c r="U5331">
        <v>24.936599999999999</v>
      </c>
      <c r="V5331" t="str">
        <f t="shared" si="332"/>
        <v>low</v>
      </c>
      <c r="W5331" t="str">
        <f t="shared" si="333"/>
        <v>Next time</v>
      </c>
      <c r="X5331" t="str">
        <f t="shared" si="334"/>
        <v>Christina Vanderzanden</v>
      </c>
      <c r="Y5331" s="3" t="s">
        <v>5151</v>
      </c>
      <c r="Z5331" t="str">
        <f t="shared" si="335"/>
        <v>Furniture</v>
      </c>
    </row>
    <row r="5332" spans="1:26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284</v>
      </c>
      <c r="O5332" t="s">
        <v>45</v>
      </c>
      <c r="P5332" t="s">
        <v>74</v>
      </c>
      <c r="Q5332" t="s">
        <v>285</v>
      </c>
      <c r="R5332">
        <v>60.6</v>
      </c>
      <c r="S5332">
        <v>5</v>
      </c>
      <c r="T5332">
        <v>0.2</v>
      </c>
      <c r="U5332">
        <v>20.452500000000001</v>
      </c>
      <c r="V5332" t="str">
        <f t="shared" si="332"/>
        <v>low</v>
      </c>
      <c r="W5332" t="str">
        <f t="shared" si="333"/>
        <v>Next time</v>
      </c>
      <c r="X5332" t="str">
        <f t="shared" si="334"/>
        <v>Christina Vanderzanden</v>
      </c>
      <c r="Y5332" s="3" t="s">
        <v>284</v>
      </c>
      <c r="Z5332" t="str">
        <f t="shared" si="335"/>
        <v>Office Supplies</v>
      </c>
    </row>
    <row r="5333" spans="1:26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2623</v>
      </c>
      <c r="O5333" t="s">
        <v>45</v>
      </c>
      <c r="P5333" t="s">
        <v>578</v>
      </c>
      <c r="Q5333" t="s">
        <v>2624</v>
      </c>
      <c r="R5333">
        <v>22.72</v>
      </c>
      <c r="S5333">
        <v>4</v>
      </c>
      <c r="T5333">
        <v>0</v>
      </c>
      <c r="U5333">
        <v>6.5888</v>
      </c>
      <c r="V5333" t="str">
        <f t="shared" si="332"/>
        <v>low</v>
      </c>
      <c r="W5333" t="str">
        <f t="shared" si="333"/>
        <v>Next time</v>
      </c>
      <c r="X5333" t="str">
        <f t="shared" si="334"/>
        <v>Christina Vanderzanden</v>
      </c>
      <c r="Y5333" s="3" t="s">
        <v>2623</v>
      </c>
      <c r="Z5333" t="str">
        <f t="shared" si="335"/>
        <v>Office Supplies</v>
      </c>
    </row>
    <row r="5334" spans="1:26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407</v>
      </c>
      <c r="H5334" t="s">
        <v>25</v>
      </c>
      <c r="I5334" t="s">
        <v>26</v>
      </c>
      <c r="J5334" t="s">
        <v>606</v>
      </c>
      <c r="K5334" t="s">
        <v>244</v>
      </c>
      <c r="L5334">
        <v>19711</v>
      </c>
      <c r="M5334" t="s">
        <v>147</v>
      </c>
      <c r="N5334" t="s">
        <v>6833</v>
      </c>
      <c r="O5334" t="s">
        <v>31</v>
      </c>
      <c r="P5334" t="s">
        <v>64</v>
      </c>
      <c r="Q5334" t="s">
        <v>6834</v>
      </c>
      <c r="R5334">
        <v>10.68</v>
      </c>
      <c r="S5334">
        <v>4</v>
      </c>
      <c r="T5334">
        <v>0</v>
      </c>
      <c r="U5334">
        <v>4.0583999999999998</v>
      </c>
      <c r="V5334" t="str">
        <f t="shared" si="332"/>
        <v>low</v>
      </c>
      <c r="W5334" t="str">
        <f t="shared" si="333"/>
        <v>Next time</v>
      </c>
      <c r="X5334" t="str">
        <f t="shared" si="334"/>
        <v>Karl Braun</v>
      </c>
      <c r="Y5334" s="3" t="s">
        <v>6833</v>
      </c>
      <c r="Z5334" t="str">
        <f t="shared" si="335"/>
        <v>Furniture</v>
      </c>
    </row>
    <row r="5335" spans="1:26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4868</v>
      </c>
      <c r="O5335" t="s">
        <v>45</v>
      </c>
      <c r="P5335" t="s">
        <v>89</v>
      </c>
      <c r="Q5335" t="s">
        <v>4869</v>
      </c>
      <c r="R5335">
        <v>17.34</v>
      </c>
      <c r="S5335">
        <v>3</v>
      </c>
      <c r="T5335">
        <v>0</v>
      </c>
      <c r="U5335">
        <v>8.4966000000000008</v>
      </c>
      <c r="V5335" t="str">
        <f t="shared" si="332"/>
        <v>low</v>
      </c>
      <c r="W5335" t="str">
        <f t="shared" si="333"/>
        <v>Next time</v>
      </c>
      <c r="X5335" t="str">
        <f t="shared" si="334"/>
        <v>Karl Braun</v>
      </c>
      <c r="Y5335" s="3" t="s">
        <v>4868</v>
      </c>
      <c r="Z5335" t="str">
        <f t="shared" si="335"/>
        <v>Office Supplies</v>
      </c>
    </row>
    <row r="5336" spans="1:26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3663</v>
      </c>
      <c r="O5336" t="s">
        <v>45</v>
      </c>
      <c r="P5336" t="s">
        <v>89</v>
      </c>
      <c r="Q5336" t="s">
        <v>3664</v>
      </c>
      <c r="R5336">
        <v>3.38</v>
      </c>
      <c r="S5336">
        <v>1</v>
      </c>
      <c r="T5336">
        <v>0</v>
      </c>
      <c r="U5336">
        <v>1.5548</v>
      </c>
      <c r="V5336" t="str">
        <f t="shared" si="332"/>
        <v>low</v>
      </c>
      <c r="W5336" t="str">
        <f t="shared" si="333"/>
        <v>Next time</v>
      </c>
      <c r="X5336" t="str">
        <f t="shared" si="334"/>
        <v>Karl Braun</v>
      </c>
      <c r="Y5336" s="3" t="s">
        <v>3663</v>
      </c>
      <c r="Z5336" t="str">
        <f t="shared" si="335"/>
        <v>Office Supplies</v>
      </c>
    </row>
    <row r="5337" spans="1:26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4676</v>
      </c>
      <c r="H5337" t="s">
        <v>40</v>
      </c>
      <c r="I5337" t="s">
        <v>26</v>
      </c>
      <c r="J5337" t="s">
        <v>94</v>
      </c>
      <c r="K5337" t="s">
        <v>95</v>
      </c>
      <c r="L5337">
        <v>98105</v>
      </c>
      <c r="M5337" t="s">
        <v>43</v>
      </c>
      <c r="N5337" t="s">
        <v>2621</v>
      </c>
      <c r="O5337" t="s">
        <v>45</v>
      </c>
      <c r="P5337" t="s">
        <v>74</v>
      </c>
      <c r="Q5337" t="s">
        <v>2622</v>
      </c>
      <c r="R5337">
        <v>26.975999999999999</v>
      </c>
      <c r="S5337">
        <v>4</v>
      </c>
      <c r="T5337">
        <v>0.2</v>
      </c>
      <c r="U5337">
        <v>8.7672000000000008</v>
      </c>
      <c r="V5337" t="str">
        <f t="shared" si="332"/>
        <v>low</v>
      </c>
      <c r="W5337" t="str">
        <f t="shared" si="333"/>
        <v>Next time</v>
      </c>
      <c r="X5337" t="str">
        <f t="shared" si="334"/>
        <v>Michelle Ellison</v>
      </c>
      <c r="Y5337" s="3" t="s">
        <v>2621</v>
      </c>
      <c r="Z5337" t="str">
        <f t="shared" si="335"/>
        <v>Office Supplies</v>
      </c>
    </row>
    <row r="5338" spans="1:26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2679</v>
      </c>
      <c r="H5338" t="s">
        <v>40</v>
      </c>
      <c r="I5338" t="s">
        <v>26</v>
      </c>
      <c r="J5338" t="s">
        <v>622</v>
      </c>
      <c r="K5338" t="s">
        <v>309</v>
      </c>
      <c r="L5338">
        <v>85254</v>
      </c>
      <c r="M5338" t="s">
        <v>43</v>
      </c>
      <c r="N5338" t="s">
        <v>5784</v>
      </c>
      <c r="O5338" t="s">
        <v>45</v>
      </c>
      <c r="P5338" t="s">
        <v>89</v>
      </c>
      <c r="Q5338" t="s">
        <v>5785</v>
      </c>
      <c r="R5338">
        <v>307.77600000000001</v>
      </c>
      <c r="S5338">
        <v>7</v>
      </c>
      <c r="T5338">
        <v>0.2</v>
      </c>
      <c r="U5338">
        <v>111.5688</v>
      </c>
      <c r="V5338" t="str">
        <f t="shared" si="332"/>
        <v>low</v>
      </c>
      <c r="W5338" t="str">
        <f t="shared" si="333"/>
        <v>Next time</v>
      </c>
      <c r="X5338" t="str">
        <f t="shared" si="334"/>
        <v>Anthony Jacobs</v>
      </c>
      <c r="Y5338" s="3" t="s">
        <v>5784</v>
      </c>
      <c r="Z5338" t="str">
        <f t="shared" si="335"/>
        <v>Office Supplies</v>
      </c>
    </row>
    <row r="5339" spans="1:26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1967</v>
      </c>
      <c r="H5339" t="s">
        <v>25</v>
      </c>
      <c r="I5339" t="s">
        <v>26</v>
      </c>
      <c r="J5339" t="s">
        <v>2347</v>
      </c>
      <c r="K5339" t="s">
        <v>266</v>
      </c>
      <c r="L5339">
        <v>11572</v>
      </c>
      <c r="M5339" t="s">
        <v>147</v>
      </c>
      <c r="N5339" t="s">
        <v>4671</v>
      </c>
      <c r="O5339" t="s">
        <v>45</v>
      </c>
      <c r="P5339" t="s">
        <v>58</v>
      </c>
      <c r="Q5339" t="s">
        <v>4672</v>
      </c>
      <c r="R5339">
        <v>244.55</v>
      </c>
      <c r="S5339">
        <v>5</v>
      </c>
      <c r="T5339">
        <v>0</v>
      </c>
      <c r="U5339">
        <v>4.891</v>
      </c>
      <c r="V5339" t="str">
        <f t="shared" si="332"/>
        <v>low</v>
      </c>
      <c r="W5339" t="str">
        <f t="shared" si="333"/>
        <v>Next time</v>
      </c>
      <c r="X5339" t="str">
        <f t="shared" si="334"/>
        <v>Dianna Vittorini</v>
      </c>
      <c r="Y5339" s="3" t="s">
        <v>4671</v>
      </c>
      <c r="Z5339" t="str">
        <f t="shared" si="335"/>
        <v>Office Supplies</v>
      </c>
    </row>
    <row r="5340" spans="1:26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171</v>
      </c>
      <c r="O5340" t="s">
        <v>45</v>
      </c>
      <c r="P5340" t="s">
        <v>172</v>
      </c>
      <c r="Q5340" t="s">
        <v>173</v>
      </c>
      <c r="R5340">
        <v>12.24</v>
      </c>
      <c r="S5340">
        <v>6</v>
      </c>
      <c r="T5340">
        <v>0</v>
      </c>
      <c r="U5340">
        <v>5.7527999999999997</v>
      </c>
      <c r="V5340" t="str">
        <f t="shared" si="332"/>
        <v>low</v>
      </c>
      <c r="W5340" t="str">
        <f t="shared" si="333"/>
        <v>Next time</v>
      </c>
      <c r="X5340" t="str">
        <f t="shared" si="334"/>
        <v>Dianna Vittorini</v>
      </c>
      <c r="Y5340" s="3" t="s">
        <v>171</v>
      </c>
      <c r="Z5340" t="str">
        <f t="shared" si="335"/>
        <v>Office Supplies</v>
      </c>
    </row>
    <row r="5341" spans="1:26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7749</v>
      </c>
      <c r="O5341" t="s">
        <v>70</v>
      </c>
      <c r="P5341" t="s">
        <v>160</v>
      </c>
      <c r="Q5341" t="s">
        <v>7750</v>
      </c>
      <c r="R5341">
        <v>13.98</v>
      </c>
      <c r="S5341">
        <v>2</v>
      </c>
      <c r="T5341">
        <v>0</v>
      </c>
      <c r="U5341">
        <v>6.0114000000000001</v>
      </c>
      <c r="V5341" t="str">
        <f t="shared" si="332"/>
        <v>low</v>
      </c>
      <c r="W5341" t="str">
        <f t="shared" si="333"/>
        <v>Next time</v>
      </c>
      <c r="X5341" t="str">
        <f t="shared" si="334"/>
        <v>Dianna Vittorini</v>
      </c>
      <c r="Y5341" s="3" t="s">
        <v>7749</v>
      </c>
      <c r="Z5341" t="str">
        <f t="shared" si="335"/>
        <v>Technology</v>
      </c>
    </row>
    <row r="5342" spans="1:26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5446</v>
      </c>
      <c r="O5342" t="s">
        <v>70</v>
      </c>
      <c r="P5342" t="s">
        <v>160</v>
      </c>
      <c r="Q5342" t="s">
        <v>5447</v>
      </c>
      <c r="R5342">
        <v>899.95</v>
      </c>
      <c r="S5342">
        <v>5</v>
      </c>
      <c r="T5342">
        <v>0</v>
      </c>
      <c r="U5342">
        <v>53.997</v>
      </c>
      <c r="V5342" t="str">
        <f t="shared" si="332"/>
        <v>low</v>
      </c>
      <c r="W5342" t="str">
        <f t="shared" si="333"/>
        <v>Next time</v>
      </c>
      <c r="X5342" t="str">
        <f t="shared" si="334"/>
        <v>Dianna Vittorini</v>
      </c>
      <c r="Y5342" s="3" t="s">
        <v>5446</v>
      </c>
      <c r="Z5342" t="str">
        <f t="shared" si="335"/>
        <v>Technology</v>
      </c>
    </row>
    <row r="5343" spans="1:26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8165</v>
      </c>
      <c r="H5343" t="s">
        <v>40</v>
      </c>
      <c r="I5343" t="s">
        <v>26</v>
      </c>
      <c r="J5343" t="s">
        <v>816</v>
      </c>
      <c r="K5343" t="s">
        <v>103</v>
      </c>
      <c r="L5343">
        <v>75220</v>
      </c>
      <c r="M5343" t="s">
        <v>104</v>
      </c>
      <c r="N5343" t="s">
        <v>171</v>
      </c>
      <c r="O5343" t="s">
        <v>45</v>
      </c>
      <c r="P5343" t="s">
        <v>172</v>
      </c>
      <c r="Q5343" t="s">
        <v>173</v>
      </c>
      <c r="R5343">
        <v>1.6319999999999999</v>
      </c>
      <c r="S5343">
        <v>1</v>
      </c>
      <c r="T5343">
        <v>0.2</v>
      </c>
      <c r="U5343">
        <v>0.55079999999999996</v>
      </c>
      <c r="V5343" t="str">
        <f t="shared" si="332"/>
        <v>low</v>
      </c>
      <c r="W5343" t="str">
        <f t="shared" si="333"/>
        <v>Next time</v>
      </c>
      <c r="X5343" t="str">
        <f t="shared" si="334"/>
        <v>Jason Klamczynski</v>
      </c>
      <c r="Y5343" s="3" t="s">
        <v>171</v>
      </c>
      <c r="Z5343" t="str">
        <f t="shared" si="335"/>
        <v>Office Supplies</v>
      </c>
    </row>
    <row r="5344" spans="1:26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4329</v>
      </c>
      <c r="O5344" t="s">
        <v>70</v>
      </c>
      <c r="P5344" t="s">
        <v>71</v>
      </c>
      <c r="Q5344" t="s">
        <v>4330</v>
      </c>
      <c r="R5344">
        <v>267.95999999999998</v>
      </c>
      <c r="S5344">
        <v>5</v>
      </c>
      <c r="T5344">
        <v>0.2</v>
      </c>
      <c r="U5344">
        <v>16.747499999999999</v>
      </c>
      <c r="V5344" t="str">
        <f t="shared" si="332"/>
        <v>low</v>
      </c>
      <c r="W5344" t="str">
        <f t="shared" si="333"/>
        <v>Next time</v>
      </c>
      <c r="X5344" t="str">
        <f t="shared" si="334"/>
        <v>Jason Klamczynski</v>
      </c>
      <c r="Y5344" s="3" t="s">
        <v>4329</v>
      </c>
      <c r="Z5344" t="str">
        <f t="shared" si="335"/>
        <v>Technology</v>
      </c>
    </row>
    <row r="5345" spans="1:26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1128</v>
      </c>
      <c r="H5345" t="s">
        <v>25</v>
      </c>
      <c r="I5345" t="s">
        <v>26</v>
      </c>
      <c r="J5345" t="s">
        <v>388</v>
      </c>
      <c r="K5345" t="s">
        <v>266</v>
      </c>
      <c r="L5345">
        <v>14609</v>
      </c>
      <c r="M5345" t="s">
        <v>147</v>
      </c>
      <c r="N5345" t="s">
        <v>5624</v>
      </c>
      <c r="O5345" t="s">
        <v>70</v>
      </c>
      <c r="P5345" t="s">
        <v>160</v>
      </c>
      <c r="Q5345" t="s">
        <v>6810</v>
      </c>
      <c r="R5345">
        <v>31.95</v>
      </c>
      <c r="S5345">
        <v>1</v>
      </c>
      <c r="T5345">
        <v>0</v>
      </c>
      <c r="U5345">
        <v>2.2364999999999999</v>
      </c>
      <c r="V5345" t="str">
        <f t="shared" si="332"/>
        <v>low</v>
      </c>
      <c r="W5345" t="str">
        <f t="shared" si="333"/>
        <v>Next time</v>
      </c>
      <c r="X5345" t="str">
        <f t="shared" si="334"/>
        <v>Shahid Hopkins</v>
      </c>
      <c r="Y5345" s="3" t="s">
        <v>5624</v>
      </c>
      <c r="Z5345" t="str">
        <f t="shared" si="335"/>
        <v>Technology</v>
      </c>
    </row>
    <row r="5346" spans="1:26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519</v>
      </c>
      <c r="H5346" t="s">
        <v>25</v>
      </c>
      <c r="I5346" t="s">
        <v>26</v>
      </c>
      <c r="J5346" t="s">
        <v>41</v>
      </c>
      <c r="K5346" t="s">
        <v>42</v>
      </c>
      <c r="L5346">
        <v>90045</v>
      </c>
      <c r="M5346" t="s">
        <v>43</v>
      </c>
      <c r="N5346" t="s">
        <v>1017</v>
      </c>
      <c r="O5346" t="s">
        <v>45</v>
      </c>
      <c r="P5346" t="s">
        <v>58</v>
      </c>
      <c r="Q5346" t="s">
        <v>1018</v>
      </c>
      <c r="R5346">
        <v>725.84</v>
      </c>
      <c r="S5346">
        <v>4</v>
      </c>
      <c r="T5346">
        <v>0</v>
      </c>
      <c r="U5346">
        <v>210.49359999999999</v>
      </c>
      <c r="V5346" t="str">
        <f t="shared" si="332"/>
        <v>low</v>
      </c>
      <c r="W5346" t="str">
        <f t="shared" si="333"/>
        <v>Next time</v>
      </c>
      <c r="X5346" t="str">
        <f t="shared" si="334"/>
        <v>Steven Cartwright</v>
      </c>
      <c r="Y5346" s="3" t="s">
        <v>1017</v>
      </c>
      <c r="Z5346" t="str">
        <f t="shared" si="335"/>
        <v>Office Supplies</v>
      </c>
    </row>
    <row r="5347" spans="1:26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491</v>
      </c>
      <c r="O5347" t="s">
        <v>45</v>
      </c>
      <c r="P5347" t="s">
        <v>74</v>
      </c>
      <c r="Q5347" t="s">
        <v>492</v>
      </c>
      <c r="R5347">
        <v>10.896000000000001</v>
      </c>
      <c r="S5347">
        <v>3</v>
      </c>
      <c r="T5347">
        <v>0.2</v>
      </c>
      <c r="U5347">
        <v>3.9498000000000002</v>
      </c>
      <c r="V5347" t="str">
        <f t="shared" si="332"/>
        <v>low</v>
      </c>
      <c r="W5347" t="str">
        <f t="shared" si="333"/>
        <v>Next time</v>
      </c>
      <c r="X5347" t="str">
        <f t="shared" si="334"/>
        <v>Steven Cartwright</v>
      </c>
      <c r="Y5347" s="3" t="s">
        <v>491</v>
      </c>
      <c r="Z5347" t="str">
        <f t="shared" si="335"/>
        <v>Office Supplies</v>
      </c>
    </row>
    <row r="5348" spans="1:26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3432</v>
      </c>
      <c r="O5348" t="s">
        <v>45</v>
      </c>
      <c r="P5348" t="s">
        <v>74</v>
      </c>
      <c r="Q5348" t="s">
        <v>3433</v>
      </c>
      <c r="R5348">
        <v>8.5440000000000005</v>
      </c>
      <c r="S5348">
        <v>2</v>
      </c>
      <c r="T5348">
        <v>0.2</v>
      </c>
      <c r="U5348">
        <v>2.8835999999999999</v>
      </c>
      <c r="V5348" t="str">
        <f t="shared" si="332"/>
        <v>low</v>
      </c>
      <c r="W5348" t="str">
        <f t="shared" si="333"/>
        <v>Next time</v>
      </c>
      <c r="X5348" t="str">
        <f t="shared" si="334"/>
        <v>Steven Cartwright</v>
      </c>
      <c r="Y5348" s="3" t="s">
        <v>3432</v>
      </c>
      <c r="Z5348" t="str">
        <f t="shared" si="335"/>
        <v>Office Supplies</v>
      </c>
    </row>
    <row r="5349" spans="1:26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2425</v>
      </c>
      <c r="H5349" t="s">
        <v>40</v>
      </c>
      <c r="I5349" t="s">
        <v>26</v>
      </c>
      <c r="J5349" t="s">
        <v>8169</v>
      </c>
      <c r="K5349" t="s">
        <v>228</v>
      </c>
      <c r="L5349">
        <v>55125</v>
      </c>
      <c r="M5349" t="s">
        <v>104</v>
      </c>
      <c r="N5349" t="s">
        <v>3249</v>
      </c>
      <c r="O5349" t="s">
        <v>45</v>
      </c>
      <c r="P5349" t="s">
        <v>74</v>
      </c>
      <c r="Q5349" t="s">
        <v>3250</v>
      </c>
      <c r="R5349">
        <v>32.340000000000003</v>
      </c>
      <c r="S5349">
        <v>3</v>
      </c>
      <c r="T5349">
        <v>0</v>
      </c>
      <c r="U5349">
        <v>15.523199999999999</v>
      </c>
      <c r="V5349" t="str">
        <f t="shared" si="332"/>
        <v>low</v>
      </c>
      <c r="W5349" t="str">
        <f t="shared" si="333"/>
        <v>Next time</v>
      </c>
      <c r="X5349" t="str">
        <f t="shared" si="334"/>
        <v>Chris Selesnick</v>
      </c>
      <c r="Y5349" s="3" t="s">
        <v>3249</v>
      </c>
      <c r="Z5349" t="str">
        <f t="shared" si="335"/>
        <v>Office Supplies</v>
      </c>
    </row>
    <row r="5350" spans="1:26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937</v>
      </c>
      <c r="O5350" t="s">
        <v>45</v>
      </c>
      <c r="P5350" t="s">
        <v>89</v>
      </c>
      <c r="Q5350" t="s">
        <v>938</v>
      </c>
      <c r="R5350">
        <v>39.9</v>
      </c>
      <c r="S5350">
        <v>5</v>
      </c>
      <c r="T5350">
        <v>0</v>
      </c>
      <c r="U5350">
        <v>19.95</v>
      </c>
      <c r="V5350" t="str">
        <f t="shared" si="332"/>
        <v>low</v>
      </c>
      <c r="W5350" t="str">
        <f t="shared" si="333"/>
        <v>Next time</v>
      </c>
      <c r="X5350" t="str">
        <f t="shared" si="334"/>
        <v>Chris Selesnick</v>
      </c>
      <c r="Y5350" s="3" t="s">
        <v>937</v>
      </c>
      <c r="Z5350" t="str">
        <f t="shared" si="335"/>
        <v>Office Supplies</v>
      </c>
    </row>
    <row r="5351" spans="1:26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</v>
      </c>
      <c r="H5351" t="s">
        <v>25</v>
      </c>
      <c r="I5351" t="s">
        <v>26</v>
      </c>
      <c r="J5351" t="s">
        <v>1616</v>
      </c>
      <c r="K5351" t="s">
        <v>210</v>
      </c>
      <c r="L5351">
        <v>60068</v>
      </c>
      <c r="M5351" t="s">
        <v>104</v>
      </c>
      <c r="N5351" t="s">
        <v>2655</v>
      </c>
      <c r="O5351" t="s">
        <v>45</v>
      </c>
      <c r="P5351" t="s">
        <v>89</v>
      </c>
      <c r="Q5351" t="s">
        <v>2656</v>
      </c>
      <c r="R5351">
        <v>143.85599999999999</v>
      </c>
      <c r="S5351">
        <v>9</v>
      </c>
      <c r="T5351">
        <v>0.2</v>
      </c>
      <c r="U5351">
        <v>48.551400000000001</v>
      </c>
      <c r="V5351" t="str">
        <f t="shared" si="332"/>
        <v>low</v>
      </c>
      <c r="W5351" t="str">
        <f t="shared" si="333"/>
        <v>Next time</v>
      </c>
      <c r="X5351" t="str">
        <f t="shared" si="334"/>
        <v>Lena Hernandez</v>
      </c>
      <c r="Y5351" s="3" t="s">
        <v>2655</v>
      </c>
      <c r="Z5351" t="str">
        <f t="shared" si="335"/>
        <v>Office Supplies</v>
      </c>
    </row>
    <row r="5352" spans="1:26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2399</v>
      </c>
      <c r="H5352" t="s">
        <v>40</v>
      </c>
      <c r="I5352" t="s">
        <v>26</v>
      </c>
      <c r="J5352" t="s">
        <v>816</v>
      </c>
      <c r="K5352" t="s">
        <v>103</v>
      </c>
      <c r="L5352">
        <v>75217</v>
      </c>
      <c r="M5352" t="s">
        <v>104</v>
      </c>
      <c r="N5352" t="s">
        <v>5810</v>
      </c>
      <c r="O5352" t="s">
        <v>45</v>
      </c>
      <c r="P5352" t="s">
        <v>89</v>
      </c>
      <c r="Q5352" t="s">
        <v>5811</v>
      </c>
      <c r="R5352">
        <v>41.92</v>
      </c>
      <c r="S5352">
        <v>4</v>
      </c>
      <c r="T5352">
        <v>0.2</v>
      </c>
      <c r="U5352">
        <v>15.196</v>
      </c>
      <c r="V5352" t="str">
        <f t="shared" si="332"/>
        <v>low</v>
      </c>
      <c r="W5352" t="str">
        <f t="shared" si="333"/>
        <v>Next time</v>
      </c>
      <c r="X5352" t="str">
        <f t="shared" si="334"/>
        <v>Yoseph Carroll</v>
      </c>
      <c r="Y5352" s="3" t="s">
        <v>5810</v>
      </c>
      <c r="Z5352" t="str">
        <f t="shared" si="335"/>
        <v>Office Supplies</v>
      </c>
    </row>
    <row r="5353" spans="1:26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270</v>
      </c>
      <c r="O5353" t="s">
        <v>70</v>
      </c>
      <c r="P5353" t="s">
        <v>71</v>
      </c>
      <c r="Q5353" t="s">
        <v>271</v>
      </c>
      <c r="R5353">
        <v>329.584</v>
      </c>
      <c r="S5353">
        <v>2</v>
      </c>
      <c r="T5353">
        <v>0.2</v>
      </c>
      <c r="U5353">
        <v>37.078200000000002</v>
      </c>
      <c r="V5353" t="str">
        <f t="shared" si="332"/>
        <v>low</v>
      </c>
      <c r="W5353" t="str">
        <f t="shared" si="333"/>
        <v>Next time</v>
      </c>
      <c r="X5353" t="str">
        <f t="shared" si="334"/>
        <v>Yoseph Carroll</v>
      </c>
      <c r="Y5353" s="3" t="s">
        <v>270</v>
      </c>
      <c r="Z5353" t="str">
        <f t="shared" si="335"/>
        <v>Technology</v>
      </c>
    </row>
    <row r="5354" spans="1:26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3205</v>
      </c>
      <c r="H5354" t="s">
        <v>40</v>
      </c>
      <c r="I5354" t="s">
        <v>26</v>
      </c>
      <c r="J5354" t="s">
        <v>736</v>
      </c>
      <c r="K5354" t="s">
        <v>737</v>
      </c>
      <c r="L5354">
        <v>71203</v>
      </c>
      <c r="M5354" t="s">
        <v>29</v>
      </c>
      <c r="N5354" t="s">
        <v>2476</v>
      </c>
      <c r="O5354" t="s">
        <v>45</v>
      </c>
      <c r="P5354" t="s">
        <v>74</v>
      </c>
      <c r="Q5354" t="s">
        <v>2477</v>
      </c>
      <c r="R5354">
        <v>87.28</v>
      </c>
      <c r="S5354">
        <v>8</v>
      </c>
      <c r="T5354">
        <v>0</v>
      </c>
      <c r="U5354">
        <v>41.021599999999999</v>
      </c>
      <c r="V5354" t="str">
        <f t="shared" si="332"/>
        <v>low</v>
      </c>
      <c r="W5354" t="str">
        <f t="shared" si="333"/>
        <v>Next time</v>
      </c>
      <c r="X5354" t="str">
        <f t="shared" si="334"/>
        <v>Craig Yedwab</v>
      </c>
      <c r="Y5354" s="3" t="s">
        <v>2476</v>
      </c>
      <c r="Z5354" t="str">
        <f t="shared" si="335"/>
        <v>Office Supplies</v>
      </c>
    </row>
    <row r="5355" spans="1:26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6428</v>
      </c>
      <c r="H5355" t="s">
        <v>40</v>
      </c>
      <c r="I5355" t="s">
        <v>26</v>
      </c>
      <c r="J5355" t="s">
        <v>41</v>
      </c>
      <c r="K5355" t="s">
        <v>42</v>
      </c>
      <c r="L5355">
        <v>90004</v>
      </c>
      <c r="M5355" t="s">
        <v>43</v>
      </c>
      <c r="N5355" t="s">
        <v>5501</v>
      </c>
      <c r="O5355" t="s">
        <v>31</v>
      </c>
      <c r="P5355" t="s">
        <v>35</v>
      </c>
      <c r="Q5355" t="s">
        <v>5502</v>
      </c>
      <c r="R5355">
        <v>279.45600000000002</v>
      </c>
      <c r="S5355">
        <v>6</v>
      </c>
      <c r="T5355">
        <v>0.2</v>
      </c>
      <c r="U5355">
        <v>20.959199999999999</v>
      </c>
      <c r="V5355" t="str">
        <f t="shared" si="332"/>
        <v>low</v>
      </c>
      <c r="W5355" t="str">
        <f t="shared" si="333"/>
        <v>Next time</v>
      </c>
      <c r="X5355" t="str">
        <f t="shared" si="334"/>
        <v>Aaron Hawkins</v>
      </c>
      <c r="Y5355" s="3" t="s">
        <v>5501</v>
      </c>
      <c r="Z5355" t="str">
        <f t="shared" si="335"/>
        <v>Furniture</v>
      </c>
    </row>
    <row r="5356" spans="1:26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8174</v>
      </c>
      <c r="O5356" t="s">
        <v>45</v>
      </c>
      <c r="P5356" t="s">
        <v>89</v>
      </c>
      <c r="Q5356" t="s">
        <v>8175</v>
      </c>
      <c r="R5356">
        <v>8</v>
      </c>
      <c r="S5356">
        <v>2</v>
      </c>
      <c r="T5356">
        <v>0</v>
      </c>
      <c r="U5356">
        <v>3.84</v>
      </c>
      <c r="V5356" t="str">
        <f t="shared" si="332"/>
        <v>low</v>
      </c>
      <c r="W5356" t="str">
        <f t="shared" si="333"/>
        <v>Next time</v>
      </c>
      <c r="X5356" t="str">
        <f t="shared" si="334"/>
        <v>Aaron Hawkins</v>
      </c>
      <c r="Y5356" s="3" t="s">
        <v>8174</v>
      </c>
      <c r="Z5356" t="str">
        <f t="shared" si="335"/>
        <v>Office Supplies</v>
      </c>
    </row>
    <row r="5357" spans="1:26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4038</v>
      </c>
      <c r="H5357" t="s">
        <v>25</v>
      </c>
      <c r="I5357" t="s">
        <v>26</v>
      </c>
      <c r="J5357" t="s">
        <v>126</v>
      </c>
      <c r="K5357" t="s">
        <v>42</v>
      </c>
      <c r="L5357">
        <v>94109</v>
      </c>
      <c r="M5357" t="s">
        <v>43</v>
      </c>
      <c r="N5357" t="s">
        <v>5224</v>
      </c>
      <c r="O5357" t="s">
        <v>45</v>
      </c>
      <c r="P5357" t="s">
        <v>74</v>
      </c>
      <c r="Q5357" t="s">
        <v>5225</v>
      </c>
      <c r="R5357">
        <v>27.24</v>
      </c>
      <c r="S5357">
        <v>5</v>
      </c>
      <c r="T5357">
        <v>0.2</v>
      </c>
      <c r="U5357">
        <v>9.5340000000000007</v>
      </c>
      <c r="V5357" t="str">
        <f t="shared" si="332"/>
        <v>low</v>
      </c>
      <c r="W5357" t="str">
        <f t="shared" si="333"/>
        <v>Next time</v>
      </c>
      <c r="X5357" t="str">
        <f t="shared" si="334"/>
        <v>Andy Reiter</v>
      </c>
      <c r="Y5357" s="3" t="s">
        <v>5224</v>
      </c>
      <c r="Z5357" t="str">
        <f t="shared" si="335"/>
        <v>Office Supplies</v>
      </c>
    </row>
    <row r="5358" spans="1:26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1699</v>
      </c>
      <c r="H5358" t="s">
        <v>25</v>
      </c>
      <c r="I5358" t="s">
        <v>26</v>
      </c>
      <c r="J5358" t="s">
        <v>126</v>
      </c>
      <c r="K5358" t="s">
        <v>42</v>
      </c>
      <c r="L5358">
        <v>94122</v>
      </c>
      <c r="M5358" t="s">
        <v>43</v>
      </c>
      <c r="N5358" t="s">
        <v>3773</v>
      </c>
      <c r="O5358" t="s">
        <v>70</v>
      </c>
      <c r="P5358" t="s">
        <v>160</v>
      </c>
      <c r="Q5358" t="s">
        <v>3774</v>
      </c>
      <c r="R5358">
        <v>16.36</v>
      </c>
      <c r="S5358">
        <v>1</v>
      </c>
      <c r="T5358">
        <v>0</v>
      </c>
      <c r="U5358">
        <v>1.6359999999999999</v>
      </c>
      <c r="V5358" t="str">
        <f t="shared" si="332"/>
        <v>low</v>
      </c>
      <c r="W5358" t="str">
        <f t="shared" si="333"/>
        <v>Next time</v>
      </c>
      <c r="X5358" t="str">
        <f t="shared" si="334"/>
        <v>Sonia Sunley</v>
      </c>
      <c r="Y5358" s="3" t="s">
        <v>3773</v>
      </c>
      <c r="Z5358" t="str">
        <f t="shared" si="335"/>
        <v>Technology</v>
      </c>
    </row>
    <row r="5359" spans="1:26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6766</v>
      </c>
      <c r="O5359" t="s">
        <v>45</v>
      </c>
      <c r="P5359" t="s">
        <v>58</v>
      </c>
      <c r="Q5359" t="s">
        <v>6767</v>
      </c>
      <c r="R5359">
        <v>15.78</v>
      </c>
      <c r="S5359">
        <v>2</v>
      </c>
      <c r="T5359">
        <v>0</v>
      </c>
      <c r="U5359">
        <v>0.63119999999999998</v>
      </c>
      <c r="V5359" t="str">
        <f t="shared" si="332"/>
        <v>low</v>
      </c>
      <c r="W5359" t="str">
        <f t="shared" si="333"/>
        <v>Next time</v>
      </c>
      <c r="X5359" t="str">
        <f t="shared" si="334"/>
        <v>Sonia Sunley</v>
      </c>
      <c r="Y5359" s="3" t="s">
        <v>6766</v>
      </c>
      <c r="Z5359" t="str">
        <f t="shared" si="335"/>
        <v>Office Supplies</v>
      </c>
    </row>
    <row r="5360" spans="1:26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5004</v>
      </c>
      <c r="O5360" t="s">
        <v>45</v>
      </c>
      <c r="P5360" t="s">
        <v>67</v>
      </c>
      <c r="Q5360" t="s">
        <v>5005</v>
      </c>
      <c r="R5360">
        <v>45.98</v>
      </c>
      <c r="S5360">
        <v>2</v>
      </c>
      <c r="T5360">
        <v>0</v>
      </c>
      <c r="U5360">
        <v>12.8744</v>
      </c>
      <c r="V5360" t="str">
        <f t="shared" si="332"/>
        <v>low</v>
      </c>
      <c r="W5360" t="str">
        <f t="shared" si="333"/>
        <v>Next time</v>
      </c>
      <c r="X5360" t="str">
        <f t="shared" si="334"/>
        <v>Sonia Sunley</v>
      </c>
      <c r="Y5360" s="3" t="s">
        <v>5004</v>
      </c>
      <c r="Z5360" t="str">
        <f t="shared" si="335"/>
        <v>Office Supplies</v>
      </c>
    </row>
    <row r="5361" spans="1:26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556</v>
      </c>
      <c r="H5361" t="s">
        <v>40</v>
      </c>
      <c r="I5361" t="s">
        <v>26</v>
      </c>
      <c r="J5361" t="s">
        <v>1710</v>
      </c>
      <c r="K5361" t="s">
        <v>87</v>
      </c>
      <c r="L5361">
        <v>28314</v>
      </c>
      <c r="M5361" t="s">
        <v>29</v>
      </c>
      <c r="N5361" t="s">
        <v>3616</v>
      </c>
      <c r="O5361" t="s">
        <v>31</v>
      </c>
      <c r="P5361" t="s">
        <v>32</v>
      </c>
      <c r="Q5361" t="s">
        <v>3617</v>
      </c>
      <c r="R5361">
        <v>198.27199999999999</v>
      </c>
      <c r="S5361">
        <v>8</v>
      </c>
      <c r="T5361">
        <v>0.2</v>
      </c>
      <c r="U5361">
        <v>-32.219200000000001</v>
      </c>
      <c r="V5361" t="str">
        <f t="shared" si="332"/>
        <v>low</v>
      </c>
      <c r="W5361" t="str">
        <f t="shared" si="333"/>
        <v>Next time</v>
      </c>
      <c r="X5361" t="str">
        <f t="shared" si="334"/>
        <v>Dorothy Wardle</v>
      </c>
      <c r="Y5361" s="3" t="s">
        <v>3616</v>
      </c>
      <c r="Z5361" t="str">
        <f t="shared" si="335"/>
        <v>Furniture</v>
      </c>
    </row>
    <row r="5362" spans="1:26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4661</v>
      </c>
      <c r="H5362" t="s">
        <v>40</v>
      </c>
      <c r="I5362" t="s">
        <v>26</v>
      </c>
      <c r="J5362" t="s">
        <v>816</v>
      </c>
      <c r="K5362" t="s">
        <v>103</v>
      </c>
      <c r="L5362">
        <v>75217</v>
      </c>
      <c r="M5362" t="s">
        <v>104</v>
      </c>
      <c r="N5362" t="s">
        <v>2876</v>
      </c>
      <c r="O5362" t="s">
        <v>45</v>
      </c>
      <c r="P5362" t="s">
        <v>58</v>
      </c>
      <c r="Q5362" t="s">
        <v>2877</v>
      </c>
      <c r="R5362">
        <v>720.76</v>
      </c>
      <c r="S5362">
        <v>5</v>
      </c>
      <c r="T5362">
        <v>0.2</v>
      </c>
      <c r="U5362">
        <v>54.057000000000002</v>
      </c>
      <c r="V5362" t="str">
        <f t="shared" si="332"/>
        <v>low</v>
      </c>
      <c r="W5362" t="str">
        <f t="shared" si="333"/>
        <v>Next time</v>
      </c>
      <c r="X5362" t="str">
        <f t="shared" si="334"/>
        <v>Noah Childs</v>
      </c>
      <c r="Y5362" s="3" t="s">
        <v>2876</v>
      </c>
      <c r="Z5362" t="str">
        <f t="shared" si="335"/>
        <v>Office Supplies</v>
      </c>
    </row>
    <row r="5363" spans="1:26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2509</v>
      </c>
      <c r="H5363" t="s">
        <v>25</v>
      </c>
      <c r="I5363" t="s">
        <v>26</v>
      </c>
      <c r="J5363" t="s">
        <v>7253</v>
      </c>
      <c r="K5363" t="s">
        <v>4538</v>
      </c>
      <c r="L5363">
        <v>67212</v>
      </c>
      <c r="M5363" t="s">
        <v>104</v>
      </c>
      <c r="N5363" t="s">
        <v>6574</v>
      </c>
      <c r="O5363" t="s">
        <v>31</v>
      </c>
      <c r="P5363" t="s">
        <v>64</v>
      </c>
      <c r="Q5363" t="s">
        <v>6575</v>
      </c>
      <c r="R5363">
        <v>70.56</v>
      </c>
      <c r="S5363">
        <v>6</v>
      </c>
      <c r="T5363">
        <v>0</v>
      </c>
      <c r="U5363">
        <v>23.990400000000001</v>
      </c>
      <c r="V5363" t="str">
        <f t="shared" si="332"/>
        <v>low</v>
      </c>
      <c r="W5363" t="str">
        <f t="shared" si="333"/>
        <v>Next time</v>
      </c>
      <c r="X5363" t="str">
        <f t="shared" si="334"/>
        <v>Carlos Daly</v>
      </c>
      <c r="Y5363" s="3" t="s">
        <v>6574</v>
      </c>
      <c r="Z5363" t="str">
        <f t="shared" si="335"/>
        <v>Furniture</v>
      </c>
    </row>
    <row r="5364" spans="1:26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5600</v>
      </c>
      <c r="O5364" t="s">
        <v>45</v>
      </c>
      <c r="P5364" t="s">
        <v>77</v>
      </c>
      <c r="Q5364" t="s">
        <v>5601</v>
      </c>
      <c r="R5364">
        <v>81.96</v>
      </c>
      <c r="S5364">
        <v>2</v>
      </c>
      <c r="T5364">
        <v>0</v>
      </c>
      <c r="U5364">
        <v>22.948799999999999</v>
      </c>
      <c r="V5364" t="str">
        <f t="shared" si="332"/>
        <v>low</v>
      </c>
      <c r="W5364" t="str">
        <f t="shared" si="333"/>
        <v>Next time</v>
      </c>
      <c r="X5364" t="str">
        <f t="shared" si="334"/>
        <v>Carlos Daly</v>
      </c>
      <c r="Y5364" s="3" t="s">
        <v>5600</v>
      </c>
      <c r="Z5364" t="str">
        <f t="shared" si="335"/>
        <v>Office Supplies</v>
      </c>
    </row>
    <row r="5365" spans="1:26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6462</v>
      </c>
      <c r="H5365" t="s">
        <v>40</v>
      </c>
      <c r="I5365" t="s">
        <v>26</v>
      </c>
      <c r="J5365" t="s">
        <v>317</v>
      </c>
      <c r="K5365" t="s">
        <v>419</v>
      </c>
      <c r="L5365">
        <v>97477</v>
      </c>
      <c r="M5365" t="s">
        <v>43</v>
      </c>
      <c r="N5365" t="s">
        <v>5139</v>
      </c>
      <c r="O5365" t="s">
        <v>45</v>
      </c>
      <c r="P5365" t="s">
        <v>77</v>
      </c>
      <c r="Q5365" t="s">
        <v>5140</v>
      </c>
      <c r="R5365">
        <v>64.864000000000004</v>
      </c>
      <c r="S5365">
        <v>4</v>
      </c>
      <c r="T5365">
        <v>0.2</v>
      </c>
      <c r="U5365">
        <v>6.4863999999999997</v>
      </c>
      <c r="V5365" t="str">
        <f t="shared" si="332"/>
        <v>low</v>
      </c>
      <c r="W5365" t="str">
        <f t="shared" si="333"/>
        <v>Next time</v>
      </c>
      <c r="X5365" t="str">
        <f t="shared" si="334"/>
        <v>David Wiener</v>
      </c>
      <c r="Y5365" s="3" t="s">
        <v>5139</v>
      </c>
      <c r="Z5365" t="str">
        <f t="shared" si="335"/>
        <v>Office Supplies</v>
      </c>
    </row>
    <row r="5366" spans="1:26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4763</v>
      </c>
      <c r="H5366" t="s">
        <v>25</v>
      </c>
      <c r="I5366" t="s">
        <v>26</v>
      </c>
      <c r="J5366" t="s">
        <v>183</v>
      </c>
      <c r="K5366" t="s">
        <v>103</v>
      </c>
      <c r="L5366">
        <v>77041</v>
      </c>
      <c r="M5366" t="s">
        <v>104</v>
      </c>
      <c r="N5366" t="s">
        <v>3389</v>
      </c>
      <c r="O5366" t="s">
        <v>70</v>
      </c>
      <c r="P5366" t="s">
        <v>71</v>
      </c>
      <c r="Q5366" t="s">
        <v>3390</v>
      </c>
      <c r="R5366">
        <v>151.19200000000001</v>
      </c>
      <c r="S5366">
        <v>1</v>
      </c>
      <c r="T5366">
        <v>0.2</v>
      </c>
      <c r="U5366">
        <v>13.2293</v>
      </c>
      <c r="V5366" t="str">
        <f t="shared" si="332"/>
        <v>low</v>
      </c>
      <c r="W5366" t="str">
        <f t="shared" si="333"/>
        <v>Next time</v>
      </c>
      <c r="X5366" t="str">
        <f t="shared" si="334"/>
        <v>Erica Hackney</v>
      </c>
      <c r="Y5366" s="3" t="s">
        <v>3389</v>
      </c>
      <c r="Z5366" t="str">
        <f t="shared" si="335"/>
        <v>Technology</v>
      </c>
    </row>
    <row r="5367" spans="1:26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1875</v>
      </c>
      <c r="H5367" t="s">
        <v>25</v>
      </c>
      <c r="I5367" t="s">
        <v>26</v>
      </c>
      <c r="J5367" t="s">
        <v>94</v>
      </c>
      <c r="K5367" t="s">
        <v>95</v>
      </c>
      <c r="L5367">
        <v>98103</v>
      </c>
      <c r="M5367" t="s">
        <v>43</v>
      </c>
      <c r="N5367" t="s">
        <v>2675</v>
      </c>
      <c r="O5367" t="s">
        <v>70</v>
      </c>
      <c r="P5367" t="s">
        <v>71</v>
      </c>
      <c r="Q5367" t="s">
        <v>2676</v>
      </c>
      <c r="R5367">
        <v>88.775999999999996</v>
      </c>
      <c r="S5367">
        <v>3</v>
      </c>
      <c r="T5367">
        <v>0.2</v>
      </c>
      <c r="U5367">
        <v>7.7679</v>
      </c>
      <c r="V5367" t="str">
        <f t="shared" si="332"/>
        <v>low</v>
      </c>
      <c r="W5367" t="str">
        <f t="shared" si="333"/>
        <v>Next time</v>
      </c>
      <c r="X5367" t="str">
        <f t="shared" si="334"/>
        <v>Bill Donatelli</v>
      </c>
      <c r="Y5367" s="3" t="s">
        <v>2675</v>
      </c>
      <c r="Z5367" t="str">
        <f t="shared" si="335"/>
        <v>Technology</v>
      </c>
    </row>
    <row r="5368" spans="1:26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1074</v>
      </c>
      <c r="O5368" t="s">
        <v>45</v>
      </c>
      <c r="P5368" t="s">
        <v>46</v>
      </c>
      <c r="Q5368" t="s">
        <v>1075</v>
      </c>
      <c r="R5368">
        <v>11.56</v>
      </c>
      <c r="S5368">
        <v>4</v>
      </c>
      <c r="T5368">
        <v>0</v>
      </c>
      <c r="U5368">
        <v>5.4332000000000003</v>
      </c>
      <c r="V5368" t="str">
        <f t="shared" si="332"/>
        <v>low</v>
      </c>
      <c r="W5368" t="str">
        <f t="shared" si="333"/>
        <v>Next time</v>
      </c>
      <c r="X5368" t="str">
        <f t="shared" si="334"/>
        <v>Bill Donatelli</v>
      </c>
      <c r="Y5368" s="3" t="s">
        <v>1074</v>
      </c>
      <c r="Z5368" t="str">
        <f t="shared" si="335"/>
        <v>Office Supplies</v>
      </c>
    </row>
    <row r="5369" spans="1:26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955</v>
      </c>
      <c r="O5369" t="s">
        <v>45</v>
      </c>
      <c r="P5369" t="s">
        <v>58</v>
      </c>
      <c r="Q5369" t="s">
        <v>1745</v>
      </c>
      <c r="R5369">
        <v>15.58</v>
      </c>
      <c r="S5369">
        <v>1</v>
      </c>
      <c r="T5369">
        <v>0</v>
      </c>
      <c r="U5369">
        <v>3.895</v>
      </c>
      <c r="V5369" t="str">
        <f t="shared" si="332"/>
        <v>low</v>
      </c>
      <c r="W5369" t="str">
        <f t="shared" si="333"/>
        <v>Next time</v>
      </c>
      <c r="X5369" t="str">
        <f t="shared" si="334"/>
        <v>Bill Donatelli</v>
      </c>
      <c r="Y5369" s="3" t="s">
        <v>955</v>
      </c>
      <c r="Z5369" t="str">
        <f t="shared" si="335"/>
        <v>Office Supplies</v>
      </c>
    </row>
    <row r="5370" spans="1:26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1508</v>
      </c>
      <c r="H5370" t="s">
        <v>40</v>
      </c>
      <c r="I5370" t="s">
        <v>26</v>
      </c>
      <c r="J5370" t="s">
        <v>802</v>
      </c>
      <c r="K5370" t="s">
        <v>497</v>
      </c>
      <c r="L5370">
        <v>44312</v>
      </c>
      <c r="M5370" t="s">
        <v>147</v>
      </c>
      <c r="N5370" t="s">
        <v>8185</v>
      </c>
      <c r="O5370" t="s">
        <v>45</v>
      </c>
      <c r="P5370" t="s">
        <v>89</v>
      </c>
      <c r="Q5370" t="s">
        <v>8186</v>
      </c>
      <c r="R5370">
        <v>85.055999999999997</v>
      </c>
      <c r="S5370">
        <v>3</v>
      </c>
      <c r="T5370">
        <v>0.2</v>
      </c>
      <c r="U5370">
        <v>28.706399999999999</v>
      </c>
      <c r="V5370" t="str">
        <f t="shared" si="332"/>
        <v>low</v>
      </c>
      <c r="W5370" t="str">
        <f t="shared" si="333"/>
        <v>Next time</v>
      </c>
      <c r="X5370" t="str">
        <f t="shared" si="334"/>
        <v>Ken Heidel</v>
      </c>
      <c r="Y5370" s="3" t="s">
        <v>8185</v>
      </c>
      <c r="Z5370" t="str">
        <f t="shared" si="335"/>
        <v>Office Supplies</v>
      </c>
    </row>
    <row r="5371" spans="1:26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3933</v>
      </c>
      <c r="H5371" t="s">
        <v>40</v>
      </c>
      <c r="I5371" t="s">
        <v>26</v>
      </c>
      <c r="J5371" t="s">
        <v>7833</v>
      </c>
      <c r="K5371" t="s">
        <v>237</v>
      </c>
      <c r="L5371">
        <v>48237</v>
      </c>
      <c r="M5371" t="s">
        <v>104</v>
      </c>
      <c r="N5371" t="s">
        <v>5650</v>
      </c>
      <c r="O5371" t="s">
        <v>31</v>
      </c>
      <c r="P5371" t="s">
        <v>64</v>
      </c>
      <c r="Q5371" t="s">
        <v>5651</v>
      </c>
      <c r="R5371">
        <v>273.95999999999998</v>
      </c>
      <c r="S5371">
        <v>2</v>
      </c>
      <c r="T5371">
        <v>0</v>
      </c>
      <c r="U5371">
        <v>71.229600000000005</v>
      </c>
      <c r="V5371" t="str">
        <f t="shared" si="332"/>
        <v>low</v>
      </c>
      <c r="W5371" t="str">
        <f t="shared" si="333"/>
        <v>Next time</v>
      </c>
      <c r="X5371" t="str">
        <f t="shared" si="334"/>
        <v>Nicole Hansen</v>
      </c>
      <c r="Y5371" s="3" t="s">
        <v>5650</v>
      </c>
      <c r="Z5371" t="str">
        <f t="shared" si="335"/>
        <v>Furniture</v>
      </c>
    </row>
    <row r="5372" spans="1:26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2911</v>
      </c>
      <c r="O5372" t="s">
        <v>31</v>
      </c>
      <c r="P5372" t="s">
        <v>64</v>
      </c>
      <c r="Q5372" t="s">
        <v>2912</v>
      </c>
      <c r="R5372">
        <v>306.89999999999998</v>
      </c>
      <c r="S5372">
        <v>3</v>
      </c>
      <c r="T5372">
        <v>0</v>
      </c>
      <c r="U5372">
        <v>79.793999999999997</v>
      </c>
      <c r="V5372" t="str">
        <f t="shared" si="332"/>
        <v>low</v>
      </c>
      <c r="W5372" t="str">
        <f t="shared" si="333"/>
        <v>Next time</v>
      </c>
      <c r="X5372" t="str">
        <f t="shared" si="334"/>
        <v>Nicole Hansen</v>
      </c>
      <c r="Y5372" s="3" t="s">
        <v>2911</v>
      </c>
      <c r="Z5372" t="str">
        <f t="shared" si="335"/>
        <v>Furniture</v>
      </c>
    </row>
    <row r="5373" spans="1:26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1036</v>
      </c>
      <c r="H5373" t="s">
        <v>40</v>
      </c>
      <c r="I5373" t="s">
        <v>26</v>
      </c>
      <c r="J5373" t="s">
        <v>183</v>
      </c>
      <c r="K5373" t="s">
        <v>103</v>
      </c>
      <c r="L5373">
        <v>77041</v>
      </c>
      <c r="M5373" t="s">
        <v>104</v>
      </c>
      <c r="N5373" t="s">
        <v>409</v>
      </c>
      <c r="O5373" t="s">
        <v>45</v>
      </c>
      <c r="P5373" t="s">
        <v>89</v>
      </c>
      <c r="Q5373" t="s">
        <v>410</v>
      </c>
      <c r="R5373">
        <v>15.552</v>
      </c>
      <c r="S5373">
        <v>3</v>
      </c>
      <c r="T5373">
        <v>0.2</v>
      </c>
      <c r="U5373">
        <v>5.4432</v>
      </c>
      <c r="V5373" t="str">
        <f t="shared" si="332"/>
        <v>low</v>
      </c>
      <c r="W5373" t="str">
        <f t="shared" si="333"/>
        <v>Next time</v>
      </c>
      <c r="X5373" t="str">
        <f t="shared" si="334"/>
        <v>Andrew Gjertsen</v>
      </c>
      <c r="Y5373" s="3" t="s">
        <v>409</v>
      </c>
      <c r="Z5373" t="str">
        <f t="shared" si="335"/>
        <v>Office Supplies</v>
      </c>
    </row>
    <row r="5374" spans="1:26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927</v>
      </c>
      <c r="O5374" t="s">
        <v>31</v>
      </c>
      <c r="P5374" t="s">
        <v>55</v>
      </c>
      <c r="Q5374" t="s">
        <v>928</v>
      </c>
      <c r="R5374">
        <v>347.36099999999999</v>
      </c>
      <c r="S5374">
        <v>7</v>
      </c>
      <c r="T5374">
        <v>0.3</v>
      </c>
      <c r="U5374">
        <v>-69.472200000000001</v>
      </c>
      <c r="V5374" t="str">
        <f t="shared" si="332"/>
        <v>low</v>
      </c>
      <c r="W5374" t="str">
        <f t="shared" si="333"/>
        <v>Next time</v>
      </c>
      <c r="X5374" t="str">
        <f t="shared" si="334"/>
        <v>Andrew Gjertsen</v>
      </c>
      <c r="Y5374" s="3" t="s">
        <v>927</v>
      </c>
      <c r="Z5374" t="str">
        <f t="shared" si="335"/>
        <v>Furniture</v>
      </c>
    </row>
    <row r="5375" spans="1:26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3058</v>
      </c>
      <c r="O5375" t="s">
        <v>45</v>
      </c>
      <c r="P5375" t="s">
        <v>89</v>
      </c>
      <c r="Q5375" t="s">
        <v>3059</v>
      </c>
      <c r="R5375">
        <v>10.368</v>
      </c>
      <c r="S5375">
        <v>2</v>
      </c>
      <c r="T5375">
        <v>0.2</v>
      </c>
      <c r="U5375">
        <v>3.6288</v>
      </c>
      <c r="V5375" t="str">
        <f t="shared" si="332"/>
        <v>low</v>
      </c>
      <c r="W5375" t="str">
        <f t="shared" si="333"/>
        <v>Next time</v>
      </c>
      <c r="X5375" t="str">
        <f t="shared" si="334"/>
        <v>Andrew Gjertsen</v>
      </c>
      <c r="Y5375" s="3" t="s">
        <v>3058</v>
      </c>
      <c r="Z5375" t="str">
        <f t="shared" si="335"/>
        <v>Office Supplies</v>
      </c>
    </row>
    <row r="5376" spans="1:26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4521</v>
      </c>
      <c r="H5376" t="s">
        <v>40</v>
      </c>
      <c r="I5376" t="s">
        <v>26</v>
      </c>
      <c r="J5376" t="s">
        <v>94</v>
      </c>
      <c r="K5376" t="s">
        <v>95</v>
      </c>
      <c r="L5376">
        <v>98103</v>
      </c>
      <c r="M5376" t="s">
        <v>43</v>
      </c>
      <c r="N5376" t="s">
        <v>3773</v>
      </c>
      <c r="O5376" t="s">
        <v>70</v>
      </c>
      <c r="P5376" t="s">
        <v>160</v>
      </c>
      <c r="Q5376" t="s">
        <v>3774</v>
      </c>
      <c r="R5376">
        <v>98.16</v>
      </c>
      <c r="S5376">
        <v>6</v>
      </c>
      <c r="T5376">
        <v>0</v>
      </c>
      <c r="U5376">
        <v>9.8160000000000007</v>
      </c>
      <c r="V5376" t="str">
        <f t="shared" si="332"/>
        <v>low</v>
      </c>
      <c r="W5376" t="str">
        <f t="shared" si="333"/>
        <v>Next time</v>
      </c>
      <c r="X5376" t="str">
        <f t="shared" si="334"/>
        <v>Roy Phan</v>
      </c>
      <c r="Y5376" s="3" t="s">
        <v>3773</v>
      </c>
      <c r="Z5376" t="str">
        <f t="shared" si="335"/>
        <v>Technology</v>
      </c>
    </row>
    <row r="5377" spans="1:26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6761</v>
      </c>
      <c r="O5377" t="s">
        <v>45</v>
      </c>
      <c r="P5377" t="s">
        <v>67</v>
      </c>
      <c r="Q5377" t="s">
        <v>3042</v>
      </c>
      <c r="R5377">
        <v>31.44</v>
      </c>
      <c r="S5377">
        <v>3</v>
      </c>
      <c r="T5377">
        <v>0</v>
      </c>
      <c r="U5377">
        <v>7.86</v>
      </c>
      <c r="V5377" t="str">
        <f t="shared" si="332"/>
        <v>low</v>
      </c>
      <c r="W5377" t="str">
        <f t="shared" si="333"/>
        <v>Next time</v>
      </c>
      <c r="X5377" t="str">
        <f t="shared" si="334"/>
        <v>Roy Phan</v>
      </c>
      <c r="Y5377" s="3" t="s">
        <v>6761</v>
      </c>
      <c r="Z5377" t="str">
        <f t="shared" si="335"/>
        <v>Office Supplies</v>
      </c>
    </row>
    <row r="5378" spans="1:26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2028</v>
      </c>
      <c r="H5378" t="s">
        <v>40</v>
      </c>
      <c r="I5378" t="s">
        <v>26</v>
      </c>
      <c r="J5378" t="s">
        <v>145</v>
      </c>
      <c r="K5378" t="s">
        <v>146</v>
      </c>
      <c r="L5378">
        <v>19134</v>
      </c>
      <c r="M5378" t="s">
        <v>147</v>
      </c>
      <c r="N5378" t="s">
        <v>2472</v>
      </c>
      <c r="O5378" t="s">
        <v>45</v>
      </c>
      <c r="P5378" t="s">
        <v>172</v>
      </c>
      <c r="Q5378" t="s">
        <v>2473</v>
      </c>
      <c r="R5378">
        <v>348.488</v>
      </c>
      <c r="S5378">
        <v>7</v>
      </c>
      <c r="T5378">
        <v>0.2</v>
      </c>
      <c r="U5378">
        <v>117.6147</v>
      </c>
      <c r="V5378" t="str">
        <f t="shared" ref="V5378:V5441" si="336">IF(R:R &gt; 2000,"high","low")</f>
        <v>low</v>
      </c>
      <c r="W5378" t="str">
        <f t="shared" ref="W5378:W5441" si="337">IF(AND(R:R &gt;1000,U:U &gt; 100),"Good Performance","Next time")</f>
        <v>Next time</v>
      </c>
      <c r="X5378" t="str">
        <f t="shared" ref="X5378:X5441" si="338">PROPER(TRIM(G:G))</f>
        <v>Nona Balk</v>
      </c>
      <c r="Y5378" s="3" t="s">
        <v>2472</v>
      </c>
      <c r="Z5378" t="str">
        <f t="shared" si="335"/>
        <v>Office Supplies</v>
      </c>
    </row>
    <row r="5379" spans="1:26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1567</v>
      </c>
      <c r="O5379" t="s">
        <v>45</v>
      </c>
      <c r="P5379" t="s">
        <v>58</v>
      </c>
      <c r="Q5379" t="s">
        <v>1568</v>
      </c>
      <c r="R5379">
        <v>172.73599999999999</v>
      </c>
      <c r="S5379">
        <v>4</v>
      </c>
      <c r="T5379">
        <v>0.2</v>
      </c>
      <c r="U5379">
        <v>-30.2288</v>
      </c>
      <c r="V5379" t="str">
        <f t="shared" si="336"/>
        <v>low</v>
      </c>
      <c r="W5379" t="str">
        <f t="shared" si="337"/>
        <v>Next time</v>
      </c>
      <c r="X5379" t="str">
        <f t="shared" si="338"/>
        <v>Nona Balk</v>
      </c>
      <c r="Y5379" s="3" t="s">
        <v>1567</v>
      </c>
      <c r="Z5379" t="str">
        <f t="shared" ref="Z5379:Z5442" si="339">VLOOKUP(N:N,N:O,2,FALSE)</f>
        <v>Office Supplies</v>
      </c>
    </row>
    <row r="5380" spans="1:26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7991</v>
      </c>
      <c r="H5380" t="s">
        <v>25</v>
      </c>
      <c r="I5380" t="s">
        <v>26</v>
      </c>
      <c r="J5380" t="s">
        <v>41</v>
      </c>
      <c r="K5380" t="s">
        <v>42</v>
      </c>
      <c r="L5380">
        <v>90045</v>
      </c>
      <c r="M5380" t="s">
        <v>43</v>
      </c>
      <c r="N5380" t="s">
        <v>5110</v>
      </c>
      <c r="O5380" t="s">
        <v>45</v>
      </c>
      <c r="P5380" t="s">
        <v>89</v>
      </c>
      <c r="Q5380" t="s">
        <v>5111</v>
      </c>
      <c r="R5380">
        <v>15.54</v>
      </c>
      <c r="S5380">
        <v>3</v>
      </c>
      <c r="T5380">
        <v>0</v>
      </c>
      <c r="U5380">
        <v>7.6146000000000003</v>
      </c>
      <c r="V5380" t="str">
        <f t="shared" si="336"/>
        <v>low</v>
      </c>
      <c r="W5380" t="str">
        <f t="shared" si="337"/>
        <v>Next time</v>
      </c>
      <c r="X5380" t="str">
        <f t="shared" si="338"/>
        <v>Jill Matthias</v>
      </c>
      <c r="Y5380" s="3" t="s">
        <v>5110</v>
      </c>
      <c r="Z5380" t="str">
        <f t="shared" si="339"/>
        <v>Office Supplies</v>
      </c>
    </row>
    <row r="5381" spans="1:26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8192</v>
      </c>
      <c r="O5381" t="s">
        <v>70</v>
      </c>
      <c r="P5381" t="s">
        <v>683</v>
      </c>
      <c r="Q5381" t="s">
        <v>8193</v>
      </c>
      <c r="R5381">
        <v>105.55200000000001</v>
      </c>
      <c r="S5381">
        <v>6</v>
      </c>
      <c r="T5381">
        <v>0.2</v>
      </c>
      <c r="U5381">
        <v>35.623800000000003</v>
      </c>
      <c r="V5381" t="str">
        <f t="shared" si="336"/>
        <v>low</v>
      </c>
      <c r="W5381" t="str">
        <f t="shared" si="337"/>
        <v>Next time</v>
      </c>
      <c r="X5381" t="str">
        <f t="shared" si="338"/>
        <v>Jill Matthias</v>
      </c>
      <c r="Y5381" s="3" t="s">
        <v>8192</v>
      </c>
      <c r="Z5381" t="str">
        <f t="shared" si="339"/>
        <v>Technology</v>
      </c>
    </row>
    <row r="5382" spans="1:26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8196</v>
      </c>
      <c r="H5382" t="s">
        <v>40</v>
      </c>
      <c r="I5382" t="s">
        <v>26</v>
      </c>
      <c r="J5382" t="s">
        <v>183</v>
      </c>
      <c r="K5382" t="s">
        <v>103</v>
      </c>
      <c r="L5382">
        <v>77070</v>
      </c>
      <c r="M5382" t="s">
        <v>104</v>
      </c>
      <c r="N5382" t="s">
        <v>2648</v>
      </c>
      <c r="O5382" t="s">
        <v>45</v>
      </c>
      <c r="P5382" t="s">
        <v>89</v>
      </c>
      <c r="Q5382" t="s">
        <v>2649</v>
      </c>
      <c r="R5382">
        <v>25.92</v>
      </c>
      <c r="S5382">
        <v>5</v>
      </c>
      <c r="T5382">
        <v>0.2</v>
      </c>
      <c r="U5382">
        <v>9.0719999999999992</v>
      </c>
      <c r="V5382" t="str">
        <f t="shared" si="336"/>
        <v>low</v>
      </c>
      <c r="W5382" t="str">
        <f t="shared" si="337"/>
        <v>Next time</v>
      </c>
      <c r="X5382" t="str">
        <f t="shared" si="338"/>
        <v>Don Miller</v>
      </c>
      <c r="Y5382" s="3" t="s">
        <v>2648</v>
      </c>
      <c r="Z5382" t="str">
        <f t="shared" si="339"/>
        <v>Office Supplies</v>
      </c>
    </row>
    <row r="5383" spans="1:26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4401</v>
      </c>
      <c r="O5383" t="s">
        <v>45</v>
      </c>
      <c r="P5383" t="s">
        <v>268</v>
      </c>
      <c r="Q5383" t="s">
        <v>562</v>
      </c>
      <c r="R5383">
        <v>15.808</v>
      </c>
      <c r="S5383">
        <v>8</v>
      </c>
      <c r="T5383">
        <v>0.2</v>
      </c>
      <c r="U5383">
        <v>5.3352000000000004</v>
      </c>
      <c r="V5383" t="str">
        <f t="shared" si="336"/>
        <v>low</v>
      </c>
      <c r="W5383" t="str">
        <f t="shared" si="337"/>
        <v>Next time</v>
      </c>
      <c r="X5383" t="str">
        <f t="shared" si="338"/>
        <v>Don Miller</v>
      </c>
      <c r="Y5383" s="3" t="s">
        <v>4401</v>
      </c>
      <c r="Z5383" t="str">
        <f t="shared" si="339"/>
        <v>Office Supplies</v>
      </c>
    </row>
    <row r="5384" spans="1:26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1306</v>
      </c>
      <c r="O5384" t="s">
        <v>45</v>
      </c>
      <c r="P5384" t="s">
        <v>89</v>
      </c>
      <c r="Q5384" t="s">
        <v>1307</v>
      </c>
      <c r="R5384">
        <v>10.368</v>
      </c>
      <c r="S5384">
        <v>2</v>
      </c>
      <c r="T5384">
        <v>0.2</v>
      </c>
      <c r="U5384">
        <v>3.7584</v>
      </c>
      <c r="V5384" t="str">
        <f t="shared" si="336"/>
        <v>low</v>
      </c>
      <c r="W5384" t="str">
        <f t="shared" si="337"/>
        <v>Next time</v>
      </c>
      <c r="X5384" t="str">
        <f t="shared" si="338"/>
        <v>Don Miller</v>
      </c>
      <c r="Y5384" s="3" t="s">
        <v>1306</v>
      </c>
      <c r="Z5384" t="str">
        <f t="shared" si="339"/>
        <v>Office Supplies</v>
      </c>
    </row>
    <row r="5385" spans="1:26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3534</v>
      </c>
      <c r="H5385" t="s">
        <v>25</v>
      </c>
      <c r="I5385" t="s">
        <v>26</v>
      </c>
      <c r="J5385" t="s">
        <v>145</v>
      </c>
      <c r="K5385" t="s">
        <v>146</v>
      </c>
      <c r="L5385">
        <v>19143</v>
      </c>
      <c r="M5385" t="s">
        <v>147</v>
      </c>
      <c r="N5385" t="s">
        <v>1048</v>
      </c>
      <c r="O5385" t="s">
        <v>70</v>
      </c>
      <c r="P5385" t="s">
        <v>71</v>
      </c>
      <c r="Q5385" t="s">
        <v>1049</v>
      </c>
      <c r="R5385">
        <v>358.2</v>
      </c>
      <c r="S5385">
        <v>3</v>
      </c>
      <c r="T5385">
        <v>0.4</v>
      </c>
      <c r="U5385">
        <v>41.79</v>
      </c>
      <c r="V5385" t="str">
        <f t="shared" si="336"/>
        <v>low</v>
      </c>
      <c r="W5385" t="str">
        <f t="shared" si="337"/>
        <v>Next time</v>
      </c>
      <c r="X5385" t="str">
        <f t="shared" si="338"/>
        <v>Chris Cortes</v>
      </c>
      <c r="Y5385" s="3" t="s">
        <v>1048</v>
      </c>
      <c r="Z5385" t="str">
        <f t="shared" si="339"/>
        <v>Technology</v>
      </c>
    </row>
    <row r="5386" spans="1:26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5873</v>
      </c>
      <c r="O5386" t="s">
        <v>70</v>
      </c>
      <c r="P5386" t="s">
        <v>71</v>
      </c>
      <c r="Q5386" t="s">
        <v>5874</v>
      </c>
      <c r="R5386">
        <v>545.91600000000005</v>
      </c>
      <c r="S5386">
        <v>14</v>
      </c>
      <c r="T5386">
        <v>0.4</v>
      </c>
      <c r="U5386">
        <v>72.788799999999995</v>
      </c>
      <c r="V5386" t="str">
        <f t="shared" si="336"/>
        <v>low</v>
      </c>
      <c r="W5386" t="str">
        <f t="shared" si="337"/>
        <v>Next time</v>
      </c>
      <c r="X5386" t="str">
        <f t="shared" si="338"/>
        <v>Chris Cortes</v>
      </c>
      <c r="Y5386" s="3" t="s">
        <v>5873</v>
      </c>
      <c r="Z5386" t="str">
        <f t="shared" si="339"/>
        <v>Technology</v>
      </c>
    </row>
    <row r="5387" spans="1:26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2632</v>
      </c>
      <c r="H5387" t="s">
        <v>25</v>
      </c>
      <c r="I5387" t="s">
        <v>26</v>
      </c>
      <c r="J5387" t="s">
        <v>8199</v>
      </c>
      <c r="K5387" t="s">
        <v>1711</v>
      </c>
      <c r="L5387">
        <v>72756</v>
      </c>
      <c r="M5387" t="s">
        <v>29</v>
      </c>
      <c r="N5387" t="s">
        <v>5628</v>
      </c>
      <c r="O5387" t="s">
        <v>45</v>
      </c>
      <c r="P5387" t="s">
        <v>74</v>
      </c>
      <c r="Q5387" t="s">
        <v>1221</v>
      </c>
      <c r="R5387">
        <v>40.409999999999997</v>
      </c>
      <c r="S5387">
        <v>9</v>
      </c>
      <c r="T5387">
        <v>0</v>
      </c>
      <c r="U5387">
        <v>18.5886</v>
      </c>
      <c r="V5387" t="str">
        <f t="shared" si="336"/>
        <v>low</v>
      </c>
      <c r="W5387" t="str">
        <f t="shared" si="337"/>
        <v>Next time</v>
      </c>
      <c r="X5387" t="str">
        <f t="shared" si="338"/>
        <v>Guy Armstrong</v>
      </c>
      <c r="Y5387" s="3" t="s">
        <v>5628</v>
      </c>
      <c r="Z5387" t="str">
        <f t="shared" si="339"/>
        <v>Office Supplies</v>
      </c>
    </row>
    <row r="5388" spans="1:26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481</v>
      </c>
      <c r="H5388" t="s">
        <v>40</v>
      </c>
      <c r="I5388" t="s">
        <v>26</v>
      </c>
      <c r="J5388" t="s">
        <v>41</v>
      </c>
      <c r="K5388" t="s">
        <v>42</v>
      </c>
      <c r="L5388">
        <v>90045</v>
      </c>
      <c r="M5388" t="s">
        <v>43</v>
      </c>
      <c r="N5388" t="s">
        <v>1675</v>
      </c>
      <c r="O5388" t="s">
        <v>70</v>
      </c>
      <c r="P5388" t="s">
        <v>71</v>
      </c>
      <c r="Q5388" t="s">
        <v>1676</v>
      </c>
      <c r="R5388">
        <v>167.976</v>
      </c>
      <c r="S5388">
        <v>3</v>
      </c>
      <c r="T5388">
        <v>0.2</v>
      </c>
      <c r="U5388">
        <v>10.4985</v>
      </c>
      <c r="V5388" t="str">
        <f t="shared" si="336"/>
        <v>low</v>
      </c>
      <c r="W5388" t="str">
        <f t="shared" si="337"/>
        <v>Next time</v>
      </c>
      <c r="X5388" t="str">
        <f t="shared" si="338"/>
        <v>Cynthia Voltz</v>
      </c>
      <c r="Y5388" s="3" t="s">
        <v>1675</v>
      </c>
      <c r="Z5388" t="str">
        <f t="shared" si="339"/>
        <v>Technology</v>
      </c>
    </row>
    <row r="5389" spans="1:26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5386</v>
      </c>
      <c r="O5389" t="s">
        <v>70</v>
      </c>
      <c r="P5389" t="s">
        <v>160</v>
      </c>
      <c r="Q5389" t="s">
        <v>5387</v>
      </c>
      <c r="R5389">
        <v>109.53</v>
      </c>
      <c r="S5389">
        <v>3</v>
      </c>
      <c r="T5389">
        <v>0</v>
      </c>
      <c r="U5389">
        <v>47.097900000000003</v>
      </c>
      <c r="V5389" t="str">
        <f t="shared" si="336"/>
        <v>low</v>
      </c>
      <c r="W5389" t="str">
        <f t="shared" si="337"/>
        <v>Next time</v>
      </c>
      <c r="X5389" t="str">
        <f t="shared" si="338"/>
        <v>Cynthia Voltz</v>
      </c>
      <c r="Y5389" s="3" t="s">
        <v>5386</v>
      </c>
      <c r="Z5389" t="str">
        <f t="shared" si="339"/>
        <v>Technology</v>
      </c>
    </row>
    <row r="5390" spans="1:26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2029</v>
      </c>
      <c r="O5390" t="s">
        <v>45</v>
      </c>
      <c r="P5390" t="s">
        <v>46</v>
      </c>
      <c r="Q5390" t="s">
        <v>2030</v>
      </c>
      <c r="R5390">
        <v>9.82</v>
      </c>
      <c r="S5390">
        <v>2</v>
      </c>
      <c r="T5390">
        <v>0</v>
      </c>
      <c r="U5390">
        <v>4.8117999999999999</v>
      </c>
      <c r="V5390" t="str">
        <f t="shared" si="336"/>
        <v>low</v>
      </c>
      <c r="W5390" t="str">
        <f t="shared" si="337"/>
        <v>Next time</v>
      </c>
      <c r="X5390" t="str">
        <f t="shared" si="338"/>
        <v>Cynthia Voltz</v>
      </c>
      <c r="Y5390" s="3" t="s">
        <v>2029</v>
      </c>
      <c r="Z5390" t="str">
        <f t="shared" si="339"/>
        <v>Office Supplies</v>
      </c>
    </row>
    <row r="5391" spans="1:26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6792</v>
      </c>
      <c r="H5391" t="s">
        <v>40</v>
      </c>
      <c r="I5391" t="s">
        <v>26</v>
      </c>
      <c r="J5391" t="s">
        <v>94</v>
      </c>
      <c r="K5391" t="s">
        <v>95</v>
      </c>
      <c r="L5391">
        <v>98105</v>
      </c>
      <c r="M5391" t="s">
        <v>43</v>
      </c>
      <c r="N5391" t="s">
        <v>4166</v>
      </c>
      <c r="O5391" t="s">
        <v>45</v>
      </c>
      <c r="P5391" t="s">
        <v>74</v>
      </c>
      <c r="Q5391" t="s">
        <v>4167</v>
      </c>
      <c r="R5391">
        <v>26.352</v>
      </c>
      <c r="S5391">
        <v>3</v>
      </c>
      <c r="T5391">
        <v>0.2</v>
      </c>
      <c r="U5391">
        <v>9.5526</v>
      </c>
      <c r="V5391" t="str">
        <f t="shared" si="336"/>
        <v>low</v>
      </c>
      <c r="W5391" t="str">
        <f t="shared" si="337"/>
        <v>Next time</v>
      </c>
      <c r="X5391" t="str">
        <f t="shared" si="338"/>
        <v>Nick Crebassa</v>
      </c>
      <c r="Y5391" s="3" t="s">
        <v>4166</v>
      </c>
      <c r="Z5391" t="str">
        <f t="shared" si="339"/>
        <v>Office Supplies</v>
      </c>
    </row>
    <row r="5392" spans="1:26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7550</v>
      </c>
      <c r="H5392" t="s">
        <v>40</v>
      </c>
      <c r="I5392" t="s">
        <v>26</v>
      </c>
      <c r="J5392" t="s">
        <v>520</v>
      </c>
      <c r="K5392" t="s">
        <v>244</v>
      </c>
      <c r="L5392">
        <v>19805</v>
      </c>
      <c r="M5392" t="s">
        <v>147</v>
      </c>
      <c r="N5392" t="s">
        <v>2123</v>
      </c>
      <c r="O5392" t="s">
        <v>45</v>
      </c>
      <c r="P5392" t="s">
        <v>46</v>
      </c>
      <c r="Q5392" t="s">
        <v>2124</v>
      </c>
      <c r="R5392">
        <v>22.5</v>
      </c>
      <c r="S5392">
        <v>6</v>
      </c>
      <c r="T5392">
        <v>0</v>
      </c>
      <c r="U5392">
        <v>10.8</v>
      </c>
      <c r="V5392" t="str">
        <f t="shared" si="336"/>
        <v>low</v>
      </c>
      <c r="W5392" t="str">
        <f t="shared" si="337"/>
        <v>Next time</v>
      </c>
      <c r="X5392" t="str">
        <f t="shared" si="338"/>
        <v>Georgia Rosenberg</v>
      </c>
      <c r="Y5392" s="3" t="s">
        <v>2123</v>
      </c>
      <c r="Z5392" t="str">
        <f t="shared" si="339"/>
        <v>Office Supplies</v>
      </c>
    </row>
    <row r="5393" spans="1:26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2497</v>
      </c>
      <c r="O5393" t="s">
        <v>45</v>
      </c>
      <c r="P5393" t="s">
        <v>46</v>
      </c>
      <c r="Q5393" t="s">
        <v>2498</v>
      </c>
      <c r="R5393">
        <v>9.9600000000000009</v>
      </c>
      <c r="S5393">
        <v>2</v>
      </c>
      <c r="T5393">
        <v>0</v>
      </c>
      <c r="U5393">
        <v>4.5815999999999999</v>
      </c>
      <c r="V5393" t="str">
        <f t="shared" si="336"/>
        <v>low</v>
      </c>
      <c r="W5393" t="str">
        <f t="shared" si="337"/>
        <v>Next time</v>
      </c>
      <c r="X5393" t="str">
        <f t="shared" si="338"/>
        <v>Georgia Rosenberg</v>
      </c>
      <c r="Y5393" s="3" t="s">
        <v>2497</v>
      </c>
      <c r="Z5393" t="str">
        <f t="shared" si="339"/>
        <v>Office Supplies</v>
      </c>
    </row>
    <row r="5394" spans="1:26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1833</v>
      </c>
      <c r="O5394" t="s">
        <v>45</v>
      </c>
      <c r="P5394" t="s">
        <v>74</v>
      </c>
      <c r="Q5394" t="s">
        <v>1834</v>
      </c>
      <c r="R5394">
        <v>213.08</v>
      </c>
      <c r="S5394">
        <v>7</v>
      </c>
      <c r="T5394">
        <v>0</v>
      </c>
      <c r="U5394">
        <v>102.2784</v>
      </c>
      <c r="V5394" t="str">
        <f t="shared" si="336"/>
        <v>low</v>
      </c>
      <c r="W5394" t="str">
        <f t="shared" si="337"/>
        <v>Next time</v>
      </c>
      <c r="X5394" t="str">
        <f t="shared" si="338"/>
        <v>Georgia Rosenberg</v>
      </c>
      <c r="Y5394" s="3" t="s">
        <v>1833</v>
      </c>
      <c r="Z5394" t="str">
        <f t="shared" si="339"/>
        <v>Office Supplies</v>
      </c>
    </row>
    <row r="5395" spans="1:26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4217</v>
      </c>
      <c r="O5395" t="s">
        <v>31</v>
      </c>
      <c r="P5395" t="s">
        <v>32</v>
      </c>
      <c r="Q5395" t="s">
        <v>4218</v>
      </c>
      <c r="R5395">
        <v>1025.8800000000001</v>
      </c>
      <c r="S5395">
        <v>6</v>
      </c>
      <c r="T5395">
        <v>0</v>
      </c>
      <c r="U5395">
        <v>235.95240000000001</v>
      </c>
      <c r="V5395" t="str">
        <f t="shared" si="336"/>
        <v>low</v>
      </c>
      <c r="W5395" t="str">
        <f t="shared" si="337"/>
        <v>Good Performance</v>
      </c>
      <c r="X5395" t="str">
        <f t="shared" si="338"/>
        <v>Georgia Rosenberg</v>
      </c>
      <c r="Y5395" s="3" t="s">
        <v>4217</v>
      </c>
      <c r="Z5395" t="str">
        <f t="shared" si="339"/>
        <v>Furniture</v>
      </c>
    </row>
    <row r="5396" spans="1:26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1653</v>
      </c>
      <c r="H5396" t="s">
        <v>40</v>
      </c>
      <c r="I5396" t="s">
        <v>26</v>
      </c>
      <c r="J5396" t="s">
        <v>3779</v>
      </c>
      <c r="K5396" t="s">
        <v>120</v>
      </c>
      <c r="L5396">
        <v>84604</v>
      </c>
      <c r="M5396" t="s">
        <v>43</v>
      </c>
      <c r="N5396" t="s">
        <v>5832</v>
      </c>
      <c r="O5396" t="s">
        <v>45</v>
      </c>
      <c r="P5396" t="s">
        <v>89</v>
      </c>
      <c r="Q5396" t="s">
        <v>5833</v>
      </c>
      <c r="R5396">
        <v>21.98</v>
      </c>
      <c r="S5396">
        <v>7</v>
      </c>
      <c r="T5396">
        <v>0</v>
      </c>
      <c r="U5396">
        <v>9.891</v>
      </c>
      <c r="V5396" t="str">
        <f t="shared" si="336"/>
        <v>low</v>
      </c>
      <c r="W5396" t="str">
        <f t="shared" si="337"/>
        <v>Next time</v>
      </c>
      <c r="X5396" t="str">
        <f t="shared" si="338"/>
        <v>John Grady</v>
      </c>
      <c r="Y5396" s="3" t="s">
        <v>5832</v>
      </c>
      <c r="Z5396" t="str">
        <f t="shared" si="339"/>
        <v>Office Supplies</v>
      </c>
    </row>
    <row r="5397" spans="1:26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4145</v>
      </c>
      <c r="H5397" t="s">
        <v>40</v>
      </c>
      <c r="I5397" t="s">
        <v>26</v>
      </c>
      <c r="J5397" t="s">
        <v>126</v>
      </c>
      <c r="K5397" t="s">
        <v>42</v>
      </c>
      <c r="L5397">
        <v>94110</v>
      </c>
      <c r="M5397" t="s">
        <v>43</v>
      </c>
      <c r="N5397" t="s">
        <v>5370</v>
      </c>
      <c r="O5397" t="s">
        <v>31</v>
      </c>
      <c r="P5397" t="s">
        <v>64</v>
      </c>
      <c r="Q5397" t="s">
        <v>5371</v>
      </c>
      <c r="R5397">
        <v>63.2</v>
      </c>
      <c r="S5397">
        <v>5</v>
      </c>
      <c r="T5397">
        <v>0</v>
      </c>
      <c r="U5397">
        <v>23.384</v>
      </c>
      <c r="V5397" t="str">
        <f t="shared" si="336"/>
        <v>low</v>
      </c>
      <c r="W5397" t="str">
        <f t="shared" si="337"/>
        <v>Next time</v>
      </c>
      <c r="X5397" t="str">
        <f t="shared" si="338"/>
        <v>Edward Becker</v>
      </c>
      <c r="Y5397" s="3" t="s">
        <v>5370</v>
      </c>
      <c r="Z5397" t="str">
        <f t="shared" si="339"/>
        <v>Furniture</v>
      </c>
    </row>
    <row r="5398" spans="1:26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1784</v>
      </c>
      <c r="H5398" t="s">
        <v>40</v>
      </c>
      <c r="I5398" t="s">
        <v>26</v>
      </c>
      <c r="J5398" t="s">
        <v>41</v>
      </c>
      <c r="K5398" t="s">
        <v>42</v>
      </c>
      <c r="L5398">
        <v>90004</v>
      </c>
      <c r="M5398" t="s">
        <v>43</v>
      </c>
      <c r="N5398" t="s">
        <v>811</v>
      </c>
      <c r="O5398" t="s">
        <v>45</v>
      </c>
      <c r="P5398" t="s">
        <v>77</v>
      </c>
      <c r="Q5398" t="s">
        <v>812</v>
      </c>
      <c r="R5398">
        <v>39</v>
      </c>
      <c r="S5398">
        <v>12</v>
      </c>
      <c r="T5398">
        <v>0</v>
      </c>
      <c r="U5398">
        <v>11.31</v>
      </c>
      <c r="V5398" t="str">
        <f t="shared" si="336"/>
        <v>low</v>
      </c>
      <c r="W5398" t="str">
        <f t="shared" si="337"/>
        <v>Next time</v>
      </c>
      <c r="X5398" t="str">
        <f t="shared" si="338"/>
        <v>Matt Connell</v>
      </c>
      <c r="Y5398" s="3" t="s">
        <v>811</v>
      </c>
      <c r="Z5398" t="str">
        <f t="shared" si="339"/>
        <v>Office Supplies</v>
      </c>
    </row>
    <row r="5399" spans="1:26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2611</v>
      </c>
      <c r="H5399" t="s">
        <v>40</v>
      </c>
      <c r="I5399" t="s">
        <v>26</v>
      </c>
      <c r="J5399" t="s">
        <v>2475</v>
      </c>
      <c r="K5399" t="s">
        <v>497</v>
      </c>
      <c r="L5399">
        <v>43130</v>
      </c>
      <c r="M5399" t="s">
        <v>147</v>
      </c>
      <c r="N5399" t="s">
        <v>1970</v>
      </c>
      <c r="O5399" t="s">
        <v>45</v>
      </c>
      <c r="P5399" t="s">
        <v>74</v>
      </c>
      <c r="Q5399" t="s">
        <v>1971</v>
      </c>
      <c r="R5399">
        <v>2.907</v>
      </c>
      <c r="S5399">
        <v>3</v>
      </c>
      <c r="T5399">
        <v>0.7</v>
      </c>
      <c r="U5399">
        <v>-2.0348999999999999</v>
      </c>
      <c r="V5399" t="str">
        <f t="shared" si="336"/>
        <v>low</v>
      </c>
      <c r="W5399" t="str">
        <f t="shared" si="337"/>
        <v>Next time</v>
      </c>
      <c r="X5399" t="str">
        <f t="shared" si="338"/>
        <v>Brian Moss</v>
      </c>
      <c r="Y5399" s="3" t="s">
        <v>1970</v>
      </c>
      <c r="Z5399" t="str">
        <f t="shared" si="339"/>
        <v>Office Supplies</v>
      </c>
    </row>
    <row r="5400" spans="1:26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4381</v>
      </c>
      <c r="H5400" t="s">
        <v>25</v>
      </c>
      <c r="I5400" t="s">
        <v>26</v>
      </c>
      <c r="J5400" t="s">
        <v>41</v>
      </c>
      <c r="K5400" t="s">
        <v>42</v>
      </c>
      <c r="L5400">
        <v>90004</v>
      </c>
      <c r="M5400" t="s">
        <v>43</v>
      </c>
      <c r="N5400" t="s">
        <v>30</v>
      </c>
      <c r="O5400" t="s">
        <v>31</v>
      </c>
      <c r="P5400" t="s">
        <v>32</v>
      </c>
      <c r="Q5400" t="s">
        <v>33</v>
      </c>
      <c r="R5400">
        <v>556.66499999999996</v>
      </c>
      <c r="S5400">
        <v>5</v>
      </c>
      <c r="T5400">
        <v>0.15</v>
      </c>
      <c r="U5400">
        <v>6.5490000000000004</v>
      </c>
      <c r="V5400" t="str">
        <f t="shared" si="336"/>
        <v>low</v>
      </c>
      <c r="W5400" t="str">
        <f t="shared" si="337"/>
        <v>Next time</v>
      </c>
      <c r="X5400" t="str">
        <f t="shared" si="338"/>
        <v>Herbert Flentye</v>
      </c>
      <c r="Y5400" s="3" t="s">
        <v>30</v>
      </c>
      <c r="Z5400" t="str">
        <f t="shared" si="339"/>
        <v>Furniture</v>
      </c>
    </row>
    <row r="5401" spans="1:26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8210</v>
      </c>
      <c r="H5401" t="s">
        <v>25</v>
      </c>
      <c r="I5401" t="s">
        <v>26</v>
      </c>
      <c r="J5401" t="s">
        <v>94</v>
      </c>
      <c r="K5401" t="s">
        <v>95</v>
      </c>
      <c r="L5401">
        <v>98103</v>
      </c>
      <c r="M5401" t="s">
        <v>43</v>
      </c>
      <c r="N5401" t="s">
        <v>1417</v>
      </c>
      <c r="O5401" t="s">
        <v>70</v>
      </c>
      <c r="P5401" t="s">
        <v>160</v>
      </c>
      <c r="Q5401" t="s">
        <v>1418</v>
      </c>
      <c r="R5401">
        <v>71.98</v>
      </c>
      <c r="S5401">
        <v>2</v>
      </c>
      <c r="T5401">
        <v>0</v>
      </c>
      <c r="U5401">
        <v>15.1158</v>
      </c>
      <c r="V5401" t="str">
        <f t="shared" si="336"/>
        <v>low</v>
      </c>
      <c r="W5401" t="str">
        <f t="shared" si="337"/>
        <v>Next time</v>
      </c>
      <c r="X5401" t="str">
        <f t="shared" si="338"/>
        <v>Muhammed Lee</v>
      </c>
      <c r="Y5401" s="3" t="s">
        <v>1417</v>
      </c>
      <c r="Z5401" t="str">
        <f t="shared" si="339"/>
        <v>Technology</v>
      </c>
    </row>
    <row r="5402" spans="1:26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1688</v>
      </c>
      <c r="O5402" t="s">
        <v>70</v>
      </c>
      <c r="P5402" t="s">
        <v>160</v>
      </c>
      <c r="Q5402" t="s">
        <v>1689</v>
      </c>
      <c r="R5402">
        <v>79.98</v>
      </c>
      <c r="S5402">
        <v>2</v>
      </c>
      <c r="T5402">
        <v>0</v>
      </c>
      <c r="U5402">
        <v>26.3934</v>
      </c>
      <c r="V5402" t="str">
        <f t="shared" si="336"/>
        <v>low</v>
      </c>
      <c r="W5402" t="str">
        <f t="shared" si="337"/>
        <v>Next time</v>
      </c>
      <c r="X5402" t="str">
        <f t="shared" si="338"/>
        <v>Muhammed Lee</v>
      </c>
      <c r="Y5402" s="3" t="s">
        <v>1688</v>
      </c>
      <c r="Z5402" t="str">
        <f t="shared" si="339"/>
        <v>Technology</v>
      </c>
    </row>
    <row r="5403" spans="1:26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1063</v>
      </c>
      <c r="H5403" t="s">
        <v>40</v>
      </c>
      <c r="I5403" t="s">
        <v>26</v>
      </c>
      <c r="J5403" t="s">
        <v>265</v>
      </c>
      <c r="K5403" t="s">
        <v>266</v>
      </c>
      <c r="L5403">
        <v>10024</v>
      </c>
      <c r="M5403" t="s">
        <v>147</v>
      </c>
      <c r="N5403" t="s">
        <v>73</v>
      </c>
      <c r="O5403" t="s">
        <v>45</v>
      </c>
      <c r="P5403" t="s">
        <v>74</v>
      </c>
      <c r="Q5403" t="s">
        <v>75</v>
      </c>
      <c r="R5403">
        <v>24.672000000000001</v>
      </c>
      <c r="S5403">
        <v>4</v>
      </c>
      <c r="T5403">
        <v>0.2</v>
      </c>
      <c r="U5403">
        <v>7.71</v>
      </c>
      <c r="V5403" t="str">
        <f t="shared" si="336"/>
        <v>low</v>
      </c>
      <c r="W5403" t="str">
        <f t="shared" si="337"/>
        <v>Next time</v>
      </c>
      <c r="X5403" t="str">
        <f t="shared" si="338"/>
        <v>Alan Haines</v>
      </c>
      <c r="Y5403" s="3" t="s">
        <v>73</v>
      </c>
      <c r="Z5403" t="str">
        <f t="shared" si="339"/>
        <v>Office Supplies</v>
      </c>
    </row>
    <row r="5404" spans="1:26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2361</v>
      </c>
      <c r="O5404" t="s">
        <v>45</v>
      </c>
      <c r="P5404" t="s">
        <v>74</v>
      </c>
      <c r="Q5404" t="s">
        <v>2362</v>
      </c>
      <c r="R5404">
        <v>3.7440000000000002</v>
      </c>
      <c r="S5404">
        <v>1</v>
      </c>
      <c r="T5404">
        <v>0.2</v>
      </c>
      <c r="U5404">
        <v>1.3104</v>
      </c>
      <c r="V5404" t="str">
        <f t="shared" si="336"/>
        <v>low</v>
      </c>
      <c r="W5404" t="str">
        <f t="shared" si="337"/>
        <v>Next time</v>
      </c>
      <c r="X5404" t="str">
        <f t="shared" si="338"/>
        <v>Alan Haines</v>
      </c>
      <c r="Y5404" s="3" t="s">
        <v>2361</v>
      </c>
      <c r="Z5404" t="str">
        <f t="shared" si="339"/>
        <v>Office Supplies</v>
      </c>
    </row>
    <row r="5405" spans="1:26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2954</v>
      </c>
      <c r="H5405" t="s">
        <v>25</v>
      </c>
      <c r="I5405" t="s">
        <v>26</v>
      </c>
      <c r="J5405" t="s">
        <v>41</v>
      </c>
      <c r="K5405" t="s">
        <v>42</v>
      </c>
      <c r="L5405">
        <v>90045</v>
      </c>
      <c r="M5405" t="s">
        <v>43</v>
      </c>
      <c r="N5405" t="s">
        <v>1154</v>
      </c>
      <c r="O5405" t="s">
        <v>70</v>
      </c>
      <c r="P5405" t="s">
        <v>71</v>
      </c>
      <c r="Q5405" t="s">
        <v>1155</v>
      </c>
      <c r="R5405">
        <v>445.96</v>
      </c>
      <c r="S5405">
        <v>5</v>
      </c>
      <c r="T5405">
        <v>0.2</v>
      </c>
      <c r="U5405">
        <v>55.744999999999997</v>
      </c>
      <c r="V5405" t="str">
        <f t="shared" si="336"/>
        <v>low</v>
      </c>
      <c r="W5405" t="str">
        <f t="shared" si="337"/>
        <v>Next time</v>
      </c>
      <c r="X5405" t="str">
        <f t="shared" si="338"/>
        <v>Tracy Zic</v>
      </c>
      <c r="Y5405" s="3" t="s">
        <v>1154</v>
      </c>
      <c r="Z5405" t="str">
        <f t="shared" si="339"/>
        <v>Technology</v>
      </c>
    </row>
    <row r="5406" spans="1:26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6517</v>
      </c>
      <c r="O5406" t="s">
        <v>70</v>
      </c>
      <c r="P5406" t="s">
        <v>160</v>
      </c>
      <c r="Q5406" t="s">
        <v>6518</v>
      </c>
      <c r="R5406">
        <v>36.24</v>
      </c>
      <c r="S5406">
        <v>1</v>
      </c>
      <c r="T5406">
        <v>0</v>
      </c>
      <c r="U5406">
        <v>15.220800000000001</v>
      </c>
      <c r="V5406" t="str">
        <f t="shared" si="336"/>
        <v>low</v>
      </c>
      <c r="W5406" t="str">
        <f t="shared" si="337"/>
        <v>Next time</v>
      </c>
      <c r="X5406" t="str">
        <f t="shared" si="338"/>
        <v>Tracy Zic</v>
      </c>
      <c r="Y5406" s="3" t="s">
        <v>6517</v>
      </c>
      <c r="Z5406" t="str">
        <f t="shared" si="339"/>
        <v>Technology</v>
      </c>
    </row>
    <row r="5407" spans="1:26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4195</v>
      </c>
      <c r="O5407" t="s">
        <v>45</v>
      </c>
      <c r="P5407" t="s">
        <v>268</v>
      </c>
      <c r="Q5407" t="s">
        <v>4196</v>
      </c>
      <c r="R5407">
        <v>10.65</v>
      </c>
      <c r="S5407">
        <v>3</v>
      </c>
      <c r="T5407">
        <v>0</v>
      </c>
      <c r="U5407">
        <v>5.0054999999999996</v>
      </c>
      <c r="V5407" t="str">
        <f t="shared" si="336"/>
        <v>low</v>
      </c>
      <c r="W5407" t="str">
        <f t="shared" si="337"/>
        <v>Next time</v>
      </c>
      <c r="X5407" t="str">
        <f t="shared" si="338"/>
        <v>Tracy Zic</v>
      </c>
      <c r="Y5407" s="3" t="s">
        <v>4195</v>
      </c>
      <c r="Z5407" t="str">
        <f t="shared" si="339"/>
        <v>Office Supplies</v>
      </c>
    </row>
    <row r="5408" spans="1:26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6037</v>
      </c>
      <c r="H5408" t="s">
        <v>40</v>
      </c>
      <c r="I5408" t="s">
        <v>26</v>
      </c>
      <c r="J5408" t="s">
        <v>126</v>
      </c>
      <c r="K5408" t="s">
        <v>42</v>
      </c>
      <c r="L5408">
        <v>94109</v>
      </c>
      <c r="M5408" t="s">
        <v>43</v>
      </c>
      <c r="N5408" t="s">
        <v>7524</v>
      </c>
      <c r="O5408" t="s">
        <v>45</v>
      </c>
      <c r="P5408" t="s">
        <v>89</v>
      </c>
      <c r="Q5408" t="s">
        <v>8214</v>
      </c>
      <c r="R5408">
        <v>87.92</v>
      </c>
      <c r="S5408">
        <v>4</v>
      </c>
      <c r="T5408">
        <v>0</v>
      </c>
      <c r="U5408">
        <v>40.443199999999997</v>
      </c>
      <c r="V5408" t="str">
        <f t="shared" si="336"/>
        <v>low</v>
      </c>
      <c r="W5408" t="str">
        <f t="shared" si="337"/>
        <v>Next time</v>
      </c>
      <c r="X5408" t="str">
        <f t="shared" si="338"/>
        <v>Denise Monton</v>
      </c>
      <c r="Y5408" s="3" t="s">
        <v>7524</v>
      </c>
      <c r="Z5408" t="str">
        <f t="shared" si="339"/>
        <v>Office Supplies</v>
      </c>
    </row>
    <row r="5409" spans="1:26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3550</v>
      </c>
      <c r="O5409" t="s">
        <v>45</v>
      </c>
      <c r="P5409" t="s">
        <v>74</v>
      </c>
      <c r="Q5409" t="s">
        <v>3551</v>
      </c>
      <c r="R5409">
        <v>22.423999999999999</v>
      </c>
      <c r="S5409">
        <v>1</v>
      </c>
      <c r="T5409">
        <v>0.2</v>
      </c>
      <c r="U5409">
        <v>8.4090000000000007</v>
      </c>
      <c r="V5409" t="str">
        <f t="shared" si="336"/>
        <v>low</v>
      </c>
      <c r="W5409" t="str">
        <f t="shared" si="337"/>
        <v>Next time</v>
      </c>
      <c r="X5409" t="str">
        <f t="shared" si="338"/>
        <v>Denise Monton</v>
      </c>
      <c r="Y5409" s="3" t="s">
        <v>3550</v>
      </c>
      <c r="Z5409" t="str">
        <f t="shared" si="339"/>
        <v>Office Supplies</v>
      </c>
    </row>
    <row r="5410" spans="1:26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1726</v>
      </c>
      <c r="O5410" t="s">
        <v>45</v>
      </c>
      <c r="P5410" t="s">
        <v>74</v>
      </c>
      <c r="Q5410" t="s">
        <v>1727</v>
      </c>
      <c r="R5410">
        <v>90.48</v>
      </c>
      <c r="S5410">
        <v>3</v>
      </c>
      <c r="T5410">
        <v>0.2</v>
      </c>
      <c r="U5410">
        <v>33.93</v>
      </c>
      <c r="V5410" t="str">
        <f t="shared" si="336"/>
        <v>low</v>
      </c>
      <c r="W5410" t="str">
        <f t="shared" si="337"/>
        <v>Next time</v>
      </c>
      <c r="X5410" t="str">
        <f t="shared" si="338"/>
        <v>Denise Monton</v>
      </c>
      <c r="Y5410" s="3" t="s">
        <v>1726</v>
      </c>
      <c r="Z5410" t="str">
        <f t="shared" si="339"/>
        <v>Office Supplies</v>
      </c>
    </row>
    <row r="5411" spans="1:26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5564</v>
      </c>
      <c r="O5411" t="s">
        <v>45</v>
      </c>
      <c r="P5411" t="s">
        <v>58</v>
      </c>
      <c r="Q5411" t="s">
        <v>5565</v>
      </c>
      <c r="R5411">
        <v>42.76</v>
      </c>
      <c r="S5411">
        <v>1</v>
      </c>
      <c r="T5411">
        <v>0</v>
      </c>
      <c r="U5411">
        <v>11.117599999999999</v>
      </c>
      <c r="V5411" t="str">
        <f t="shared" si="336"/>
        <v>low</v>
      </c>
      <c r="W5411" t="str">
        <f t="shared" si="337"/>
        <v>Next time</v>
      </c>
      <c r="X5411" t="str">
        <f t="shared" si="338"/>
        <v>Denise Monton</v>
      </c>
      <c r="Y5411" s="3" t="s">
        <v>5564</v>
      </c>
      <c r="Z5411" t="str">
        <f t="shared" si="339"/>
        <v>Office Supplies</v>
      </c>
    </row>
    <row r="5412" spans="1:26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6540</v>
      </c>
      <c r="H5412" t="s">
        <v>25</v>
      </c>
      <c r="I5412" t="s">
        <v>26</v>
      </c>
      <c r="J5412" t="s">
        <v>8216</v>
      </c>
      <c r="K5412" t="s">
        <v>668</v>
      </c>
      <c r="L5412">
        <v>88101</v>
      </c>
      <c r="M5412" t="s">
        <v>43</v>
      </c>
      <c r="N5412" t="s">
        <v>2942</v>
      </c>
      <c r="O5412" t="s">
        <v>45</v>
      </c>
      <c r="P5412" t="s">
        <v>74</v>
      </c>
      <c r="Q5412" t="s">
        <v>2943</v>
      </c>
      <c r="R5412">
        <v>10.08</v>
      </c>
      <c r="S5412">
        <v>7</v>
      </c>
      <c r="T5412">
        <v>0.2</v>
      </c>
      <c r="U5412">
        <v>3.528</v>
      </c>
      <c r="V5412" t="str">
        <f t="shared" si="336"/>
        <v>low</v>
      </c>
      <c r="W5412" t="str">
        <f t="shared" si="337"/>
        <v>Next time</v>
      </c>
      <c r="X5412" t="str">
        <f t="shared" si="338"/>
        <v>Tony Sayre</v>
      </c>
      <c r="Y5412" s="3" t="s">
        <v>2942</v>
      </c>
      <c r="Z5412" t="str">
        <f t="shared" si="339"/>
        <v>Office Supplies</v>
      </c>
    </row>
    <row r="5413" spans="1:26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8217</v>
      </c>
      <c r="O5413" t="s">
        <v>70</v>
      </c>
      <c r="P5413" t="s">
        <v>160</v>
      </c>
      <c r="Q5413" t="s">
        <v>8218</v>
      </c>
      <c r="R5413">
        <v>101.34</v>
      </c>
      <c r="S5413">
        <v>3</v>
      </c>
      <c r="T5413">
        <v>0</v>
      </c>
      <c r="U5413">
        <v>8.1072000000000006</v>
      </c>
      <c r="V5413" t="str">
        <f t="shared" si="336"/>
        <v>low</v>
      </c>
      <c r="W5413" t="str">
        <f t="shared" si="337"/>
        <v>Next time</v>
      </c>
      <c r="X5413" t="str">
        <f t="shared" si="338"/>
        <v>Tony Sayre</v>
      </c>
      <c r="Y5413" s="3" t="s">
        <v>8217</v>
      </c>
      <c r="Z5413" t="str">
        <f t="shared" si="339"/>
        <v>Technology</v>
      </c>
    </row>
    <row r="5414" spans="1:26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5068</v>
      </c>
      <c r="H5414" t="s">
        <v>25</v>
      </c>
      <c r="I5414" t="s">
        <v>26</v>
      </c>
      <c r="J5414" t="s">
        <v>7253</v>
      </c>
      <c r="K5414" t="s">
        <v>4538</v>
      </c>
      <c r="L5414">
        <v>67212</v>
      </c>
      <c r="M5414" t="s">
        <v>104</v>
      </c>
      <c r="N5414" t="s">
        <v>6499</v>
      </c>
      <c r="O5414" t="s">
        <v>70</v>
      </c>
      <c r="P5414" t="s">
        <v>71</v>
      </c>
      <c r="Q5414" t="s">
        <v>6500</v>
      </c>
      <c r="R5414">
        <v>224.75</v>
      </c>
      <c r="S5414">
        <v>5</v>
      </c>
      <c r="T5414">
        <v>0</v>
      </c>
      <c r="U5414">
        <v>62.93</v>
      </c>
      <c r="V5414" t="str">
        <f t="shared" si="336"/>
        <v>low</v>
      </c>
      <c r="W5414" t="str">
        <f t="shared" si="337"/>
        <v>Next time</v>
      </c>
      <c r="X5414" t="str">
        <f t="shared" si="338"/>
        <v>Trudy Brown</v>
      </c>
      <c r="Y5414" s="3" t="s">
        <v>6499</v>
      </c>
      <c r="Z5414" t="str">
        <f t="shared" si="339"/>
        <v>Technology</v>
      </c>
    </row>
    <row r="5415" spans="1:26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454</v>
      </c>
      <c r="H5415" t="s">
        <v>25</v>
      </c>
      <c r="I5415" t="s">
        <v>26</v>
      </c>
      <c r="J5415" t="s">
        <v>302</v>
      </c>
      <c r="K5415" t="s">
        <v>210</v>
      </c>
      <c r="L5415">
        <v>60653</v>
      </c>
      <c r="M5415" t="s">
        <v>104</v>
      </c>
      <c r="N5415" t="s">
        <v>7926</v>
      </c>
      <c r="O5415" t="s">
        <v>45</v>
      </c>
      <c r="P5415" t="s">
        <v>77</v>
      </c>
      <c r="Q5415" t="s">
        <v>7927</v>
      </c>
      <c r="R5415">
        <v>73.176000000000002</v>
      </c>
      <c r="S5415">
        <v>6</v>
      </c>
      <c r="T5415">
        <v>0.8</v>
      </c>
      <c r="U5415">
        <v>-197.5752</v>
      </c>
      <c r="V5415" t="str">
        <f t="shared" si="336"/>
        <v>low</v>
      </c>
      <c r="W5415" t="str">
        <f t="shared" si="337"/>
        <v>Next time</v>
      </c>
      <c r="X5415" t="str">
        <f t="shared" si="338"/>
        <v>Lena Cacioppo</v>
      </c>
      <c r="Y5415" s="3" t="s">
        <v>7926</v>
      </c>
      <c r="Z5415" t="str">
        <f t="shared" si="339"/>
        <v>Office Supplies</v>
      </c>
    </row>
    <row r="5416" spans="1:26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3819</v>
      </c>
      <c r="O5416" t="s">
        <v>45</v>
      </c>
      <c r="P5416" t="s">
        <v>89</v>
      </c>
      <c r="Q5416" t="s">
        <v>3820</v>
      </c>
      <c r="R5416">
        <v>20.736000000000001</v>
      </c>
      <c r="S5416">
        <v>4</v>
      </c>
      <c r="T5416">
        <v>0.2</v>
      </c>
      <c r="U5416">
        <v>7.2576000000000001</v>
      </c>
      <c r="V5416" t="str">
        <f t="shared" si="336"/>
        <v>low</v>
      </c>
      <c r="W5416" t="str">
        <f t="shared" si="337"/>
        <v>Next time</v>
      </c>
      <c r="X5416" t="str">
        <f t="shared" si="338"/>
        <v>Lena Cacioppo</v>
      </c>
      <c r="Y5416" s="3" t="s">
        <v>3819</v>
      </c>
      <c r="Z5416" t="str">
        <f t="shared" si="339"/>
        <v>Office Supplies</v>
      </c>
    </row>
    <row r="5417" spans="1:26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3035</v>
      </c>
      <c r="O5417" t="s">
        <v>70</v>
      </c>
      <c r="P5417" t="s">
        <v>71</v>
      </c>
      <c r="Q5417" t="s">
        <v>3036</v>
      </c>
      <c r="R5417">
        <v>39.984000000000002</v>
      </c>
      <c r="S5417">
        <v>2</v>
      </c>
      <c r="T5417">
        <v>0.2</v>
      </c>
      <c r="U5417">
        <v>-8.9963999999999995</v>
      </c>
      <c r="V5417" t="str">
        <f t="shared" si="336"/>
        <v>low</v>
      </c>
      <c r="W5417" t="str">
        <f t="shared" si="337"/>
        <v>Next time</v>
      </c>
      <c r="X5417" t="str">
        <f t="shared" si="338"/>
        <v>Lena Cacioppo</v>
      </c>
      <c r="Y5417" s="3" t="s">
        <v>3035</v>
      </c>
      <c r="Z5417" t="str">
        <f t="shared" si="339"/>
        <v>Technology</v>
      </c>
    </row>
    <row r="5418" spans="1:26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758</v>
      </c>
      <c r="H5418" t="s">
        <v>40</v>
      </c>
      <c r="I5418" t="s">
        <v>26</v>
      </c>
      <c r="J5418" t="s">
        <v>2535</v>
      </c>
      <c r="K5418" t="s">
        <v>137</v>
      </c>
      <c r="L5418">
        <v>68104</v>
      </c>
      <c r="M5418" t="s">
        <v>104</v>
      </c>
      <c r="N5418" t="s">
        <v>8222</v>
      </c>
      <c r="O5418" t="s">
        <v>45</v>
      </c>
      <c r="P5418" t="s">
        <v>74</v>
      </c>
      <c r="Q5418" t="s">
        <v>8223</v>
      </c>
      <c r="R5418">
        <v>15.36</v>
      </c>
      <c r="S5418">
        <v>2</v>
      </c>
      <c r="T5418">
        <v>0</v>
      </c>
      <c r="U5418">
        <v>7.68</v>
      </c>
      <c r="V5418" t="str">
        <f t="shared" si="336"/>
        <v>low</v>
      </c>
      <c r="W5418" t="str">
        <f t="shared" si="337"/>
        <v>Next time</v>
      </c>
      <c r="X5418" t="str">
        <f t="shared" si="338"/>
        <v>Alice Mccarthy</v>
      </c>
      <c r="Y5418" s="3" t="s">
        <v>8222</v>
      </c>
      <c r="Z5418" t="str">
        <f t="shared" si="339"/>
        <v>Office Supplies</v>
      </c>
    </row>
    <row r="5419" spans="1:26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4807</v>
      </c>
      <c r="H5419" t="s">
        <v>25</v>
      </c>
      <c r="I5419" t="s">
        <v>26</v>
      </c>
      <c r="J5419" t="s">
        <v>183</v>
      </c>
      <c r="K5419" t="s">
        <v>103</v>
      </c>
      <c r="L5419">
        <v>77041</v>
      </c>
      <c r="M5419" t="s">
        <v>104</v>
      </c>
      <c r="N5419" t="s">
        <v>2931</v>
      </c>
      <c r="O5419" t="s">
        <v>45</v>
      </c>
      <c r="P5419" t="s">
        <v>89</v>
      </c>
      <c r="Q5419" t="s">
        <v>2932</v>
      </c>
      <c r="R5419">
        <v>36.287999999999997</v>
      </c>
      <c r="S5419">
        <v>7</v>
      </c>
      <c r="T5419">
        <v>0.2</v>
      </c>
      <c r="U5419">
        <v>12.700799999999999</v>
      </c>
      <c r="V5419" t="str">
        <f t="shared" si="336"/>
        <v>low</v>
      </c>
      <c r="W5419" t="str">
        <f t="shared" si="337"/>
        <v>Next time</v>
      </c>
      <c r="X5419" t="str">
        <f t="shared" si="338"/>
        <v>Joe Elijah</v>
      </c>
      <c r="Y5419" s="3" t="s">
        <v>2931</v>
      </c>
      <c r="Z5419" t="str">
        <f t="shared" si="339"/>
        <v>Office Supplies</v>
      </c>
    </row>
    <row r="5420" spans="1:26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2090</v>
      </c>
      <c r="O5420" t="s">
        <v>70</v>
      </c>
      <c r="P5420" t="s">
        <v>71</v>
      </c>
      <c r="Q5420" t="s">
        <v>2091</v>
      </c>
      <c r="R5420">
        <v>150.38399999999999</v>
      </c>
      <c r="S5420">
        <v>2</v>
      </c>
      <c r="T5420">
        <v>0.2</v>
      </c>
      <c r="U5420">
        <v>15.038399999999999</v>
      </c>
      <c r="V5420" t="str">
        <f t="shared" si="336"/>
        <v>low</v>
      </c>
      <c r="W5420" t="str">
        <f t="shared" si="337"/>
        <v>Next time</v>
      </c>
      <c r="X5420" t="str">
        <f t="shared" si="338"/>
        <v>Joe Elijah</v>
      </c>
      <c r="Y5420" s="3" t="s">
        <v>2090</v>
      </c>
      <c r="Z5420" t="str">
        <f t="shared" si="339"/>
        <v>Technology</v>
      </c>
    </row>
    <row r="5421" spans="1:26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1957</v>
      </c>
      <c r="H5421" t="s">
        <v>25</v>
      </c>
      <c r="I5421" t="s">
        <v>26</v>
      </c>
      <c r="J5421" t="s">
        <v>145</v>
      </c>
      <c r="K5421" t="s">
        <v>146</v>
      </c>
      <c r="L5421">
        <v>19134</v>
      </c>
      <c r="M5421" t="s">
        <v>147</v>
      </c>
      <c r="N5421" t="s">
        <v>7012</v>
      </c>
      <c r="O5421" t="s">
        <v>70</v>
      </c>
      <c r="P5421" t="s">
        <v>71</v>
      </c>
      <c r="Q5421" t="s">
        <v>7013</v>
      </c>
      <c r="R5421">
        <v>280.78199999999998</v>
      </c>
      <c r="S5421">
        <v>3</v>
      </c>
      <c r="T5421">
        <v>0.4</v>
      </c>
      <c r="U5421">
        <v>-60.836100000000002</v>
      </c>
      <c r="V5421" t="str">
        <f t="shared" si="336"/>
        <v>low</v>
      </c>
      <c r="W5421" t="str">
        <f t="shared" si="337"/>
        <v>Next time</v>
      </c>
      <c r="X5421" t="str">
        <f t="shared" si="338"/>
        <v>Carlos Soltero</v>
      </c>
      <c r="Y5421" s="3" t="s">
        <v>7012</v>
      </c>
      <c r="Z5421" t="str">
        <f t="shared" si="339"/>
        <v>Technology</v>
      </c>
    </row>
    <row r="5422" spans="1:26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4970</v>
      </c>
      <c r="O5422" t="s">
        <v>70</v>
      </c>
      <c r="P5422" t="s">
        <v>160</v>
      </c>
      <c r="Q5422" t="s">
        <v>4971</v>
      </c>
      <c r="R5422">
        <v>31.984000000000002</v>
      </c>
      <c r="S5422">
        <v>2</v>
      </c>
      <c r="T5422">
        <v>0.2</v>
      </c>
      <c r="U5422">
        <v>1.1994</v>
      </c>
      <c r="V5422" t="str">
        <f t="shared" si="336"/>
        <v>low</v>
      </c>
      <c r="W5422" t="str">
        <f t="shared" si="337"/>
        <v>Next time</v>
      </c>
      <c r="X5422" t="str">
        <f t="shared" si="338"/>
        <v>Carlos Soltero</v>
      </c>
      <c r="Y5422" s="3" t="s">
        <v>4970</v>
      </c>
      <c r="Z5422" t="str">
        <f t="shared" si="339"/>
        <v>Technology</v>
      </c>
    </row>
    <row r="5423" spans="1:26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3537</v>
      </c>
      <c r="H5423" t="s">
        <v>25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2361</v>
      </c>
      <c r="O5423" t="s">
        <v>45</v>
      </c>
      <c r="P5423" t="s">
        <v>74</v>
      </c>
      <c r="Q5423" t="s">
        <v>2362</v>
      </c>
      <c r="R5423">
        <v>11.231999999999999</v>
      </c>
      <c r="S5423">
        <v>3</v>
      </c>
      <c r="T5423">
        <v>0.2</v>
      </c>
      <c r="U5423">
        <v>3.9312</v>
      </c>
      <c r="V5423" t="str">
        <f t="shared" si="336"/>
        <v>low</v>
      </c>
      <c r="W5423" t="str">
        <f t="shared" si="337"/>
        <v>Next time</v>
      </c>
      <c r="X5423" t="str">
        <f t="shared" si="338"/>
        <v>Phillip Flathmann</v>
      </c>
      <c r="Y5423" s="3" t="s">
        <v>2361</v>
      </c>
      <c r="Z5423" t="str">
        <f t="shared" si="339"/>
        <v>Office Supplies</v>
      </c>
    </row>
    <row r="5424" spans="1:26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5296</v>
      </c>
      <c r="H5424" t="s">
        <v>40</v>
      </c>
      <c r="I5424" t="s">
        <v>26</v>
      </c>
      <c r="J5424" t="s">
        <v>1468</v>
      </c>
      <c r="K5424" t="s">
        <v>28</v>
      </c>
      <c r="L5424">
        <v>40475</v>
      </c>
      <c r="M5424" t="s">
        <v>29</v>
      </c>
      <c r="N5424" t="s">
        <v>8228</v>
      </c>
      <c r="O5424" t="s">
        <v>45</v>
      </c>
      <c r="P5424" t="s">
        <v>89</v>
      </c>
      <c r="Q5424" t="s">
        <v>8229</v>
      </c>
      <c r="R5424">
        <v>26.4</v>
      </c>
      <c r="S5424">
        <v>5</v>
      </c>
      <c r="T5424">
        <v>0</v>
      </c>
      <c r="U5424">
        <v>11.88</v>
      </c>
      <c r="V5424" t="str">
        <f t="shared" si="336"/>
        <v>low</v>
      </c>
      <c r="W5424" t="str">
        <f t="shared" si="337"/>
        <v>Next time</v>
      </c>
      <c r="X5424" t="str">
        <f t="shared" si="338"/>
        <v>Patrick Jones</v>
      </c>
      <c r="Y5424" s="3" t="s">
        <v>8228</v>
      </c>
      <c r="Z5424" t="str">
        <f t="shared" si="339"/>
        <v>Office Supplies</v>
      </c>
    </row>
    <row r="5425" spans="1:26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1918</v>
      </c>
      <c r="H5425" t="s">
        <v>25</v>
      </c>
      <c r="I5425" t="s">
        <v>26</v>
      </c>
      <c r="J5425" t="s">
        <v>7713</v>
      </c>
      <c r="K5425" t="s">
        <v>748</v>
      </c>
      <c r="L5425">
        <v>6708</v>
      </c>
      <c r="M5425" t="s">
        <v>147</v>
      </c>
      <c r="N5425" t="s">
        <v>3236</v>
      </c>
      <c r="O5425" t="s">
        <v>45</v>
      </c>
      <c r="P5425" t="s">
        <v>67</v>
      </c>
      <c r="Q5425" t="s">
        <v>3237</v>
      </c>
      <c r="R5425">
        <v>3.52</v>
      </c>
      <c r="S5425">
        <v>2</v>
      </c>
      <c r="T5425">
        <v>0</v>
      </c>
      <c r="U5425">
        <v>1.0207999999999999</v>
      </c>
      <c r="V5425" t="str">
        <f t="shared" si="336"/>
        <v>low</v>
      </c>
      <c r="W5425" t="str">
        <f t="shared" si="337"/>
        <v>Next time</v>
      </c>
      <c r="X5425" t="str">
        <f t="shared" si="338"/>
        <v>Jeremy Farry</v>
      </c>
      <c r="Y5425" s="3" t="s">
        <v>3236</v>
      </c>
      <c r="Z5425" t="str">
        <f t="shared" si="339"/>
        <v>Office Supplies</v>
      </c>
    </row>
    <row r="5426" spans="1:26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3245</v>
      </c>
      <c r="H5426" t="s">
        <v>25</v>
      </c>
      <c r="I5426" t="s">
        <v>26</v>
      </c>
      <c r="J5426" t="s">
        <v>41</v>
      </c>
      <c r="K5426" t="s">
        <v>42</v>
      </c>
      <c r="L5426">
        <v>90045</v>
      </c>
      <c r="M5426" t="s">
        <v>43</v>
      </c>
      <c r="N5426" t="s">
        <v>8232</v>
      </c>
      <c r="O5426" t="s">
        <v>70</v>
      </c>
      <c r="P5426" t="s">
        <v>160</v>
      </c>
      <c r="Q5426" t="s">
        <v>8233</v>
      </c>
      <c r="R5426">
        <v>1649.95</v>
      </c>
      <c r="S5426">
        <v>5</v>
      </c>
      <c r="T5426">
        <v>0</v>
      </c>
      <c r="U5426">
        <v>659.98</v>
      </c>
      <c r="V5426" t="str">
        <f t="shared" si="336"/>
        <v>low</v>
      </c>
      <c r="W5426" t="str">
        <f t="shared" si="337"/>
        <v>Good Performance</v>
      </c>
      <c r="X5426" t="str">
        <f t="shared" si="338"/>
        <v>Neoma Murray</v>
      </c>
      <c r="Y5426" s="3" t="s">
        <v>8232</v>
      </c>
      <c r="Z5426" t="str">
        <f t="shared" si="339"/>
        <v>Technology</v>
      </c>
    </row>
    <row r="5427" spans="1:26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7099</v>
      </c>
      <c r="O5427" t="s">
        <v>31</v>
      </c>
      <c r="P5427" t="s">
        <v>64</v>
      </c>
      <c r="Q5427" t="s">
        <v>7100</v>
      </c>
      <c r="R5427">
        <v>111.9</v>
      </c>
      <c r="S5427">
        <v>6</v>
      </c>
      <c r="T5427">
        <v>0</v>
      </c>
      <c r="U5427">
        <v>51.473999999999997</v>
      </c>
      <c r="V5427" t="str">
        <f t="shared" si="336"/>
        <v>low</v>
      </c>
      <c r="W5427" t="str">
        <f t="shared" si="337"/>
        <v>Next time</v>
      </c>
      <c r="X5427" t="str">
        <f t="shared" si="338"/>
        <v>Neoma Murray</v>
      </c>
      <c r="Y5427" s="3" t="s">
        <v>7099</v>
      </c>
      <c r="Z5427" t="str">
        <f t="shared" si="339"/>
        <v>Furniture</v>
      </c>
    </row>
    <row r="5428" spans="1:26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8236</v>
      </c>
      <c r="H5428" t="s">
        <v>101</v>
      </c>
      <c r="I5428" t="s">
        <v>26</v>
      </c>
      <c r="J5428" t="s">
        <v>41</v>
      </c>
      <c r="K5428" t="s">
        <v>42</v>
      </c>
      <c r="L5428">
        <v>90036</v>
      </c>
      <c r="M5428" t="s">
        <v>43</v>
      </c>
      <c r="N5428" t="s">
        <v>7059</v>
      </c>
      <c r="O5428" t="s">
        <v>31</v>
      </c>
      <c r="P5428" t="s">
        <v>32</v>
      </c>
      <c r="Q5428" t="s">
        <v>7060</v>
      </c>
      <c r="R5428">
        <v>599.16499999999996</v>
      </c>
      <c r="S5428">
        <v>5</v>
      </c>
      <c r="T5428">
        <v>0.15</v>
      </c>
      <c r="U5428">
        <v>35.244999999999997</v>
      </c>
      <c r="V5428" t="str">
        <f t="shared" si="336"/>
        <v>low</v>
      </c>
      <c r="W5428" t="str">
        <f t="shared" si="337"/>
        <v>Next time</v>
      </c>
      <c r="X5428" t="str">
        <f t="shared" si="338"/>
        <v>Marc Harrigan</v>
      </c>
      <c r="Y5428" s="3" t="s">
        <v>7059</v>
      </c>
      <c r="Z5428" t="str">
        <f t="shared" si="339"/>
        <v>Furniture</v>
      </c>
    </row>
    <row r="5429" spans="1:26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3767</v>
      </c>
      <c r="H5429" t="s">
        <v>101</v>
      </c>
      <c r="I5429" t="s">
        <v>26</v>
      </c>
      <c r="J5429" t="s">
        <v>126</v>
      </c>
      <c r="K5429" t="s">
        <v>42</v>
      </c>
      <c r="L5429">
        <v>94122</v>
      </c>
      <c r="M5429" t="s">
        <v>43</v>
      </c>
      <c r="N5429" t="s">
        <v>729</v>
      </c>
      <c r="O5429" t="s">
        <v>45</v>
      </c>
      <c r="P5429" t="s">
        <v>58</v>
      </c>
      <c r="Q5429" t="s">
        <v>730</v>
      </c>
      <c r="R5429">
        <v>46.53</v>
      </c>
      <c r="S5429">
        <v>3</v>
      </c>
      <c r="T5429">
        <v>0</v>
      </c>
      <c r="U5429">
        <v>12.097799999999999</v>
      </c>
      <c r="V5429" t="str">
        <f t="shared" si="336"/>
        <v>low</v>
      </c>
      <c r="W5429" t="str">
        <f t="shared" si="337"/>
        <v>Next time</v>
      </c>
      <c r="X5429" t="str">
        <f t="shared" si="338"/>
        <v>Sam Zeldin</v>
      </c>
      <c r="Y5429" s="3" t="s">
        <v>729</v>
      </c>
      <c r="Z5429" t="str">
        <f t="shared" si="339"/>
        <v>Office Supplies</v>
      </c>
    </row>
    <row r="5430" spans="1:26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6552</v>
      </c>
      <c r="H5430" t="s">
        <v>25</v>
      </c>
      <c r="I5430" t="s">
        <v>26</v>
      </c>
      <c r="J5430" t="s">
        <v>1153</v>
      </c>
      <c r="K5430" t="s">
        <v>53</v>
      </c>
      <c r="L5430">
        <v>33710</v>
      </c>
      <c r="M5430" t="s">
        <v>29</v>
      </c>
      <c r="N5430" t="s">
        <v>1188</v>
      </c>
      <c r="O5430" t="s">
        <v>31</v>
      </c>
      <c r="P5430" t="s">
        <v>64</v>
      </c>
      <c r="Q5430" t="s">
        <v>1189</v>
      </c>
      <c r="R5430">
        <v>31.984000000000002</v>
      </c>
      <c r="S5430">
        <v>2</v>
      </c>
      <c r="T5430">
        <v>0.2</v>
      </c>
      <c r="U5430">
        <v>1.9990000000000001</v>
      </c>
      <c r="V5430" t="str">
        <f t="shared" si="336"/>
        <v>low</v>
      </c>
      <c r="W5430" t="str">
        <f t="shared" si="337"/>
        <v>Next time</v>
      </c>
      <c r="X5430" t="str">
        <f t="shared" si="338"/>
        <v>Patrick Ryan</v>
      </c>
      <c r="Y5430" s="3" t="s">
        <v>1188</v>
      </c>
      <c r="Z5430" t="str">
        <f t="shared" si="339"/>
        <v>Furniture</v>
      </c>
    </row>
    <row r="5431" spans="1:26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8241</v>
      </c>
      <c r="H5431" t="s">
        <v>101</v>
      </c>
      <c r="I5431" t="s">
        <v>26</v>
      </c>
      <c r="J5431" t="s">
        <v>1121</v>
      </c>
      <c r="K5431" t="s">
        <v>497</v>
      </c>
      <c r="L5431">
        <v>44107</v>
      </c>
      <c r="M5431" t="s">
        <v>147</v>
      </c>
      <c r="N5431" t="s">
        <v>8078</v>
      </c>
      <c r="O5431" t="s">
        <v>45</v>
      </c>
      <c r="P5431" t="s">
        <v>77</v>
      </c>
      <c r="Q5431" t="s">
        <v>8079</v>
      </c>
      <c r="R5431">
        <v>161.56800000000001</v>
      </c>
      <c r="S5431">
        <v>2</v>
      </c>
      <c r="T5431">
        <v>0.2</v>
      </c>
      <c r="U5431">
        <v>16.1568</v>
      </c>
      <c r="V5431" t="str">
        <f t="shared" si="336"/>
        <v>low</v>
      </c>
      <c r="W5431" t="str">
        <f t="shared" si="337"/>
        <v>Next time</v>
      </c>
      <c r="X5431" t="str">
        <f t="shared" si="338"/>
        <v>Frank Carlisle</v>
      </c>
      <c r="Y5431" s="3" t="s">
        <v>8078</v>
      </c>
      <c r="Z5431" t="str">
        <f t="shared" si="339"/>
        <v>Office Supplies</v>
      </c>
    </row>
    <row r="5432" spans="1:26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2847</v>
      </c>
      <c r="O5432" t="s">
        <v>45</v>
      </c>
      <c r="P5432" t="s">
        <v>89</v>
      </c>
      <c r="Q5432" t="s">
        <v>2848</v>
      </c>
      <c r="R5432">
        <v>4.0640000000000001</v>
      </c>
      <c r="S5432">
        <v>1</v>
      </c>
      <c r="T5432">
        <v>0.2</v>
      </c>
      <c r="U5432">
        <v>1.3715999999999999</v>
      </c>
      <c r="V5432" t="str">
        <f t="shared" si="336"/>
        <v>low</v>
      </c>
      <c r="W5432" t="str">
        <f t="shared" si="337"/>
        <v>Next time</v>
      </c>
      <c r="X5432" t="str">
        <f t="shared" si="338"/>
        <v>Frank Carlisle</v>
      </c>
      <c r="Y5432" s="3" t="s">
        <v>2847</v>
      </c>
      <c r="Z5432" t="str">
        <f t="shared" si="339"/>
        <v>Office Supplies</v>
      </c>
    </row>
    <row r="5433" spans="1:26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6234</v>
      </c>
      <c r="O5433" t="s">
        <v>45</v>
      </c>
      <c r="P5433" t="s">
        <v>74</v>
      </c>
      <c r="Q5433" t="s">
        <v>6235</v>
      </c>
      <c r="R5433">
        <v>6.2160000000000002</v>
      </c>
      <c r="S5433">
        <v>4</v>
      </c>
      <c r="T5433">
        <v>0.7</v>
      </c>
      <c r="U5433">
        <v>-4.9728000000000003</v>
      </c>
      <c r="V5433" t="str">
        <f t="shared" si="336"/>
        <v>low</v>
      </c>
      <c r="W5433" t="str">
        <f t="shared" si="337"/>
        <v>Next time</v>
      </c>
      <c r="X5433" t="str">
        <f t="shared" si="338"/>
        <v>Frank Carlisle</v>
      </c>
      <c r="Y5433" s="3" t="s">
        <v>6234</v>
      </c>
      <c r="Z5433" t="str">
        <f t="shared" si="339"/>
        <v>Office Supplies</v>
      </c>
    </row>
    <row r="5434" spans="1:26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3426</v>
      </c>
      <c r="H5434" t="s">
        <v>25</v>
      </c>
      <c r="I5434" t="s">
        <v>26</v>
      </c>
      <c r="J5434" t="s">
        <v>8034</v>
      </c>
      <c r="K5434" t="s">
        <v>309</v>
      </c>
      <c r="L5434">
        <v>85224</v>
      </c>
      <c r="M5434" t="s">
        <v>43</v>
      </c>
      <c r="N5434" t="s">
        <v>138</v>
      </c>
      <c r="O5434" t="s">
        <v>45</v>
      </c>
      <c r="P5434" t="s">
        <v>67</v>
      </c>
      <c r="Q5434" t="s">
        <v>139</v>
      </c>
      <c r="R5434">
        <v>8.8960000000000008</v>
      </c>
      <c r="S5434">
        <v>4</v>
      </c>
      <c r="T5434">
        <v>0.2</v>
      </c>
      <c r="U5434">
        <v>0.66720000000000002</v>
      </c>
      <c r="V5434" t="str">
        <f t="shared" si="336"/>
        <v>low</v>
      </c>
      <c r="W5434" t="str">
        <f t="shared" si="337"/>
        <v>Next time</v>
      </c>
      <c r="X5434" t="str">
        <f t="shared" si="338"/>
        <v>Larry Hughes</v>
      </c>
      <c r="Y5434" s="3" t="s">
        <v>138</v>
      </c>
      <c r="Z5434" t="str">
        <f t="shared" si="339"/>
        <v>Office Supplies</v>
      </c>
    </row>
    <row r="5435" spans="1:26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735</v>
      </c>
      <c r="H5435" t="s">
        <v>101</v>
      </c>
      <c r="I5435" t="s">
        <v>26</v>
      </c>
      <c r="J5435" t="s">
        <v>41</v>
      </c>
      <c r="K5435" t="s">
        <v>42</v>
      </c>
      <c r="L5435">
        <v>90008</v>
      </c>
      <c r="M5435" t="s">
        <v>43</v>
      </c>
      <c r="N5435" t="s">
        <v>8244</v>
      </c>
      <c r="O5435" t="s">
        <v>45</v>
      </c>
      <c r="P5435" t="s">
        <v>77</v>
      </c>
      <c r="Q5435" t="s">
        <v>8245</v>
      </c>
      <c r="R5435">
        <v>1640.7</v>
      </c>
      <c r="S5435">
        <v>5</v>
      </c>
      <c r="T5435">
        <v>0</v>
      </c>
      <c r="U5435">
        <v>459.39600000000002</v>
      </c>
      <c r="V5435" t="str">
        <f t="shared" si="336"/>
        <v>low</v>
      </c>
      <c r="W5435" t="str">
        <f t="shared" si="337"/>
        <v>Good Performance</v>
      </c>
      <c r="X5435" t="str">
        <f t="shared" si="338"/>
        <v>Robert Marley</v>
      </c>
      <c r="Y5435" s="3" t="s">
        <v>8244</v>
      </c>
      <c r="Z5435" t="str">
        <f t="shared" si="339"/>
        <v>Office Supplies</v>
      </c>
    </row>
    <row r="5436" spans="1:26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1170</v>
      </c>
      <c r="O5436" t="s">
        <v>70</v>
      </c>
      <c r="P5436" t="s">
        <v>160</v>
      </c>
      <c r="Q5436" t="s">
        <v>1171</v>
      </c>
      <c r="R5436">
        <v>270</v>
      </c>
      <c r="S5436">
        <v>3</v>
      </c>
      <c r="T5436">
        <v>0</v>
      </c>
      <c r="U5436">
        <v>97.2</v>
      </c>
      <c r="V5436" t="str">
        <f t="shared" si="336"/>
        <v>low</v>
      </c>
      <c r="W5436" t="str">
        <f t="shared" si="337"/>
        <v>Next time</v>
      </c>
      <c r="X5436" t="str">
        <f t="shared" si="338"/>
        <v>Robert Marley</v>
      </c>
      <c r="Y5436" s="3" t="s">
        <v>1170</v>
      </c>
      <c r="Z5436" t="str">
        <f t="shared" si="339"/>
        <v>Technology</v>
      </c>
    </row>
    <row r="5437" spans="1:26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8196</v>
      </c>
      <c r="H5437" t="s">
        <v>40</v>
      </c>
      <c r="I5437" t="s">
        <v>26</v>
      </c>
      <c r="J5437" t="s">
        <v>2293</v>
      </c>
      <c r="K5437" t="s">
        <v>53</v>
      </c>
      <c r="L5437">
        <v>32137</v>
      </c>
      <c r="M5437" t="s">
        <v>29</v>
      </c>
      <c r="N5437" t="s">
        <v>4489</v>
      </c>
      <c r="O5437" t="s">
        <v>31</v>
      </c>
      <c r="P5437" t="s">
        <v>64</v>
      </c>
      <c r="Q5437" t="s">
        <v>4490</v>
      </c>
      <c r="R5437">
        <v>19.52</v>
      </c>
      <c r="S5437">
        <v>2</v>
      </c>
      <c r="T5437">
        <v>0.2</v>
      </c>
      <c r="U5437">
        <v>5.3680000000000003</v>
      </c>
      <c r="V5437" t="str">
        <f t="shared" si="336"/>
        <v>low</v>
      </c>
      <c r="W5437" t="str">
        <f t="shared" si="337"/>
        <v>Next time</v>
      </c>
      <c r="X5437" t="str">
        <f t="shared" si="338"/>
        <v>Don Miller</v>
      </c>
      <c r="Y5437" s="3" t="s">
        <v>4489</v>
      </c>
      <c r="Z5437" t="str">
        <f t="shared" si="339"/>
        <v>Furniture</v>
      </c>
    </row>
    <row r="5438" spans="1:26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6407</v>
      </c>
      <c r="O5438" t="s">
        <v>45</v>
      </c>
      <c r="P5438" t="s">
        <v>74</v>
      </c>
      <c r="Q5438" t="s">
        <v>6408</v>
      </c>
      <c r="R5438">
        <v>9.81</v>
      </c>
      <c r="S5438">
        <v>5</v>
      </c>
      <c r="T5438">
        <v>0.7</v>
      </c>
      <c r="U5438">
        <v>-6.867</v>
      </c>
      <c r="V5438" t="str">
        <f t="shared" si="336"/>
        <v>low</v>
      </c>
      <c r="W5438" t="str">
        <f t="shared" si="337"/>
        <v>Next time</v>
      </c>
      <c r="X5438" t="str">
        <f t="shared" si="338"/>
        <v>Don Miller</v>
      </c>
      <c r="Y5438" s="3" t="s">
        <v>6407</v>
      </c>
      <c r="Z5438" t="str">
        <f t="shared" si="339"/>
        <v>Office Supplies</v>
      </c>
    </row>
    <row r="5439" spans="1:26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8247</v>
      </c>
      <c r="O5439" t="s">
        <v>31</v>
      </c>
      <c r="P5439" t="s">
        <v>64</v>
      </c>
      <c r="Q5439" t="s">
        <v>8248</v>
      </c>
      <c r="R5439">
        <v>213.21600000000001</v>
      </c>
      <c r="S5439">
        <v>3</v>
      </c>
      <c r="T5439">
        <v>0.2</v>
      </c>
      <c r="U5439">
        <v>15.991199999999999</v>
      </c>
      <c r="V5439" t="str">
        <f t="shared" si="336"/>
        <v>low</v>
      </c>
      <c r="W5439" t="str">
        <f t="shared" si="337"/>
        <v>Next time</v>
      </c>
      <c r="X5439" t="str">
        <f t="shared" si="338"/>
        <v>Don Miller</v>
      </c>
      <c r="Y5439" s="3" t="s">
        <v>8247</v>
      </c>
      <c r="Z5439" t="str">
        <f t="shared" si="339"/>
        <v>Furniture</v>
      </c>
    </row>
    <row r="5440" spans="1:26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6498</v>
      </c>
      <c r="H5440" t="s">
        <v>25</v>
      </c>
      <c r="I5440" t="s">
        <v>26</v>
      </c>
      <c r="J5440" t="s">
        <v>265</v>
      </c>
      <c r="K5440" t="s">
        <v>266</v>
      </c>
      <c r="L5440">
        <v>10035</v>
      </c>
      <c r="M5440" t="s">
        <v>147</v>
      </c>
      <c r="N5440" t="s">
        <v>6374</v>
      </c>
      <c r="O5440" t="s">
        <v>45</v>
      </c>
      <c r="P5440" t="s">
        <v>74</v>
      </c>
      <c r="Q5440" t="s">
        <v>6375</v>
      </c>
      <c r="R5440">
        <v>588.78399999999999</v>
      </c>
      <c r="S5440">
        <v>2</v>
      </c>
      <c r="T5440">
        <v>0.2</v>
      </c>
      <c r="U5440">
        <v>183.995</v>
      </c>
      <c r="V5440" t="str">
        <f t="shared" si="336"/>
        <v>low</v>
      </c>
      <c r="W5440" t="str">
        <f t="shared" si="337"/>
        <v>Next time</v>
      </c>
      <c r="X5440" t="str">
        <f t="shared" si="338"/>
        <v>Evan Henry</v>
      </c>
      <c r="Y5440" s="3" t="s">
        <v>6374</v>
      </c>
      <c r="Z5440" t="str">
        <f t="shared" si="339"/>
        <v>Office Supplies</v>
      </c>
    </row>
    <row r="5441" spans="1:26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5814</v>
      </c>
      <c r="H5441" t="s">
        <v>25</v>
      </c>
      <c r="I5441" t="s">
        <v>26</v>
      </c>
      <c r="J5441" t="s">
        <v>8251</v>
      </c>
      <c r="K5441" t="s">
        <v>53</v>
      </c>
      <c r="L5441">
        <v>33458</v>
      </c>
      <c r="M5441" t="s">
        <v>29</v>
      </c>
      <c r="N5441" t="s">
        <v>2646</v>
      </c>
      <c r="O5441" t="s">
        <v>45</v>
      </c>
      <c r="P5441" t="s">
        <v>67</v>
      </c>
      <c r="Q5441" t="s">
        <v>2647</v>
      </c>
      <c r="R5441">
        <v>2.0640000000000001</v>
      </c>
      <c r="S5441">
        <v>1</v>
      </c>
      <c r="T5441">
        <v>0.2</v>
      </c>
      <c r="U5441">
        <v>0.15479999999999999</v>
      </c>
      <c r="V5441" t="str">
        <f t="shared" si="336"/>
        <v>low</v>
      </c>
      <c r="W5441" t="str">
        <f t="shared" si="337"/>
        <v>Next time</v>
      </c>
      <c r="X5441" t="str">
        <f t="shared" si="338"/>
        <v>Toby Carlisle</v>
      </c>
      <c r="Y5441" s="3" t="s">
        <v>2646</v>
      </c>
      <c r="Z5441" t="str">
        <f t="shared" si="339"/>
        <v>Office Supplies</v>
      </c>
    </row>
    <row r="5442" spans="1:26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4051</v>
      </c>
      <c r="H5442" t="s">
        <v>25</v>
      </c>
      <c r="I5442" t="s">
        <v>26</v>
      </c>
      <c r="J5442" t="s">
        <v>3950</v>
      </c>
      <c r="K5442" t="s">
        <v>309</v>
      </c>
      <c r="L5442">
        <v>85301</v>
      </c>
      <c r="M5442" t="s">
        <v>43</v>
      </c>
      <c r="N5442" t="s">
        <v>8253</v>
      </c>
      <c r="O5442" t="s">
        <v>45</v>
      </c>
      <c r="P5442" t="s">
        <v>89</v>
      </c>
      <c r="Q5442" t="s">
        <v>8254</v>
      </c>
      <c r="R5442">
        <v>6.3680000000000003</v>
      </c>
      <c r="S5442">
        <v>2</v>
      </c>
      <c r="T5442">
        <v>0.2</v>
      </c>
      <c r="U5442">
        <v>2.3879999999999999</v>
      </c>
      <c r="V5442" t="str">
        <f t="shared" ref="V5442:V5505" si="340">IF(R:R &gt; 2000,"high","low")</f>
        <v>low</v>
      </c>
      <c r="W5442" t="str">
        <f t="shared" ref="W5442:W5505" si="341">IF(AND(R:R &gt;1000,U:U &gt; 100),"Good Performance","Next time")</f>
        <v>Next time</v>
      </c>
      <c r="X5442" t="str">
        <f t="shared" ref="X5442:X5505" si="342">PROPER(TRIM(G:G))</f>
        <v>Arianne Irving</v>
      </c>
      <c r="Y5442" s="3" t="s">
        <v>8253</v>
      </c>
      <c r="Z5442" t="str">
        <f t="shared" si="339"/>
        <v>Office Supplies</v>
      </c>
    </row>
    <row r="5443" spans="1:26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2832</v>
      </c>
      <c r="H5443" t="s">
        <v>25</v>
      </c>
      <c r="I5443" t="s">
        <v>26</v>
      </c>
      <c r="J5443" t="s">
        <v>265</v>
      </c>
      <c r="K5443" t="s">
        <v>266</v>
      </c>
      <c r="L5443">
        <v>10035</v>
      </c>
      <c r="M5443" t="s">
        <v>147</v>
      </c>
      <c r="N5443" t="s">
        <v>3027</v>
      </c>
      <c r="O5443" t="s">
        <v>70</v>
      </c>
      <c r="P5443" t="s">
        <v>160</v>
      </c>
      <c r="Q5443" t="s">
        <v>3028</v>
      </c>
      <c r="R5443">
        <v>99.6</v>
      </c>
      <c r="S5443">
        <v>1</v>
      </c>
      <c r="T5443">
        <v>0</v>
      </c>
      <c r="U5443">
        <v>36.851999999999997</v>
      </c>
      <c r="V5443" t="str">
        <f t="shared" si="340"/>
        <v>low</v>
      </c>
      <c r="W5443" t="str">
        <f t="shared" si="341"/>
        <v>Next time</v>
      </c>
      <c r="X5443" t="str">
        <f t="shared" si="342"/>
        <v>Jessica Myrick</v>
      </c>
      <c r="Y5443" s="3" t="s">
        <v>3027</v>
      </c>
      <c r="Z5443" t="str">
        <f t="shared" ref="Z5443:Z5506" si="343">VLOOKUP(N:N,N:O,2,FALSE)</f>
        <v>Technology</v>
      </c>
    </row>
    <row r="5444" spans="1:26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4482</v>
      </c>
      <c r="O5444" t="s">
        <v>45</v>
      </c>
      <c r="P5444" t="s">
        <v>74</v>
      </c>
      <c r="Q5444" t="s">
        <v>4483</v>
      </c>
      <c r="R5444">
        <v>62.295999999999999</v>
      </c>
      <c r="S5444">
        <v>13</v>
      </c>
      <c r="T5444">
        <v>0.2</v>
      </c>
      <c r="U5444">
        <v>21.024899999999999</v>
      </c>
      <c r="V5444" t="str">
        <f t="shared" si="340"/>
        <v>low</v>
      </c>
      <c r="W5444" t="str">
        <f t="shared" si="341"/>
        <v>Next time</v>
      </c>
      <c r="X5444" t="str">
        <f t="shared" si="342"/>
        <v>Jessica Myrick</v>
      </c>
      <c r="Y5444" s="3" t="s">
        <v>4482</v>
      </c>
      <c r="Z5444" t="str">
        <f t="shared" si="343"/>
        <v>Office Supplies</v>
      </c>
    </row>
    <row r="5445" spans="1:26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8256</v>
      </c>
      <c r="O5445" t="s">
        <v>45</v>
      </c>
      <c r="P5445" t="s">
        <v>67</v>
      </c>
      <c r="Q5445" t="s">
        <v>8257</v>
      </c>
      <c r="R5445">
        <v>10.71</v>
      </c>
      <c r="S5445">
        <v>3</v>
      </c>
      <c r="T5445">
        <v>0</v>
      </c>
      <c r="U5445">
        <v>2.7846000000000002</v>
      </c>
      <c r="V5445" t="str">
        <f t="shared" si="340"/>
        <v>low</v>
      </c>
      <c r="W5445" t="str">
        <f t="shared" si="341"/>
        <v>Next time</v>
      </c>
      <c r="X5445" t="str">
        <f t="shared" si="342"/>
        <v>Jessica Myrick</v>
      </c>
      <c r="Y5445" s="3" t="s">
        <v>8256</v>
      </c>
      <c r="Z5445" t="str">
        <f t="shared" si="343"/>
        <v>Office Supplies</v>
      </c>
    </row>
    <row r="5446" spans="1:26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2796</v>
      </c>
      <c r="H5446" t="s">
        <v>101</v>
      </c>
      <c r="I5446" t="s">
        <v>26</v>
      </c>
      <c r="J5446" t="s">
        <v>183</v>
      </c>
      <c r="K5446" t="s">
        <v>103</v>
      </c>
      <c r="L5446">
        <v>77041</v>
      </c>
      <c r="M5446" t="s">
        <v>104</v>
      </c>
      <c r="N5446" t="s">
        <v>5041</v>
      </c>
      <c r="O5446" t="s">
        <v>45</v>
      </c>
      <c r="P5446" t="s">
        <v>172</v>
      </c>
      <c r="Q5446" t="s">
        <v>5042</v>
      </c>
      <c r="R5446">
        <v>20.936</v>
      </c>
      <c r="S5446">
        <v>1</v>
      </c>
      <c r="T5446">
        <v>0.2</v>
      </c>
      <c r="U5446">
        <v>7.0659000000000001</v>
      </c>
      <c r="V5446" t="str">
        <f t="shared" si="340"/>
        <v>low</v>
      </c>
      <c r="W5446" t="str">
        <f t="shared" si="341"/>
        <v>Next time</v>
      </c>
      <c r="X5446" t="str">
        <f t="shared" si="342"/>
        <v>Bill Eplett</v>
      </c>
      <c r="Y5446" s="3" t="s">
        <v>5041</v>
      </c>
      <c r="Z5446" t="str">
        <f t="shared" si="343"/>
        <v>Office Supplies</v>
      </c>
    </row>
    <row r="5447" spans="1:26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961</v>
      </c>
      <c r="H5447" t="s">
        <v>40</v>
      </c>
      <c r="I5447" t="s">
        <v>26</v>
      </c>
      <c r="J5447" t="s">
        <v>265</v>
      </c>
      <c r="K5447" t="s">
        <v>266</v>
      </c>
      <c r="L5447">
        <v>10035</v>
      </c>
      <c r="M5447" t="s">
        <v>147</v>
      </c>
      <c r="N5447" t="s">
        <v>3482</v>
      </c>
      <c r="O5447" t="s">
        <v>70</v>
      </c>
      <c r="P5447" t="s">
        <v>71</v>
      </c>
      <c r="Q5447" t="s">
        <v>3483</v>
      </c>
      <c r="R5447">
        <v>33</v>
      </c>
      <c r="S5447">
        <v>6</v>
      </c>
      <c r="T5447">
        <v>0</v>
      </c>
      <c r="U5447">
        <v>8.25</v>
      </c>
      <c r="V5447" t="str">
        <f t="shared" si="340"/>
        <v>low</v>
      </c>
      <c r="W5447" t="str">
        <f t="shared" si="341"/>
        <v>Next time</v>
      </c>
      <c r="X5447" t="str">
        <f t="shared" si="342"/>
        <v>Dan Reichenbach</v>
      </c>
      <c r="Y5447" s="3" t="s">
        <v>3482</v>
      </c>
      <c r="Z5447" t="str">
        <f t="shared" si="343"/>
        <v>Technology</v>
      </c>
    </row>
    <row r="5448" spans="1:26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4955</v>
      </c>
      <c r="O5448" t="s">
        <v>70</v>
      </c>
      <c r="P5448" t="s">
        <v>160</v>
      </c>
      <c r="Q5448" t="s">
        <v>4956</v>
      </c>
      <c r="R5448">
        <v>249.95</v>
      </c>
      <c r="S5448">
        <v>5</v>
      </c>
      <c r="T5448">
        <v>0</v>
      </c>
      <c r="U5448">
        <v>87.482500000000002</v>
      </c>
      <c r="V5448" t="str">
        <f t="shared" si="340"/>
        <v>low</v>
      </c>
      <c r="W5448" t="str">
        <f t="shared" si="341"/>
        <v>Next time</v>
      </c>
      <c r="X5448" t="str">
        <f t="shared" si="342"/>
        <v>Dan Reichenbach</v>
      </c>
      <c r="Y5448" s="3" t="s">
        <v>4955</v>
      </c>
      <c r="Z5448" t="str">
        <f t="shared" si="343"/>
        <v>Technology</v>
      </c>
    </row>
    <row r="5449" spans="1:26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5745</v>
      </c>
      <c r="H5449" t="s">
        <v>101</v>
      </c>
      <c r="I5449" t="s">
        <v>26</v>
      </c>
      <c r="J5449" t="s">
        <v>4537</v>
      </c>
      <c r="K5449" t="s">
        <v>4538</v>
      </c>
      <c r="L5449">
        <v>66062</v>
      </c>
      <c r="M5449" t="s">
        <v>104</v>
      </c>
      <c r="N5449" t="s">
        <v>5901</v>
      </c>
      <c r="O5449" t="s">
        <v>45</v>
      </c>
      <c r="P5449" t="s">
        <v>578</v>
      </c>
      <c r="Q5449" t="s">
        <v>5902</v>
      </c>
      <c r="R5449">
        <v>357.93</v>
      </c>
      <c r="S5449">
        <v>3</v>
      </c>
      <c r="T5449">
        <v>0</v>
      </c>
      <c r="U5449">
        <v>7.1585999999999999</v>
      </c>
      <c r="V5449" t="str">
        <f t="shared" si="340"/>
        <v>low</v>
      </c>
      <c r="W5449" t="str">
        <f t="shared" si="341"/>
        <v>Next time</v>
      </c>
      <c r="X5449" t="str">
        <f t="shared" si="342"/>
        <v>Tom Ashbrook</v>
      </c>
      <c r="Y5449" s="3" t="s">
        <v>5901</v>
      </c>
      <c r="Z5449" t="str">
        <f t="shared" si="343"/>
        <v>Office Supplies</v>
      </c>
    </row>
    <row r="5450" spans="1:26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7689</v>
      </c>
      <c r="O5450" t="s">
        <v>70</v>
      </c>
      <c r="P5450" t="s">
        <v>160</v>
      </c>
      <c r="Q5450" t="s">
        <v>7690</v>
      </c>
      <c r="R5450">
        <v>57.4</v>
      </c>
      <c r="S5450">
        <v>5</v>
      </c>
      <c r="T5450">
        <v>0</v>
      </c>
      <c r="U5450">
        <v>10.906000000000001</v>
      </c>
      <c r="V5450" t="str">
        <f t="shared" si="340"/>
        <v>low</v>
      </c>
      <c r="W5450" t="str">
        <f t="shared" si="341"/>
        <v>Next time</v>
      </c>
      <c r="X5450" t="str">
        <f t="shared" si="342"/>
        <v>Tom Ashbrook</v>
      </c>
      <c r="Y5450" s="3" t="s">
        <v>7689</v>
      </c>
      <c r="Z5450" t="str">
        <f t="shared" si="343"/>
        <v>Technology</v>
      </c>
    </row>
    <row r="5451" spans="1:26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3485</v>
      </c>
      <c r="O5451" t="s">
        <v>45</v>
      </c>
      <c r="P5451" t="s">
        <v>74</v>
      </c>
      <c r="Q5451" t="s">
        <v>3486</v>
      </c>
      <c r="R5451">
        <v>331.96</v>
      </c>
      <c r="S5451">
        <v>2</v>
      </c>
      <c r="T5451">
        <v>0</v>
      </c>
      <c r="U5451">
        <v>149.38200000000001</v>
      </c>
      <c r="V5451" t="str">
        <f t="shared" si="340"/>
        <v>low</v>
      </c>
      <c r="W5451" t="str">
        <f t="shared" si="341"/>
        <v>Next time</v>
      </c>
      <c r="X5451" t="str">
        <f t="shared" si="342"/>
        <v>Tom Ashbrook</v>
      </c>
      <c r="Y5451" s="3" t="s">
        <v>3485</v>
      </c>
      <c r="Z5451" t="str">
        <f t="shared" si="343"/>
        <v>Office Supplies</v>
      </c>
    </row>
    <row r="5452" spans="1:26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6339</v>
      </c>
      <c r="O5452" t="s">
        <v>31</v>
      </c>
      <c r="P5452" t="s">
        <v>64</v>
      </c>
      <c r="Q5452" t="s">
        <v>6340</v>
      </c>
      <c r="R5452">
        <v>40.56</v>
      </c>
      <c r="S5452">
        <v>2</v>
      </c>
      <c r="T5452">
        <v>0</v>
      </c>
      <c r="U5452">
        <v>12.979200000000001</v>
      </c>
      <c r="V5452" t="str">
        <f t="shared" si="340"/>
        <v>low</v>
      </c>
      <c r="W5452" t="str">
        <f t="shared" si="341"/>
        <v>Next time</v>
      </c>
      <c r="X5452" t="str">
        <f t="shared" si="342"/>
        <v>Tom Ashbrook</v>
      </c>
      <c r="Y5452" s="3" t="s">
        <v>6339</v>
      </c>
      <c r="Z5452" t="str">
        <f t="shared" si="343"/>
        <v>Furniture</v>
      </c>
    </row>
    <row r="5453" spans="1:26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5346</v>
      </c>
      <c r="H5453" t="s">
        <v>101</v>
      </c>
      <c r="I5453" t="s">
        <v>26</v>
      </c>
      <c r="J5453" t="s">
        <v>5477</v>
      </c>
      <c r="K5453" t="s">
        <v>1395</v>
      </c>
      <c r="L5453">
        <v>89431</v>
      </c>
      <c r="M5453" t="s">
        <v>43</v>
      </c>
      <c r="N5453" t="s">
        <v>2378</v>
      </c>
      <c r="O5453" t="s">
        <v>45</v>
      </c>
      <c r="P5453" t="s">
        <v>578</v>
      </c>
      <c r="Q5453" t="s">
        <v>2379</v>
      </c>
      <c r="R5453">
        <v>86.2</v>
      </c>
      <c r="S5453">
        <v>5</v>
      </c>
      <c r="T5453">
        <v>0</v>
      </c>
      <c r="U5453">
        <v>24.998000000000001</v>
      </c>
      <c r="V5453" t="str">
        <f t="shared" si="340"/>
        <v>low</v>
      </c>
      <c r="W5453" t="str">
        <f t="shared" si="341"/>
        <v>Next time</v>
      </c>
      <c r="X5453" t="str">
        <f t="shared" si="342"/>
        <v>Kristina Nunn</v>
      </c>
      <c r="Y5453" s="3" t="s">
        <v>2378</v>
      </c>
      <c r="Z5453" t="str">
        <f t="shared" si="343"/>
        <v>Office Supplies</v>
      </c>
    </row>
    <row r="5454" spans="1:26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5296</v>
      </c>
      <c r="H5454" t="s">
        <v>40</v>
      </c>
      <c r="I5454" t="s">
        <v>26</v>
      </c>
      <c r="J5454" t="s">
        <v>3108</v>
      </c>
      <c r="K5454" t="s">
        <v>210</v>
      </c>
      <c r="L5454">
        <v>61107</v>
      </c>
      <c r="M5454" t="s">
        <v>104</v>
      </c>
      <c r="N5454" t="s">
        <v>6983</v>
      </c>
      <c r="O5454" t="s">
        <v>45</v>
      </c>
      <c r="P5454" t="s">
        <v>89</v>
      </c>
      <c r="Q5454" t="s">
        <v>6984</v>
      </c>
      <c r="R5454">
        <v>38.015999999999998</v>
      </c>
      <c r="S5454">
        <v>6</v>
      </c>
      <c r="T5454">
        <v>0.2</v>
      </c>
      <c r="U5454">
        <v>13.780799999999999</v>
      </c>
      <c r="V5454" t="str">
        <f t="shared" si="340"/>
        <v>low</v>
      </c>
      <c r="W5454" t="str">
        <f t="shared" si="341"/>
        <v>Next time</v>
      </c>
      <c r="X5454" t="str">
        <f t="shared" si="342"/>
        <v>Patrick Jones</v>
      </c>
      <c r="Y5454" s="3" t="s">
        <v>6983</v>
      </c>
      <c r="Z5454" t="str">
        <f t="shared" si="343"/>
        <v>Office Supplies</v>
      </c>
    </row>
    <row r="5455" spans="1:26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1784</v>
      </c>
      <c r="H5455" t="s">
        <v>40</v>
      </c>
      <c r="I5455" t="s">
        <v>26</v>
      </c>
      <c r="J5455" t="s">
        <v>145</v>
      </c>
      <c r="K5455" t="s">
        <v>146</v>
      </c>
      <c r="L5455">
        <v>19143</v>
      </c>
      <c r="M5455" t="s">
        <v>147</v>
      </c>
      <c r="N5455" t="s">
        <v>1828</v>
      </c>
      <c r="O5455" t="s">
        <v>45</v>
      </c>
      <c r="P5455" t="s">
        <v>58</v>
      </c>
      <c r="Q5455" t="s">
        <v>1829</v>
      </c>
      <c r="R5455">
        <v>8.3840000000000003</v>
      </c>
      <c r="S5455">
        <v>1</v>
      </c>
      <c r="T5455">
        <v>0.2</v>
      </c>
      <c r="U5455">
        <v>0.73360000000000003</v>
      </c>
      <c r="V5455" t="str">
        <f t="shared" si="340"/>
        <v>low</v>
      </c>
      <c r="W5455" t="str">
        <f t="shared" si="341"/>
        <v>Next time</v>
      </c>
      <c r="X5455" t="str">
        <f t="shared" si="342"/>
        <v>Matt Connell</v>
      </c>
      <c r="Y5455" s="3" t="s">
        <v>1828</v>
      </c>
      <c r="Z5455" t="str">
        <f t="shared" si="343"/>
        <v>Office Supplies</v>
      </c>
    </row>
    <row r="5456" spans="1:26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127</v>
      </c>
      <c r="O5456" t="s">
        <v>45</v>
      </c>
      <c r="P5456" t="s">
        <v>67</v>
      </c>
      <c r="Q5456" t="s">
        <v>128</v>
      </c>
      <c r="R5456">
        <v>6.8479999999999999</v>
      </c>
      <c r="S5456">
        <v>2</v>
      </c>
      <c r="T5456">
        <v>0.2</v>
      </c>
      <c r="U5456">
        <v>0.77039999999999997</v>
      </c>
      <c r="V5456" t="str">
        <f t="shared" si="340"/>
        <v>low</v>
      </c>
      <c r="W5456" t="str">
        <f t="shared" si="341"/>
        <v>Next time</v>
      </c>
      <c r="X5456" t="str">
        <f t="shared" si="342"/>
        <v>Matt Connell</v>
      </c>
      <c r="Y5456" s="3" t="s">
        <v>127</v>
      </c>
      <c r="Z5456" t="str">
        <f t="shared" si="343"/>
        <v>Office Supplies</v>
      </c>
    </row>
    <row r="5457" spans="1:26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807</v>
      </c>
      <c r="H5457" t="s">
        <v>25</v>
      </c>
      <c r="I5457" t="s">
        <v>26</v>
      </c>
      <c r="J5457" t="s">
        <v>2539</v>
      </c>
      <c r="K5457" t="s">
        <v>95</v>
      </c>
      <c r="L5457">
        <v>98026</v>
      </c>
      <c r="M5457" t="s">
        <v>43</v>
      </c>
      <c r="N5457" t="s">
        <v>8265</v>
      </c>
      <c r="O5457" t="s">
        <v>45</v>
      </c>
      <c r="P5457" t="s">
        <v>268</v>
      </c>
      <c r="Q5457" t="s">
        <v>8266</v>
      </c>
      <c r="R5457">
        <v>19.600000000000001</v>
      </c>
      <c r="S5457">
        <v>5</v>
      </c>
      <c r="T5457">
        <v>0</v>
      </c>
      <c r="U5457">
        <v>9.6039999999999992</v>
      </c>
      <c r="V5457" t="str">
        <f t="shared" si="340"/>
        <v>low</v>
      </c>
      <c r="W5457" t="str">
        <f t="shared" si="341"/>
        <v>Next time</v>
      </c>
      <c r="X5457" t="str">
        <f t="shared" si="342"/>
        <v>Bruce Stewart</v>
      </c>
      <c r="Y5457" s="3" t="s">
        <v>8265</v>
      </c>
      <c r="Z5457" t="str">
        <f t="shared" si="343"/>
        <v>Office Supplies</v>
      </c>
    </row>
    <row r="5458" spans="1:26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4748</v>
      </c>
      <c r="O5458" t="s">
        <v>31</v>
      </c>
      <c r="P5458" t="s">
        <v>64</v>
      </c>
      <c r="Q5458" t="s">
        <v>4749</v>
      </c>
      <c r="R5458">
        <v>68.459999999999994</v>
      </c>
      <c r="S5458">
        <v>2</v>
      </c>
      <c r="T5458">
        <v>0</v>
      </c>
      <c r="U5458">
        <v>20.538</v>
      </c>
      <c r="V5458" t="str">
        <f t="shared" si="340"/>
        <v>low</v>
      </c>
      <c r="W5458" t="str">
        <f t="shared" si="341"/>
        <v>Next time</v>
      </c>
      <c r="X5458" t="str">
        <f t="shared" si="342"/>
        <v>Bruce Stewart</v>
      </c>
      <c r="Y5458" s="3" t="s">
        <v>4748</v>
      </c>
      <c r="Z5458" t="str">
        <f t="shared" si="343"/>
        <v>Furniture</v>
      </c>
    </row>
    <row r="5459" spans="1:26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111</v>
      </c>
      <c r="H5459" t="s">
        <v>25</v>
      </c>
      <c r="I5459" t="s">
        <v>26</v>
      </c>
      <c r="J5459" t="s">
        <v>126</v>
      </c>
      <c r="K5459" t="s">
        <v>42</v>
      </c>
      <c r="L5459">
        <v>94122</v>
      </c>
      <c r="M5459" t="s">
        <v>43</v>
      </c>
      <c r="N5459" t="s">
        <v>2969</v>
      </c>
      <c r="O5459" t="s">
        <v>45</v>
      </c>
      <c r="P5459" t="s">
        <v>74</v>
      </c>
      <c r="Q5459" t="s">
        <v>2970</v>
      </c>
      <c r="R5459">
        <v>13.343999999999999</v>
      </c>
      <c r="S5459">
        <v>6</v>
      </c>
      <c r="T5459">
        <v>0.2</v>
      </c>
      <c r="U5459">
        <v>4.3368000000000002</v>
      </c>
      <c r="V5459" t="str">
        <f t="shared" si="340"/>
        <v>low</v>
      </c>
      <c r="W5459" t="str">
        <f t="shared" si="341"/>
        <v>Next time</v>
      </c>
      <c r="X5459" t="str">
        <f t="shared" si="342"/>
        <v>Pete Kriz</v>
      </c>
      <c r="Y5459" s="3" t="s">
        <v>2969</v>
      </c>
      <c r="Z5459" t="str">
        <f t="shared" si="343"/>
        <v>Office Supplies</v>
      </c>
    </row>
    <row r="5460" spans="1:26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8268</v>
      </c>
      <c r="O5460" t="s">
        <v>31</v>
      </c>
      <c r="P5460" t="s">
        <v>55</v>
      </c>
      <c r="Q5460" t="s">
        <v>8269</v>
      </c>
      <c r="R5460">
        <v>1478.2719999999999</v>
      </c>
      <c r="S5460">
        <v>8</v>
      </c>
      <c r="T5460">
        <v>0.2</v>
      </c>
      <c r="U5460">
        <v>92.391999999999996</v>
      </c>
      <c r="V5460" t="str">
        <f t="shared" si="340"/>
        <v>low</v>
      </c>
      <c r="W5460" t="str">
        <f t="shared" si="341"/>
        <v>Next time</v>
      </c>
      <c r="X5460" t="str">
        <f t="shared" si="342"/>
        <v>Pete Kriz</v>
      </c>
      <c r="Y5460" s="3" t="s">
        <v>8268</v>
      </c>
      <c r="Z5460" t="str">
        <f t="shared" si="343"/>
        <v>Furniture</v>
      </c>
    </row>
    <row r="5461" spans="1:26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1146</v>
      </c>
      <c r="H5461" t="s">
        <v>40</v>
      </c>
      <c r="I5461" t="s">
        <v>26</v>
      </c>
      <c r="J5461" t="s">
        <v>2491</v>
      </c>
      <c r="K5461" t="s">
        <v>87</v>
      </c>
      <c r="L5461">
        <v>28806</v>
      </c>
      <c r="M5461" t="s">
        <v>29</v>
      </c>
      <c r="N5461" t="s">
        <v>6453</v>
      </c>
      <c r="O5461" t="s">
        <v>45</v>
      </c>
      <c r="P5461" t="s">
        <v>58</v>
      </c>
      <c r="Q5461" t="s">
        <v>6454</v>
      </c>
      <c r="R5461">
        <v>16.271999999999998</v>
      </c>
      <c r="S5461">
        <v>1</v>
      </c>
      <c r="T5461">
        <v>0.2</v>
      </c>
      <c r="U5461">
        <v>-3.8645999999999998</v>
      </c>
      <c r="V5461" t="str">
        <f t="shared" si="340"/>
        <v>low</v>
      </c>
      <c r="W5461" t="str">
        <f t="shared" si="341"/>
        <v>Next time</v>
      </c>
      <c r="X5461" t="str">
        <f t="shared" si="342"/>
        <v>Thomas Seio</v>
      </c>
      <c r="Y5461" s="3" t="s">
        <v>6453</v>
      </c>
      <c r="Z5461" t="str">
        <f t="shared" si="343"/>
        <v>Office Supplies</v>
      </c>
    </row>
    <row r="5462" spans="1:26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1974</v>
      </c>
      <c r="H5462" t="s">
        <v>25</v>
      </c>
      <c r="I5462" t="s">
        <v>26</v>
      </c>
      <c r="J5462" t="s">
        <v>41</v>
      </c>
      <c r="K5462" t="s">
        <v>42</v>
      </c>
      <c r="L5462">
        <v>90032</v>
      </c>
      <c r="M5462" t="s">
        <v>43</v>
      </c>
      <c r="N5462" t="s">
        <v>258</v>
      </c>
      <c r="O5462" t="s">
        <v>31</v>
      </c>
      <c r="P5462" t="s">
        <v>64</v>
      </c>
      <c r="Q5462" t="s">
        <v>259</v>
      </c>
      <c r="R5462">
        <v>9.24</v>
      </c>
      <c r="S5462">
        <v>3</v>
      </c>
      <c r="T5462">
        <v>0</v>
      </c>
      <c r="U5462">
        <v>4.4352</v>
      </c>
      <c r="V5462" t="str">
        <f t="shared" si="340"/>
        <v>low</v>
      </c>
      <c r="W5462" t="str">
        <f t="shared" si="341"/>
        <v>Next time</v>
      </c>
      <c r="X5462" t="str">
        <f t="shared" si="342"/>
        <v>Bruce Degenhardt</v>
      </c>
      <c r="Y5462" s="3" t="s">
        <v>258</v>
      </c>
      <c r="Z5462" t="str">
        <f t="shared" si="343"/>
        <v>Furniture</v>
      </c>
    </row>
    <row r="5463" spans="1:26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2968</v>
      </c>
      <c r="H5463" t="s">
        <v>25</v>
      </c>
      <c r="I5463" t="s">
        <v>26</v>
      </c>
      <c r="J5463" t="s">
        <v>622</v>
      </c>
      <c r="K5463" t="s">
        <v>309</v>
      </c>
      <c r="L5463">
        <v>85254</v>
      </c>
      <c r="M5463" t="s">
        <v>43</v>
      </c>
      <c r="N5463" t="s">
        <v>3249</v>
      </c>
      <c r="O5463" t="s">
        <v>45</v>
      </c>
      <c r="P5463" t="s">
        <v>74</v>
      </c>
      <c r="Q5463" t="s">
        <v>3250</v>
      </c>
      <c r="R5463">
        <v>32.340000000000003</v>
      </c>
      <c r="S5463">
        <v>10</v>
      </c>
      <c r="T5463">
        <v>0.7</v>
      </c>
      <c r="U5463">
        <v>-23.716000000000001</v>
      </c>
      <c r="V5463" t="str">
        <f t="shared" si="340"/>
        <v>low</v>
      </c>
      <c r="W5463" t="str">
        <f t="shared" si="341"/>
        <v>Next time</v>
      </c>
      <c r="X5463" t="str">
        <f t="shared" si="342"/>
        <v>Toby Swindell</v>
      </c>
      <c r="Y5463" s="3" t="s">
        <v>3249</v>
      </c>
      <c r="Z5463" t="str">
        <f t="shared" si="343"/>
        <v>Office Supplies</v>
      </c>
    </row>
    <row r="5464" spans="1:26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698</v>
      </c>
      <c r="O5464" t="s">
        <v>45</v>
      </c>
      <c r="P5464" t="s">
        <v>89</v>
      </c>
      <c r="Q5464" t="s">
        <v>5377</v>
      </c>
      <c r="R5464">
        <v>56.064</v>
      </c>
      <c r="S5464">
        <v>4</v>
      </c>
      <c r="T5464">
        <v>0.2</v>
      </c>
      <c r="U5464">
        <v>19.622399999999999</v>
      </c>
      <c r="V5464" t="str">
        <f t="shared" si="340"/>
        <v>low</v>
      </c>
      <c r="W5464" t="str">
        <f t="shared" si="341"/>
        <v>Next time</v>
      </c>
      <c r="X5464" t="str">
        <f t="shared" si="342"/>
        <v>Toby Swindell</v>
      </c>
      <c r="Y5464" s="3" t="s">
        <v>698</v>
      </c>
      <c r="Z5464" t="str">
        <f t="shared" si="343"/>
        <v>Office Supplies</v>
      </c>
    </row>
    <row r="5465" spans="1:26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504</v>
      </c>
      <c r="O5465" t="s">
        <v>45</v>
      </c>
      <c r="P5465" t="s">
        <v>172</v>
      </c>
      <c r="Q5465" t="s">
        <v>505</v>
      </c>
      <c r="R5465">
        <v>108.72</v>
      </c>
      <c r="S5465">
        <v>5</v>
      </c>
      <c r="T5465">
        <v>0.2</v>
      </c>
      <c r="U5465">
        <v>36.692999999999998</v>
      </c>
      <c r="V5465" t="str">
        <f t="shared" si="340"/>
        <v>low</v>
      </c>
      <c r="W5465" t="str">
        <f t="shared" si="341"/>
        <v>Next time</v>
      </c>
      <c r="X5465" t="str">
        <f t="shared" si="342"/>
        <v>Toby Swindell</v>
      </c>
      <c r="Y5465" s="3" t="s">
        <v>504</v>
      </c>
      <c r="Z5465" t="str">
        <f t="shared" si="343"/>
        <v>Office Supplies</v>
      </c>
    </row>
    <row r="5466" spans="1:26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1447</v>
      </c>
      <c r="O5466" t="s">
        <v>31</v>
      </c>
      <c r="P5466" t="s">
        <v>32</v>
      </c>
      <c r="Q5466" t="s">
        <v>1448</v>
      </c>
      <c r="R5466">
        <v>181.47</v>
      </c>
      <c r="S5466">
        <v>5</v>
      </c>
      <c r="T5466">
        <v>0.7</v>
      </c>
      <c r="U5466">
        <v>-320.59699999999998</v>
      </c>
      <c r="V5466" t="str">
        <f t="shared" si="340"/>
        <v>low</v>
      </c>
      <c r="W5466" t="str">
        <f t="shared" si="341"/>
        <v>Next time</v>
      </c>
      <c r="X5466" t="str">
        <f t="shared" si="342"/>
        <v>Toby Swindell</v>
      </c>
      <c r="Y5466" s="3" t="s">
        <v>1447</v>
      </c>
      <c r="Z5466" t="str">
        <f t="shared" si="343"/>
        <v>Furniture</v>
      </c>
    </row>
    <row r="5467" spans="1:26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3877</v>
      </c>
      <c r="H5467" t="s">
        <v>25</v>
      </c>
      <c r="I5467" t="s">
        <v>26</v>
      </c>
      <c r="J5467" t="s">
        <v>183</v>
      </c>
      <c r="K5467" t="s">
        <v>103</v>
      </c>
      <c r="L5467">
        <v>77095</v>
      </c>
      <c r="M5467" t="s">
        <v>104</v>
      </c>
      <c r="N5467" t="s">
        <v>3722</v>
      </c>
      <c r="O5467" t="s">
        <v>45</v>
      </c>
      <c r="P5467" t="s">
        <v>89</v>
      </c>
      <c r="Q5467" t="s">
        <v>3723</v>
      </c>
      <c r="R5467">
        <v>16.175999999999998</v>
      </c>
      <c r="S5467">
        <v>3</v>
      </c>
      <c r="T5467">
        <v>0.2</v>
      </c>
      <c r="U5467">
        <v>6.0659999999999998</v>
      </c>
      <c r="V5467" t="str">
        <f t="shared" si="340"/>
        <v>low</v>
      </c>
      <c r="W5467" t="str">
        <f t="shared" si="341"/>
        <v>Next time</v>
      </c>
      <c r="X5467" t="str">
        <f t="shared" si="342"/>
        <v>Shui Tom</v>
      </c>
      <c r="Y5467" s="3" t="s">
        <v>3722</v>
      </c>
      <c r="Z5467" t="str">
        <f t="shared" si="343"/>
        <v>Office Supplies</v>
      </c>
    </row>
    <row r="5468" spans="1:26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1777</v>
      </c>
      <c r="H5468" t="s">
        <v>25</v>
      </c>
      <c r="I5468" t="s">
        <v>26</v>
      </c>
      <c r="J5468" t="s">
        <v>126</v>
      </c>
      <c r="K5468" t="s">
        <v>42</v>
      </c>
      <c r="L5468">
        <v>94109</v>
      </c>
      <c r="M5468" t="s">
        <v>43</v>
      </c>
      <c r="N5468" t="s">
        <v>148</v>
      </c>
      <c r="O5468" t="s">
        <v>31</v>
      </c>
      <c r="P5468" t="s">
        <v>35</v>
      </c>
      <c r="Q5468" t="s">
        <v>149</v>
      </c>
      <c r="R5468">
        <v>122.352</v>
      </c>
      <c r="S5468">
        <v>3</v>
      </c>
      <c r="T5468">
        <v>0.2</v>
      </c>
      <c r="U5468">
        <v>13.7646</v>
      </c>
      <c r="V5468" t="str">
        <f t="shared" si="340"/>
        <v>low</v>
      </c>
      <c r="W5468" t="str">
        <f t="shared" si="341"/>
        <v>Next time</v>
      </c>
      <c r="X5468" t="str">
        <f t="shared" si="342"/>
        <v>Dean Braden</v>
      </c>
      <c r="Y5468" s="3" t="s">
        <v>148</v>
      </c>
      <c r="Z5468" t="str">
        <f t="shared" si="343"/>
        <v>Furniture</v>
      </c>
    </row>
    <row r="5469" spans="1:26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5107</v>
      </c>
      <c r="H5469" t="s">
        <v>101</v>
      </c>
      <c r="I5469" t="s">
        <v>26</v>
      </c>
      <c r="J5469" t="s">
        <v>949</v>
      </c>
      <c r="K5469" t="s">
        <v>42</v>
      </c>
      <c r="L5469">
        <v>92105</v>
      </c>
      <c r="M5469" t="s">
        <v>43</v>
      </c>
      <c r="N5469" t="s">
        <v>34</v>
      </c>
      <c r="O5469" t="s">
        <v>31</v>
      </c>
      <c r="P5469" t="s">
        <v>35</v>
      </c>
      <c r="Q5469" t="s">
        <v>36</v>
      </c>
      <c r="R5469">
        <v>585.55200000000002</v>
      </c>
      <c r="S5469">
        <v>3</v>
      </c>
      <c r="T5469">
        <v>0.2</v>
      </c>
      <c r="U5469">
        <v>73.194000000000003</v>
      </c>
      <c r="V5469" t="str">
        <f t="shared" si="340"/>
        <v>low</v>
      </c>
      <c r="W5469" t="str">
        <f t="shared" si="341"/>
        <v>Next time</v>
      </c>
      <c r="X5469" t="str">
        <f t="shared" si="342"/>
        <v>Karen Ferguson</v>
      </c>
      <c r="Y5469" s="3" t="s">
        <v>34</v>
      </c>
      <c r="Z5469" t="str">
        <f t="shared" si="343"/>
        <v>Furniture</v>
      </c>
    </row>
    <row r="5470" spans="1:26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3819</v>
      </c>
      <c r="O5470" t="s">
        <v>45</v>
      </c>
      <c r="P5470" t="s">
        <v>89</v>
      </c>
      <c r="Q5470" t="s">
        <v>3820</v>
      </c>
      <c r="R5470">
        <v>19.440000000000001</v>
      </c>
      <c r="S5470">
        <v>3</v>
      </c>
      <c r="T5470">
        <v>0</v>
      </c>
      <c r="U5470">
        <v>9.3312000000000008</v>
      </c>
      <c r="V5470" t="str">
        <f t="shared" si="340"/>
        <v>low</v>
      </c>
      <c r="W5470" t="str">
        <f t="shared" si="341"/>
        <v>Next time</v>
      </c>
      <c r="X5470" t="str">
        <f t="shared" si="342"/>
        <v>Karen Ferguson</v>
      </c>
      <c r="Y5470" s="3" t="s">
        <v>3819</v>
      </c>
      <c r="Z5470" t="str">
        <f t="shared" si="343"/>
        <v>Office Supplies</v>
      </c>
    </row>
    <row r="5471" spans="1:26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5232</v>
      </c>
      <c r="H5471" t="s">
        <v>25</v>
      </c>
      <c r="I5471" t="s">
        <v>26</v>
      </c>
      <c r="J5471" t="s">
        <v>780</v>
      </c>
      <c r="K5471" t="s">
        <v>497</v>
      </c>
      <c r="L5471">
        <v>45011</v>
      </c>
      <c r="M5471" t="s">
        <v>147</v>
      </c>
      <c r="N5471" t="s">
        <v>5169</v>
      </c>
      <c r="O5471" t="s">
        <v>45</v>
      </c>
      <c r="P5471" t="s">
        <v>77</v>
      </c>
      <c r="Q5471" t="s">
        <v>5170</v>
      </c>
      <c r="R5471">
        <v>123.92</v>
      </c>
      <c r="S5471">
        <v>5</v>
      </c>
      <c r="T5471">
        <v>0.2</v>
      </c>
      <c r="U5471">
        <v>9.2940000000000005</v>
      </c>
      <c r="V5471" t="str">
        <f t="shared" si="340"/>
        <v>low</v>
      </c>
      <c r="W5471" t="str">
        <f t="shared" si="341"/>
        <v>Next time</v>
      </c>
      <c r="X5471" t="str">
        <f t="shared" si="342"/>
        <v>Justin Mackendrick</v>
      </c>
      <c r="Y5471" s="3" t="s">
        <v>5169</v>
      </c>
      <c r="Z5471" t="str">
        <f t="shared" si="343"/>
        <v>Office Supplies</v>
      </c>
    </row>
    <row r="5472" spans="1:26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6540</v>
      </c>
      <c r="H5472" t="s">
        <v>25</v>
      </c>
      <c r="I5472" t="s">
        <v>26</v>
      </c>
      <c r="J5472" t="s">
        <v>1725</v>
      </c>
      <c r="K5472" t="s">
        <v>456</v>
      </c>
      <c r="L5472">
        <v>80134</v>
      </c>
      <c r="M5472" t="s">
        <v>43</v>
      </c>
      <c r="N5472" t="s">
        <v>6598</v>
      </c>
      <c r="O5472" t="s">
        <v>31</v>
      </c>
      <c r="P5472" t="s">
        <v>64</v>
      </c>
      <c r="Q5472" t="s">
        <v>6599</v>
      </c>
      <c r="R5472">
        <v>13.36</v>
      </c>
      <c r="S5472">
        <v>5</v>
      </c>
      <c r="T5472">
        <v>0.2</v>
      </c>
      <c r="U5472">
        <v>4.008</v>
      </c>
      <c r="V5472" t="str">
        <f t="shared" si="340"/>
        <v>low</v>
      </c>
      <c r="W5472" t="str">
        <f t="shared" si="341"/>
        <v>Next time</v>
      </c>
      <c r="X5472" t="str">
        <f t="shared" si="342"/>
        <v>Tony Sayre</v>
      </c>
      <c r="Y5472" s="3" t="s">
        <v>6598</v>
      </c>
      <c r="Z5472" t="str">
        <f t="shared" si="343"/>
        <v>Furniture</v>
      </c>
    </row>
    <row r="5473" spans="1:26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4671</v>
      </c>
      <c r="O5473" t="s">
        <v>45</v>
      </c>
      <c r="P5473" t="s">
        <v>58</v>
      </c>
      <c r="Q5473" t="s">
        <v>4672</v>
      </c>
      <c r="R5473">
        <v>78.256</v>
      </c>
      <c r="S5473">
        <v>2</v>
      </c>
      <c r="T5473">
        <v>0.2</v>
      </c>
      <c r="U5473">
        <v>-17.607600000000001</v>
      </c>
      <c r="V5473" t="str">
        <f t="shared" si="340"/>
        <v>low</v>
      </c>
      <c r="W5473" t="str">
        <f t="shared" si="341"/>
        <v>Next time</v>
      </c>
      <c r="X5473" t="str">
        <f t="shared" si="342"/>
        <v>Tony Sayre</v>
      </c>
      <c r="Y5473" s="3" t="s">
        <v>4671</v>
      </c>
      <c r="Z5473" t="str">
        <f t="shared" si="343"/>
        <v>Office Supplies</v>
      </c>
    </row>
    <row r="5474" spans="1:26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4799</v>
      </c>
      <c r="O5474" t="s">
        <v>31</v>
      </c>
      <c r="P5474" t="s">
        <v>32</v>
      </c>
      <c r="Q5474" t="s">
        <v>4800</v>
      </c>
      <c r="R5474">
        <v>102.018</v>
      </c>
      <c r="S5474">
        <v>7</v>
      </c>
      <c r="T5474">
        <v>0.7</v>
      </c>
      <c r="U5474">
        <v>-183.63239999999999</v>
      </c>
      <c r="V5474" t="str">
        <f t="shared" si="340"/>
        <v>low</v>
      </c>
      <c r="W5474" t="str">
        <f t="shared" si="341"/>
        <v>Next time</v>
      </c>
      <c r="X5474" t="str">
        <f t="shared" si="342"/>
        <v>Tony Sayre</v>
      </c>
      <c r="Y5474" s="3" t="s">
        <v>4799</v>
      </c>
      <c r="Z5474" t="str">
        <f t="shared" si="343"/>
        <v>Furniture</v>
      </c>
    </row>
    <row r="5475" spans="1:26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2399</v>
      </c>
      <c r="H5475" t="s">
        <v>40</v>
      </c>
      <c r="I5475" t="s">
        <v>26</v>
      </c>
      <c r="J5475" t="s">
        <v>136</v>
      </c>
      <c r="K5475" t="s">
        <v>137</v>
      </c>
      <c r="L5475">
        <v>68025</v>
      </c>
      <c r="M5475" t="s">
        <v>104</v>
      </c>
      <c r="N5475" t="s">
        <v>1773</v>
      </c>
      <c r="O5475" t="s">
        <v>45</v>
      </c>
      <c r="P5475" t="s">
        <v>58</v>
      </c>
      <c r="Q5475" t="s">
        <v>1774</v>
      </c>
      <c r="R5475">
        <v>750.68</v>
      </c>
      <c r="S5475">
        <v>2</v>
      </c>
      <c r="T5475">
        <v>0</v>
      </c>
      <c r="U5475">
        <v>37.533999999999999</v>
      </c>
      <c r="V5475" t="str">
        <f t="shared" si="340"/>
        <v>low</v>
      </c>
      <c r="W5475" t="str">
        <f t="shared" si="341"/>
        <v>Next time</v>
      </c>
      <c r="X5475" t="str">
        <f t="shared" si="342"/>
        <v>Yoseph Carroll</v>
      </c>
      <c r="Y5475" s="3" t="s">
        <v>1773</v>
      </c>
      <c r="Z5475" t="str">
        <f t="shared" si="343"/>
        <v>Office Supplies</v>
      </c>
    </row>
    <row r="5476" spans="1:26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5936</v>
      </c>
      <c r="H5476" t="s">
        <v>101</v>
      </c>
      <c r="I5476" t="s">
        <v>26</v>
      </c>
      <c r="J5476" t="s">
        <v>6373</v>
      </c>
      <c r="K5476" t="s">
        <v>228</v>
      </c>
      <c r="L5476">
        <v>55369</v>
      </c>
      <c r="M5476" t="s">
        <v>104</v>
      </c>
      <c r="N5476" t="s">
        <v>2257</v>
      </c>
      <c r="O5476" t="s">
        <v>45</v>
      </c>
      <c r="P5476" t="s">
        <v>46</v>
      </c>
      <c r="Q5476" t="s">
        <v>2258</v>
      </c>
      <c r="R5476">
        <v>44.4</v>
      </c>
      <c r="S5476">
        <v>3</v>
      </c>
      <c r="T5476">
        <v>0</v>
      </c>
      <c r="U5476">
        <v>22.2</v>
      </c>
      <c r="V5476" t="str">
        <f t="shared" si="340"/>
        <v>low</v>
      </c>
      <c r="W5476" t="str">
        <f t="shared" si="341"/>
        <v>Next time</v>
      </c>
      <c r="X5476" t="str">
        <f t="shared" si="342"/>
        <v>Dean Percer</v>
      </c>
      <c r="Y5476" s="3" t="s">
        <v>2257</v>
      </c>
      <c r="Z5476" t="str">
        <f t="shared" si="343"/>
        <v>Office Supplies</v>
      </c>
    </row>
    <row r="5477" spans="1:26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4113</v>
      </c>
      <c r="O5477" t="s">
        <v>45</v>
      </c>
      <c r="P5477" t="s">
        <v>58</v>
      </c>
      <c r="Q5477" t="s">
        <v>4114</v>
      </c>
      <c r="R5477">
        <v>84.55</v>
      </c>
      <c r="S5477">
        <v>5</v>
      </c>
      <c r="T5477">
        <v>0</v>
      </c>
      <c r="U5477">
        <v>22.828499999999998</v>
      </c>
      <c r="V5477" t="str">
        <f t="shared" si="340"/>
        <v>low</v>
      </c>
      <c r="W5477" t="str">
        <f t="shared" si="341"/>
        <v>Next time</v>
      </c>
      <c r="X5477" t="str">
        <f t="shared" si="342"/>
        <v>Dean Percer</v>
      </c>
      <c r="Y5477" s="3" t="s">
        <v>4113</v>
      </c>
      <c r="Z5477" t="str">
        <f t="shared" si="343"/>
        <v>Office Supplies</v>
      </c>
    </row>
    <row r="5478" spans="1:26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7524</v>
      </c>
      <c r="O5478" t="s">
        <v>45</v>
      </c>
      <c r="P5478" t="s">
        <v>89</v>
      </c>
      <c r="Q5478" t="s">
        <v>7525</v>
      </c>
      <c r="R5478">
        <v>17.940000000000001</v>
      </c>
      <c r="S5478">
        <v>3</v>
      </c>
      <c r="T5478">
        <v>0</v>
      </c>
      <c r="U5478">
        <v>8.7905999999999995</v>
      </c>
      <c r="V5478" t="str">
        <f t="shared" si="340"/>
        <v>low</v>
      </c>
      <c r="W5478" t="str">
        <f t="shared" si="341"/>
        <v>Next time</v>
      </c>
      <c r="X5478" t="str">
        <f t="shared" si="342"/>
        <v>Dean Percer</v>
      </c>
      <c r="Y5478" s="3" t="s">
        <v>7524</v>
      </c>
      <c r="Z5478" t="str">
        <f t="shared" si="343"/>
        <v>Office Supplies</v>
      </c>
    </row>
    <row r="5479" spans="1:26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713</v>
      </c>
      <c r="H5479" t="s">
        <v>25</v>
      </c>
      <c r="I5479" t="s">
        <v>26</v>
      </c>
      <c r="J5479" t="s">
        <v>606</v>
      </c>
      <c r="K5479" t="s">
        <v>244</v>
      </c>
      <c r="L5479">
        <v>19711</v>
      </c>
      <c r="M5479" t="s">
        <v>147</v>
      </c>
      <c r="N5479" t="s">
        <v>4650</v>
      </c>
      <c r="O5479" t="s">
        <v>45</v>
      </c>
      <c r="P5479" t="s">
        <v>74</v>
      </c>
      <c r="Q5479" t="s">
        <v>4651</v>
      </c>
      <c r="R5479">
        <v>128.4</v>
      </c>
      <c r="S5479">
        <v>3</v>
      </c>
      <c r="T5479">
        <v>0</v>
      </c>
      <c r="U5479">
        <v>62.915999999999997</v>
      </c>
      <c r="V5479" t="str">
        <f t="shared" si="340"/>
        <v>low</v>
      </c>
      <c r="W5479" t="str">
        <f t="shared" si="341"/>
        <v>Next time</v>
      </c>
      <c r="X5479" t="str">
        <f t="shared" si="342"/>
        <v>Shirley Jackson</v>
      </c>
      <c r="Y5479" s="3" t="s">
        <v>4650</v>
      </c>
      <c r="Z5479" t="str">
        <f t="shared" si="343"/>
        <v>Office Supplies</v>
      </c>
    </row>
    <row r="5480" spans="1:26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1810</v>
      </c>
      <c r="H5480" t="s">
        <v>40</v>
      </c>
      <c r="I5480" t="s">
        <v>26</v>
      </c>
      <c r="J5480" t="s">
        <v>1422</v>
      </c>
      <c r="K5480" t="s">
        <v>53</v>
      </c>
      <c r="L5480">
        <v>33180</v>
      </c>
      <c r="M5480" t="s">
        <v>29</v>
      </c>
      <c r="N5480" t="s">
        <v>3132</v>
      </c>
      <c r="O5480" t="s">
        <v>45</v>
      </c>
      <c r="P5480" t="s">
        <v>74</v>
      </c>
      <c r="Q5480" t="s">
        <v>3133</v>
      </c>
      <c r="R5480">
        <v>1.869</v>
      </c>
      <c r="S5480">
        <v>1</v>
      </c>
      <c r="T5480">
        <v>0.7</v>
      </c>
      <c r="U5480">
        <v>-1.3083</v>
      </c>
      <c r="V5480" t="str">
        <f t="shared" si="340"/>
        <v>low</v>
      </c>
      <c r="W5480" t="str">
        <f t="shared" si="341"/>
        <v>Next time</v>
      </c>
      <c r="X5480" t="str">
        <f t="shared" si="342"/>
        <v>Karen Bern</v>
      </c>
      <c r="Y5480" s="3" t="s">
        <v>3132</v>
      </c>
      <c r="Z5480" t="str">
        <f t="shared" si="343"/>
        <v>Office Supplies</v>
      </c>
    </row>
    <row r="5481" spans="1:26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2425</v>
      </c>
      <c r="H5481" t="s">
        <v>40</v>
      </c>
      <c r="I5481" t="s">
        <v>26</v>
      </c>
      <c r="J5481" t="s">
        <v>949</v>
      </c>
      <c r="K5481" t="s">
        <v>42</v>
      </c>
      <c r="L5481">
        <v>92105</v>
      </c>
      <c r="M5481" t="s">
        <v>43</v>
      </c>
      <c r="N5481" t="s">
        <v>3756</v>
      </c>
      <c r="O5481" t="s">
        <v>70</v>
      </c>
      <c r="P5481" t="s">
        <v>71</v>
      </c>
      <c r="Q5481" t="s">
        <v>3757</v>
      </c>
      <c r="R5481">
        <v>103.19199999999999</v>
      </c>
      <c r="S5481">
        <v>1</v>
      </c>
      <c r="T5481">
        <v>0.2</v>
      </c>
      <c r="U5481">
        <v>11.6091</v>
      </c>
      <c r="V5481" t="str">
        <f t="shared" si="340"/>
        <v>low</v>
      </c>
      <c r="W5481" t="str">
        <f t="shared" si="341"/>
        <v>Next time</v>
      </c>
      <c r="X5481" t="str">
        <f t="shared" si="342"/>
        <v>Chris Selesnick</v>
      </c>
      <c r="Y5481" s="3" t="s">
        <v>3756</v>
      </c>
      <c r="Z5481" t="str">
        <f t="shared" si="343"/>
        <v>Technology</v>
      </c>
    </row>
    <row r="5482" spans="1:26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6692</v>
      </c>
      <c r="O5482" t="s">
        <v>70</v>
      </c>
      <c r="P5482" t="s">
        <v>160</v>
      </c>
      <c r="Q5482" t="s">
        <v>6693</v>
      </c>
      <c r="R5482">
        <v>36</v>
      </c>
      <c r="S5482">
        <v>2</v>
      </c>
      <c r="T5482">
        <v>0</v>
      </c>
      <c r="U5482">
        <v>6.48</v>
      </c>
      <c r="V5482" t="str">
        <f t="shared" si="340"/>
        <v>low</v>
      </c>
      <c r="W5482" t="str">
        <f t="shared" si="341"/>
        <v>Next time</v>
      </c>
      <c r="X5482" t="str">
        <f t="shared" si="342"/>
        <v>Chris Selesnick</v>
      </c>
      <c r="Y5482" s="3" t="s">
        <v>6692</v>
      </c>
      <c r="Z5482" t="str">
        <f t="shared" si="343"/>
        <v>Technology</v>
      </c>
    </row>
    <row r="5483" spans="1:26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2357</v>
      </c>
      <c r="O5483" t="s">
        <v>70</v>
      </c>
      <c r="P5483" t="s">
        <v>160</v>
      </c>
      <c r="Q5483" t="s">
        <v>2358</v>
      </c>
      <c r="R5483">
        <v>239.96</v>
      </c>
      <c r="S5483">
        <v>4</v>
      </c>
      <c r="T5483">
        <v>0</v>
      </c>
      <c r="U5483">
        <v>115.1808</v>
      </c>
      <c r="V5483" t="str">
        <f t="shared" si="340"/>
        <v>low</v>
      </c>
      <c r="W5483" t="str">
        <f t="shared" si="341"/>
        <v>Next time</v>
      </c>
      <c r="X5483" t="str">
        <f t="shared" si="342"/>
        <v>Chris Selesnick</v>
      </c>
      <c r="Y5483" s="3" t="s">
        <v>2357</v>
      </c>
      <c r="Z5483" t="str">
        <f t="shared" si="343"/>
        <v>Technology</v>
      </c>
    </row>
    <row r="5484" spans="1:26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6453</v>
      </c>
      <c r="O5484" t="s">
        <v>45</v>
      </c>
      <c r="P5484" t="s">
        <v>58</v>
      </c>
      <c r="Q5484" t="s">
        <v>6454</v>
      </c>
      <c r="R5484">
        <v>40.68</v>
      </c>
      <c r="S5484">
        <v>2</v>
      </c>
      <c r="T5484">
        <v>0</v>
      </c>
      <c r="U5484">
        <v>0.40679999999999999</v>
      </c>
      <c r="V5484" t="str">
        <f t="shared" si="340"/>
        <v>low</v>
      </c>
      <c r="W5484" t="str">
        <f t="shared" si="341"/>
        <v>Next time</v>
      </c>
      <c r="X5484" t="str">
        <f t="shared" si="342"/>
        <v>Chris Selesnick</v>
      </c>
      <c r="Y5484" s="3" t="s">
        <v>6453</v>
      </c>
      <c r="Z5484" t="str">
        <f t="shared" si="343"/>
        <v>Office Supplies</v>
      </c>
    </row>
    <row r="5485" spans="1:26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152</v>
      </c>
      <c r="H5485" t="s">
        <v>25</v>
      </c>
      <c r="I5485" t="s">
        <v>26</v>
      </c>
      <c r="J5485" t="s">
        <v>1422</v>
      </c>
      <c r="K5485" t="s">
        <v>53</v>
      </c>
      <c r="L5485">
        <v>33142</v>
      </c>
      <c r="M5485" t="s">
        <v>29</v>
      </c>
      <c r="N5485" t="s">
        <v>8284</v>
      </c>
      <c r="O5485" t="s">
        <v>31</v>
      </c>
      <c r="P5485" t="s">
        <v>35</v>
      </c>
      <c r="Q5485" t="s">
        <v>8285</v>
      </c>
      <c r="R5485">
        <v>419.13600000000002</v>
      </c>
      <c r="S5485">
        <v>4</v>
      </c>
      <c r="T5485">
        <v>0.2</v>
      </c>
      <c r="U5485">
        <v>-68.1096</v>
      </c>
      <c r="V5485" t="str">
        <f t="shared" si="340"/>
        <v>low</v>
      </c>
      <c r="W5485" t="str">
        <f t="shared" si="341"/>
        <v>Next time</v>
      </c>
      <c r="X5485" t="str">
        <f t="shared" si="342"/>
        <v>Emily Burns</v>
      </c>
      <c r="Y5485" s="3" t="s">
        <v>8284</v>
      </c>
      <c r="Z5485" t="str">
        <f t="shared" si="343"/>
        <v>Furniture</v>
      </c>
    </row>
    <row r="5486" spans="1:26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1464</v>
      </c>
      <c r="H5486" t="s">
        <v>25</v>
      </c>
      <c r="I5486" t="s">
        <v>26</v>
      </c>
      <c r="J5486" t="s">
        <v>1422</v>
      </c>
      <c r="K5486" t="s">
        <v>53</v>
      </c>
      <c r="L5486">
        <v>33178</v>
      </c>
      <c r="M5486" t="s">
        <v>29</v>
      </c>
      <c r="N5486" t="s">
        <v>2761</v>
      </c>
      <c r="O5486" t="s">
        <v>45</v>
      </c>
      <c r="P5486" t="s">
        <v>172</v>
      </c>
      <c r="Q5486" t="s">
        <v>670</v>
      </c>
      <c r="R5486">
        <v>23.472000000000001</v>
      </c>
      <c r="S5486">
        <v>3</v>
      </c>
      <c r="T5486">
        <v>0.2</v>
      </c>
      <c r="U5486">
        <v>7.6284000000000001</v>
      </c>
      <c r="V5486" t="str">
        <f t="shared" si="340"/>
        <v>low</v>
      </c>
      <c r="W5486" t="str">
        <f t="shared" si="341"/>
        <v>Next time</v>
      </c>
      <c r="X5486" t="str">
        <f t="shared" si="342"/>
        <v>Philip Brown</v>
      </c>
      <c r="Y5486" s="3" t="s">
        <v>2761</v>
      </c>
      <c r="Z5486" t="str">
        <f t="shared" si="343"/>
        <v>Office Supplies</v>
      </c>
    </row>
    <row r="5487" spans="1:26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1670</v>
      </c>
      <c r="H5487" t="s">
        <v>101</v>
      </c>
      <c r="I5487" t="s">
        <v>26</v>
      </c>
      <c r="J5487" t="s">
        <v>679</v>
      </c>
      <c r="K5487" t="s">
        <v>103</v>
      </c>
      <c r="L5487">
        <v>78207</v>
      </c>
      <c r="M5487" t="s">
        <v>104</v>
      </c>
      <c r="N5487" t="s">
        <v>1220</v>
      </c>
      <c r="O5487" t="s">
        <v>45</v>
      </c>
      <c r="P5487" t="s">
        <v>74</v>
      </c>
      <c r="Q5487" t="s">
        <v>1221</v>
      </c>
      <c r="R5487">
        <v>3.5920000000000001</v>
      </c>
      <c r="S5487">
        <v>4</v>
      </c>
      <c r="T5487">
        <v>0.8</v>
      </c>
      <c r="U5487">
        <v>-6.2859999999999996</v>
      </c>
      <c r="V5487" t="str">
        <f t="shared" si="340"/>
        <v>low</v>
      </c>
      <c r="W5487" t="str">
        <f t="shared" si="341"/>
        <v>Next time</v>
      </c>
      <c r="X5487" t="str">
        <f t="shared" si="342"/>
        <v>Michelle Tran</v>
      </c>
      <c r="Y5487" s="3" t="s">
        <v>1220</v>
      </c>
      <c r="Z5487" t="str">
        <f t="shared" si="343"/>
        <v>Office Supplies</v>
      </c>
    </row>
    <row r="5488" spans="1:26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2415</v>
      </c>
      <c r="H5488" t="s">
        <v>40</v>
      </c>
      <c r="I5488" t="s">
        <v>26</v>
      </c>
      <c r="J5488" t="s">
        <v>1525</v>
      </c>
      <c r="K5488" t="s">
        <v>53</v>
      </c>
      <c r="L5488">
        <v>32216</v>
      </c>
      <c r="M5488" t="s">
        <v>29</v>
      </c>
      <c r="N5488" t="s">
        <v>4557</v>
      </c>
      <c r="O5488" t="s">
        <v>70</v>
      </c>
      <c r="P5488" t="s">
        <v>71</v>
      </c>
      <c r="Q5488" t="s">
        <v>4558</v>
      </c>
      <c r="R5488">
        <v>23.975999999999999</v>
      </c>
      <c r="S5488">
        <v>3</v>
      </c>
      <c r="T5488">
        <v>0.2</v>
      </c>
      <c r="U5488">
        <v>-5.6943000000000001</v>
      </c>
      <c r="V5488" t="str">
        <f t="shared" si="340"/>
        <v>low</v>
      </c>
      <c r="W5488" t="str">
        <f t="shared" si="341"/>
        <v>Next time</v>
      </c>
      <c r="X5488" t="str">
        <f t="shared" si="342"/>
        <v>Barry Französisch</v>
      </c>
      <c r="Y5488" s="3" t="s">
        <v>4557</v>
      </c>
      <c r="Z5488" t="str">
        <f t="shared" si="343"/>
        <v>Technology</v>
      </c>
    </row>
    <row r="5489" spans="1:26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3719</v>
      </c>
      <c r="O5489" t="s">
        <v>45</v>
      </c>
      <c r="P5489" t="s">
        <v>46</v>
      </c>
      <c r="Q5489" t="s">
        <v>3720</v>
      </c>
      <c r="R5489">
        <v>6.2640000000000002</v>
      </c>
      <c r="S5489">
        <v>3</v>
      </c>
      <c r="T5489">
        <v>0.2</v>
      </c>
      <c r="U5489">
        <v>2.0358000000000001</v>
      </c>
      <c r="V5489" t="str">
        <f t="shared" si="340"/>
        <v>low</v>
      </c>
      <c r="W5489" t="str">
        <f t="shared" si="341"/>
        <v>Next time</v>
      </c>
      <c r="X5489" t="str">
        <f t="shared" si="342"/>
        <v>Barry Französisch</v>
      </c>
      <c r="Y5489" s="3" t="s">
        <v>3719</v>
      </c>
      <c r="Z5489" t="str">
        <f t="shared" si="343"/>
        <v>Office Supplies</v>
      </c>
    </row>
    <row r="5490" spans="1:26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5293</v>
      </c>
      <c r="O5490" t="s">
        <v>45</v>
      </c>
      <c r="P5490" t="s">
        <v>77</v>
      </c>
      <c r="Q5490" t="s">
        <v>1432</v>
      </c>
      <c r="R5490">
        <v>20.808</v>
      </c>
      <c r="S5490">
        <v>3</v>
      </c>
      <c r="T5490">
        <v>0.2</v>
      </c>
      <c r="U5490">
        <v>1.8207</v>
      </c>
      <c r="V5490" t="str">
        <f t="shared" si="340"/>
        <v>low</v>
      </c>
      <c r="W5490" t="str">
        <f t="shared" si="341"/>
        <v>Next time</v>
      </c>
      <c r="X5490" t="str">
        <f t="shared" si="342"/>
        <v>Barry Französisch</v>
      </c>
      <c r="Y5490" s="3" t="s">
        <v>5293</v>
      </c>
      <c r="Z5490" t="str">
        <f t="shared" si="343"/>
        <v>Office Supplies</v>
      </c>
    </row>
    <row r="5491" spans="1:26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4847</v>
      </c>
      <c r="O5491" t="s">
        <v>31</v>
      </c>
      <c r="P5491" t="s">
        <v>35</v>
      </c>
      <c r="Q5491" t="s">
        <v>4848</v>
      </c>
      <c r="R5491">
        <v>218.352</v>
      </c>
      <c r="S5491">
        <v>3</v>
      </c>
      <c r="T5491">
        <v>0.2</v>
      </c>
      <c r="U5491">
        <v>-19.105799999999999</v>
      </c>
      <c r="V5491" t="str">
        <f t="shared" si="340"/>
        <v>low</v>
      </c>
      <c r="W5491" t="str">
        <f t="shared" si="341"/>
        <v>Next time</v>
      </c>
      <c r="X5491" t="str">
        <f t="shared" si="342"/>
        <v>Barry Französisch</v>
      </c>
      <c r="Y5491" s="3" t="s">
        <v>4847</v>
      </c>
      <c r="Z5491" t="str">
        <f t="shared" si="343"/>
        <v>Furniture</v>
      </c>
    </row>
    <row r="5492" spans="1:26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</v>
      </c>
      <c r="H5492" t="s">
        <v>25</v>
      </c>
      <c r="I5492" t="s">
        <v>26</v>
      </c>
      <c r="J5492" t="s">
        <v>183</v>
      </c>
      <c r="K5492" t="s">
        <v>103</v>
      </c>
      <c r="L5492">
        <v>77070</v>
      </c>
      <c r="M5492" t="s">
        <v>104</v>
      </c>
      <c r="N5492" t="s">
        <v>348</v>
      </c>
      <c r="O5492" t="s">
        <v>45</v>
      </c>
      <c r="P5492" t="s">
        <v>58</v>
      </c>
      <c r="Q5492" t="s">
        <v>349</v>
      </c>
      <c r="R5492">
        <v>18.16</v>
      </c>
      <c r="S5492">
        <v>2</v>
      </c>
      <c r="T5492">
        <v>0.2</v>
      </c>
      <c r="U5492">
        <v>1.8160000000000001</v>
      </c>
      <c r="V5492" t="str">
        <f t="shared" si="340"/>
        <v>low</v>
      </c>
      <c r="W5492" t="str">
        <f t="shared" si="341"/>
        <v>Next time</v>
      </c>
      <c r="X5492" t="str">
        <f t="shared" si="342"/>
        <v>Claire Gute</v>
      </c>
      <c r="Y5492" s="3" t="s">
        <v>348</v>
      </c>
      <c r="Z5492" t="str">
        <f t="shared" si="343"/>
        <v>Office Supplies</v>
      </c>
    </row>
    <row r="5493" spans="1:26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7001</v>
      </c>
      <c r="H5493" t="s">
        <v>101</v>
      </c>
      <c r="I5493" t="s">
        <v>26</v>
      </c>
      <c r="J5493" t="s">
        <v>126</v>
      </c>
      <c r="K5493" t="s">
        <v>42</v>
      </c>
      <c r="L5493">
        <v>94122</v>
      </c>
      <c r="M5493" t="s">
        <v>43</v>
      </c>
      <c r="N5493" t="s">
        <v>1298</v>
      </c>
      <c r="O5493" t="s">
        <v>45</v>
      </c>
      <c r="P5493" t="s">
        <v>578</v>
      </c>
      <c r="Q5493" t="s">
        <v>1299</v>
      </c>
      <c r="R5493">
        <v>7.36</v>
      </c>
      <c r="S5493">
        <v>2</v>
      </c>
      <c r="T5493">
        <v>0</v>
      </c>
      <c r="U5493">
        <v>0.1472</v>
      </c>
      <c r="V5493" t="str">
        <f t="shared" si="340"/>
        <v>low</v>
      </c>
      <c r="W5493" t="str">
        <f t="shared" si="341"/>
        <v>Next time</v>
      </c>
      <c r="X5493" t="str">
        <f t="shared" si="342"/>
        <v>Duane Huffman</v>
      </c>
      <c r="Y5493" s="3" t="s">
        <v>1298</v>
      </c>
      <c r="Z5493" t="str">
        <f t="shared" si="343"/>
        <v>Office Supplies</v>
      </c>
    </row>
    <row r="5494" spans="1:26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1043</v>
      </c>
      <c r="O5494" t="s">
        <v>45</v>
      </c>
      <c r="P5494" t="s">
        <v>46</v>
      </c>
      <c r="Q5494" t="s">
        <v>1044</v>
      </c>
      <c r="R5494">
        <v>41.4</v>
      </c>
      <c r="S5494">
        <v>4</v>
      </c>
      <c r="T5494">
        <v>0</v>
      </c>
      <c r="U5494">
        <v>19.872</v>
      </c>
      <c r="V5494" t="str">
        <f t="shared" si="340"/>
        <v>low</v>
      </c>
      <c r="W5494" t="str">
        <f t="shared" si="341"/>
        <v>Next time</v>
      </c>
      <c r="X5494" t="str">
        <f t="shared" si="342"/>
        <v>Duane Huffman</v>
      </c>
      <c r="Y5494" s="3" t="s">
        <v>1043</v>
      </c>
      <c r="Z5494" t="str">
        <f t="shared" si="343"/>
        <v>Office Supplies</v>
      </c>
    </row>
    <row r="5495" spans="1:26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4480</v>
      </c>
      <c r="O5495" t="s">
        <v>31</v>
      </c>
      <c r="P5495" t="s">
        <v>32</v>
      </c>
      <c r="Q5495" t="s">
        <v>4481</v>
      </c>
      <c r="R5495">
        <v>411.33199999999999</v>
      </c>
      <c r="S5495">
        <v>4</v>
      </c>
      <c r="T5495">
        <v>0.15</v>
      </c>
      <c r="U5495">
        <v>-4.8391999999999999</v>
      </c>
      <c r="V5495" t="str">
        <f t="shared" si="340"/>
        <v>low</v>
      </c>
      <c r="W5495" t="str">
        <f t="shared" si="341"/>
        <v>Next time</v>
      </c>
      <c r="X5495" t="str">
        <f t="shared" si="342"/>
        <v>Duane Huffman</v>
      </c>
      <c r="Y5495" s="3" t="s">
        <v>4480</v>
      </c>
      <c r="Z5495" t="str">
        <f t="shared" si="343"/>
        <v>Furniture</v>
      </c>
    </row>
    <row r="5496" spans="1:26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3896</v>
      </c>
      <c r="H5496" t="s">
        <v>40</v>
      </c>
      <c r="I5496" t="s">
        <v>26</v>
      </c>
      <c r="J5496" t="s">
        <v>145</v>
      </c>
      <c r="K5496" t="s">
        <v>146</v>
      </c>
      <c r="L5496">
        <v>19140</v>
      </c>
      <c r="M5496" t="s">
        <v>147</v>
      </c>
      <c r="N5496" t="s">
        <v>4840</v>
      </c>
      <c r="O5496" t="s">
        <v>45</v>
      </c>
      <c r="P5496" t="s">
        <v>74</v>
      </c>
      <c r="Q5496" t="s">
        <v>4841</v>
      </c>
      <c r="R5496">
        <v>7.6559999999999997</v>
      </c>
      <c r="S5496">
        <v>4</v>
      </c>
      <c r="T5496">
        <v>0.7</v>
      </c>
      <c r="U5496">
        <v>-6.1247999999999996</v>
      </c>
      <c r="V5496" t="str">
        <f t="shared" si="340"/>
        <v>low</v>
      </c>
      <c r="W5496" t="str">
        <f t="shared" si="341"/>
        <v>Next time</v>
      </c>
      <c r="X5496" t="str">
        <f t="shared" si="342"/>
        <v>Shaun Chance</v>
      </c>
      <c r="Y5496" s="3" t="s">
        <v>4840</v>
      </c>
      <c r="Z5496" t="str">
        <f t="shared" si="343"/>
        <v>Office Supplies</v>
      </c>
    </row>
    <row r="5497" spans="1:26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5801</v>
      </c>
      <c r="H5497" t="s">
        <v>25</v>
      </c>
      <c r="I5497" t="s">
        <v>26</v>
      </c>
      <c r="J5497" t="s">
        <v>5186</v>
      </c>
      <c r="K5497" t="s">
        <v>497</v>
      </c>
      <c r="L5497">
        <v>43302</v>
      </c>
      <c r="M5497" t="s">
        <v>147</v>
      </c>
      <c r="N5497" t="s">
        <v>994</v>
      </c>
      <c r="O5497" t="s">
        <v>70</v>
      </c>
      <c r="P5497" t="s">
        <v>160</v>
      </c>
      <c r="Q5497" t="s">
        <v>995</v>
      </c>
      <c r="R5497">
        <v>63.92</v>
      </c>
      <c r="S5497">
        <v>2</v>
      </c>
      <c r="T5497">
        <v>0.2</v>
      </c>
      <c r="U5497">
        <v>19.175999999999998</v>
      </c>
      <c r="V5497" t="str">
        <f t="shared" si="340"/>
        <v>low</v>
      </c>
      <c r="W5497" t="str">
        <f t="shared" si="341"/>
        <v>Next time</v>
      </c>
      <c r="X5497" t="str">
        <f t="shared" si="342"/>
        <v>Hunter Glantz</v>
      </c>
      <c r="Y5497" s="3" t="s">
        <v>994</v>
      </c>
      <c r="Z5497" t="str">
        <f t="shared" si="343"/>
        <v>Technology</v>
      </c>
    </row>
    <row r="5498" spans="1:26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4333</v>
      </c>
      <c r="H5498" t="s">
        <v>25</v>
      </c>
      <c r="I5498" t="s">
        <v>26</v>
      </c>
      <c r="J5498" t="s">
        <v>265</v>
      </c>
      <c r="K5498" t="s">
        <v>266</v>
      </c>
      <c r="L5498">
        <v>10024</v>
      </c>
      <c r="M5498" t="s">
        <v>147</v>
      </c>
      <c r="N5498" t="s">
        <v>4999</v>
      </c>
      <c r="O5498" t="s">
        <v>45</v>
      </c>
      <c r="P5498" t="s">
        <v>67</v>
      </c>
      <c r="Q5498" t="s">
        <v>5000</v>
      </c>
      <c r="R5498">
        <v>6.56</v>
      </c>
      <c r="S5498">
        <v>2</v>
      </c>
      <c r="T5498">
        <v>0</v>
      </c>
      <c r="U5498">
        <v>1.9024000000000001</v>
      </c>
      <c r="V5498" t="str">
        <f t="shared" si="340"/>
        <v>low</v>
      </c>
      <c r="W5498" t="str">
        <f t="shared" si="341"/>
        <v>Next time</v>
      </c>
      <c r="X5498" t="str">
        <f t="shared" si="342"/>
        <v>Michelle Moray</v>
      </c>
      <c r="Y5498" s="3" t="s">
        <v>4999</v>
      </c>
      <c r="Z5498" t="str">
        <f t="shared" si="343"/>
        <v>Office Supplies</v>
      </c>
    </row>
    <row r="5499" spans="1:26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1142</v>
      </c>
      <c r="O5499" t="s">
        <v>45</v>
      </c>
      <c r="P5499" t="s">
        <v>46</v>
      </c>
      <c r="Q5499" t="s">
        <v>1143</v>
      </c>
      <c r="R5499">
        <v>7.83</v>
      </c>
      <c r="S5499">
        <v>3</v>
      </c>
      <c r="T5499">
        <v>0</v>
      </c>
      <c r="U5499">
        <v>3.6017999999999999</v>
      </c>
      <c r="V5499" t="str">
        <f t="shared" si="340"/>
        <v>low</v>
      </c>
      <c r="W5499" t="str">
        <f t="shared" si="341"/>
        <v>Next time</v>
      </c>
      <c r="X5499" t="str">
        <f t="shared" si="342"/>
        <v>Michelle Moray</v>
      </c>
      <c r="Y5499" s="3" t="s">
        <v>1142</v>
      </c>
      <c r="Z5499" t="str">
        <f t="shared" si="343"/>
        <v>Office Supplies</v>
      </c>
    </row>
    <row r="5500" spans="1:26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1350</v>
      </c>
      <c r="O5500" t="s">
        <v>70</v>
      </c>
      <c r="P5500" t="s">
        <v>160</v>
      </c>
      <c r="Q5500" t="s">
        <v>1351</v>
      </c>
      <c r="R5500">
        <v>41.9</v>
      </c>
      <c r="S5500">
        <v>2</v>
      </c>
      <c r="T5500">
        <v>0</v>
      </c>
      <c r="U5500">
        <v>8.7989999999999995</v>
      </c>
      <c r="V5500" t="str">
        <f t="shared" si="340"/>
        <v>low</v>
      </c>
      <c r="W5500" t="str">
        <f t="shared" si="341"/>
        <v>Next time</v>
      </c>
      <c r="X5500" t="str">
        <f t="shared" si="342"/>
        <v>Michelle Moray</v>
      </c>
      <c r="Y5500" s="3" t="s">
        <v>1350</v>
      </c>
      <c r="Z5500" t="str">
        <f t="shared" si="343"/>
        <v>Technology</v>
      </c>
    </row>
    <row r="5501" spans="1:26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5131</v>
      </c>
      <c r="O5501" t="s">
        <v>31</v>
      </c>
      <c r="P5501" t="s">
        <v>35</v>
      </c>
      <c r="Q5501" t="s">
        <v>5132</v>
      </c>
      <c r="R5501">
        <v>664.14599999999996</v>
      </c>
      <c r="S5501">
        <v>6</v>
      </c>
      <c r="T5501">
        <v>0.1</v>
      </c>
      <c r="U5501">
        <v>88.552800000000005</v>
      </c>
      <c r="V5501" t="str">
        <f t="shared" si="340"/>
        <v>low</v>
      </c>
      <c r="W5501" t="str">
        <f t="shared" si="341"/>
        <v>Next time</v>
      </c>
      <c r="X5501" t="str">
        <f t="shared" si="342"/>
        <v>Michelle Moray</v>
      </c>
      <c r="Y5501" s="3" t="s">
        <v>5131</v>
      </c>
      <c r="Z5501" t="str">
        <f t="shared" si="343"/>
        <v>Furniture</v>
      </c>
    </row>
    <row r="5502" spans="1:26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4212</v>
      </c>
      <c r="O5502" t="s">
        <v>45</v>
      </c>
      <c r="P5502" t="s">
        <v>89</v>
      </c>
      <c r="Q5502" t="s">
        <v>4213</v>
      </c>
      <c r="R5502">
        <v>8.9600000000000009</v>
      </c>
      <c r="S5502">
        <v>2</v>
      </c>
      <c r="T5502">
        <v>0</v>
      </c>
      <c r="U5502">
        <v>4.3903999999999996</v>
      </c>
      <c r="V5502" t="str">
        <f t="shared" si="340"/>
        <v>low</v>
      </c>
      <c r="W5502" t="str">
        <f t="shared" si="341"/>
        <v>Next time</v>
      </c>
      <c r="X5502" t="str">
        <f t="shared" si="342"/>
        <v>Michelle Moray</v>
      </c>
      <c r="Y5502" s="3" t="s">
        <v>4212</v>
      </c>
      <c r="Z5502" t="str">
        <f t="shared" si="343"/>
        <v>Office Supplies</v>
      </c>
    </row>
    <row r="5503" spans="1:26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8296</v>
      </c>
      <c r="H5503" t="s">
        <v>40</v>
      </c>
      <c r="I5503" t="s">
        <v>26</v>
      </c>
      <c r="J5503" t="s">
        <v>145</v>
      </c>
      <c r="K5503" t="s">
        <v>146</v>
      </c>
      <c r="L5503">
        <v>19140</v>
      </c>
      <c r="M5503" t="s">
        <v>147</v>
      </c>
      <c r="N5503" t="s">
        <v>5695</v>
      </c>
      <c r="O5503" t="s">
        <v>31</v>
      </c>
      <c r="P5503" t="s">
        <v>64</v>
      </c>
      <c r="Q5503" t="s">
        <v>5696</v>
      </c>
      <c r="R5503">
        <v>3.3119999999999998</v>
      </c>
      <c r="S5503">
        <v>1</v>
      </c>
      <c r="T5503">
        <v>0.2</v>
      </c>
      <c r="U5503">
        <v>0.66239999999999999</v>
      </c>
      <c r="V5503" t="str">
        <f t="shared" si="340"/>
        <v>low</v>
      </c>
      <c r="W5503" t="str">
        <f t="shared" si="341"/>
        <v>Next time</v>
      </c>
      <c r="X5503" t="str">
        <f t="shared" si="342"/>
        <v>Thea Hudgings</v>
      </c>
      <c r="Y5503" s="3" t="s">
        <v>5695</v>
      </c>
      <c r="Z5503" t="str">
        <f t="shared" si="343"/>
        <v>Furniture</v>
      </c>
    </row>
    <row r="5504" spans="1:26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7126</v>
      </c>
      <c r="O5504" t="s">
        <v>45</v>
      </c>
      <c r="P5504" t="s">
        <v>77</v>
      </c>
      <c r="Q5504" t="s">
        <v>7127</v>
      </c>
      <c r="R5504">
        <v>20.135999999999999</v>
      </c>
      <c r="S5504">
        <v>3</v>
      </c>
      <c r="T5504">
        <v>0.2</v>
      </c>
      <c r="U5504">
        <v>1.2585</v>
      </c>
      <c r="V5504" t="str">
        <f t="shared" si="340"/>
        <v>low</v>
      </c>
      <c r="W5504" t="str">
        <f t="shared" si="341"/>
        <v>Next time</v>
      </c>
      <c r="X5504" t="str">
        <f t="shared" si="342"/>
        <v>Thea Hudgings</v>
      </c>
      <c r="Y5504" s="3" t="s">
        <v>7126</v>
      </c>
      <c r="Z5504" t="str">
        <f t="shared" si="343"/>
        <v>Office Supplies</v>
      </c>
    </row>
    <row r="5505" spans="1:26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1695</v>
      </c>
      <c r="O5505" t="s">
        <v>45</v>
      </c>
      <c r="P5505" t="s">
        <v>172</v>
      </c>
      <c r="Q5505" t="s">
        <v>1696</v>
      </c>
      <c r="R5505">
        <v>8.8559999999999999</v>
      </c>
      <c r="S5505">
        <v>3</v>
      </c>
      <c r="T5505">
        <v>0.2</v>
      </c>
      <c r="U5505">
        <v>2.8782000000000001</v>
      </c>
      <c r="V5505" t="str">
        <f t="shared" si="340"/>
        <v>low</v>
      </c>
      <c r="W5505" t="str">
        <f t="shared" si="341"/>
        <v>Next time</v>
      </c>
      <c r="X5505" t="str">
        <f t="shared" si="342"/>
        <v>Thea Hudgings</v>
      </c>
      <c r="Y5505" s="3" t="s">
        <v>1695</v>
      </c>
      <c r="Z5505" t="str">
        <f t="shared" si="343"/>
        <v>Office Supplies</v>
      </c>
    </row>
    <row r="5506" spans="1:26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4472</v>
      </c>
      <c r="O5506" t="s">
        <v>70</v>
      </c>
      <c r="P5506" t="s">
        <v>71</v>
      </c>
      <c r="Q5506" t="s">
        <v>4473</v>
      </c>
      <c r="R5506">
        <v>859.2</v>
      </c>
      <c r="S5506">
        <v>4</v>
      </c>
      <c r="T5506">
        <v>0.4</v>
      </c>
      <c r="U5506">
        <v>-186.16</v>
      </c>
      <c r="V5506" t="str">
        <f t="shared" ref="V5506:V5569" si="344">IF(R:R &gt; 2000,"high","low")</f>
        <v>low</v>
      </c>
      <c r="W5506" t="str">
        <f t="shared" ref="W5506:W5569" si="345">IF(AND(R:R &gt;1000,U:U &gt; 100),"Good Performance","Next time")</f>
        <v>Next time</v>
      </c>
      <c r="X5506" t="str">
        <f t="shared" ref="X5506:X5569" si="346">PROPER(TRIM(G:G))</f>
        <v>Thea Hudgings</v>
      </c>
      <c r="Y5506" s="3" t="s">
        <v>4472</v>
      </c>
      <c r="Z5506" t="str">
        <f t="shared" si="343"/>
        <v>Technology</v>
      </c>
    </row>
    <row r="5507" spans="1:26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332</v>
      </c>
      <c r="H5507" t="s">
        <v>25</v>
      </c>
      <c r="I5507" t="s">
        <v>26</v>
      </c>
      <c r="J5507" t="s">
        <v>41</v>
      </c>
      <c r="K5507" t="s">
        <v>42</v>
      </c>
      <c r="L5507">
        <v>90036</v>
      </c>
      <c r="M5507" t="s">
        <v>43</v>
      </c>
      <c r="N5507" t="s">
        <v>4344</v>
      </c>
      <c r="O5507" t="s">
        <v>45</v>
      </c>
      <c r="P5507" t="s">
        <v>89</v>
      </c>
      <c r="Q5507" t="s">
        <v>4345</v>
      </c>
      <c r="R5507">
        <v>61.96</v>
      </c>
      <c r="S5507">
        <v>2</v>
      </c>
      <c r="T5507">
        <v>0</v>
      </c>
      <c r="U5507">
        <v>27.882000000000001</v>
      </c>
      <c r="V5507" t="str">
        <f t="shared" si="344"/>
        <v>low</v>
      </c>
      <c r="W5507" t="str">
        <f t="shared" si="345"/>
        <v>Next time</v>
      </c>
      <c r="X5507" t="str">
        <f t="shared" si="346"/>
        <v>Joel Eaton</v>
      </c>
      <c r="Y5507" s="3" t="s">
        <v>4344</v>
      </c>
      <c r="Z5507" t="str">
        <f t="shared" ref="Z5507:Z5570" si="347">VLOOKUP(N:N,N:O,2,FALSE)</f>
        <v>Office Supplies</v>
      </c>
    </row>
    <row r="5508" spans="1:26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2573</v>
      </c>
      <c r="H5508" t="s">
        <v>25</v>
      </c>
      <c r="I5508" t="s">
        <v>26</v>
      </c>
      <c r="J5508" t="s">
        <v>3800</v>
      </c>
      <c r="K5508" t="s">
        <v>1274</v>
      </c>
      <c r="L5508">
        <v>30080</v>
      </c>
      <c r="M5508" t="s">
        <v>29</v>
      </c>
      <c r="N5508" t="s">
        <v>5516</v>
      </c>
      <c r="O5508" t="s">
        <v>45</v>
      </c>
      <c r="P5508" t="s">
        <v>172</v>
      </c>
      <c r="Q5508" t="s">
        <v>5517</v>
      </c>
      <c r="R5508">
        <v>17.920000000000002</v>
      </c>
      <c r="S5508">
        <v>4</v>
      </c>
      <c r="T5508">
        <v>0</v>
      </c>
      <c r="U5508">
        <v>8.6015999999999995</v>
      </c>
      <c r="V5508" t="str">
        <f t="shared" si="344"/>
        <v>low</v>
      </c>
      <c r="W5508" t="str">
        <f t="shared" si="345"/>
        <v>Next time</v>
      </c>
      <c r="X5508" t="str">
        <f t="shared" si="346"/>
        <v>Patrick Gardner</v>
      </c>
      <c r="Y5508" s="3" t="s">
        <v>5516</v>
      </c>
      <c r="Z5508" t="str">
        <f t="shared" si="347"/>
        <v>Office Supplies</v>
      </c>
    </row>
    <row r="5509" spans="1:26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801</v>
      </c>
      <c r="H5509" t="s">
        <v>25</v>
      </c>
      <c r="I5509" t="s">
        <v>26</v>
      </c>
      <c r="J5509" t="s">
        <v>126</v>
      </c>
      <c r="K5509" t="s">
        <v>42</v>
      </c>
      <c r="L5509">
        <v>94122</v>
      </c>
      <c r="M5509" t="s">
        <v>43</v>
      </c>
      <c r="N5509" t="s">
        <v>1148</v>
      </c>
      <c r="O5509" t="s">
        <v>31</v>
      </c>
      <c r="P5509" t="s">
        <v>64</v>
      </c>
      <c r="Q5509" t="s">
        <v>1149</v>
      </c>
      <c r="R5509">
        <v>145.9</v>
      </c>
      <c r="S5509">
        <v>5</v>
      </c>
      <c r="T5509">
        <v>0</v>
      </c>
      <c r="U5509">
        <v>62.737000000000002</v>
      </c>
      <c r="V5509" t="str">
        <f t="shared" si="344"/>
        <v>low</v>
      </c>
      <c r="W5509" t="str">
        <f t="shared" si="345"/>
        <v>Next time</v>
      </c>
      <c r="X5509" t="str">
        <f t="shared" si="346"/>
        <v>Maria Bertelson</v>
      </c>
      <c r="Y5509" s="3" t="s">
        <v>1148</v>
      </c>
      <c r="Z5509" t="str">
        <f t="shared" si="347"/>
        <v>Furniture</v>
      </c>
    </row>
    <row r="5510" spans="1:26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4839</v>
      </c>
      <c r="H5510" t="s">
        <v>25</v>
      </c>
      <c r="I5510" t="s">
        <v>26</v>
      </c>
      <c r="J5510" t="s">
        <v>302</v>
      </c>
      <c r="K5510" t="s">
        <v>210</v>
      </c>
      <c r="L5510">
        <v>60653</v>
      </c>
      <c r="M5510" t="s">
        <v>104</v>
      </c>
      <c r="N5510" t="s">
        <v>569</v>
      </c>
      <c r="O5510" t="s">
        <v>45</v>
      </c>
      <c r="P5510" t="s">
        <v>89</v>
      </c>
      <c r="Q5510" t="s">
        <v>570</v>
      </c>
      <c r="R5510">
        <v>56.704000000000001</v>
      </c>
      <c r="S5510">
        <v>2</v>
      </c>
      <c r="T5510">
        <v>0.2</v>
      </c>
      <c r="U5510">
        <v>19.137599999999999</v>
      </c>
      <c r="V5510" t="str">
        <f t="shared" si="344"/>
        <v>low</v>
      </c>
      <c r="W5510" t="str">
        <f t="shared" si="345"/>
        <v>Next time</v>
      </c>
      <c r="X5510" t="str">
        <f t="shared" si="346"/>
        <v>Joy Daniels</v>
      </c>
      <c r="Y5510" s="3" t="s">
        <v>569</v>
      </c>
      <c r="Z5510" t="str">
        <f t="shared" si="347"/>
        <v>Office Supplies</v>
      </c>
    </row>
    <row r="5511" spans="1:26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4348</v>
      </c>
      <c r="O5511" t="s">
        <v>70</v>
      </c>
      <c r="P5511" t="s">
        <v>71</v>
      </c>
      <c r="Q5511" t="s">
        <v>4349</v>
      </c>
      <c r="R5511">
        <v>11.12</v>
      </c>
      <c r="S5511">
        <v>2</v>
      </c>
      <c r="T5511">
        <v>0.2</v>
      </c>
      <c r="U5511">
        <v>3.4750000000000001</v>
      </c>
      <c r="V5511" t="str">
        <f t="shared" si="344"/>
        <v>low</v>
      </c>
      <c r="W5511" t="str">
        <f t="shared" si="345"/>
        <v>Next time</v>
      </c>
      <c r="X5511" t="str">
        <f t="shared" si="346"/>
        <v>Joy Daniels</v>
      </c>
      <c r="Y5511" s="3" t="s">
        <v>4348</v>
      </c>
      <c r="Z5511" t="str">
        <f t="shared" si="347"/>
        <v>Technology</v>
      </c>
    </row>
    <row r="5512" spans="1:26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3085</v>
      </c>
      <c r="H5512" t="s">
        <v>25</v>
      </c>
      <c r="I5512" t="s">
        <v>26</v>
      </c>
      <c r="J5512" t="s">
        <v>4712</v>
      </c>
      <c r="K5512" t="s">
        <v>419</v>
      </c>
      <c r="L5512">
        <v>97504</v>
      </c>
      <c r="M5512" t="s">
        <v>43</v>
      </c>
      <c r="N5512" t="s">
        <v>6629</v>
      </c>
      <c r="O5512" t="s">
        <v>45</v>
      </c>
      <c r="P5512" t="s">
        <v>89</v>
      </c>
      <c r="Q5512" t="s">
        <v>6630</v>
      </c>
      <c r="R5512">
        <v>32.896000000000001</v>
      </c>
      <c r="S5512">
        <v>4</v>
      </c>
      <c r="T5512">
        <v>0.2</v>
      </c>
      <c r="U5512">
        <v>11.102399999999999</v>
      </c>
      <c r="V5512" t="str">
        <f t="shared" si="344"/>
        <v>low</v>
      </c>
      <c r="W5512" t="str">
        <f t="shared" si="345"/>
        <v>Next time</v>
      </c>
      <c r="X5512" t="str">
        <f t="shared" si="346"/>
        <v>Jennifer Halladay</v>
      </c>
      <c r="Y5512" s="3" t="s">
        <v>6629</v>
      </c>
      <c r="Z5512" t="str">
        <f t="shared" si="347"/>
        <v>Office Supplies</v>
      </c>
    </row>
    <row r="5513" spans="1:26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6972</v>
      </c>
      <c r="O5513" t="s">
        <v>45</v>
      </c>
      <c r="P5513" t="s">
        <v>89</v>
      </c>
      <c r="Q5513" t="s">
        <v>6973</v>
      </c>
      <c r="R5513">
        <v>22.776</v>
      </c>
      <c r="S5513">
        <v>3</v>
      </c>
      <c r="T5513">
        <v>0.2</v>
      </c>
      <c r="U5513">
        <v>7.6868999999999996</v>
      </c>
      <c r="V5513" t="str">
        <f t="shared" si="344"/>
        <v>low</v>
      </c>
      <c r="W5513" t="str">
        <f t="shared" si="345"/>
        <v>Next time</v>
      </c>
      <c r="X5513" t="str">
        <f t="shared" si="346"/>
        <v>Jennifer Halladay</v>
      </c>
      <c r="Y5513" s="3" t="s">
        <v>6972</v>
      </c>
      <c r="Z5513" t="str">
        <f t="shared" si="347"/>
        <v>Office Supplies</v>
      </c>
    </row>
    <row r="5514" spans="1:26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5718</v>
      </c>
      <c r="H5514" t="s">
        <v>25</v>
      </c>
      <c r="I5514" t="s">
        <v>26</v>
      </c>
      <c r="J5514" t="s">
        <v>265</v>
      </c>
      <c r="K5514" t="s">
        <v>266</v>
      </c>
      <c r="L5514">
        <v>10009</v>
      </c>
      <c r="M5514" t="s">
        <v>147</v>
      </c>
      <c r="N5514" t="s">
        <v>2532</v>
      </c>
      <c r="O5514" t="s">
        <v>70</v>
      </c>
      <c r="P5514" t="s">
        <v>71</v>
      </c>
      <c r="Q5514" t="s">
        <v>8303</v>
      </c>
      <c r="R5514">
        <v>239.97</v>
      </c>
      <c r="S5514">
        <v>3</v>
      </c>
      <c r="T5514">
        <v>0</v>
      </c>
      <c r="U5514">
        <v>2.3997000000000002</v>
      </c>
      <c r="V5514" t="str">
        <f t="shared" si="344"/>
        <v>low</v>
      </c>
      <c r="W5514" t="str">
        <f t="shared" si="345"/>
        <v>Next time</v>
      </c>
      <c r="X5514" t="str">
        <f t="shared" si="346"/>
        <v>Edward Nazzal</v>
      </c>
      <c r="Y5514" s="3" t="s">
        <v>2532</v>
      </c>
      <c r="Z5514" t="str">
        <f t="shared" si="347"/>
        <v>Technology</v>
      </c>
    </row>
    <row r="5515" spans="1:26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5399</v>
      </c>
      <c r="O5515" t="s">
        <v>45</v>
      </c>
      <c r="P5515" t="s">
        <v>77</v>
      </c>
      <c r="Q5515" t="s">
        <v>5400</v>
      </c>
      <c r="R5515">
        <v>160.32</v>
      </c>
      <c r="S5515">
        <v>2</v>
      </c>
      <c r="T5515">
        <v>0</v>
      </c>
      <c r="U5515">
        <v>44.889600000000002</v>
      </c>
      <c r="V5515" t="str">
        <f t="shared" si="344"/>
        <v>low</v>
      </c>
      <c r="W5515" t="str">
        <f t="shared" si="345"/>
        <v>Next time</v>
      </c>
      <c r="X5515" t="str">
        <f t="shared" si="346"/>
        <v>Edward Nazzal</v>
      </c>
      <c r="Y5515" s="3" t="s">
        <v>5399</v>
      </c>
      <c r="Z5515" t="str">
        <f t="shared" si="347"/>
        <v>Office Supplies</v>
      </c>
    </row>
    <row r="5516" spans="1:26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5315</v>
      </c>
      <c r="O5516" t="s">
        <v>70</v>
      </c>
      <c r="P5516" t="s">
        <v>71</v>
      </c>
      <c r="Q5516" t="s">
        <v>5316</v>
      </c>
      <c r="R5516">
        <v>128.85</v>
      </c>
      <c r="S5516">
        <v>3</v>
      </c>
      <c r="T5516">
        <v>0</v>
      </c>
      <c r="U5516">
        <v>3.8654999999999999</v>
      </c>
      <c r="V5516" t="str">
        <f t="shared" si="344"/>
        <v>low</v>
      </c>
      <c r="W5516" t="str">
        <f t="shared" si="345"/>
        <v>Next time</v>
      </c>
      <c r="X5516" t="str">
        <f t="shared" si="346"/>
        <v>Edward Nazzal</v>
      </c>
      <c r="Y5516" s="3" t="s">
        <v>5315</v>
      </c>
      <c r="Z5516" t="str">
        <f t="shared" si="347"/>
        <v>Technology</v>
      </c>
    </row>
    <row r="5517" spans="1:26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2868</v>
      </c>
      <c r="H5517" t="s">
        <v>40</v>
      </c>
      <c r="I5517" t="s">
        <v>26</v>
      </c>
      <c r="J5517" t="s">
        <v>1685</v>
      </c>
      <c r="K5517" t="s">
        <v>357</v>
      </c>
      <c r="L5517">
        <v>35810</v>
      </c>
      <c r="M5517" t="s">
        <v>29</v>
      </c>
      <c r="N5517" t="s">
        <v>8232</v>
      </c>
      <c r="O5517" t="s">
        <v>70</v>
      </c>
      <c r="P5517" t="s">
        <v>160</v>
      </c>
      <c r="Q5517" t="s">
        <v>8233</v>
      </c>
      <c r="R5517">
        <v>1319.96</v>
      </c>
      <c r="S5517">
        <v>4</v>
      </c>
      <c r="T5517">
        <v>0</v>
      </c>
      <c r="U5517">
        <v>527.98400000000004</v>
      </c>
      <c r="V5517" t="str">
        <f t="shared" si="344"/>
        <v>low</v>
      </c>
      <c r="W5517" t="str">
        <f t="shared" si="345"/>
        <v>Good Performance</v>
      </c>
      <c r="X5517" t="str">
        <f t="shared" si="346"/>
        <v>Karen Carlisle</v>
      </c>
      <c r="Y5517" s="3" t="s">
        <v>8232</v>
      </c>
      <c r="Z5517" t="str">
        <f t="shared" si="347"/>
        <v>Technology</v>
      </c>
    </row>
    <row r="5518" spans="1:26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844</v>
      </c>
      <c r="H5518" t="s">
        <v>40</v>
      </c>
      <c r="I5518" t="s">
        <v>26</v>
      </c>
      <c r="J5518" t="s">
        <v>145</v>
      </c>
      <c r="K5518" t="s">
        <v>146</v>
      </c>
      <c r="L5518">
        <v>19134</v>
      </c>
      <c r="M5518" t="s">
        <v>147</v>
      </c>
      <c r="N5518" t="s">
        <v>3419</v>
      </c>
      <c r="O5518" t="s">
        <v>31</v>
      </c>
      <c r="P5518" t="s">
        <v>35</v>
      </c>
      <c r="Q5518" t="s">
        <v>3420</v>
      </c>
      <c r="R5518">
        <v>239.96</v>
      </c>
      <c r="S5518">
        <v>10</v>
      </c>
      <c r="T5518">
        <v>0.3</v>
      </c>
      <c r="U5518">
        <v>-10.284000000000001</v>
      </c>
      <c r="V5518" t="str">
        <f t="shared" si="344"/>
        <v>low</v>
      </c>
      <c r="W5518" t="str">
        <f t="shared" si="345"/>
        <v>Next time</v>
      </c>
      <c r="X5518" t="str">
        <f t="shared" si="346"/>
        <v>Michael Stewart</v>
      </c>
      <c r="Y5518" s="3" t="s">
        <v>3419</v>
      </c>
      <c r="Z5518" t="str">
        <f t="shared" si="347"/>
        <v>Furniture</v>
      </c>
    </row>
    <row r="5519" spans="1:26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4748</v>
      </c>
      <c r="O5519" t="s">
        <v>31</v>
      </c>
      <c r="P5519" t="s">
        <v>64</v>
      </c>
      <c r="Q5519" t="s">
        <v>4749</v>
      </c>
      <c r="R5519">
        <v>54.768000000000001</v>
      </c>
      <c r="S5519">
        <v>2</v>
      </c>
      <c r="T5519">
        <v>0.2</v>
      </c>
      <c r="U5519">
        <v>6.8460000000000001</v>
      </c>
      <c r="V5519" t="str">
        <f t="shared" si="344"/>
        <v>low</v>
      </c>
      <c r="W5519" t="str">
        <f t="shared" si="345"/>
        <v>Next time</v>
      </c>
      <c r="X5519" t="str">
        <f t="shared" si="346"/>
        <v>Michael Stewart</v>
      </c>
      <c r="Y5519" s="3" t="s">
        <v>4748</v>
      </c>
      <c r="Z5519" t="str">
        <f t="shared" si="347"/>
        <v>Furniture</v>
      </c>
    </row>
    <row r="5520" spans="1:26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3125</v>
      </c>
      <c r="O5520" t="s">
        <v>45</v>
      </c>
      <c r="P5520" t="s">
        <v>67</v>
      </c>
      <c r="Q5520" t="s">
        <v>3126</v>
      </c>
      <c r="R5520">
        <v>13.391999999999999</v>
      </c>
      <c r="S5520">
        <v>3</v>
      </c>
      <c r="T5520">
        <v>0.2</v>
      </c>
      <c r="U5520">
        <v>3.1806000000000001</v>
      </c>
      <c r="V5520" t="str">
        <f t="shared" si="344"/>
        <v>low</v>
      </c>
      <c r="W5520" t="str">
        <f t="shared" si="345"/>
        <v>Next time</v>
      </c>
      <c r="X5520" t="str">
        <f t="shared" si="346"/>
        <v>Michael Stewart</v>
      </c>
      <c r="Y5520" s="3" t="s">
        <v>3125</v>
      </c>
      <c r="Z5520" t="str">
        <f t="shared" si="347"/>
        <v>Office Supplies</v>
      </c>
    </row>
    <row r="5521" spans="1:26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7623</v>
      </c>
      <c r="O5521" t="s">
        <v>45</v>
      </c>
      <c r="P5521" t="s">
        <v>89</v>
      </c>
      <c r="Q5521" t="s">
        <v>7624</v>
      </c>
      <c r="R5521">
        <v>23.92</v>
      </c>
      <c r="S5521">
        <v>5</v>
      </c>
      <c r="T5521">
        <v>0.2</v>
      </c>
      <c r="U5521">
        <v>8.6709999999999994</v>
      </c>
      <c r="V5521" t="str">
        <f t="shared" si="344"/>
        <v>low</v>
      </c>
      <c r="W5521" t="str">
        <f t="shared" si="345"/>
        <v>Next time</v>
      </c>
      <c r="X5521" t="str">
        <f t="shared" si="346"/>
        <v>Michael Stewart</v>
      </c>
      <c r="Y5521" s="3" t="s">
        <v>7623</v>
      </c>
      <c r="Z5521" t="str">
        <f t="shared" si="347"/>
        <v>Office Supplies</v>
      </c>
    </row>
    <row r="5522" spans="1:26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3555</v>
      </c>
      <c r="O5522" t="s">
        <v>70</v>
      </c>
      <c r="P5522" t="s">
        <v>160</v>
      </c>
      <c r="Q5522" t="s">
        <v>3556</v>
      </c>
      <c r="R5522">
        <v>255.96799999999999</v>
      </c>
      <c r="S5522">
        <v>4</v>
      </c>
      <c r="T5522">
        <v>0.2</v>
      </c>
      <c r="U5522">
        <v>-28.796399999999998</v>
      </c>
      <c r="V5522" t="str">
        <f t="shared" si="344"/>
        <v>low</v>
      </c>
      <c r="W5522" t="str">
        <f t="shared" si="345"/>
        <v>Next time</v>
      </c>
      <c r="X5522" t="str">
        <f t="shared" si="346"/>
        <v>Michael Stewart</v>
      </c>
      <c r="Y5522" s="3" t="s">
        <v>3555</v>
      </c>
      <c r="Z5522" t="str">
        <f t="shared" si="347"/>
        <v>Technology</v>
      </c>
    </row>
    <row r="5523" spans="1:26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2007</v>
      </c>
      <c r="H5523" t="s">
        <v>25</v>
      </c>
      <c r="I5523" t="s">
        <v>26</v>
      </c>
      <c r="J5523" t="s">
        <v>913</v>
      </c>
      <c r="K5523" t="s">
        <v>42</v>
      </c>
      <c r="L5523">
        <v>95051</v>
      </c>
      <c r="M5523" t="s">
        <v>43</v>
      </c>
      <c r="N5523" t="s">
        <v>5628</v>
      </c>
      <c r="O5523" t="s">
        <v>45</v>
      </c>
      <c r="P5523" t="s">
        <v>74</v>
      </c>
      <c r="Q5523" t="s">
        <v>1221</v>
      </c>
      <c r="R5523">
        <v>21.552</v>
      </c>
      <c r="S5523">
        <v>6</v>
      </c>
      <c r="T5523">
        <v>0.2</v>
      </c>
      <c r="U5523">
        <v>7.0044000000000004</v>
      </c>
      <c r="V5523" t="str">
        <f t="shared" si="344"/>
        <v>low</v>
      </c>
      <c r="W5523" t="str">
        <f t="shared" si="345"/>
        <v>Next time</v>
      </c>
      <c r="X5523" t="str">
        <f t="shared" si="346"/>
        <v>Chloris Kastensmidt</v>
      </c>
      <c r="Y5523" s="3" t="s">
        <v>5628</v>
      </c>
      <c r="Z5523" t="str">
        <f t="shared" si="347"/>
        <v>Office Supplies</v>
      </c>
    </row>
    <row r="5524" spans="1:26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3658</v>
      </c>
      <c r="O5524" t="s">
        <v>45</v>
      </c>
      <c r="P5524" t="s">
        <v>77</v>
      </c>
      <c r="Q5524" t="s">
        <v>3659</v>
      </c>
      <c r="R5524">
        <v>58.24</v>
      </c>
      <c r="S5524">
        <v>4</v>
      </c>
      <c r="T5524">
        <v>0</v>
      </c>
      <c r="U5524">
        <v>15.7248</v>
      </c>
      <c r="V5524" t="str">
        <f t="shared" si="344"/>
        <v>low</v>
      </c>
      <c r="W5524" t="str">
        <f t="shared" si="345"/>
        <v>Next time</v>
      </c>
      <c r="X5524" t="str">
        <f t="shared" si="346"/>
        <v>Chloris Kastensmidt</v>
      </c>
      <c r="Y5524" s="3" t="s">
        <v>3658</v>
      </c>
      <c r="Z5524" t="str">
        <f t="shared" si="347"/>
        <v>Office Supplies</v>
      </c>
    </row>
    <row r="5525" spans="1:26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2663</v>
      </c>
      <c r="H5525" t="s">
        <v>101</v>
      </c>
      <c r="I5525" t="s">
        <v>26</v>
      </c>
      <c r="J5525" t="s">
        <v>1175</v>
      </c>
      <c r="K5525" t="s">
        <v>42</v>
      </c>
      <c r="L5525">
        <v>90805</v>
      </c>
      <c r="M5525" t="s">
        <v>43</v>
      </c>
      <c r="N5525" t="s">
        <v>4258</v>
      </c>
      <c r="O5525" t="s">
        <v>45</v>
      </c>
      <c r="P5525" t="s">
        <v>89</v>
      </c>
      <c r="Q5525" t="s">
        <v>4259</v>
      </c>
      <c r="R5525">
        <v>80.28</v>
      </c>
      <c r="S5525">
        <v>12</v>
      </c>
      <c r="T5525">
        <v>0</v>
      </c>
      <c r="U5525">
        <v>36.928800000000003</v>
      </c>
      <c r="V5525" t="str">
        <f t="shared" si="344"/>
        <v>low</v>
      </c>
      <c r="W5525" t="str">
        <f t="shared" si="345"/>
        <v>Next time</v>
      </c>
      <c r="X5525" t="str">
        <f t="shared" si="346"/>
        <v>Sanjit Jacobs</v>
      </c>
      <c r="Y5525" s="3" t="s">
        <v>4258</v>
      </c>
      <c r="Z5525" t="str">
        <f t="shared" si="347"/>
        <v>Office Supplies</v>
      </c>
    </row>
    <row r="5526" spans="1:26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897</v>
      </c>
      <c r="H5526" t="s">
        <v>40</v>
      </c>
      <c r="I5526" t="s">
        <v>26</v>
      </c>
      <c r="J5526" t="s">
        <v>41</v>
      </c>
      <c r="K5526" t="s">
        <v>42</v>
      </c>
      <c r="L5526">
        <v>90008</v>
      </c>
      <c r="M5526" t="s">
        <v>43</v>
      </c>
      <c r="N5526" t="s">
        <v>1130</v>
      </c>
      <c r="O5526" t="s">
        <v>45</v>
      </c>
      <c r="P5526" t="s">
        <v>67</v>
      </c>
      <c r="Q5526" t="s">
        <v>1131</v>
      </c>
      <c r="R5526">
        <v>9.7799999999999994</v>
      </c>
      <c r="S5526">
        <v>2</v>
      </c>
      <c r="T5526">
        <v>0</v>
      </c>
      <c r="U5526">
        <v>4.0098000000000003</v>
      </c>
      <c r="V5526" t="str">
        <f t="shared" si="344"/>
        <v>low</v>
      </c>
      <c r="W5526" t="str">
        <f t="shared" si="345"/>
        <v>Next time</v>
      </c>
      <c r="X5526" t="str">
        <f t="shared" si="346"/>
        <v>Erin Ashbrook</v>
      </c>
      <c r="Y5526" s="3" t="s">
        <v>1130</v>
      </c>
      <c r="Z5526" t="str">
        <f t="shared" si="347"/>
        <v>Office Supplies</v>
      </c>
    </row>
    <row r="5527" spans="1:26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3772</v>
      </c>
      <c r="H5527" t="s">
        <v>101</v>
      </c>
      <c r="I5527" t="s">
        <v>26</v>
      </c>
      <c r="J5527" t="s">
        <v>8310</v>
      </c>
      <c r="K5527" t="s">
        <v>42</v>
      </c>
      <c r="L5527">
        <v>93101</v>
      </c>
      <c r="M5527" t="s">
        <v>43</v>
      </c>
      <c r="N5527" t="s">
        <v>4340</v>
      </c>
      <c r="O5527" t="s">
        <v>45</v>
      </c>
      <c r="P5527" t="s">
        <v>268</v>
      </c>
      <c r="Q5527" t="s">
        <v>4341</v>
      </c>
      <c r="R5527">
        <v>1.81</v>
      </c>
      <c r="S5527">
        <v>1</v>
      </c>
      <c r="T5527">
        <v>0</v>
      </c>
      <c r="U5527">
        <v>0.65159999999999996</v>
      </c>
      <c r="V5527" t="str">
        <f t="shared" si="344"/>
        <v>low</v>
      </c>
      <c r="W5527" t="str">
        <f t="shared" si="345"/>
        <v>Next time</v>
      </c>
      <c r="X5527" t="str">
        <f t="shared" si="346"/>
        <v>Michael Granlund</v>
      </c>
      <c r="Y5527" s="3" t="s">
        <v>4340</v>
      </c>
      <c r="Z5527" t="str">
        <f t="shared" si="347"/>
        <v>Office Supplies</v>
      </c>
    </row>
    <row r="5528" spans="1:26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3685</v>
      </c>
      <c r="H5528" t="s">
        <v>101</v>
      </c>
      <c r="I5528" t="s">
        <v>26</v>
      </c>
      <c r="J5528" t="s">
        <v>265</v>
      </c>
      <c r="K5528" t="s">
        <v>266</v>
      </c>
      <c r="L5528">
        <v>10009</v>
      </c>
      <c r="M5528" t="s">
        <v>147</v>
      </c>
      <c r="N5528" t="s">
        <v>1643</v>
      </c>
      <c r="O5528" t="s">
        <v>45</v>
      </c>
      <c r="P5528" t="s">
        <v>89</v>
      </c>
      <c r="Q5528" t="s">
        <v>1644</v>
      </c>
      <c r="R5528">
        <v>37.94</v>
      </c>
      <c r="S5528">
        <v>2</v>
      </c>
      <c r="T5528">
        <v>0</v>
      </c>
      <c r="U5528">
        <v>18.211200000000002</v>
      </c>
      <c r="V5528" t="str">
        <f t="shared" si="344"/>
        <v>low</v>
      </c>
      <c r="W5528" t="str">
        <f t="shared" si="345"/>
        <v>Next time</v>
      </c>
      <c r="X5528" t="str">
        <f t="shared" si="346"/>
        <v>Alejandro Ballentine</v>
      </c>
      <c r="Y5528" s="3" t="s">
        <v>1643</v>
      </c>
      <c r="Z5528" t="str">
        <f t="shared" si="347"/>
        <v>Office Supplies</v>
      </c>
    </row>
    <row r="5529" spans="1:26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5385</v>
      </c>
      <c r="H5529" t="s">
        <v>40</v>
      </c>
      <c r="I5529" t="s">
        <v>26</v>
      </c>
      <c r="J5529" t="s">
        <v>1525</v>
      </c>
      <c r="K5529" t="s">
        <v>53</v>
      </c>
      <c r="L5529">
        <v>32216</v>
      </c>
      <c r="M5529" t="s">
        <v>29</v>
      </c>
      <c r="N5529" t="s">
        <v>925</v>
      </c>
      <c r="O5529" t="s">
        <v>70</v>
      </c>
      <c r="P5529" t="s">
        <v>71</v>
      </c>
      <c r="Q5529" t="s">
        <v>926</v>
      </c>
      <c r="R5529">
        <v>79.959999999999994</v>
      </c>
      <c r="S5529">
        <v>5</v>
      </c>
      <c r="T5529">
        <v>0.2</v>
      </c>
      <c r="U5529">
        <v>27.986000000000001</v>
      </c>
      <c r="V5529" t="str">
        <f t="shared" si="344"/>
        <v>low</v>
      </c>
      <c r="W5529" t="str">
        <f t="shared" si="345"/>
        <v>Next time</v>
      </c>
      <c r="X5529" t="str">
        <f t="shared" si="346"/>
        <v>Scott Cohen</v>
      </c>
      <c r="Y5529" s="3" t="s">
        <v>925</v>
      </c>
      <c r="Z5529" t="str">
        <f t="shared" si="347"/>
        <v>Technology</v>
      </c>
    </row>
    <row r="5530" spans="1:26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3591</v>
      </c>
      <c r="H5530" t="s">
        <v>40</v>
      </c>
      <c r="I5530" t="s">
        <v>26</v>
      </c>
      <c r="J5530" t="s">
        <v>8314</v>
      </c>
      <c r="K5530" t="s">
        <v>103</v>
      </c>
      <c r="L5530">
        <v>75104</v>
      </c>
      <c r="M5530" t="s">
        <v>104</v>
      </c>
      <c r="N5530" t="s">
        <v>7752</v>
      </c>
      <c r="O5530" t="s">
        <v>45</v>
      </c>
      <c r="P5530" t="s">
        <v>89</v>
      </c>
      <c r="Q5530" t="s">
        <v>7753</v>
      </c>
      <c r="R5530">
        <v>115.29600000000001</v>
      </c>
      <c r="S5530">
        <v>3</v>
      </c>
      <c r="T5530">
        <v>0.2</v>
      </c>
      <c r="U5530">
        <v>40.3536</v>
      </c>
      <c r="V5530" t="str">
        <f t="shared" si="344"/>
        <v>low</v>
      </c>
      <c r="W5530" t="str">
        <f t="shared" si="345"/>
        <v>Next time</v>
      </c>
      <c r="X5530" t="str">
        <f t="shared" si="346"/>
        <v>Todd Boyes</v>
      </c>
      <c r="Y5530" s="3" t="s">
        <v>7752</v>
      </c>
      <c r="Z5530" t="str">
        <f t="shared" si="347"/>
        <v>Office Supplies</v>
      </c>
    </row>
    <row r="5531" spans="1:26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8317</v>
      </c>
      <c r="H5531" t="s">
        <v>25</v>
      </c>
      <c r="I5531" t="s">
        <v>26</v>
      </c>
      <c r="J5531" t="s">
        <v>2535</v>
      </c>
      <c r="K5531" t="s">
        <v>137</v>
      </c>
      <c r="L5531">
        <v>68104</v>
      </c>
      <c r="M5531" t="s">
        <v>104</v>
      </c>
      <c r="N5531" t="s">
        <v>2532</v>
      </c>
      <c r="O5531" t="s">
        <v>70</v>
      </c>
      <c r="P5531" t="s">
        <v>71</v>
      </c>
      <c r="Q5531" t="s">
        <v>2533</v>
      </c>
      <c r="R5531">
        <v>2479.96</v>
      </c>
      <c r="S5531">
        <v>4</v>
      </c>
      <c r="T5531">
        <v>0</v>
      </c>
      <c r="U5531">
        <v>743.98800000000006</v>
      </c>
      <c r="V5531" t="str">
        <f t="shared" si="344"/>
        <v>high</v>
      </c>
      <c r="W5531" t="str">
        <f t="shared" si="345"/>
        <v>Good Performance</v>
      </c>
      <c r="X5531" t="str">
        <f t="shared" si="346"/>
        <v>Juliana Krohn</v>
      </c>
      <c r="Y5531" s="3" t="s">
        <v>2532</v>
      </c>
      <c r="Z5531" t="str">
        <f t="shared" si="347"/>
        <v>Technology</v>
      </c>
    </row>
    <row r="5532" spans="1:26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2040</v>
      </c>
      <c r="H5532" t="s">
        <v>25</v>
      </c>
      <c r="I5532" t="s">
        <v>26</v>
      </c>
      <c r="J5532" t="s">
        <v>5149</v>
      </c>
      <c r="K5532" t="s">
        <v>1711</v>
      </c>
      <c r="L5532">
        <v>72209</v>
      </c>
      <c r="M5532" t="s">
        <v>29</v>
      </c>
      <c r="N5532" t="s">
        <v>4003</v>
      </c>
      <c r="O5532" t="s">
        <v>70</v>
      </c>
      <c r="P5532" t="s">
        <v>160</v>
      </c>
      <c r="Q5532" t="s">
        <v>4004</v>
      </c>
      <c r="R5532">
        <v>179.94</v>
      </c>
      <c r="S5532">
        <v>6</v>
      </c>
      <c r="T5532">
        <v>0</v>
      </c>
      <c r="U5532">
        <v>75.574799999999996</v>
      </c>
      <c r="V5532" t="str">
        <f t="shared" si="344"/>
        <v>low</v>
      </c>
      <c r="W5532" t="str">
        <f t="shared" si="345"/>
        <v>Next time</v>
      </c>
      <c r="X5532" t="str">
        <f t="shared" si="346"/>
        <v>Clytie Kelty</v>
      </c>
      <c r="Y5532" s="3" t="s">
        <v>4003</v>
      </c>
      <c r="Z5532" t="str">
        <f t="shared" si="347"/>
        <v>Technology</v>
      </c>
    </row>
    <row r="5533" spans="1:26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4164</v>
      </c>
      <c r="O5533" t="s">
        <v>70</v>
      </c>
      <c r="P5533" t="s">
        <v>160</v>
      </c>
      <c r="Q5533" t="s">
        <v>4165</v>
      </c>
      <c r="R5533">
        <v>26.85</v>
      </c>
      <c r="S5533">
        <v>3</v>
      </c>
      <c r="T5533">
        <v>0</v>
      </c>
      <c r="U5533">
        <v>5.1014999999999997</v>
      </c>
      <c r="V5533" t="str">
        <f t="shared" si="344"/>
        <v>low</v>
      </c>
      <c r="W5533" t="str">
        <f t="shared" si="345"/>
        <v>Next time</v>
      </c>
      <c r="X5533" t="str">
        <f t="shared" si="346"/>
        <v>Clytie Kelty</v>
      </c>
      <c r="Y5533" s="3" t="s">
        <v>4164</v>
      </c>
      <c r="Z5533" t="str">
        <f t="shared" si="347"/>
        <v>Technology</v>
      </c>
    </row>
    <row r="5534" spans="1:26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2429</v>
      </c>
      <c r="O5534" t="s">
        <v>70</v>
      </c>
      <c r="P5534" t="s">
        <v>160</v>
      </c>
      <c r="Q5534" t="s">
        <v>2430</v>
      </c>
      <c r="R5534">
        <v>323.37</v>
      </c>
      <c r="S5534">
        <v>3</v>
      </c>
      <c r="T5534">
        <v>0</v>
      </c>
      <c r="U5534">
        <v>129.34800000000001</v>
      </c>
      <c r="V5534" t="str">
        <f t="shared" si="344"/>
        <v>low</v>
      </c>
      <c r="W5534" t="str">
        <f t="shared" si="345"/>
        <v>Next time</v>
      </c>
      <c r="X5534" t="str">
        <f t="shared" si="346"/>
        <v>Clytie Kelty</v>
      </c>
      <c r="Y5534" s="3" t="s">
        <v>2429</v>
      </c>
      <c r="Z5534" t="str">
        <f t="shared" si="347"/>
        <v>Technology</v>
      </c>
    </row>
    <row r="5535" spans="1:26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1454</v>
      </c>
      <c r="O5535" t="s">
        <v>45</v>
      </c>
      <c r="P5535" t="s">
        <v>89</v>
      </c>
      <c r="Q5535" t="s">
        <v>1455</v>
      </c>
      <c r="R5535">
        <v>59.94</v>
      </c>
      <c r="S5535">
        <v>3</v>
      </c>
      <c r="T5535">
        <v>0</v>
      </c>
      <c r="U5535">
        <v>28.171800000000001</v>
      </c>
      <c r="V5535" t="str">
        <f t="shared" si="344"/>
        <v>low</v>
      </c>
      <c r="W5535" t="str">
        <f t="shared" si="345"/>
        <v>Next time</v>
      </c>
      <c r="X5535" t="str">
        <f t="shared" si="346"/>
        <v>Clytie Kelty</v>
      </c>
      <c r="Y5535" s="3" t="s">
        <v>1454</v>
      </c>
      <c r="Z5535" t="str">
        <f t="shared" si="347"/>
        <v>Office Supplies</v>
      </c>
    </row>
    <row r="5536" spans="1:26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430</v>
      </c>
      <c r="O5536" t="s">
        <v>45</v>
      </c>
      <c r="P5536" t="s">
        <v>74</v>
      </c>
      <c r="Q5536" t="s">
        <v>431</v>
      </c>
      <c r="R5536">
        <v>64.14</v>
      </c>
      <c r="S5536">
        <v>3</v>
      </c>
      <c r="T5536">
        <v>0</v>
      </c>
      <c r="U5536">
        <v>30.787199999999999</v>
      </c>
      <c r="V5536" t="str">
        <f t="shared" si="344"/>
        <v>low</v>
      </c>
      <c r="W5536" t="str">
        <f t="shared" si="345"/>
        <v>Next time</v>
      </c>
      <c r="X5536" t="str">
        <f t="shared" si="346"/>
        <v>Clytie Kelty</v>
      </c>
      <c r="Y5536" s="3" t="s">
        <v>430</v>
      </c>
      <c r="Z5536" t="str">
        <f t="shared" si="347"/>
        <v>Office Supplies</v>
      </c>
    </row>
    <row r="5537" spans="1:26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4241</v>
      </c>
      <c r="O5537" t="s">
        <v>45</v>
      </c>
      <c r="P5537" t="s">
        <v>74</v>
      </c>
      <c r="Q5537" t="s">
        <v>4242</v>
      </c>
      <c r="R5537">
        <v>11.67</v>
      </c>
      <c r="S5537">
        <v>3</v>
      </c>
      <c r="T5537">
        <v>0</v>
      </c>
      <c r="U5537">
        <v>5.6016000000000004</v>
      </c>
      <c r="V5537" t="str">
        <f t="shared" si="344"/>
        <v>low</v>
      </c>
      <c r="W5537" t="str">
        <f t="shared" si="345"/>
        <v>Next time</v>
      </c>
      <c r="X5537" t="str">
        <f t="shared" si="346"/>
        <v>Clytie Kelty</v>
      </c>
      <c r="Y5537" s="3" t="s">
        <v>4241</v>
      </c>
      <c r="Z5537" t="str">
        <f t="shared" si="347"/>
        <v>Office Supplies</v>
      </c>
    </row>
    <row r="5538" spans="1:26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6291</v>
      </c>
      <c r="O5538" t="s">
        <v>45</v>
      </c>
      <c r="P5538" t="s">
        <v>89</v>
      </c>
      <c r="Q5538" t="s">
        <v>6292</v>
      </c>
      <c r="R5538">
        <v>12.96</v>
      </c>
      <c r="S5538">
        <v>2</v>
      </c>
      <c r="T5538">
        <v>0</v>
      </c>
      <c r="U5538">
        <v>6.2207999999999997</v>
      </c>
      <c r="V5538" t="str">
        <f t="shared" si="344"/>
        <v>low</v>
      </c>
      <c r="W5538" t="str">
        <f t="shared" si="345"/>
        <v>Next time</v>
      </c>
      <c r="X5538" t="str">
        <f t="shared" si="346"/>
        <v>Clytie Kelty</v>
      </c>
      <c r="Y5538" s="3" t="s">
        <v>6291</v>
      </c>
      <c r="Z5538" t="str">
        <f t="shared" si="347"/>
        <v>Office Supplies</v>
      </c>
    </row>
    <row r="5539" spans="1:26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1699</v>
      </c>
      <c r="H5539" t="s">
        <v>25</v>
      </c>
      <c r="I5539" t="s">
        <v>26</v>
      </c>
      <c r="J5539" t="s">
        <v>8320</v>
      </c>
      <c r="K5539" t="s">
        <v>137</v>
      </c>
      <c r="L5539">
        <v>68701</v>
      </c>
      <c r="M5539" t="s">
        <v>104</v>
      </c>
      <c r="N5539" t="s">
        <v>2733</v>
      </c>
      <c r="O5539" t="s">
        <v>45</v>
      </c>
      <c r="P5539" t="s">
        <v>74</v>
      </c>
      <c r="Q5539" t="s">
        <v>2734</v>
      </c>
      <c r="R5539">
        <v>17.43</v>
      </c>
      <c r="S5539">
        <v>3</v>
      </c>
      <c r="T5539">
        <v>0</v>
      </c>
      <c r="U5539">
        <v>8.0177999999999994</v>
      </c>
      <c r="V5539" t="str">
        <f t="shared" si="344"/>
        <v>low</v>
      </c>
      <c r="W5539" t="str">
        <f t="shared" si="345"/>
        <v>Next time</v>
      </c>
      <c r="X5539" t="str">
        <f t="shared" si="346"/>
        <v>Sonia Sunley</v>
      </c>
      <c r="Y5539" s="3" t="s">
        <v>2733</v>
      </c>
      <c r="Z5539" t="str">
        <f t="shared" si="347"/>
        <v>Office Supplies</v>
      </c>
    </row>
    <row r="5540" spans="1:26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826</v>
      </c>
      <c r="H5540" t="s">
        <v>25</v>
      </c>
      <c r="I5540" t="s">
        <v>26</v>
      </c>
      <c r="J5540" t="s">
        <v>302</v>
      </c>
      <c r="K5540" t="s">
        <v>210</v>
      </c>
      <c r="L5540">
        <v>60653</v>
      </c>
      <c r="M5540" t="s">
        <v>104</v>
      </c>
      <c r="N5540" t="s">
        <v>335</v>
      </c>
      <c r="O5540" t="s">
        <v>31</v>
      </c>
      <c r="P5540" t="s">
        <v>35</v>
      </c>
      <c r="Q5540" t="s">
        <v>336</v>
      </c>
      <c r="R5540">
        <v>181.98599999999999</v>
      </c>
      <c r="S5540">
        <v>2</v>
      </c>
      <c r="T5540">
        <v>0.3</v>
      </c>
      <c r="U5540">
        <v>-54.595799999999997</v>
      </c>
      <c r="V5540" t="str">
        <f t="shared" si="344"/>
        <v>low</v>
      </c>
      <c r="W5540" t="str">
        <f t="shared" si="345"/>
        <v>Next time</v>
      </c>
      <c r="X5540" t="str">
        <f t="shared" si="346"/>
        <v>Laurel Elliston</v>
      </c>
      <c r="Y5540" s="3" t="s">
        <v>335</v>
      </c>
      <c r="Z5540" t="str">
        <f t="shared" si="347"/>
        <v>Furniture</v>
      </c>
    </row>
    <row r="5541" spans="1:26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544</v>
      </c>
      <c r="O5541" t="s">
        <v>45</v>
      </c>
      <c r="P5541" t="s">
        <v>74</v>
      </c>
      <c r="Q5541" t="s">
        <v>545</v>
      </c>
      <c r="R5541">
        <v>1.5920000000000001</v>
      </c>
      <c r="S5541">
        <v>2</v>
      </c>
      <c r="T5541">
        <v>0.8</v>
      </c>
      <c r="U5541">
        <v>-2.6267999999999998</v>
      </c>
      <c r="V5541" t="str">
        <f t="shared" si="344"/>
        <v>low</v>
      </c>
      <c r="W5541" t="str">
        <f t="shared" si="345"/>
        <v>Next time</v>
      </c>
      <c r="X5541" t="str">
        <f t="shared" si="346"/>
        <v>Laurel Elliston</v>
      </c>
      <c r="Y5541" s="3" t="s">
        <v>544</v>
      </c>
      <c r="Z5541" t="str">
        <f t="shared" si="347"/>
        <v>Office Supplies</v>
      </c>
    </row>
    <row r="5542" spans="1:26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2579</v>
      </c>
      <c r="O5542" t="s">
        <v>45</v>
      </c>
      <c r="P5542" t="s">
        <v>578</v>
      </c>
      <c r="Q5542" t="s">
        <v>2580</v>
      </c>
      <c r="R5542">
        <v>22.344000000000001</v>
      </c>
      <c r="S5542">
        <v>3</v>
      </c>
      <c r="T5542">
        <v>0.2</v>
      </c>
      <c r="U5542">
        <v>2.5137</v>
      </c>
      <c r="V5542" t="str">
        <f t="shared" si="344"/>
        <v>low</v>
      </c>
      <c r="W5542" t="str">
        <f t="shared" si="345"/>
        <v>Next time</v>
      </c>
      <c r="X5542" t="str">
        <f t="shared" si="346"/>
        <v>Laurel Elliston</v>
      </c>
      <c r="Y5542" s="3" t="s">
        <v>2579</v>
      </c>
      <c r="Z5542" t="str">
        <f t="shared" si="347"/>
        <v>Office Supplies</v>
      </c>
    </row>
    <row r="5543" spans="1:26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220</v>
      </c>
      <c r="H5543" t="s">
        <v>40</v>
      </c>
      <c r="I5543" t="s">
        <v>26</v>
      </c>
      <c r="J5543" t="s">
        <v>1313</v>
      </c>
      <c r="K5543" t="s">
        <v>309</v>
      </c>
      <c r="L5543">
        <v>85705</v>
      </c>
      <c r="M5543" t="s">
        <v>43</v>
      </c>
      <c r="N5543" t="s">
        <v>8323</v>
      </c>
      <c r="O5543" t="s">
        <v>31</v>
      </c>
      <c r="P5543" t="s">
        <v>55</v>
      </c>
      <c r="Q5543" t="s">
        <v>8324</v>
      </c>
      <c r="R5543">
        <v>455.97</v>
      </c>
      <c r="S5543">
        <v>6</v>
      </c>
      <c r="T5543">
        <v>0.5</v>
      </c>
      <c r="U5543">
        <v>-218.8656</v>
      </c>
      <c r="V5543" t="str">
        <f t="shared" si="344"/>
        <v>low</v>
      </c>
      <c r="W5543" t="str">
        <f t="shared" si="345"/>
        <v>Next time</v>
      </c>
      <c r="X5543" t="str">
        <f t="shared" si="346"/>
        <v>Erin Smith</v>
      </c>
      <c r="Y5543" s="3" t="s">
        <v>8323</v>
      </c>
      <c r="Z5543" t="str">
        <f t="shared" si="347"/>
        <v>Furniture</v>
      </c>
    </row>
    <row r="5544" spans="1:26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6144</v>
      </c>
      <c r="O5544" t="s">
        <v>45</v>
      </c>
      <c r="P5544" t="s">
        <v>74</v>
      </c>
      <c r="Q5544" t="s">
        <v>6145</v>
      </c>
      <c r="R5544">
        <v>10.44</v>
      </c>
      <c r="S5544">
        <v>6</v>
      </c>
      <c r="T5544">
        <v>0.7</v>
      </c>
      <c r="U5544">
        <v>-7.6559999999999997</v>
      </c>
      <c r="V5544" t="str">
        <f t="shared" si="344"/>
        <v>low</v>
      </c>
      <c r="W5544" t="str">
        <f t="shared" si="345"/>
        <v>Next time</v>
      </c>
      <c r="X5544" t="str">
        <f t="shared" si="346"/>
        <v>Erin Smith</v>
      </c>
      <c r="Y5544" s="3" t="s">
        <v>6144</v>
      </c>
      <c r="Z5544" t="str">
        <f t="shared" si="347"/>
        <v>Office Supplies</v>
      </c>
    </row>
    <row r="5545" spans="1:26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2058</v>
      </c>
      <c r="O5545" t="s">
        <v>45</v>
      </c>
      <c r="P5545" t="s">
        <v>74</v>
      </c>
      <c r="Q5545" t="s">
        <v>2059</v>
      </c>
      <c r="R5545">
        <v>5.2140000000000004</v>
      </c>
      <c r="S5545">
        <v>2</v>
      </c>
      <c r="T5545">
        <v>0.7</v>
      </c>
      <c r="U5545">
        <v>-4.1711999999999998</v>
      </c>
      <c r="V5545" t="str">
        <f t="shared" si="344"/>
        <v>low</v>
      </c>
      <c r="W5545" t="str">
        <f t="shared" si="345"/>
        <v>Next time</v>
      </c>
      <c r="X5545" t="str">
        <f t="shared" si="346"/>
        <v>Erin Smith</v>
      </c>
      <c r="Y5545" s="3" t="s">
        <v>2058</v>
      </c>
      <c r="Z5545" t="str">
        <f t="shared" si="347"/>
        <v>Office Supplies</v>
      </c>
    </row>
    <row r="5546" spans="1:26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3772</v>
      </c>
      <c r="H5546" t="s">
        <v>101</v>
      </c>
      <c r="I5546" t="s">
        <v>26</v>
      </c>
      <c r="J5546" t="s">
        <v>86</v>
      </c>
      <c r="K5546" t="s">
        <v>2700</v>
      </c>
      <c r="L5546">
        <v>3301</v>
      </c>
      <c r="M5546" t="s">
        <v>147</v>
      </c>
      <c r="N5546" t="s">
        <v>635</v>
      </c>
      <c r="O5546" t="s">
        <v>45</v>
      </c>
      <c r="P5546" t="s">
        <v>58</v>
      </c>
      <c r="Q5546" t="s">
        <v>636</v>
      </c>
      <c r="R5546">
        <v>67.400000000000006</v>
      </c>
      <c r="S5546">
        <v>5</v>
      </c>
      <c r="T5546">
        <v>0</v>
      </c>
      <c r="U5546">
        <v>17.524000000000001</v>
      </c>
      <c r="V5546" t="str">
        <f t="shared" si="344"/>
        <v>low</v>
      </c>
      <c r="W5546" t="str">
        <f t="shared" si="345"/>
        <v>Next time</v>
      </c>
      <c r="X5546" t="str">
        <f t="shared" si="346"/>
        <v>Michael Granlund</v>
      </c>
      <c r="Y5546" s="3" t="s">
        <v>635</v>
      </c>
      <c r="Z5546" t="str">
        <f t="shared" si="347"/>
        <v>Office Supplies</v>
      </c>
    </row>
    <row r="5547" spans="1:26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5232</v>
      </c>
      <c r="H5547" t="s">
        <v>25</v>
      </c>
      <c r="I5547" t="s">
        <v>26</v>
      </c>
      <c r="J5547" t="s">
        <v>8327</v>
      </c>
      <c r="K5547" t="s">
        <v>120</v>
      </c>
      <c r="L5547">
        <v>84020</v>
      </c>
      <c r="M5547" t="s">
        <v>43</v>
      </c>
      <c r="N5547" t="s">
        <v>7033</v>
      </c>
      <c r="O5547" t="s">
        <v>31</v>
      </c>
      <c r="P5547" t="s">
        <v>64</v>
      </c>
      <c r="Q5547" t="s">
        <v>7034</v>
      </c>
      <c r="R5547">
        <v>25.16</v>
      </c>
      <c r="S5547">
        <v>2</v>
      </c>
      <c r="T5547">
        <v>0</v>
      </c>
      <c r="U5547">
        <v>10.5672</v>
      </c>
      <c r="V5547" t="str">
        <f t="shared" si="344"/>
        <v>low</v>
      </c>
      <c r="W5547" t="str">
        <f t="shared" si="345"/>
        <v>Next time</v>
      </c>
      <c r="X5547" t="str">
        <f t="shared" si="346"/>
        <v>Justin Mackendrick</v>
      </c>
      <c r="Y5547" s="3" t="s">
        <v>7033</v>
      </c>
      <c r="Z5547" t="str">
        <f t="shared" si="347"/>
        <v>Furniture</v>
      </c>
    </row>
    <row r="5548" spans="1:26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5064</v>
      </c>
      <c r="O5548" t="s">
        <v>70</v>
      </c>
      <c r="P5548" t="s">
        <v>71</v>
      </c>
      <c r="Q5548" t="s">
        <v>5065</v>
      </c>
      <c r="R5548">
        <v>126.56</v>
      </c>
      <c r="S5548">
        <v>4</v>
      </c>
      <c r="T5548">
        <v>0.2</v>
      </c>
      <c r="U5548">
        <v>47.46</v>
      </c>
      <c r="V5548" t="str">
        <f t="shared" si="344"/>
        <v>low</v>
      </c>
      <c r="W5548" t="str">
        <f t="shared" si="345"/>
        <v>Next time</v>
      </c>
      <c r="X5548" t="str">
        <f t="shared" si="346"/>
        <v>Justin Mackendrick</v>
      </c>
      <c r="Y5548" s="3" t="s">
        <v>5064</v>
      </c>
      <c r="Z5548" t="str">
        <f t="shared" si="347"/>
        <v>Technology</v>
      </c>
    </row>
    <row r="5549" spans="1:26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4152</v>
      </c>
      <c r="H5549" t="s">
        <v>25</v>
      </c>
      <c r="I5549" t="s">
        <v>26</v>
      </c>
      <c r="J5549" t="s">
        <v>126</v>
      </c>
      <c r="K5549" t="s">
        <v>42</v>
      </c>
      <c r="L5549">
        <v>94109</v>
      </c>
      <c r="M5549" t="s">
        <v>43</v>
      </c>
      <c r="N5549" t="s">
        <v>3658</v>
      </c>
      <c r="O5549" t="s">
        <v>45</v>
      </c>
      <c r="P5549" t="s">
        <v>77</v>
      </c>
      <c r="Q5549" t="s">
        <v>3659</v>
      </c>
      <c r="R5549">
        <v>43.68</v>
      </c>
      <c r="S5549">
        <v>3</v>
      </c>
      <c r="T5549">
        <v>0</v>
      </c>
      <c r="U5549">
        <v>11.7936</v>
      </c>
      <c r="V5549" t="str">
        <f t="shared" si="344"/>
        <v>low</v>
      </c>
      <c r="W5549" t="str">
        <f t="shared" si="345"/>
        <v>Next time</v>
      </c>
      <c r="X5549" t="str">
        <f t="shared" si="346"/>
        <v>Sheri Gordon</v>
      </c>
      <c r="Y5549" s="3" t="s">
        <v>3658</v>
      </c>
      <c r="Z5549" t="str">
        <f t="shared" si="347"/>
        <v>Office Supplies</v>
      </c>
    </row>
    <row r="5550" spans="1:26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3177</v>
      </c>
      <c r="O5550" t="s">
        <v>70</v>
      </c>
      <c r="P5550" t="s">
        <v>160</v>
      </c>
      <c r="Q5550" t="s">
        <v>3178</v>
      </c>
      <c r="R5550">
        <v>139.93</v>
      </c>
      <c r="S5550">
        <v>7</v>
      </c>
      <c r="T5550">
        <v>0</v>
      </c>
      <c r="U5550">
        <v>34.982500000000002</v>
      </c>
      <c r="V5550" t="str">
        <f t="shared" si="344"/>
        <v>low</v>
      </c>
      <c r="W5550" t="str">
        <f t="shared" si="345"/>
        <v>Next time</v>
      </c>
      <c r="X5550" t="str">
        <f t="shared" si="346"/>
        <v>Sheri Gordon</v>
      </c>
      <c r="Y5550" s="3" t="s">
        <v>3177</v>
      </c>
      <c r="Z5550" t="str">
        <f t="shared" si="347"/>
        <v>Technology</v>
      </c>
    </row>
    <row r="5551" spans="1:26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6806</v>
      </c>
      <c r="H5551" t="s">
        <v>40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5852</v>
      </c>
      <c r="O5551" t="s">
        <v>45</v>
      </c>
      <c r="P5551" t="s">
        <v>67</v>
      </c>
      <c r="Q5551" t="s">
        <v>5853</v>
      </c>
      <c r="R5551">
        <v>2.6720000000000002</v>
      </c>
      <c r="S5551">
        <v>1</v>
      </c>
      <c r="T5551">
        <v>0.2</v>
      </c>
      <c r="U5551">
        <v>0.33400000000000002</v>
      </c>
      <c r="V5551" t="str">
        <f t="shared" si="344"/>
        <v>low</v>
      </c>
      <c r="W5551" t="str">
        <f t="shared" si="345"/>
        <v>Next time</v>
      </c>
      <c r="X5551" t="str">
        <f t="shared" si="346"/>
        <v>Darren Budd</v>
      </c>
      <c r="Y5551" s="3" t="s">
        <v>5852</v>
      </c>
      <c r="Z5551" t="str">
        <f t="shared" si="347"/>
        <v>Office Supplies</v>
      </c>
    </row>
    <row r="5552" spans="1:26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6841</v>
      </c>
      <c r="O5552" t="s">
        <v>45</v>
      </c>
      <c r="P5552" t="s">
        <v>578</v>
      </c>
      <c r="Q5552" t="s">
        <v>6842</v>
      </c>
      <c r="R5552">
        <v>16.655999999999999</v>
      </c>
      <c r="S5552">
        <v>6</v>
      </c>
      <c r="T5552">
        <v>0.2</v>
      </c>
      <c r="U5552">
        <v>-3.1230000000000002</v>
      </c>
      <c r="V5552" t="str">
        <f t="shared" si="344"/>
        <v>low</v>
      </c>
      <c r="W5552" t="str">
        <f t="shared" si="345"/>
        <v>Next time</v>
      </c>
      <c r="X5552" t="str">
        <f t="shared" si="346"/>
        <v>Darren Budd</v>
      </c>
      <c r="Y5552" s="3" t="s">
        <v>6841</v>
      </c>
      <c r="Z5552" t="str">
        <f t="shared" si="347"/>
        <v>Office Supplies</v>
      </c>
    </row>
    <row r="5553" spans="1:26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908</v>
      </c>
      <c r="O5553" t="s">
        <v>70</v>
      </c>
      <c r="P5553" t="s">
        <v>160</v>
      </c>
      <c r="Q5553" t="s">
        <v>1788</v>
      </c>
      <c r="R5553">
        <v>79.512</v>
      </c>
      <c r="S5553">
        <v>3</v>
      </c>
      <c r="T5553">
        <v>0.2</v>
      </c>
      <c r="U5553">
        <v>20.8719</v>
      </c>
      <c r="V5553" t="str">
        <f t="shared" si="344"/>
        <v>low</v>
      </c>
      <c r="W5553" t="str">
        <f t="shared" si="345"/>
        <v>Next time</v>
      </c>
      <c r="X5553" t="str">
        <f t="shared" si="346"/>
        <v>Darren Budd</v>
      </c>
      <c r="Y5553" s="3" t="s">
        <v>908</v>
      </c>
      <c r="Z5553" t="str">
        <f t="shared" si="347"/>
        <v>Technology</v>
      </c>
    </row>
    <row r="5554" spans="1:26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1059</v>
      </c>
      <c r="O5554" t="s">
        <v>45</v>
      </c>
      <c r="P5554" t="s">
        <v>89</v>
      </c>
      <c r="Q5554" t="s">
        <v>1060</v>
      </c>
      <c r="R5554">
        <v>36.287999999999997</v>
      </c>
      <c r="S5554">
        <v>7</v>
      </c>
      <c r="T5554">
        <v>0.2</v>
      </c>
      <c r="U5554">
        <v>12.700799999999999</v>
      </c>
      <c r="V5554" t="str">
        <f t="shared" si="344"/>
        <v>low</v>
      </c>
      <c r="W5554" t="str">
        <f t="shared" si="345"/>
        <v>Next time</v>
      </c>
      <c r="X5554" t="str">
        <f t="shared" si="346"/>
        <v>Darren Budd</v>
      </c>
      <c r="Y5554" s="3" t="s">
        <v>1059</v>
      </c>
      <c r="Z5554" t="str">
        <f t="shared" si="347"/>
        <v>Office Supplies</v>
      </c>
    </row>
    <row r="5555" spans="1:26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3499</v>
      </c>
      <c r="O5555" t="s">
        <v>31</v>
      </c>
      <c r="P5555" t="s">
        <v>32</v>
      </c>
      <c r="Q5555" t="s">
        <v>3500</v>
      </c>
      <c r="R5555">
        <v>67.993200000000002</v>
      </c>
      <c r="S5555">
        <v>1</v>
      </c>
      <c r="T5555">
        <v>0.32</v>
      </c>
      <c r="U5555">
        <v>-12.998699999999999</v>
      </c>
      <c r="V5555" t="str">
        <f t="shared" si="344"/>
        <v>low</v>
      </c>
      <c r="W5555" t="str">
        <f t="shared" si="345"/>
        <v>Next time</v>
      </c>
      <c r="X5555" t="str">
        <f t="shared" si="346"/>
        <v>Darren Budd</v>
      </c>
      <c r="Y5555" s="3" t="s">
        <v>3499</v>
      </c>
      <c r="Z5555" t="str">
        <f t="shared" si="347"/>
        <v>Furniture</v>
      </c>
    </row>
    <row r="5556" spans="1:26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4016</v>
      </c>
      <c r="H5556" t="s">
        <v>40</v>
      </c>
      <c r="I5556" t="s">
        <v>26</v>
      </c>
      <c r="J5556" t="s">
        <v>1821</v>
      </c>
      <c r="K5556" t="s">
        <v>357</v>
      </c>
      <c r="L5556">
        <v>36116</v>
      </c>
      <c r="M5556" t="s">
        <v>29</v>
      </c>
      <c r="N5556" t="s">
        <v>6548</v>
      </c>
      <c r="O5556" t="s">
        <v>31</v>
      </c>
      <c r="P5556" t="s">
        <v>64</v>
      </c>
      <c r="Q5556" t="s">
        <v>6549</v>
      </c>
      <c r="R5556">
        <v>10.16</v>
      </c>
      <c r="S5556">
        <v>2</v>
      </c>
      <c r="T5556">
        <v>0</v>
      </c>
      <c r="U5556">
        <v>3.4544000000000001</v>
      </c>
      <c r="V5556" t="str">
        <f t="shared" si="344"/>
        <v>low</v>
      </c>
      <c r="W5556" t="str">
        <f t="shared" si="345"/>
        <v>Next time</v>
      </c>
      <c r="X5556" t="str">
        <f t="shared" si="346"/>
        <v>Jane Waco</v>
      </c>
      <c r="Y5556" s="3" t="s">
        <v>6548</v>
      </c>
      <c r="Z5556" t="str">
        <f t="shared" si="347"/>
        <v>Furniture</v>
      </c>
    </row>
    <row r="5557" spans="1:26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3948</v>
      </c>
      <c r="H5557" t="s">
        <v>40</v>
      </c>
      <c r="I5557" t="s">
        <v>26</v>
      </c>
      <c r="J5557" t="s">
        <v>327</v>
      </c>
      <c r="K5557" t="s">
        <v>1491</v>
      </c>
      <c r="L5557">
        <v>39212</v>
      </c>
      <c r="M5557" t="s">
        <v>29</v>
      </c>
      <c r="N5557" t="s">
        <v>5760</v>
      </c>
      <c r="O5557" t="s">
        <v>31</v>
      </c>
      <c r="P5557" t="s">
        <v>64</v>
      </c>
      <c r="Q5557" t="s">
        <v>5761</v>
      </c>
      <c r="R5557">
        <v>6.16</v>
      </c>
      <c r="S5557">
        <v>2</v>
      </c>
      <c r="T5557">
        <v>0</v>
      </c>
      <c r="U5557">
        <v>1.9712000000000001</v>
      </c>
      <c r="V5557" t="str">
        <f t="shared" si="344"/>
        <v>low</v>
      </c>
      <c r="W5557" t="str">
        <f t="shared" si="345"/>
        <v>Next time</v>
      </c>
      <c r="X5557" t="str">
        <f t="shared" si="346"/>
        <v>Keith Dawkins</v>
      </c>
      <c r="Y5557" s="3" t="s">
        <v>5760</v>
      </c>
      <c r="Z5557" t="str">
        <f t="shared" si="347"/>
        <v>Furniture</v>
      </c>
    </row>
    <row r="5558" spans="1:26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6245</v>
      </c>
      <c r="O5558" t="s">
        <v>45</v>
      </c>
      <c r="P5558" t="s">
        <v>67</v>
      </c>
      <c r="Q5558" t="s">
        <v>6246</v>
      </c>
      <c r="R5558">
        <v>56.3</v>
      </c>
      <c r="S5558">
        <v>2</v>
      </c>
      <c r="T5558">
        <v>0</v>
      </c>
      <c r="U5558">
        <v>15.763999999999999</v>
      </c>
      <c r="V5558" t="str">
        <f t="shared" si="344"/>
        <v>low</v>
      </c>
      <c r="W5558" t="str">
        <f t="shared" si="345"/>
        <v>Next time</v>
      </c>
      <c r="X5558" t="str">
        <f t="shared" si="346"/>
        <v>Keith Dawkins</v>
      </c>
      <c r="Y5558" s="3" t="s">
        <v>6245</v>
      </c>
      <c r="Z5558" t="str">
        <f t="shared" si="347"/>
        <v>Office Supplies</v>
      </c>
    </row>
    <row r="5559" spans="1:26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5119</v>
      </c>
      <c r="H5559" t="s">
        <v>25</v>
      </c>
      <c r="I5559" t="s">
        <v>26</v>
      </c>
      <c r="J5559" t="s">
        <v>4053</v>
      </c>
      <c r="K5559" t="s">
        <v>1395</v>
      </c>
      <c r="L5559">
        <v>89031</v>
      </c>
      <c r="M5559" t="s">
        <v>43</v>
      </c>
      <c r="N5559" t="s">
        <v>8333</v>
      </c>
      <c r="O5559" t="s">
        <v>45</v>
      </c>
      <c r="P5559" t="s">
        <v>89</v>
      </c>
      <c r="Q5559" t="s">
        <v>8334</v>
      </c>
      <c r="R5559">
        <v>6.48</v>
      </c>
      <c r="S5559">
        <v>1</v>
      </c>
      <c r="T5559">
        <v>0</v>
      </c>
      <c r="U5559">
        <v>3.1103999999999998</v>
      </c>
      <c r="V5559" t="str">
        <f t="shared" si="344"/>
        <v>low</v>
      </c>
      <c r="W5559" t="str">
        <f t="shared" si="345"/>
        <v>Next time</v>
      </c>
      <c r="X5559" t="str">
        <f t="shared" si="346"/>
        <v>Ivan Liston</v>
      </c>
      <c r="Y5559" s="3" t="s">
        <v>8333</v>
      </c>
      <c r="Z5559" t="str">
        <f t="shared" si="347"/>
        <v>Office Supplies</v>
      </c>
    </row>
    <row r="5560" spans="1:26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5008</v>
      </c>
      <c r="O5560" t="s">
        <v>45</v>
      </c>
      <c r="P5560" t="s">
        <v>58</v>
      </c>
      <c r="Q5560" t="s">
        <v>5009</v>
      </c>
      <c r="R5560">
        <v>1325.85</v>
      </c>
      <c r="S5560">
        <v>5</v>
      </c>
      <c r="T5560">
        <v>0</v>
      </c>
      <c r="U5560">
        <v>238.65299999999999</v>
      </c>
      <c r="V5560" t="str">
        <f t="shared" si="344"/>
        <v>low</v>
      </c>
      <c r="W5560" t="str">
        <f t="shared" si="345"/>
        <v>Good Performance</v>
      </c>
      <c r="X5560" t="str">
        <f t="shared" si="346"/>
        <v>Ivan Liston</v>
      </c>
      <c r="Y5560" s="3" t="s">
        <v>5008</v>
      </c>
      <c r="Z5560" t="str">
        <f t="shared" si="347"/>
        <v>Office Supplies</v>
      </c>
    </row>
    <row r="5561" spans="1:26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2687</v>
      </c>
      <c r="O5561" t="s">
        <v>45</v>
      </c>
      <c r="P5561" t="s">
        <v>46</v>
      </c>
      <c r="Q5561" t="s">
        <v>2688</v>
      </c>
      <c r="R5561">
        <v>14.94</v>
      </c>
      <c r="S5561">
        <v>3</v>
      </c>
      <c r="T5561">
        <v>0</v>
      </c>
      <c r="U5561">
        <v>6.8723999999999998</v>
      </c>
      <c r="V5561" t="str">
        <f t="shared" si="344"/>
        <v>low</v>
      </c>
      <c r="W5561" t="str">
        <f t="shared" si="345"/>
        <v>Next time</v>
      </c>
      <c r="X5561" t="str">
        <f t="shared" si="346"/>
        <v>Ivan Liston</v>
      </c>
      <c r="Y5561" s="3" t="s">
        <v>2687</v>
      </c>
      <c r="Z5561" t="str">
        <f t="shared" si="347"/>
        <v>Office Supplies</v>
      </c>
    </row>
    <row r="5562" spans="1:26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4516</v>
      </c>
      <c r="H5562" t="s">
        <v>40</v>
      </c>
      <c r="I5562" t="s">
        <v>26</v>
      </c>
      <c r="J5562" t="s">
        <v>1740</v>
      </c>
      <c r="K5562" t="s">
        <v>1274</v>
      </c>
      <c r="L5562">
        <v>30318</v>
      </c>
      <c r="M5562" t="s">
        <v>29</v>
      </c>
      <c r="N5562" t="s">
        <v>1208</v>
      </c>
      <c r="O5562" t="s">
        <v>45</v>
      </c>
      <c r="P5562" t="s">
        <v>74</v>
      </c>
      <c r="Q5562" t="s">
        <v>1209</v>
      </c>
      <c r="R5562">
        <v>34.54</v>
      </c>
      <c r="S5562">
        <v>1</v>
      </c>
      <c r="T5562">
        <v>0</v>
      </c>
      <c r="U5562">
        <v>17.27</v>
      </c>
      <c r="V5562" t="str">
        <f t="shared" si="344"/>
        <v>low</v>
      </c>
      <c r="W5562" t="str">
        <f t="shared" si="345"/>
        <v>Next time</v>
      </c>
      <c r="X5562" t="str">
        <f t="shared" si="346"/>
        <v>Jim Epp</v>
      </c>
      <c r="Y5562" s="3" t="s">
        <v>1208</v>
      </c>
      <c r="Z5562" t="str">
        <f t="shared" si="347"/>
        <v>Office Supplies</v>
      </c>
    </row>
    <row r="5563" spans="1:26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1217</v>
      </c>
      <c r="O5563" t="s">
        <v>70</v>
      </c>
      <c r="P5563" t="s">
        <v>1218</v>
      </c>
      <c r="Q5563" t="s">
        <v>1219</v>
      </c>
      <c r="R5563">
        <v>2999.95</v>
      </c>
      <c r="S5563">
        <v>5</v>
      </c>
      <c r="T5563">
        <v>0</v>
      </c>
      <c r="U5563">
        <v>1439.9760000000001</v>
      </c>
      <c r="V5563" t="str">
        <f t="shared" si="344"/>
        <v>high</v>
      </c>
      <c r="W5563" t="str">
        <f t="shared" si="345"/>
        <v>Good Performance</v>
      </c>
      <c r="X5563" t="str">
        <f t="shared" si="346"/>
        <v>Jim Epp</v>
      </c>
      <c r="Y5563" s="3" t="s">
        <v>1217</v>
      </c>
      <c r="Z5563" t="str">
        <f t="shared" si="347"/>
        <v>Technology</v>
      </c>
    </row>
    <row r="5564" spans="1:26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167</v>
      </c>
      <c r="O5564" t="s">
        <v>45</v>
      </c>
      <c r="P5564" t="s">
        <v>74</v>
      </c>
      <c r="Q5564" t="s">
        <v>168</v>
      </c>
      <c r="R5564">
        <v>64.12</v>
      </c>
      <c r="S5564">
        <v>4</v>
      </c>
      <c r="T5564">
        <v>0</v>
      </c>
      <c r="U5564">
        <v>30.7776</v>
      </c>
      <c r="V5564" t="str">
        <f t="shared" si="344"/>
        <v>low</v>
      </c>
      <c r="W5564" t="str">
        <f t="shared" si="345"/>
        <v>Next time</v>
      </c>
      <c r="X5564" t="str">
        <f t="shared" si="346"/>
        <v>Jim Epp</v>
      </c>
      <c r="Y5564" s="3" t="s">
        <v>167</v>
      </c>
      <c r="Z5564" t="str">
        <f t="shared" si="347"/>
        <v>Office Supplies</v>
      </c>
    </row>
    <row r="5565" spans="1:26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6721</v>
      </c>
      <c r="H5565" t="s">
        <v>101</v>
      </c>
      <c r="I5565" t="s">
        <v>26</v>
      </c>
      <c r="J5565" t="s">
        <v>302</v>
      </c>
      <c r="K5565" t="s">
        <v>210</v>
      </c>
      <c r="L5565">
        <v>60610</v>
      </c>
      <c r="M5565" t="s">
        <v>104</v>
      </c>
      <c r="N5565" t="s">
        <v>6473</v>
      </c>
      <c r="O5565" t="s">
        <v>45</v>
      </c>
      <c r="P5565" t="s">
        <v>67</v>
      </c>
      <c r="Q5565" t="s">
        <v>6474</v>
      </c>
      <c r="R5565">
        <v>19.456</v>
      </c>
      <c r="S5565">
        <v>4</v>
      </c>
      <c r="T5565">
        <v>0.2</v>
      </c>
      <c r="U5565">
        <v>2.1888000000000001</v>
      </c>
      <c r="V5565" t="str">
        <f t="shared" si="344"/>
        <v>low</v>
      </c>
      <c r="W5565" t="str">
        <f t="shared" si="345"/>
        <v>Next time</v>
      </c>
      <c r="X5565" t="str">
        <f t="shared" si="346"/>
        <v>Stephanie Ulpright</v>
      </c>
      <c r="Y5565" s="3" t="s">
        <v>6473</v>
      </c>
      <c r="Z5565" t="str">
        <f t="shared" si="347"/>
        <v>Office Supplies</v>
      </c>
    </row>
    <row r="5566" spans="1:26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8337</v>
      </c>
      <c r="O5566" t="s">
        <v>70</v>
      </c>
      <c r="P5566" t="s">
        <v>683</v>
      </c>
      <c r="Q5566" t="s">
        <v>8338</v>
      </c>
      <c r="R5566">
        <v>209.98599999999999</v>
      </c>
      <c r="S5566">
        <v>2</v>
      </c>
      <c r="T5566">
        <v>0.3</v>
      </c>
      <c r="U5566">
        <v>8.9993999999999996</v>
      </c>
      <c r="V5566" t="str">
        <f t="shared" si="344"/>
        <v>low</v>
      </c>
      <c r="W5566" t="str">
        <f t="shared" si="345"/>
        <v>Next time</v>
      </c>
      <c r="X5566" t="str">
        <f t="shared" si="346"/>
        <v>Stephanie Ulpright</v>
      </c>
      <c r="Y5566" s="3" t="s">
        <v>8337</v>
      </c>
      <c r="Z5566" t="str">
        <f t="shared" si="347"/>
        <v>Technology</v>
      </c>
    </row>
    <row r="5567" spans="1:26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6116</v>
      </c>
      <c r="O5567" t="s">
        <v>45</v>
      </c>
      <c r="P5567" t="s">
        <v>67</v>
      </c>
      <c r="Q5567" t="s">
        <v>6117</v>
      </c>
      <c r="R5567">
        <v>29.76</v>
      </c>
      <c r="S5567">
        <v>5</v>
      </c>
      <c r="T5567">
        <v>0.2</v>
      </c>
      <c r="U5567">
        <v>1.86</v>
      </c>
      <c r="V5567" t="str">
        <f t="shared" si="344"/>
        <v>low</v>
      </c>
      <c r="W5567" t="str">
        <f t="shared" si="345"/>
        <v>Next time</v>
      </c>
      <c r="X5567" t="str">
        <f t="shared" si="346"/>
        <v>Stephanie Ulpright</v>
      </c>
      <c r="Y5567" s="3" t="s">
        <v>6116</v>
      </c>
      <c r="Z5567" t="str">
        <f t="shared" si="347"/>
        <v>Office Supplies</v>
      </c>
    </row>
    <row r="5568" spans="1:26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6960</v>
      </c>
      <c r="O5568" t="s">
        <v>31</v>
      </c>
      <c r="P5568" t="s">
        <v>35</v>
      </c>
      <c r="Q5568" t="s">
        <v>6961</v>
      </c>
      <c r="R5568">
        <v>89.768000000000001</v>
      </c>
      <c r="S5568">
        <v>1</v>
      </c>
      <c r="T5568">
        <v>0.3</v>
      </c>
      <c r="U5568">
        <v>-2.5648</v>
      </c>
      <c r="V5568" t="str">
        <f t="shared" si="344"/>
        <v>low</v>
      </c>
      <c r="W5568" t="str">
        <f t="shared" si="345"/>
        <v>Next time</v>
      </c>
      <c r="X5568" t="str">
        <f t="shared" si="346"/>
        <v>Stephanie Ulpright</v>
      </c>
      <c r="Y5568" s="3" t="s">
        <v>6960</v>
      </c>
      <c r="Z5568" t="str">
        <f t="shared" si="347"/>
        <v>Furniture</v>
      </c>
    </row>
    <row r="5569" spans="1:26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1217</v>
      </c>
      <c r="O5569" t="s">
        <v>70</v>
      </c>
      <c r="P5569" t="s">
        <v>1218</v>
      </c>
      <c r="Q5569" t="s">
        <v>1219</v>
      </c>
      <c r="R5569">
        <v>959.98400000000004</v>
      </c>
      <c r="S5569">
        <v>2</v>
      </c>
      <c r="T5569">
        <v>0.2</v>
      </c>
      <c r="U5569">
        <v>335.99439999999998</v>
      </c>
      <c r="V5569" t="str">
        <f t="shared" si="344"/>
        <v>low</v>
      </c>
      <c r="W5569" t="str">
        <f t="shared" si="345"/>
        <v>Next time</v>
      </c>
      <c r="X5569" t="str">
        <f t="shared" si="346"/>
        <v>Stephanie Ulpright</v>
      </c>
      <c r="Y5569" s="3" t="s">
        <v>1217</v>
      </c>
      <c r="Z5569" t="str">
        <f t="shared" si="347"/>
        <v>Technology</v>
      </c>
    </row>
    <row r="5570" spans="1:26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2131</v>
      </c>
      <c r="O5570" t="s">
        <v>45</v>
      </c>
      <c r="P5570" t="s">
        <v>89</v>
      </c>
      <c r="Q5570" t="s">
        <v>2132</v>
      </c>
      <c r="R5570">
        <v>15.552</v>
      </c>
      <c r="S5570">
        <v>3</v>
      </c>
      <c r="T5570">
        <v>0.2</v>
      </c>
      <c r="U5570">
        <v>5.6375999999999999</v>
      </c>
      <c r="V5570" t="str">
        <f t="shared" ref="V5570:V5633" si="348">IF(R:R &gt; 2000,"high","low")</f>
        <v>low</v>
      </c>
      <c r="W5570" t="str">
        <f t="shared" ref="W5570:W5633" si="349">IF(AND(R:R &gt;1000,U:U &gt; 100),"Good Performance","Next time")</f>
        <v>Next time</v>
      </c>
      <c r="X5570" t="str">
        <f t="shared" ref="X5570:X5633" si="350">PROPER(TRIM(G:G))</f>
        <v>Stephanie Ulpright</v>
      </c>
      <c r="Y5570" s="3" t="s">
        <v>2131</v>
      </c>
      <c r="Z5570" t="str">
        <f t="shared" si="347"/>
        <v>Office Supplies</v>
      </c>
    </row>
    <row r="5571" spans="1:26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5315</v>
      </c>
      <c r="O5571" t="s">
        <v>70</v>
      </c>
      <c r="P5571" t="s">
        <v>71</v>
      </c>
      <c r="Q5571" t="s">
        <v>5316</v>
      </c>
      <c r="R5571">
        <v>34.36</v>
      </c>
      <c r="S5571">
        <v>1</v>
      </c>
      <c r="T5571">
        <v>0.2</v>
      </c>
      <c r="U5571">
        <v>-7.3014999999999999</v>
      </c>
      <c r="V5571" t="str">
        <f t="shared" si="348"/>
        <v>low</v>
      </c>
      <c r="W5571" t="str">
        <f t="shared" si="349"/>
        <v>Next time</v>
      </c>
      <c r="X5571" t="str">
        <f t="shared" si="350"/>
        <v>Stephanie Ulpright</v>
      </c>
      <c r="Y5571" s="3" t="s">
        <v>5315</v>
      </c>
      <c r="Z5571" t="str">
        <f t="shared" ref="Z5571:Z5634" si="351">VLOOKUP(N:N,N:O,2,FALSE)</f>
        <v>Technology</v>
      </c>
    </row>
    <row r="5572" spans="1:26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897</v>
      </c>
      <c r="H5572" t="s">
        <v>40</v>
      </c>
      <c r="I5572" t="s">
        <v>26</v>
      </c>
      <c r="J5572" t="s">
        <v>496</v>
      </c>
      <c r="K5572" t="s">
        <v>497</v>
      </c>
      <c r="L5572">
        <v>43229</v>
      </c>
      <c r="M5572" t="s">
        <v>147</v>
      </c>
      <c r="N5572" t="s">
        <v>6543</v>
      </c>
      <c r="O5572" t="s">
        <v>45</v>
      </c>
      <c r="P5572" t="s">
        <v>89</v>
      </c>
      <c r="Q5572" t="s">
        <v>6544</v>
      </c>
      <c r="R5572">
        <v>98.376000000000005</v>
      </c>
      <c r="S5572">
        <v>3</v>
      </c>
      <c r="T5572">
        <v>0.2</v>
      </c>
      <c r="U5572">
        <v>35.661299999999997</v>
      </c>
      <c r="V5572" t="str">
        <f t="shared" si="348"/>
        <v>low</v>
      </c>
      <c r="W5572" t="str">
        <f t="shared" si="349"/>
        <v>Next time</v>
      </c>
      <c r="X5572" t="str">
        <f t="shared" si="350"/>
        <v>Erin Ashbrook</v>
      </c>
      <c r="Y5572" s="3" t="s">
        <v>6543</v>
      </c>
      <c r="Z5572" t="str">
        <f t="shared" si="351"/>
        <v>Office Supplies</v>
      </c>
    </row>
    <row r="5573" spans="1:26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2692</v>
      </c>
      <c r="O5573" t="s">
        <v>45</v>
      </c>
      <c r="P5573" t="s">
        <v>74</v>
      </c>
      <c r="Q5573" t="s">
        <v>2693</v>
      </c>
      <c r="R5573">
        <v>29.94</v>
      </c>
      <c r="S5573">
        <v>4</v>
      </c>
      <c r="T5573">
        <v>0.7</v>
      </c>
      <c r="U5573">
        <v>-23.952000000000002</v>
      </c>
      <c r="V5573" t="str">
        <f t="shared" si="348"/>
        <v>low</v>
      </c>
      <c r="W5573" t="str">
        <f t="shared" si="349"/>
        <v>Next time</v>
      </c>
      <c r="X5573" t="str">
        <f t="shared" si="350"/>
        <v>Erin Ashbrook</v>
      </c>
      <c r="Y5573" s="3" t="s">
        <v>2692</v>
      </c>
      <c r="Z5573" t="str">
        <f t="shared" si="351"/>
        <v>Office Supplies</v>
      </c>
    </row>
    <row r="5574" spans="1:26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8340</v>
      </c>
      <c r="O5574" t="s">
        <v>45</v>
      </c>
      <c r="P5574" t="s">
        <v>89</v>
      </c>
      <c r="Q5574" t="s">
        <v>8341</v>
      </c>
      <c r="R5574">
        <v>17.472000000000001</v>
      </c>
      <c r="S5574">
        <v>3</v>
      </c>
      <c r="T5574">
        <v>0.2</v>
      </c>
      <c r="U5574">
        <v>5.6783999999999999</v>
      </c>
      <c r="V5574" t="str">
        <f t="shared" si="348"/>
        <v>low</v>
      </c>
      <c r="W5574" t="str">
        <f t="shared" si="349"/>
        <v>Next time</v>
      </c>
      <c r="X5574" t="str">
        <f t="shared" si="350"/>
        <v>Erin Ashbrook</v>
      </c>
      <c r="Y5574" s="3" t="s">
        <v>8340</v>
      </c>
      <c r="Z5574" t="str">
        <f t="shared" si="351"/>
        <v>Office Supplies</v>
      </c>
    </row>
    <row r="5575" spans="1:26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8342</v>
      </c>
      <c r="O5575" t="s">
        <v>70</v>
      </c>
      <c r="P5575" t="s">
        <v>71</v>
      </c>
      <c r="Q5575" t="s">
        <v>8343</v>
      </c>
      <c r="R5575">
        <v>36.738</v>
      </c>
      <c r="S5575">
        <v>1</v>
      </c>
      <c r="T5575">
        <v>0.4</v>
      </c>
      <c r="U5575">
        <v>-9.1844999999999999</v>
      </c>
      <c r="V5575" t="str">
        <f t="shared" si="348"/>
        <v>low</v>
      </c>
      <c r="W5575" t="str">
        <f t="shared" si="349"/>
        <v>Next time</v>
      </c>
      <c r="X5575" t="str">
        <f t="shared" si="350"/>
        <v>Erin Ashbrook</v>
      </c>
      <c r="Y5575" s="3" t="s">
        <v>8342</v>
      </c>
      <c r="Z5575" t="str">
        <f t="shared" si="351"/>
        <v>Technology</v>
      </c>
    </row>
    <row r="5576" spans="1:26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4769</v>
      </c>
      <c r="O5576" t="s">
        <v>70</v>
      </c>
      <c r="P5576" t="s">
        <v>71</v>
      </c>
      <c r="Q5576" t="s">
        <v>4770</v>
      </c>
      <c r="R5576">
        <v>179.94</v>
      </c>
      <c r="S5576">
        <v>2</v>
      </c>
      <c r="T5576">
        <v>0.4</v>
      </c>
      <c r="U5576">
        <v>-44.984999999999999</v>
      </c>
      <c r="V5576" t="str">
        <f t="shared" si="348"/>
        <v>low</v>
      </c>
      <c r="W5576" t="str">
        <f t="shared" si="349"/>
        <v>Next time</v>
      </c>
      <c r="X5576" t="str">
        <f t="shared" si="350"/>
        <v>Erin Ashbrook</v>
      </c>
      <c r="Y5576" s="3" t="s">
        <v>4769</v>
      </c>
      <c r="Z5576" t="str">
        <f t="shared" si="351"/>
        <v>Technology</v>
      </c>
    </row>
    <row r="5577" spans="1:26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1430</v>
      </c>
      <c r="H5577" t="s">
        <v>25</v>
      </c>
      <c r="I5577" t="s">
        <v>26</v>
      </c>
      <c r="J5577" t="s">
        <v>602</v>
      </c>
      <c r="K5577" t="s">
        <v>42</v>
      </c>
      <c r="L5577">
        <v>91104</v>
      </c>
      <c r="M5577" t="s">
        <v>43</v>
      </c>
      <c r="N5577" t="s">
        <v>1718</v>
      </c>
      <c r="O5577" t="s">
        <v>31</v>
      </c>
      <c r="P5577" t="s">
        <v>64</v>
      </c>
      <c r="Q5577" t="s">
        <v>1719</v>
      </c>
      <c r="R5577">
        <v>383.64</v>
      </c>
      <c r="S5577">
        <v>6</v>
      </c>
      <c r="T5577">
        <v>0</v>
      </c>
      <c r="U5577">
        <v>122.76479999999999</v>
      </c>
      <c r="V5577" t="str">
        <f t="shared" si="348"/>
        <v>low</v>
      </c>
      <c r="W5577" t="str">
        <f t="shared" si="349"/>
        <v>Next time</v>
      </c>
      <c r="X5577" t="str">
        <f t="shared" si="350"/>
        <v>Roy Französisch</v>
      </c>
      <c r="Y5577" s="3" t="s">
        <v>1718</v>
      </c>
      <c r="Z5577" t="str">
        <f t="shared" si="351"/>
        <v>Furniture</v>
      </c>
    </row>
    <row r="5578" spans="1:26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2141</v>
      </c>
      <c r="O5578" t="s">
        <v>45</v>
      </c>
      <c r="P5578" t="s">
        <v>77</v>
      </c>
      <c r="Q5578" t="s">
        <v>2142</v>
      </c>
      <c r="R5578">
        <v>56.52</v>
      </c>
      <c r="S5578">
        <v>3</v>
      </c>
      <c r="T5578">
        <v>0</v>
      </c>
      <c r="U5578">
        <v>15.8256</v>
      </c>
      <c r="V5578" t="str">
        <f t="shared" si="348"/>
        <v>low</v>
      </c>
      <c r="W5578" t="str">
        <f t="shared" si="349"/>
        <v>Next time</v>
      </c>
      <c r="X5578" t="str">
        <f t="shared" si="350"/>
        <v>Roy Französisch</v>
      </c>
      <c r="Y5578" s="3" t="s">
        <v>2141</v>
      </c>
      <c r="Z5578" t="str">
        <f t="shared" si="351"/>
        <v>Office Supplies</v>
      </c>
    </row>
    <row r="5579" spans="1:26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6581</v>
      </c>
      <c r="H5579" t="s">
        <v>25</v>
      </c>
      <c r="I5579" t="s">
        <v>26</v>
      </c>
      <c r="J5579" t="s">
        <v>41</v>
      </c>
      <c r="K5579" t="s">
        <v>42</v>
      </c>
      <c r="L5579">
        <v>90004</v>
      </c>
      <c r="M5579" t="s">
        <v>43</v>
      </c>
      <c r="N5579" t="s">
        <v>3724</v>
      </c>
      <c r="O5579" t="s">
        <v>45</v>
      </c>
      <c r="P5579" t="s">
        <v>67</v>
      </c>
      <c r="Q5579" t="s">
        <v>3725</v>
      </c>
      <c r="R5579">
        <v>6.56</v>
      </c>
      <c r="S5579">
        <v>2</v>
      </c>
      <c r="T5579">
        <v>0</v>
      </c>
      <c r="U5579">
        <v>1.9024000000000001</v>
      </c>
      <c r="V5579" t="str">
        <f t="shared" si="348"/>
        <v>low</v>
      </c>
      <c r="W5579" t="str">
        <f t="shared" si="349"/>
        <v>Next time</v>
      </c>
      <c r="X5579" t="str">
        <f t="shared" si="350"/>
        <v>Liz Carlisle</v>
      </c>
      <c r="Y5579" s="3" t="s">
        <v>3724</v>
      </c>
      <c r="Z5579" t="str">
        <f t="shared" si="351"/>
        <v>Office Supplies</v>
      </c>
    </row>
    <row r="5580" spans="1:26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4936</v>
      </c>
      <c r="O5580" t="s">
        <v>31</v>
      </c>
      <c r="P5580" t="s">
        <v>35</v>
      </c>
      <c r="Q5580" t="s">
        <v>4937</v>
      </c>
      <c r="R5580">
        <v>243.92</v>
      </c>
      <c r="S5580">
        <v>5</v>
      </c>
      <c r="T5580">
        <v>0.2</v>
      </c>
      <c r="U5580">
        <v>-15.244999999999999</v>
      </c>
      <c r="V5580" t="str">
        <f t="shared" si="348"/>
        <v>low</v>
      </c>
      <c r="W5580" t="str">
        <f t="shared" si="349"/>
        <v>Next time</v>
      </c>
      <c r="X5580" t="str">
        <f t="shared" si="350"/>
        <v>Liz Carlisle</v>
      </c>
      <c r="Y5580" s="3" t="s">
        <v>4936</v>
      </c>
      <c r="Z5580" t="str">
        <f t="shared" si="351"/>
        <v>Furniture</v>
      </c>
    </row>
    <row r="5581" spans="1:26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7933</v>
      </c>
      <c r="O5581" t="s">
        <v>45</v>
      </c>
      <c r="P5581" t="s">
        <v>89</v>
      </c>
      <c r="Q5581" t="s">
        <v>7934</v>
      </c>
      <c r="R5581">
        <v>47.52</v>
      </c>
      <c r="S5581">
        <v>9</v>
      </c>
      <c r="T5581">
        <v>0</v>
      </c>
      <c r="U5581">
        <v>22.8096</v>
      </c>
      <c r="V5581" t="str">
        <f t="shared" si="348"/>
        <v>low</v>
      </c>
      <c r="W5581" t="str">
        <f t="shared" si="349"/>
        <v>Next time</v>
      </c>
      <c r="X5581" t="str">
        <f t="shared" si="350"/>
        <v>Liz Carlisle</v>
      </c>
      <c r="Y5581" s="3" t="s">
        <v>7933</v>
      </c>
      <c r="Z5581" t="str">
        <f t="shared" si="351"/>
        <v>Office Supplies</v>
      </c>
    </row>
    <row r="5582" spans="1:26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301</v>
      </c>
      <c r="H5582" t="s">
        <v>101</v>
      </c>
      <c r="I5582" t="s">
        <v>26</v>
      </c>
      <c r="J5582" t="s">
        <v>3220</v>
      </c>
      <c r="K5582" t="s">
        <v>2741</v>
      </c>
      <c r="L5582">
        <v>20735</v>
      </c>
      <c r="M5582" t="s">
        <v>147</v>
      </c>
      <c r="N5582" t="s">
        <v>3470</v>
      </c>
      <c r="O5582" t="s">
        <v>31</v>
      </c>
      <c r="P5582" t="s">
        <v>64</v>
      </c>
      <c r="Q5582" t="s">
        <v>3471</v>
      </c>
      <c r="R5582">
        <v>19.98</v>
      </c>
      <c r="S5582">
        <v>1</v>
      </c>
      <c r="T5582">
        <v>0</v>
      </c>
      <c r="U5582">
        <v>8.5914000000000001</v>
      </c>
      <c r="V5582" t="str">
        <f t="shared" si="348"/>
        <v>low</v>
      </c>
      <c r="W5582" t="str">
        <f t="shared" si="349"/>
        <v>Next time</v>
      </c>
      <c r="X5582" t="str">
        <f t="shared" si="350"/>
        <v>Paul Stevenson</v>
      </c>
      <c r="Y5582" s="3" t="s">
        <v>3470</v>
      </c>
      <c r="Z5582" t="str">
        <f t="shared" si="351"/>
        <v>Furniture</v>
      </c>
    </row>
    <row r="5583" spans="1:26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265</v>
      </c>
      <c r="K5583" t="s">
        <v>266</v>
      </c>
      <c r="L5583">
        <v>10024</v>
      </c>
      <c r="M5583" t="s">
        <v>147</v>
      </c>
      <c r="N5583" t="s">
        <v>3505</v>
      </c>
      <c r="O5583" t="s">
        <v>45</v>
      </c>
      <c r="P5583" t="s">
        <v>67</v>
      </c>
      <c r="Q5583" t="s">
        <v>3506</v>
      </c>
      <c r="R5583">
        <v>8</v>
      </c>
      <c r="S5583">
        <v>5</v>
      </c>
      <c r="T5583">
        <v>0</v>
      </c>
      <c r="U5583">
        <v>3.44</v>
      </c>
      <c r="V5583" t="str">
        <f t="shared" si="348"/>
        <v>low</v>
      </c>
      <c r="W5583" t="str">
        <f t="shared" si="349"/>
        <v>Next time</v>
      </c>
      <c r="X5583" t="str">
        <f t="shared" si="350"/>
        <v>Paul Stevenson</v>
      </c>
      <c r="Y5583" s="3" t="s">
        <v>3505</v>
      </c>
      <c r="Z5583" t="str">
        <f t="shared" si="351"/>
        <v>Office Supplies</v>
      </c>
    </row>
    <row r="5584" spans="1:26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1052</v>
      </c>
      <c r="H5584" t="s">
        <v>25</v>
      </c>
      <c r="I5584" t="s">
        <v>26</v>
      </c>
      <c r="J5584" t="s">
        <v>949</v>
      </c>
      <c r="K5584" t="s">
        <v>42</v>
      </c>
      <c r="L5584">
        <v>92037</v>
      </c>
      <c r="M5584" t="s">
        <v>43</v>
      </c>
      <c r="N5584" t="s">
        <v>5760</v>
      </c>
      <c r="O5584" t="s">
        <v>31</v>
      </c>
      <c r="P5584" t="s">
        <v>64</v>
      </c>
      <c r="Q5584" t="s">
        <v>5761</v>
      </c>
      <c r="R5584">
        <v>6.16</v>
      </c>
      <c r="S5584">
        <v>2</v>
      </c>
      <c r="T5584">
        <v>0</v>
      </c>
      <c r="U5584">
        <v>1.9712000000000001</v>
      </c>
      <c r="V5584" t="str">
        <f t="shared" si="348"/>
        <v>low</v>
      </c>
      <c r="W5584" t="str">
        <f t="shared" si="349"/>
        <v>Next time</v>
      </c>
      <c r="X5584" t="str">
        <f t="shared" si="350"/>
        <v>Jas O'Carroll</v>
      </c>
      <c r="Y5584" s="3" t="s">
        <v>5760</v>
      </c>
      <c r="Z5584" t="str">
        <f t="shared" si="351"/>
        <v>Furniture</v>
      </c>
    </row>
    <row r="5585" spans="1:26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1393</v>
      </c>
      <c r="H5585" t="s">
        <v>101</v>
      </c>
      <c r="I5585" t="s">
        <v>26</v>
      </c>
      <c r="J5585" t="s">
        <v>265</v>
      </c>
      <c r="K5585" t="s">
        <v>266</v>
      </c>
      <c r="L5585">
        <v>10011</v>
      </c>
      <c r="M5585" t="s">
        <v>147</v>
      </c>
      <c r="N5585" t="s">
        <v>8350</v>
      </c>
      <c r="O5585" t="s">
        <v>45</v>
      </c>
      <c r="P5585" t="s">
        <v>58</v>
      </c>
      <c r="Q5585" t="s">
        <v>8351</v>
      </c>
      <c r="R5585">
        <v>83.56</v>
      </c>
      <c r="S5585">
        <v>4</v>
      </c>
      <c r="T5585">
        <v>0</v>
      </c>
      <c r="U5585">
        <v>1.6712</v>
      </c>
      <c r="V5585" t="str">
        <f t="shared" si="348"/>
        <v>low</v>
      </c>
      <c r="W5585" t="str">
        <f t="shared" si="349"/>
        <v>Next time</v>
      </c>
      <c r="X5585" t="str">
        <f t="shared" si="350"/>
        <v>Victor Preis</v>
      </c>
      <c r="Y5585" s="3" t="s">
        <v>8350</v>
      </c>
      <c r="Z5585" t="str">
        <f t="shared" si="351"/>
        <v>Office Supplies</v>
      </c>
    </row>
    <row r="5586" spans="1:26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8352</v>
      </c>
      <c r="O5586" t="s">
        <v>70</v>
      </c>
      <c r="P5586" t="s">
        <v>71</v>
      </c>
      <c r="Q5586" t="s">
        <v>8353</v>
      </c>
      <c r="R5586">
        <v>546.05999999999995</v>
      </c>
      <c r="S5586">
        <v>3</v>
      </c>
      <c r="T5586">
        <v>0</v>
      </c>
      <c r="U5586">
        <v>163.81800000000001</v>
      </c>
      <c r="V5586" t="str">
        <f t="shared" si="348"/>
        <v>low</v>
      </c>
      <c r="W5586" t="str">
        <f t="shared" si="349"/>
        <v>Next time</v>
      </c>
      <c r="X5586" t="str">
        <f t="shared" si="350"/>
        <v>Victor Preis</v>
      </c>
      <c r="Y5586" s="3" t="s">
        <v>8352</v>
      </c>
      <c r="Z5586" t="str">
        <f t="shared" si="351"/>
        <v>Technology</v>
      </c>
    </row>
    <row r="5587" spans="1:26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1693</v>
      </c>
      <c r="O5587" t="s">
        <v>45</v>
      </c>
      <c r="P5587" t="s">
        <v>58</v>
      </c>
      <c r="Q5587" t="s">
        <v>1694</v>
      </c>
      <c r="R5587">
        <v>269.49</v>
      </c>
      <c r="S5587">
        <v>3</v>
      </c>
      <c r="T5587">
        <v>0</v>
      </c>
      <c r="U5587">
        <v>5.3898000000000001</v>
      </c>
      <c r="V5587" t="str">
        <f t="shared" si="348"/>
        <v>low</v>
      </c>
      <c r="W5587" t="str">
        <f t="shared" si="349"/>
        <v>Next time</v>
      </c>
      <c r="X5587" t="str">
        <f t="shared" si="350"/>
        <v>Victor Preis</v>
      </c>
      <c r="Y5587" s="3" t="s">
        <v>1693</v>
      </c>
      <c r="Z5587" t="str">
        <f t="shared" si="351"/>
        <v>Office Supplies</v>
      </c>
    </row>
    <row r="5588" spans="1:26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2632</v>
      </c>
      <c r="H5588" t="s">
        <v>25</v>
      </c>
      <c r="I5588" t="s">
        <v>26</v>
      </c>
      <c r="J5588" t="s">
        <v>2475</v>
      </c>
      <c r="K5588" t="s">
        <v>42</v>
      </c>
      <c r="L5588">
        <v>93534</v>
      </c>
      <c r="M5588" t="s">
        <v>43</v>
      </c>
      <c r="N5588" t="s">
        <v>3304</v>
      </c>
      <c r="O5588" t="s">
        <v>45</v>
      </c>
      <c r="P5588" t="s">
        <v>268</v>
      </c>
      <c r="Q5588" t="s">
        <v>3305</v>
      </c>
      <c r="R5588">
        <v>10.9</v>
      </c>
      <c r="S5588">
        <v>5</v>
      </c>
      <c r="T5588">
        <v>0</v>
      </c>
      <c r="U5588">
        <v>3.597</v>
      </c>
      <c r="V5588" t="str">
        <f t="shared" si="348"/>
        <v>low</v>
      </c>
      <c r="W5588" t="str">
        <f t="shared" si="349"/>
        <v>Next time</v>
      </c>
      <c r="X5588" t="str">
        <f t="shared" si="350"/>
        <v>Guy Armstrong</v>
      </c>
      <c r="Y5588" s="3" t="s">
        <v>3304</v>
      </c>
      <c r="Z5588" t="str">
        <f t="shared" si="351"/>
        <v>Office Supplies</v>
      </c>
    </row>
    <row r="5589" spans="1:26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6148</v>
      </c>
      <c r="H5589" t="s">
        <v>101</v>
      </c>
      <c r="I5589" t="s">
        <v>26</v>
      </c>
      <c r="J5589" t="s">
        <v>1765</v>
      </c>
      <c r="K5589" t="s">
        <v>1766</v>
      </c>
      <c r="L5589">
        <v>59405</v>
      </c>
      <c r="M5589" t="s">
        <v>43</v>
      </c>
      <c r="N5589" t="s">
        <v>2873</v>
      </c>
      <c r="O5589" t="s">
        <v>45</v>
      </c>
      <c r="P5589" t="s">
        <v>74</v>
      </c>
      <c r="Q5589" t="s">
        <v>2874</v>
      </c>
      <c r="R5589">
        <v>6.0960000000000001</v>
      </c>
      <c r="S5589">
        <v>2</v>
      </c>
      <c r="T5589">
        <v>0.2</v>
      </c>
      <c r="U5589">
        <v>2.2098</v>
      </c>
      <c r="V5589" t="str">
        <f t="shared" si="348"/>
        <v>low</v>
      </c>
      <c r="W5589" t="str">
        <f t="shared" si="349"/>
        <v>Next time</v>
      </c>
      <c r="X5589" t="str">
        <f t="shared" si="350"/>
        <v>Eugene Moren</v>
      </c>
      <c r="Y5589" s="3" t="s">
        <v>2873</v>
      </c>
      <c r="Z5589" t="str">
        <f t="shared" si="351"/>
        <v>Office Supplies</v>
      </c>
    </row>
    <row r="5590" spans="1:26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1214</v>
      </c>
      <c r="H5590" t="s">
        <v>25</v>
      </c>
      <c r="I5590" t="s">
        <v>26</v>
      </c>
      <c r="J5590" t="s">
        <v>126</v>
      </c>
      <c r="K5590" t="s">
        <v>42</v>
      </c>
      <c r="L5590">
        <v>94110</v>
      </c>
      <c r="M5590" t="s">
        <v>43</v>
      </c>
      <c r="N5590" t="s">
        <v>348</v>
      </c>
      <c r="O5590" t="s">
        <v>45</v>
      </c>
      <c r="P5590" t="s">
        <v>58</v>
      </c>
      <c r="Q5590" t="s">
        <v>349</v>
      </c>
      <c r="R5590">
        <v>34.049999999999997</v>
      </c>
      <c r="S5590">
        <v>3</v>
      </c>
      <c r="T5590">
        <v>0</v>
      </c>
      <c r="U5590">
        <v>9.5340000000000007</v>
      </c>
      <c r="V5590" t="str">
        <f t="shared" si="348"/>
        <v>low</v>
      </c>
      <c r="W5590" t="str">
        <f t="shared" si="349"/>
        <v>Next time</v>
      </c>
      <c r="X5590" t="str">
        <f t="shared" si="350"/>
        <v>Doug Bickford</v>
      </c>
      <c r="Y5590" s="3" t="s">
        <v>348</v>
      </c>
      <c r="Z5590" t="str">
        <f t="shared" si="351"/>
        <v>Office Supplies</v>
      </c>
    </row>
    <row r="5591" spans="1:26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2801</v>
      </c>
      <c r="O5591" t="s">
        <v>45</v>
      </c>
      <c r="P5591" t="s">
        <v>58</v>
      </c>
      <c r="Q5591" t="s">
        <v>2802</v>
      </c>
      <c r="R5591">
        <v>352.38</v>
      </c>
      <c r="S5591">
        <v>2</v>
      </c>
      <c r="T5591">
        <v>0</v>
      </c>
      <c r="U5591">
        <v>81.047399999999996</v>
      </c>
      <c r="V5591" t="str">
        <f t="shared" si="348"/>
        <v>low</v>
      </c>
      <c r="W5591" t="str">
        <f t="shared" si="349"/>
        <v>Next time</v>
      </c>
      <c r="X5591" t="str">
        <f t="shared" si="350"/>
        <v>Doug Bickford</v>
      </c>
      <c r="Y5591" s="3" t="s">
        <v>2801</v>
      </c>
      <c r="Z5591" t="str">
        <f t="shared" si="351"/>
        <v>Office Supplies</v>
      </c>
    </row>
    <row r="5592" spans="1:26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4245</v>
      </c>
      <c r="H5592" t="s">
        <v>40</v>
      </c>
      <c r="I5592" t="s">
        <v>26</v>
      </c>
      <c r="J5592" t="s">
        <v>1121</v>
      </c>
      <c r="K5592" t="s">
        <v>789</v>
      </c>
      <c r="L5592">
        <v>8701</v>
      </c>
      <c r="M5592" t="s">
        <v>147</v>
      </c>
      <c r="N5592" t="s">
        <v>3193</v>
      </c>
      <c r="O5592" t="s">
        <v>31</v>
      </c>
      <c r="P5592" t="s">
        <v>35</v>
      </c>
      <c r="Q5592" t="s">
        <v>3194</v>
      </c>
      <c r="R5592">
        <v>245.98</v>
      </c>
      <c r="S5592">
        <v>2</v>
      </c>
      <c r="T5592">
        <v>0</v>
      </c>
      <c r="U5592">
        <v>27.0578</v>
      </c>
      <c r="V5592" t="str">
        <f t="shared" si="348"/>
        <v>low</v>
      </c>
      <c r="W5592" t="str">
        <f t="shared" si="349"/>
        <v>Next time</v>
      </c>
      <c r="X5592" t="str">
        <f t="shared" si="350"/>
        <v>Marina Lichtenstein</v>
      </c>
      <c r="Y5592" s="3" t="s">
        <v>3193</v>
      </c>
      <c r="Z5592" t="str">
        <f t="shared" si="351"/>
        <v>Furniture</v>
      </c>
    </row>
    <row r="5593" spans="1:26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420</v>
      </c>
      <c r="O5593" t="s">
        <v>45</v>
      </c>
      <c r="P5593" t="s">
        <v>74</v>
      </c>
      <c r="Q5593" t="s">
        <v>421</v>
      </c>
      <c r="R5593">
        <v>18.940000000000001</v>
      </c>
      <c r="S5593">
        <v>1</v>
      </c>
      <c r="T5593">
        <v>0</v>
      </c>
      <c r="U5593">
        <v>9.4700000000000006</v>
      </c>
      <c r="V5593" t="str">
        <f t="shared" si="348"/>
        <v>low</v>
      </c>
      <c r="W5593" t="str">
        <f t="shared" si="349"/>
        <v>Next time</v>
      </c>
      <c r="X5593" t="str">
        <f t="shared" si="350"/>
        <v>Marina Lichtenstein</v>
      </c>
      <c r="Y5593" s="3" t="s">
        <v>420</v>
      </c>
      <c r="Z5593" t="str">
        <f t="shared" si="351"/>
        <v>Office Supplies</v>
      </c>
    </row>
    <row r="5594" spans="1:26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3085</v>
      </c>
      <c r="H5594" t="s">
        <v>25</v>
      </c>
      <c r="I5594" t="s">
        <v>26</v>
      </c>
      <c r="J5594" t="s">
        <v>2184</v>
      </c>
      <c r="K5594" t="s">
        <v>497</v>
      </c>
      <c r="L5594">
        <v>44105</v>
      </c>
      <c r="M5594" t="s">
        <v>147</v>
      </c>
      <c r="N5594" t="s">
        <v>2718</v>
      </c>
      <c r="O5594" t="s">
        <v>45</v>
      </c>
      <c r="P5594" t="s">
        <v>74</v>
      </c>
      <c r="Q5594" t="s">
        <v>2719</v>
      </c>
      <c r="R5594">
        <v>59.912999999999997</v>
      </c>
      <c r="S5594">
        <v>7</v>
      </c>
      <c r="T5594">
        <v>0.7</v>
      </c>
      <c r="U5594">
        <v>-45.933300000000003</v>
      </c>
      <c r="V5594" t="str">
        <f t="shared" si="348"/>
        <v>low</v>
      </c>
      <c r="W5594" t="str">
        <f t="shared" si="349"/>
        <v>Next time</v>
      </c>
      <c r="X5594" t="str">
        <f t="shared" si="350"/>
        <v>Jennifer Halladay</v>
      </c>
      <c r="Y5594" s="3" t="s">
        <v>2718</v>
      </c>
      <c r="Z5594" t="str">
        <f t="shared" si="351"/>
        <v>Office Supplies</v>
      </c>
    </row>
    <row r="5595" spans="1:26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1387</v>
      </c>
      <c r="H5595" t="s">
        <v>40</v>
      </c>
      <c r="I5595" t="s">
        <v>26</v>
      </c>
      <c r="J5595" t="s">
        <v>1483</v>
      </c>
      <c r="K5595" t="s">
        <v>1247</v>
      </c>
      <c r="L5595">
        <v>1841</v>
      </c>
      <c r="M5595" t="s">
        <v>147</v>
      </c>
      <c r="N5595" t="s">
        <v>1822</v>
      </c>
      <c r="O5595" t="s">
        <v>70</v>
      </c>
      <c r="P5595" t="s">
        <v>71</v>
      </c>
      <c r="Q5595" t="s">
        <v>1823</v>
      </c>
      <c r="R5595">
        <v>391.98</v>
      </c>
      <c r="S5595">
        <v>2</v>
      </c>
      <c r="T5595">
        <v>0</v>
      </c>
      <c r="U5595">
        <v>109.7544</v>
      </c>
      <c r="V5595" t="str">
        <f t="shared" si="348"/>
        <v>low</v>
      </c>
      <c r="W5595" t="str">
        <f t="shared" si="349"/>
        <v>Next time</v>
      </c>
      <c r="X5595" t="str">
        <f t="shared" si="350"/>
        <v>Bart Pistole</v>
      </c>
      <c r="Y5595" s="3" t="s">
        <v>1822</v>
      </c>
      <c r="Z5595" t="str">
        <f t="shared" si="351"/>
        <v>Technology</v>
      </c>
    </row>
    <row r="5596" spans="1:26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5243</v>
      </c>
      <c r="O5596" t="s">
        <v>70</v>
      </c>
      <c r="P5596" t="s">
        <v>71</v>
      </c>
      <c r="Q5596" t="s">
        <v>5244</v>
      </c>
      <c r="R5596">
        <v>437.85</v>
      </c>
      <c r="S5596">
        <v>3</v>
      </c>
      <c r="T5596">
        <v>0</v>
      </c>
      <c r="U5596">
        <v>131.35499999999999</v>
      </c>
      <c r="V5596" t="str">
        <f t="shared" si="348"/>
        <v>low</v>
      </c>
      <c r="W5596" t="str">
        <f t="shared" si="349"/>
        <v>Next time</v>
      </c>
      <c r="X5596" t="str">
        <f t="shared" si="350"/>
        <v>Bart Pistole</v>
      </c>
      <c r="Y5596" s="3" t="s">
        <v>5243</v>
      </c>
      <c r="Z5596" t="str">
        <f t="shared" si="351"/>
        <v>Technology</v>
      </c>
    </row>
    <row r="5597" spans="1:26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8362</v>
      </c>
      <c r="H5597" t="s">
        <v>25</v>
      </c>
      <c r="I5597" t="s">
        <v>26</v>
      </c>
      <c r="J5597" t="s">
        <v>86</v>
      </c>
      <c r="K5597" t="s">
        <v>2700</v>
      </c>
      <c r="L5597">
        <v>3301</v>
      </c>
      <c r="M5597" t="s">
        <v>147</v>
      </c>
      <c r="N5597" t="s">
        <v>617</v>
      </c>
      <c r="O5597" t="s">
        <v>45</v>
      </c>
      <c r="P5597" t="s">
        <v>74</v>
      </c>
      <c r="Q5597" t="s">
        <v>618</v>
      </c>
      <c r="R5597">
        <v>68.62</v>
      </c>
      <c r="S5597">
        <v>2</v>
      </c>
      <c r="T5597">
        <v>0</v>
      </c>
      <c r="U5597">
        <v>32.251399999999997</v>
      </c>
      <c r="V5597" t="str">
        <f t="shared" si="348"/>
        <v>low</v>
      </c>
      <c r="W5597" t="str">
        <f t="shared" si="349"/>
        <v>Next time</v>
      </c>
      <c r="X5597" t="str">
        <f t="shared" si="350"/>
        <v>Sarah Brown</v>
      </c>
      <c r="Y5597" s="3" t="s">
        <v>617</v>
      </c>
      <c r="Z5597" t="str">
        <f t="shared" si="351"/>
        <v>Office Supplies</v>
      </c>
    </row>
    <row r="5598" spans="1:26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5818</v>
      </c>
      <c r="H5598" t="s">
        <v>25</v>
      </c>
      <c r="I5598" t="s">
        <v>26</v>
      </c>
      <c r="J5598" t="s">
        <v>4500</v>
      </c>
      <c r="K5598" t="s">
        <v>2741</v>
      </c>
      <c r="L5598">
        <v>21215</v>
      </c>
      <c r="M5598" t="s">
        <v>147</v>
      </c>
      <c r="N5598" t="s">
        <v>4225</v>
      </c>
      <c r="O5598" t="s">
        <v>45</v>
      </c>
      <c r="P5598" t="s">
        <v>578</v>
      </c>
      <c r="Q5598" t="s">
        <v>4226</v>
      </c>
      <c r="R5598">
        <v>25.02</v>
      </c>
      <c r="S5598">
        <v>3</v>
      </c>
      <c r="T5598">
        <v>0</v>
      </c>
      <c r="U5598">
        <v>6.5052000000000003</v>
      </c>
      <c r="V5598" t="str">
        <f t="shared" si="348"/>
        <v>low</v>
      </c>
      <c r="W5598" t="str">
        <f t="shared" si="349"/>
        <v>Next time</v>
      </c>
      <c r="X5598" t="str">
        <f t="shared" si="350"/>
        <v>Stewart Visinsky</v>
      </c>
      <c r="Y5598" s="3" t="s">
        <v>4225</v>
      </c>
      <c r="Z5598" t="str">
        <f t="shared" si="351"/>
        <v>Office Supplies</v>
      </c>
    </row>
    <row r="5599" spans="1:26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8256</v>
      </c>
      <c r="O5599" t="s">
        <v>45</v>
      </c>
      <c r="P5599" t="s">
        <v>67</v>
      </c>
      <c r="Q5599" t="s">
        <v>8257</v>
      </c>
      <c r="R5599">
        <v>10.71</v>
      </c>
      <c r="S5599">
        <v>3</v>
      </c>
      <c r="T5599">
        <v>0</v>
      </c>
      <c r="U5599">
        <v>2.7846000000000002</v>
      </c>
      <c r="V5599" t="str">
        <f t="shared" si="348"/>
        <v>low</v>
      </c>
      <c r="W5599" t="str">
        <f t="shared" si="349"/>
        <v>Next time</v>
      </c>
      <c r="X5599" t="str">
        <f t="shared" si="350"/>
        <v>Stewart Visinsky</v>
      </c>
      <c r="Y5599" s="3" t="s">
        <v>8256</v>
      </c>
      <c r="Z5599" t="str">
        <f t="shared" si="351"/>
        <v>Office Supplies</v>
      </c>
    </row>
    <row r="5600" spans="1:26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1354</v>
      </c>
      <c r="H5600" t="s">
        <v>25</v>
      </c>
      <c r="I5600" t="s">
        <v>26</v>
      </c>
      <c r="J5600" t="s">
        <v>496</v>
      </c>
      <c r="K5600" t="s">
        <v>497</v>
      </c>
      <c r="L5600">
        <v>43229</v>
      </c>
      <c r="M5600" t="s">
        <v>147</v>
      </c>
      <c r="N5600" t="s">
        <v>8365</v>
      </c>
      <c r="O5600" t="s">
        <v>45</v>
      </c>
      <c r="P5600" t="s">
        <v>67</v>
      </c>
      <c r="Q5600" t="s">
        <v>8366</v>
      </c>
      <c r="R5600">
        <v>55.984000000000002</v>
      </c>
      <c r="S5600">
        <v>2</v>
      </c>
      <c r="T5600">
        <v>0.2</v>
      </c>
      <c r="U5600">
        <v>4.1988000000000003</v>
      </c>
      <c r="V5600" t="str">
        <f t="shared" si="348"/>
        <v>low</v>
      </c>
      <c r="W5600" t="str">
        <f t="shared" si="349"/>
        <v>Next time</v>
      </c>
      <c r="X5600" t="str">
        <f t="shared" si="350"/>
        <v>Denny Ordway</v>
      </c>
      <c r="Y5600" s="3" t="s">
        <v>8365</v>
      </c>
      <c r="Z5600" t="str">
        <f t="shared" si="351"/>
        <v>Office Supplies</v>
      </c>
    </row>
    <row r="5601" spans="1:26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588</v>
      </c>
      <c r="O5601" t="s">
        <v>45</v>
      </c>
      <c r="P5601" t="s">
        <v>172</v>
      </c>
      <c r="Q5601" t="s">
        <v>589</v>
      </c>
      <c r="R5601">
        <v>14.48</v>
      </c>
      <c r="S5601">
        <v>5</v>
      </c>
      <c r="T5601">
        <v>0.2</v>
      </c>
      <c r="U5601">
        <v>4.8869999999999996</v>
      </c>
      <c r="V5601" t="str">
        <f t="shared" si="348"/>
        <v>low</v>
      </c>
      <c r="W5601" t="str">
        <f t="shared" si="349"/>
        <v>Next time</v>
      </c>
      <c r="X5601" t="str">
        <f t="shared" si="350"/>
        <v>Denny Ordway</v>
      </c>
      <c r="Y5601" s="3" t="s">
        <v>588</v>
      </c>
      <c r="Z5601" t="str">
        <f t="shared" si="351"/>
        <v>Office Supplies</v>
      </c>
    </row>
    <row r="5602" spans="1:26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4342</v>
      </c>
      <c r="O5602" t="s">
        <v>70</v>
      </c>
      <c r="P5602" t="s">
        <v>160</v>
      </c>
      <c r="Q5602" t="s">
        <v>4343</v>
      </c>
      <c r="R5602">
        <v>142.488</v>
      </c>
      <c r="S5602">
        <v>3</v>
      </c>
      <c r="T5602">
        <v>0.2</v>
      </c>
      <c r="U5602">
        <v>-3.5621999999999998</v>
      </c>
      <c r="V5602" t="str">
        <f t="shared" si="348"/>
        <v>low</v>
      </c>
      <c r="W5602" t="str">
        <f t="shared" si="349"/>
        <v>Next time</v>
      </c>
      <c r="X5602" t="str">
        <f t="shared" si="350"/>
        <v>Denny Ordway</v>
      </c>
      <c r="Y5602" s="3" t="s">
        <v>4342</v>
      </c>
      <c r="Z5602" t="str">
        <f t="shared" si="351"/>
        <v>Technology</v>
      </c>
    </row>
    <row r="5603" spans="1:26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3591</v>
      </c>
      <c r="H5603" t="s">
        <v>40</v>
      </c>
      <c r="I5603" t="s">
        <v>26</v>
      </c>
      <c r="J5603" t="s">
        <v>183</v>
      </c>
      <c r="K5603" t="s">
        <v>103</v>
      </c>
      <c r="L5603">
        <v>77041</v>
      </c>
      <c r="M5603" t="s">
        <v>104</v>
      </c>
      <c r="N5603" t="s">
        <v>8368</v>
      </c>
      <c r="O5603" t="s">
        <v>45</v>
      </c>
      <c r="P5603" t="s">
        <v>58</v>
      </c>
      <c r="Q5603" t="s">
        <v>8369</v>
      </c>
      <c r="R5603">
        <v>14.16</v>
      </c>
      <c r="S5603">
        <v>1</v>
      </c>
      <c r="T5603">
        <v>0.2</v>
      </c>
      <c r="U5603">
        <v>1.0620000000000001</v>
      </c>
      <c r="V5603" t="str">
        <f t="shared" si="348"/>
        <v>low</v>
      </c>
      <c r="W5603" t="str">
        <f t="shared" si="349"/>
        <v>Next time</v>
      </c>
      <c r="X5603" t="str">
        <f t="shared" si="350"/>
        <v>Todd Boyes</v>
      </c>
      <c r="Y5603" s="3" t="s">
        <v>8368</v>
      </c>
      <c r="Z5603" t="str">
        <f t="shared" si="351"/>
        <v>Office Supplies</v>
      </c>
    </row>
    <row r="5604" spans="1:26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7577</v>
      </c>
      <c r="O5604" t="s">
        <v>45</v>
      </c>
      <c r="P5604" t="s">
        <v>89</v>
      </c>
      <c r="Q5604" t="s">
        <v>7578</v>
      </c>
      <c r="R5604">
        <v>79.92</v>
      </c>
      <c r="S5604">
        <v>5</v>
      </c>
      <c r="T5604">
        <v>0.2</v>
      </c>
      <c r="U5604">
        <v>27.972000000000001</v>
      </c>
      <c r="V5604" t="str">
        <f t="shared" si="348"/>
        <v>low</v>
      </c>
      <c r="W5604" t="str">
        <f t="shared" si="349"/>
        <v>Next time</v>
      </c>
      <c r="X5604" t="str">
        <f t="shared" si="350"/>
        <v>Todd Boyes</v>
      </c>
      <c r="Y5604" s="3" t="s">
        <v>7577</v>
      </c>
      <c r="Z5604" t="str">
        <f t="shared" si="351"/>
        <v>Office Supplies</v>
      </c>
    </row>
    <row r="5605" spans="1:26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4296</v>
      </c>
      <c r="H5605" t="s">
        <v>40</v>
      </c>
      <c r="I5605" t="s">
        <v>26</v>
      </c>
      <c r="J5605" t="s">
        <v>265</v>
      </c>
      <c r="K5605" t="s">
        <v>266</v>
      </c>
      <c r="L5605">
        <v>10011</v>
      </c>
      <c r="M5605" t="s">
        <v>147</v>
      </c>
      <c r="N5605" t="s">
        <v>7636</v>
      </c>
      <c r="O5605" t="s">
        <v>45</v>
      </c>
      <c r="P5605" t="s">
        <v>74</v>
      </c>
      <c r="Q5605" t="s">
        <v>7637</v>
      </c>
      <c r="R5605">
        <v>590.35199999999998</v>
      </c>
      <c r="S5605">
        <v>6</v>
      </c>
      <c r="T5605">
        <v>0.2</v>
      </c>
      <c r="U5605">
        <v>206.6232</v>
      </c>
      <c r="V5605" t="str">
        <f t="shared" si="348"/>
        <v>low</v>
      </c>
      <c r="W5605" t="str">
        <f t="shared" si="349"/>
        <v>Next time</v>
      </c>
      <c r="X5605" t="str">
        <f t="shared" si="350"/>
        <v>Bill Stewart</v>
      </c>
      <c r="Y5605" s="3" t="s">
        <v>7636</v>
      </c>
      <c r="Z5605" t="str">
        <f t="shared" si="351"/>
        <v>Office Supplies</v>
      </c>
    </row>
    <row r="5606" spans="1:26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4436</v>
      </c>
      <c r="H5606" t="s">
        <v>40</v>
      </c>
      <c r="I5606" t="s">
        <v>26</v>
      </c>
      <c r="J5606" t="s">
        <v>4496</v>
      </c>
      <c r="K5606" t="s">
        <v>87</v>
      </c>
      <c r="L5606">
        <v>27405</v>
      </c>
      <c r="M5606" t="s">
        <v>29</v>
      </c>
      <c r="N5606" t="s">
        <v>6063</v>
      </c>
      <c r="O5606" t="s">
        <v>31</v>
      </c>
      <c r="P5606" t="s">
        <v>64</v>
      </c>
      <c r="Q5606" t="s">
        <v>6064</v>
      </c>
      <c r="R5606">
        <v>17.088000000000001</v>
      </c>
      <c r="S5606">
        <v>2</v>
      </c>
      <c r="T5606">
        <v>0.2</v>
      </c>
      <c r="U5606">
        <v>1.0680000000000001</v>
      </c>
      <c r="V5606" t="str">
        <f t="shared" si="348"/>
        <v>low</v>
      </c>
      <c r="W5606" t="str">
        <f t="shared" si="349"/>
        <v>Next time</v>
      </c>
      <c r="X5606" t="str">
        <f t="shared" si="350"/>
        <v>Filia Mcadams</v>
      </c>
      <c r="Y5606" s="3" t="s">
        <v>6063</v>
      </c>
      <c r="Z5606" t="str">
        <f t="shared" si="351"/>
        <v>Furniture</v>
      </c>
    </row>
    <row r="5607" spans="1:26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3193</v>
      </c>
      <c r="O5607" t="s">
        <v>31</v>
      </c>
      <c r="P5607" t="s">
        <v>35</v>
      </c>
      <c r="Q5607" t="s">
        <v>3194</v>
      </c>
      <c r="R5607">
        <v>98.391999999999996</v>
      </c>
      <c r="S5607">
        <v>1</v>
      </c>
      <c r="T5607">
        <v>0.2</v>
      </c>
      <c r="U5607">
        <v>-11.069100000000001</v>
      </c>
      <c r="V5607" t="str">
        <f t="shared" si="348"/>
        <v>low</v>
      </c>
      <c r="W5607" t="str">
        <f t="shared" si="349"/>
        <v>Next time</v>
      </c>
      <c r="X5607" t="str">
        <f t="shared" si="350"/>
        <v>Filia Mcadams</v>
      </c>
      <c r="Y5607" s="3" t="s">
        <v>3193</v>
      </c>
      <c r="Z5607" t="str">
        <f t="shared" si="351"/>
        <v>Furniture</v>
      </c>
    </row>
    <row r="5608" spans="1:26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2119</v>
      </c>
      <c r="H5608" t="s">
        <v>25</v>
      </c>
      <c r="I5608" t="s">
        <v>26</v>
      </c>
      <c r="J5608" t="s">
        <v>265</v>
      </c>
      <c r="K5608" t="s">
        <v>266</v>
      </c>
      <c r="L5608">
        <v>10024</v>
      </c>
      <c r="M5608" t="s">
        <v>147</v>
      </c>
      <c r="N5608" t="s">
        <v>640</v>
      </c>
      <c r="O5608" t="s">
        <v>45</v>
      </c>
      <c r="P5608" t="s">
        <v>67</v>
      </c>
      <c r="Q5608" t="s">
        <v>641</v>
      </c>
      <c r="R5608">
        <v>11.05</v>
      </c>
      <c r="S5608">
        <v>5</v>
      </c>
      <c r="T5608">
        <v>0</v>
      </c>
      <c r="U5608">
        <v>2.9834999999999998</v>
      </c>
      <c r="V5608" t="str">
        <f t="shared" si="348"/>
        <v>low</v>
      </c>
      <c r="W5608" t="str">
        <f t="shared" si="349"/>
        <v>Next time</v>
      </c>
      <c r="X5608" t="str">
        <f t="shared" si="350"/>
        <v>John Lee</v>
      </c>
      <c r="Y5608" s="3" t="s">
        <v>640</v>
      </c>
      <c r="Z5608" t="str">
        <f t="shared" si="351"/>
        <v>Office Supplies</v>
      </c>
    </row>
    <row r="5609" spans="1:26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5086</v>
      </c>
      <c r="H5609" t="s">
        <v>25</v>
      </c>
      <c r="I5609" t="s">
        <v>26</v>
      </c>
      <c r="J5609" t="s">
        <v>126</v>
      </c>
      <c r="K5609" t="s">
        <v>42</v>
      </c>
      <c r="L5609">
        <v>94109</v>
      </c>
      <c r="M5609" t="s">
        <v>43</v>
      </c>
      <c r="N5609" t="s">
        <v>4099</v>
      </c>
      <c r="O5609" t="s">
        <v>45</v>
      </c>
      <c r="P5609" t="s">
        <v>77</v>
      </c>
      <c r="Q5609" t="s">
        <v>4100</v>
      </c>
      <c r="R5609">
        <v>7.78</v>
      </c>
      <c r="S5609">
        <v>2</v>
      </c>
      <c r="T5609">
        <v>0</v>
      </c>
      <c r="U5609">
        <v>2.0228000000000002</v>
      </c>
      <c r="V5609" t="str">
        <f t="shared" si="348"/>
        <v>low</v>
      </c>
      <c r="W5609" t="str">
        <f t="shared" si="349"/>
        <v>Next time</v>
      </c>
      <c r="X5609" t="str">
        <f t="shared" si="350"/>
        <v>Art Ferguson</v>
      </c>
      <c r="Y5609" s="3" t="s">
        <v>4099</v>
      </c>
      <c r="Z5609" t="str">
        <f t="shared" si="351"/>
        <v>Office Supplies</v>
      </c>
    </row>
    <row r="5610" spans="1:26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8376</v>
      </c>
      <c r="H5610" t="s">
        <v>25</v>
      </c>
      <c r="I5610" t="s">
        <v>26</v>
      </c>
      <c r="J5610" t="s">
        <v>736</v>
      </c>
      <c r="K5610" t="s">
        <v>737</v>
      </c>
      <c r="L5610">
        <v>71203</v>
      </c>
      <c r="M5610" t="s">
        <v>29</v>
      </c>
      <c r="N5610" t="s">
        <v>2999</v>
      </c>
      <c r="O5610" t="s">
        <v>70</v>
      </c>
      <c r="P5610" t="s">
        <v>160</v>
      </c>
      <c r="Q5610" t="s">
        <v>3000</v>
      </c>
      <c r="R5610">
        <v>659.9</v>
      </c>
      <c r="S5610">
        <v>2</v>
      </c>
      <c r="T5610">
        <v>0</v>
      </c>
      <c r="U5610">
        <v>217.767</v>
      </c>
      <c r="V5610" t="str">
        <f t="shared" si="348"/>
        <v>low</v>
      </c>
      <c r="W5610" t="str">
        <f t="shared" si="349"/>
        <v>Next time</v>
      </c>
      <c r="X5610" t="str">
        <f t="shared" si="350"/>
        <v>Barry Gonzalez</v>
      </c>
      <c r="Y5610" s="3" t="s">
        <v>2999</v>
      </c>
      <c r="Z5610" t="str">
        <f t="shared" si="351"/>
        <v>Technology</v>
      </c>
    </row>
    <row r="5611" spans="1:26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801</v>
      </c>
      <c r="H5611" t="s">
        <v>25</v>
      </c>
      <c r="I5611" t="s">
        <v>26</v>
      </c>
      <c r="J5611" t="s">
        <v>1009</v>
      </c>
      <c r="K5611" t="s">
        <v>497</v>
      </c>
      <c r="L5611">
        <v>45231</v>
      </c>
      <c r="M5611" t="s">
        <v>147</v>
      </c>
      <c r="N5611" t="s">
        <v>754</v>
      </c>
      <c r="O5611" t="s">
        <v>70</v>
      </c>
      <c r="P5611" t="s">
        <v>160</v>
      </c>
      <c r="Q5611" t="s">
        <v>755</v>
      </c>
      <c r="R5611">
        <v>53.04</v>
      </c>
      <c r="S5611">
        <v>3</v>
      </c>
      <c r="T5611">
        <v>0.2</v>
      </c>
      <c r="U5611">
        <v>-4.641</v>
      </c>
      <c r="V5611" t="str">
        <f t="shared" si="348"/>
        <v>low</v>
      </c>
      <c r="W5611" t="str">
        <f t="shared" si="349"/>
        <v>Next time</v>
      </c>
      <c r="X5611" t="str">
        <f t="shared" si="350"/>
        <v>Maria Bertelson</v>
      </c>
      <c r="Y5611" s="3" t="s">
        <v>754</v>
      </c>
      <c r="Z5611" t="str">
        <f t="shared" si="351"/>
        <v>Technology</v>
      </c>
    </row>
    <row r="5612" spans="1:26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2513</v>
      </c>
      <c r="H5612" t="s">
        <v>40</v>
      </c>
      <c r="I5612" t="s">
        <v>26</v>
      </c>
      <c r="J5612" t="s">
        <v>94</v>
      </c>
      <c r="K5612" t="s">
        <v>95</v>
      </c>
      <c r="L5612">
        <v>98105</v>
      </c>
      <c r="M5612" t="s">
        <v>43</v>
      </c>
      <c r="N5612" t="s">
        <v>2710</v>
      </c>
      <c r="O5612" t="s">
        <v>70</v>
      </c>
      <c r="P5612" t="s">
        <v>160</v>
      </c>
      <c r="Q5612" t="s">
        <v>4271</v>
      </c>
      <c r="R5612">
        <v>843.9</v>
      </c>
      <c r="S5612">
        <v>2</v>
      </c>
      <c r="T5612">
        <v>0</v>
      </c>
      <c r="U5612">
        <v>371.31599999999997</v>
      </c>
      <c r="V5612" t="str">
        <f t="shared" si="348"/>
        <v>low</v>
      </c>
      <c r="W5612" t="str">
        <f t="shared" si="349"/>
        <v>Next time</v>
      </c>
      <c r="X5612" t="str">
        <f t="shared" si="350"/>
        <v>Helen Wasserman</v>
      </c>
      <c r="Y5612" s="3" t="s">
        <v>2710</v>
      </c>
      <c r="Z5612" t="str">
        <f t="shared" si="351"/>
        <v>Technology</v>
      </c>
    </row>
    <row r="5613" spans="1:26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2249</v>
      </c>
      <c r="O5613" t="s">
        <v>70</v>
      </c>
      <c r="P5613" t="s">
        <v>160</v>
      </c>
      <c r="Q5613" t="s">
        <v>2250</v>
      </c>
      <c r="R5613">
        <v>1496.16</v>
      </c>
      <c r="S5613">
        <v>9</v>
      </c>
      <c r="T5613">
        <v>0</v>
      </c>
      <c r="U5613">
        <v>224.42400000000001</v>
      </c>
      <c r="V5613" t="str">
        <f t="shared" si="348"/>
        <v>low</v>
      </c>
      <c r="W5613" t="str">
        <f t="shared" si="349"/>
        <v>Good Performance</v>
      </c>
      <c r="X5613" t="str">
        <f t="shared" si="350"/>
        <v>Helen Wasserman</v>
      </c>
      <c r="Y5613" s="3" t="s">
        <v>2249</v>
      </c>
      <c r="Z5613" t="str">
        <f t="shared" si="351"/>
        <v>Technology</v>
      </c>
    </row>
    <row r="5614" spans="1:26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3836</v>
      </c>
      <c r="H5614" t="s">
        <v>25</v>
      </c>
      <c r="I5614" t="s">
        <v>26</v>
      </c>
      <c r="J5614" t="s">
        <v>265</v>
      </c>
      <c r="K5614" t="s">
        <v>266</v>
      </c>
      <c r="L5614">
        <v>10011</v>
      </c>
      <c r="M5614" t="s">
        <v>147</v>
      </c>
      <c r="N5614" t="s">
        <v>8380</v>
      </c>
      <c r="O5614" t="s">
        <v>45</v>
      </c>
      <c r="P5614" t="s">
        <v>58</v>
      </c>
      <c r="Q5614" t="s">
        <v>8381</v>
      </c>
      <c r="R5614">
        <v>117.96</v>
      </c>
      <c r="S5614">
        <v>2</v>
      </c>
      <c r="T5614">
        <v>0</v>
      </c>
      <c r="U5614">
        <v>5.8979999999999997</v>
      </c>
      <c r="V5614" t="str">
        <f t="shared" si="348"/>
        <v>low</v>
      </c>
      <c r="W5614" t="str">
        <f t="shared" si="349"/>
        <v>Next time</v>
      </c>
      <c r="X5614" t="str">
        <f t="shared" si="350"/>
        <v>Adrian Barton</v>
      </c>
      <c r="Y5614" s="3" t="s">
        <v>8380</v>
      </c>
      <c r="Z5614" t="str">
        <f t="shared" si="351"/>
        <v>Office Supplies</v>
      </c>
    </row>
    <row r="5615" spans="1:26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6351</v>
      </c>
      <c r="H5615" t="s">
        <v>40</v>
      </c>
      <c r="I5615" t="s">
        <v>26</v>
      </c>
      <c r="J5615" t="s">
        <v>265</v>
      </c>
      <c r="K5615" t="s">
        <v>266</v>
      </c>
      <c r="L5615">
        <v>10035</v>
      </c>
      <c r="M5615" t="s">
        <v>147</v>
      </c>
      <c r="N5615" t="s">
        <v>1266</v>
      </c>
      <c r="O5615" t="s">
        <v>45</v>
      </c>
      <c r="P5615" t="s">
        <v>67</v>
      </c>
      <c r="Q5615" t="s">
        <v>1267</v>
      </c>
      <c r="R5615">
        <v>21.3</v>
      </c>
      <c r="S5615">
        <v>5</v>
      </c>
      <c r="T5615">
        <v>0</v>
      </c>
      <c r="U5615">
        <v>8.7330000000000005</v>
      </c>
      <c r="V5615" t="str">
        <f t="shared" si="348"/>
        <v>low</v>
      </c>
      <c r="W5615" t="str">
        <f t="shared" si="349"/>
        <v>Next time</v>
      </c>
      <c r="X5615" t="str">
        <f t="shared" si="350"/>
        <v>Jennifer Patt</v>
      </c>
      <c r="Y5615" s="3" t="s">
        <v>1266</v>
      </c>
      <c r="Z5615" t="str">
        <f t="shared" si="351"/>
        <v>Office Supplies</v>
      </c>
    </row>
    <row r="5616" spans="1:26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358</v>
      </c>
      <c r="O5616" t="s">
        <v>45</v>
      </c>
      <c r="P5616" t="s">
        <v>77</v>
      </c>
      <c r="Q5616" t="s">
        <v>359</v>
      </c>
      <c r="R5616">
        <v>1040.8</v>
      </c>
      <c r="S5616">
        <v>5</v>
      </c>
      <c r="T5616">
        <v>0</v>
      </c>
      <c r="U5616">
        <v>281.01600000000002</v>
      </c>
      <c r="V5616" t="str">
        <f t="shared" si="348"/>
        <v>low</v>
      </c>
      <c r="W5616" t="str">
        <f t="shared" si="349"/>
        <v>Good Performance</v>
      </c>
      <c r="X5616" t="str">
        <f t="shared" si="350"/>
        <v>Jennifer Patt</v>
      </c>
      <c r="Y5616" s="3" t="s">
        <v>358</v>
      </c>
      <c r="Z5616" t="str">
        <f t="shared" si="351"/>
        <v>Office Supplies</v>
      </c>
    </row>
    <row r="5617" spans="1:26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2194</v>
      </c>
      <c r="O5617" t="s">
        <v>45</v>
      </c>
      <c r="P5617" t="s">
        <v>67</v>
      </c>
      <c r="Q5617" t="s">
        <v>2195</v>
      </c>
      <c r="R5617">
        <v>29.34</v>
      </c>
      <c r="S5617">
        <v>6</v>
      </c>
      <c r="T5617">
        <v>0</v>
      </c>
      <c r="U5617">
        <v>7.9218000000000002</v>
      </c>
      <c r="V5617" t="str">
        <f t="shared" si="348"/>
        <v>low</v>
      </c>
      <c r="W5617" t="str">
        <f t="shared" si="349"/>
        <v>Next time</v>
      </c>
      <c r="X5617" t="str">
        <f t="shared" si="350"/>
        <v>Jennifer Patt</v>
      </c>
      <c r="Y5617" s="3" t="s">
        <v>2194</v>
      </c>
      <c r="Z5617" t="str">
        <f t="shared" si="351"/>
        <v>Office Supplies</v>
      </c>
    </row>
    <row r="5618" spans="1:26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39</v>
      </c>
      <c r="H5618" t="s">
        <v>40</v>
      </c>
      <c r="I5618" t="s">
        <v>26</v>
      </c>
      <c r="J5618" t="s">
        <v>333</v>
      </c>
      <c r="K5618" t="s">
        <v>334</v>
      </c>
      <c r="L5618">
        <v>38109</v>
      </c>
      <c r="M5618" t="s">
        <v>29</v>
      </c>
      <c r="N5618" t="s">
        <v>4489</v>
      </c>
      <c r="O5618" t="s">
        <v>31</v>
      </c>
      <c r="P5618" t="s">
        <v>64</v>
      </c>
      <c r="Q5618" t="s">
        <v>4490</v>
      </c>
      <c r="R5618">
        <v>19.52</v>
      </c>
      <c r="S5618">
        <v>2</v>
      </c>
      <c r="T5618">
        <v>0.2</v>
      </c>
      <c r="U5618">
        <v>5.3680000000000003</v>
      </c>
      <c r="V5618" t="str">
        <f t="shared" si="348"/>
        <v>low</v>
      </c>
      <c r="W5618" t="str">
        <f t="shared" si="349"/>
        <v>Next time</v>
      </c>
      <c r="X5618" t="str">
        <f t="shared" si="350"/>
        <v>Darrin Van Huff</v>
      </c>
      <c r="Y5618" s="3" t="s">
        <v>4489</v>
      </c>
      <c r="Z5618" t="str">
        <f t="shared" si="351"/>
        <v>Furniture</v>
      </c>
    </row>
    <row r="5619" spans="1:26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4155</v>
      </c>
      <c r="H5619" t="s">
        <v>25</v>
      </c>
      <c r="I5619" t="s">
        <v>26</v>
      </c>
      <c r="J5619" t="s">
        <v>949</v>
      </c>
      <c r="K5619" t="s">
        <v>42</v>
      </c>
      <c r="L5619">
        <v>92105</v>
      </c>
      <c r="M5619" t="s">
        <v>43</v>
      </c>
      <c r="N5619" t="s">
        <v>114</v>
      </c>
      <c r="O5619" t="s">
        <v>45</v>
      </c>
      <c r="P5619" t="s">
        <v>58</v>
      </c>
      <c r="Q5619" t="s">
        <v>115</v>
      </c>
      <c r="R5619">
        <v>443.92</v>
      </c>
      <c r="S5619">
        <v>4</v>
      </c>
      <c r="T5619">
        <v>0</v>
      </c>
      <c r="U5619">
        <v>8.8783999999999992</v>
      </c>
      <c r="V5619" t="str">
        <f t="shared" si="348"/>
        <v>low</v>
      </c>
      <c r="W5619" t="str">
        <f t="shared" si="349"/>
        <v>Next time</v>
      </c>
      <c r="X5619" t="str">
        <f t="shared" si="350"/>
        <v>Charlotte Melton</v>
      </c>
      <c r="Y5619" s="3" t="s">
        <v>114</v>
      </c>
      <c r="Z5619" t="str">
        <f t="shared" si="351"/>
        <v>Office Supplies</v>
      </c>
    </row>
    <row r="5620" spans="1:26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2333</v>
      </c>
      <c r="H5620" t="s">
        <v>40</v>
      </c>
      <c r="I5620" t="s">
        <v>26</v>
      </c>
      <c r="J5620" t="s">
        <v>7599</v>
      </c>
      <c r="K5620" t="s">
        <v>113</v>
      </c>
      <c r="L5620">
        <v>54601</v>
      </c>
      <c r="M5620" t="s">
        <v>104</v>
      </c>
      <c r="N5620" t="s">
        <v>1182</v>
      </c>
      <c r="O5620" t="s">
        <v>70</v>
      </c>
      <c r="P5620" t="s">
        <v>160</v>
      </c>
      <c r="Q5620" t="s">
        <v>1183</v>
      </c>
      <c r="R5620">
        <v>499.95</v>
      </c>
      <c r="S5620">
        <v>5</v>
      </c>
      <c r="T5620">
        <v>0</v>
      </c>
      <c r="U5620">
        <v>174.98249999999999</v>
      </c>
      <c r="V5620" t="str">
        <f t="shared" si="348"/>
        <v>low</v>
      </c>
      <c r="W5620" t="str">
        <f t="shared" si="349"/>
        <v>Next time</v>
      </c>
      <c r="X5620" t="str">
        <f t="shared" si="350"/>
        <v>Steve Chapman</v>
      </c>
      <c r="Y5620" s="3" t="s">
        <v>1182</v>
      </c>
      <c r="Z5620" t="str">
        <f t="shared" si="351"/>
        <v>Technology</v>
      </c>
    </row>
    <row r="5621" spans="1:26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5213</v>
      </c>
      <c r="O5621" t="s">
        <v>45</v>
      </c>
      <c r="P5621" t="s">
        <v>67</v>
      </c>
      <c r="Q5621" t="s">
        <v>5214</v>
      </c>
      <c r="R5621">
        <v>3.04</v>
      </c>
      <c r="S5621">
        <v>1</v>
      </c>
      <c r="T5621">
        <v>0</v>
      </c>
      <c r="U5621">
        <v>1.0336000000000001</v>
      </c>
      <c r="V5621" t="str">
        <f t="shared" si="348"/>
        <v>low</v>
      </c>
      <c r="W5621" t="str">
        <f t="shared" si="349"/>
        <v>Next time</v>
      </c>
      <c r="X5621" t="str">
        <f t="shared" si="350"/>
        <v>Steve Chapman</v>
      </c>
      <c r="Y5621" s="3" t="s">
        <v>5213</v>
      </c>
      <c r="Z5621" t="str">
        <f t="shared" si="351"/>
        <v>Office Supplies</v>
      </c>
    </row>
    <row r="5622" spans="1:26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202</v>
      </c>
      <c r="O5622" t="s">
        <v>31</v>
      </c>
      <c r="P5622" t="s">
        <v>35</v>
      </c>
      <c r="Q5622" t="s">
        <v>203</v>
      </c>
      <c r="R5622">
        <v>201.96</v>
      </c>
      <c r="S5622">
        <v>2</v>
      </c>
      <c r="T5622">
        <v>0</v>
      </c>
      <c r="U5622">
        <v>50.49</v>
      </c>
      <c r="V5622" t="str">
        <f t="shared" si="348"/>
        <v>low</v>
      </c>
      <c r="W5622" t="str">
        <f t="shared" si="349"/>
        <v>Next time</v>
      </c>
      <c r="X5622" t="str">
        <f t="shared" si="350"/>
        <v>Steve Chapman</v>
      </c>
      <c r="Y5622" s="3" t="s">
        <v>202</v>
      </c>
      <c r="Z5622" t="str">
        <f t="shared" si="351"/>
        <v>Furniture</v>
      </c>
    </row>
    <row r="5623" spans="1:26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6189</v>
      </c>
      <c r="O5623" t="s">
        <v>31</v>
      </c>
      <c r="P5623" t="s">
        <v>64</v>
      </c>
      <c r="Q5623" t="s">
        <v>6190</v>
      </c>
      <c r="R5623">
        <v>68.64</v>
      </c>
      <c r="S5623">
        <v>11</v>
      </c>
      <c r="T5623">
        <v>0</v>
      </c>
      <c r="U5623">
        <v>17.16</v>
      </c>
      <c r="V5623" t="str">
        <f t="shared" si="348"/>
        <v>low</v>
      </c>
      <c r="W5623" t="str">
        <f t="shared" si="349"/>
        <v>Next time</v>
      </c>
      <c r="X5623" t="str">
        <f t="shared" si="350"/>
        <v>Steve Chapman</v>
      </c>
      <c r="Y5623" s="3" t="s">
        <v>6189</v>
      </c>
      <c r="Z5623" t="str">
        <f t="shared" si="351"/>
        <v>Furniture</v>
      </c>
    </row>
    <row r="5624" spans="1:26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849</v>
      </c>
      <c r="H5624" t="s">
        <v>40</v>
      </c>
      <c r="I5624" t="s">
        <v>26</v>
      </c>
      <c r="J5624" t="s">
        <v>41</v>
      </c>
      <c r="K5624" t="s">
        <v>42</v>
      </c>
      <c r="L5624">
        <v>90032</v>
      </c>
      <c r="M5624" t="s">
        <v>43</v>
      </c>
      <c r="N5624" t="s">
        <v>4266</v>
      </c>
      <c r="O5624" t="s">
        <v>70</v>
      </c>
      <c r="P5624" t="s">
        <v>160</v>
      </c>
      <c r="Q5624" t="s">
        <v>4267</v>
      </c>
      <c r="R5624">
        <v>100</v>
      </c>
      <c r="S5624">
        <v>4</v>
      </c>
      <c r="T5624">
        <v>0</v>
      </c>
      <c r="U5624">
        <v>21</v>
      </c>
      <c r="V5624" t="str">
        <f t="shared" si="348"/>
        <v>low</v>
      </c>
      <c r="W5624" t="str">
        <f t="shared" si="349"/>
        <v>Next time</v>
      </c>
      <c r="X5624" t="str">
        <f t="shared" si="350"/>
        <v>Victoria Wilson</v>
      </c>
      <c r="Y5624" s="3" t="s">
        <v>4266</v>
      </c>
      <c r="Z5624" t="str">
        <f t="shared" si="351"/>
        <v>Technology</v>
      </c>
    </row>
    <row r="5625" spans="1:26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5446</v>
      </c>
      <c r="O5625" t="s">
        <v>70</v>
      </c>
      <c r="P5625" t="s">
        <v>160</v>
      </c>
      <c r="Q5625" t="s">
        <v>5447</v>
      </c>
      <c r="R5625">
        <v>359.98</v>
      </c>
      <c r="S5625">
        <v>2</v>
      </c>
      <c r="T5625">
        <v>0</v>
      </c>
      <c r="U5625">
        <v>21.598800000000001</v>
      </c>
      <c r="V5625" t="str">
        <f t="shared" si="348"/>
        <v>low</v>
      </c>
      <c r="W5625" t="str">
        <f t="shared" si="349"/>
        <v>Next time</v>
      </c>
      <c r="X5625" t="str">
        <f t="shared" si="350"/>
        <v>Victoria Wilson</v>
      </c>
      <c r="Y5625" s="3" t="s">
        <v>5446</v>
      </c>
      <c r="Z5625" t="str">
        <f t="shared" si="351"/>
        <v>Technology</v>
      </c>
    </row>
    <row r="5626" spans="1:26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3799</v>
      </c>
      <c r="H5626" t="s">
        <v>101</v>
      </c>
      <c r="I5626" t="s">
        <v>26</v>
      </c>
      <c r="J5626" t="s">
        <v>94</v>
      </c>
      <c r="K5626" t="s">
        <v>95</v>
      </c>
      <c r="L5626">
        <v>98115</v>
      </c>
      <c r="M5626" t="s">
        <v>43</v>
      </c>
      <c r="N5626" t="s">
        <v>258</v>
      </c>
      <c r="O5626" t="s">
        <v>31</v>
      </c>
      <c r="P5626" t="s">
        <v>64</v>
      </c>
      <c r="Q5626" t="s">
        <v>259</v>
      </c>
      <c r="R5626">
        <v>6.16</v>
      </c>
      <c r="S5626">
        <v>2</v>
      </c>
      <c r="T5626">
        <v>0</v>
      </c>
      <c r="U5626">
        <v>2.9567999999999999</v>
      </c>
      <c r="V5626" t="str">
        <f t="shared" si="348"/>
        <v>low</v>
      </c>
      <c r="W5626" t="str">
        <f t="shared" si="349"/>
        <v>Next time</v>
      </c>
      <c r="X5626" t="str">
        <f t="shared" si="350"/>
        <v>Paul Prost</v>
      </c>
      <c r="Y5626" s="3" t="s">
        <v>258</v>
      </c>
      <c r="Z5626" t="str">
        <f t="shared" si="351"/>
        <v>Furniture</v>
      </c>
    </row>
    <row r="5627" spans="1:26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3812</v>
      </c>
      <c r="O5627" t="s">
        <v>31</v>
      </c>
      <c r="P5627" t="s">
        <v>55</v>
      </c>
      <c r="Q5627" t="s">
        <v>3813</v>
      </c>
      <c r="R5627">
        <v>2348.8200000000002</v>
      </c>
      <c r="S5627">
        <v>9</v>
      </c>
      <c r="T5627">
        <v>0</v>
      </c>
      <c r="U5627">
        <v>399.29939999999999</v>
      </c>
      <c r="V5627" t="str">
        <f t="shared" si="348"/>
        <v>high</v>
      </c>
      <c r="W5627" t="str">
        <f t="shared" si="349"/>
        <v>Good Performance</v>
      </c>
      <c r="X5627" t="str">
        <f t="shared" si="350"/>
        <v>Paul Prost</v>
      </c>
      <c r="Y5627" s="3" t="s">
        <v>3812</v>
      </c>
      <c r="Z5627" t="str">
        <f t="shared" si="351"/>
        <v>Furniture</v>
      </c>
    </row>
    <row r="5628" spans="1:26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961</v>
      </c>
      <c r="H5628" t="s">
        <v>40</v>
      </c>
      <c r="I5628" t="s">
        <v>26</v>
      </c>
      <c r="J5628" t="s">
        <v>1422</v>
      </c>
      <c r="K5628" t="s">
        <v>53</v>
      </c>
      <c r="L5628">
        <v>33180</v>
      </c>
      <c r="M5628" t="s">
        <v>29</v>
      </c>
      <c r="N5628" t="s">
        <v>1074</v>
      </c>
      <c r="O5628" t="s">
        <v>45</v>
      </c>
      <c r="P5628" t="s">
        <v>46</v>
      </c>
      <c r="Q5628" t="s">
        <v>1075</v>
      </c>
      <c r="R5628">
        <v>13.872</v>
      </c>
      <c r="S5628">
        <v>6</v>
      </c>
      <c r="T5628">
        <v>0.2</v>
      </c>
      <c r="U5628">
        <v>4.6818</v>
      </c>
      <c r="V5628" t="str">
        <f t="shared" si="348"/>
        <v>low</v>
      </c>
      <c r="W5628" t="str">
        <f t="shared" si="349"/>
        <v>Next time</v>
      </c>
      <c r="X5628" t="str">
        <f t="shared" si="350"/>
        <v>Dan Reichenbach</v>
      </c>
      <c r="Y5628" s="3" t="s">
        <v>1074</v>
      </c>
      <c r="Z5628" t="str">
        <f t="shared" si="351"/>
        <v>Office Supplies</v>
      </c>
    </row>
    <row r="5629" spans="1:26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8389</v>
      </c>
      <c r="O5629" t="s">
        <v>31</v>
      </c>
      <c r="P5629" t="s">
        <v>35</v>
      </c>
      <c r="Q5629" t="s">
        <v>8390</v>
      </c>
      <c r="R5629">
        <v>273.55200000000002</v>
      </c>
      <c r="S5629">
        <v>3</v>
      </c>
      <c r="T5629">
        <v>0.2</v>
      </c>
      <c r="U5629">
        <v>-13.6776</v>
      </c>
      <c r="V5629" t="str">
        <f t="shared" si="348"/>
        <v>low</v>
      </c>
      <c r="W5629" t="str">
        <f t="shared" si="349"/>
        <v>Next time</v>
      </c>
      <c r="X5629" t="str">
        <f t="shared" si="350"/>
        <v>Dan Reichenbach</v>
      </c>
      <c r="Y5629" s="3" t="s">
        <v>8389</v>
      </c>
      <c r="Z5629" t="str">
        <f t="shared" si="351"/>
        <v>Furniture</v>
      </c>
    </row>
    <row r="5630" spans="1:26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440</v>
      </c>
      <c r="H5630" t="s">
        <v>101</v>
      </c>
      <c r="I5630" t="s">
        <v>26</v>
      </c>
      <c r="J5630" t="s">
        <v>145</v>
      </c>
      <c r="K5630" t="s">
        <v>146</v>
      </c>
      <c r="L5630">
        <v>19143</v>
      </c>
      <c r="M5630" t="s">
        <v>147</v>
      </c>
      <c r="N5630" t="s">
        <v>3927</v>
      </c>
      <c r="O5630" t="s">
        <v>31</v>
      </c>
      <c r="P5630" t="s">
        <v>55</v>
      </c>
      <c r="Q5630" t="s">
        <v>3928</v>
      </c>
      <c r="R5630">
        <v>815.29200000000003</v>
      </c>
      <c r="S5630">
        <v>9</v>
      </c>
      <c r="T5630">
        <v>0.4</v>
      </c>
      <c r="U5630">
        <v>-339.70499999999998</v>
      </c>
      <c r="V5630" t="str">
        <f t="shared" si="348"/>
        <v>low</v>
      </c>
      <c r="W5630" t="str">
        <f t="shared" si="349"/>
        <v>Next time</v>
      </c>
      <c r="X5630" t="str">
        <f t="shared" si="350"/>
        <v>Rick Bensley</v>
      </c>
      <c r="Y5630" s="3" t="s">
        <v>3927</v>
      </c>
      <c r="Z5630" t="str">
        <f t="shared" si="351"/>
        <v>Furniture</v>
      </c>
    </row>
    <row r="5631" spans="1:26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1490</v>
      </c>
      <c r="H5631" t="s">
        <v>25</v>
      </c>
      <c r="I5631" t="s">
        <v>26</v>
      </c>
      <c r="J5631" t="s">
        <v>4882</v>
      </c>
      <c r="K5631" t="s">
        <v>318</v>
      </c>
      <c r="L5631">
        <v>23320</v>
      </c>
      <c r="M5631" t="s">
        <v>29</v>
      </c>
      <c r="N5631" t="s">
        <v>1849</v>
      </c>
      <c r="O5631" t="s">
        <v>70</v>
      </c>
      <c r="P5631" t="s">
        <v>160</v>
      </c>
      <c r="Q5631" t="s">
        <v>1850</v>
      </c>
      <c r="R5631">
        <v>234.45</v>
      </c>
      <c r="S5631">
        <v>3</v>
      </c>
      <c r="T5631">
        <v>0</v>
      </c>
      <c r="U5631">
        <v>103.158</v>
      </c>
      <c r="V5631" t="str">
        <f t="shared" si="348"/>
        <v>low</v>
      </c>
      <c r="W5631" t="str">
        <f t="shared" si="349"/>
        <v>Next time</v>
      </c>
      <c r="X5631" t="str">
        <f t="shared" si="350"/>
        <v>Natalie Fritzler</v>
      </c>
      <c r="Y5631" s="3" t="s">
        <v>1849</v>
      </c>
      <c r="Z5631" t="str">
        <f t="shared" si="351"/>
        <v>Technology</v>
      </c>
    </row>
    <row r="5632" spans="1:26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4034</v>
      </c>
      <c r="O5632" t="s">
        <v>31</v>
      </c>
      <c r="P5632" t="s">
        <v>55</v>
      </c>
      <c r="Q5632" t="s">
        <v>4035</v>
      </c>
      <c r="R5632">
        <v>1256.22</v>
      </c>
      <c r="S5632">
        <v>6</v>
      </c>
      <c r="T5632">
        <v>0</v>
      </c>
      <c r="U5632">
        <v>75.373199999999997</v>
      </c>
      <c r="V5632" t="str">
        <f t="shared" si="348"/>
        <v>low</v>
      </c>
      <c r="W5632" t="str">
        <f t="shared" si="349"/>
        <v>Next time</v>
      </c>
      <c r="X5632" t="str">
        <f t="shared" si="350"/>
        <v>Natalie Fritzler</v>
      </c>
      <c r="Y5632" s="3" t="s">
        <v>4034</v>
      </c>
      <c r="Z5632" t="str">
        <f t="shared" si="351"/>
        <v>Furniture</v>
      </c>
    </row>
    <row r="5633" spans="1:26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231</v>
      </c>
      <c r="O5633" t="s">
        <v>45</v>
      </c>
      <c r="P5633" t="s">
        <v>74</v>
      </c>
      <c r="Q5633" t="s">
        <v>232</v>
      </c>
      <c r="R5633">
        <v>17.46</v>
      </c>
      <c r="S5633">
        <v>2</v>
      </c>
      <c r="T5633">
        <v>0</v>
      </c>
      <c r="U5633">
        <v>8.2062000000000008</v>
      </c>
      <c r="V5633" t="str">
        <f t="shared" si="348"/>
        <v>low</v>
      </c>
      <c r="W5633" t="str">
        <f t="shared" si="349"/>
        <v>Next time</v>
      </c>
      <c r="X5633" t="str">
        <f t="shared" si="350"/>
        <v>Natalie Fritzler</v>
      </c>
      <c r="Y5633" s="3" t="s">
        <v>231</v>
      </c>
      <c r="Z5633" t="str">
        <f t="shared" si="351"/>
        <v>Office Supplies</v>
      </c>
    </row>
    <row r="5634" spans="1:26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5486</v>
      </c>
      <c r="H5634" t="s">
        <v>101</v>
      </c>
      <c r="I5634" t="s">
        <v>26</v>
      </c>
      <c r="J5634" t="s">
        <v>265</v>
      </c>
      <c r="K5634" t="s">
        <v>266</v>
      </c>
      <c r="L5634">
        <v>10009</v>
      </c>
      <c r="M5634" t="s">
        <v>147</v>
      </c>
      <c r="N5634" t="s">
        <v>2431</v>
      </c>
      <c r="O5634" t="s">
        <v>45</v>
      </c>
      <c r="P5634" t="s">
        <v>74</v>
      </c>
      <c r="Q5634" t="s">
        <v>2432</v>
      </c>
      <c r="R5634">
        <v>10.528</v>
      </c>
      <c r="S5634">
        <v>7</v>
      </c>
      <c r="T5634">
        <v>0.2</v>
      </c>
      <c r="U5634">
        <v>3.6848000000000001</v>
      </c>
      <c r="V5634" t="str">
        <f t="shared" ref="V5634:V5697" si="352">IF(R:R &gt; 2000,"high","low")</f>
        <v>low</v>
      </c>
      <c r="W5634" t="str">
        <f t="shared" ref="W5634:W5697" si="353">IF(AND(R:R &gt;1000,U:U &gt; 100),"Good Performance","Next time")</f>
        <v>Next time</v>
      </c>
      <c r="X5634" t="str">
        <f t="shared" ref="X5634:X5697" si="354">PROPER(TRIM(G:G))</f>
        <v>Clay Rozendal</v>
      </c>
      <c r="Y5634" s="3" t="s">
        <v>2431</v>
      </c>
      <c r="Z5634" t="str">
        <f t="shared" si="351"/>
        <v>Office Supplies</v>
      </c>
    </row>
    <row r="5635" spans="1:26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6721</v>
      </c>
      <c r="H5635" t="s">
        <v>101</v>
      </c>
      <c r="I5635" t="s">
        <v>26</v>
      </c>
      <c r="J5635" t="s">
        <v>8395</v>
      </c>
      <c r="K5635" t="s">
        <v>237</v>
      </c>
      <c r="L5635">
        <v>48104</v>
      </c>
      <c r="M5635" t="s">
        <v>104</v>
      </c>
      <c r="N5635" t="s">
        <v>3918</v>
      </c>
      <c r="O5635" t="s">
        <v>45</v>
      </c>
      <c r="P5635" t="s">
        <v>74</v>
      </c>
      <c r="Q5635" t="s">
        <v>3919</v>
      </c>
      <c r="R5635">
        <v>152.80000000000001</v>
      </c>
      <c r="S5635">
        <v>5</v>
      </c>
      <c r="T5635">
        <v>0</v>
      </c>
      <c r="U5635">
        <v>76.400000000000006</v>
      </c>
      <c r="V5635" t="str">
        <f t="shared" si="352"/>
        <v>low</v>
      </c>
      <c r="W5635" t="str">
        <f t="shared" si="353"/>
        <v>Next time</v>
      </c>
      <c r="X5635" t="str">
        <f t="shared" si="354"/>
        <v>Stephanie Ulpright</v>
      </c>
      <c r="Y5635" s="3" t="s">
        <v>3918</v>
      </c>
      <c r="Z5635" t="str">
        <f t="shared" ref="Z5635:Z5698" si="355">VLOOKUP(N:N,N:O,2,FALSE)</f>
        <v>Office Supplies</v>
      </c>
    </row>
    <row r="5636" spans="1:26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2805</v>
      </c>
      <c r="H5636" t="s">
        <v>101</v>
      </c>
      <c r="I5636" t="s">
        <v>26</v>
      </c>
      <c r="J5636" t="s">
        <v>8397</v>
      </c>
      <c r="K5636" t="s">
        <v>42</v>
      </c>
      <c r="L5636">
        <v>91941</v>
      </c>
      <c r="M5636" t="s">
        <v>43</v>
      </c>
      <c r="N5636" t="s">
        <v>1345</v>
      </c>
      <c r="O5636" t="s">
        <v>45</v>
      </c>
      <c r="P5636" t="s">
        <v>74</v>
      </c>
      <c r="Q5636" t="s">
        <v>1346</v>
      </c>
      <c r="R5636">
        <v>82.56</v>
      </c>
      <c r="S5636">
        <v>5</v>
      </c>
      <c r="T5636">
        <v>0.2</v>
      </c>
      <c r="U5636">
        <v>28.896000000000001</v>
      </c>
      <c r="V5636" t="str">
        <f t="shared" si="352"/>
        <v>low</v>
      </c>
      <c r="W5636" t="str">
        <f t="shared" si="353"/>
        <v>Next time</v>
      </c>
      <c r="X5636" t="str">
        <f t="shared" si="354"/>
        <v>Sample Company A</v>
      </c>
      <c r="Y5636" s="3" t="s">
        <v>1345</v>
      </c>
      <c r="Z5636" t="str">
        <f t="shared" si="355"/>
        <v>Office Supplies</v>
      </c>
    </row>
    <row r="5637" spans="1:26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6546</v>
      </c>
      <c r="O5637" t="s">
        <v>70</v>
      </c>
      <c r="P5637" t="s">
        <v>160</v>
      </c>
      <c r="Q5637" t="s">
        <v>6547</v>
      </c>
      <c r="R5637">
        <v>284.97000000000003</v>
      </c>
      <c r="S5637">
        <v>3</v>
      </c>
      <c r="T5637">
        <v>0</v>
      </c>
      <c r="U5637">
        <v>85.491</v>
      </c>
      <c r="V5637" t="str">
        <f t="shared" si="352"/>
        <v>low</v>
      </c>
      <c r="W5637" t="str">
        <f t="shared" si="353"/>
        <v>Next time</v>
      </c>
      <c r="X5637" t="str">
        <f t="shared" si="354"/>
        <v>Sample Company A</v>
      </c>
      <c r="Y5637" s="3" t="s">
        <v>6546</v>
      </c>
      <c r="Z5637" t="str">
        <f t="shared" si="355"/>
        <v>Technology</v>
      </c>
    </row>
    <row r="5638" spans="1:26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5474</v>
      </c>
      <c r="H5638" t="s">
        <v>40</v>
      </c>
      <c r="I5638" t="s">
        <v>26</v>
      </c>
      <c r="J5638" t="s">
        <v>2063</v>
      </c>
      <c r="K5638" t="s">
        <v>237</v>
      </c>
      <c r="L5638">
        <v>48126</v>
      </c>
      <c r="M5638" t="s">
        <v>104</v>
      </c>
      <c r="N5638" t="s">
        <v>8399</v>
      </c>
      <c r="O5638" t="s">
        <v>31</v>
      </c>
      <c r="P5638" t="s">
        <v>64</v>
      </c>
      <c r="Q5638" t="s">
        <v>8400</v>
      </c>
      <c r="R5638">
        <v>60.84</v>
      </c>
      <c r="S5638">
        <v>3</v>
      </c>
      <c r="T5638">
        <v>0</v>
      </c>
      <c r="U5638">
        <v>23.119199999999999</v>
      </c>
      <c r="V5638" t="str">
        <f t="shared" si="352"/>
        <v>low</v>
      </c>
      <c r="W5638" t="str">
        <f t="shared" si="353"/>
        <v>Next time</v>
      </c>
      <c r="X5638" t="str">
        <f t="shared" si="354"/>
        <v>Michelle Lonsdale</v>
      </c>
      <c r="Y5638" s="3" t="s">
        <v>8399</v>
      </c>
      <c r="Z5638" t="str">
        <f t="shared" si="355"/>
        <v>Furniture</v>
      </c>
    </row>
    <row r="5639" spans="1:26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2526</v>
      </c>
      <c r="H5639" t="s">
        <v>25</v>
      </c>
      <c r="I5639" t="s">
        <v>26</v>
      </c>
      <c r="J5639" t="s">
        <v>949</v>
      </c>
      <c r="K5639" t="s">
        <v>42</v>
      </c>
      <c r="L5639">
        <v>92024</v>
      </c>
      <c r="M5639" t="s">
        <v>43</v>
      </c>
      <c r="N5639" t="s">
        <v>687</v>
      </c>
      <c r="O5639" t="s">
        <v>31</v>
      </c>
      <c r="P5639" t="s">
        <v>35</v>
      </c>
      <c r="Q5639" t="s">
        <v>688</v>
      </c>
      <c r="R5639">
        <v>1325.76</v>
      </c>
      <c r="S5639">
        <v>6</v>
      </c>
      <c r="T5639">
        <v>0.2</v>
      </c>
      <c r="U5639">
        <v>149.148</v>
      </c>
      <c r="V5639" t="str">
        <f t="shared" si="352"/>
        <v>low</v>
      </c>
      <c r="W5639" t="str">
        <f t="shared" si="353"/>
        <v>Good Performance</v>
      </c>
      <c r="X5639" t="str">
        <f t="shared" si="354"/>
        <v>Gary Mcgarr</v>
      </c>
      <c r="Y5639" s="3" t="s">
        <v>687</v>
      </c>
      <c r="Z5639" t="str">
        <f t="shared" si="355"/>
        <v>Furniture</v>
      </c>
    </row>
    <row r="5640" spans="1:26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1811</v>
      </c>
      <c r="O5640" t="s">
        <v>31</v>
      </c>
      <c r="P5640" t="s">
        <v>35</v>
      </c>
      <c r="Q5640" t="s">
        <v>1812</v>
      </c>
      <c r="R5640">
        <v>572.16</v>
      </c>
      <c r="S5640">
        <v>3</v>
      </c>
      <c r="T5640">
        <v>0.2</v>
      </c>
      <c r="U5640">
        <v>35.76</v>
      </c>
      <c r="V5640" t="str">
        <f t="shared" si="352"/>
        <v>low</v>
      </c>
      <c r="W5640" t="str">
        <f t="shared" si="353"/>
        <v>Next time</v>
      </c>
      <c r="X5640" t="str">
        <f t="shared" si="354"/>
        <v>Gary Mcgarr</v>
      </c>
      <c r="Y5640" s="3" t="s">
        <v>1811</v>
      </c>
      <c r="Z5640" t="str">
        <f t="shared" si="355"/>
        <v>Furniture</v>
      </c>
    </row>
    <row r="5641" spans="1:26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723</v>
      </c>
      <c r="H5641" t="s">
        <v>101</v>
      </c>
      <c r="I5641" t="s">
        <v>26</v>
      </c>
      <c r="J5641" t="s">
        <v>1121</v>
      </c>
      <c r="K5641" t="s">
        <v>497</v>
      </c>
      <c r="L5641">
        <v>44107</v>
      </c>
      <c r="M5641" t="s">
        <v>147</v>
      </c>
      <c r="N5641" t="s">
        <v>8174</v>
      </c>
      <c r="O5641" t="s">
        <v>45</v>
      </c>
      <c r="P5641" t="s">
        <v>89</v>
      </c>
      <c r="Q5641" t="s">
        <v>8175</v>
      </c>
      <c r="R5641">
        <v>28.8</v>
      </c>
      <c r="S5641">
        <v>9</v>
      </c>
      <c r="T5641">
        <v>0.2</v>
      </c>
      <c r="U5641">
        <v>10.08</v>
      </c>
      <c r="V5641" t="str">
        <f t="shared" si="352"/>
        <v>low</v>
      </c>
      <c r="W5641" t="str">
        <f t="shared" si="353"/>
        <v>Next time</v>
      </c>
      <c r="X5641" t="str">
        <f t="shared" si="354"/>
        <v>Jim Kriz</v>
      </c>
      <c r="Y5641" s="3" t="s">
        <v>8174</v>
      </c>
      <c r="Z5641" t="str">
        <f t="shared" si="355"/>
        <v>Office Supplies</v>
      </c>
    </row>
    <row r="5642" spans="1:26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3378</v>
      </c>
      <c r="H5642" t="s">
        <v>101</v>
      </c>
      <c r="I5642" t="s">
        <v>26</v>
      </c>
      <c r="J5642" t="s">
        <v>4616</v>
      </c>
      <c r="K5642" t="s">
        <v>748</v>
      </c>
      <c r="L5642">
        <v>6450</v>
      </c>
      <c r="M5642" t="s">
        <v>147</v>
      </c>
      <c r="N5642" t="s">
        <v>138</v>
      </c>
      <c r="O5642" t="s">
        <v>45</v>
      </c>
      <c r="P5642" t="s">
        <v>67</v>
      </c>
      <c r="Q5642" t="s">
        <v>139</v>
      </c>
      <c r="R5642">
        <v>11.12</v>
      </c>
      <c r="S5642">
        <v>4</v>
      </c>
      <c r="T5642">
        <v>0</v>
      </c>
      <c r="U5642">
        <v>2.8912</v>
      </c>
      <c r="V5642" t="str">
        <f t="shared" si="352"/>
        <v>low</v>
      </c>
      <c r="W5642" t="str">
        <f t="shared" si="353"/>
        <v>Next time</v>
      </c>
      <c r="X5642" t="str">
        <f t="shared" si="354"/>
        <v>Alyssa Tate</v>
      </c>
      <c r="Y5642" s="3" t="s">
        <v>138</v>
      </c>
      <c r="Z5642" t="str">
        <f t="shared" si="355"/>
        <v>Office Supplies</v>
      </c>
    </row>
    <row r="5643" spans="1:26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5611</v>
      </c>
      <c r="H5643" t="s">
        <v>101</v>
      </c>
      <c r="I5643" t="s">
        <v>26</v>
      </c>
      <c r="J5643" t="s">
        <v>496</v>
      </c>
      <c r="K5643" t="s">
        <v>1274</v>
      </c>
      <c r="L5643">
        <v>31907</v>
      </c>
      <c r="M5643" t="s">
        <v>29</v>
      </c>
      <c r="N5643" t="s">
        <v>1022</v>
      </c>
      <c r="O5643" t="s">
        <v>31</v>
      </c>
      <c r="P5643" t="s">
        <v>64</v>
      </c>
      <c r="Q5643" t="s">
        <v>1023</v>
      </c>
      <c r="R5643">
        <v>7.04</v>
      </c>
      <c r="S5643">
        <v>4</v>
      </c>
      <c r="T5643">
        <v>0</v>
      </c>
      <c r="U5643">
        <v>3.0975999999999999</v>
      </c>
      <c r="V5643" t="str">
        <f t="shared" si="352"/>
        <v>low</v>
      </c>
      <c r="W5643" t="str">
        <f t="shared" si="353"/>
        <v>Next time</v>
      </c>
      <c r="X5643" t="str">
        <f t="shared" si="354"/>
        <v>Daniel Byrd</v>
      </c>
      <c r="Y5643" s="3" t="s">
        <v>1022</v>
      </c>
      <c r="Z5643" t="str">
        <f t="shared" si="355"/>
        <v>Furniture</v>
      </c>
    </row>
    <row r="5644" spans="1:26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6646</v>
      </c>
      <c r="H5644" t="s">
        <v>40</v>
      </c>
      <c r="I5644" t="s">
        <v>26</v>
      </c>
      <c r="J5644" t="s">
        <v>3268</v>
      </c>
      <c r="K5644" t="s">
        <v>1274</v>
      </c>
      <c r="L5644">
        <v>30076</v>
      </c>
      <c r="M5644" t="s">
        <v>29</v>
      </c>
      <c r="N5644" t="s">
        <v>5348</v>
      </c>
      <c r="O5644" t="s">
        <v>45</v>
      </c>
      <c r="P5644" t="s">
        <v>172</v>
      </c>
      <c r="Q5644" t="s">
        <v>5349</v>
      </c>
      <c r="R5644">
        <v>17.940000000000001</v>
      </c>
      <c r="S5644">
        <v>3</v>
      </c>
      <c r="T5644">
        <v>0</v>
      </c>
      <c r="U5644">
        <v>8.7905999999999995</v>
      </c>
      <c r="V5644" t="str">
        <f t="shared" si="352"/>
        <v>low</v>
      </c>
      <c r="W5644" t="str">
        <f t="shared" si="353"/>
        <v>Next time</v>
      </c>
      <c r="X5644" t="str">
        <f t="shared" si="354"/>
        <v>Anna Häberlin</v>
      </c>
      <c r="Y5644" s="3" t="s">
        <v>5348</v>
      </c>
      <c r="Z5644" t="str">
        <f t="shared" si="355"/>
        <v>Office Supplies</v>
      </c>
    </row>
    <row r="5645" spans="1:26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2663</v>
      </c>
      <c r="H5645" t="s">
        <v>101</v>
      </c>
      <c r="I5645" t="s">
        <v>26</v>
      </c>
      <c r="J5645" t="s">
        <v>94</v>
      </c>
      <c r="K5645" t="s">
        <v>95</v>
      </c>
      <c r="L5645">
        <v>98105</v>
      </c>
      <c r="M5645" t="s">
        <v>43</v>
      </c>
      <c r="N5645" t="s">
        <v>2058</v>
      </c>
      <c r="O5645" t="s">
        <v>45</v>
      </c>
      <c r="P5645" t="s">
        <v>74</v>
      </c>
      <c r="Q5645" t="s">
        <v>2059</v>
      </c>
      <c r="R5645">
        <v>34.76</v>
      </c>
      <c r="S5645">
        <v>5</v>
      </c>
      <c r="T5645">
        <v>0.2</v>
      </c>
      <c r="U5645">
        <v>11.297000000000001</v>
      </c>
      <c r="V5645" t="str">
        <f t="shared" si="352"/>
        <v>low</v>
      </c>
      <c r="W5645" t="str">
        <f t="shared" si="353"/>
        <v>Next time</v>
      </c>
      <c r="X5645" t="str">
        <f t="shared" si="354"/>
        <v>Sanjit Jacobs</v>
      </c>
      <c r="Y5645" s="3" t="s">
        <v>2058</v>
      </c>
      <c r="Z5645" t="str">
        <f t="shared" si="355"/>
        <v>Office Supplies</v>
      </c>
    </row>
    <row r="5646" spans="1:26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3753</v>
      </c>
      <c r="H5646" t="s">
        <v>40</v>
      </c>
      <c r="I5646" t="s">
        <v>26</v>
      </c>
      <c r="J5646" t="s">
        <v>1003</v>
      </c>
      <c r="K5646" t="s">
        <v>789</v>
      </c>
      <c r="L5646">
        <v>7960</v>
      </c>
      <c r="M5646" t="s">
        <v>147</v>
      </c>
      <c r="N5646" t="s">
        <v>3704</v>
      </c>
      <c r="O5646" t="s">
        <v>31</v>
      </c>
      <c r="P5646" t="s">
        <v>64</v>
      </c>
      <c r="Q5646" t="s">
        <v>3705</v>
      </c>
      <c r="R5646">
        <v>74.45</v>
      </c>
      <c r="S5646">
        <v>5</v>
      </c>
      <c r="T5646">
        <v>0</v>
      </c>
      <c r="U5646">
        <v>20.101500000000001</v>
      </c>
      <c r="V5646" t="str">
        <f t="shared" si="352"/>
        <v>low</v>
      </c>
      <c r="W5646" t="str">
        <f t="shared" si="353"/>
        <v>Next time</v>
      </c>
      <c r="X5646" t="str">
        <f t="shared" si="354"/>
        <v>Harry Marie</v>
      </c>
      <c r="Y5646" s="3" t="s">
        <v>3704</v>
      </c>
      <c r="Z5646" t="str">
        <f t="shared" si="355"/>
        <v>Furniture</v>
      </c>
    </row>
    <row r="5647" spans="1:26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1036</v>
      </c>
      <c r="H5647" t="s">
        <v>40</v>
      </c>
      <c r="I5647" t="s">
        <v>26</v>
      </c>
      <c r="J5647" t="s">
        <v>2817</v>
      </c>
      <c r="K5647" t="s">
        <v>318</v>
      </c>
      <c r="L5647">
        <v>22304</v>
      </c>
      <c r="M5647" t="s">
        <v>29</v>
      </c>
      <c r="N5647" t="s">
        <v>3936</v>
      </c>
      <c r="O5647" t="s">
        <v>31</v>
      </c>
      <c r="P5647" t="s">
        <v>64</v>
      </c>
      <c r="Q5647" t="s">
        <v>3937</v>
      </c>
      <c r="R5647">
        <v>192.22</v>
      </c>
      <c r="S5647">
        <v>14</v>
      </c>
      <c r="T5647">
        <v>0</v>
      </c>
      <c r="U5647">
        <v>69.199200000000005</v>
      </c>
      <c r="V5647" t="str">
        <f t="shared" si="352"/>
        <v>low</v>
      </c>
      <c r="W5647" t="str">
        <f t="shared" si="353"/>
        <v>Next time</v>
      </c>
      <c r="X5647" t="str">
        <f t="shared" si="354"/>
        <v>Andrew Gjertsen</v>
      </c>
      <c r="Y5647" s="3" t="s">
        <v>3936</v>
      </c>
      <c r="Z5647" t="str">
        <f t="shared" si="355"/>
        <v>Furniture</v>
      </c>
    </row>
    <row r="5648" spans="1:26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6229</v>
      </c>
      <c r="H5648" t="s">
        <v>25</v>
      </c>
      <c r="I5648" t="s">
        <v>26</v>
      </c>
      <c r="J5648" t="s">
        <v>5127</v>
      </c>
      <c r="K5648" t="s">
        <v>120</v>
      </c>
      <c r="L5648">
        <v>84106</v>
      </c>
      <c r="M5648" t="s">
        <v>43</v>
      </c>
      <c r="N5648" t="s">
        <v>2278</v>
      </c>
      <c r="O5648" t="s">
        <v>45</v>
      </c>
      <c r="P5648" t="s">
        <v>89</v>
      </c>
      <c r="Q5648" t="s">
        <v>2279</v>
      </c>
      <c r="R5648">
        <v>19.440000000000001</v>
      </c>
      <c r="S5648">
        <v>3</v>
      </c>
      <c r="T5648">
        <v>0</v>
      </c>
      <c r="U5648">
        <v>9.3312000000000008</v>
      </c>
      <c r="V5648" t="str">
        <f t="shared" si="352"/>
        <v>low</v>
      </c>
      <c r="W5648" t="str">
        <f t="shared" si="353"/>
        <v>Next time</v>
      </c>
      <c r="X5648" t="str">
        <f t="shared" si="354"/>
        <v>Joy Bell-</v>
      </c>
      <c r="Y5648" s="3" t="s">
        <v>2278</v>
      </c>
      <c r="Z5648" t="str">
        <f t="shared" si="355"/>
        <v>Office Supplies</v>
      </c>
    </row>
    <row r="5649" spans="1:26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2437</v>
      </c>
      <c r="H5649" t="s">
        <v>40</v>
      </c>
      <c r="I5649" t="s">
        <v>26</v>
      </c>
      <c r="J5649" t="s">
        <v>6129</v>
      </c>
      <c r="K5649" t="s">
        <v>42</v>
      </c>
      <c r="L5649">
        <v>92307</v>
      </c>
      <c r="M5649" t="s">
        <v>43</v>
      </c>
      <c r="N5649" t="s">
        <v>6491</v>
      </c>
      <c r="O5649" t="s">
        <v>45</v>
      </c>
      <c r="P5649" t="s">
        <v>89</v>
      </c>
      <c r="Q5649" t="s">
        <v>6492</v>
      </c>
      <c r="R5649">
        <v>32.4</v>
      </c>
      <c r="S5649">
        <v>5</v>
      </c>
      <c r="T5649">
        <v>0</v>
      </c>
      <c r="U5649">
        <v>15.552</v>
      </c>
      <c r="V5649" t="str">
        <f t="shared" si="352"/>
        <v>low</v>
      </c>
      <c r="W5649" t="str">
        <f t="shared" si="353"/>
        <v>Next time</v>
      </c>
      <c r="X5649" t="str">
        <f t="shared" si="354"/>
        <v>Anthony Johnson</v>
      </c>
      <c r="Y5649" s="3" t="s">
        <v>6491</v>
      </c>
      <c r="Z5649" t="str">
        <f t="shared" si="355"/>
        <v>Office Supplies</v>
      </c>
    </row>
    <row r="5650" spans="1:26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8411</v>
      </c>
      <c r="O5650" t="s">
        <v>45</v>
      </c>
      <c r="P5650" t="s">
        <v>172</v>
      </c>
      <c r="Q5650" t="s">
        <v>8063</v>
      </c>
      <c r="R5650">
        <v>57.9</v>
      </c>
      <c r="S5650">
        <v>5</v>
      </c>
      <c r="T5650">
        <v>0</v>
      </c>
      <c r="U5650">
        <v>28.95</v>
      </c>
      <c r="V5650" t="str">
        <f t="shared" si="352"/>
        <v>low</v>
      </c>
      <c r="W5650" t="str">
        <f t="shared" si="353"/>
        <v>Next time</v>
      </c>
      <c r="X5650" t="str">
        <f t="shared" si="354"/>
        <v>Anthony Johnson</v>
      </c>
      <c r="Y5650" s="3" t="s">
        <v>8411</v>
      </c>
      <c r="Z5650" t="str">
        <f t="shared" si="355"/>
        <v>Office Supplies</v>
      </c>
    </row>
    <row r="5651" spans="1:26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6410</v>
      </c>
      <c r="O5651" t="s">
        <v>45</v>
      </c>
      <c r="P5651" t="s">
        <v>58</v>
      </c>
      <c r="Q5651" t="s">
        <v>6411</v>
      </c>
      <c r="R5651">
        <v>10.56</v>
      </c>
      <c r="S5651">
        <v>2</v>
      </c>
      <c r="T5651">
        <v>0</v>
      </c>
      <c r="U5651">
        <v>0</v>
      </c>
      <c r="V5651" t="str">
        <f t="shared" si="352"/>
        <v>low</v>
      </c>
      <c r="W5651" t="str">
        <f t="shared" si="353"/>
        <v>Next time</v>
      </c>
      <c r="X5651" t="str">
        <f t="shared" si="354"/>
        <v>Anthony Johnson</v>
      </c>
      <c r="Y5651" s="3" t="s">
        <v>6410</v>
      </c>
      <c r="Z5651" t="str">
        <f t="shared" si="355"/>
        <v>Office Supplies</v>
      </c>
    </row>
    <row r="5652" spans="1:26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765</v>
      </c>
      <c r="O5652" t="s">
        <v>31</v>
      </c>
      <c r="P5652" t="s">
        <v>32</v>
      </c>
      <c r="Q5652" t="s">
        <v>766</v>
      </c>
      <c r="R5652">
        <v>1194.165</v>
      </c>
      <c r="S5652">
        <v>5</v>
      </c>
      <c r="T5652">
        <v>0.15</v>
      </c>
      <c r="U5652">
        <v>210.73500000000001</v>
      </c>
      <c r="V5652" t="str">
        <f t="shared" si="352"/>
        <v>low</v>
      </c>
      <c r="W5652" t="str">
        <f t="shared" si="353"/>
        <v>Good Performance</v>
      </c>
      <c r="X5652" t="str">
        <f t="shared" si="354"/>
        <v>Anthony Johnson</v>
      </c>
      <c r="Y5652" s="3" t="s">
        <v>765</v>
      </c>
      <c r="Z5652" t="str">
        <f t="shared" si="355"/>
        <v>Furniture</v>
      </c>
    </row>
    <row r="5653" spans="1:26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1322</v>
      </c>
      <c r="H5653" t="s">
        <v>40</v>
      </c>
      <c r="I5653" t="s">
        <v>26</v>
      </c>
      <c r="J5653" t="s">
        <v>265</v>
      </c>
      <c r="K5653" t="s">
        <v>266</v>
      </c>
      <c r="L5653">
        <v>10009</v>
      </c>
      <c r="M5653" t="s">
        <v>147</v>
      </c>
      <c r="N5653" t="s">
        <v>6543</v>
      </c>
      <c r="O5653" t="s">
        <v>45</v>
      </c>
      <c r="P5653" t="s">
        <v>89</v>
      </c>
      <c r="Q5653" t="s">
        <v>6544</v>
      </c>
      <c r="R5653">
        <v>40.99</v>
      </c>
      <c r="S5653">
        <v>1</v>
      </c>
      <c r="T5653">
        <v>0</v>
      </c>
      <c r="U5653">
        <v>20.085100000000001</v>
      </c>
      <c r="V5653" t="str">
        <f t="shared" si="352"/>
        <v>low</v>
      </c>
      <c r="W5653" t="str">
        <f t="shared" si="353"/>
        <v>Next time</v>
      </c>
      <c r="X5653" t="str">
        <f t="shared" si="354"/>
        <v>Muhammed Macintyre</v>
      </c>
      <c r="Y5653" s="3" t="s">
        <v>6543</v>
      </c>
      <c r="Z5653" t="str">
        <f t="shared" si="355"/>
        <v>Office Supplies</v>
      </c>
    </row>
    <row r="5654" spans="1:26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2176</v>
      </c>
      <c r="H5654" t="s">
        <v>40</v>
      </c>
      <c r="I5654" t="s">
        <v>26</v>
      </c>
      <c r="J5654" t="s">
        <v>1175</v>
      </c>
      <c r="K5654" t="s">
        <v>42</v>
      </c>
      <c r="L5654">
        <v>90805</v>
      </c>
      <c r="M5654" t="s">
        <v>43</v>
      </c>
      <c r="N5654" t="s">
        <v>586</v>
      </c>
      <c r="O5654" t="s">
        <v>45</v>
      </c>
      <c r="P5654" t="s">
        <v>67</v>
      </c>
      <c r="Q5654" t="s">
        <v>587</v>
      </c>
      <c r="R5654">
        <v>2.94</v>
      </c>
      <c r="S5654">
        <v>1</v>
      </c>
      <c r="T5654">
        <v>0</v>
      </c>
      <c r="U5654">
        <v>0.79379999999999995</v>
      </c>
      <c r="V5654" t="str">
        <f t="shared" si="352"/>
        <v>low</v>
      </c>
      <c r="W5654" t="str">
        <f t="shared" si="353"/>
        <v>Next time</v>
      </c>
      <c r="X5654" t="str">
        <f t="shared" si="354"/>
        <v>Tiffany House</v>
      </c>
      <c r="Y5654" s="3" t="s">
        <v>586</v>
      </c>
      <c r="Z5654" t="str">
        <f t="shared" si="355"/>
        <v>Office Supplies</v>
      </c>
    </row>
    <row r="5655" spans="1:26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5012</v>
      </c>
      <c r="H5655" t="s">
        <v>101</v>
      </c>
      <c r="I5655" t="s">
        <v>26</v>
      </c>
      <c r="J5655" t="s">
        <v>1980</v>
      </c>
      <c r="K5655" t="s">
        <v>419</v>
      </c>
      <c r="L5655">
        <v>97301</v>
      </c>
      <c r="M5655" t="s">
        <v>43</v>
      </c>
      <c r="N5655" t="s">
        <v>1726</v>
      </c>
      <c r="O5655" t="s">
        <v>45</v>
      </c>
      <c r="P5655" t="s">
        <v>74</v>
      </c>
      <c r="Q5655" t="s">
        <v>1727</v>
      </c>
      <c r="R5655">
        <v>45.24</v>
      </c>
      <c r="S5655">
        <v>4</v>
      </c>
      <c r="T5655">
        <v>0.7</v>
      </c>
      <c r="U5655">
        <v>-30.16</v>
      </c>
      <c r="V5655" t="str">
        <f t="shared" si="352"/>
        <v>low</v>
      </c>
      <c r="W5655" t="str">
        <f t="shared" si="353"/>
        <v>Next time</v>
      </c>
      <c r="X5655" t="str">
        <f t="shared" si="354"/>
        <v>Adrian Hane</v>
      </c>
      <c r="Y5655" s="3" t="s">
        <v>1726</v>
      </c>
      <c r="Z5655" t="str">
        <f t="shared" si="355"/>
        <v>Office Supplies</v>
      </c>
    </row>
    <row r="5656" spans="1:26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1991</v>
      </c>
      <c r="O5656" t="s">
        <v>45</v>
      </c>
      <c r="P5656" t="s">
        <v>67</v>
      </c>
      <c r="Q5656" t="s">
        <v>1992</v>
      </c>
      <c r="R5656">
        <v>18.687999999999999</v>
      </c>
      <c r="S5656">
        <v>4</v>
      </c>
      <c r="T5656">
        <v>0.2</v>
      </c>
      <c r="U5656">
        <v>2.3359999999999999</v>
      </c>
      <c r="V5656" t="str">
        <f t="shared" si="352"/>
        <v>low</v>
      </c>
      <c r="W5656" t="str">
        <f t="shared" si="353"/>
        <v>Next time</v>
      </c>
      <c r="X5656" t="str">
        <f t="shared" si="354"/>
        <v>Adrian Hane</v>
      </c>
      <c r="Y5656" s="3" t="s">
        <v>1991</v>
      </c>
      <c r="Z5656" t="str">
        <f t="shared" si="355"/>
        <v>Office Supplies</v>
      </c>
    </row>
    <row r="5657" spans="1:26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8340</v>
      </c>
      <c r="O5657" t="s">
        <v>45</v>
      </c>
      <c r="P5657" t="s">
        <v>89</v>
      </c>
      <c r="Q5657" t="s">
        <v>8341</v>
      </c>
      <c r="R5657">
        <v>11.648</v>
      </c>
      <c r="S5657">
        <v>2</v>
      </c>
      <c r="T5657">
        <v>0.2</v>
      </c>
      <c r="U5657">
        <v>3.7856000000000001</v>
      </c>
      <c r="V5657" t="str">
        <f t="shared" si="352"/>
        <v>low</v>
      </c>
      <c r="W5657" t="str">
        <f t="shared" si="353"/>
        <v>Next time</v>
      </c>
      <c r="X5657" t="str">
        <f t="shared" si="354"/>
        <v>Adrian Hane</v>
      </c>
      <c r="Y5657" s="3" t="s">
        <v>8340</v>
      </c>
      <c r="Z5657" t="str">
        <f t="shared" si="355"/>
        <v>Office Supplies</v>
      </c>
    </row>
    <row r="5658" spans="1:26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1700</v>
      </c>
      <c r="O5658" t="s">
        <v>70</v>
      </c>
      <c r="P5658" t="s">
        <v>160</v>
      </c>
      <c r="Q5658" t="s">
        <v>1701</v>
      </c>
      <c r="R5658">
        <v>112.776</v>
      </c>
      <c r="S5658">
        <v>3</v>
      </c>
      <c r="T5658">
        <v>0.2</v>
      </c>
      <c r="U5658">
        <v>-8.4581999999999997</v>
      </c>
      <c r="V5658" t="str">
        <f t="shared" si="352"/>
        <v>low</v>
      </c>
      <c r="W5658" t="str">
        <f t="shared" si="353"/>
        <v>Next time</v>
      </c>
      <c r="X5658" t="str">
        <f t="shared" si="354"/>
        <v>Adrian Hane</v>
      </c>
      <c r="Y5658" s="3" t="s">
        <v>1700</v>
      </c>
      <c r="Z5658" t="str">
        <f t="shared" si="355"/>
        <v>Technology</v>
      </c>
    </row>
    <row r="5659" spans="1:26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3927</v>
      </c>
      <c r="O5659" t="s">
        <v>31</v>
      </c>
      <c r="P5659" t="s">
        <v>55</v>
      </c>
      <c r="Q5659" t="s">
        <v>3928</v>
      </c>
      <c r="R5659">
        <v>377.45</v>
      </c>
      <c r="S5659">
        <v>5</v>
      </c>
      <c r="T5659">
        <v>0.5</v>
      </c>
      <c r="U5659">
        <v>-264.21499999999997</v>
      </c>
      <c r="V5659" t="str">
        <f t="shared" si="352"/>
        <v>low</v>
      </c>
      <c r="W5659" t="str">
        <f t="shared" si="353"/>
        <v>Next time</v>
      </c>
      <c r="X5659" t="str">
        <f t="shared" si="354"/>
        <v>Adrian Hane</v>
      </c>
      <c r="Y5659" s="3" t="s">
        <v>3927</v>
      </c>
      <c r="Z5659" t="str">
        <f t="shared" si="355"/>
        <v>Furniture</v>
      </c>
    </row>
    <row r="5660" spans="1:26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6431</v>
      </c>
      <c r="O5660" t="s">
        <v>45</v>
      </c>
      <c r="P5660" t="s">
        <v>46</v>
      </c>
      <c r="Q5660" t="s">
        <v>6432</v>
      </c>
      <c r="R5660">
        <v>15.936</v>
      </c>
      <c r="S5660">
        <v>4</v>
      </c>
      <c r="T5660">
        <v>0.2</v>
      </c>
      <c r="U5660">
        <v>5.1791999999999998</v>
      </c>
      <c r="V5660" t="str">
        <f t="shared" si="352"/>
        <v>low</v>
      </c>
      <c r="W5660" t="str">
        <f t="shared" si="353"/>
        <v>Next time</v>
      </c>
      <c r="X5660" t="str">
        <f t="shared" si="354"/>
        <v>Adrian Hane</v>
      </c>
      <c r="Y5660" s="3" t="s">
        <v>6431</v>
      </c>
      <c r="Z5660" t="str">
        <f t="shared" si="355"/>
        <v>Office Supplies</v>
      </c>
    </row>
    <row r="5661" spans="1:26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5693</v>
      </c>
      <c r="O5661" t="s">
        <v>70</v>
      </c>
      <c r="P5661" t="s">
        <v>71</v>
      </c>
      <c r="Q5661" t="s">
        <v>5694</v>
      </c>
      <c r="R5661">
        <v>28.68</v>
      </c>
      <c r="S5661">
        <v>3</v>
      </c>
      <c r="T5661">
        <v>0.2</v>
      </c>
      <c r="U5661">
        <v>-7.17</v>
      </c>
      <c r="V5661" t="str">
        <f t="shared" si="352"/>
        <v>low</v>
      </c>
      <c r="W5661" t="str">
        <f t="shared" si="353"/>
        <v>Next time</v>
      </c>
      <c r="X5661" t="str">
        <f t="shared" si="354"/>
        <v>Adrian Hane</v>
      </c>
      <c r="Y5661" s="3" t="s">
        <v>5693</v>
      </c>
      <c r="Z5661" t="str">
        <f t="shared" si="355"/>
        <v>Technology</v>
      </c>
    </row>
    <row r="5662" spans="1:26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5797</v>
      </c>
      <c r="H5662" t="s">
        <v>101</v>
      </c>
      <c r="I5662" t="s">
        <v>26</v>
      </c>
      <c r="J5662" t="s">
        <v>455</v>
      </c>
      <c r="K5662" t="s">
        <v>456</v>
      </c>
      <c r="L5662">
        <v>80013</v>
      </c>
      <c r="M5662" t="s">
        <v>43</v>
      </c>
      <c r="N5662" t="s">
        <v>1112</v>
      </c>
      <c r="O5662" t="s">
        <v>31</v>
      </c>
      <c r="P5662" t="s">
        <v>64</v>
      </c>
      <c r="Q5662" t="s">
        <v>1113</v>
      </c>
      <c r="R5662">
        <v>21.44</v>
      </c>
      <c r="S5662">
        <v>2</v>
      </c>
      <c r="T5662">
        <v>0.2</v>
      </c>
      <c r="U5662">
        <v>7.5039999999999996</v>
      </c>
      <c r="V5662" t="str">
        <f t="shared" si="352"/>
        <v>low</v>
      </c>
      <c r="W5662" t="str">
        <f t="shared" si="353"/>
        <v>Next time</v>
      </c>
      <c r="X5662" t="str">
        <f t="shared" si="354"/>
        <v>Craig Leslie</v>
      </c>
      <c r="Y5662" s="3" t="s">
        <v>1112</v>
      </c>
      <c r="Z5662" t="str">
        <f t="shared" si="355"/>
        <v>Furniture</v>
      </c>
    </row>
    <row r="5663" spans="1:26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4157</v>
      </c>
      <c r="O5663" t="s">
        <v>45</v>
      </c>
      <c r="P5663" t="s">
        <v>58</v>
      </c>
      <c r="Q5663" t="s">
        <v>4158</v>
      </c>
      <c r="R5663">
        <v>511.05599999999998</v>
      </c>
      <c r="S5663">
        <v>9</v>
      </c>
      <c r="T5663">
        <v>0.2</v>
      </c>
      <c r="U5663">
        <v>-95.822999999999993</v>
      </c>
      <c r="V5663" t="str">
        <f t="shared" si="352"/>
        <v>low</v>
      </c>
      <c r="W5663" t="str">
        <f t="shared" si="353"/>
        <v>Next time</v>
      </c>
      <c r="X5663" t="str">
        <f t="shared" si="354"/>
        <v>Craig Leslie</v>
      </c>
      <c r="Y5663" s="3" t="s">
        <v>4157</v>
      </c>
      <c r="Z5663" t="str">
        <f t="shared" si="355"/>
        <v>Office Supplies</v>
      </c>
    </row>
    <row r="5664" spans="1:26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6319</v>
      </c>
      <c r="H5664" t="s">
        <v>40</v>
      </c>
      <c r="I5664" t="s">
        <v>26</v>
      </c>
      <c r="J5664" t="s">
        <v>606</v>
      </c>
      <c r="K5664" t="s">
        <v>497</v>
      </c>
      <c r="L5664">
        <v>43055</v>
      </c>
      <c r="M5664" t="s">
        <v>147</v>
      </c>
      <c r="N5664" t="s">
        <v>8417</v>
      </c>
      <c r="O5664" t="s">
        <v>45</v>
      </c>
      <c r="P5664" t="s">
        <v>67</v>
      </c>
      <c r="Q5664" t="s">
        <v>8418</v>
      </c>
      <c r="R5664">
        <v>18.655999999999999</v>
      </c>
      <c r="S5664">
        <v>2</v>
      </c>
      <c r="T5664">
        <v>0.2</v>
      </c>
      <c r="U5664">
        <v>1.3992</v>
      </c>
      <c r="V5664" t="str">
        <f t="shared" si="352"/>
        <v>low</v>
      </c>
      <c r="W5664" t="str">
        <f t="shared" si="353"/>
        <v>Next time</v>
      </c>
      <c r="X5664" t="str">
        <f t="shared" si="354"/>
        <v>Jason Gross</v>
      </c>
      <c r="Y5664" s="3" t="s">
        <v>8417</v>
      </c>
      <c r="Z5664" t="str">
        <f t="shared" si="355"/>
        <v>Office Supplies</v>
      </c>
    </row>
    <row r="5665" spans="1:26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4323</v>
      </c>
      <c r="O5665" t="s">
        <v>45</v>
      </c>
      <c r="P5665" t="s">
        <v>74</v>
      </c>
      <c r="Q5665" t="s">
        <v>4324</v>
      </c>
      <c r="R5665">
        <v>11.087999999999999</v>
      </c>
      <c r="S5665">
        <v>7</v>
      </c>
      <c r="T5665">
        <v>0.7</v>
      </c>
      <c r="U5665">
        <v>-8.1311999999999998</v>
      </c>
      <c r="V5665" t="str">
        <f t="shared" si="352"/>
        <v>low</v>
      </c>
      <c r="W5665" t="str">
        <f t="shared" si="353"/>
        <v>Next time</v>
      </c>
      <c r="X5665" t="str">
        <f t="shared" si="354"/>
        <v>Jason Gross</v>
      </c>
      <c r="Y5665" s="3" t="s">
        <v>4323</v>
      </c>
      <c r="Z5665" t="str">
        <f t="shared" si="355"/>
        <v>Office Supplies</v>
      </c>
    </row>
    <row r="5666" spans="1:26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935</v>
      </c>
      <c r="O5666" t="s">
        <v>45</v>
      </c>
      <c r="P5666" t="s">
        <v>58</v>
      </c>
      <c r="Q5666" t="s">
        <v>936</v>
      </c>
      <c r="R5666">
        <v>66.688000000000002</v>
      </c>
      <c r="S5666">
        <v>1</v>
      </c>
      <c r="T5666">
        <v>0.2</v>
      </c>
      <c r="U5666">
        <v>4.1680000000000001</v>
      </c>
      <c r="V5666" t="str">
        <f t="shared" si="352"/>
        <v>low</v>
      </c>
      <c r="W5666" t="str">
        <f t="shared" si="353"/>
        <v>Next time</v>
      </c>
      <c r="X5666" t="str">
        <f t="shared" si="354"/>
        <v>Jason Gross</v>
      </c>
      <c r="Y5666" s="3" t="s">
        <v>935</v>
      </c>
      <c r="Z5666" t="str">
        <f t="shared" si="355"/>
        <v>Office Supplies</v>
      </c>
    </row>
    <row r="5667" spans="1:26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3226</v>
      </c>
      <c r="O5667" t="s">
        <v>45</v>
      </c>
      <c r="P5667" t="s">
        <v>58</v>
      </c>
      <c r="Q5667" t="s">
        <v>3227</v>
      </c>
      <c r="R5667">
        <v>99.488</v>
      </c>
      <c r="S5667">
        <v>2</v>
      </c>
      <c r="T5667">
        <v>0.2</v>
      </c>
      <c r="U5667">
        <v>8.7051999999999996</v>
      </c>
      <c r="V5667" t="str">
        <f t="shared" si="352"/>
        <v>low</v>
      </c>
      <c r="W5667" t="str">
        <f t="shared" si="353"/>
        <v>Next time</v>
      </c>
      <c r="X5667" t="str">
        <f t="shared" si="354"/>
        <v>Jason Gross</v>
      </c>
      <c r="Y5667" s="3" t="s">
        <v>3226</v>
      </c>
      <c r="Z5667" t="str">
        <f t="shared" si="355"/>
        <v>Office Supplies</v>
      </c>
    </row>
    <row r="5668" spans="1:26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2820</v>
      </c>
      <c r="H5668" t="s">
        <v>25</v>
      </c>
      <c r="I5668" t="s">
        <v>26</v>
      </c>
      <c r="J5668" t="s">
        <v>94</v>
      </c>
      <c r="K5668" t="s">
        <v>95</v>
      </c>
      <c r="L5668">
        <v>98103</v>
      </c>
      <c r="M5668" t="s">
        <v>43</v>
      </c>
      <c r="N5668" t="s">
        <v>2625</v>
      </c>
      <c r="O5668" t="s">
        <v>45</v>
      </c>
      <c r="P5668" t="s">
        <v>46</v>
      </c>
      <c r="Q5668" t="s">
        <v>2626</v>
      </c>
      <c r="R5668">
        <v>14.62</v>
      </c>
      <c r="S5668">
        <v>2</v>
      </c>
      <c r="T5668">
        <v>0</v>
      </c>
      <c r="U5668">
        <v>6.8714000000000004</v>
      </c>
      <c r="V5668" t="str">
        <f t="shared" si="352"/>
        <v>low</v>
      </c>
      <c r="W5668" t="str">
        <f t="shared" si="353"/>
        <v>Next time</v>
      </c>
      <c r="X5668" t="str">
        <f t="shared" si="354"/>
        <v>Sanjit Engle</v>
      </c>
      <c r="Y5668" s="3" t="s">
        <v>2625</v>
      </c>
      <c r="Z5668" t="str">
        <f t="shared" si="355"/>
        <v>Office Supplies</v>
      </c>
    </row>
    <row r="5669" spans="1:26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2110</v>
      </c>
      <c r="O5669" t="s">
        <v>45</v>
      </c>
      <c r="P5669" t="s">
        <v>74</v>
      </c>
      <c r="Q5669" t="s">
        <v>2111</v>
      </c>
      <c r="R5669">
        <v>53.984000000000002</v>
      </c>
      <c r="S5669">
        <v>14</v>
      </c>
      <c r="T5669">
        <v>0.2</v>
      </c>
      <c r="U5669">
        <v>17.544799999999999</v>
      </c>
      <c r="V5669" t="str">
        <f t="shared" si="352"/>
        <v>low</v>
      </c>
      <c r="W5669" t="str">
        <f t="shared" si="353"/>
        <v>Next time</v>
      </c>
      <c r="X5669" t="str">
        <f t="shared" si="354"/>
        <v>Sanjit Engle</v>
      </c>
      <c r="Y5669" s="3" t="s">
        <v>2110</v>
      </c>
      <c r="Z5669" t="str">
        <f t="shared" si="355"/>
        <v>Office Supplies</v>
      </c>
    </row>
    <row r="5670" spans="1:26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5334</v>
      </c>
      <c r="O5670" t="s">
        <v>70</v>
      </c>
      <c r="P5670" t="s">
        <v>160</v>
      </c>
      <c r="Q5670" t="s">
        <v>5335</v>
      </c>
      <c r="R5670">
        <v>389.97</v>
      </c>
      <c r="S5670">
        <v>3</v>
      </c>
      <c r="T5670">
        <v>0</v>
      </c>
      <c r="U5670">
        <v>132.5898</v>
      </c>
      <c r="V5670" t="str">
        <f t="shared" si="352"/>
        <v>low</v>
      </c>
      <c r="W5670" t="str">
        <f t="shared" si="353"/>
        <v>Next time</v>
      </c>
      <c r="X5670" t="str">
        <f t="shared" si="354"/>
        <v>Sanjit Engle</v>
      </c>
      <c r="Y5670" s="3" t="s">
        <v>5334</v>
      </c>
      <c r="Z5670" t="str">
        <f t="shared" si="355"/>
        <v>Technology</v>
      </c>
    </row>
    <row r="5671" spans="1:26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1950</v>
      </c>
      <c r="H5671" t="s">
        <v>25</v>
      </c>
      <c r="I5671" t="s">
        <v>26</v>
      </c>
      <c r="J5671" t="s">
        <v>8421</v>
      </c>
      <c r="K5671" t="s">
        <v>6267</v>
      </c>
      <c r="L5671">
        <v>83201</v>
      </c>
      <c r="M5671" t="s">
        <v>43</v>
      </c>
      <c r="N5671" t="s">
        <v>8247</v>
      </c>
      <c r="O5671" t="s">
        <v>31</v>
      </c>
      <c r="P5671" t="s">
        <v>64</v>
      </c>
      <c r="Q5671" t="s">
        <v>8248</v>
      </c>
      <c r="R5671">
        <v>355.36</v>
      </c>
      <c r="S5671">
        <v>4</v>
      </c>
      <c r="T5671">
        <v>0</v>
      </c>
      <c r="U5671">
        <v>92.393600000000006</v>
      </c>
      <c r="V5671" t="str">
        <f t="shared" si="352"/>
        <v>low</v>
      </c>
      <c r="W5671" t="str">
        <f t="shared" si="353"/>
        <v>Next time</v>
      </c>
      <c r="X5671" t="str">
        <f t="shared" si="354"/>
        <v>Trudy Glocke</v>
      </c>
      <c r="Y5671" s="3" t="s">
        <v>8247</v>
      </c>
      <c r="Z5671" t="str">
        <f t="shared" si="355"/>
        <v>Furniture</v>
      </c>
    </row>
    <row r="5672" spans="1:26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7947</v>
      </c>
      <c r="O5672" t="s">
        <v>70</v>
      </c>
      <c r="P5672" t="s">
        <v>71</v>
      </c>
      <c r="Q5672" t="s">
        <v>7948</v>
      </c>
      <c r="R5672">
        <v>140.376</v>
      </c>
      <c r="S5672">
        <v>3</v>
      </c>
      <c r="T5672">
        <v>0.2</v>
      </c>
      <c r="U5672">
        <v>8.7735000000000003</v>
      </c>
      <c r="V5672" t="str">
        <f t="shared" si="352"/>
        <v>low</v>
      </c>
      <c r="W5672" t="str">
        <f t="shared" si="353"/>
        <v>Next time</v>
      </c>
      <c r="X5672" t="str">
        <f t="shared" si="354"/>
        <v>Trudy Glocke</v>
      </c>
      <c r="Y5672" s="3" t="s">
        <v>7947</v>
      </c>
      <c r="Z5672" t="str">
        <f t="shared" si="355"/>
        <v>Technology</v>
      </c>
    </row>
    <row r="5673" spans="1:26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585</v>
      </c>
      <c r="H5673" t="s">
        <v>40</v>
      </c>
      <c r="I5673" t="s">
        <v>26</v>
      </c>
      <c r="J5673" t="s">
        <v>816</v>
      </c>
      <c r="K5673" t="s">
        <v>103</v>
      </c>
      <c r="L5673">
        <v>75081</v>
      </c>
      <c r="M5673" t="s">
        <v>104</v>
      </c>
      <c r="N5673" t="s">
        <v>7432</v>
      </c>
      <c r="O5673" t="s">
        <v>45</v>
      </c>
      <c r="P5673" t="s">
        <v>172</v>
      </c>
      <c r="Q5673" t="s">
        <v>7433</v>
      </c>
      <c r="R5673">
        <v>15.84</v>
      </c>
      <c r="S5673">
        <v>2</v>
      </c>
      <c r="T5673">
        <v>0.2</v>
      </c>
      <c r="U5673">
        <v>5.5439999999999996</v>
      </c>
      <c r="V5673" t="str">
        <f t="shared" si="352"/>
        <v>low</v>
      </c>
      <c r="W5673" t="str">
        <f t="shared" si="353"/>
        <v>Next time</v>
      </c>
      <c r="X5673" t="str">
        <f t="shared" si="354"/>
        <v>Sally Hughsby</v>
      </c>
      <c r="Y5673" s="3" t="s">
        <v>7432</v>
      </c>
      <c r="Z5673" t="str">
        <f t="shared" si="355"/>
        <v>Office Supplies</v>
      </c>
    </row>
    <row r="5674" spans="1:26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2034</v>
      </c>
      <c r="O5674" t="s">
        <v>45</v>
      </c>
      <c r="P5674" t="s">
        <v>89</v>
      </c>
      <c r="Q5674" t="s">
        <v>2035</v>
      </c>
      <c r="R5674">
        <v>8.4480000000000004</v>
      </c>
      <c r="S5674">
        <v>2</v>
      </c>
      <c r="T5674">
        <v>0.2</v>
      </c>
      <c r="U5674">
        <v>2.64</v>
      </c>
      <c r="V5674" t="str">
        <f t="shared" si="352"/>
        <v>low</v>
      </c>
      <c r="W5674" t="str">
        <f t="shared" si="353"/>
        <v>Next time</v>
      </c>
      <c r="X5674" t="str">
        <f t="shared" si="354"/>
        <v>Sally Hughsby</v>
      </c>
      <c r="Y5674" s="3" t="s">
        <v>2034</v>
      </c>
      <c r="Z5674" t="str">
        <f t="shared" si="355"/>
        <v>Office Supplies</v>
      </c>
    </row>
    <row r="5675" spans="1:26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4275</v>
      </c>
      <c r="H5675" t="s">
        <v>25</v>
      </c>
      <c r="I5675" t="s">
        <v>26</v>
      </c>
      <c r="J5675" t="s">
        <v>94</v>
      </c>
      <c r="K5675" t="s">
        <v>95</v>
      </c>
      <c r="L5675">
        <v>98105</v>
      </c>
      <c r="M5675" t="s">
        <v>43</v>
      </c>
      <c r="N5675" t="s">
        <v>2522</v>
      </c>
      <c r="O5675" t="s">
        <v>45</v>
      </c>
      <c r="P5675" t="s">
        <v>89</v>
      </c>
      <c r="Q5675" t="s">
        <v>2523</v>
      </c>
      <c r="R5675">
        <v>12.96</v>
      </c>
      <c r="S5675">
        <v>2</v>
      </c>
      <c r="T5675">
        <v>0</v>
      </c>
      <c r="U5675">
        <v>6.2207999999999997</v>
      </c>
      <c r="V5675" t="str">
        <f t="shared" si="352"/>
        <v>low</v>
      </c>
      <c r="W5675" t="str">
        <f t="shared" si="353"/>
        <v>Next time</v>
      </c>
      <c r="X5675" t="str">
        <f t="shared" si="354"/>
        <v>Marc Crier</v>
      </c>
      <c r="Y5675" s="3" t="s">
        <v>2522</v>
      </c>
      <c r="Z5675" t="str">
        <f t="shared" si="355"/>
        <v>Office Supplies</v>
      </c>
    </row>
    <row r="5676" spans="1:26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5296</v>
      </c>
      <c r="H5676" t="s">
        <v>40</v>
      </c>
      <c r="I5676" t="s">
        <v>26</v>
      </c>
      <c r="J5676" t="s">
        <v>94</v>
      </c>
      <c r="K5676" t="s">
        <v>95</v>
      </c>
      <c r="L5676">
        <v>98115</v>
      </c>
      <c r="M5676" t="s">
        <v>43</v>
      </c>
      <c r="N5676" t="s">
        <v>767</v>
      </c>
      <c r="O5676" t="s">
        <v>70</v>
      </c>
      <c r="P5676" t="s">
        <v>71</v>
      </c>
      <c r="Q5676" t="s">
        <v>768</v>
      </c>
      <c r="R5676">
        <v>57.408000000000001</v>
      </c>
      <c r="S5676">
        <v>6</v>
      </c>
      <c r="T5676">
        <v>0.2</v>
      </c>
      <c r="U5676">
        <v>5.7408000000000001</v>
      </c>
      <c r="V5676" t="str">
        <f t="shared" si="352"/>
        <v>low</v>
      </c>
      <c r="W5676" t="str">
        <f t="shared" si="353"/>
        <v>Next time</v>
      </c>
      <c r="X5676" t="str">
        <f t="shared" si="354"/>
        <v>Patrick Jones</v>
      </c>
      <c r="Y5676" s="3" t="s">
        <v>767</v>
      </c>
      <c r="Z5676" t="str">
        <f t="shared" si="355"/>
        <v>Technology</v>
      </c>
    </row>
    <row r="5677" spans="1:26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7699</v>
      </c>
      <c r="O5677" t="s">
        <v>70</v>
      </c>
      <c r="P5677" t="s">
        <v>160</v>
      </c>
      <c r="Q5677" t="s">
        <v>7700</v>
      </c>
      <c r="R5677">
        <v>27.6</v>
      </c>
      <c r="S5677">
        <v>4</v>
      </c>
      <c r="T5677">
        <v>0</v>
      </c>
      <c r="U5677">
        <v>2.2080000000000002</v>
      </c>
      <c r="V5677" t="str">
        <f t="shared" si="352"/>
        <v>low</v>
      </c>
      <c r="W5677" t="str">
        <f t="shared" si="353"/>
        <v>Next time</v>
      </c>
      <c r="X5677" t="str">
        <f t="shared" si="354"/>
        <v>Patrick Jones</v>
      </c>
      <c r="Y5677" s="3" t="s">
        <v>7699</v>
      </c>
      <c r="Z5677" t="str">
        <f t="shared" si="355"/>
        <v>Technology</v>
      </c>
    </row>
    <row r="5678" spans="1:26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1979</v>
      </c>
      <c r="H5678" t="s">
        <v>25</v>
      </c>
      <c r="I5678" t="s">
        <v>26</v>
      </c>
      <c r="J5678" t="s">
        <v>302</v>
      </c>
      <c r="K5678" t="s">
        <v>210</v>
      </c>
      <c r="L5678">
        <v>60610</v>
      </c>
      <c r="M5678" t="s">
        <v>104</v>
      </c>
      <c r="N5678" t="s">
        <v>6553</v>
      </c>
      <c r="O5678" t="s">
        <v>31</v>
      </c>
      <c r="P5678" t="s">
        <v>64</v>
      </c>
      <c r="Q5678" t="s">
        <v>6554</v>
      </c>
      <c r="R5678">
        <v>38.975999999999999</v>
      </c>
      <c r="S5678">
        <v>3</v>
      </c>
      <c r="T5678">
        <v>0.6</v>
      </c>
      <c r="U5678">
        <v>-50.668799999999997</v>
      </c>
      <c r="V5678" t="str">
        <f t="shared" si="352"/>
        <v>low</v>
      </c>
      <c r="W5678" t="str">
        <f t="shared" si="353"/>
        <v>Next time</v>
      </c>
      <c r="X5678" t="str">
        <f t="shared" si="354"/>
        <v>Zuschuss Carroll</v>
      </c>
      <c r="Y5678" s="3" t="s">
        <v>6553</v>
      </c>
      <c r="Z5678" t="str">
        <f t="shared" si="355"/>
        <v>Furniture</v>
      </c>
    </row>
    <row r="5679" spans="1:26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5877</v>
      </c>
      <c r="H5679" t="s">
        <v>101</v>
      </c>
      <c r="I5679" t="s">
        <v>26</v>
      </c>
      <c r="J5679" t="s">
        <v>8427</v>
      </c>
      <c r="K5679" t="s">
        <v>237</v>
      </c>
      <c r="L5679">
        <v>49423</v>
      </c>
      <c r="M5679" t="s">
        <v>104</v>
      </c>
      <c r="N5679" t="s">
        <v>3314</v>
      </c>
      <c r="O5679" t="s">
        <v>45</v>
      </c>
      <c r="P5679" t="s">
        <v>268</v>
      </c>
      <c r="Q5679" t="s">
        <v>562</v>
      </c>
      <c r="R5679">
        <v>20.440000000000001</v>
      </c>
      <c r="S5679">
        <v>7</v>
      </c>
      <c r="T5679">
        <v>0</v>
      </c>
      <c r="U5679">
        <v>9.1980000000000004</v>
      </c>
      <c r="V5679" t="str">
        <f t="shared" si="352"/>
        <v>low</v>
      </c>
      <c r="W5679" t="str">
        <f t="shared" si="353"/>
        <v>Next time</v>
      </c>
      <c r="X5679" t="str">
        <f t="shared" si="354"/>
        <v>Steve Carroll</v>
      </c>
      <c r="Y5679" s="3" t="s">
        <v>3314</v>
      </c>
      <c r="Z5679" t="str">
        <f t="shared" si="355"/>
        <v>Office Supplies</v>
      </c>
    </row>
    <row r="5680" spans="1:26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2017</v>
      </c>
      <c r="O5680" t="s">
        <v>45</v>
      </c>
      <c r="P5680" t="s">
        <v>89</v>
      </c>
      <c r="Q5680" t="s">
        <v>2018</v>
      </c>
      <c r="R5680">
        <v>109.92</v>
      </c>
      <c r="S5680">
        <v>2</v>
      </c>
      <c r="T5680">
        <v>0</v>
      </c>
      <c r="U5680">
        <v>53.860799999999998</v>
      </c>
      <c r="V5680" t="str">
        <f t="shared" si="352"/>
        <v>low</v>
      </c>
      <c r="W5680" t="str">
        <f t="shared" si="353"/>
        <v>Next time</v>
      </c>
      <c r="X5680" t="str">
        <f t="shared" si="354"/>
        <v>Steve Carroll</v>
      </c>
      <c r="Y5680" s="3" t="s">
        <v>2017</v>
      </c>
      <c r="Z5680" t="str">
        <f t="shared" si="355"/>
        <v>Office Supplies</v>
      </c>
    </row>
    <row r="5681" spans="1:26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4683</v>
      </c>
      <c r="H5681" t="s">
        <v>25</v>
      </c>
      <c r="I5681" t="s">
        <v>26</v>
      </c>
      <c r="J5681" t="s">
        <v>7199</v>
      </c>
      <c r="K5681" t="s">
        <v>649</v>
      </c>
      <c r="L5681">
        <v>74012</v>
      </c>
      <c r="M5681" t="s">
        <v>104</v>
      </c>
      <c r="N5681" t="s">
        <v>4840</v>
      </c>
      <c r="O5681" t="s">
        <v>45</v>
      </c>
      <c r="P5681" t="s">
        <v>74</v>
      </c>
      <c r="Q5681" t="s">
        <v>4841</v>
      </c>
      <c r="R5681">
        <v>6.38</v>
      </c>
      <c r="S5681">
        <v>1</v>
      </c>
      <c r="T5681">
        <v>0</v>
      </c>
      <c r="U5681">
        <v>2.9348000000000001</v>
      </c>
      <c r="V5681" t="str">
        <f t="shared" si="352"/>
        <v>low</v>
      </c>
      <c r="W5681" t="str">
        <f t="shared" si="353"/>
        <v>Next time</v>
      </c>
      <c r="X5681" t="str">
        <f t="shared" si="354"/>
        <v>Benjamin Patterson</v>
      </c>
      <c r="Y5681" s="3" t="s">
        <v>4840</v>
      </c>
      <c r="Z5681" t="str">
        <f t="shared" si="355"/>
        <v>Office Supplies</v>
      </c>
    </row>
    <row r="5682" spans="1:26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278</v>
      </c>
      <c r="O5682" t="s">
        <v>45</v>
      </c>
      <c r="P5682" t="s">
        <v>89</v>
      </c>
      <c r="Q5682" t="s">
        <v>279</v>
      </c>
      <c r="R5682">
        <v>6.48</v>
      </c>
      <c r="S5682">
        <v>1</v>
      </c>
      <c r="T5682">
        <v>0</v>
      </c>
      <c r="U5682">
        <v>3.1103999999999998</v>
      </c>
      <c r="V5682" t="str">
        <f t="shared" si="352"/>
        <v>low</v>
      </c>
      <c r="W5682" t="str">
        <f t="shared" si="353"/>
        <v>Next time</v>
      </c>
      <c r="X5682" t="str">
        <f t="shared" si="354"/>
        <v>Benjamin Patterson</v>
      </c>
      <c r="Y5682" s="3" t="s">
        <v>278</v>
      </c>
      <c r="Z5682" t="str">
        <f t="shared" si="355"/>
        <v>Office Supplies</v>
      </c>
    </row>
    <row r="5683" spans="1:26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2990</v>
      </c>
      <c r="H5683" t="s">
        <v>25</v>
      </c>
      <c r="I5683" t="s">
        <v>26</v>
      </c>
      <c r="J5683" t="s">
        <v>7730</v>
      </c>
      <c r="K5683" t="s">
        <v>1274</v>
      </c>
      <c r="L5683">
        <v>30605</v>
      </c>
      <c r="M5683" t="s">
        <v>29</v>
      </c>
      <c r="N5683" t="s">
        <v>7303</v>
      </c>
      <c r="O5683" t="s">
        <v>45</v>
      </c>
      <c r="P5683" t="s">
        <v>89</v>
      </c>
      <c r="Q5683" t="s">
        <v>7304</v>
      </c>
      <c r="R5683">
        <v>15.84</v>
      </c>
      <c r="S5683">
        <v>3</v>
      </c>
      <c r="T5683">
        <v>0</v>
      </c>
      <c r="U5683">
        <v>7.1280000000000001</v>
      </c>
      <c r="V5683" t="str">
        <f t="shared" si="352"/>
        <v>low</v>
      </c>
      <c r="W5683" t="str">
        <f t="shared" si="353"/>
        <v>Next time</v>
      </c>
      <c r="X5683" t="str">
        <f t="shared" si="354"/>
        <v>Rob Dowd</v>
      </c>
      <c r="Y5683" s="3" t="s">
        <v>7303</v>
      </c>
      <c r="Z5683" t="str">
        <f t="shared" si="355"/>
        <v>Office Supplies</v>
      </c>
    </row>
    <row r="5684" spans="1:26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6528</v>
      </c>
      <c r="O5684" t="s">
        <v>70</v>
      </c>
      <c r="P5684" t="s">
        <v>71</v>
      </c>
      <c r="Q5684" t="s">
        <v>6529</v>
      </c>
      <c r="R5684">
        <v>1049.93</v>
      </c>
      <c r="S5684">
        <v>7</v>
      </c>
      <c r="T5684">
        <v>0</v>
      </c>
      <c r="U5684">
        <v>293.98039999999997</v>
      </c>
      <c r="V5684" t="str">
        <f t="shared" si="352"/>
        <v>low</v>
      </c>
      <c r="W5684" t="str">
        <f t="shared" si="353"/>
        <v>Good Performance</v>
      </c>
      <c r="X5684" t="str">
        <f t="shared" si="354"/>
        <v>Rob Dowd</v>
      </c>
      <c r="Y5684" s="3" t="s">
        <v>6528</v>
      </c>
      <c r="Z5684" t="str">
        <f t="shared" si="355"/>
        <v>Technology</v>
      </c>
    </row>
    <row r="5685" spans="1:26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5169</v>
      </c>
      <c r="O5685" t="s">
        <v>45</v>
      </c>
      <c r="P5685" t="s">
        <v>77</v>
      </c>
      <c r="Q5685" t="s">
        <v>5170</v>
      </c>
      <c r="R5685">
        <v>154.9</v>
      </c>
      <c r="S5685">
        <v>5</v>
      </c>
      <c r="T5685">
        <v>0</v>
      </c>
      <c r="U5685">
        <v>40.274000000000001</v>
      </c>
      <c r="V5685" t="str">
        <f t="shared" si="352"/>
        <v>low</v>
      </c>
      <c r="W5685" t="str">
        <f t="shared" si="353"/>
        <v>Next time</v>
      </c>
      <c r="X5685" t="str">
        <f t="shared" si="354"/>
        <v>Rob Dowd</v>
      </c>
      <c r="Y5685" s="3" t="s">
        <v>5169</v>
      </c>
      <c r="Z5685" t="str">
        <f t="shared" si="355"/>
        <v>Office Supplies</v>
      </c>
    </row>
    <row r="5686" spans="1:26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918</v>
      </c>
      <c r="H5686" t="s">
        <v>25</v>
      </c>
      <c r="I5686" t="s">
        <v>26</v>
      </c>
      <c r="J5686" t="s">
        <v>94</v>
      </c>
      <c r="K5686" t="s">
        <v>95</v>
      </c>
      <c r="L5686">
        <v>98105</v>
      </c>
      <c r="M5686" t="s">
        <v>43</v>
      </c>
      <c r="N5686" t="s">
        <v>461</v>
      </c>
      <c r="O5686" t="s">
        <v>45</v>
      </c>
      <c r="P5686" t="s">
        <v>74</v>
      </c>
      <c r="Q5686" t="s">
        <v>462</v>
      </c>
      <c r="R5686">
        <v>98.352000000000004</v>
      </c>
      <c r="S5686">
        <v>3</v>
      </c>
      <c r="T5686">
        <v>0.2</v>
      </c>
      <c r="U5686">
        <v>35.6526</v>
      </c>
      <c r="V5686" t="str">
        <f t="shared" si="352"/>
        <v>low</v>
      </c>
      <c r="W5686" t="str">
        <f t="shared" si="353"/>
        <v>Next time</v>
      </c>
      <c r="X5686" t="str">
        <f t="shared" si="354"/>
        <v>Ken Lonsdale</v>
      </c>
      <c r="Y5686" s="3" t="s">
        <v>461</v>
      </c>
      <c r="Z5686" t="str">
        <f t="shared" si="355"/>
        <v>Office Supplies</v>
      </c>
    </row>
    <row r="5687" spans="1:26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2007</v>
      </c>
      <c r="H5687" t="s">
        <v>25</v>
      </c>
      <c r="I5687" t="s">
        <v>26</v>
      </c>
      <c r="J5687" t="s">
        <v>4744</v>
      </c>
      <c r="K5687" t="s">
        <v>53</v>
      </c>
      <c r="L5687">
        <v>32712</v>
      </c>
      <c r="M5687" t="s">
        <v>29</v>
      </c>
      <c r="N5687" t="s">
        <v>498</v>
      </c>
      <c r="O5687" t="s">
        <v>45</v>
      </c>
      <c r="P5687" t="s">
        <v>268</v>
      </c>
      <c r="Q5687" t="s">
        <v>499</v>
      </c>
      <c r="R5687">
        <v>14.32</v>
      </c>
      <c r="S5687">
        <v>5</v>
      </c>
      <c r="T5687">
        <v>0.2</v>
      </c>
      <c r="U5687">
        <v>5.1909999999999998</v>
      </c>
      <c r="V5687" t="str">
        <f t="shared" si="352"/>
        <v>low</v>
      </c>
      <c r="W5687" t="str">
        <f t="shared" si="353"/>
        <v>Next time</v>
      </c>
      <c r="X5687" t="str">
        <f t="shared" si="354"/>
        <v>Chloris Kastensmidt</v>
      </c>
      <c r="Y5687" s="3" t="s">
        <v>498</v>
      </c>
      <c r="Z5687" t="str">
        <f t="shared" si="355"/>
        <v>Office Supplies</v>
      </c>
    </row>
    <row r="5688" spans="1:26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5049</v>
      </c>
      <c r="O5688" t="s">
        <v>31</v>
      </c>
      <c r="P5688" t="s">
        <v>64</v>
      </c>
      <c r="Q5688" t="s">
        <v>5050</v>
      </c>
      <c r="R5688">
        <v>129.88800000000001</v>
      </c>
      <c r="S5688">
        <v>6</v>
      </c>
      <c r="T5688">
        <v>0.2</v>
      </c>
      <c r="U5688">
        <v>12.988799999999999</v>
      </c>
      <c r="V5688" t="str">
        <f t="shared" si="352"/>
        <v>low</v>
      </c>
      <c r="W5688" t="str">
        <f t="shared" si="353"/>
        <v>Next time</v>
      </c>
      <c r="X5688" t="str">
        <f t="shared" si="354"/>
        <v>Chloris Kastensmidt</v>
      </c>
      <c r="Y5688" s="3" t="s">
        <v>5049</v>
      </c>
      <c r="Z5688" t="str">
        <f t="shared" si="355"/>
        <v>Furniture</v>
      </c>
    </row>
    <row r="5689" spans="1:26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4867</v>
      </c>
      <c r="O5689" t="s">
        <v>45</v>
      </c>
      <c r="P5689" t="s">
        <v>172</v>
      </c>
      <c r="Q5689" t="s">
        <v>2963</v>
      </c>
      <c r="R5689">
        <v>48.944000000000003</v>
      </c>
      <c r="S5689">
        <v>7</v>
      </c>
      <c r="T5689">
        <v>0.2</v>
      </c>
      <c r="U5689">
        <v>16.518599999999999</v>
      </c>
      <c r="V5689" t="str">
        <f t="shared" si="352"/>
        <v>low</v>
      </c>
      <c r="W5689" t="str">
        <f t="shared" si="353"/>
        <v>Next time</v>
      </c>
      <c r="X5689" t="str">
        <f t="shared" si="354"/>
        <v>Chloris Kastensmidt</v>
      </c>
      <c r="Y5689" s="3" t="s">
        <v>4867</v>
      </c>
      <c r="Z5689" t="str">
        <f t="shared" si="355"/>
        <v>Office Supplies</v>
      </c>
    </row>
    <row r="5690" spans="1:26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417</v>
      </c>
      <c r="H5690" t="s">
        <v>101</v>
      </c>
      <c r="I5690" t="s">
        <v>26</v>
      </c>
      <c r="J5690" t="s">
        <v>183</v>
      </c>
      <c r="K5690" t="s">
        <v>103</v>
      </c>
      <c r="L5690">
        <v>77070</v>
      </c>
      <c r="M5690" t="s">
        <v>104</v>
      </c>
      <c r="N5690" t="s">
        <v>8284</v>
      </c>
      <c r="O5690" t="s">
        <v>31</v>
      </c>
      <c r="P5690" t="s">
        <v>35</v>
      </c>
      <c r="Q5690" t="s">
        <v>8285</v>
      </c>
      <c r="R5690">
        <v>275.05799999999999</v>
      </c>
      <c r="S5690">
        <v>3</v>
      </c>
      <c r="T5690">
        <v>0.3</v>
      </c>
      <c r="U5690">
        <v>-90.376199999999997</v>
      </c>
      <c r="V5690" t="str">
        <f t="shared" si="352"/>
        <v>low</v>
      </c>
      <c r="W5690" t="str">
        <f t="shared" si="353"/>
        <v>Next time</v>
      </c>
      <c r="X5690" t="str">
        <f t="shared" si="354"/>
        <v>Roger Barcio</v>
      </c>
      <c r="Y5690" s="3" t="s">
        <v>8284</v>
      </c>
      <c r="Z5690" t="str">
        <f t="shared" si="355"/>
        <v>Furniture</v>
      </c>
    </row>
    <row r="5691" spans="1:26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3032</v>
      </c>
      <c r="H5691" t="s">
        <v>40</v>
      </c>
      <c r="I5691" t="s">
        <v>26</v>
      </c>
      <c r="J5691" t="s">
        <v>4500</v>
      </c>
      <c r="K5691" t="s">
        <v>2741</v>
      </c>
      <c r="L5691">
        <v>21215</v>
      </c>
      <c r="M5691" t="s">
        <v>147</v>
      </c>
      <c r="N5691" t="s">
        <v>5213</v>
      </c>
      <c r="O5691" t="s">
        <v>45</v>
      </c>
      <c r="P5691" t="s">
        <v>67</v>
      </c>
      <c r="Q5691" t="s">
        <v>5214</v>
      </c>
      <c r="R5691">
        <v>27.36</v>
      </c>
      <c r="S5691">
        <v>9</v>
      </c>
      <c r="T5691">
        <v>0</v>
      </c>
      <c r="U5691">
        <v>9.3024000000000004</v>
      </c>
      <c r="V5691" t="str">
        <f t="shared" si="352"/>
        <v>low</v>
      </c>
      <c r="W5691" t="str">
        <f t="shared" si="353"/>
        <v>Next time</v>
      </c>
      <c r="X5691" t="str">
        <f t="shared" si="354"/>
        <v>Kalyca Meade</v>
      </c>
      <c r="Y5691" s="3" t="s">
        <v>5213</v>
      </c>
      <c r="Z5691" t="str">
        <f t="shared" si="355"/>
        <v>Office Supplies</v>
      </c>
    </row>
    <row r="5692" spans="1:26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1641</v>
      </c>
      <c r="O5692" t="s">
        <v>45</v>
      </c>
      <c r="P5692" t="s">
        <v>89</v>
      </c>
      <c r="Q5692" t="s">
        <v>1642</v>
      </c>
      <c r="R5692">
        <v>44.75</v>
      </c>
      <c r="S5692">
        <v>5</v>
      </c>
      <c r="T5692">
        <v>0</v>
      </c>
      <c r="U5692">
        <v>20.585000000000001</v>
      </c>
      <c r="V5692" t="str">
        <f t="shared" si="352"/>
        <v>low</v>
      </c>
      <c r="W5692" t="str">
        <f t="shared" si="353"/>
        <v>Next time</v>
      </c>
      <c r="X5692" t="str">
        <f t="shared" si="354"/>
        <v>Kalyca Meade</v>
      </c>
      <c r="Y5692" s="3" t="s">
        <v>1641</v>
      </c>
      <c r="Z5692" t="str">
        <f t="shared" si="355"/>
        <v>Office Supplies</v>
      </c>
    </row>
    <row r="5693" spans="1:26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2036</v>
      </c>
      <c r="O5693" t="s">
        <v>70</v>
      </c>
      <c r="P5693" t="s">
        <v>71</v>
      </c>
      <c r="Q5693" t="s">
        <v>2037</v>
      </c>
      <c r="R5693">
        <v>134.99</v>
      </c>
      <c r="S5693">
        <v>1</v>
      </c>
      <c r="T5693">
        <v>0</v>
      </c>
      <c r="U5693">
        <v>36.447299999999998</v>
      </c>
      <c r="V5693" t="str">
        <f t="shared" si="352"/>
        <v>low</v>
      </c>
      <c r="W5693" t="str">
        <f t="shared" si="353"/>
        <v>Next time</v>
      </c>
      <c r="X5693" t="str">
        <f t="shared" si="354"/>
        <v>Kalyca Meade</v>
      </c>
      <c r="Y5693" s="3" t="s">
        <v>2036</v>
      </c>
      <c r="Z5693" t="str">
        <f t="shared" si="355"/>
        <v>Technology</v>
      </c>
    </row>
    <row r="5694" spans="1:26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7933</v>
      </c>
      <c r="O5694" t="s">
        <v>45</v>
      </c>
      <c r="P5694" t="s">
        <v>89</v>
      </c>
      <c r="Q5694" t="s">
        <v>7934</v>
      </c>
      <c r="R5694">
        <v>26.4</v>
      </c>
      <c r="S5694">
        <v>5</v>
      </c>
      <c r="T5694">
        <v>0</v>
      </c>
      <c r="U5694">
        <v>12.672000000000001</v>
      </c>
      <c r="V5694" t="str">
        <f t="shared" si="352"/>
        <v>low</v>
      </c>
      <c r="W5694" t="str">
        <f t="shared" si="353"/>
        <v>Next time</v>
      </c>
      <c r="X5694" t="str">
        <f t="shared" si="354"/>
        <v>Kalyca Meade</v>
      </c>
      <c r="Y5694" s="3" t="s">
        <v>7933</v>
      </c>
      <c r="Z5694" t="str">
        <f t="shared" si="355"/>
        <v>Office Supplies</v>
      </c>
    </row>
    <row r="5695" spans="1:26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1282</v>
      </c>
      <c r="O5695" t="s">
        <v>31</v>
      </c>
      <c r="P5695" t="s">
        <v>35</v>
      </c>
      <c r="Q5695" t="s">
        <v>1283</v>
      </c>
      <c r="R5695">
        <v>542.94000000000005</v>
      </c>
      <c r="S5695">
        <v>3</v>
      </c>
      <c r="T5695">
        <v>0</v>
      </c>
      <c r="U5695">
        <v>141.1644</v>
      </c>
      <c r="V5695" t="str">
        <f t="shared" si="352"/>
        <v>low</v>
      </c>
      <c r="W5695" t="str">
        <f t="shared" si="353"/>
        <v>Next time</v>
      </c>
      <c r="X5695" t="str">
        <f t="shared" si="354"/>
        <v>Kalyca Meade</v>
      </c>
      <c r="Y5695" s="3" t="s">
        <v>1282</v>
      </c>
      <c r="Z5695" t="str">
        <f t="shared" si="355"/>
        <v>Furniture</v>
      </c>
    </row>
    <row r="5696" spans="1:26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7267</v>
      </c>
      <c r="H5696" t="s">
        <v>25</v>
      </c>
      <c r="I5696" t="s">
        <v>26</v>
      </c>
      <c r="J5696" t="s">
        <v>126</v>
      </c>
      <c r="K5696" t="s">
        <v>42</v>
      </c>
      <c r="L5696">
        <v>94109</v>
      </c>
      <c r="M5696" t="s">
        <v>43</v>
      </c>
      <c r="N5696" t="s">
        <v>3814</v>
      </c>
      <c r="O5696" t="s">
        <v>31</v>
      </c>
      <c r="P5696" t="s">
        <v>55</v>
      </c>
      <c r="Q5696" t="s">
        <v>3815</v>
      </c>
      <c r="R5696">
        <v>71.087999999999994</v>
      </c>
      <c r="S5696">
        <v>2</v>
      </c>
      <c r="T5696">
        <v>0.2</v>
      </c>
      <c r="U5696">
        <v>-1.7771999999999999</v>
      </c>
      <c r="V5696" t="str">
        <f t="shared" si="352"/>
        <v>low</v>
      </c>
      <c r="W5696" t="str">
        <f t="shared" si="353"/>
        <v>Next time</v>
      </c>
      <c r="X5696" t="str">
        <f t="shared" si="354"/>
        <v>Amy Hunt</v>
      </c>
      <c r="Y5696" s="3" t="s">
        <v>3814</v>
      </c>
      <c r="Z5696" t="str">
        <f t="shared" si="355"/>
        <v>Furniture</v>
      </c>
    </row>
    <row r="5697" spans="1:26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2714</v>
      </c>
      <c r="H5697" t="s">
        <v>101</v>
      </c>
      <c r="I5697" t="s">
        <v>26</v>
      </c>
      <c r="J5697" t="s">
        <v>302</v>
      </c>
      <c r="K5697" t="s">
        <v>210</v>
      </c>
      <c r="L5697">
        <v>60623</v>
      </c>
      <c r="M5697" t="s">
        <v>104</v>
      </c>
      <c r="N5697" t="s">
        <v>1338</v>
      </c>
      <c r="O5697" t="s">
        <v>45</v>
      </c>
      <c r="P5697" t="s">
        <v>74</v>
      </c>
      <c r="Q5697" t="s">
        <v>1339</v>
      </c>
      <c r="R5697">
        <v>27.396000000000001</v>
      </c>
      <c r="S5697">
        <v>9</v>
      </c>
      <c r="T5697">
        <v>0.8</v>
      </c>
      <c r="U5697">
        <v>-42.463799999999999</v>
      </c>
      <c r="V5697" t="str">
        <f t="shared" si="352"/>
        <v>low</v>
      </c>
      <c r="W5697" t="str">
        <f t="shared" si="353"/>
        <v>Next time</v>
      </c>
      <c r="X5697" t="str">
        <f t="shared" si="354"/>
        <v>Anthony Garverick</v>
      </c>
      <c r="Y5697" s="3" t="s">
        <v>1338</v>
      </c>
      <c r="Z5697" t="str">
        <f t="shared" si="355"/>
        <v>Office Supplies</v>
      </c>
    </row>
    <row r="5698" spans="1:26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4307</v>
      </c>
      <c r="O5698" t="s">
        <v>45</v>
      </c>
      <c r="P5698" t="s">
        <v>74</v>
      </c>
      <c r="Q5698" t="s">
        <v>4308</v>
      </c>
      <c r="R5698">
        <v>13.456</v>
      </c>
      <c r="S5698">
        <v>1</v>
      </c>
      <c r="T5698">
        <v>0.8</v>
      </c>
      <c r="U5698">
        <v>-23.547999999999998</v>
      </c>
      <c r="V5698" t="str">
        <f t="shared" ref="V5698:V5761" si="356">IF(R:R &gt; 2000,"high","low")</f>
        <v>low</v>
      </c>
      <c r="W5698" t="str">
        <f t="shared" ref="W5698:W5761" si="357">IF(AND(R:R &gt;1000,U:U &gt; 100),"Good Performance","Next time")</f>
        <v>Next time</v>
      </c>
      <c r="X5698" t="str">
        <f t="shared" ref="X5698:X5761" si="358">PROPER(TRIM(G:G))</f>
        <v>Anthony Garverick</v>
      </c>
      <c r="Y5698" s="3" t="s">
        <v>4307</v>
      </c>
      <c r="Z5698" t="str">
        <f t="shared" si="355"/>
        <v>Office Supplies</v>
      </c>
    </row>
    <row r="5699" spans="1:26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3662</v>
      </c>
      <c r="H5699" t="s">
        <v>25</v>
      </c>
      <c r="I5699" t="s">
        <v>26</v>
      </c>
      <c r="J5699" t="s">
        <v>1990</v>
      </c>
      <c r="K5699" t="s">
        <v>103</v>
      </c>
      <c r="L5699">
        <v>78041</v>
      </c>
      <c r="M5699" t="s">
        <v>104</v>
      </c>
      <c r="N5699" t="s">
        <v>2257</v>
      </c>
      <c r="O5699" t="s">
        <v>45</v>
      </c>
      <c r="P5699" t="s">
        <v>46</v>
      </c>
      <c r="Q5699" t="s">
        <v>2258</v>
      </c>
      <c r="R5699">
        <v>11.84</v>
      </c>
      <c r="S5699">
        <v>1</v>
      </c>
      <c r="T5699">
        <v>0.2</v>
      </c>
      <c r="U5699">
        <v>4.4400000000000004</v>
      </c>
      <c r="V5699" t="str">
        <f t="shared" si="356"/>
        <v>low</v>
      </c>
      <c r="W5699" t="str">
        <f t="shared" si="357"/>
        <v>Next time</v>
      </c>
      <c r="X5699" t="str">
        <f t="shared" si="358"/>
        <v>Evan Bailliet</v>
      </c>
      <c r="Y5699" s="3" t="s">
        <v>2257</v>
      </c>
      <c r="Z5699" t="str">
        <f t="shared" ref="Z5699:Z5762" si="359">VLOOKUP(N:N,N:O,2,FALSE)</f>
        <v>Office Supplies</v>
      </c>
    </row>
    <row r="5700" spans="1:26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387</v>
      </c>
      <c r="H5700" t="s">
        <v>25</v>
      </c>
      <c r="I5700" t="s">
        <v>26</v>
      </c>
      <c r="J5700" t="s">
        <v>126</v>
      </c>
      <c r="K5700" t="s">
        <v>42</v>
      </c>
      <c r="L5700">
        <v>94109</v>
      </c>
      <c r="M5700" t="s">
        <v>43</v>
      </c>
      <c r="N5700" t="s">
        <v>7524</v>
      </c>
      <c r="O5700" t="s">
        <v>45</v>
      </c>
      <c r="P5700" t="s">
        <v>89</v>
      </c>
      <c r="Q5700" t="s">
        <v>7525</v>
      </c>
      <c r="R5700">
        <v>35.880000000000003</v>
      </c>
      <c r="S5700">
        <v>6</v>
      </c>
      <c r="T5700">
        <v>0</v>
      </c>
      <c r="U5700">
        <v>17.581199999999999</v>
      </c>
      <c r="V5700" t="str">
        <f t="shared" si="356"/>
        <v>low</v>
      </c>
      <c r="W5700" t="str">
        <f t="shared" si="357"/>
        <v>Next time</v>
      </c>
      <c r="X5700" t="str">
        <f t="shared" si="358"/>
        <v>Paul Gonzalez</v>
      </c>
      <c r="Y5700" s="3" t="s">
        <v>7524</v>
      </c>
      <c r="Z5700" t="str">
        <f t="shared" si="359"/>
        <v>Office Supplies</v>
      </c>
    </row>
    <row r="5701" spans="1:26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3387</v>
      </c>
      <c r="H5701" t="s">
        <v>101</v>
      </c>
      <c r="I5701" t="s">
        <v>26</v>
      </c>
      <c r="J5701" t="s">
        <v>2184</v>
      </c>
      <c r="K5701" t="s">
        <v>497</v>
      </c>
      <c r="L5701">
        <v>44105</v>
      </c>
      <c r="M5701" t="s">
        <v>147</v>
      </c>
      <c r="N5701" t="s">
        <v>2427</v>
      </c>
      <c r="O5701" t="s">
        <v>45</v>
      </c>
      <c r="P5701" t="s">
        <v>172</v>
      </c>
      <c r="Q5701" t="s">
        <v>2428</v>
      </c>
      <c r="R5701">
        <v>40.752000000000002</v>
      </c>
      <c r="S5701">
        <v>3</v>
      </c>
      <c r="T5701">
        <v>0.2</v>
      </c>
      <c r="U5701">
        <v>15.282</v>
      </c>
      <c r="V5701" t="str">
        <f t="shared" si="356"/>
        <v>low</v>
      </c>
      <c r="W5701" t="str">
        <f t="shared" si="357"/>
        <v>Next time</v>
      </c>
      <c r="X5701" t="str">
        <f t="shared" si="358"/>
        <v>Cathy Armstrong</v>
      </c>
      <c r="Y5701" s="3" t="s">
        <v>2427</v>
      </c>
      <c r="Z5701" t="str">
        <f t="shared" si="359"/>
        <v>Office Supplies</v>
      </c>
    </row>
    <row r="5702" spans="1:26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4250</v>
      </c>
      <c r="O5702" t="s">
        <v>70</v>
      </c>
      <c r="P5702" t="s">
        <v>160</v>
      </c>
      <c r="Q5702" t="s">
        <v>4251</v>
      </c>
      <c r="R5702">
        <v>139.96</v>
      </c>
      <c r="S5702">
        <v>5</v>
      </c>
      <c r="T5702">
        <v>0.2</v>
      </c>
      <c r="U5702">
        <v>-22.743500000000001</v>
      </c>
      <c r="V5702" t="str">
        <f t="shared" si="356"/>
        <v>low</v>
      </c>
      <c r="W5702" t="str">
        <f t="shared" si="357"/>
        <v>Next time</v>
      </c>
      <c r="X5702" t="str">
        <f t="shared" si="358"/>
        <v>Cathy Armstrong</v>
      </c>
      <c r="Y5702" s="3" t="s">
        <v>4250</v>
      </c>
      <c r="Z5702" t="str">
        <f t="shared" si="359"/>
        <v>Technology</v>
      </c>
    </row>
    <row r="5703" spans="1:26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2375</v>
      </c>
      <c r="H5703" t="s">
        <v>25</v>
      </c>
      <c r="I5703" t="s">
        <v>26</v>
      </c>
      <c r="J5703" t="s">
        <v>5186</v>
      </c>
      <c r="K5703" t="s">
        <v>497</v>
      </c>
      <c r="L5703">
        <v>43302</v>
      </c>
      <c r="M5703" t="s">
        <v>147</v>
      </c>
      <c r="N5703" t="s">
        <v>3724</v>
      </c>
      <c r="O5703" t="s">
        <v>45</v>
      </c>
      <c r="P5703" t="s">
        <v>67</v>
      </c>
      <c r="Q5703" t="s">
        <v>3725</v>
      </c>
      <c r="R5703">
        <v>2.6240000000000001</v>
      </c>
      <c r="S5703">
        <v>1</v>
      </c>
      <c r="T5703">
        <v>0.2</v>
      </c>
      <c r="U5703">
        <v>0.29520000000000002</v>
      </c>
      <c r="V5703" t="str">
        <f t="shared" si="356"/>
        <v>low</v>
      </c>
      <c r="W5703" t="str">
        <f t="shared" si="357"/>
        <v>Next time</v>
      </c>
      <c r="X5703" t="str">
        <f t="shared" si="358"/>
        <v>Sung Shariari</v>
      </c>
      <c r="Y5703" s="3" t="s">
        <v>3724</v>
      </c>
      <c r="Z5703" t="str">
        <f t="shared" si="359"/>
        <v>Office Supplies</v>
      </c>
    </row>
    <row r="5704" spans="1:26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5489</v>
      </c>
      <c r="O5704" t="s">
        <v>31</v>
      </c>
      <c r="P5704" t="s">
        <v>55</v>
      </c>
      <c r="Q5704" t="s">
        <v>5490</v>
      </c>
      <c r="R5704">
        <v>136.53</v>
      </c>
      <c r="S5704">
        <v>1</v>
      </c>
      <c r="T5704">
        <v>0.4</v>
      </c>
      <c r="U5704">
        <v>-52.336500000000001</v>
      </c>
      <c r="V5704" t="str">
        <f t="shared" si="356"/>
        <v>low</v>
      </c>
      <c r="W5704" t="str">
        <f t="shared" si="357"/>
        <v>Next time</v>
      </c>
      <c r="X5704" t="str">
        <f t="shared" si="358"/>
        <v>Sung Shariari</v>
      </c>
      <c r="Y5704" s="3" t="s">
        <v>5489</v>
      </c>
      <c r="Z5704" t="str">
        <f t="shared" si="359"/>
        <v>Furniture</v>
      </c>
    </row>
    <row r="5705" spans="1:26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2999</v>
      </c>
      <c r="O5705" t="s">
        <v>70</v>
      </c>
      <c r="P5705" t="s">
        <v>160</v>
      </c>
      <c r="Q5705" t="s">
        <v>3000</v>
      </c>
      <c r="R5705">
        <v>263.95999999999998</v>
      </c>
      <c r="S5705">
        <v>1</v>
      </c>
      <c r="T5705">
        <v>0.2</v>
      </c>
      <c r="U5705">
        <v>42.893500000000003</v>
      </c>
      <c r="V5705" t="str">
        <f t="shared" si="356"/>
        <v>low</v>
      </c>
      <c r="W5705" t="str">
        <f t="shared" si="357"/>
        <v>Next time</v>
      </c>
      <c r="X5705" t="str">
        <f t="shared" si="358"/>
        <v>Sung Shariari</v>
      </c>
      <c r="Y5705" s="3" t="s">
        <v>2999</v>
      </c>
      <c r="Z5705" t="str">
        <f t="shared" si="359"/>
        <v>Technology</v>
      </c>
    </row>
    <row r="5706" spans="1:26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2183</v>
      </c>
      <c r="H5706" t="s">
        <v>25</v>
      </c>
      <c r="I5706" t="s">
        <v>26</v>
      </c>
      <c r="J5706" t="s">
        <v>747</v>
      </c>
      <c r="K5706" t="s">
        <v>748</v>
      </c>
      <c r="L5706">
        <v>6824</v>
      </c>
      <c r="M5706" t="s">
        <v>147</v>
      </c>
      <c r="N5706" t="s">
        <v>6820</v>
      </c>
      <c r="O5706" t="s">
        <v>45</v>
      </c>
      <c r="P5706" t="s">
        <v>578</v>
      </c>
      <c r="Q5706" t="s">
        <v>6821</v>
      </c>
      <c r="R5706">
        <v>11.64</v>
      </c>
      <c r="S5706">
        <v>3</v>
      </c>
      <c r="T5706">
        <v>0</v>
      </c>
      <c r="U5706">
        <v>3.3755999999999999</v>
      </c>
      <c r="V5706" t="str">
        <f t="shared" si="356"/>
        <v>low</v>
      </c>
      <c r="W5706" t="str">
        <f t="shared" si="357"/>
        <v>Next time</v>
      </c>
      <c r="X5706" t="str">
        <f t="shared" si="358"/>
        <v>Resi Pölking</v>
      </c>
      <c r="Y5706" s="3" t="s">
        <v>6820</v>
      </c>
      <c r="Z5706" t="str">
        <f t="shared" si="359"/>
        <v>Office Supplies</v>
      </c>
    </row>
    <row r="5707" spans="1:26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3896</v>
      </c>
      <c r="H5707" t="s">
        <v>40</v>
      </c>
      <c r="I5707" t="s">
        <v>26</v>
      </c>
      <c r="J5707" t="s">
        <v>265</v>
      </c>
      <c r="K5707" t="s">
        <v>266</v>
      </c>
      <c r="L5707">
        <v>10009</v>
      </c>
      <c r="M5707" t="s">
        <v>147</v>
      </c>
      <c r="N5707" t="s">
        <v>7015</v>
      </c>
      <c r="O5707" t="s">
        <v>45</v>
      </c>
      <c r="P5707" t="s">
        <v>74</v>
      </c>
      <c r="Q5707" t="s">
        <v>7016</v>
      </c>
      <c r="R5707">
        <v>40.176000000000002</v>
      </c>
      <c r="S5707">
        <v>3</v>
      </c>
      <c r="T5707">
        <v>0.2</v>
      </c>
      <c r="U5707">
        <v>14.563800000000001</v>
      </c>
      <c r="V5707" t="str">
        <f t="shared" si="356"/>
        <v>low</v>
      </c>
      <c r="W5707" t="str">
        <f t="shared" si="357"/>
        <v>Next time</v>
      </c>
      <c r="X5707" t="str">
        <f t="shared" si="358"/>
        <v>Shaun Chance</v>
      </c>
      <c r="Y5707" s="3" t="s">
        <v>7015</v>
      </c>
      <c r="Z5707" t="str">
        <f t="shared" si="359"/>
        <v>Office Supplies</v>
      </c>
    </row>
    <row r="5708" spans="1:26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4285</v>
      </c>
      <c r="H5708" t="s">
        <v>25</v>
      </c>
      <c r="I5708" t="s">
        <v>26</v>
      </c>
      <c r="J5708" t="s">
        <v>265</v>
      </c>
      <c r="K5708" t="s">
        <v>266</v>
      </c>
      <c r="L5708">
        <v>10024</v>
      </c>
      <c r="M5708" t="s">
        <v>147</v>
      </c>
      <c r="N5708" t="s">
        <v>2938</v>
      </c>
      <c r="O5708" t="s">
        <v>31</v>
      </c>
      <c r="P5708" t="s">
        <v>64</v>
      </c>
      <c r="Q5708" t="s">
        <v>2939</v>
      </c>
      <c r="R5708">
        <v>79.44</v>
      </c>
      <c r="S5708">
        <v>3</v>
      </c>
      <c r="T5708">
        <v>0</v>
      </c>
      <c r="U5708">
        <v>30.187200000000001</v>
      </c>
      <c r="V5708" t="str">
        <f t="shared" si="356"/>
        <v>low</v>
      </c>
      <c r="W5708" t="str">
        <f t="shared" si="357"/>
        <v>Next time</v>
      </c>
      <c r="X5708" t="str">
        <f t="shared" si="358"/>
        <v>Natalie Webber</v>
      </c>
      <c r="Y5708" s="3" t="s">
        <v>2938</v>
      </c>
      <c r="Z5708" t="str">
        <f t="shared" si="359"/>
        <v>Furniture</v>
      </c>
    </row>
    <row r="5709" spans="1:26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5901</v>
      </c>
      <c r="O5709" t="s">
        <v>45</v>
      </c>
      <c r="P5709" t="s">
        <v>578</v>
      </c>
      <c r="Q5709" t="s">
        <v>5902</v>
      </c>
      <c r="R5709">
        <v>357.93</v>
      </c>
      <c r="S5709">
        <v>3</v>
      </c>
      <c r="T5709">
        <v>0</v>
      </c>
      <c r="U5709">
        <v>7.1585999999999999</v>
      </c>
      <c r="V5709" t="str">
        <f t="shared" si="356"/>
        <v>low</v>
      </c>
      <c r="W5709" t="str">
        <f t="shared" si="357"/>
        <v>Next time</v>
      </c>
      <c r="X5709" t="str">
        <f t="shared" si="358"/>
        <v>Natalie Webber</v>
      </c>
      <c r="Y5709" s="3" t="s">
        <v>5901</v>
      </c>
      <c r="Z5709" t="str">
        <f t="shared" si="359"/>
        <v>Office Supplies</v>
      </c>
    </row>
    <row r="5710" spans="1:26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1843</v>
      </c>
      <c r="O5710" t="s">
        <v>31</v>
      </c>
      <c r="P5710" t="s">
        <v>35</v>
      </c>
      <c r="Q5710" t="s">
        <v>1844</v>
      </c>
      <c r="R5710">
        <v>127.764</v>
      </c>
      <c r="S5710">
        <v>2</v>
      </c>
      <c r="T5710">
        <v>0.1</v>
      </c>
      <c r="U5710">
        <v>21.294</v>
      </c>
      <c r="V5710" t="str">
        <f t="shared" si="356"/>
        <v>low</v>
      </c>
      <c r="W5710" t="str">
        <f t="shared" si="357"/>
        <v>Next time</v>
      </c>
      <c r="X5710" t="str">
        <f t="shared" si="358"/>
        <v>Natalie Webber</v>
      </c>
      <c r="Y5710" s="3" t="s">
        <v>1843</v>
      </c>
      <c r="Z5710" t="str">
        <f t="shared" si="359"/>
        <v>Furniture</v>
      </c>
    </row>
    <row r="5711" spans="1:26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1436</v>
      </c>
      <c r="O5711" t="s">
        <v>70</v>
      </c>
      <c r="P5711" t="s">
        <v>1218</v>
      </c>
      <c r="Q5711" t="s">
        <v>1437</v>
      </c>
      <c r="R5711">
        <v>2799.944</v>
      </c>
      <c r="S5711">
        <v>7</v>
      </c>
      <c r="T5711">
        <v>0.2</v>
      </c>
      <c r="U5711">
        <v>1014.9797</v>
      </c>
      <c r="V5711" t="str">
        <f t="shared" si="356"/>
        <v>high</v>
      </c>
      <c r="W5711" t="str">
        <f t="shared" si="357"/>
        <v>Good Performance</v>
      </c>
      <c r="X5711" t="str">
        <f t="shared" si="358"/>
        <v>Natalie Webber</v>
      </c>
      <c r="Y5711" s="3" t="s">
        <v>1436</v>
      </c>
      <c r="Z5711" t="str">
        <f t="shared" si="359"/>
        <v>Technology</v>
      </c>
    </row>
    <row r="5712" spans="1:26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6680</v>
      </c>
      <c r="O5712" t="s">
        <v>45</v>
      </c>
      <c r="P5712" t="s">
        <v>89</v>
      </c>
      <c r="Q5712" t="s">
        <v>6681</v>
      </c>
      <c r="R5712">
        <v>19.440000000000001</v>
      </c>
      <c r="S5712">
        <v>3</v>
      </c>
      <c r="T5712">
        <v>0</v>
      </c>
      <c r="U5712">
        <v>9.3312000000000008</v>
      </c>
      <c r="V5712" t="str">
        <f t="shared" si="356"/>
        <v>low</v>
      </c>
      <c r="W5712" t="str">
        <f t="shared" si="357"/>
        <v>Next time</v>
      </c>
      <c r="X5712" t="str">
        <f t="shared" si="358"/>
        <v>Natalie Webber</v>
      </c>
      <c r="Y5712" s="3" t="s">
        <v>6680</v>
      </c>
      <c r="Z5712" t="str">
        <f t="shared" si="359"/>
        <v>Office Supplies</v>
      </c>
    </row>
    <row r="5713" spans="1:26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1281</v>
      </c>
      <c r="H5713" t="s">
        <v>25</v>
      </c>
      <c r="I5713" t="s">
        <v>26</v>
      </c>
      <c r="J5713" t="s">
        <v>302</v>
      </c>
      <c r="K5713" t="s">
        <v>210</v>
      </c>
      <c r="L5713">
        <v>60653</v>
      </c>
      <c r="M5713" t="s">
        <v>104</v>
      </c>
      <c r="N5713" t="s">
        <v>2024</v>
      </c>
      <c r="O5713" t="s">
        <v>70</v>
      </c>
      <c r="P5713" t="s">
        <v>71</v>
      </c>
      <c r="Q5713" t="s">
        <v>2025</v>
      </c>
      <c r="R5713">
        <v>36.792000000000002</v>
      </c>
      <c r="S5713">
        <v>1</v>
      </c>
      <c r="T5713">
        <v>0.2</v>
      </c>
      <c r="U5713">
        <v>4.1391</v>
      </c>
      <c r="V5713" t="str">
        <f t="shared" si="356"/>
        <v>low</v>
      </c>
      <c r="W5713" t="str">
        <f t="shared" si="357"/>
        <v>Next time</v>
      </c>
      <c r="X5713" t="str">
        <f t="shared" si="358"/>
        <v>Katrina Willman</v>
      </c>
      <c r="Y5713" s="3" t="s">
        <v>2024</v>
      </c>
      <c r="Z5713" t="str">
        <f t="shared" si="359"/>
        <v>Technology</v>
      </c>
    </row>
    <row r="5714" spans="1:26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3052</v>
      </c>
      <c r="H5714" t="s">
        <v>101</v>
      </c>
      <c r="I5714" t="s">
        <v>26</v>
      </c>
      <c r="J5714" t="s">
        <v>265</v>
      </c>
      <c r="K5714" t="s">
        <v>266</v>
      </c>
      <c r="L5714">
        <v>10035</v>
      </c>
      <c r="M5714" t="s">
        <v>147</v>
      </c>
      <c r="N5714" t="s">
        <v>3394</v>
      </c>
      <c r="O5714" t="s">
        <v>70</v>
      </c>
      <c r="P5714" t="s">
        <v>71</v>
      </c>
      <c r="Q5714" t="s">
        <v>3395</v>
      </c>
      <c r="R5714">
        <v>5.94</v>
      </c>
      <c r="S5714">
        <v>3</v>
      </c>
      <c r="T5714">
        <v>0</v>
      </c>
      <c r="U5714">
        <v>1.6037999999999999</v>
      </c>
      <c r="V5714" t="str">
        <f t="shared" si="356"/>
        <v>low</v>
      </c>
      <c r="W5714" t="str">
        <f t="shared" si="357"/>
        <v>Next time</v>
      </c>
      <c r="X5714" t="str">
        <f t="shared" si="358"/>
        <v>Hallie Redmond</v>
      </c>
      <c r="Y5714" s="3" t="s">
        <v>3394</v>
      </c>
      <c r="Z5714" t="str">
        <f t="shared" si="359"/>
        <v>Technology</v>
      </c>
    </row>
    <row r="5715" spans="1:26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1312</v>
      </c>
      <c r="H5715" t="s">
        <v>25</v>
      </c>
      <c r="I5715" t="s">
        <v>26</v>
      </c>
      <c r="J5715" t="s">
        <v>1468</v>
      </c>
      <c r="K5715" t="s">
        <v>318</v>
      </c>
      <c r="L5715">
        <v>23223</v>
      </c>
      <c r="M5715" t="s">
        <v>29</v>
      </c>
      <c r="N5715" t="s">
        <v>3291</v>
      </c>
      <c r="O5715" t="s">
        <v>45</v>
      </c>
      <c r="P5715" t="s">
        <v>58</v>
      </c>
      <c r="Q5715" t="s">
        <v>3292</v>
      </c>
      <c r="R5715">
        <v>177.55</v>
      </c>
      <c r="S5715">
        <v>5</v>
      </c>
      <c r="T5715">
        <v>0</v>
      </c>
      <c r="U5715">
        <v>47.938499999999998</v>
      </c>
      <c r="V5715" t="str">
        <f t="shared" si="356"/>
        <v>low</v>
      </c>
      <c r="W5715" t="str">
        <f t="shared" si="357"/>
        <v>Next time</v>
      </c>
      <c r="X5715" t="str">
        <f t="shared" si="358"/>
        <v>Arthur Gainer</v>
      </c>
      <c r="Y5715" s="3" t="s">
        <v>3291</v>
      </c>
      <c r="Z5715" t="str">
        <f t="shared" si="359"/>
        <v>Office Supplies</v>
      </c>
    </row>
    <row r="5716" spans="1:26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2611</v>
      </c>
      <c r="H5716" t="s">
        <v>40</v>
      </c>
      <c r="I5716" t="s">
        <v>26</v>
      </c>
      <c r="J5716" t="s">
        <v>8395</v>
      </c>
      <c r="K5716" t="s">
        <v>237</v>
      </c>
      <c r="L5716">
        <v>48104</v>
      </c>
      <c r="M5716" t="s">
        <v>104</v>
      </c>
      <c r="N5716" t="s">
        <v>2710</v>
      </c>
      <c r="O5716" t="s">
        <v>70</v>
      </c>
      <c r="P5716" t="s">
        <v>160</v>
      </c>
      <c r="Q5716" t="s">
        <v>2711</v>
      </c>
      <c r="R5716">
        <v>619.95000000000005</v>
      </c>
      <c r="S5716">
        <v>5</v>
      </c>
      <c r="T5716">
        <v>0</v>
      </c>
      <c r="U5716">
        <v>111.59099999999999</v>
      </c>
      <c r="V5716" t="str">
        <f t="shared" si="356"/>
        <v>low</v>
      </c>
      <c r="W5716" t="str">
        <f t="shared" si="357"/>
        <v>Next time</v>
      </c>
      <c r="X5716" t="str">
        <f t="shared" si="358"/>
        <v>Brian Moss</v>
      </c>
      <c r="Y5716" s="3" t="s">
        <v>2710</v>
      </c>
      <c r="Z5716" t="str">
        <f t="shared" si="359"/>
        <v>Technology</v>
      </c>
    </row>
    <row r="5717" spans="1:26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527</v>
      </c>
      <c r="O5717" t="s">
        <v>70</v>
      </c>
      <c r="P5717" t="s">
        <v>71</v>
      </c>
      <c r="Q5717" t="s">
        <v>528</v>
      </c>
      <c r="R5717">
        <v>29.16</v>
      </c>
      <c r="S5717">
        <v>3</v>
      </c>
      <c r="T5717">
        <v>0</v>
      </c>
      <c r="U5717">
        <v>8.4564000000000004</v>
      </c>
      <c r="V5717" t="str">
        <f t="shared" si="356"/>
        <v>low</v>
      </c>
      <c r="W5717" t="str">
        <f t="shared" si="357"/>
        <v>Next time</v>
      </c>
      <c r="X5717" t="str">
        <f t="shared" si="358"/>
        <v>Brian Moss</v>
      </c>
      <c r="Y5717" s="3" t="s">
        <v>527</v>
      </c>
      <c r="Z5717" t="str">
        <f t="shared" si="359"/>
        <v>Technology</v>
      </c>
    </row>
    <row r="5718" spans="1:26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6110</v>
      </c>
      <c r="O5718" t="s">
        <v>45</v>
      </c>
      <c r="P5718" t="s">
        <v>172</v>
      </c>
      <c r="Q5718" t="s">
        <v>670</v>
      </c>
      <c r="R5718">
        <v>57.96</v>
      </c>
      <c r="S5718">
        <v>7</v>
      </c>
      <c r="T5718">
        <v>0</v>
      </c>
      <c r="U5718">
        <v>27.241199999999999</v>
      </c>
      <c r="V5718" t="str">
        <f t="shared" si="356"/>
        <v>low</v>
      </c>
      <c r="W5718" t="str">
        <f t="shared" si="357"/>
        <v>Next time</v>
      </c>
      <c r="X5718" t="str">
        <f t="shared" si="358"/>
        <v>Brian Moss</v>
      </c>
      <c r="Y5718" s="3" t="s">
        <v>6110</v>
      </c>
      <c r="Z5718" t="str">
        <f t="shared" si="359"/>
        <v>Office Supplies</v>
      </c>
    </row>
    <row r="5719" spans="1:26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3627</v>
      </c>
      <c r="O5719" t="s">
        <v>45</v>
      </c>
      <c r="P5719" t="s">
        <v>77</v>
      </c>
      <c r="Q5719" t="s">
        <v>3628</v>
      </c>
      <c r="R5719">
        <v>29.402999999999999</v>
      </c>
      <c r="S5719">
        <v>3</v>
      </c>
      <c r="T5719">
        <v>0.1</v>
      </c>
      <c r="U5719">
        <v>5.2271999999999998</v>
      </c>
      <c r="V5719" t="str">
        <f t="shared" si="356"/>
        <v>low</v>
      </c>
      <c r="W5719" t="str">
        <f t="shared" si="357"/>
        <v>Next time</v>
      </c>
      <c r="X5719" t="str">
        <f t="shared" si="358"/>
        <v>Brian Moss</v>
      </c>
      <c r="Y5719" s="3" t="s">
        <v>3627</v>
      </c>
      <c r="Z5719" t="str">
        <f t="shared" si="359"/>
        <v>Office Supplies</v>
      </c>
    </row>
    <row r="5720" spans="1:26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7426</v>
      </c>
      <c r="H5720" t="s">
        <v>25</v>
      </c>
      <c r="I5720" t="s">
        <v>26</v>
      </c>
      <c r="J5720" t="s">
        <v>4276</v>
      </c>
      <c r="K5720" t="s">
        <v>253</v>
      </c>
      <c r="L5720">
        <v>47905</v>
      </c>
      <c r="M5720" t="s">
        <v>104</v>
      </c>
      <c r="N5720" t="s">
        <v>6845</v>
      </c>
      <c r="O5720" t="s">
        <v>45</v>
      </c>
      <c r="P5720" t="s">
        <v>58</v>
      </c>
      <c r="Q5720" t="s">
        <v>6846</v>
      </c>
      <c r="R5720">
        <v>81.400000000000006</v>
      </c>
      <c r="S5720">
        <v>5</v>
      </c>
      <c r="T5720">
        <v>0</v>
      </c>
      <c r="U5720">
        <v>21.164000000000001</v>
      </c>
      <c r="V5720" t="str">
        <f t="shared" si="356"/>
        <v>low</v>
      </c>
      <c r="W5720" t="str">
        <f t="shared" si="357"/>
        <v>Next time</v>
      </c>
      <c r="X5720" t="str">
        <f t="shared" si="358"/>
        <v>Roger Demir</v>
      </c>
      <c r="Y5720" s="3" t="s">
        <v>6845</v>
      </c>
      <c r="Z5720" t="str">
        <f t="shared" si="359"/>
        <v>Office Supplies</v>
      </c>
    </row>
    <row r="5721" spans="1:26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135</v>
      </c>
      <c r="H5721" t="s">
        <v>40</v>
      </c>
      <c r="I5721" t="s">
        <v>26</v>
      </c>
      <c r="J5721" t="s">
        <v>317</v>
      </c>
      <c r="K5721" t="s">
        <v>419</v>
      </c>
      <c r="L5721">
        <v>97477</v>
      </c>
      <c r="M5721" t="s">
        <v>43</v>
      </c>
      <c r="N5721" t="s">
        <v>267</v>
      </c>
      <c r="O5721" t="s">
        <v>45</v>
      </c>
      <c r="P5721" t="s">
        <v>268</v>
      </c>
      <c r="Q5721" t="s">
        <v>269</v>
      </c>
      <c r="R5721">
        <v>8.7200000000000006</v>
      </c>
      <c r="S5721">
        <v>5</v>
      </c>
      <c r="T5721">
        <v>0.2</v>
      </c>
      <c r="U5721">
        <v>2.2890000000000001</v>
      </c>
      <c r="V5721" t="str">
        <f t="shared" si="356"/>
        <v>low</v>
      </c>
      <c r="W5721" t="str">
        <f t="shared" si="357"/>
        <v>Next time</v>
      </c>
      <c r="X5721" t="str">
        <f t="shared" si="358"/>
        <v>Ken Black</v>
      </c>
      <c r="Y5721" s="3" t="s">
        <v>267</v>
      </c>
      <c r="Z5721" t="str">
        <f t="shared" si="359"/>
        <v>Office Supplies</v>
      </c>
    </row>
    <row r="5722" spans="1:26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5338</v>
      </c>
      <c r="O5722" t="s">
        <v>70</v>
      </c>
      <c r="P5722" t="s">
        <v>160</v>
      </c>
      <c r="Q5722" t="s">
        <v>5339</v>
      </c>
      <c r="R5722">
        <v>91.176000000000002</v>
      </c>
      <c r="S5722">
        <v>3</v>
      </c>
      <c r="T5722">
        <v>0.2</v>
      </c>
      <c r="U5722">
        <v>4.5587999999999997</v>
      </c>
      <c r="V5722" t="str">
        <f t="shared" si="356"/>
        <v>low</v>
      </c>
      <c r="W5722" t="str">
        <f t="shared" si="357"/>
        <v>Next time</v>
      </c>
      <c r="X5722" t="str">
        <f t="shared" si="358"/>
        <v>Ken Black</v>
      </c>
      <c r="Y5722" s="3" t="s">
        <v>5338</v>
      </c>
      <c r="Z5722" t="str">
        <f t="shared" si="359"/>
        <v>Technology</v>
      </c>
    </row>
    <row r="5723" spans="1:26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4955</v>
      </c>
      <c r="O5723" t="s">
        <v>70</v>
      </c>
      <c r="P5723" t="s">
        <v>160</v>
      </c>
      <c r="Q5723" t="s">
        <v>4956</v>
      </c>
      <c r="R5723">
        <v>159.96799999999999</v>
      </c>
      <c r="S5723">
        <v>4</v>
      </c>
      <c r="T5723">
        <v>0.2</v>
      </c>
      <c r="U5723">
        <v>29.994</v>
      </c>
      <c r="V5723" t="str">
        <f t="shared" si="356"/>
        <v>low</v>
      </c>
      <c r="W5723" t="str">
        <f t="shared" si="357"/>
        <v>Next time</v>
      </c>
      <c r="X5723" t="str">
        <f t="shared" si="358"/>
        <v>Ken Black</v>
      </c>
      <c r="Y5723" s="3" t="s">
        <v>4955</v>
      </c>
      <c r="Z5723" t="str">
        <f t="shared" si="359"/>
        <v>Technology</v>
      </c>
    </row>
    <row r="5724" spans="1:26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556</v>
      </c>
      <c r="H5724" t="s">
        <v>40</v>
      </c>
      <c r="I5724" t="s">
        <v>26</v>
      </c>
      <c r="J5724" t="s">
        <v>126</v>
      </c>
      <c r="K5724" t="s">
        <v>42</v>
      </c>
      <c r="L5724">
        <v>94109</v>
      </c>
      <c r="M5724" t="s">
        <v>43</v>
      </c>
      <c r="N5724" t="s">
        <v>3256</v>
      </c>
      <c r="O5724" t="s">
        <v>45</v>
      </c>
      <c r="P5724" t="s">
        <v>89</v>
      </c>
      <c r="Q5724" t="s">
        <v>3257</v>
      </c>
      <c r="R5724">
        <v>12.96</v>
      </c>
      <c r="S5724">
        <v>2</v>
      </c>
      <c r="T5724">
        <v>0</v>
      </c>
      <c r="U5724">
        <v>6.2207999999999997</v>
      </c>
      <c r="V5724" t="str">
        <f t="shared" si="356"/>
        <v>low</v>
      </c>
      <c r="W5724" t="str">
        <f t="shared" si="357"/>
        <v>Next time</v>
      </c>
      <c r="X5724" t="str">
        <f t="shared" si="358"/>
        <v>Dorothy Wardle</v>
      </c>
      <c r="Y5724" s="3" t="s">
        <v>3256</v>
      </c>
      <c r="Z5724" t="str">
        <f t="shared" si="359"/>
        <v>Office Supplies</v>
      </c>
    </row>
    <row r="5725" spans="1:26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4199</v>
      </c>
      <c r="H5725" t="s">
        <v>40</v>
      </c>
      <c r="I5725" t="s">
        <v>26</v>
      </c>
      <c r="J5725" t="s">
        <v>302</v>
      </c>
      <c r="K5725" t="s">
        <v>210</v>
      </c>
      <c r="L5725">
        <v>60653</v>
      </c>
      <c r="M5725" t="s">
        <v>104</v>
      </c>
      <c r="N5725" t="s">
        <v>3696</v>
      </c>
      <c r="O5725" t="s">
        <v>45</v>
      </c>
      <c r="P5725" t="s">
        <v>58</v>
      </c>
      <c r="Q5725" t="s">
        <v>3697</v>
      </c>
      <c r="R5725">
        <v>331.536</v>
      </c>
      <c r="S5725">
        <v>3</v>
      </c>
      <c r="T5725">
        <v>0.2</v>
      </c>
      <c r="U5725">
        <v>-82.884</v>
      </c>
      <c r="V5725" t="str">
        <f t="shared" si="356"/>
        <v>low</v>
      </c>
      <c r="W5725" t="str">
        <f t="shared" si="357"/>
        <v>Next time</v>
      </c>
      <c r="X5725" t="str">
        <f t="shared" si="358"/>
        <v>Vivek Grady</v>
      </c>
      <c r="Y5725" s="3" t="s">
        <v>3696</v>
      </c>
      <c r="Z5725" t="str">
        <f t="shared" si="359"/>
        <v>Office Supplies</v>
      </c>
    </row>
    <row r="5726" spans="1:26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961</v>
      </c>
      <c r="H5726" t="s">
        <v>40</v>
      </c>
      <c r="I5726" t="s">
        <v>26</v>
      </c>
      <c r="J5726" t="s">
        <v>265</v>
      </c>
      <c r="K5726" t="s">
        <v>266</v>
      </c>
      <c r="L5726">
        <v>10011</v>
      </c>
      <c r="M5726" t="s">
        <v>147</v>
      </c>
      <c r="N5726" t="s">
        <v>5482</v>
      </c>
      <c r="O5726" t="s">
        <v>70</v>
      </c>
      <c r="P5726" t="s">
        <v>160</v>
      </c>
      <c r="Q5726" t="s">
        <v>5483</v>
      </c>
      <c r="R5726">
        <v>899.91</v>
      </c>
      <c r="S5726">
        <v>9</v>
      </c>
      <c r="T5726">
        <v>0</v>
      </c>
      <c r="U5726">
        <v>395.96039999999999</v>
      </c>
      <c r="V5726" t="str">
        <f t="shared" si="356"/>
        <v>low</v>
      </c>
      <c r="W5726" t="str">
        <f t="shared" si="357"/>
        <v>Next time</v>
      </c>
      <c r="X5726" t="str">
        <f t="shared" si="358"/>
        <v>Dan Reichenbach</v>
      </c>
      <c r="Y5726" s="3" t="s">
        <v>5482</v>
      </c>
      <c r="Z5726" t="str">
        <f t="shared" si="359"/>
        <v>Technology</v>
      </c>
    </row>
    <row r="5727" spans="1:26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6646</v>
      </c>
      <c r="H5727" t="s">
        <v>40</v>
      </c>
      <c r="I5727" t="s">
        <v>26</v>
      </c>
      <c r="J5727" t="s">
        <v>183</v>
      </c>
      <c r="K5727" t="s">
        <v>103</v>
      </c>
      <c r="L5727">
        <v>77095</v>
      </c>
      <c r="M5727" t="s">
        <v>104</v>
      </c>
      <c r="N5727" t="s">
        <v>3852</v>
      </c>
      <c r="O5727" t="s">
        <v>70</v>
      </c>
      <c r="P5727" t="s">
        <v>71</v>
      </c>
      <c r="Q5727" t="s">
        <v>3853</v>
      </c>
      <c r="R5727">
        <v>946.34400000000005</v>
      </c>
      <c r="S5727">
        <v>7</v>
      </c>
      <c r="T5727">
        <v>0.2</v>
      </c>
      <c r="U5727">
        <v>118.29300000000001</v>
      </c>
      <c r="V5727" t="str">
        <f t="shared" si="356"/>
        <v>low</v>
      </c>
      <c r="W5727" t="str">
        <f t="shared" si="357"/>
        <v>Next time</v>
      </c>
      <c r="X5727" t="str">
        <f t="shared" si="358"/>
        <v>Anna Häberlin</v>
      </c>
      <c r="Y5727" s="3" t="s">
        <v>3852</v>
      </c>
      <c r="Z5727" t="str">
        <f t="shared" si="359"/>
        <v>Technology</v>
      </c>
    </row>
    <row r="5728" spans="1:26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1632</v>
      </c>
      <c r="H5728" t="s">
        <v>25</v>
      </c>
      <c r="I5728" t="s">
        <v>26</v>
      </c>
      <c r="J5728" t="s">
        <v>112</v>
      </c>
      <c r="K5728" t="s">
        <v>113</v>
      </c>
      <c r="L5728">
        <v>53711</v>
      </c>
      <c r="M5728" t="s">
        <v>104</v>
      </c>
      <c r="N5728" t="s">
        <v>4342</v>
      </c>
      <c r="O5728" t="s">
        <v>70</v>
      </c>
      <c r="P5728" t="s">
        <v>160</v>
      </c>
      <c r="Q5728" t="s">
        <v>4343</v>
      </c>
      <c r="R5728">
        <v>178.11</v>
      </c>
      <c r="S5728">
        <v>3</v>
      </c>
      <c r="T5728">
        <v>0</v>
      </c>
      <c r="U5728">
        <v>32.059800000000003</v>
      </c>
      <c r="V5728" t="str">
        <f t="shared" si="356"/>
        <v>low</v>
      </c>
      <c r="W5728" t="str">
        <f t="shared" si="357"/>
        <v>Next time</v>
      </c>
      <c r="X5728" t="str">
        <f t="shared" si="358"/>
        <v>Jeremy Pistek</v>
      </c>
      <c r="Y5728" s="3" t="s">
        <v>4342</v>
      </c>
      <c r="Z5728" t="str">
        <f t="shared" si="359"/>
        <v>Technology</v>
      </c>
    </row>
    <row r="5729" spans="1:26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3784</v>
      </c>
      <c r="O5729" t="s">
        <v>45</v>
      </c>
      <c r="P5729" t="s">
        <v>77</v>
      </c>
      <c r="Q5729" t="s">
        <v>3785</v>
      </c>
      <c r="R5729">
        <v>1089.75</v>
      </c>
      <c r="S5729">
        <v>3</v>
      </c>
      <c r="T5729">
        <v>0</v>
      </c>
      <c r="U5729">
        <v>305.13</v>
      </c>
      <c r="V5729" t="str">
        <f t="shared" si="356"/>
        <v>low</v>
      </c>
      <c r="W5729" t="str">
        <f t="shared" si="357"/>
        <v>Good Performance</v>
      </c>
      <c r="X5729" t="str">
        <f t="shared" si="358"/>
        <v>Jeremy Pistek</v>
      </c>
      <c r="Y5729" s="3" t="s">
        <v>3784</v>
      </c>
      <c r="Z5729" t="str">
        <f t="shared" si="359"/>
        <v>Office Supplies</v>
      </c>
    </row>
    <row r="5730" spans="1:26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2259</v>
      </c>
      <c r="O5730" t="s">
        <v>45</v>
      </c>
      <c r="P5730" t="s">
        <v>46</v>
      </c>
      <c r="Q5730" t="s">
        <v>2260</v>
      </c>
      <c r="R5730">
        <v>61.06</v>
      </c>
      <c r="S5730">
        <v>2</v>
      </c>
      <c r="T5730">
        <v>0</v>
      </c>
      <c r="U5730">
        <v>28.087599999999998</v>
      </c>
      <c r="V5730" t="str">
        <f t="shared" si="356"/>
        <v>low</v>
      </c>
      <c r="W5730" t="str">
        <f t="shared" si="357"/>
        <v>Next time</v>
      </c>
      <c r="X5730" t="str">
        <f t="shared" si="358"/>
        <v>Jeremy Pistek</v>
      </c>
      <c r="Y5730" s="3" t="s">
        <v>2259</v>
      </c>
      <c r="Z5730" t="str">
        <f t="shared" si="359"/>
        <v>Office Supplies</v>
      </c>
    </row>
    <row r="5731" spans="1:26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4484</v>
      </c>
      <c r="O5731" t="s">
        <v>31</v>
      </c>
      <c r="P5731" t="s">
        <v>32</v>
      </c>
      <c r="Q5731" t="s">
        <v>4485</v>
      </c>
      <c r="R5731">
        <v>459.92</v>
      </c>
      <c r="S5731">
        <v>4</v>
      </c>
      <c r="T5731">
        <v>0</v>
      </c>
      <c r="U5731">
        <v>41.392800000000001</v>
      </c>
      <c r="V5731" t="str">
        <f t="shared" si="356"/>
        <v>low</v>
      </c>
      <c r="W5731" t="str">
        <f t="shared" si="357"/>
        <v>Next time</v>
      </c>
      <c r="X5731" t="str">
        <f t="shared" si="358"/>
        <v>Jeremy Pistek</v>
      </c>
      <c r="Y5731" s="3" t="s">
        <v>4484</v>
      </c>
      <c r="Z5731" t="str">
        <f t="shared" si="359"/>
        <v>Furniture</v>
      </c>
    </row>
    <row r="5732" spans="1:26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1268</v>
      </c>
      <c r="O5732" t="s">
        <v>45</v>
      </c>
      <c r="P5732" t="s">
        <v>89</v>
      </c>
      <c r="Q5732" t="s">
        <v>1269</v>
      </c>
      <c r="R5732">
        <v>27.52</v>
      </c>
      <c r="S5732">
        <v>4</v>
      </c>
      <c r="T5732">
        <v>0</v>
      </c>
      <c r="U5732">
        <v>12.6592</v>
      </c>
      <c r="V5732" t="str">
        <f t="shared" si="356"/>
        <v>low</v>
      </c>
      <c r="W5732" t="str">
        <f t="shared" si="357"/>
        <v>Next time</v>
      </c>
      <c r="X5732" t="str">
        <f t="shared" si="358"/>
        <v>Jeremy Pistek</v>
      </c>
      <c r="Y5732" s="3" t="s">
        <v>1268</v>
      </c>
      <c r="Z5732" t="str">
        <f t="shared" si="359"/>
        <v>Office Supplies</v>
      </c>
    </row>
    <row r="5733" spans="1:26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961</v>
      </c>
      <c r="H5733" t="s">
        <v>40</v>
      </c>
      <c r="I5733" t="s">
        <v>26</v>
      </c>
      <c r="J5733" t="s">
        <v>8455</v>
      </c>
      <c r="K5733" t="s">
        <v>748</v>
      </c>
      <c r="L5733">
        <v>6460</v>
      </c>
      <c r="M5733" t="s">
        <v>147</v>
      </c>
      <c r="N5733" t="s">
        <v>6584</v>
      </c>
      <c r="O5733" t="s">
        <v>31</v>
      </c>
      <c r="P5733" t="s">
        <v>32</v>
      </c>
      <c r="Q5733" t="s">
        <v>6585</v>
      </c>
      <c r="R5733">
        <v>638.82000000000005</v>
      </c>
      <c r="S5733">
        <v>9</v>
      </c>
      <c r="T5733">
        <v>0</v>
      </c>
      <c r="U5733">
        <v>185.2578</v>
      </c>
      <c r="V5733" t="str">
        <f t="shared" si="356"/>
        <v>low</v>
      </c>
      <c r="W5733" t="str">
        <f t="shared" si="357"/>
        <v>Next time</v>
      </c>
      <c r="X5733" t="str">
        <f t="shared" si="358"/>
        <v>Dan Reichenbach</v>
      </c>
      <c r="Y5733" s="3" t="s">
        <v>6584</v>
      </c>
      <c r="Z5733" t="str">
        <f t="shared" si="359"/>
        <v>Furniture</v>
      </c>
    </row>
    <row r="5734" spans="1:26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2657</v>
      </c>
      <c r="O5734" t="s">
        <v>45</v>
      </c>
      <c r="P5734" t="s">
        <v>578</v>
      </c>
      <c r="Q5734" t="s">
        <v>2658</v>
      </c>
      <c r="R5734">
        <v>30.69</v>
      </c>
      <c r="S5734">
        <v>3</v>
      </c>
      <c r="T5734">
        <v>0</v>
      </c>
      <c r="U5734">
        <v>7.9794</v>
      </c>
      <c r="V5734" t="str">
        <f t="shared" si="356"/>
        <v>low</v>
      </c>
      <c r="W5734" t="str">
        <f t="shared" si="357"/>
        <v>Next time</v>
      </c>
      <c r="X5734" t="str">
        <f t="shared" si="358"/>
        <v>Dan Reichenbach</v>
      </c>
      <c r="Y5734" s="3" t="s">
        <v>2657</v>
      </c>
      <c r="Z5734" t="str">
        <f t="shared" si="359"/>
        <v>Office Supplies</v>
      </c>
    </row>
    <row r="5735" spans="1:26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3847</v>
      </c>
      <c r="O5735" t="s">
        <v>31</v>
      </c>
      <c r="P5735" t="s">
        <v>64</v>
      </c>
      <c r="Q5735" t="s">
        <v>3848</v>
      </c>
      <c r="R5735">
        <v>25.16</v>
      </c>
      <c r="S5735">
        <v>2</v>
      </c>
      <c r="T5735">
        <v>0</v>
      </c>
      <c r="U5735">
        <v>8.5543999999999993</v>
      </c>
      <c r="V5735" t="str">
        <f t="shared" si="356"/>
        <v>low</v>
      </c>
      <c r="W5735" t="str">
        <f t="shared" si="357"/>
        <v>Next time</v>
      </c>
      <c r="X5735" t="str">
        <f t="shared" si="358"/>
        <v>Dan Reichenbach</v>
      </c>
      <c r="Y5735" s="3" t="s">
        <v>3847</v>
      </c>
      <c r="Z5735" t="str">
        <f t="shared" si="359"/>
        <v>Furniture</v>
      </c>
    </row>
    <row r="5736" spans="1:26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5289</v>
      </c>
      <c r="H5736" t="s">
        <v>25</v>
      </c>
      <c r="I5736" t="s">
        <v>26</v>
      </c>
      <c r="J5736" t="s">
        <v>265</v>
      </c>
      <c r="K5736" t="s">
        <v>266</v>
      </c>
      <c r="L5736">
        <v>10024</v>
      </c>
      <c r="M5736" t="s">
        <v>147</v>
      </c>
      <c r="N5736" t="s">
        <v>6144</v>
      </c>
      <c r="O5736" t="s">
        <v>45</v>
      </c>
      <c r="P5736" t="s">
        <v>74</v>
      </c>
      <c r="Q5736" t="s">
        <v>6145</v>
      </c>
      <c r="R5736">
        <v>13.92</v>
      </c>
      <c r="S5736">
        <v>3</v>
      </c>
      <c r="T5736">
        <v>0.2</v>
      </c>
      <c r="U5736">
        <v>4.8719999999999999</v>
      </c>
      <c r="V5736" t="str">
        <f t="shared" si="356"/>
        <v>low</v>
      </c>
      <c r="W5736" t="str">
        <f t="shared" si="357"/>
        <v>Next time</v>
      </c>
      <c r="X5736" t="str">
        <f t="shared" si="358"/>
        <v>Jim Karlsson</v>
      </c>
      <c r="Y5736" s="3" t="s">
        <v>6144</v>
      </c>
      <c r="Z5736" t="str">
        <f t="shared" si="359"/>
        <v>Office Supplies</v>
      </c>
    </row>
    <row r="5737" spans="1:26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5256</v>
      </c>
      <c r="H5737" t="s">
        <v>25</v>
      </c>
      <c r="I5737" t="s">
        <v>26</v>
      </c>
      <c r="J5737" t="s">
        <v>41</v>
      </c>
      <c r="K5737" t="s">
        <v>42</v>
      </c>
      <c r="L5737">
        <v>90049</v>
      </c>
      <c r="M5737" t="s">
        <v>43</v>
      </c>
      <c r="N5737" t="s">
        <v>1442</v>
      </c>
      <c r="O5737" t="s">
        <v>45</v>
      </c>
      <c r="P5737" t="s">
        <v>89</v>
      </c>
      <c r="Q5737" t="s">
        <v>1443</v>
      </c>
      <c r="R5737">
        <v>19.36</v>
      </c>
      <c r="S5737">
        <v>2</v>
      </c>
      <c r="T5737">
        <v>0</v>
      </c>
      <c r="U5737">
        <v>9.2927999999999997</v>
      </c>
      <c r="V5737" t="str">
        <f t="shared" si="356"/>
        <v>low</v>
      </c>
      <c r="W5737" t="str">
        <f t="shared" si="357"/>
        <v>Next time</v>
      </c>
      <c r="X5737" t="str">
        <f t="shared" si="358"/>
        <v>Mark Van Huff</v>
      </c>
      <c r="Y5737" s="3" t="s">
        <v>1442</v>
      </c>
      <c r="Z5737" t="str">
        <f t="shared" si="359"/>
        <v>Office Supplies</v>
      </c>
    </row>
    <row r="5738" spans="1:26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351</v>
      </c>
      <c r="O5738" t="s">
        <v>31</v>
      </c>
      <c r="P5738" t="s">
        <v>64</v>
      </c>
      <c r="Q5738" t="s">
        <v>352</v>
      </c>
      <c r="R5738">
        <v>19.3</v>
      </c>
      <c r="S5738">
        <v>2</v>
      </c>
      <c r="T5738">
        <v>0</v>
      </c>
      <c r="U5738">
        <v>5.79</v>
      </c>
      <c r="V5738" t="str">
        <f t="shared" si="356"/>
        <v>low</v>
      </c>
      <c r="W5738" t="str">
        <f t="shared" si="357"/>
        <v>Next time</v>
      </c>
      <c r="X5738" t="str">
        <f t="shared" si="358"/>
        <v>Mark Van Huff</v>
      </c>
      <c r="Y5738" s="3" t="s">
        <v>351</v>
      </c>
      <c r="Z5738" t="str">
        <f t="shared" si="359"/>
        <v>Furniture</v>
      </c>
    </row>
    <row r="5739" spans="1:26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6127</v>
      </c>
      <c r="H5739" t="s">
        <v>25</v>
      </c>
      <c r="I5739" t="s">
        <v>26</v>
      </c>
      <c r="J5739" t="s">
        <v>126</v>
      </c>
      <c r="K5739" t="s">
        <v>42</v>
      </c>
      <c r="L5739">
        <v>94109</v>
      </c>
      <c r="M5739" t="s">
        <v>43</v>
      </c>
      <c r="N5739" t="s">
        <v>5788</v>
      </c>
      <c r="O5739" t="s">
        <v>45</v>
      </c>
      <c r="P5739" t="s">
        <v>74</v>
      </c>
      <c r="Q5739" t="s">
        <v>5789</v>
      </c>
      <c r="R5739">
        <v>38.375999999999998</v>
      </c>
      <c r="S5739">
        <v>3</v>
      </c>
      <c r="T5739">
        <v>0.2</v>
      </c>
      <c r="U5739">
        <v>13.4316</v>
      </c>
      <c r="V5739" t="str">
        <f t="shared" si="356"/>
        <v>low</v>
      </c>
      <c r="W5739" t="str">
        <f t="shared" si="357"/>
        <v>Next time</v>
      </c>
      <c r="X5739" t="str">
        <f t="shared" si="358"/>
        <v>Becky Pak</v>
      </c>
      <c r="Y5739" s="3" t="s">
        <v>5788</v>
      </c>
      <c r="Z5739" t="str">
        <f t="shared" si="359"/>
        <v>Office Supplies</v>
      </c>
    </row>
    <row r="5740" spans="1:26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6612</v>
      </c>
      <c r="H5740" t="s">
        <v>40</v>
      </c>
      <c r="I5740" t="s">
        <v>26</v>
      </c>
      <c r="J5740" t="s">
        <v>747</v>
      </c>
      <c r="K5740" t="s">
        <v>42</v>
      </c>
      <c r="L5740">
        <v>94533</v>
      </c>
      <c r="M5740" t="s">
        <v>43</v>
      </c>
      <c r="N5740" t="s">
        <v>7341</v>
      </c>
      <c r="O5740" t="s">
        <v>45</v>
      </c>
      <c r="P5740" t="s">
        <v>89</v>
      </c>
      <c r="Q5740" t="s">
        <v>7342</v>
      </c>
      <c r="R5740">
        <v>12.96</v>
      </c>
      <c r="S5740">
        <v>2</v>
      </c>
      <c r="T5740">
        <v>0</v>
      </c>
      <c r="U5740">
        <v>6.3503999999999996</v>
      </c>
      <c r="V5740" t="str">
        <f t="shared" si="356"/>
        <v>low</v>
      </c>
      <c r="W5740" t="str">
        <f t="shared" si="357"/>
        <v>Next time</v>
      </c>
      <c r="X5740" t="str">
        <f t="shared" si="358"/>
        <v>Dave Hallsten</v>
      </c>
      <c r="Y5740" s="3" t="s">
        <v>7341</v>
      </c>
      <c r="Z5740" t="str">
        <f t="shared" si="359"/>
        <v>Office Supplies</v>
      </c>
    </row>
    <row r="5741" spans="1:26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2938</v>
      </c>
      <c r="O5741" t="s">
        <v>31</v>
      </c>
      <c r="P5741" t="s">
        <v>64</v>
      </c>
      <c r="Q5741" t="s">
        <v>2939</v>
      </c>
      <c r="R5741">
        <v>26.48</v>
      </c>
      <c r="S5741">
        <v>1</v>
      </c>
      <c r="T5741">
        <v>0</v>
      </c>
      <c r="U5741">
        <v>10.0624</v>
      </c>
      <c r="V5741" t="str">
        <f t="shared" si="356"/>
        <v>low</v>
      </c>
      <c r="W5741" t="str">
        <f t="shared" si="357"/>
        <v>Next time</v>
      </c>
      <c r="X5741" t="str">
        <f t="shared" si="358"/>
        <v>Dave Hallsten</v>
      </c>
      <c r="Y5741" s="3" t="s">
        <v>2938</v>
      </c>
      <c r="Z5741" t="str">
        <f t="shared" si="359"/>
        <v>Furniture</v>
      </c>
    </row>
    <row r="5742" spans="1:26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4366</v>
      </c>
      <c r="O5742" t="s">
        <v>70</v>
      </c>
      <c r="P5742" t="s">
        <v>683</v>
      </c>
      <c r="Q5742" t="s">
        <v>4367</v>
      </c>
      <c r="R5742">
        <v>532.72</v>
      </c>
      <c r="S5742">
        <v>2</v>
      </c>
      <c r="T5742">
        <v>0.2</v>
      </c>
      <c r="U5742">
        <v>53.271999999999998</v>
      </c>
      <c r="V5742" t="str">
        <f t="shared" si="356"/>
        <v>low</v>
      </c>
      <c r="W5742" t="str">
        <f t="shared" si="357"/>
        <v>Next time</v>
      </c>
      <c r="X5742" t="str">
        <f t="shared" si="358"/>
        <v>Dave Hallsten</v>
      </c>
      <c r="Y5742" s="3" t="s">
        <v>4366</v>
      </c>
      <c r="Z5742" t="str">
        <f t="shared" si="359"/>
        <v>Technology</v>
      </c>
    </row>
    <row r="5743" spans="1:26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2555</v>
      </c>
      <c r="O5743" t="s">
        <v>45</v>
      </c>
      <c r="P5743" t="s">
        <v>89</v>
      </c>
      <c r="Q5743" t="s">
        <v>2556</v>
      </c>
      <c r="R5743">
        <v>26.72</v>
      </c>
      <c r="S5743">
        <v>4</v>
      </c>
      <c r="T5743">
        <v>0</v>
      </c>
      <c r="U5743">
        <v>12.8256</v>
      </c>
      <c r="V5743" t="str">
        <f t="shared" si="356"/>
        <v>low</v>
      </c>
      <c r="W5743" t="str">
        <f t="shared" si="357"/>
        <v>Next time</v>
      </c>
      <c r="X5743" t="str">
        <f t="shared" si="358"/>
        <v>Dave Hallsten</v>
      </c>
      <c r="Y5743" s="3" t="s">
        <v>2555</v>
      </c>
      <c r="Z5743" t="str">
        <f t="shared" si="359"/>
        <v>Office Supplies</v>
      </c>
    </row>
    <row r="5744" spans="1:26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2251</v>
      </c>
      <c r="O5744" t="s">
        <v>45</v>
      </c>
      <c r="P5744" t="s">
        <v>89</v>
      </c>
      <c r="Q5744" t="s">
        <v>2252</v>
      </c>
      <c r="R5744">
        <v>20.04</v>
      </c>
      <c r="S5744">
        <v>3</v>
      </c>
      <c r="T5744">
        <v>0</v>
      </c>
      <c r="U5744">
        <v>9.6191999999999993</v>
      </c>
      <c r="V5744" t="str">
        <f t="shared" si="356"/>
        <v>low</v>
      </c>
      <c r="W5744" t="str">
        <f t="shared" si="357"/>
        <v>Next time</v>
      </c>
      <c r="X5744" t="str">
        <f t="shared" si="358"/>
        <v>Dave Hallsten</v>
      </c>
      <c r="Y5744" s="3" t="s">
        <v>2251</v>
      </c>
      <c r="Z5744" t="str">
        <f t="shared" si="359"/>
        <v>Office Supplies</v>
      </c>
    </row>
    <row r="5745" spans="1:26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1633</v>
      </c>
      <c r="O5745" t="s">
        <v>45</v>
      </c>
      <c r="P5745" t="s">
        <v>58</v>
      </c>
      <c r="Q5745" t="s">
        <v>1634</v>
      </c>
      <c r="R5745">
        <v>795.48</v>
      </c>
      <c r="S5745">
        <v>7</v>
      </c>
      <c r="T5745">
        <v>0</v>
      </c>
      <c r="U5745">
        <v>7.9547999999999996</v>
      </c>
      <c r="V5745" t="str">
        <f t="shared" si="356"/>
        <v>low</v>
      </c>
      <c r="W5745" t="str">
        <f t="shared" si="357"/>
        <v>Next time</v>
      </c>
      <c r="X5745" t="str">
        <f t="shared" si="358"/>
        <v>Dave Hallsten</v>
      </c>
      <c r="Y5745" s="3" t="s">
        <v>1633</v>
      </c>
      <c r="Z5745" t="str">
        <f t="shared" si="359"/>
        <v>Office Supplies</v>
      </c>
    </row>
    <row r="5746" spans="1:26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5760</v>
      </c>
      <c r="O5746" t="s">
        <v>31</v>
      </c>
      <c r="P5746" t="s">
        <v>64</v>
      </c>
      <c r="Q5746" t="s">
        <v>5761</v>
      </c>
      <c r="R5746">
        <v>21.56</v>
      </c>
      <c r="S5746">
        <v>7</v>
      </c>
      <c r="T5746">
        <v>0</v>
      </c>
      <c r="U5746">
        <v>6.8992000000000004</v>
      </c>
      <c r="V5746" t="str">
        <f t="shared" si="356"/>
        <v>low</v>
      </c>
      <c r="W5746" t="str">
        <f t="shared" si="357"/>
        <v>Next time</v>
      </c>
      <c r="X5746" t="str">
        <f t="shared" si="358"/>
        <v>Dave Hallsten</v>
      </c>
      <c r="Y5746" s="3" t="s">
        <v>5760</v>
      </c>
      <c r="Z5746" t="str">
        <f t="shared" si="359"/>
        <v>Furniture</v>
      </c>
    </row>
    <row r="5747" spans="1:26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242</v>
      </c>
      <c r="H5747" t="s">
        <v>25</v>
      </c>
      <c r="I5747" t="s">
        <v>26</v>
      </c>
      <c r="J5747" t="s">
        <v>3528</v>
      </c>
      <c r="K5747" t="s">
        <v>87</v>
      </c>
      <c r="L5747">
        <v>27834</v>
      </c>
      <c r="M5747" t="s">
        <v>29</v>
      </c>
      <c r="N5747" t="s">
        <v>1924</v>
      </c>
      <c r="O5747" t="s">
        <v>70</v>
      </c>
      <c r="P5747" t="s">
        <v>71</v>
      </c>
      <c r="Q5747" t="s">
        <v>1925</v>
      </c>
      <c r="R5747">
        <v>249.584</v>
      </c>
      <c r="S5747">
        <v>2</v>
      </c>
      <c r="T5747">
        <v>0.2</v>
      </c>
      <c r="U5747">
        <v>31.198</v>
      </c>
      <c r="V5747" t="str">
        <f t="shared" si="356"/>
        <v>low</v>
      </c>
      <c r="W5747" t="str">
        <f t="shared" si="357"/>
        <v>Next time</v>
      </c>
      <c r="X5747" t="str">
        <f t="shared" si="358"/>
        <v>Lena Hernandez</v>
      </c>
      <c r="Y5747" s="3" t="s">
        <v>1924</v>
      </c>
      <c r="Z5747" t="str">
        <f t="shared" si="359"/>
        <v>Technology</v>
      </c>
    </row>
    <row r="5748" spans="1:26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2821</v>
      </c>
      <c r="O5748" t="s">
        <v>70</v>
      </c>
      <c r="P5748" t="s">
        <v>160</v>
      </c>
      <c r="Q5748" t="s">
        <v>2822</v>
      </c>
      <c r="R5748">
        <v>68.111999999999995</v>
      </c>
      <c r="S5748">
        <v>3</v>
      </c>
      <c r="T5748">
        <v>0.2</v>
      </c>
      <c r="U5748">
        <v>17.8794</v>
      </c>
      <c r="V5748" t="str">
        <f t="shared" si="356"/>
        <v>low</v>
      </c>
      <c r="W5748" t="str">
        <f t="shared" si="357"/>
        <v>Next time</v>
      </c>
      <c r="X5748" t="str">
        <f t="shared" si="358"/>
        <v>Lena Hernandez</v>
      </c>
      <c r="Y5748" s="3" t="s">
        <v>2821</v>
      </c>
      <c r="Z5748" t="str">
        <f t="shared" si="359"/>
        <v>Technology</v>
      </c>
    </row>
    <row r="5749" spans="1:26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7699</v>
      </c>
      <c r="O5749" t="s">
        <v>70</v>
      </c>
      <c r="P5749" t="s">
        <v>160</v>
      </c>
      <c r="Q5749" t="s">
        <v>7700</v>
      </c>
      <c r="R5749">
        <v>16.559999999999999</v>
      </c>
      <c r="S5749">
        <v>3</v>
      </c>
      <c r="T5749">
        <v>0.2</v>
      </c>
      <c r="U5749">
        <v>-2.484</v>
      </c>
      <c r="V5749" t="str">
        <f t="shared" si="356"/>
        <v>low</v>
      </c>
      <c r="W5749" t="str">
        <f t="shared" si="357"/>
        <v>Next time</v>
      </c>
      <c r="X5749" t="str">
        <f t="shared" si="358"/>
        <v>Lena Hernandez</v>
      </c>
      <c r="Y5749" s="3" t="s">
        <v>7699</v>
      </c>
      <c r="Z5749" t="str">
        <f t="shared" si="359"/>
        <v>Technology</v>
      </c>
    </row>
    <row r="5750" spans="1:26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508</v>
      </c>
      <c r="H5750" t="s">
        <v>25</v>
      </c>
      <c r="I5750" t="s">
        <v>26</v>
      </c>
      <c r="J5750" t="s">
        <v>1175</v>
      </c>
      <c r="K5750" t="s">
        <v>266</v>
      </c>
      <c r="L5750">
        <v>11561</v>
      </c>
      <c r="M5750" t="s">
        <v>147</v>
      </c>
      <c r="N5750" t="s">
        <v>5043</v>
      </c>
      <c r="O5750" t="s">
        <v>70</v>
      </c>
      <c r="P5750" t="s">
        <v>71</v>
      </c>
      <c r="Q5750" t="s">
        <v>5044</v>
      </c>
      <c r="R5750">
        <v>74.95</v>
      </c>
      <c r="S5750">
        <v>5</v>
      </c>
      <c r="T5750">
        <v>0</v>
      </c>
      <c r="U5750">
        <v>36.725499999999997</v>
      </c>
      <c r="V5750" t="str">
        <f t="shared" si="356"/>
        <v>low</v>
      </c>
      <c r="W5750" t="str">
        <f t="shared" si="357"/>
        <v>Next time</v>
      </c>
      <c r="X5750" t="str">
        <f t="shared" si="358"/>
        <v>Dave Kipp</v>
      </c>
      <c r="Y5750" s="3" t="s">
        <v>5043</v>
      </c>
      <c r="Z5750" t="str">
        <f t="shared" si="359"/>
        <v>Technology</v>
      </c>
    </row>
    <row r="5751" spans="1:26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7954</v>
      </c>
      <c r="H5751" t="s">
        <v>25</v>
      </c>
      <c r="I5751" t="s">
        <v>26</v>
      </c>
      <c r="J5751" t="s">
        <v>8463</v>
      </c>
      <c r="K5751" t="s">
        <v>210</v>
      </c>
      <c r="L5751">
        <v>60089</v>
      </c>
      <c r="M5751" t="s">
        <v>104</v>
      </c>
      <c r="N5751" t="s">
        <v>79</v>
      </c>
      <c r="O5751" t="s">
        <v>31</v>
      </c>
      <c r="P5751" t="s">
        <v>55</v>
      </c>
      <c r="Q5751" t="s">
        <v>80</v>
      </c>
      <c r="R5751">
        <v>355.45499999999998</v>
      </c>
      <c r="S5751">
        <v>3</v>
      </c>
      <c r="T5751">
        <v>0.5</v>
      </c>
      <c r="U5751">
        <v>-184.8366</v>
      </c>
      <c r="V5751" t="str">
        <f t="shared" si="356"/>
        <v>low</v>
      </c>
      <c r="W5751" t="str">
        <f t="shared" si="357"/>
        <v>Next time</v>
      </c>
      <c r="X5751" t="str">
        <f t="shared" si="358"/>
        <v>Shahid Shariari</v>
      </c>
      <c r="Y5751" s="3" t="s">
        <v>79</v>
      </c>
      <c r="Z5751" t="str">
        <f t="shared" si="359"/>
        <v>Furniture</v>
      </c>
    </row>
    <row r="5752" spans="1:26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1923</v>
      </c>
      <c r="H5752" t="s">
        <v>25</v>
      </c>
      <c r="I5752" t="s">
        <v>26</v>
      </c>
      <c r="J5752" t="s">
        <v>949</v>
      </c>
      <c r="K5752" t="s">
        <v>42</v>
      </c>
      <c r="L5752">
        <v>92037</v>
      </c>
      <c r="M5752" t="s">
        <v>43</v>
      </c>
      <c r="N5752" t="s">
        <v>8465</v>
      </c>
      <c r="O5752" t="s">
        <v>45</v>
      </c>
      <c r="P5752" t="s">
        <v>46</v>
      </c>
      <c r="Q5752" t="s">
        <v>8466</v>
      </c>
      <c r="R5752">
        <v>44.4</v>
      </c>
      <c r="S5752">
        <v>3</v>
      </c>
      <c r="T5752">
        <v>0</v>
      </c>
      <c r="U5752">
        <v>22.2</v>
      </c>
      <c r="V5752" t="str">
        <f t="shared" si="356"/>
        <v>low</v>
      </c>
      <c r="W5752" t="str">
        <f t="shared" si="357"/>
        <v>Next time</v>
      </c>
      <c r="X5752" t="str">
        <f t="shared" si="358"/>
        <v>Frank Preis</v>
      </c>
      <c r="Y5752" s="3" t="s">
        <v>8465</v>
      </c>
      <c r="Z5752" t="str">
        <f t="shared" si="359"/>
        <v>Office Supplies</v>
      </c>
    </row>
    <row r="5753" spans="1:26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2418</v>
      </c>
      <c r="O5753" t="s">
        <v>45</v>
      </c>
      <c r="P5753" t="s">
        <v>46</v>
      </c>
      <c r="Q5753" t="s">
        <v>2419</v>
      </c>
      <c r="R5753">
        <v>20.65</v>
      </c>
      <c r="S5753">
        <v>5</v>
      </c>
      <c r="T5753">
        <v>0</v>
      </c>
      <c r="U5753">
        <v>9.4990000000000006</v>
      </c>
      <c r="V5753" t="str">
        <f t="shared" si="356"/>
        <v>low</v>
      </c>
      <c r="W5753" t="str">
        <f t="shared" si="357"/>
        <v>Next time</v>
      </c>
      <c r="X5753" t="str">
        <f t="shared" si="358"/>
        <v>Frank Preis</v>
      </c>
      <c r="Y5753" s="3" t="s">
        <v>2418</v>
      </c>
      <c r="Z5753" t="str">
        <f t="shared" si="359"/>
        <v>Office Supplies</v>
      </c>
    </row>
    <row r="5754" spans="1:26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6581</v>
      </c>
      <c r="H5754" t="s">
        <v>25</v>
      </c>
      <c r="I5754" t="s">
        <v>26</v>
      </c>
      <c r="J5754" t="s">
        <v>1468</v>
      </c>
      <c r="K5754" t="s">
        <v>28</v>
      </c>
      <c r="L5754">
        <v>40475</v>
      </c>
      <c r="M5754" t="s">
        <v>29</v>
      </c>
      <c r="N5754" t="s">
        <v>1492</v>
      </c>
      <c r="O5754" t="s">
        <v>31</v>
      </c>
      <c r="P5754" t="s">
        <v>35</v>
      </c>
      <c r="Q5754" t="s">
        <v>1493</v>
      </c>
      <c r="R5754">
        <v>866.4</v>
      </c>
      <c r="S5754">
        <v>4</v>
      </c>
      <c r="T5754">
        <v>0</v>
      </c>
      <c r="U5754">
        <v>225.26400000000001</v>
      </c>
      <c r="V5754" t="str">
        <f t="shared" si="356"/>
        <v>low</v>
      </c>
      <c r="W5754" t="str">
        <f t="shared" si="357"/>
        <v>Next time</v>
      </c>
      <c r="X5754" t="str">
        <f t="shared" si="358"/>
        <v>Liz Carlisle</v>
      </c>
      <c r="Y5754" s="3" t="s">
        <v>1492</v>
      </c>
      <c r="Z5754" t="str">
        <f t="shared" si="359"/>
        <v>Furniture</v>
      </c>
    </row>
    <row r="5755" spans="1:26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2014</v>
      </c>
      <c r="H5755" t="s">
        <v>25</v>
      </c>
      <c r="I5755" t="s">
        <v>26</v>
      </c>
      <c r="J5755" t="s">
        <v>317</v>
      </c>
      <c r="K5755" t="s">
        <v>318</v>
      </c>
      <c r="L5755">
        <v>22153</v>
      </c>
      <c r="M5755" t="s">
        <v>29</v>
      </c>
      <c r="N5755" t="s">
        <v>1284</v>
      </c>
      <c r="O5755" t="s">
        <v>45</v>
      </c>
      <c r="P5755" t="s">
        <v>67</v>
      </c>
      <c r="Q5755" t="s">
        <v>1285</v>
      </c>
      <c r="R5755">
        <v>5.56</v>
      </c>
      <c r="S5755">
        <v>2</v>
      </c>
      <c r="T5755">
        <v>0</v>
      </c>
      <c r="U5755">
        <v>1.4456</v>
      </c>
      <c r="V5755" t="str">
        <f t="shared" si="356"/>
        <v>low</v>
      </c>
      <c r="W5755" t="str">
        <f t="shared" si="357"/>
        <v>Next time</v>
      </c>
      <c r="X5755" t="str">
        <f t="shared" si="358"/>
        <v>Alan Shonely</v>
      </c>
      <c r="Y5755" s="3" t="s">
        <v>1284</v>
      </c>
      <c r="Z5755" t="str">
        <f t="shared" si="359"/>
        <v>Office Supplies</v>
      </c>
    </row>
    <row r="5756" spans="1:26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5801</v>
      </c>
      <c r="H5756" t="s">
        <v>25</v>
      </c>
      <c r="I5756" t="s">
        <v>26</v>
      </c>
      <c r="J5756" t="s">
        <v>102</v>
      </c>
      <c r="K5756" t="s">
        <v>103</v>
      </c>
      <c r="L5756">
        <v>76106</v>
      </c>
      <c r="M5756" t="s">
        <v>104</v>
      </c>
      <c r="N5756" t="s">
        <v>7641</v>
      </c>
      <c r="O5756" t="s">
        <v>45</v>
      </c>
      <c r="P5756" t="s">
        <v>77</v>
      </c>
      <c r="Q5756" t="s">
        <v>7642</v>
      </c>
      <c r="R5756">
        <v>3.16</v>
      </c>
      <c r="S5756">
        <v>4</v>
      </c>
      <c r="T5756">
        <v>0.8</v>
      </c>
      <c r="U5756">
        <v>-8.532</v>
      </c>
      <c r="V5756" t="str">
        <f t="shared" si="356"/>
        <v>low</v>
      </c>
      <c r="W5756" t="str">
        <f t="shared" si="357"/>
        <v>Next time</v>
      </c>
      <c r="X5756" t="str">
        <f t="shared" si="358"/>
        <v>Hunter Glantz</v>
      </c>
      <c r="Y5756" s="3" t="s">
        <v>7641</v>
      </c>
      <c r="Z5756" t="str">
        <f t="shared" si="359"/>
        <v>Office Supplies</v>
      </c>
    </row>
    <row r="5757" spans="1:26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2400</v>
      </c>
      <c r="O5757" t="s">
        <v>70</v>
      </c>
      <c r="P5757" t="s">
        <v>1218</v>
      </c>
      <c r="Q5757" t="s">
        <v>2401</v>
      </c>
      <c r="R5757">
        <v>1999.96</v>
      </c>
      <c r="S5757">
        <v>5</v>
      </c>
      <c r="T5757">
        <v>0.2</v>
      </c>
      <c r="U5757">
        <v>624.98749999999995</v>
      </c>
      <c r="V5757" t="str">
        <f t="shared" si="356"/>
        <v>low</v>
      </c>
      <c r="W5757" t="str">
        <f t="shared" si="357"/>
        <v>Good Performance</v>
      </c>
      <c r="X5757" t="str">
        <f t="shared" si="358"/>
        <v>Hunter Glantz</v>
      </c>
      <c r="Y5757" s="3" t="s">
        <v>2400</v>
      </c>
      <c r="Z5757" t="str">
        <f t="shared" si="359"/>
        <v>Technology</v>
      </c>
    </row>
    <row r="5758" spans="1:26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8472</v>
      </c>
      <c r="H5758" t="s">
        <v>25</v>
      </c>
      <c r="I5758" t="s">
        <v>26</v>
      </c>
      <c r="J5758" t="s">
        <v>4596</v>
      </c>
      <c r="K5758" t="s">
        <v>87</v>
      </c>
      <c r="L5758">
        <v>27604</v>
      </c>
      <c r="M5758" t="s">
        <v>29</v>
      </c>
      <c r="N5758" t="s">
        <v>3964</v>
      </c>
      <c r="O5758" t="s">
        <v>31</v>
      </c>
      <c r="P5758" t="s">
        <v>64</v>
      </c>
      <c r="Q5758" t="s">
        <v>5777</v>
      </c>
      <c r="R5758">
        <v>46.152000000000001</v>
      </c>
      <c r="S5758">
        <v>3</v>
      </c>
      <c r="T5758">
        <v>0.2</v>
      </c>
      <c r="U5758">
        <v>12.1149</v>
      </c>
      <c r="V5758" t="str">
        <f t="shared" si="356"/>
        <v>low</v>
      </c>
      <c r="W5758" t="str">
        <f t="shared" si="357"/>
        <v>Next time</v>
      </c>
      <c r="X5758" t="str">
        <f t="shared" si="358"/>
        <v>Barry Weirich</v>
      </c>
      <c r="Y5758" s="3" t="s">
        <v>3964</v>
      </c>
      <c r="Z5758" t="str">
        <f t="shared" si="359"/>
        <v>Furniture</v>
      </c>
    </row>
    <row r="5759" spans="1:26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62</v>
      </c>
      <c r="H5759" t="s">
        <v>25</v>
      </c>
      <c r="I5759" t="s">
        <v>26</v>
      </c>
      <c r="J5759" t="s">
        <v>2334</v>
      </c>
      <c r="K5759" t="s">
        <v>53</v>
      </c>
      <c r="L5759">
        <v>33012</v>
      </c>
      <c r="M5759" t="s">
        <v>29</v>
      </c>
      <c r="N5759" t="s">
        <v>8192</v>
      </c>
      <c r="O5759" t="s">
        <v>70</v>
      </c>
      <c r="P5759" t="s">
        <v>683</v>
      </c>
      <c r="Q5759" t="s">
        <v>8193</v>
      </c>
      <c r="R5759">
        <v>32.984999999999999</v>
      </c>
      <c r="S5759">
        <v>3</v>
      </c>
      <c r="T5759">
        <v>0.5</v>
      </c>
      <c r="U5759">
        <v>-1.9791000000000001</v>
      </c>
      <c r="V5759" t="str">
        <f t="shared" si="356"/>
        <v>low</v>
      </c>
      <c r="W5759" t="str">
        <f t="shared" si="357"/>
        <v>Next time</v>
      </c>
      <c r="X5759" t="str">
        <f t="shared" si="358"/>
        <v>Brosina Hoffman</v>
      </c>
      <c r="Y5759" s="3" t="s">
        <v>8192</v>
      </c>
      <c r="Z5759" t="str">
        <f t="shared" si="359"/>
        <v>Technology</v>
      </c>
    </row>
    <row r="5760" spans="1:26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5933</v>
      </c>
      <c r="H5760" t="s">
        <v>101</v>
      </c>
      <c r="I5760" t="s">
        <v>26</v>
      </c>
      <c r="J5760" t="s">
        <v>41</v>
      </c>
      <c r="K5760" t="s">
        <v>42</v>
      </c>
      <c r="L5760">
        <v>90032</v>
      </c>
      <c r="M5760" t="s">
        <v>43</v>
      </c>
      <c r="N5760" t="s">
        <v>3037</v>
      </c>
      <c r="O5760" t="s">
        <v>45</v>
      </c>
      <c r="P5760" t="s">
        <v>58</v>
      </c>
      <c r="Q5760" t="s">
        <v>3038</v>
      </c>
      <c r="R5760">
        <v>481.32</v>
      </c>
      <c r="S5760">
        <v>4</v>
      </c>
      <c r="T5760">
        <v>0</v>
      </c>
      <c r="U5760">
        <v>125.14319999999999</v>
      </c>
      <c r="V5760" t="str">
        <f t="shared" si="356"/>
        <v>low</v>
      </c>
      <c r="W5760" t="str">
        <f t="shared" si="357"/>
        <v>Next time</v>
      </c>
      <c r="X5760" t="str">
        <f t="shared" si="358"/>
        <v>Julie Prescott</v>
      </c>
      <c r="Y5760" s="3" t="s">
        <v>3037</v>
      </c>
      <c r="Z5760" t="str">
        <f t="shared" si="359"/>
        <v>Office Supplies</v>
      </c>
    </row>
    <row r="5761" spans="1:26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1622</v>
      </c>
      <c r="O5761" t="s">
        <v>45</v>
      </c>
      <c r="P5761" t="s">
        <v>74</v>
      </c>
      <c r="Q5761" t="s">
        <v>1623</v>
      </c>
      <c r="R5761">
        <v>6.3840000000000003</v>
      </c>
      <c r="S5761">
        <v>1</v>
      </c>
      <c r="T5761">
        <v>0.2</v>
      </c>
      <c r="U5761">
        <v>2.1545999999999998</v>
      </c>
      <c r="V5761" t="str">
        <f t="shared" si="356"/>
        <v>low</v>
      </c>
      <c r="W5761" t="str">
        <f t="shared" si="357"/>
        <v>Next time</v>
      </c>
      <c r="X5761" t="str">
        <f t="shared" si="358"/>
        <v>Julie Prescott</v>
      </c>
      <c r="Y5761" s="3" t="s">
        <v>1622</v>
      </c>
      <c r="Z5761" t="str">
        <f t="shared" si="359"/>
        <v>Office Supplies</v>
      </c>
    </row>
    <row r="5762" spans="1:26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5232</v>
      </c>
      <c r="H5762" t="s">
        <v>25</v>
      </c>
      <c r="I5762" t="s">
        <v>26</v>
      </c>
      <c r="J5762" t="s">
        <v>8476</v>
      </c>
      <c r="K5762" t="s">
        <v>42</v>
      </c>
      <c r="L5762">
        <v>92630</v>
      </c>
      <c r="M5762" t="s">
        <v>43</v>
      </c>
      <c r="N5762" t="s">
        <v>4428</v>
      </c>
      <c r="O5762" t="s">
        <v>45</v>
      </c>
      <c r="P5762" t="s">
        <v>77</v>
      </c>
      <c r="Q5762" t="s">
        <v>4429</v>
      </c>
      <c r="R5762">
        <v>542.94000000000005</v>
      </c>
      <c r="S5762">
        <v>3</v>
      </c>
      <c r="T5762">
        <v>0</v>
      </c>
      <c r="U5762">
        <v>152.0232</v>
      </c>
      <c r="V5762" t="str">
        <f t="shared" ref="V5762:V5825" si="360">IF(R:R &gt; 2000,"high","low")</f>
        <v>low</v>
      </c>
      <c r="W5762" t="str">
        <f t="shared" ref="W5762:W5825" si="361">IF(AND(R:R &gt;1000,U:U &gt; 100),"Good Performance","Next time")</f>
        <v>Next time</v>
      </c>
      <c r="X5762" t="str">
        <f t="shared" ref="X5762:X5825" si="362">PROPER(TRIM(G:G))</f>
        <v>Justin Mackendrick</v>
      </c>
      <c r="Y5762" s="3" t="s">
        <v>4428</v>
      </c>
      <c r="Z5762" t="str">
        <f t="shared" si="359"/>
        <v>Office Supplies</v>
      </c>
    </row>
    <row r="5763" spans="1:26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3936</v>
      </c>
      <c r="O5763" t="s">
        <v>31</v>
      </c>
      <c r="P5763" t="s">
        <v>64</v>
      </c>
      <c r="Q5763" t="s">
        <v>3937</v>
      </c>
      <c r="R5763">
        <v>54.92</v>
      </c>
      <c r="S5763">
        <v>4</v>
      </c>
      <c r="T5763">
        <v>0</v>
      </c>
      <c r="U5763">
        <v>19.7712</v>
      </c>
      <c r="V5763" t="str">
        <f t="shared" si="360"/>
        <v>low</v>
      </c>
      <c r="W5763" t="str">
        <f t="shared" si="361"/>
        <v>Next time</v>
      </c>
      <c r="X5763" t="str">
        <f t="shared" si="362"/>
        <v>Justin Mackendrick</v>
      </c>
      <c r="Y5763" s="3" t="s">
        <v>3936</v>
      </c>
      <c r="Z5763" t="str">
        <f t="shared" ref="Z5763:Z5826" si="363">VLOOKUP(N:N,N:O,2,FALSE)</f>
        <v>Furniture</v>
      </c>
    </row>
    <row r="5764" spans="1:26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794</v>
      </c>
      <c r="H5764" t="s">
        <v>40</v>
      </c>
      <c r="I5764" t="s">
        <v>26</v>
      </c>
      <c r="J5764" t="s">
        <v>1175</v>
      </c>
      <c r="K5764" t="s">
        <v>266</v>
      </c>
      <c r="L5764">
        <v>11561</v>
      </c>
      <c r="M5764" t="s">
        <v>147</v>
      </c>
      <c r="N5764" t="s">
        <v>6910</v>
      </c>
      <c r="O5764" t="s">
        <v>31</v>
      </c>
      <c r="P5764" t="s">
        <v>35</v>
      </c>
      <c r="Q5764" t="s">
        <v>6911</v>
      </c>
      <c r="R5764">
        <v>1448.82</v>
      </c>
      <c r="S5764">
        <v>10</v>
      </c>
      <c r="T5764">
        <v>0.1</v>
      </c>
      <c r="U5764">
        <v>209.274</v>
      </c>
      <c r="V5764" t="str">
        <f t="shared" si="360"/>
        <v>low</v>
      </c>
      <c r="W5764" t="str">
        <f t="shared" si="361"/>
        <v>Good Performance</v>
      </c>
      <c r="X5764" t="str">
        <f t="shared" si="362"/>
        <v>Fred Hopkins</v>
      </c>
      <c r="Y5764" s="3" t="s">
        <v>6910</v>
      </c>
      <c r="Z5764" t="str">
        <f t="shared" si="363"/>
        <v>Furniture</v>
      </c>
    </row>
    <row r="5765" spans="1:26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3653</v>
      </c>
      <c r="H5765" t="s">
        <v>25</v>
      </c>
      <c r="I5765" t="s">
        <v>26</v>
      </c>
      <c r="J5765" t="s">
        <v>94</v>
      </c>
      <c r="K5765" t="s">
        <v>95</v>
      </c>
      <c r="L5765">
        <v>98103</v>
      </c>
      <c r="M5765" t="s">
        <v>43</v>
      </c>
      <c r="N5765" t="s">
        <v>8380</v>
      </c>
      <c r="O5765" t="s">
        <v>45</v>
      </c>
      <c r="P5765" t="s">
        <v>58</v>
      </c>
      <c r="Q5765" t="s">
        <v>8381</v>
      </c>
      <c r="R5765">
        <v>353.88</v>
      </c>
      <c r="S5765">
        <v>6</v>
      </c>
      <c r="T5765">
        <v>0</v>
      </c>
      <c r="U5765">
        <v>17.693999999999999</v>
      </c>
      <c r="V5765" t="str">
        <f t="shared" si="360"/>
        <v>low</v>
      </c>
      <c r="W5765" t="str">
        <f t="shared" si="361"/>
        <v>Next time</v>
      </c>
      <c r="X5765" t="str">
        <f t="shared" si="362"/>
        <v>Matt Collins</v>
      </c>
      <c r="Y5765" s="3" t="s">
        <v>8380</v>
      </c>
      <c r="Z5765" t="str">
        <f t="shared" si="363"/>
        <v>Office Supplies</v>
      </c>
    </row>
    <row r="5766" spans="1:26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152</v>
      </c>
      <c r="H5766" t="s">
        <v>25</v>
      </c>
      <c r="I5766" t="s">
        <v>26</v>
      </c>
      <c r="J5766" t="s">
        <v>8480</v>
      </c>
      <c r="K5766" t="s">
        <v>42</v>
      </c>
      <c r="L5766">
        <v>96003</v>
      </c>
      <c r="M5766" t="s">
        <v>43</v>
      </c>
      <c r="N5766" t="s">
        <v>3406</v>
      </c>
      <c r="O5766" t="s">
        <v>70</v>
      </c>
      <c r="P5766" t="s">
        <v>71</v>
      </c>
      <c r="Q5766" t="s">
        <v>3407</v>
      </c>
      <c r="R5766">
        <v>333.57600000000002</v>
      </c>
      <c r="S5766">
        <v>3</v>
      </c>
      <c r="T5766">
        <v>0.2</v>
      </c>
      <c r="U5766">
        <v>25.0182</v>
      </c>
      <c r="V5766" t="str">
        <f t="shared" si="360"/>
        <v>low</v>
      </c>
      <c r="W5766" t="str">
        <f t="shared" si="361"/>
        <v>Next time</v>
      </c>
      <c r="X5766" t="str">
        <f t="shared" si="362"/>
        <v>Emily Burns</v>
      </c>
      <c r="Y5766" s="3" t="s">
        <v>3406</v>
      </c>
      <c r="Z5766" t="str">
        <f t="shared" si="363"/>
        <v>Technology</v>
      </c>
    </row>
    <row r="5767" spans="1:26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2724</v>
      </c>
      <c r="H5767" t="s">
        <v>101</v>
      </c>
      <c r="I5767" t="s">
        <v>26</v>
      </c>
      <c r="J5767" t="s">
        <v>679</v>
      </c>
      <c r="K5767" t="s">
        <v>103</v>
      </c>
      <c r="L5767">
        <v>78207</v>
      </c>
      <c r="M5767" t="s">
        <v>104</v>
      </c>
      <c r="N5767" t="s">
        <v>5550</v>
      </c>
      <c r="O5767" t="s">
        <v>45</v>
      </c>
      <c r="P5767" t="s">
        <v>46</v>
      </c>
      <c r="Q5767" t="s">
        <v>5551</v>
      </c>
      <c r="R5767">
        <v>60.143999999999998</v>
      </c>
      <c r="S5767">
        <v>6</v>
      </c>
      <c r="T5767">
        <v>0.2</v>
      </c>
      <c r="U5767">
        <v>20.2986</v>
      </c>
      <c r="V5767" t="str">
        <f t="shared" si="360"/>
        <v>low</v>
      </c>
      <c r="W5767" t="str">
        <f t="shared" si="361"/>
        <v>Next time</v>
      </c>
      <c r="X5767" t="str">
        <f t="shared" si="362"/>
        <v>Peter Mcvee</v>
      </c>
      <c r="Y5767" s="3" t="s">
        <v>5550</v>
      </c>
      <c r="Z5767" t="str">
        <f t="shared" si="363"/>
        <v>Office Supplies</v>
      </c>
    </row>
    <row r="5768" spans="1:26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7875</v>
      </c>
      <c r="H5768" t="s">
        <v>40</v>
      </c>
      <c r="I5768" t="s">
        <v>26</v>
      </c>
      <c r="J5768" t="s">
        <v>183</v>
      </c>
      <c r="K5768" t="s">
        <v>103</v>
      </c>
      <c r="L5768">
        <v>77070</v>
      </c>
      <c r="M5768" t="s">
        <v>104</v>
      </c>
      <c r="N5768" t="s">
        <v>3645</v>
      </c>
      <c r="O5768" t="s">
        <v>70</v>
      </c>
      <c r="P5768" t="s">
        <v>160</v>
      </c>
      <c r="Q5768" t="s">
        <v>3646</v>
      </c>
      <c r="R5768">
        <v>85.2</v>
      </c>
      <c r="S5768">
        <v>6</v>
      </c>
      <c r="T5768">
        <v>0.2</v>
      </c>
      <c r="U5768">
        <v>20.234999999999999</v>
      </c>
      <c r="V5768" t="str">
        <f t="shared" si="360"/>
        <v>low</v>
      </c>
      <c r="W5768" t="str">
        <f t="shared" si="361"/>
        <v>Next time</v>
      </c>
      <c r="X5768" t="str">
        <f t="shared" si="362"/>
        <v>Alex Russell</v>
      </c>
      <c r="Y5768" s="3" t="s">
        <v>3645</v>
      </c>
      <c r="Z5768" t="str">
        <f t="shared" si="363"/>
        <v>Technology</v>
      </c>
    </row>
    <row r="5769" spans="1:26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2375</v>
      </c>
      <c r="H5769" t="s">
        <v>25</v>
      </c>
      <c r="I5769" t="s">
        <v>26</v>
      </c>
      <c r="J5769" t="s">
        <v>4914</v>
      </c>
      <c r="K5769" t="s">
        <v>1247</v>
      </c>
      <c r="L5769">
        <v>1453</v>
      </c>
      <c r="M5769" t="s">
        <v>147</v>
      </c>
      <c r="N5769" t="s">
        <v>4147</v>
      </c>
      <c r="O5769" t="s">
        <v>45</v>
      </c>
      <c r="P5769" t="s">
        <v>46</v>
      </c>
      <c r="Q5769" t="s">
        <v>4148</v>
      </c>
      <c r="R5769">
        <v>3.15</v>
      </c>
      <c r="S5769">
        <v>1</v>
      </c>
      <c r="T5769">
        <v>0</v>
      </c>
      <c r="U5769">
        <v>1.512</v>
      </c>
      <c r="V5769" t="str">
        <f t="shared" si="360"/>
        <v>low</v>
      </c>
      <c r="W5769" t="str">
        <f t="shared" si="361"/>
        <v>Next time</v>
      </c>
      <c r="X5769" t="str">
        <f t="shared" si="362"/>
        <v>Sung Shariari</v>
      </c>
      <c r="Y5769" s="3" t="s">
        <v>4147</v>
      </c>
      <c r="Z5769" t="str">
        <f t="shared" si="363"/>
        <v>Office Supplies</v>
      </c>
    </row>
    <row r="5770" spans="1:26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559</v>
      </c>
      <c r="O5770" t="s">
        <v>45</v>
      </c>
      <c r="P5770" t="s">
        <v>89</v>
      </c>
      <c r="Q5770" t="s">
        <v>2192</v>
      </c>
      <c r="R5770">
        <v>22.72</v>
      </c>
      <c r="S5770">
        <v>4</v>
      </c>
      <c r="T5770">
        <v>0</v>
      </c>
      <c r="U5770">
        <v>10.224</v>
      </c>
      <c r="V5770" t="str">
        <f t="shared" si="360"/>
        <v>low</v>
      </c>
      <c r="W5770" t="str">
        <f t="shared" si="361"/>
        <v>Next time</v>
      </c>
      <c r="X5770" t="str">
        <f t="shared" si="362"/>
        <v>Sung Shariari</v>
      </c>
      <c r="Y5770" s="3" t="s">
        <v>559</v>
      </c>
      <c r="Z5770" t="str">
        <f t="shared" si="363"/>
        <v>Office Supplies</v>
      </c>
    </row>
    <row r="5771" spans="1:26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3896</v>
      </c>
      <c r="H5771" t="s">
        <v>40</v>
      </c>
      <c r="I5771" t="s">
        <v>26</v>
      </c>
      <c r="J5771" t="s">
        <v>41</v>
      </c>
      <c r="K5771" t="s">
        <v>42</v>
      </c>
      <c r="L5771">
        <v>90032</v>
      </c>
      <c r="M5771" t="s">
        <v>43</v>
      </c>
      <c r="N5771" t="s">
        <v>2049</v>
      </c>
      <c r="O5771" t="s">
        <v>31</v>
      </c>
      <c r="P5771" t="s">
        <v>64</v>
      </c>
      <c r="Q5771" t="s">
        <v>2050</v>
      </c>
      <c r="R5771">
        <v>14.91</v>
      </c>
      <c r="S5771">
        <v>3</v>
      </c>
      <c r="T5771">
        <v>0</v>
      </c>
      <c r="U5771">
        <v>4.6220999999999997</v>
      </c>
      <c r="V5771" t="str">
        <f t="shared" si="360"/>
        <v>low</v>
      </c>
      <c r="W5771" t="str">
        <f t="shared" si="361"/>
        <v>Next time</v>
      </c>
      <c r="X5771" t="str">
        <f t="shared" si="362"/>
        <v>Shaun Chance</v>
      </c>
      <c r="Y5771" s="3" t="s">
        <v>2049</v>
      </c>
      <c r="Z5771" t="str">
        <f t="shared" si="363"/>
        <v>Furniture</v>
      </c>
    </row>
    <row r="5772" spans="1:26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5619</v>
      </c>
      <c r="O5772" t="s">
        <v>45</v>
      </c>
      <c r="P5772" t="s">
        <v>77</v>
      </c>
      <c r="Q5772" t="s">
        <v>5620</v>
      </c>
      <c r="R5772">
        <v>1158.1199999999999</v>
      </c>
      <c r="S5772">
        <v>4</v>
      </c>
      <c r="T5772">
        <v>0</v>
      </c>
      <c r="U5772">
        <v>335.85480000000001</v>
      </c>
      <c r="V5772" t="str">
        <f t="shared" si="360"/>
        <v>low</v>
      </c>
      <c r="W5772" t="str">
        <f t="shared" si="361"/>
        <v>Good Performance</v>
      </c>
      <c r="X5772" t="str">
        <f t="shared" si="362"/>
        <v>Shaun Chance</v>
      </c>
      <c r="Y5772" s="3" t="s">
        <v>5619</v>
      </c>
      <c r="Z5772" t="str">
        <f t="shared" si="363"/>
        <v>Office Supplies</v>
      </c>
    </row>
    <row r="5773" spans="1:26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897</v>
      </c>
      <c r="H5773" t="s">
        <v>40</v>
      </c>
      <c r="I5773" t="s">
        <v>26</v>
      </c>
      <c r="J5773" t="s">
        <v>317</v>
      </c>
      <c r="K5773" t="s">
        <v>596</v>
      </c>
      <c r="L5773">
        <v>65807</v>
      </c>
      <c r="M5773" t="s">
        <v>104</v>
      </c>
      <c r="N5773" t="s">
        <v>1383</v>
      </c>
      <c r="O5773" t="s">
        <v>70</v>
      </c>
      <c r="P5773" t="s">
        <v>1218</v>
      </c>
      <c r="Q5773" t="s">
        <v>1384</v>
      </c>
      <c r="R5773">
        <v>599.99</v>
      </c>
      <c r="S5773">
        <v>1</v>
      </c>
      <c r="T5773">
        <v>0</v>
      </c>
      <c r="U5773">
        <v>233.99610000000001</v>
      </c>
      <c r="V5773" t="str">
        <f t="shared" si="360"/>
        <v>low</v>
      </c>
      <c r="W5773" t="str">
        <f t="shared" si="361"/>
        <v>Next time</v>
      </c>
      <c r="X5773" t="str">
        <f t="shared" si="362"/>
        <v>Erin Ashbrook</v>
      </c>
      <c r="Y5773" s="3" t="s">
        <v>1383</v>
      </c>
      <c r="Z5773" t="str">
        <f t="shared" si="363"/>
        <v>Technology</v>
      </c>
    </row>
    <row r="5774" spans="1:26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2002</v>
      </c>
      <c r="H5774" t="s">
        <v>25</v>
      </c>
      <c r="I5774" t="s">
        <v>26</v>
      </c>
      <c r="J5774" t="s">
        <v>8051</v>
      </c>
      <c r="K5774" t="s">
        <v>103</v>
      </c>
      <c r="L5774">
        <v>76706</v>
      </c>
      <c r="M5774" t="s">
        <v>104</v>
      </c>
      <c r="N5774" t="s">
        <v>1413</v>
      </c>
      <c r="O5774" t="s">
        <v>45</v>
      </c>
      <c r="P5774" t="s">
        <v>58</v>
      </c>
      <c r="Q5774" t="s">
        <v>1414</v>
      </c>
      <c r="R5774">
        <v>23.968</v>
      </c>
      <c r="S5774">
        <v>2</v>
      </c>
      <c r="T5774">
        <v>0.2</v>
      </c>
      <c r="U5774">
        <v>2.3967999999999998</v>
      </c>
      <c r="V5774" t="str">
        <f t="shared" si="360"/>
        <v>low</v>
      </c>
      <c r="W5774" t="str">
        <f t="shared" si="361"/>
        <v>Next time</v>
      </c>
      <c r="X5774" t="str">
        <f t="shared" si="362"/>
        <v>Theone Pippenger</v>
      </c>
      <c r="Y5774" s="3" t="s">
        <v>1413</v>
      </c>
      <c r="Z5774" t="str">
        <f t="shared" si="363"/>
        <v>Office Supplies</v>
      </c>
    </row>
    <row r="5775" spans="1:26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3732</v>
      </c>
      <c r="H5775" t="s">
        <v>25</v>
      </c>
      <c r="I5775" t="s">
        <v>26</v>
      </c>
      <c r="J5775" t="s">
        <v>41</v>
      </c>
      <c r="K5775" t="s">
        <v>42</v>
      </c>
      <c r="L5775">
        <v>90036</v>
      </c>
      <c r="M5775" t="s">
        <v>43</v>
      </c>
      <c r="N5775" t="s">
        <v>8389</v>
      </c>
      <c r="O5775" t="s">
        <v>31</v>
      </c>
      <c r="P5775" t="s">
        <v>35</v>
      </c>
      <c r="Q5775" t="s">
        <v>8390</v>
      </c>
      <c r="R5775">
        <v>638.28800000000001</v>
      </c>
      <c r="S5775">
        <v>7</v>
      </c>
      <c r="T5775">
        <v>0.2</v>
      </c>
      <c r="U5775">
        <v>-31.914400000000001</v>
      </c>
      <c r="V5775" t="str">
        <f t="shared" si="360"/>
        <v>low</v>
      </c>
      <c r="W5775" t="str">
        <f t="shared" si="361"/>
        <v>Next time</v>
      </c>
      <c r="X5775" t="str">
        <f t="shared" si="362"/>
        <v>Beth Paige</v>
      </c>
      <c r="Y5775" s="3" t="s">
        <v>8389</v>
      </c>
      <c r="Z5775" t="str">
        <f t="shared" si="363"/>
        <v>Furniture</v>
      </c>
    </row>
    <row r="5776" spans="1:26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2854</v>
      </c>
      <c r="O5776" t="s">
        <v>45</v>
      </c>
      <c r="P5776" t="s">
        <v>74</v>
      </c>
      <c r="Q5776" t="s">
        <v>2855</v>
      </c>
      <c r="R5776">
        <v>13.208</v>
      </c>
      <c r="S5776">
        <v>1</v>
      </c>
      <c r="T5776">
        <v>0.2</v>
      </c>
      <c r="U5776">
        <v>4.6227999999999998</v>
      </c>
      <c r="V5776" t="str">
        <f t="shared" si="360"/>
        <v>low</v>
      </c>
      <c r="W5776" t="str">
        <f t="shared" si="361"/>
        <v>Next time</v>
      </c>
      <c r="X5776" t="str">
        <f t="shared" si="362"/>
        <v>Beth Paige</v>
      </c>
      <c r="Y5776" s="3" t="s">
        <v>2854</v>
      </c>
      <c r="Z5776" t="str">
        <f t="shared" si="363"/>
        <v>Office Supplies</v>
      </c>
    </row>
    <row r="5777" spans="1:26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1856</v>
      </c>
      <c r="H5777" t="s">
        <v>25</v>
      </c>
      <c r="I5777" t="s">
        <v>26</v>
      </c>
      <c r="J5777" t="s">
        <v>1564</v>
      </c>
      <c r="K5777" t="s">
        <v>266</v>
      </c>
      <c r="L5777">
        <v>13021</v>
      </c>
      <c r="M5777" t="s">
        <v>147</v>
      </c>
      <c r="N5777" t="s">
        <v>2448</v>
      </c>
      <c r="O5777" t="s">
        <v>45</v>
      </c>
      <c r="P5777" t="s">
        <v>74</v>
      </c>
      <c r="Q5777" t="s">
        <v>2449</v>
      </c>
      <c r="R5777">
        <v>15.528</v>
      </c>
      <c r="S5777">
        <v>3</v>
      </c>
      <c r="T5777">
        <v>0.2</v>
      </c>
      <c r="U5777">
        <v>5.8230000000000004</v>
      </c>
      <c r="V5777" t="str">
        <f t="shared" si="360"/>
        <v>low</v>
      </c>
      <c r="W5777" t="str">
        <f t="shared" si="361"/>
        <v>Next time</v>
      </c>
      <c r="X5777" t="str">
        <f t="shared" si="362"/>
        <v>Liz Mackendrick</v>
      </c>
      <c r="Y5777" s="3" t="s">
        <v>2448</v>
      </c>
      <c r="Z5777" t="str">
        <f t="shared" si="363"/>
        <v>Office Supplies</v>
      </c>
    </row>
    <row r="5778" spans="1:26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3748</v>
      </c>
      <c r="H5778" t="s">
        <v>25</v>
      </c>
      <c r="I5778" t="s">
        <v>26</v>
      </c>
      <c r="J5778" t="s">
        <v>126</v>
      </c>
      <c r="K5778" t="s">
        <v>42</v>
      </c>
      <c r="L5778">
        <v>94109</v>
      </c>
      <c r="M5778" t="s">
        <v>43</v>
      </c>
      <c r="N5778" t="s">
        <v>3577</v>
      </c>
      <c r="O5778" t="s">
        <v>45</v>
      </c>
      <c r="P5778" t="s">
        <v>89</v>
      </c>
      <c r="Q5778" t="s">
        <v>3578</v>
      </c>
      <c r="R5778">
        <v>104.85</v>
      </c>
      <c r="S5778">
        <v>1</v>
      </c>
      <c r="T5778">
        <v>0</v>
      </c>
      <c r="U5778">
        <v>50.328000000000003</v>
      </c>
      <c r="V5778" t="str">
        <f t="shared" si="360"/>
        <v>low</v>
      </c>
      <c r="W5778" t="str">
        <f t="shared" si="361"/>
        <v>Next time</v>
      </c>
      <c r="X5778" t="str">
        <f t="shared" si="362"/>
        <v>Kean Takahito</v>
      </c>
      <c r="Y5778" s="3" t="s">
        <v>3577</v>
      </c>
      <c r="Z5778" t="str">
        <f t="shared" si="363"/>
        <v>Office Supplies</v>
      </c>
    </row>
    <row r="5779" spans="1:26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2292</v>
      </c>
      <c r="H5779" t="s">
        <v>25</v>
      </c>
      <c r="I5779" t="s">
        <v>26</v>
      </c>
      <c r="J5779" t="s">
        <v>41</v>
      </c>
      <c r="K5779" t="s">
        <v>42</v>
      </c>
      <c r="L5779">
        <v>90008</v>
      </c>
      <c r="M5779" t="s">
        <v>43</v>
      </c>
      <c r="N5779" t="s">
        <v>1571</v>
      </c>
      <c r="O5779" t="s">
        <v>45</v>
      </c>
      <c r="P5779" t="s">
        <v>67</v>
      </c>
      <c r="Q5779" t="s">
        <v>1572</v>
      </c>
      <c r="R5779">
        <v>30.48</v>
      </c>
      <c r="S5779">
        <v>3</v>
      </c>
      <c r="T5779">
        <v>0</v>
      </c>
      <c r="U5779">
        <v>7.9248000000000003</v>
      </c>
      <c r="V5779" t="str">
        <f t="shared" si="360"/>
        <v>low</v>
      </c>
      <c r="W5779" t="str">
        <f t="shared" si="361"/>
        <v>Next time</v>
      </c>
      <c r="X5779" t="str">
        <f t="shared" si="362"/>
        <v>Arthur Prichep</v>
      </c>
      <c r="Y5779" s="3" t="s">
        <v>1571</v>
      </c>
      <c r="Z5779" t="str">
        <f t="shared" si="363"/>
        <v>Office Supplies</v>
      </c>
    </row>
    <row r="5780" spans="1:26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4627</v>
      </c>
      <c r="O5780" t="s">
        <v>31</v>
      </c>
      <c r="P5780" t="s">
        <v>35</v>
      </c>
      <c r="Q5780" t="s">
        <v>4628</v>
      </c>
      <c r="R5780">
        <v>112.648</v>
      </c>
      <c r="S5780">
        <v>1</v>
      </c>
      <c r="T5780">
        <v>0.2</v>
      </c>
      <c r="U5780">
        <v>11.264799999999999</v>
      </c>
      <c r="V5780" t="str">
        <f t="shared" si="360"/>
        <v>low</v>
      </c>
      <c r="W5780" t="str">
        <f t="shared" si="361"/>
        <v>Next time</v>
      </c>
      <c r="X5780" t="str">
        <f t="shared" si="362"/>
        <v>Arthur Prichep</v>
      </c>
      <c r="Y5780" s="3" t="s">
        <v>4627</v>
      </c>
      <c r="Z5780" t="str">
        <f t="shared" si="363"/>
        <v>Furniture</v>
      </c>
    </row>
    <row r="5781" spans="1:26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4020</v>
      </c>
      <c r="H5781" t="s">
        <v>25</v>
      </c>
      <c r="I5781" t="s">
        <v>26</v>
      </c>
      <c r="J5781" t="s">
        <v>41</v>
      </c>
      <c r="K5781" t="s">
        <v>42</v>
      </c>
      <c r="L5781">
        <v>90049</v>
      </c>
      <c r="M5781" t="s">
        <v>43</v>
      </c>
      <c r="N5781" t="s">
        <v>8492</v>
      </c>
      <c r="O5781" t="s">
        <v>70</v>
      </c>
      <c r="P5781" t="s">
        <v>683</v>
      </c>
      <c r="Q5781" t="s">
        <v>8493</v>
      </c>
      <c r="R5781">
        <v>71.975999999999999</v>
      </c>
      <c r="S5781">
        <v>3</v>
      </c>
      <c r="T5781">
        <v>0.2</v>
      </c>
      <c r="U5781">
        <v>24.291899999999998</v>
      </c>
      <c r="V5781" t="str">
        <f t="shared" si="360"/>
        <v>low</v>
      </c>
      <c r="W5781" t="str">
        <f t="shared" si="361"/>
        <v>Next time</v>
      </c>
      <c r="X5781" t="str">
        <f t="shared" si="362"/>
        <v>John Dryer</v>
      </c>
      <c r="Y5781" s="3" t="s">
        <v>8492</v>
      </c>
      <c r="Z5781" t="str">
        <f t="shared" si="363"/>
        <v>Technology</v>
      </c>
    </row>
    <row r="5782" spans="1:26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1660</v>
      </c>
      <c r="H5782" t="s">
        <v>25</v>
      </c>
      <c r="I5782" t="s">
        <v>26</v>
      </c>
      <c r="J5782" t="s">
        <v>8495</v>
      </c>
      <c r="K5782" t="s">
        <v>42</v>
      </c>
      <c r="L5782">
        <v>95928</v>
      </c>
      <c r="M5782" t="s">
        <v>43</v>
      </c>
      <c r="N5782" t="s">
        <v>640</v>
      </c>
      <c r="O5782" t="s">
        <v>45</v>
      </c>
      <c r="P5782" t="s">
        <v>67</v>
      </c>
      <c r="Q5782" t="s">
        <v>641</v>
      </c>
      <c r="R5782">
        <v>2.21</v>
      </c>
      <c r="S5782">
        <v>1</v>
      </c>
      <c r="T5782">
        <v>0</v>
      </c>
      <c r="U5782">
        <v>0.59670000000000001</v>
      </c>
      <c r="V5782" t="str">
        <f t="shared" si="360"/>
        <v>low</v>
      </c>
      <c r="W5782" t="str">
        <f t="shared" si="361"/>
        <v>Next time</v>
      </c>
      <c r="X5782" t="str">
        <f t="shared" si="362"/>
        <v>Xylona Preis</v>
      </c>
      <c r="Y5782" s="3" t="s">
        <v>640</v>
      </c>
      <c r="Z5782" t="str">
        <f t="shared" si="363"/>
        <v>Office Supplies</v>
      </c>
    </row>
    <row r="5783" spans="1:26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3048</v>
      </c>
      <c r="O5783" t="s">
        <v>45</v>
      </c>
      <c r="P5783" t="s">
        <v>172</v>
      </c>
      <c r="Q5783" t="s">
        <v>3049</v>
      </c>
      <c r="R5783">
        <v>15.52</v>
      </c>
      <c r="S5783">
        <v>4</v>
      </c>
      <c r="T5783">
        <v>0</v>
      </c>
      <c r="U5783">
        <v>7.4496000000000002</v>
      </c>
      <c r="V5783" t="str">
        <f t="shared" si="360"/>
        <v>low</v>
      </c>
      <c r="W5783" t="str">
        <f t="shared" si="361"/>
        <v>Next time</v>
      </c>
      <c r="X5783" t="str">
        <f t="shared" si="362"/>
        <v>Xylona Preis</v>
      </c>
      <c r="Y5783" s="3" t="s">
        <v>3048</v>
      </c>
      <c r="Z5783" t="str">
        <f t="shared" si="363"/>
        <v>Office Supplies</v>
      </c>
    </row>
    <row r="5784" spans="1:26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5535</v>
      </c>
      <c r="O5784" t="s">
        <v>45</v>
      </c>
      <c r="P5784" t="s">
        <v>89</v>
      </c>
      <c r="Q5784" t="s">
        <v>5536</v>
      </c>
      <c r="R5784">
        <v>36.44</v>
      </c>
      <c r="S5784">
        <v>4</v>
      </c>
      <c r="T5784">
        <v>0</v>
      </c>
      <c r="U5784">
        <v>16.398</v>
      </c>
      <c r="V5784" t="str">
        <f t="shared" si="360"/>
        <v>low</v>
      </c>
      <c r="W5784" t="str">
        <f t="shared" si="361"/>
        <v>Next time</v>
      </c>
      <c r="X5784" t="str">
        <f t="shared" si="362"/>
        <v>Xylona Preis</v>
      </c>
      <c r="Y5784" s="3" t="s">
        <v>5535</v>
      </c>
      <c r="Z5784" t="str">
        <f t="shared" si="363"/>
        <v>Office Supplies</v>
      </c>
    </row>
    <row r="5785" spans="1:26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8317</v>
      </c>
      <c r="H5785" t="s">
        <v>25</v>
      </c>
      <c r="I5785" t="s">
        <v>26</v>
      </c>
      <c r="J5785" t="s">
        <v>317</v>
      </c>
      <c r="K5785" t="s">
        <v>419</v>
      </c>
      <c r="L5785">
        <v>97477</v>
      </c>
      <c r="M5785" t="s">
        <v>43</v>
      </c>
      <c r="N5785" t="s">
        <v>1447</v>
      </c>
      <c r="O5785" t="s">
        <v>31</v>
      </c>
      <c r="P5785" t="s">
        <v>32</v>
      </c>
      <c r="Q5785" t="s">
        <v>1448</v>
      </c>
      <c r="R5785">
        <v>217.76400000000001</v>
      </c>
      <c r="S5785">
        <v>6</v>
      </c>
      <c r="T5785">
        <v>0.7</v>
      </c>
      <c r="U5785">
        <v>-384.71640000000002</v>
      </c>
      <c r="V5785" t="str">
        <f t="shared" si="360"/>
        <v>low</v>
      </c>
      <c r="W5785" t="str">
        <f t="shared" si="361"/>
        <v>Next time</v>
      </c>
      <c r="X5785" t="str">
        <f t="shared" si="362"/>
        <v>Juliana Krohn</v>
      </c>
      <c r="Y5785" s="3" t="s">
        <v>1447</v>
      </c>
      <c r="Z5785" t="str">
        <f t="shared" si="363"/>
        <v>Furniture</v>
      </c>
    </row>
    <row r="5786" spans="1:26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2335</v>
      </c>
      <c r="O5786" t="s">
        <v>45</v>
      </c>
      <c r="P5786" t="s">
        <v>578</v>
      </c>
      <c r="Q5786" t="s">
        <v>2336</v>
      </c>
      <c r="R5786">
        <v>39.072000000000003</v>
      </c>
      <c r="S5786">
        <v>6</v>
      </c>
      <c r="T5786">
        <v>0.2</v>
      </c>
      <c r="U5786">
        <v>4.3956</v>
      </c>
      <c r="V5786" t="str">
        <f t="shared" si="360"/>
        <v>low</v>
      </c>
      <c r="W5786" t="str">
        <f t="shared" si="361"/>
        <v>Next time</v>
      </c>
      <c r="X5786" t="str">
        <f t="shared" si="362"/>
        <v>Juliana Krohn</v>
      </c>
      <c r="Y5786" s="3" t="s">
        <v>2335</v>
      </c>
      <c r="Z5786" t="str">
        <f t="shared" si="363"/>
        <v>Office Supplies</v>
      </c>
    </row>
    <row r="5787" spans="1:26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3249</v>
      </c>
      <c r="O5787" t="s">
        <v>45</v>
      </c>
      <c r="P5787" t="s">
        <v>74</v>
      </c>
      <c r="Q5787" t="s">
        <v>3250</v>
      </c>
      <c r="R5787">
        <v>22.638000000000002</v>
      </c>
      <c r="S5787">
        <v>7</v>
      </c>
      <c r="T5787">
        <v>0.7</v>
      </c>
      <c r="U5787">
        <v>-16.601199999999999</v>
      </c>
      <c r="V5787" t="str">
        <f t="shared" si="360"/>
        <v>low</v>
      </c>
      <c r="W5787" t="str">
        <f t="shared" si="361"/>
        <v>Next time</v>
      </c>
      <c r="X5787" t="str">
        <f t="shared" si="362"/>
        <v>Juliana Krohn</v>
      </c>
      <c r="Y5787" s="3" t="s">
        <v>3249</v>
      </c>
      <c r="Z5787" t="str">
        <f t="shared" si="363"/>
        <v>Office Supplies</v>
      </c>
    </row>
    <row r="5788" spans="1:26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5725</v>
      </c>
      <c r="O5788" t="s">
        <v>45</v>
      </c>
      <c r="P5788" t="s">
        <v>67</v>
      </c>
      <c r="Q5788" t="s">
        <v>5726</v>
      </c>
      <c r="R5788">
        <v>95.144000000000005</v>
      </c>
      <c r="S5788">
        <v>7</v>
      </c>
      <c r="T5788">
        <v>0.2</v>
      </c>
      <c r="U5788">
        <v>10.7037</v>
      </c>
      <c r="V5788" t="str">
        <f t="shared" si="360"/>
        <v>low</v>
      </c>
      <c r="W5788" t="str">
        <f t="shared" si="361"/>
        <v>Next time</v>
      </c>
      <c r="X5788" t="str">
        <f t="shared" si="362"/>
        <v>Juliana Krohn</v>
      </c>
      <c r="Y5788" s="3" t="s">
        <v>5725</v>
      </c>
      <c r="Z5788" t="str">
        <f t="shared" si="363"/>
        <v>Office Supplies</v>
      </c>
    </row>
    <row r="5789" spans="1:26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8499</v>
      </c>
      <c r="H5789" t="s">
        <v>40</v>
      </c>
      <c r="I5789" t="s">
        <v>26</v>
      </c>
      <c r="J5789" t="s">
        <v>1525</v>
      </c>
      <c r="K5789" t="s">
        <v>53</v>
      </c>
      <c r="L5789">
        <v>32216</v>
      </c>
      <c r="M5789" t="s">
        <v>29</v>
      </c>
      <c r="N5789" t="s">
        <v>5760</v>
      </c>
      <c r="O5789" t="s">
        <v>31</v>
      </c>
      <c r="P5789" t="s">
        <v>64</v>
      </c>
      <c r="Q5789" t="s">
        <v>5761</v>
      </c>
      <c r="R5789">
        <v>12.32</v>
      </c>
      <c r="S5789">
        <v>5</v>
      </c>
      <c r="T5789">
        <v>0.2</v>
      </c>
      <c r="U5789">
        <v>1.8480000000000001</v>
      </c>
      <c r="V5789" t="str">
        <f t="shared" si="360"/>
        <v>low</v>
      </c>
      <c r="W5789" t="str">
        <f t="shared" si="361"/>
        <v>Next time</v>
      </c>
      <c r="X5789" t="str">
        <f t="shared" si="362"/>
        <v>Mitch Gastineau</v>
      </c>
      <c r="Y5789" s="3" t="s">
        <v>5760</v>
      </c>
      <c r="Z5789" t="str">
        <f t="shared" si="363"/>
        <v>Furniture</v>
      </c>
    </row>
    <row r="5790" spans="1:26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2715</v>
      </c>
      <c r="O5790" t="s">
        <v>45</v>
      </c>
      <c r="P5790" t="s">
        <v>74</v>
      </c>
      <c r="Q5790" t="s">
        <v>2716</v>
      </c>
      <c r="R5790">
        <v>4.4189999999999996</v>
      </c>
      <c r="S5790">
        <v>3</v>
      </c>
      <c r="T5790">
        <v>0.7</v>
      </c>
      <c r="U5790">
        <v>-3.0933000000000002</v>
      </c>
      <c r="V5790" t="str">
        <f t="shared" si="360"/>
        <v>low</v>
      </c>
      <c r="W5790" t="str">
        <f t="shared" si="361"/>
        <v>Next time</v>
      </c>
      <c r="X5790" t="str">
        <f t="shared" si="362"/>
        <v>Mitch Gastineau</v>
      </c>
      <c r="Y5790" s="3" t="s">
        <v>2715</v>
      </c>
      <c r="Z5790" t="str">
        <f t="shared" si="363"/>
        <v>Office Supplies</v>
      </c>
    </row>
    <row r="5791" spans="1:26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2573</v>
      </c>
      <c r="H5791" t="s">
        <v>25</v>
      </c>
      <c r="I5791" t="s">
        <v>26</v>
      </c>
      <c r="J5791" t="s">
        <v>5961</v>
      </c>
      <c r="K5791" t="s">
        <v>42</v>
      </c>
      <c r="L5791">
        <v>93309</v>
      </c>
      <c r="M5791" t="s">
        <v>43</v>
      </c>
      <c r="N5791" t="s">
        <v>2577</v>
      </c>
      <c r="O5791" t="s">
        <v>45</v>
      </c>
      <c r="P5791" t="s">
        <v>268</v>
      </c>
      <c r="Q5791" t="s">
        <v>2578</v>
      </c>
      <c r="R5791">
        <v>35</v>
      </c>
      <c r="S5791">
        <v>7</v>
      </c>
      <c r="T5791">
        <v>0</v>
      </c>
      <c r="U5791">
        <v>16.8</v>
      </c>
      <c r="V5791" t="str">
        <f t="shared" si="360"/>
        <v>low</v>
      </c>
      <c r="W5791" t="str">
        <f t="shared" si="361"/>
        <v>Next time</v>
      </c>
      <c r="X5791" t="str">
        <f t="shared" si="362"/>
        <v>Patrick Gardner</v>
      </c>
      <c r="Y5791" s="3" t="s">
        <v>2577</v>
      </c>
      <c r="Z5791" t="str">
        <f t="shared" si="363"/>
        <v>Office Supplies</v>
      </c>
    </row>
    <row r="5792" spans="1:26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3749</v>
      </c>
      <c r="O5792" t="s">
        <v>31</v>
      </c>
      <c r="P5792" t="s">
        <v>35</v>
      </c>
      <c r="Q5792" t="s">
        <v>3750</v>
      </c>
      <c r="R5792">
        <v>72.784000000000006</v>
      </c>
      <c r="S5792">
        <v>1</v>
      </c>
      <c r="T5792">
        <v>0.2</v>
      </c>
      <c r="U5792">
        <v>0</v>
      </c>
      <c r="V5792" t="str">
        <f t="shared" si="360"/>
        <v>low</v>
      </c>
      <c r="W5792" t="str">
        <f t="shared" si="361"/>
        <v>Next time</v>
      </c>
      <c r="X5792" t="str">
        <f t="shared" si="362"/>
        <v>Patrick Gardner</v>
      </c>
      <c r="Y5792" s="3" t="s">
        <v>3749</v>
      </c>
      <c r="Z5792" t="str">
        <f t="shared" si="363"/>
        <v>Furniture</v>
      </c>
    </row>
    <row r="5793" spans="1:26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1611</v>
      </c>
      <c r="O5793" t="s">
        <v>45</v>
      </c>
      <c r="P5793" t="s">
        <v>77</v>
      </c>
      <c r="Q5793" t="s">
        <v>1612</v>
      </c>
      <c r="R5793">
        <v>97.84</v>
      </c>
      <c r="S5793">
        <v>2</v>
      </c>
      <c r="T5793">
        <v>0</v>
      </c>
      <c r="U5793">
        <v>25.438400000000001</v>
      </c>
      <c r="V5793" t="str">
        <f t="shared" si="360"/>
        <v>low</v>
      </c>
      <c r="W5793" t="str">
        <f t="shared" si="361"/>
        <v>Next time</v>
      </c>
      <c r="X5793" t="str">
        <f t="shared" si="362"/>
        <v>Patrick Gardner</v>
      </c>
      <c r="Y5793" s="3" t="s">
        <v>1611</v>
      </c>
      <c r="Z5793" t="str">
        <f t="shared" si="363"/>
        <v>Office Supplies</v>
      </c>
    </row>
    <row r="5794" spans="1:26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169</v>
      </c>
      <c r="O5794" t="s">
        <v>31</v>
      </c>
      <c r="P5794" t="s">
        <v>64</v>
      </c>
      <c r="Q5794" t="s">
        <v>170</v>
      </c>
      <c r="R5794">
        <v>51.75</v>
      </c>
      <c r="S5794">
        <v>1</v>
      </c>
      <c r="T5794">
        <v>0</v>
      </c>
      <c r="U5794">
        <v>15.525</v>
      </c>
      <c r="V5794" t="str">
        <f t="shared" si="360"/>
        <v>low</v>
      </c>
      <c r="W5794" t="str">
        <f t="shared" si="361"/>
        <v>Next time</v>
      </c>
      <c r="X5794" t="str">
        <f t="shared" si="362"/>
        <v>Patrick Gardner</v>
      </c>
      <c r="Y5794" s="3" t="s">
        <v>169</v>
      </c>
      <c r="Z5794" t="str">
        <f t="shared" si="363"/>
        <v>Furniture</v>
      </c>
    </row>
    <row r="5795" spans="1:26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2756</v>
      </c>
      <c r="O5795" t="s">
        <v>45</v>
      </c>
      <c r="P5795" t="s">
        <v>74</v>
      </c>
      <c r="Q5795" t="s">
        <v>2757</v>
      </c>
      <c r="R5795">
        <v>46.671999999999997</v>
      </c>
      <c r="S5795">
        <v>2</v>
      </c>
      <c r="T5795">
        <v>0.2</v>
      </c>
      <c r="U5795">
        <v>16.3352</v>
      </c>
      <c r="V5795" t="str">
        <f t="shared" si="360"/>
        <v>low</v>
      </c>
      <c r="W5795" t="str">
        <f t="shared" si="361"/>
        <v>Next time</v>
      </c>
      <c r="X5795" t="str">
        <f t="shared" si="362"/>
        <v>Patrick Gardner</v>
      </c>
      <c r="Y5795" s="3" t="s">
        <v>2756</v>
      </c>
      <c r="Z5795" t="str">
        <f t="shared" si="363"/>
        <v>Office Supplies</v>
      </c>
    </row>
    <row r="5796" spans="1:26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3682</v>
      </c>
      <c r="H5796" t="s">
        <v>25</v>
      </c>
      <c r="I5796" t="s">
        <v>26</v>
      </c>
      <c r="J5796" t="s">
        <v>265</v>
      </c>
      <c r="K5796" t="s">
        <v>266</v>
      </c>
      <c r="L5796">
        <v>10011</v>
      </c>
      <c r="M5796" t="s">
        <v>147</v>
      </c>
      <c r="N5796" t="s">
        <v>6101</v>
      </c>
      <c r="O5796" t="s">
        <v>45</v>
      </c>
      <c r="P5796" t="s">
        <v>58</v>
      </c>
      <c r="Q5796" t="s">
        <v>6102</v>
      </c>
      <c r="R5796">
        <v>1395.54</v>
      </c>
      <c r="S5796">
        <v>9</v>
      </c>
      <c r="T5796">
        <v>0</v>
      </c>
      <c r="U5796">
        <v>362.84039999999999</v>
      </c>
      <c r="V5796" t="str">
        <f t="shared" si="360"/>
        <v>low</v>
      </c>
      <c r="W5796" t="str">
        <f t="shared" si="361"/>
        <v>Good Performance</v>
      </c>
      <c r="X5796" t="str">
        <f t="shared" si="362"/>
        <v>Lisa Decherney</v>
      </c>
      <c r="Y5796" s="3" t="s">
        <v>6101</v>
      </c>
      <c r="Z5796" t="str">
        <f t="shared" si="363"/>
        <v>Office Supplies</v>
      </c>
    </row>
    <row r="5797" spans="1:26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607</v>
      </c>
      <c r="O5797" t="s">
        <v>31</v>
      </c>
      <c r="P5797" t="s">
        <v>64</v>
      </c>
      <c r="Q5797" t="s">
        <v>608</v>
      </c>
      <c r="R5797">
        <v>117.36</v>
      </c>
      <c r="S5797">
        <v>4</v>
      </c>
      <c r="T5797">
        <v>0</v>
      </c>
      <c r="U5797">
        <v>36.381599999999999</v>
      </c>
      <c r="V5797" t="str">
        <f t="shared" si="360"/>
        <v>low</v>
      </c>
      <c r="W5797" t="str">
        <f t="shared" si="361"/>
        <v>Next time</v>
      </c>
      <c r="X5797" t="str">
        <f t="shared" si="362"/>
        <v>Lisa Decherney</v>
      </c>
      <c r="Y5797" s="3" t="s">
        <v>607</v>
      </c>
      <c r="Z5797" t="str">
        <f t="shared" si="363"/>
        <v>Furniture</v>
      </c>
    </row>
    <row r="5798" spans="1:26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3573</v>
      </c>
      <c r="O5798" t="s">
        <v>45</v>
      </c>
      <c r="P5798" t="s">
        <v>46</v>
      </c>
      <c r="Q5798" t="s">
        <v>3574</v>
      </c>
      <c r="R5798">
        <v>18.899999999999999</v>
      </c>
      <c r="S5798">
        <v>3</v>
      </c>
      <c r="T5798">
        <v>0</v>
      </c>
      <c r="U5798">
        <v>8.6940000000000008</v>
      </c>
      <c r="V5798" t="str">
        <f t="shared" si="360"/>
        <v>low</v>
      </c>
      <c r="W5798" t="str">
        <f t="shared" si="361"/>
        <v>Next time</v>
      </c>
      <c r="X5798" t="str">
        <f t="shared" si="362"/>
        <v>Lisa Decherney</v>
      </c>
      <c r="Y5798" s="3" t="s">
        <v>3573</v>
      </c>
      <c r="Z5798" t="str">
        <f t="shared" si="363"/>
        <v>Office Supplies</v>
      </c>
    </row>
    <row r="5799" spans="1:26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3801</v>
      </c>
      <c r="O5799" t="s">
        <v>45</v>
      </c>
      <c r="P5799" t="s">
        <v>89</v>
      </c>
      <c r="Q5799" t="s">
        <v>3802</v>
      </c>
      <c r="R5799">
        <v>77.52</v>
      </c>
      <c r="S5799">
        <v>2</v>
      </c>
      <c r="T5799">
        <v>0</v>
      </c>
      <c r="U5799">
        <v>37.9848</v>
      </c>
      <c r="V5799" t="str">
        <f t="shared" si="360"/>
        <v>low</v>
      </c>
      <c r="W5799" t="str">
        <f t="shared" si="361"/>
        <v>Next time</v>
      </c>
      <c r="X5799" t="str">
        <f t="shared" si="362"/>
        <v>Lisa Decherney</v>
      </c>
      <c r="Y5799" s="3" t="s">
        <v>3801</v>
      </c>
      <c r="Z5799" t="str">
        <f t="shared" si="363"/>
        <v>Office Supplies</v>
      </c>
    </row>
    <row r="5800" spans="1:26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2157</v>
      </c>
      <c r="H5800" t="s">
        <v>25</v>
      </c>
      <c r="I5800" t="s">
        <v>26</v>
      </c>
      <c r="J5800" t="s">
        <v>302</v>
      </c>
      <c r="K5800" t="s">
        <v>210</v>
      </c>
      <c r="L5800">
        <v>60610</v>
      </c>
      <c r="M5800" t="s">
        <v>104</v>
      </c>
      <c r="N5800" t="s">
        <v>6364</v>
      </c>
      <c r="O5800" t="s">
        <v>31</v>
      </c>
      <c r="P5800" t="s">
        <v>35</v>
      </c>
      <c r="Q5800" t="s">
        <v>6365</v>
      </c>
      <c r="R5800">
        <v>421.37200000000001</v>
      </c>
      <c r="S5800">
        <v>2</v>
      </c>
      <c r="T5800">
        <v>0.3</v>
      </c>
      <c r="U5800">
        <v>-6.0195999999999996</v>
      </c>
      <c r="V5800" t="str">
        <f t="shared" si="360"/>
        <v>low</v>
      </c>
      <c r="W5800" t="str">
        <f t="shared" si="361"/>
        <v>Next time</v>
      </c>
      <c r="X5800" t="str">
        <f t="shared" si="362"/>
        <v>Craig Reiter</v>
      </c>
      <c r="Y5800" s="3" t="s">
        <v>6364</v>
      </c>
      <c r="Z5800" t="str">
        <f t="shared" si="363"/>
        <v>Furniture</v>
      </c>
    </row>
    <row r="5801" spans="1:26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3688</v>
      </c>
      <c r="H5801" t="s">
        <v>25</v>
      </c>
      <c r="I5801" t="s">
        <v>26</v>
      </c>
      <c r="J5801" t="s">
        <v>4180</v>
      </c>
      <c r="K5801" t="s">
        <v>103</v>
      </c>
      <c r="L5801">
        <v>79907</v>
      </c>
      <c r="M5801" t="s">
        <v>104</v>
      </c>
      <c r="N5801" t="s">
        <v>4607</v>
      </c>
      <c r="O5801" t="s">
        <v>70</v>
      </c>
      <c r="P5801" t="s">
        <v>71</v>
      </c>
      <c r="Q5801" t="s">
        <v>4608</v>
      </c>
      <c r="R5801">
        <v>575.96799999999996</v>
      </c>
      <c r="S5801">
        <v>4</v>
      </c>
      <c r="T5801">
        <v>0.2</v>
      </c>
      <c r="U5801">
        <v>43.197600000000001</v>
      </c>
      <c r="V5801" t="str">
        <f t="shared" si="360"/>
        <v>low</v>
      </c>
      <c r="W5801" t="str">
        <f t="shared" si="361"/>
        <v>Next time</v>
      </c>
      <c r="X5801" t="str">
        <f t="shared" si="362"/>
        <v>Michael Nguyen</v>
      </c>
      <c r="Y5801" s="3" t="s">
        <v>4607</v>
      </c>
      <c r="Z5801" t="str">
        <f t="shared" si="363"/>
        <v>Technology</v>
      </c>
    </row>
    <row r="5802" spans="1:26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6751</v>
      </c>
      <c r="O5802" t="s">
        <v>45</v>
      </c>
      <c r="P5802" t="s">
        <v>89</v>
      </c>
      <c r="Q5802" t="s">
        <v>6752</v>
      </c>
      <c r="R5802">
        <v>10.368</v>
      </c>
      <c r="S5802">
        <v>2</v>
      </c>
      <c r="T5802">
        <v>0.2</v>
      </c>
      <c r="U5802">
        <v>3.6288</v>
      </c>
      <c r="V5802" t="str">
        <f t="shared" si="360"/>
        <v>low</v>
      </c>
      <c r="W5802" t="str">
        <f t="shared" si="361"/>
        <v>Next time</v>
      </c>
      <c r="X5802" t="str">
        <f t="shared" si="362"/>
        <v>Michael Nguyen</v>
      </c>
      <c r="Y5802" s="3" t="s">
        <v>6751</v>
      </c>
      <c r="Z5802" t="str">
        <f t="shared" si="363"/>
        <v>Office Supplies</v>
      </c>
    </row>
    <row r="5803" spans="1:26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666</v>
      </c>
      <c r="H5803" t="s">
        <v>25</v>
      </c>
      <c r="I5803" t="s">
        <v>26</v>
      </c>
      <c r="J5803" t="s">
        <v>5420</v>
      </c>
      <c r="K5803" t="s">
        <v>42</v>
      </c>
      <c r="L5803">
        <v>91360</v>
      </c>
      <c r="M5803" t="s">
        <v>43</v>
      </c>
      <c r="N5803" t="s">
        <v>1686</v>
      </c>
      <c r="O5803" t="s">
        <v>70</v>
      </c>
      <c r="P5803" t="s">
        <v>71</v>
      </c>
      <c r="Q5803" t="s">
        <v>1687</v>
      </c>
      <c r="R5803">
        <v>15.984</v>
      </c>
      <c r="S5803">
        <v>2</v>
      </c>
      <c r="T5803">
        <v>0.2</v>
      </c>
      <c r="U5803">
        <v>1.1988000000000001</v>
      </c>
      <c r="V5803" t="str">
        <f t="shared" si="360"/>
        <v>low</v>
      </c>
      <c r="W5803" t="str">
        <f t="shared" si="361"/>
        <v>Next time</v>
      </c>
      <c r="X5803" t="str">
        <f t="shared" si="362"/>
        <v>Ruben Dartt</v>
      </c>
      <c r="Y5803" s="3" t="s">
        <v>1686</v>
      </c>
      <c r="Z5803" t="str">
        <f t="shared" si="363"/>
        <v>Technology</v>
      </c>
    </row>
    <row r="5804" spans="1:26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5933</v>
      </c>
      <c r="H5804" t="s">
        <v>101</v>
      </c>
      <c r="I5804" t="s">
        <v>26</v>
      </c>
      <c r="J5804" t="s">
        <v>317</v>
      </c>
      <c r="K5804" t="s">
        <v>497</v>
      </c>
      <c r="L5804">
        <v>45503</v>
      </c>
      <c r="M5804" t="s">
        <v>147</v>
      </c>
      <c r="N5804" t="s">
        <v>4170</v>
      </c>
      <c r="O5804" t="s">
        <v>45</v>
      </c>
      <c r="P5804" t="s">
        <v>67</v>
      </c>
      <c r="Q5804" t="s">
        <v>4171</v>
      </c>
      <c r="R5804">
        <v>10.272</v>
      </c>
      <c r="S5804">
        <v>3</v>
      </c>
      <c r="T5804">
        <v>0.2</v>
      </c>
      <c r="U5804">
        <v>1.1556</v>
      </c>
      <c r="V5804" t="str">
        <f t="shared" si="360"/>
        <v>low</v>
      </c>
      <c r="W5804" t="str">
        <f t="shared" si="361"/>
        <v>Next time</v>
      </c>
      <c r="X5804" t="str">
        <f t="shared" si="362"/>
        <v>Julie Prescott</v>
      </c>
      <c r="Y5804" s="3" t="s">
        <v>4170</v>
      </c>
      <c r="Z5804" t="str">
        <f t="shared" si="363"/>
        <v>Office Supplies</v>
      </c>
    </row>
    <row r="5805" spans="1:26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6990</v>
      </c>
      <c r="H5805" t="s">
        <v>40</v>
      </c>
      <c r="I5805" t="s">
        <v>26</v>
      </c>
      <c r="J5805" t="s">
        <v>816</v>
      </c>
      <c r="K5805" t="s">
        <v>103</v>
      </c>
      <c r="L5805">
        <v>75220</v>
      </c>
      <c r="M5805" t="s">
        <v>104</v>
      </c>
      <c r="N5805" t="s">
        <v>4898</v>
      </c>
      <c r="O5805" t="s">
        <v>45</v>
      </c>
      <c r="P5805" t="s">
        <v>58</v>
      </c>
      <c r="Q5805" t="s">
        <v>4899</v>
      </c>
      <c r="R5805">
        <v>61.792000000000002</v>
      </c>
      <c r="S5805">
        <v>4</v>
      </c>
      <c r="T5805">
        <v>0.2</v>
      </c>
      <c r="U5805">
        <v>6.1791999999999998</v>
      </c>
      <c r="V5805" t="str">
        <f t="shared" si="360"/>
        <v>low</v>
      </c>
      <c r="W5805" t="str">
        <f t="shared" si="361"/>
        <v>Next time</v>
      </c>
      <c r="X5805" t="str">
        <f t="shared" si="362"/>
        <v>Katrina Edelman</v>
      </c>
      <c r="Y5805" s="3" t="s">
        <v>4898</v>
      </c>
      <c r="Z5805" t="str">
        <f t="shared" si="363"/>
        <v>Office Supplies</v>
      </c>
    </row>
    <row r="5806" spans="1:26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2788</v>
      </c>
      <c r="O5806" t="s">
        <v>31</v>
      </c>
      <c r="P5806" t="s">
        <v>32</v>
      </c>
      <c r="Q5806" t="s">
        <v>2789</v>
      </c>
      <c r="R5806">
        <v>205.9992</v>
      </c>
      <c r="S5806">
        <v>3</v>
      </c>
      <c r="T5806">
        <v>0.32</v>
      </c>
      <c r="U5806">
        <v>-27.264600000000002</v>
      </c>
      <c r="V5806" t="str">
        <f t="shared" si="360"/>
        <v>low</v>
      </c>
      <c r="W5806" t="str">
        <f t="shared" si="361"/>
        <v>Next time</v>
      </c>
      <c r="X5806" t="str">
        <f t="shared" si="362"/>
        <v>Katrina Edelman</v>
      </c>
      <c r="Y5806" s="3" t="s">
        <v>2788</v>
      </c>
      <c r="Z5806" t="str">
        <f t="shared" si="363"/>
        <v>Furniture</v>
      </c>
    </row>
    <row r="5807" spans="1:26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954</v>
      </c>
      <c r="H5807" t="s">
        <v>25</v>
      </c>
      <c r="I5807" t="s">
        <v>26</v>
      </c>
      <c r="J5807" t="s">
        <v>5145</v>
      </c>
      <c r="K5807" t="s">
        <v>334</v>
      </c>
      <c r="L5807">
        <v>37918</v>
      </c>
      <c r="M5807" t="s">
        <v>29</v>
      </c>
      <c r="N5807" t="s">
        <v>2847</v>
      </c>
      <c r="O5807" t="s">
        <v>45</v>
      </c>
      <c r="P5807" t="s">
        <v>89</v>
      </c>
      <c r="Q5807" t="s">
        <v>2848</v>
      </c>
      <c r="R5807">
        <v>12.192</v>
      </c>
      <c r="S5807">
        <v>3</v>
      </c>
      <c r="T5807">
        <v>0.2</v>
      </c>
      <c r="U5807">
        <v>4.1147999999999998</v>
      </c>
      <c r="V5807" t="str">
        <f t="shared" si="360"/>
        <v>low</v>
      </c>
      <c r="W5807" t="str">
        <f t="shared" si="361"/>
        <v>Next time</v>
      </c>
      <c r="X5807" t="str">
        <f t="shared" si="362"/>
        <v>Delfina Latchford</v>
      </c>
      <c r="Y5807" s="3" t="s">
        <v>2847</v>
      </c>
      <c r="Z5807" t="str">
        <f t="shared" si="363"/>
        <v>Office Supplies</v>
      </c>
    </row>
    <row r="5808" spans="1:26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5374</v>
      </c>
      <c r="O5808" t="s">
        <v>45</v>
      </c>
      <c r="P5808" t="s">
        <v>77</v>
      </c>
      <c r="Q5808" t="s">
        <v>5375</v>
      </c>
      <c r="R5808">
        <v>87.168000000000006</v>
      </c>
      <c r="S5808">
        <v>2</v>
      </c>
      <c r="T5808">
        <v>0.2</v>
      </c>
      <c r="U5808">
        <v>8.7167999999999992</v>
      </c>
      <c r="V5808" t="str">
        <f t="shared" si="360"/>
        <v>low</v>
      </c>
      <c r="W5808" t="str">
        <f t="shared" si="361"/>
        <v>Next time</v>
      </c>
      <c r="X5808" t="str">
        <f t="shared" si="362"/>
        <v>Delfina Latchford</v>
      </c>
      <c r="Y5808" s="3" t="s">
        <v>5374</v>
      </c>
      <c r="Z5808" t="str">
        <f t="shared" si="363"/>
        <v>Office Supplies</v>
      </c>
    </row>
    <row r="5809" spans="1:26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6853</v>
      </c>
      <c r="O5809" t="s">
        <v>45</v>
      </c>
      <c r="P5809" t="s">
        <v>67</v>
      </c>
      <c r="Q5809" t="s">
        <v>6854</v>
      </c>
      <c r="R5809">
        <v>31.744</v>
      </c>
      <c r="S5809">
        <v>2</v>
      </c>
      <c r="T5809">
        <v>0.2</v>
      </c>
      <c r="U5809">
        <v>8.3328000000000007</v>
      </c>
      <c r="V5809" t="str">
        <f t="shared" si="360"/>
        <v>low</v>
      </c>
      <c r="W5809" t="str">
        <f t="shared" si="361"/>
        <v>Next time</v>
      </c>
      <c r="X5809" t="str">
        <f t="shared" si="362"/>
        <v>Delfina Latchford</v>
      </c>
      <c r="Y5809" s="3" t="s">
        <v>6853</v>
      </c>
      <c r="Z5809" t="str">
        <f t="shared" si="363"/>
        <v>Office Supplies</v>
      </c>
    </row>
    <row r="5810" spans="1:26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1810</v>
      </c>
      <c r="H5810" t="s">
        <v>40</v>
      </c>
      <c r="I5810" t="s">
        <v>26</v>
      </c>
      <c r="J5810" t="s">
        <v>6251</v>
      </c>
      <c r="K5810" t="s">
        <v>334</v>
      </c>
      <c r="L5810">
        <v>37421</v>
      </c>
      <c r="M5810" t="s">
        <v>29</v>
      </c>
      <c r="N5810" t="s">
        <v>1862</v>
      </c>
      <c r="O5810" t="s">
        <v>31</v>
      </c>
      <c r="P5810" t="s">
        <v>64</v>
      </c>
      <c r="Q5810" t="s">
        <v>1863</v>
      </c>
      <c r="R5810">
        <v>132.22399999999999</v>
      </c>
      <c r="S5810">
        <v>4</v>
      </c>
      <c r="T5810">
        <v>0.2</v>
      </c>
      <c r="U5810">
        <v>-18.180800000000001</v>
      </c>
      <c r="V5810" t="str">
        <f t="shared" si="360"/>
        <v>low</v>
      </c>
      <c r="W5810" t="str">
        <f t="shared" si="361"/>
        <v>Next time</v>
      </c>
      <c r="X5810" t="str">
        <f t="shared" si="362"/>
        <v>Karen Bern</v>
      </c>
      <c r="Y5810" s="3" t="s">
        <v>1862</v>
      </c>
      <c r="Z5810" t="str">
        <f t="shared" si="363"/>
        <v>Furniture</v>
      </c>
    </row>
    <row r="5811" spans="1:26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2114</v>
      </c>
      <c r="H5811" t="s">
        <v>40</v>
      </c>
      <c r="I5811" t="s">
        <v>26</v>
      </c>
      <c r="J5811" t="s">
        <v>949</v>
      </c>
      <c r="K5811" t="s">
        <v>42</v>
      </c>
      <c r="L5811">
        <v>92037</v>
      </c>
      <c r="M5811" t="s">
        <v>43</v>
      </c>
      <c r="N5811" t="s">
        <v>3197</v>
      </c>
      <c r="O5811" t="s">
        <v>45</v>
      </c>
      <c r="P5811" t="s">
        <v>89</v>
      </c>
      <c r="Q5811" t="s">
        <v>185</v>
      </c>
      <c r="R5811">
        <v>105.52</v>
      </c>
      <c r="S5811">
        <v>4</v>
      </c>
      <c r="T5811">
        <v>0</v>
      </c>
      <c r="U5811">
        <v>48.539200000000001</v>
      </c>
      <c r="V5811" t="str">
        <f t="shared" si="360"/>
        <v>low</v>
      </c>
      <c r="W5811" t="str">
        <f t="shared" si="361"/>
        <v>Next time</v>
      </c>
      <c r="X5811" t="str">
        <f t="shared" si="362"/>
        <v>Justin Deggeller</v>
      </c>
      <c r="Y5811" s="3" t="s">
        <v>3197</v>
      </c>
      <c r="Z5811" t="str">
        <f t="shared" si="363"/>
        <v>Office Supplies</v>
      </c>
    </row>
    <row r="5812" spans="1:26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8510</v>
      </c>
      <c r="O5812" t="s">
        <v>31</v>
      </c>
      <c r="P5812" t="s">
        <v>64</v>
      </c>
      <c r="Q5812" t="s">
        <v>8511</v>
      </c>
      <c r="R5812">
        <v>91.96</v>
      </c>
      <c r="S5812">
        <v>2</v>
      </c>
      <c r="T5812">
        <v>0</v>
      </c>
      <c r="U5812">
        <v>15.6332</v>
      </c>
      <c r="V5812" t="str">
        <f t="shared" si="360"/>
        <v>low</v>
      </c>
      <c r="W5812" t="str">
        <f t="shared" si="361"/>
        <v>Next time</v>
      </c>
      <c r="X5812" t="str">
        <f t="shared" si="362"/>
        <v>Justin Deggeller</v>
      </c>
      <c r="Y5812" s="3" t="s">
        <v>8510</v>
      </c>
      <c r="Z5812" t="str">
        <f t="shared" si="363"/>
        <v>Furniture</v>
      </c>
    </row>
    <row r="5813" spans="1:26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2532</v>
      </c>
      <c r="O5813" t="s">
        <v>70</v>
      </c>
      <c r="P5813" t="s">
        <v>71</v>
      </c>
      <c r="Q5813" t="s">
        <v>2533</v>
      </c>
      <c r="R5813">
        <v>1487.9760000000001</v>
      </c>
      <c r="S5813">
        <v>3</v>
      </c>
      <c r="T5813">
        <v>0.2</v>
      </c>
      <c r="U5813">
        <v>185.99700000000001</v>
      </c>
      <c r="V5813" t="str">
        <f t="shared" si="360"/>
        <v>low</v>
      </c>
      <c r="W5813" t="str">
        <f t="shared" si="361"/>
        <v>Good Performance</v>
      </c>
      <c r="X5813" t="str">
        <f t="shared" si="362"/>
        <v>Justin Deggeller</v>
      </c>
      <c r="Y5813" s="3" t="s">
        <v>2532</v>
      </c>
      <c r="Z5813" t="str">
        <f t="shared" si="363"/>
        <v>Technology</v>
      </c>
    </row>
    <row r="5814" spans="1:26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2151</v>
      </c>
      <c r="H5814" t="s">
        <v>101</v>
      </c>
      <c r="I5814" t="s">
        <v>26</v>
      </c>
      <c r="J5814" t="s">
        <v>265</v>
      </c>
      <c r="K5814" t="s">
        <v>266</v>
      </c>
      <c r="L5814">
        <v>10024</v>
      </c>
      <c r="M5814" t="s">
        <v>147</v>
      </c>
      <c r="N5814" t="s">
        <v>8020</v>
      </c>
      <c r="O5814" t="s">
        <v>45</v>
      </c>
      <c r="P5814" t="s">
        <v>89</v>
      </c>
      <c r="Q5814" t="s">
        <v>8021</v>
      </c>
      <c r="R5814">
        <v>19.440000000000001</v>
      </c>
      <c r="S5814">
        <v>3</v>
      </c>
      <c r="T5814">
        <v>0</v>
      </c>
      <c r="U5814">
        <v>9.3312000000000008</v>
      </c>
      <c r="V5814" t="str">
        <f t="shared" si="360"/>
        <v>low</v>
      </c>
      <c r="W5814" t="str">
        <f t="shared" si="361"/>
        <v>Next time</v>
      </c>
      <c r="X5814" t="str">
        <f t="shared" si="362"/>
        <v>Steven Roelle</v>
      </c>
      <c r="Y5814" s="3" t="s">
        <v>8020</v>
      </c>
      <c r="Z5814" t="str">
        <f t="shared" si="363"/>
        <v>Office Supplies</v>
      </c>
    </row>
    <row r="5815" spans="1:26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4725</v>
      </c>
      <c r="H5815" t="s">
        <v>25</v>
      </c>
      <c r="I5815" t="s">
        <v>26</v>
      </c>
      <c r="J5815" t="s">
        <v>901</v>
      </c>
      <c r="K5815" t="s">
        <v>53</v>
      </c>
      <c r="L5815">
        <v>33614</v>
      </c>
      <c r="M5815" t="s">
        <v>29</v>
      </c>
      <c r="N5815" t="s">
        <v>4842</v>
      </c>
      <c r="O5815" t="s">
        <v>70</v>
      </c>
      <c r="P5815" t="s">
        <v>160</v>
      </c>
      <c r="Q5815" t="s">
        <v>4843</v>
      </c>
      <c r="R5815">
        <v>11.672000000000001</v>
      </c>
      <c r="S5815">
        <v>1</v>
      </c>
      <c r="T5815">
        <v>0.2</v>
      </c>
      <c r="U5815">
        <v>-0.72950000000000004</v>
      </c>
      <c r="V5815" t="str">
        <f t="shared" si="360"/>
        <v>low</v>
      </c>
      <c r="W5815" t="str">
        <f t="shared" si="361"/>
        <v>Next time</v>
      </c>
      <c r="X5815" t="str">
        <f t="shared" si="362"/>
        <v>Amy Cox</v>
      </c>
      <c r="Y5815" s="3" t="s">
        <v>4842</v>
      </c>
      <c r="Z5815" t="str">
        <f t="shared" si="363"/>
        <v>Technology</v>
      </c>
    </row>
    <row r="5816" spans="1:26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1750</v>
      </c>
      <c r="H5816" t="s">
        <v>25</v>
      </c>
      <c r="I5816" t="s">
        <v>26</v>
      </c>
      <c r="J5816" t="s">
        <v>8515</v>
      </c>
      <c r="K5816" t="s">
        <v>266</v>
      </c>
      <c r="L5816">
        <v>13501</v>
      </c>
      <c r="M5816" t="s">
        <v>147</v>
      </c>
      <c r="N5816" t="s">
        <v>2342</v>
      </c>
      <c r="O5816" t="s">
        <v>70</v>
      </c>
      <c r="P5816" t="s">
        <v>71</v>
      </c>
      <c r="Q5816" t="s">
        <v>2343</v>
      </c>
      <c r="R5816">
        <v>279.95999999999998</v>
      </c>
      <c r="S5816">
        <v>4</v>
      </c>
      <c r="T5816">
        <v>0</v>
      </c>
      <c r="U5816">
        <v>78.388800000000003</v>
      </c>
      <c r="V5816" t="str">
        <f t="shared" si="360"/>
        <v>low</v>
      </c>
      <c r="W5816" t="str">
        <f t="shared" si="361"/>
        <v>Next time</v>
      </c>
      <c r="X5816" t="str">
        <f t="shared" si="362"/>
        <v>Lynn Smith</v>
      </c>
      <c r="Y5816" s="3" t="s">
        <v>2342</v>
      </c>
      <c r="Z5816" t="str">
        <f t="shared" si="363"/>
        <v>Technology</v>
      </c>
    </row>
    <row r="5817" spans="1:26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293</v>
      </c>
      <c r="O5817" t="s">
        <v>45</v>
      </c>
      <c r="P5817" t="s">
        <v>74</v>
      </c>
      <c r="Q5817" t="s">
        <v>294</v>
      </c>
      <c r="R5817">
        <v>12.912000000000001</v>
      </c>
      <c r="S5817">
        <v>3</v>
      </c>
      <c r="T5817">
        <v>0.2</v>
      </c>
      <c r="U5817">
        <v>4.6806000000000001</v>
      </c>
      <c r="V5817" t="str">
        <f t="shared" si="360"/>
        <v>low</v>
      </c>
      <c r="W5817" t="str">
        <f t="shared" si="361"/>
        <v>Next time</v>
      </c>
      <c r="X5817" t="str">
        <f t="shared" si="362"/>
        <v>Lynn Smith</v>
      </c>
      <c r="Y5817" s="3" t="s">
        <v>293</v>
      </c>
      <c r="Z5817" t="str">
        <f t="shared" si="363"/>
        <v>Office Supplies</v>
      </c>
    </row>
    <row r="5818" spans="1:26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3432</v>
      </c>
      <c r="O5818" t="s">
        <v>45</v>
      </c>
      <c r="P5818" t="s">
        <v>74</v>
      </c>
      <c r="Q5818" t="s">
        <v>3433</v>
      </c>
      <c r="R5818">
        <v>17.088000000000001</v>
      </c>
      <c r="S5818">
        <v>4</v>
      </c>
      <c r="T5818">
        <v>0.2</v>
      </c>
      <c r="U5818">
        <v>5.7671999999999999</v>
      </c>
      <c r="V5818" t="str">
        <f t="shared" si="360"/>
        <v>low</v>
      </c>
      <c r="W5818" t="str">
        <f t="shared" si="361"/>
        <v>Next time</v>
      </c>
      <c r="X5818" t="str">
        <f t="shared" si="362"/>
        <v>Lynn Smith</v>
      </c>
      <c r="Y5818" s="3" t="s">
        <v>3432</v>
      </c>
      <c r="Z5818" t="str">
        <f t="shared" si="363"/>
        <v>Office Supplies</v>
      </c>
    </row>
    <row r="5819" spans="1:26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1277</v>
      </c>
      <c r="O5819" t="s">
        <v>45</v>
      </c>
      <c r="P5819" t="s">
        <v>46</v>
      </c>
      <c r="Q5819" t="s">
        <v>1278</v>
      </c>
      <c r="R5819">
        <v>93.15</v>
      </c>
      <c r="S5819">
        <v>9</v>
      </c>
      <c r="T5819">
        <v>0</v>
      </c>
      <c r="U5819">
        <v>44.712000000000003</v>
      </c>
      <c r="V5819" t="str">
        <f t="shared" si="360"/>
        <v>low</v>
      </c>
      <c r="W5819" t="str">
        <f t="shared" si="361"/>
        <v>Next time</v>
      </c>
      <c r="X5819" t="str">
        <f t="shared" si="362"/>
        <v>Lynn Smith</v>
      </c>
      <c r="Y5819" s="3" t="s">
        <v>1277</v>
      </c>
      <c r="Z5819" t="str">
        <f t="shared" si="363"/>
        <v>Office Supplies</v>
      </c>
    </row>
    <row r="5820" spans="1:26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2924</v>
      </c>
      <c r="O5820" t="s">
        <v>45</v>
      </c>
      <c r="P5820" t="s">
        <v>46</v>
      </c>
      <c r="Q5820" t="s">
        <v>2925</v>
      </c>
      <c r="R5820">
        <v>11.52</v>
      </c>
      <c r="S5820">
        <v>4</v>
      </c>
      <c r="T5820">
        <v>0</v>
      </c>
      <c r="U5820">
        <v>5.6448</v>
      </c>
      <c r="V5820" t="str">
        <f t="shared" si="360"/>
        <v>low</v>
      </c>
      <c r="W5820" t="str">
        <f t="shared" si="361"/>
        <v>Next time</v>
      </c>
      <c r="X5820" t="str">
        <f t="shared" si="362"/>
        <v>Lynn Smith</v>
      </c>
      <c r="Y5820" s="3" t="s">
        <v>2924</v>
      </c>
      <c r="Z5820" t="str">
        <f t="shared" si="363"/>
        <v>Office Supplies</v>
      </c>
    </row>
    <row r="5821" spans="1:26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7130</v>
      </c>
      <c r="H5821" t="s">
        <v>40</v>
      </c>
      <c r="I5821" t="s">
        <v>26</v>
      </c>
      <c r="J5821" t="s">
        <v>126</v>
      </c>
      <c r="K5821" t="s">
        <v>42</v>
      </c>
      <c r="L5821">
        <v>94122</v>
      </c>
      <c r="M5821" t="s">
        <v>43</v>
      </c>
      <c r="N5821" t="s">
        <v>5901</v>
      </c>
      <c r="O5821" t="s">
        <v>45</v>
      </c>
      <c r="P5821" t="s">
        <v>578</v>
      </c>
      <c r="Q5821" t="s">
        <v>5902</v>
      </c>
      <c r="R5821">
        <v>238.62</v>
      </c>
      <c r="S5821">
        <v>2</v>
      </c>
      <c r="T5821">
        <v>0</v>
      </c>
      <c r="U5821">
        <v>4.7724000000000002</v>
      </c>
      <c r="V5821" t="str">
        <f t="shared" si="360"/>
        <v>low</v>
      </c>
      <c r="W5821" t="str">
        <f t="shared" si="361"/>
        <v>Next time</v>
      </c>
      <c r="X5821" t="str">
        <f t="shared" si="362"/>
        <v>Charles Sheldon</v>
      </c>
      <c r="Y5821" s="3" t="s">
        <v>5901</v>
      </c>
      <c r="Z5821" t="str">
        <f t="shared" si="363"/>
        <v>Office Supplies</v>
      </c>
    </row>
    <row r="5822" spans="1:26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4117</v>
      </c>
      <c r="O5822" t="s">
        <v>45</v>
      </c>
      <c r="P5822" t="s">
        <v>77</v>
      </c>
      <c r="Q5822" t="s">
        <v>4118</v>
      </c>
      <c r="R5822">
        <v>7.77</v>
      </c>
      <c r="S5822">
        <v>1</v>
      </c>
      <c r="T5822">
        <v>0</v>
      </c>
      <c r="U5822">
        <v>2.0979000000000001</v>
      </c>
      <c r="V5822" t="str">
        <f t="shared" si="360"/>
        <v>low</v>
      </c>
      <c r="W5822" t="str">
        <f t="shared" si="361"/>
        <v>Next time</v>
      </c>
      <c r="X5822" t="str">
        <f t="shared" si="362"/>
        <v>Charles Sheldon</v>
      </c>
      <c r="Y5822" s="3" t="s">
        <v>4117</v>
      </c>
      <c r="Z5822" t="str">
        <f t="shared" si="363"/>
        <v>Office Supplies</v>
      </c>
    </row>
    <row r="5823" spans="1:26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2809</v>
      </c>
      <c r="O5823" t="s">
        <v>31</v>
      </c>
      <c r="P5823" t="s">
        <v>55</v>
      </c>
      <c r="Q5823" t="s">
        <v>2810</v>
      </c>
      <c r="R5823">
        <v>285.48</v>
      </c>
      <c r="S5823">
        <v>5</v>
      </c>
      <c r="T5823">
        <v>0.2</v>
      </c>
      <c r="U5823">
        <v>-10.705500000000001</v>
      </c>
      <c r="V5823" t="str">
        <f t="shared" si="360"/>
        <v>low</v>
      </c>
      <c r="W5823" t="str">
        <f t="shared" si="361"/>
        <v>Next time</v>
      </c>
      <c r="X5823" t="str">
        <f t="shared" si="362"/>
        <v>Charles Sheldon</v>
      </c>
      <c r="Y5823" s="3" t="s">
        <v>2809</v>
      </c>
      <c r="Z5823" t="str">
        <f t="shared" si="363"/>
        <v>Furniture</v>
      </c>
    </row>
    <row r="5824" spans="1:26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4482</v>
      </c>
      <c r="O5824" t="s">
        <v>45</v>
      </c>
      <c r="P5824" t="s">
        <v>74</v>
      </c>
      <c r="Q5824" t="s">
        <v>4483</v>
      </c>
      <c r="R5824">
        <v>19.167999999999999</v>
      </c>
      <c r="S5824">
        <v>4</v>
      </c>
      <c r="T5824">
        <v>0.2</v>
      </c>
      <c r="U5824">
        <v>6.4691999999999998</v>
      </c>
      <c r="V5824" t="str">
        <f t="shared" si="360"/>
        <v>low</v>
      </c>
      <c r="W5824" t="str">
        <f t="shared" si="361"/>
        <v>Next time</v>
      </c>
      <c r="X5824" t="str">
        <f t="shared" si="362"/>
        <v>Charles Sheldon</v>
      </c>
      <c r="Y5824" s="3" t="s">
        <v>4482</v>
      </c>
      <c r="Z5824" t="str">
        <f t="shared" si="363"/>
        <v>Office Supplies</v>
      </c>
    </row>
    <row r="5825" spans="1:26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2021</v>
      </c>
      <c r="H5825" t="s">
        <v>25</v>
      </c>
      <c r="I5825" t="s">
        <v>26</v>
      </c>
      <c r="J5825" t="s">
        <v>496</v>
      </c>
      <c r="K5825" t="s">
        <v>497</v>
      </c>
      <c r="L5825">
        <v>43229</v>
      </c>
      <c r="M5825" t="s">
        <v>147</v>
      </c>
      <c r="N5825" t="s">
        <v>3627</v>
      </c>
      <c r="O5825" t="s">
        <v>45</v>
      </c>
      <c r="P5825" t="s">
        <v>77</v>
      </c>
      <c r="Q5825" t="s">
        <v>3628</v>
      </c>
      <c r="R5825">
        <v>26.135999999999999</v>
      </c>
      <c r="S5825">
        <v>3</v>
      </c>
      <c r="T5825">
        <v>0.2</v>
      </c>
      <c r="U5825">
        <v>1.9601999999999999</v>
      </c>
      <c r="V5825" t="str">
        <f t="shared" si="360"/>
        <v>low</v>
      </c>
      <c r="W5825" t="str">
        <f t="shared" si="361"/>
        <v>Next time</v>
      </c>
      <c r="X5825" t="str">
        <f t="shared" si="362"/>
        <v>Andrew Roberts</v>
      </c>
      <c r="Y5825" s="3" t="s">
        <v>3627</v>
      </c>
      <c r="Z5825" t="str">
        <f t="shared" si="363"/>
        <v>Office Supplies</v>
      </c>
    </row>
    <row r="5826" spans="1:26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6303</v>
      </c>
      <c r="H5826" t="s">
        <v>101</v>
      </c>
      <c r="I5826" t="s">
        <v>26</v>
      </c>
      <c r="J5826" t="s">
        <v>265</v>
      </c>
      <c r="K5826" t="s">
        <v>266</v>
      </c>
      <c r="L5826">
        <v>10035</v>
      </c>
      <c r="M5826" t="s">
        <v>147</v>
      </c>
      <c r="N5826" t="s">
        <v>3827</v>
      </c>
      <c r="O5826" t="s">
        <v>45</v>
      </c>
      <c r="P5826" t="s">
        <v>89</v>
      </c>
      <c r="Q5826" t="s">
        <v>3828</v>
      </c>
      <c r="R5826">
        <v>419.4</v>
      </c>
      <c r="S5826">
        <v>4</v>
      </c>
      <c r="T5826">
        <v>0</v>
      </c>
      <c r="U5826">
        <v>201.31200000000001</v>
      </c>
      <c r="V5826" t="str">
        <f t="shared" ref="V5826:V5889" si="364">IF(R:R &gt; 2000,"high","low")</f>
        <v>low</v>
      </c>
      <c r="W5826" t="str">
        <f t="shared" ref="W5826:W5889" si="365">IF(AND(R:R &gt;1000,U:U &gt; 100),"Good Performance","Next time")</f>
        <v>Next time</v>
      </c>
      <c r="X5826" t="str">
        <f t="shared" ref="X5826:X5889" si="366">PROPER(TRIM(G:G))</f>
        <v>Katrina Bavinger</v>
      </c>
      <c r="Y5826" s="3" t="s">
        <v>3827</v>
      </c>
      <c r="Z5826" t="str">
        <f t="shared" si="363"/>
        <v>Office Supplies</v>
      </c>
    </row>
    <row r="5827" spans="1:26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7958</v>
      </c>
      <c r="O5827" t="s">
        <v>31</v>
      </c>
      <c r="P5827" t="s">
        <v>35</v>
      </c>
      <c r="Q5827" t="s">
        <v>7959</v>
      </c>
      <c r="R5827">
        <v>90.801000000000002</v>
      </c>
      <c r="S5827">
        <v>1</v>
      </c>
      <c r="T5827">
        <v>0.1</v>
      </c>
      <c r="U5827">
        <v>14.124599999999999</v>
      </c>
      <c r="V5827" t="str">
        <f t="shared" si="364"/>
        <v>low</v>
      </c>
      <c r="W5827" t="str">
        <f t="shared" si="365"/>
        <v>Next time</v>
      </c>
      <c r="X5827" t="str">
        <f t="shared" si="366"/>
        <v>Katrina Bavinger</v>
      </c>
      <c r="Y5827" s="3" t="s">
        <v>7958</v>
      </c>
      <c r="Z5827" t="str">
        <f t="shared" ref="Z5827:Z5890" si="367">VLOOKUP(N:N,N:O,2,FALSE)</f>
        <v>Furniture</v>
      </c>
    </row>
    <row r="5828" spans="1:26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891</v>
      </c>
      <c r="O5828" t="s">
        <v>31</v>
      </c>
      <c r="P5828" t="s">
        <v>35</v>
      </c>
      <c r="Q5828" t="s">
        <v>892</v>
      </c>
      <c r="R5828">
        <v>181.76400000000001</v>
      </c>
      <c r="S5828">
        <v>2</v>
      </c>
      <c r="T5828">
        <v>0.1</v>
      </c>
      <c r="U5828">
        <v>-8.0784000000000002</v>
      </c>
      <c r="V5828" t="str">
        <f t="shared" si="364"/>
        <v>low</v>
      </c>
      <c r="W5828" t="str">
        <f t="shared" si="365"/>
        <v>Next time</v>
      </c>
      <c r="X5828" t="str">
        <f t="shared" si="366"/>
        <v>Katrina Bavinger</v>
      </c>
      <c r="Y5828" s="3" t="s">
        <v>891</v>
      </c>
      <c r="Z5828" t="str">
        <f t="shared" si="367"/>
        <v>Furniture</v>
      </c>
    </row>
    <row r="5829" spans="1:26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4231</v>
      </c>
      <c r="O5829" t="s">
        <v>45</v>
      </c>
      <c r="P5829" t="s">
        <v>67</v>
      </c>
      <c r="Q5829" t="s">
        <v>4232</v>
      </c>
      <c r="R5829">
        <v>5.56</v>
      </c>
      <c r="S5829">
        <v>2</v>
      </c>
      <c r="T5829">
        <v>0</v>
      </c>
      <c r="U5829">
        <v>2.2240000000000002</v>
      </c>
      <c r="V5829" t="str">
        <f t="shared" si="364"/>
        <v>low</v>
      </c>
      <c r="W5829" t="str">
        <f t="shared" si="365"/>
        <v>Next time</v>
      </c>
      <c r="X5829" t="str">
        <f t="shared" si="366"/>
        <v>Katrina Bavinger</v>
      </c>
      <c r="Y5829" s="3" t="s">
        <v>4231</v>
      </c>
      <c r="Z5829" t="str">
        <f t="shared" si="367"/>
        <v>Office Supplies</v>
      </c>
    </row>
    <row r="5830" spans="1:26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3890</v>
      </c>
      <c r="H5830" t="s">
        <v>25</v>
      </c>
      <c r="I5830" t="s">
        <v>26</v>
      </c>
      <c r="J5830" t="s">
        <v>1468</v>
      </c>
      <c r="K5830" t="s">
        <v>253</v>
      </c>
      <c r="L5830">
        <v>47374</v>
      </c>
      <c r="M5830" t="s">
        <v>104</v>
      </c>
      <c r="N5830" t="s">
        <v>1227</v>
      </c>
      <c r="O5830" t="s">
        <v>31</v>
      </c>
      <c r="P5830" t="s">
        <v>55</v>
      </c>
      <c r="Q5830" t="s">
        <v>1228</v>
      </c>
      <c r="R5830">
        <v>581.96</v>
      </c>
      <c r="S5830">
        <v>2</v>
      </c>
      <c r="T5830">
        <v>0</v>
      </c>
      <c r="U5830">
        <v>104.75279999999999</v>
      </c>
      <c r="V5830" t="str">
        <f t="shared" si="364"/>
        <v>low</v>
      </c>
      <c r="W5830" t="str">
        <f t="shared" si="365"/>
        <v>Next time</v>
      </c>
      <c r="X5830" t="str">
        <f t="shared" si="366"/>
        <v>Michael Moore</v>
      </c>
      <c r="Y5830" s="3" t="s">
        <v>1227</v>
      </c>
      <c r="Z5830" t="str">
        <f t="shared" si="367"/>
        <v>Furniture</v>
      </c>
    </row>
    <row r="5831" spans="1:26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4585</v>
      </c>
      <c r="O5831" t="s">
        <v>31</v>
      </c>
      <c r="P5831" t="s">
        <v>35</v>
      </c>
      <c r="Q5831" t="s">
        <v>4586</v>
      </c>
      <c r="R5831">
        <v>29.98</v>
      </c>
      <c r="S5831">
        <v>1</v>
      </c>
      <c r="T5831">
        <v>0</v>
      </c>
      <c r="U5831">
        <v>8.0945999999999998</v>
      </c>
      <c r="V5831" t="str">
        <f t="shared" si="364"/>
        <v>low</v>
      </c>
      <c r="W5831" t="str">
        <f t="shared" si="365"/>
        <v>Next time</v>
      </c>
      <c r="X5831" t="str">
        <f t="shared" si="366"/>
        <v>Michael Moore</v>
      </c>
      <c r="Y5831" s="3" t="s">
        <v>4585</v>
      </c>
      <c r="Z5831" t="str">
        <f t="shared" si="367"/>
        <v>Furniture</v>
      </c>
    </row>
    <row r="5832" spans="1:26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2389</v>
      </c>
      <c r="H5832" t="s">
        <v>25</v>
      </c>
      <c r="I5832" t="s">
        <v>26</v>
      </c>
      <c r="J5832" t="s">
        <v>949</v>
      </c>
      <c r="K5832" t="s">
        <v>42</v>
      </c>
      <c r="L5832">
        <v>92105</v>
      </c>
      <c r="M5832" t="s">
        <v>43</v>
      </c>
      <c r="N5832" t="s">
        <v>5334</v>
      </c>
      <c r="O5832" t="s">
        <v>70</v>
      </c>
      <c r="P5832" t="s">
        <v>160</v>
      </c>
      <c r="Q5832" t="s">
        <v>5335</v>
      </c>
      <c r="R5832">
        <v>519.96</v>
      </c>
      <c r="S5832">
        <v>4</v>
      </c>
      <c r="T5832">
        <v>0</v>
      </c>
      <c r="U5832">
        <v>176.78639999999999</v>
      </c>
      <c r="V5832" t="str">
        <f t="shared" si="364"/>
        <v>low</v>
      </c>
      <c r="W5832" t="str">
        <f t="shared" si="365"/>
        <v>Next time</v>
      </c>
      <c r="X5832" t="str">
        <f t="shared" si="366"/>
        <v>Roland Fjeld</v>
      </c>
      <c r="Y5832" s="3" t="s">
        <v>5334</v>
      </c>
      <c r="Z5832" t="str">
        <f t="shared" si="367"/>
        <v>Technology</v>
      </c>
    </row>
    <row r="5833" spans="1:26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3732</v>
      </c>
      <c r="H5833" t="s">
        <v>25</v>
      </c>
      <c r="I5833" t="s">
        <v>26</v>
      </c>
      <c r="J5833" t="s">
        <v>86</v>
      </c>
      <c r="K5833" t="s">
        <v>87</v>
      </c>
      <c r="L5833">
        <v>28027</v>
      </c>
      <c r="M5833" t="s">
        <v>29</v>
      </c>
      <c r="N5833" t="s">
        <v>3719</v>
      </c>
      <c r="O5833" t="s">
        <v>45</v>
      </c>
      <c r="P5833" t="s">
        <v>46</v>
      </c>
      <c r="Q5833" t="s">
        <v>3720</v>
      </c>
      <c r="R5833">
        <v>6.2640000000000002</v>
      </c>
      <c r="S5833">
        <v>3</v>
      </c>
      <c r="T5833">
        <v>0.2</v>
      </c>
      <c r="U5833">
        <v>2.0358000000000001</v>
      </c>
      <c r="V5833" t="str">
        <f t="shared" si="364"/>
        <v>low</v>
      </c>
      <c r="W5833" t="str">
        <f t="shared" si="365"/>
        <v>Next time</v>
      </c>
      <c r="X5833" t="str">
        <f t="shared" si="366"/>
        <v>Beth Paige</v>
      </c>
      <c r="Y5833" s="3" t="s">
        <v>3719</v>
      </c>
      <c r="Z5833" t="str">
        <f t="shared" si="367"/>
        <v>Office Supplies</v>
      </c>
    </row>
    <row r="5834" spans="1:26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3749</v>
      </c>
      <c r="O5834" t="s">
        <v>31</v>
      </c>
      <c r="P5834" t="s">
        <v>35</v>
      </c>
      <c r="Q5834" t="s">
        <v>3750</v>
      </c>
      <c r="R5834">
        <v>363.92</v>
      </c>
      <c r="S5834">
        <v>5</v>
      </c>
      <c r="T5834">
        <v>0.2</v>
      </c>
      <c r="U5834">
        <v>0</v>
      </c>
      <c r="V5834" t="str">
        <f t="shared" si="364"/>
        <v>low</v>
      </c>
      <c r="W5834" t="str">
        <f t="shared" si="365"/>
        <v>Next time</v>
      </c>
      <c r="X5834" t="str">
        <f t="shared" si="366"/>
        <v>Beth Paige</v>
      </c>
      <c r="Y5834" s="3" t="s">
        <v>3749</v>
      </c>
      <c r="Z5834" t="str">
        <f t="shared" si="367"/>
        <v>Furniture</v>
      </c>
    </row>
    <row r="5835" spans="1:26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673</v>
      </c>
      <c r="H5835" t="s">
        <v>25</v>
      </c>
      <c r="I5835" t="s">
        <v>26</v>
      </c>
      <c r="J5835" t="s">
        <v>1422</v>
      </c>
      <c r="K5835" t="s">
        <v>53</v>
      </c>
      <c r="L5835">
        <v>33178</v>
      </c>
      <c r="M5835" t="s">
        <v>29</v>
      </c>
      <c r="N5835" t="s">
        <v>7321</v>
      </c>
      <c r="O5835" t="s">
        <v>45</v>
      </c>
      <c r="P5835" t="s">
        <v>74</v>
      </c>
      <c r="Q5835" t="s">
        <v>7322</v>
      </c>
      <c r="R5835">
        <v>64.2</v>
      </c>
      <c r="S5835">
        <v>5</v>
      </c>
      <c r="T5835">
        <v>0.7</v>
      </c>
      <c r="U5835">
        <v>-42.8</v>
      </c>
      <c r="V5835" t="str">
        <f t="shared" si="364"/>
        <v>low</v>
      </c>
      <c r="W5835" t="str">
        <f t="shared" si="365"/>
        <v>Next time</v>
      </c>
      <c r="X5835" t="str">
        <f t="shared" si="366"/>
        <v>Max Jones</v>
      </c>
      <c r="Y5835" s="3" t="s">
        <v>7321</v>
      </c>
      <c r="Z5835" t="str">
        <f t="shared" si="367"/>
        <v>Office Supplies</v>
      </c>
    </row>
    <row r="5836" spans="1:26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4650</v>
      </c>
      <c r="O5836" t="s">
        <v>45</v>
      </c>
      <c r="P5836" t="s">
        <v>74</v>
      </c>
      <c r="Q5836" t="s">
        <v>4651</v>
      </c>
      <c r="R5836">
        <v>38.520000000000003</v>
      </c>
      <c r="S5836">
        <v>3</v>
      </c>
      <c r="T5836">
        <v>0.7</v>
      </c>
      <c r="U5836">
        <v>-26.963999999999999</v>
      </c>
      <c r="V5836" t="str">
        <f t="shared" si="364"/>
        <v>low</v>
      </c>
      <c r="W5836" t="str">
        <f t="shared" si="365"/>
        <v>Next time</v>
      </c>
      <c r="X5836" t="str">
        <f t="shared" si="366"/>
        <v>Max Jones</v>
      </c>
      <c r="Y5836" s="3" t="s">
        <v>4650</v>
      </c>
      <c r="Z5836" t="str">
        <f t="shared" si="367"/>
        <v>Office Supplies</v>
      </c>
    </row>
    <row r="5837" spans="1:26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7782</v>
      </c>
      <c r="O5837" t="s">
        <v>70</v>
      </c>
      <c r="P5837" t="s">
        <v>160</v>
      </c>
      <c r="Q5837" t="s">
        <v>7783</v>
      </c>
      <c r="R5837">
        <v>72.599999999999994</v>
      </c>
      <c r="S5837">
        <v>5</v>
      </c>
      <c r="T5837">
        <v>0.2</v>
      </c>
      <c r="U5837">
        <v>-8.1675000000000004</v>
      </c>
      <c r="V5837" t="str">
        <f t="shared" si="364"/>
        <v>low</v>
      </c>
      <c r="W5837" t="str">
        <f t="shared" si="365"/>
        <v>Next time</v>
      </c>
      <c r="X5837" t="str">
        <f t="shared" si="366"/>
        <v>Max Jones</v>
      </c>
      <c r="Y5837" s="3" t="s">
        <v>7782</v>
      </c>
      <c r="Z5837" t="str">
        <f t="shared" si="367"/>
        <v>Technology</v>
      </c>
    </row>
    <row r="5838" spans="1:26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8525</v>
      </c>
      <c r="H5838" t="s">
        <v>25</v>
      </c>
      <c r="I5838" t="s">
        <v>26</v>
      </c>
      <c r="J5838" t="s">
        <v>41</v>
      </c>
      <c r="K5838" t="s">
        <v>42</v>
      </c>
      <c r="L5838">
        <v>90036</v>
      </c>
      <c r="M5838" t="s">
        <v>43</v>
      </c>
      <c r="N5838" t="s">
        <v>8526</v>
      </c>
      <c r="O5838" t="s">
        <v>70</v>
      </c>
      <c r="P5838" t="s">
        <v>71</v>
      </c>
      <c r="Q5838" t="s">
        <v>8527</v>
      </c>
      <c r="R5838">
        <v>57.567999999999998</v>
      </c>
      <c r="S5838">
        <v>4</v>
      </c>
      <c r="T5838">
        <v>0.2</v>
      </c>
      <c r="U5838">
        <v>5.7568000000000001</v>
      </c>
      <c r="V5838" t="str">
        <f t="shared" si="364"/>
        <v>low</v>
      </c>
      <c r="W5838" t="str">
        <f t="shared" si="365"/>
        <v>Next time</v>
      </c>
      <c r="X5838" t="str">
        <f t="shared" si="366"/>
        <v>Doug O'Connell</v>
      </c>
      <c r="Y5838" s="3" t="s">
        <v>8526</v>
      </c>
      <c r="Z5838" t="str">
        <f t="shared" si="367"/>
        <v>Technology</v>
      </c>
    </row>
    <row r="5839" spans="1:26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5256</v>
      </c>
      <c r="H5839" t="s">
        <v>25</v>
      </c>
      <c r="I5839" t="s">
        <v>26</v>
      </c>
      <c r="J5839" t="s">
        <v>94</v>
      </c>
      <c r="K5839" t="s">
        <v>95</v>
      </c>
      <c r="L5839">
        <v>98115</v>
      </c>
      <c r="M5839" t="s">
        <v>43</v>
      </c>
      <c r="N5839" t="s">
        <v>8529</v>
      </c>
      <c r="O5839" t="s">
        <v>45</v>
      </c>
      <c r="P5839" t="s">
        <v>58</v>
      </c>
      <c r="Q5839" t="s">
        <v>8530</v>
      </c>
      <c r="R5839">
        <v>83.7</v>
      </c>
      <c r="S5839">
        <v>5</v>
      </c>
      <c r="T5839">
        <v>0</v>
      </c>
      <c r="U5839">
        <v>3.3479999999999999</v>
      </c>
      <c r="V5839" t="str">
        <f t="shared" si="364"/>
        <v>low</v>
      </c>
      <c r="W5839" t="str">
        <f t="shared" si="365"/>
        <v>Next time</v>
      </c>
      <c r="X5839" t="str">
        <f t="shared" si="366"/>
        <v>Mark Van Huff</v>
      </c>
      <c r="Y5839" s="3" t="s">
        <v>8529</v>
      </c>
      <c r="Z5839" t="str">
        <f t="shared" si="367"/>
        <v>Office Supplies</v>
      </c>
    </row>
    <row r="5840" spans="1:26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6209</v>
      </c>
      <c r="H5840" t="s">
        <v>101</v>
      </c>
      <c r="I5840" t="s">
        <v>26</v>
      </c>
      <c r="J5840" t="s">
        <v>1129</v>
      </c>
      <c r="K5840" t="s">
        <v>318</v>
      </c>
      <c r="L5840">
        <v>22204</v>
      </c>
      <c r="M5840" t="s">
        <v>29</v>
      </c>
      <c r="N5840" t="s">
        <v>4793</v>
      </c>
      <c r="O5840" t="s">
        <v>45</v>
      </c>
      <c r="P5840" t="s">
        <v>89</v>
      </c>
      <c r="Q5840" t="s">
        <v>4794</v>
      </c>
      <c r="R5840">
        <v>32.4</v>
      </c>
      <c r="S5840">
        <v>5</v>
      </c>
      <c r="T5840">
        <v>0</v>
      </c>
      <c r="U5840">
        <v>15.552</v>
      </c>
      <c r="V5840" t="str">
        <f t="shared" si="364"/>
        <v>low</v>
      </c>
      <c r="W5840" t="str">
        <f t="shared" si="365"/>
        <v>Next time</v>
      </c>
      <c r="X5840" t="str">
        <f t="shared" si="366"/>
        <v>Michael Grace</v>
      </c>
      <c r="Y5840" s="3" t="s">
        <v>4793</v>
      </c>
      <c r="Z5840" t="str">
        <f t="shared" si="367"/>
        <v>Office Supplies</v>
      </c>
    </row>
    <row r="5841" spans="1:26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3621</v>
      </c>
      <c r="O5841" t="s">
        <v>31</v>
      </c>
      <c r="P5841" t="s">
        <v>64</v>
      </c>
      <c r="Q5841" t="s">
        <v>3622</v>
      </c>
      <c r="R5841">
        <v>47.98</v>
      </c>
      <c r="S5841">
        <v>2</v>
      </c>
      <c r="T5841">
        <v>0</v>
      </c>
      <c r="U5841">
        <v>11.035399999999999</v>
      </c>
      <c r="V5841" t="str">
        <f t="shared" si="364"/>
        <v>low</v>
      </c>
      <c r="W5841" t="str">
        <f t="shared" si="365"/>
        <v>Next time</v>
      </c>
      <c r="X5841" t="str">
        <f t="shared" si="366"/>
        <v>Michael Grace</v>
      </c>
      <c r="Y5841" s="3" t="s">
        <v>3621</v>
      </c>
      <c r="Z5841" t="str">
        <f t="shared" si="367"/>
        <v>Furniture</v>
      </c>
    </row>
    <row r="5842" spans="1:26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5047</v>
      </c>
      <c r="H5842" t="s">
        <v>25</v>
      </c>
      <c r="I5842" t="s">
        <v>26</v>
      </c>
      <c r="J5842" t="s">
        <v>949</v>
      </c>
      <c r="K5842" t="s">
        <v>42</v>
      </c>
      <c r="L5842">
        <v>92105</v>
      </c>
      <c r="M5842" t="s">
        <v>43</v>
      </c>
      <c r="N5842" t="s">
        <v>8533</v>
      </c>
      <c r="O5842" t="s">
        <v>70</v>
      </c>
      <c r="P5842" t="s">
        <v>71</v>
      </c>
      <c r="Q5842" t="s">
        <v>8534</v>
      </c>
      <c r="R5842">
        <v>415.96800000000002</v>
      </c>
      <c r="S5842">
        <v>4</v>
      </c>
      <c r="T5842">
        <v>0.2</v>
      </c>
      <c r="U5842">
        <v>51.996000000000002</v>
      </c>
      <c r="V5842" t="str">
        <f t="shared" si="364"/>
        <v>low</v>
      </c>
      <c r="W5842" t="str">
        <f t="shared" si="365"/>
        <v>Next time</v>
      </c>
      <c r="X5842" t="str">
        <f t="shared" si="366"/>
        <v>Brian Stugart</v>
      </c>
      <c r="Y5842" s="3" t="s">
        <v>8533</v>
      </c>
      <c r="Z5842" t="str">
        <f t="shared" si="367"/>
        <v>Technology</v>
      </c>
    </row>
    <row r="5843" spans="1:26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3450</v>
      </c>
      <c r="O5843" t="s">
        <v>45</v>
      </c>
      <c r="P5843" t="s">
        <v>58</v>
      </c>
      <c r="Q5843" t="s">
        <v>3451</v>
      </c>
      <c r="R5843">
        <v>304.89999999999998</v>
      </c>
      <c r="S5843">
        <v>5</v>
      </c>
      <c r="T5843">
        <v>0</v>
      </c>
      <c r="U5843">
        <v>6.0979999999999999</v>
      </c>
      <c r="V5843" t="str">
        <f t="shared" si="364"/>
        <v>low</v>
      </c>
      <c r="W5843" t="str">
        <f t="shared" si="365"/>
        <v>Next time</v>
      </c>
      <c r="X5843" t="str">
        <f t="shared" si="366"/>
        <v>Brian Stugart</v>
      </c>
      <c r="Y5843" s="3" t="s">
        <v>3450</v>
      </c>
      <c r="Z5843" t="str">
        <f t="shared" si="367"/>
        <v>Office Supplies</v>
      </c>
    </row>
    <row r="5844" spans="1:26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7799</v>
      </c>
      <c r="O5844" t="s">
        <v>31</v>
      </c>
      <c r="P5844" t="s">
        <v>64</v>
      </c>
      <c r="Q5844" t="s">
        <v>7800</v>
      </c>
      <c r="R5844">
        <v>80.959999999999994</v>
      </c>
      <c r="S5844">
        <v>4</v>
      </c>
      <c r="T5844">
        <v>0</v>
      </c>
      <c r="U5844">
        <v>29.145600000000002</v>
      </c>
      <c r="V5844" t="str">
        <f t="shared" si="364"/>
        <v>low</v>
      </c>
      <c r="W5844" t="str">
        <f t="shared" si="365"/>
        <v>Next time</v>
      </c>
      <c r="X5844" t="str">
        <f t="shared" si="366"/>
        <v>Brian Stugart</v>
      </c>
      <c r="Y5844" s="3" t="s">
        <v>7799</v>
      </c>
      <c r="Z5844" t="str">
        <f t="shared" si="367"/>
        <v>Furniture</v>
      </c>
    </row>
    <row r="5845" spans="1:26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7535</v>
      </c>
      <c r="O5845" t="s">
        <v>45</v>
      </c>
      <c r="P5845" t="s">
        <v>58</v>
      </c>
      <c r="Q5845" t="s">
        <v>7536</v>
      </c>
      <c r="R5845">
        <v>777.21</v>
      </c>
      <c r="S5845">
        <v>7</v>
      </c>
      <c r="T5845">
        <v>0</v>
      </c>
      <c r="U5845">
        <v>54.404699999999998</v>
      </c>
      <c r="V5845" t="str">
        <f t="shared" si="364"/>
        <v>low</v>
      </c>
      <c r="W5845" t="str">
        <f t="shared" si="365"/>
        <v>Next time</v>
      </c>
      <c r="X5845" t="str">
        <f t="shared" si="366"/>
        <v>Brian Stugart</v>
      </c>
      <c r="Y5845" s="3" t="s">
        <v>7535</v>
      </c>
      <c r="Z5845" t="str">
        <f t="shared" si="367"/>
        <v>Office Supplies</v>
      </c>
    </row>
    <row r="5846" spans="1:26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3879</v>
      </c>
      <c r="O5846" t="s">
        <v>45</v>
      </c>
      <c r="P5846" t="s">
        <v>89</v>
      </c>
      <c r="Q5846" t="s">
        <v>3880</v>
      </c>
      <c r="R5846">
        <v>32.4</v>
      </c>
      <c r="S5846">
        <v>5</v>
      </c>
      <c r="T5846">
        <v>0</v>
      </c>
      <c r="U5846">
        <v>15.552</v>
      </c>
      <c r="V5846" t="str">
        <f t="shared" si="364"/>
        <v>low</v>
      </c>
      <c r="W5846" t="str">
        <f t="shared" si="365"/>
        <v>Next time</v>
      </c>
      <c r="X5846" t="str">
        <f t="shared" si="366"/>
        <v>Brian Stugart</v>
      </c>
      <c r="Y5846" s="3" t="s">
        <v>3879</v>
      </c>
      <c r="Z5846" t="str">
        <f t="shared" si="367"/>
        <v>Office Supplies</v>
      </c>
    </row>
    <row r="5847" spans="1:26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3503</v>
      </c>
      <c r="O5847" t="s">
        <v>31</v>
      </c>
      <c r="P5847" t="s">
        <v>35</v>
      </c>
      <c r="Q5847" t="s">
        <v>3504</v>
      </c>
      <c r="R5847">
        <v>225.56800000000001</v>
      </c>
      <c r="S5847">
        <v>2</v>
      </c>
      <c r="T5847">
        <v>0.2</v>
      </c>
      <c r="U5847">
        <v>2.8195999999999999</v>
      </c>
      <c r="V5847" t="str">
        <f t="shared" si="364"/>
        <v>low</v>
      </c>
      <c r="W5847" t="str">
        <f t="shared" si="365"/>
        <v>Next time</v>
      </c>
      <c r="X5847" t="str">
        <f t="shared" si="366"/>
        <v>Brian Stugart</v>
      </c>
      <c r="Y5847" s="3" t="s">
        <v>3503</v>
      </c>
      <c r="Z5847" t="str">
        <f t="shared" si="367"/>
        <v>Furniture</v>
      </c>
    </row>
    <row r="5848" spans="1:26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4489</v>
      </c>
      <c r="O5848" t="s">
        <v>31</v>
      </c>
      <c r="P5848" t="s">
        <v>64</v>
      </c>
      <c r="Q5848" t="s">
        <v>4490</v>
      </c>
      <c r="R5848">
        <v>36.6</v>
      </c>
      <c r="S5848">
        <v>3</v>
      </c>
      <c r="T5848">
        <v>0</v>
      </c>
      <c r="U5848">
        <v>15.372</v>
      </c>
      <c r="V5848" t="str">
        <f t="shared" si="364"/>
        <v>low</v>
      </c>
      <c r="W5848" t="str">
        <f t="shared" si="365"/>
        <v>Next time</v>
      </c>
      <c r="X5848" t="str">
        <f t="shared" si="366"/>
        <v>Brian Stugart</v>
      </c>
      <c r="Y5848" s="3" t="s">
        <v>4489</v>
      </c>
      <c r="Z5848" t="str">
        <f t="shared" si="367"/>
        <v>Furniture</v>
      </c>
    </row>
    <row r="5849" spans="1:26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1532</v>
      </c>
      <c r="H5849" t="s">
        <v>101</v>
      </c>
      <c r="I5849" t="s">
        <v>26</v>
      </c>
      <c r="J5849" t="s">
        <v>566</v>
      </c>
      <c r="K5849" t="s">
        <v>228</v>
      </c>
      <c r="L5849">
        <v>55113</v>
      </c>
      <c r="M5849" t="s">
        <v>104</v>
      </c>
      <c r="N5849" t="s">
        <v>3312</v>
      </c>
      <c r="O5849" t="s">
        <v>45</v>
      </c>
      <c r="P5849" t="s">
        <v>77</v>
      </c>
      <c r="Q5849" t="s">
        <v>3313</v>
      </c>
      <c r="R5849">
        <v>715.64</v>
      </c>
      <c r="S5849">
        <v>2</v>
      </c>
      <c r="T5849">
        <v>0</v>
      </c>
      <c r="U5849">
        <v>178.91</v>
      </c>
      <c r="V5849" t="str">
        <f t="shared" si="364"/>
        <v>low</v>
      </c>
      <c r="W5849" t="str">
        <f t="shared" si="365"/>
        <v>Next time</v>
      </c>
      <c r="X5849" t="str">
        <f t="shared" si="366"/>
        <v>Philisse Overcash</v>
      </c>
      <c r="Y5849" s="3" t="s">
        <v>3312</v>
      </c>
      <c r="Z5849" t="str">
        <f t="shared" si="367"/>
        <v>Office Supplies</v>
      </c>
    </row>
    <row r="5850" spans="1:26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5008</v>
      </c>
      <c r="O5850" t="s">
        <v>45</v>
      </c>
      <c r="P5850" t="s">
        <v>58</v>
      </c>
      <c r="Q5850" t="s">
        <v>5009</v>
      </c>
      <c r="R5850">
        <v>795.51</v>
      </c>
      <c r="S5850">
        <v>3</v>
      </c>
      <c r="T5850">
        <v>0</v>
      </c>
      <c r="U5850">
        <v>143.1918</v>
      </c>
      <c r="V5850" t="str">
        <f t="shared" si="364"/>
        <v>low</v>
      </c>
      <c r="W5850" t="str">
        <f t="shared" si="365"/>
        <v>Next time</v>
      </c>
      <c r="X5850" t="str">
        <f t="shared" si="366"/>
        <v>Philisse Overcash</v>
      </c>
      <c r="Y5850" s="3" t="s">
        <v>5008</v>
      </c>
      <c r="Z5850" t="str">
        <f t="shared" si="367"/>
        <v>Office Supplies</v>
      </c>
    </row>
    <row r="5851" spans="1:26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6860</v>
      </c>
      <c r="O5851" t="s">
        <v>70</v>
      </c>
      <c r="P5851" t="s">
        <v>1218</v>
      </c>
      <c r="Q5851" t="s">
        <v>6861</v>
      </c>
      <c r="R5851">
        <v>549.99</v>
      </c>
      <c r="S5851">
        <v>1</v>
      </c>
      <c r="T5851">
        <v>0</v>
      </c>
      <c r="U5851">
        <v>274.995</v>
      </c>
      <c r="V5851" t="str">
        <f t="shared" si="364"/>
        <v>low</v>
      </c>
      <c r="W5851" t="str">
        <f t="shared" si="365"/>
        <v>Next time</v>
      </c>
      <c r="X5851" t="str">
        <f t="shared" si="366"/>
        <v>Philisse Overcash</v>
      </c>
      <c r="Y5851" s="3" t="s">
        <v>6860</v>
      </c>
      <c r="Z5851" t="str">
        <f t="shared" si="367"/>
        <v>Technology</v>
      </c>
    </row>
    <row r="5852" spans="1:26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1728</v>
      </c>
      <c r="O5852" t="s">
        <v>45</v>
      </c>
      <c r="P5852" t="s">
        <v>74</v>
      </c>
      <c r="Q5852" t="s">
        <v>1729</v>
      </c>
      <c r="R5852">
        <v>74.760000000000005</v>
      </c>
      <c r="S5852">
        <v>3</v>
      </c>
      <c r="T5852">
        <v>0</v>
      </c>
      <c r="U5852">
        <v>34.389600000000002</v>
      </c>
      <c r="V5852" t="str">
        <f t="shared" si="364"/>
        <v>low</v>
      </c>
      <c r="W5852" t="str">
        <f t="shared" si="365"/>
        <v>Next time</v>
      </c>
      <c r="X5852" t="str">
        <f t="shared" si="366"/>
        <v>Philisse Overcash</v>
      </c>
      <c r="Y5852" s="3" t="s">
        <v>1728</v>
      </c>
      <c r="Z5852" t="str">
        <f t="shared" si="367"/>
        <v>Office Supplies</v>
      </c>
    </row>
    <row r="5853" spans="1:26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923</v>
      </c>
      <c r="O5853" t="s">
        <v>31</v>
      </c>
      <c r="P5853" t="s">
        <v>64</v>
      </c>
      <c r="Q5853" t="s">
        <v>924</v>
      </c>
      <c r="R5853">
        <v>29.22</v>
      </c>
      <c r="S5853">
        <v>3</v>
      </c>
      <c r="T5853">
        <v>0</v>
      </c>
      <c r="U5853">
        <v>12.8568</v>
      </c>
      <c r="V5853" t="str">
        <f t="shared" si="364"/>
        <v>low</v>
      </c>
      <c r="W5853" t="str">
        <f t="shared" si="365"/>
        <v>Next time</v>
      </c>
      <c r="X5853" t="str">
        <f t="shared" si="366"/>
        <v>Philisse Overcash</v>
      </c>
      <c r="Y5853" s="3" t="s">
        <v>923</v>
      </c>
      <c r="Z5853" t="str">
        <f t="shared" si="367"/>
        <v>Furniture</v>
      </c>
    </row>
    <row r="5854" spans="1:26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4461</v>
      </c>
      <c r="H5854" t="s">
        <v>101</v>
      </c>
      <c r="I5854" t="s">
        <v>26</v>
      </c>
      <c r="J5854" t="s">
        <v>2984</v>
      </c>
      <c r="K5854" t="s">
        <v>318</v>
      </c>
      <c r="L5854">
        <v>23464</v>
      </c>
      <c r="M5854" t="s">
        <v>29</v>
      </c>
      <c r="N5854" t="s">
        <v>1225</v>
      </c>
      <c r="O5854" t="s">
        <v>45</v>
      </c>
      <c r="P5854" t="s">
        <v>74</v>
      </c>
      <c r="Q5854" t="s">
        <v>1226</v>
      </c>
      <c r="R5854">
        <v>9.64</v>
      </c>
      <c r="S5854">
        <v>2</v>
      </c>
      <c r="T5854">
        <v>0</v>
      </c>
      <c r="U5854">
        <v>4.7236000000000002</v>
      </c>
      <c r="V5854" t="str">
        <f t="shared" si="364"/>
        <v>low</v>
      </c>
      <c r="W5854" t="str">
        <f t="shared" si="365"/>
        <v>Next time</v>
      </c>
      <c r="X5854" t="str">
        <f t="shared" si="366"/>
        <v>Dianna Arnett</v>
      </c>
      <c r="Y5854" s="3" t="s">
        <v>1225</v>
      </c>
      <c r="Z5854" t="str">
        <f t="shared" si="367"/>
        <v>Office Supplies</v>
      </c>
    </row>
    <row r="5855" spans="1:26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6646</v>
      </c>
      <c r="H5855" t="s">
        <v>40</v>
      </c>
      <c r="I5855" t="s">
        <v>26</v>
      </c>
      <c r="J5855" t="s">
        <v>816</v>
      </c>
      <c r="K5855" t="s">
        <v>103</v>
      </c>
      <c r="L5855">
        <v>75220</v>
      </c>
      <c r="M5855" t="s">
        <v>104</v>
      </c>
      <c r="N5855" t="s">
        <v>4811</v>
      </c>
      <c r="O5855" t="s">
        <v>45</v>
      </c>
      <c r="P5855" t="s">
        <v>58</v>
      </c>
      <c r="Q5855" t="s">
        <v>4812</v>
      </c>
      <c r="R5855">
        <v>33.488</v>
      </c>
      <c r="S5855">
        <v>7</v>
      </c>
      <c r="T5855">
        <v>0.2</v>
      </c>
      <c r="U5855">
        <v>-1.2558</v>
      </c>
      <c r="V5855" t="str">
        <f t="shared" si="364"/>
        <v>low</v>
      </c>
      <c r="W5855" t="str">
        <f t="shared" si="365"/>
        <v>Next time</v>
      </c>
      <c r="X5855" t="str">
        <f t="shared" si="366"/>
        <v>Anna Häberlin</v>
      </c>
      <c r="Y5855" s="3" t="s">
        <v>4811</v>
      </c>
      <c r="Z5855" t="str">
        <f t="shared" si="367"/>
        <v>Office Supplies</v>
      </c>
    </row>
    <row r="5856" spans="1:26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6448</v>
      </c>
      <c r="O5856" t="s">
        <v>45</v>
      </c>
      <c r="P5856" t="s">
        <v>578</v>
      </c>
      <c r="Q5856" t="s">
        <v>6449</v>
      </c>
      <c r="R5856">
        <v>23.04</v>
      </c>
      <c r="S5856">
        <v>3</v>
      </c>
      <c r="T5856">
        <v>0.2</v>
      </c>
      <c r="U5856">
        <v>-4.8959999999999999</v>
      </c>
      <c r="V5856" t="str">
        <f t="shared" si="364"/>
        <v>low</v>
      </c>
      <c r="W5856" t="str">
        <f t="shared" si="365"/>
        <v>Next time</v>
      </c>
      <c r="X5856" t="str">
        <f t="shared" si="366"/>
        <v>Anna Häberlin</v>
      </c>
      <c r="Y5856" s="3" t="s">
        <v>6448</v>
      </c>
      <c r="Z5856" t="str">
        <f t="shared" si="367"/>
        <v>Office Supplies</v>
      </c>
    </row>
    <row r="5857" spans="1:26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5224</v>
      </c>
      <c r="O5857" t="s">
        <v>45</v>
      </c>
      <c r="P5857" t="s">
        <v>74</v>
      </c>
      <c r="Q5857" t="s">
        <v>5225</v>
      </c>
      <c r="R5857">
        <v>1.3620000000000001</v>
      </c>
      <c r="S5857">
        <v>1</v>
      </c>
      <c r="T5857">
        <v>0.8</v>
      </c>
      <c r="U5857">
        <v>-2.1791999999999998</v>
      </c>
      <c r="V5857" t="str">
        <f t="shared" si="364"/>
        <v>low</v>
      </c>
      <c r="W5857" t="str">
        <f t="shared" si="365"/>
        <v>Next time</v>
      </c>
      <c r="X5857" t="str">
        <f t="shared" si="366"/>
        <v>Anna Häberlin</v>
      </c>
      <c r="Y5857" s="3" t="s">
        <v>5224</v>
      </c>
      <c r="Z5857" t="str">
        <f t="shared" si="367"/>
        <v>Office Supplies</v>
      </c>
    </row>
    <row r="5858" spans="1:26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5069</v>
      </c>
      <c r="O5858" t="s">
        <v>31</v>
      </c>
      <c r="P5858" t="s">
        <v>64</v>
      </c>
      <c r="Q5858" t="s">
        <v>5070</v>
      </c>
      <c r="R5858">
        <v>14.76</v>
      </c>
      <c r="S5858">
        <v>5</v>
      </c>
      <c r="T5858">
        <v>0.6</v>
      </c>
      <c r="U5858">
        <v>-11.439</v>
      </c>
      <c r="V5858" t="str">
        <f t="shared" si="364"/>
        <v>low</v>
      </c>
      <c r="W5858" t="str">
        <f t="shared" si="365"/>
        <v>Next time</v>
      </c>
      <c r="X5858" t="str">
        <f t="shared" si="366"/>
        <v>Anna Häberlin</v>
      </c>
      <c r="Y5858" s="3" t="s">
        <v>5069</v>
      </c>
      <c r="Z5858" t="str">
        <f t="shared" si="367"/>
        <v>Furniture</v>
      </c>
    </row>
    <row r="5859" spans="1:26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2490</v>
      </c>
      <c r="H5859" t="s">
        <v>25</v>
      </c>
      <c r="I5859" t="s">
        <v>26</v>
      </c>
      <c r="J5859" t="s">
        <v>86</v>
      </c>
      <c r="K5859" t="s">
        <v>42</v>
      </c>
      <c r="L5859">
        <v>94521</v>
      </c>
      <c r="M5859" t="s">
        <v>43</v>
      </c>
      <c r="N5859" t="s">
        <v>7059</v>
      </c>
      <c r="O5859" t="s">
        <v>31</v>
      </c>
      <c r="P5859" t="s">
        <v>32</v>
      </c>
      <c r="Q5859" t="s">
        <v>7060</v>
      </c>
      <c r="R5859">
        <v>239.666</v>
      </c>
      <c r="S5859">
        <v>2</v>
      </c>
      <c r="T5859">
        <v>0.15</v>
      </c>
      <c r="U5859">
        <v>14.098000000000001</v>
      </c>
      <c r="V5859" t="str">
        <f t="shared" si="364"/>
        <v>low</v>
      </c>
      <c r="W5859" t="str">
        <f t="shared" si="365"/>
        <v>Next time</v>
      </c>
      <c r="X5859" t="str">
        <f t="shared" si="366"/>
        <v>Joe Kamberova</v>
      </c>
      <c r="Y5859" s="3" t="s">
        <v>7059</v>
      </c>
      <c r="Z5859" t="str">
        <f t="shared" si="367"/>
        <v>Furniture</v>
      </c>
    </row>
    <row r="5860" spans="1:26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5908</v>
      </c>
      <c r="H5860" t="s">
        <v>25</v>
      </c>
      <c r="I5860" t="s">
        <v>26</v>
      </c>
      <c r="J5860" t="s">
        <v>8540</v>
      </c>
      <c r="K5860" t="s">
        <v>1711</v>
      </c>
      <c r="L5860">
        <v>72032</v>
      </c>
      <c r="M5860" t="s">
        <v>29</v>
      </c>
      <c r="N5860" t="s">
        <v>3927</v>
      </c>
      <c r="O5860" t="s">
        <v>31</v>
      </c>
      <c r="P5860" t="s">
        <v>55</v>
      </c>
      <c r="Q5860" t="s">
        <v>3928</v>
      </c>
      <c r="R5860">
        <v>301.95999999999998</v>
      </c>
      <c r="S5860">
        <v>2</v>
      </c>
      <c r="T5860">
        <v>0</v>
      </c>
      <c r="U5860">
        <v>45.293999999999997</v>
      </c>
      <c r="V5860" t="str">
        <f t="shared" si="364"/>
        <v>low</v>
      </c>
      <c r="W5860" t="str">
        <f t="shared" si="365"/>
        <v>Next time</v>
      </c>
      <c r="X5860" t="str">
        <f t="shared" si="366"/>
        <v>Marybeth Skach</v>
      </c>
      <c r="Y5860" s="3" t="s">
        <v>3927</v>
      </c>
      <c r="Z5860" t="str">
        <f t="shared" si="367"/>
        <v>Furniture</v>
      </c>
    </row>
    <row r="5861" spans="1:26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723</v>
      </c>
      <c r="H5861" t="s">
        <v>101</v>
      </c>
      <c r="I5861" t="s">
        <v>26</v>
      </c>
      <c r="J5861" t="s">
        <v>145</v>
      </c>
      <c r="K5861" t="s">
        <v>146</v>
      </c>
      <c r="L5861">
        <v>19120</v>
      </c>
      <c r="M5861" t="s">
        <v>147</v>
      </c>
      <c r="N5861" t="s">
        <v>4187</v>
      </c>
      <c r="O5861" t="s">
        <v>45</v>
      </c>
      <c r="P5861" t="s">
        <v>89</v>
      </c>
      <c r="Q5861" t="s">
        <v>4188</v>
      </c>
      <c r="R5861">
        <v>7.968</v>
      </c>
      <c r="S5861">
        <v>2</v>
      </c>
      <c r="T5861">
        <v>0.2</v>
      </c>
      <c r="U5861">
        <v>2.8883999999999999</v>
      </c>
      <c r="V5861" t="str">
        <f t="shared" si="364"/>
        <v>low</v>
      </c>
      <c r="W5861" t="str">
        <f t="shared" si="365"/>
        <v>Next time</v>
      </c>
      <c r="X5861" t="str">
        <f t="shared" si="366"/>
        <v>Jim Kriz</v>
      </c>
      <c r="Y5861" s="3" t="s">
        <v>4187</v>
      </c>
      <c r="Z5861" t="str">
        <f t="shared" si="367"/>
        <v>Office Supplies</v>
      </c>
    </row>
    <row r="5862" spans="1:26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5685</v>
      </c>
      <c r="H5862" t="s">
        <v>25</v>
      </c>
      <c r="I5862" t="s">
        <v>26</v>
      </c>
      <c r="J5862" t="s">
        <v>5149</v>
      </c>
      <c r="K5862" t="s">
        <v>1711</v>
      </c>
      <c r="L5862">
        <v>72209</v>
      </c>
      <c r="M5862" t="s">
        <v>29</v>
      </c>
      <c r="N5862" t="s">
        <v>8543</v>
      </c>
      <c r="O5862" t="s">
        <v>45</v>
      </c>
      <c r="P5862" t="s">
        <v>89</v>
      </c>
      <c r="Q5862" t="s">
        <v>8544</v>
      </c>
      <c r="R5862">
        <v>109.92</v>
      </c>
      <c r="S5862">
        <v>2</v>
      </c>
      <c r="T5862">
        <v>0</v>
      </c>
      <c r="U5862">
        <v>53.860799999999998</v>
      </c>
      <c r="V5862" t="str">
        <f t="shared" si="364"/>
        <v>low</v>
      </c>
      <c r="W5862" t="str">
        <f t="shared" si="365"/>
        <v>Next time</v>
      </c>
      <c r="X5862" t="str">
        <f t="shared" si="366"/>
        <v>Chris Mcafee</v>
      </c>
      <c r="Y5862" s="3" t="s">
        <v>8543</v>
      </c>
      <c r="Z5862" t="str">
        <f t="shared" si="367"/>
        <v>Office Supplies</v>
      </c>
    </row>
    <row r="5863" spans="1:26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5365</v>
      </c>
      <c r="O5863" t="s">
        <v>45</v>
      </c>
      <c r="P5863" t="s">
        <v>89</v>
      </c>
      <c r="Q5863" t="s">
        <v>5366</v>
      </c>
      <c r="R5863">
        <v>19.440000000000001</v>
      </c>
      <c r="S5863">
        <v>3</v>
      </c>
      <c r="T5863">
        <v>0</v>
      </c>
      <c r="U5863">
        <v>9.3312000000000008</v>
      </c>
      <c r="V5863" t="str">
        <f t="shared" si="364"/>
        <v>low</v>
      </c>
      <c r="W5863" t="str">
        <f t="shared" si="365"/>
        <v>Next time</v>
      </c>
      <c r="X5863" t="str">
        <f t="shared" si="366"/>
        <v>Chris Mcafee</v>
      </c>
      <c r="Y5863" s="3" t="s">
        <v>5365</v>
      </c>
      <c r="Z5863" t="str">
        <f t="shared" si="367"/>
        <v>Office Supplies</v>
      </c>
    </row>
    <row r="5864" spans="1:26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3125</v>
      </c>
      <c r="O5864" t="s">
        <v>45</v>
      </c>
      <c r="P5864" t="s">
        <v>67</v>
      </c>
      <c r="Q5864" t="s">
        <v>3126</v>
      </c>
      <c r="R5864">
        <v>11.16</v>
      </c>
      <c r="S5864">
        <v>2</v>
      </c>
      <c r="T5864">
        <v>0</v>
      </c>
      <c r="U5864">
        <v>4.3524000000000003</v>
      </c>
      <c r="V5864" t="str">
        <f t="shared" si="364"/>
        <v>low</v>
      </c>
      <c r="W5864" t="str">
        <f t="shared" si="365"/>
        <v>Next time</v>
      </c>
      <c r="X5864" t="str">
        <f t="shared" si="366"/>
        <v>Chris Mcafee</v>
      </c>
      <c r="Y5864" s="3" t="s">
        <v>3125</v>
      </c>
      <c r="Z5864" t="str">
        <f t="shared" si="367"/>
        <v>Office Supplies</v>
      </c>
    </row>
    <row r="5865" spans="1:26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5308</v>
      </c>
      <c r="H5865" t="s">
        <v>40</v>
      </c>
      <c r="I5865" t="s">
        <v>26</v>
      </c>
      <c r="J5865" t="s">
        <v>4616</v>
      </c>
      <c r="K5865" t="s">
        <v>748</v>
      </c>
      <c r="L5865">
        <v>6450</v>
      </c>
      <c r="M5865" t="s">
        <v>147</v>
      </c>
      <c r="N5865" t="s">
        <v>5199</v>
      </c>
      <c r="O5865" t="s">
        <v>45</v>
      </c>
      <c r="P5865" t="s">
        <v>77</v>
      </c>
      <c r="Q5865" t="s">
        <v>5200</v>
      </c>
      <c r="R5865">
        <v>79.47</v>
      </c>
      <c r="S5865">
        <v>3</v>
      </c>
      <c r="T5865">
        <v>0</v>
      </c>
      <c r="U5865">
        <v>22.2516</v>
      </c>
      <c r="V5865" t="str">
        <f t="shared" si="364"/>
        <v>low</v>
      </c>
      <c r="W5865" t="str">
        <f t="shared" si="365"/>
        <v>Next time</v>
      </c>
      <c r="X5865" t="str">
        <f t="shared" si="366"/>
        <v>Ricardo Sperren</v>
      </c>
      <c r="Y5865" s="3" t="s">
        <v>5199</v>
      </c>
      <c r="Z5865" t="str">
        <f t="shared" si="367"/>
        <v>Office Supplies</v>
      </c>
    </row>
    <row r="5866" spans="1:26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7076</v>
      </c>
      <c r="O5866" t="s">
        <v>45</v>
      </c>
      <c r="P5866" t="s">
        <v>67</v>
      </c>
      <c r="Q5866" t="s">
        <v>7077</v>
      </c>
      <c r="R5866">
        <v>4.5599999999999996</v>
      </c>
      <c r="S5866">
        <v>2</v>
      </c>
      <c r="T5866">
        <v>0</v>
      </c>
      <c r="U5866">
        <v>2.0064000000000002</v>
      </c>
      <c r="V5866" t="str">
        <f t="shared" si="364"/>
        <v>low</v>
      </c>
      <c r="W5866" t="str">
        <f t="shared" si="365"/>
        <v>Next time</v>
      </c>
      <c r="X5866" t="str">
        <f t="shared" si="366"/>
        <v>Ricardo Sperren</v>
      </c>
      <c r="Y5866" s="3" t="s">
        <v>7076</v>
      </c>
      <c r="Z5866" t="str">
        <f t="shared" si="367"/>
        <v>Office Supplies</v>
      </c>
    </row>
    <row r="5867" spans="1:26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2460</v>
      </c>
      <c r="O5867" t="s">
        <v>31</v>
      </c>
      <c r="P5867" t="s">
        <v>35</v>
      </c>
      <c r="Q5867" t="s">
        <v>2461</v>
      </c>
      <c r="R5867">
        <v>1133.3499999999999</v>
      </c>
      <c r="S5867">
        <v>5</v>
      </c>
      <c r="T5867">
        <v>0</v>
      </c>
      <c r="U5867">
        <v>294.67099999999999</v>
      </c>
      <c r="V5867" t="str">
        <f t="shared" si="364"/>
        <v>low</v>
      </c>
      <c r="W5867" t="str">
        <f t="shared" si="365"/>
        <v>Good Performance</v>
      </c>
      <c r="X5867" t="str">
        <f t="shared" si="366"/>
        <v>Ricardo Sperren</v>
      </c>
      <c r="Y5867" s="3" t="s">
        <v>2460</v>
      </c>
      <c r="Z5867" t="str">
        <f t="shared" si="367"/>
        <v>Furniture</v>
      </c>
    </row>
    <row r="5868" spans="1:26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1134</v>
      </c>
      <c r="H5868" t="s">
        <v>40</v>
      </c>
      <c r="I5868" t="s">
        <v>26</v>
      </c>
      <c r="J5868" t="s">
        <v>145</v>
      </c>
      <c r="K5868" t="s">
        <v>146</v>
      </c>
      <c r="L5868">
        <v>19143</v>
      </c>
      <c r="M5868" t="s">
        <v>147</v>
      </c>
      <c r="N5868" t="s">
        <v>1991</v>
      </c>
      <c r="O5868" t="s">
        <v>45</v>
      </c>
      <c r="P5868" t="s">
        <v>67</v>
      </c>
      <c r="Q5868" t="s">
        <v>1992</v>
      </c>
      <c r="R5868">
        <v>4.6719999999999997</v>
      </c>
      <c r="S5868">
        <v>1</v>
      </c>
      <c r="T5868">
        <v>0.2</v>
      </c>
      <c r="U5868">
        <v>0.58399999999999996</v>
      </c>
      <c r="V5868" t="str">
        <f t="shared" si="364"/>
        <v>low</v>
      </c>
      <c r="W5868" t="str">
        <f t="shared" si="365"/>
        <v>Next time</v>
      </c>
      <c r="X5868" t="str">
        <f t="shared" si="366"/>
        <v>Ben Peterman</v>
      </c>
      <c r="Y5868" s="3" t="s">
        <v>1991</v>
      </c>
      <c r="Z5868" t="str">
        <f t="shared" si="367"/>
        <v>Office Supplies</v>
      </c>
    </row>
    <row r="5869" spans="1:26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3575</v>
      </c>
      <c r="O5869" t="s">
        <v>45</v>
      </c>
      <c r="P5869" t="s">
        <v>74</v>
      </c>
      <c r="Q5869" t="s">
        <v>3576</v>
      </c>
      <c r="R5869">
        <v>104.58</v>
      </c>
      <c r="S5869">
        <v>6</v>
      </c>
      <c r="T5869">
        <v>0.7</v>
      </c>
      <c r="U5869">
        <v>-80.177999999999997</v>
      </c>
      <c r="V5869" t="str">
        <f t="shared" si="364"/>
        <v>low</v>
      </c>
      <c r="W5869" t="str">
        <f t="shared" si="365"/>
        <v>Next time</v>
      </c>
      <c r="X5869" t="str">
        <f t="shared" si="366"/>
        <v>Ben Peterman</v>
      </c>
      <c r="Y5869" s="3" t="s">
        <v>3575</v>
      </c>
      <c r="Z5869" t="str">
        <f t="shared" si="367"/>
        <v>Office Supplies</v>
      </c>
    </row>
    <row r="5870" spans="1:26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6158</v>
      </c>
      <c r="H5870" t="s">
        <v>101</v>
      </c>
      <c r="I5870" t="s">
        <v>26</v>
      </c>
      <c r="J5870" t="s">
        <v>8548</v>
      </c>
      <c r="K5870" t="s">
        <v>8549</v>
      </c>
      <c r="L5870">
        <v>82001</v>
      </c>
      <c r="M5870" t="s">
        <v>43</v>
      </c>
      <c r="N5870" t="s">
        <v>1730</v>
      </c>
      <c r="O5870" t="s">
        <v>31</v>
      </c>
      <c r="P5870" t="s">
        <v>35</v>
      </c>
      <c r="Q5870" t="s">
        <v>1731</v>
      </c>
      <c r="R5870">
        <v>1603.136</v>
      </c>
      <c r="S5870">
        <v>4</v>
      </c>
      <c r="T5870">
        <v>0.2</v>
      </c>
      <c r="U5870">
        <v>100.196</v>
      </c>
      <c r="V5870" t="str">
        <f t="shared" si="364"/>
        <v>low</v>
      </c>
      <c r="W5870" t="str">
        <f t="shared" si="365"/>
        <v>Good Performance</v>
      </c>
      <c r="X5870" t="str">
        <f t="shared" si="366"/>
        <v>Michelle Arnett</v>
      </c>
      <c r="Y5870" s="3" t="s">
        <v>1730</v>
      </c>
      <c r="Z5870" t="str">
        <f t="shared" si="367"/>
        <v>Furniture</v>
      </c>
    </row>
    <row r="5871" spans="1:26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1579</v>
      </c>
      <c r="H5871" t="s">
        <v>40</v>
      </c>
      <c r="I5871" t="s">
        <v>26</v>
      </c>
      <c r="J5871" t="s">
        <v>1887</v>
      </c>
      <c r="K5871" t="s">
        <v>42</v>
      </c>
      <c r="L5871">
        <v>92804</v>
      </c>
      <c r="M5871" t="s">
        <v>43</v>
      </c>
      <c r="N5871" t="s">
        <v>8268</v>
      </c>
      <c r="O5871" t="s">
        <v>31</v>
      </c>
      <c r="P5871" t="s">
        <v>55</v>
      </c>
      <c r="Q5871" t="s">
        <v>8269</v>
      </c>
      <c r="R5871">
        <v>1293.4880000000001</v>
      </c>
      <c r="S5871">
        <v>7</v>
      </c>
      <c r="T5871">
        <v>0.2</v>
      </c>
      <c r="U5871">
        <v>80.843000000000004</v>
      </c>
      <c r="V5871" t="str">
        <f t="shared" si="364"/>
        <v>low</v>
      </c>
      <c r="W5871" t="str">
        <f t="shared" si="365"/>
        <v>Next time</v>
      </c>
      <c r="X5871" t="str">
        <f t="shared" si="366"/>
        <v>Ed Braxton</v>
      </c>
      <c r="Y5871" s="3" t="s">
        <v>8268</v>
      </c>
      <c r="Z5871" t="str">
        <f t="shared" si="367"/>
        <v>Furniture</v>
      </c>
    </row>
    <row r="5872" spans="1:26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666</v>
      </c>
      <c r="H5872" t="s">
        <v>25</v>
      </c>
      <c r="I5872" t="s">
        <v>26</v>
      </c>
      <c r="J5872" t="s">
        <v>537</v>
      </c>
      <c r="K5872" t="s">
        <v>253</v>
      </c>
      <c r="L5872">
        <v>47401</v>
      </c>
      <c r="M5872" t="s">
        <v>104</v>
      </c>
      <c r="N5872" t="s">
        <v>459</v>
      </c>
      <c r="O5872" t="s">
        <v>31</v>
      </c>
      <c r="P5872" t="s">
        <v>64</v>
      </c>
      <c r="Q5872" t="s">
        <v>460</v>
      </c>
      <c r="R5872">
        <v>127.95</v>
      </c>
      <c r="S5872">
        <v>3</v>
      </c>
      <c r="T5872">
        <v>0</v>
      </c>
      <c r="U5872">
        <v>21.7515</v>
      </c>
      <c r="V5872" t="str">
        <f t="shared" si="364"/>
        <v>low</v>
      </c>
      <c r="W5872" t="str">
        <f t="shared" si="365"/>
        <v>Next time</v>
      </c>
      <c r="X5872" t="str">
        <f t="shared" si="366"/>
        <v>Ruben Dartt</v>
      </c>
      <c r="Y5872" s="3" t="s">
        <v>459</v>
      </c>
      <c r="Z5872" t="str">
        <f t="shared" si="367"/>
        <v>Furniture</v>
      </c>
    </row>
    <row r="5873" spans="1:26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3924</v>
      </c>
      <c r="H5873" t="s">
        <v>101</v>
      </c>
      <c r="I5873" t="s">
        <v>26</v>
      </c>
      <c r="J5873" t="s">
        <v>496</v>
      </c>
      <c r="K5873" t="s">
        <v>1274</v>
      </c>
      <c r="L5873">
        <v>31907</v>
      </c>
      <c r="M5873" t="s">
        <v>29</v>
      </c>
      <c r="N5873" t="s">
        <v>222</v>
      </c>
      <c r="O5873" t="s">
        <v>45</v>
      </c>
      <c r="P5873" t="s">
        <v>58</v>
      </c>
      <c r="Q5873" t="s">
        <v>223</v>
      </c>
      <c r="R5873">
        <v>59.76</v>
      </c>
      <c r="S5873">
        <v>1</v>
      </c>
      <c r="T5873">
        <v>0</v>
      </c>
      <c r="U5873">
        <v>16.732800000000001</v>
      </c>
      <c r="V5873" t="str">
        <f t="shared" si="364"/>
        <v>low</v>
      </c>
      <c r="W5873" t="str">
        <f t="shared" si="365"/>
        <v>Next time</v>
      </c>
      <c r="X5873" t="str">
        <f t="shared" si="366"/>
        <v>Maria Etezadi</v>
      </c>
      <c r="Y5873" s="3" t="s">
        <v>222</v>
      </c>
      <c r="Z5873" t="str">
        <f t="shared" si="367"/>
        <v>Office Supplies</v>
      </c>
    </row>
    <row r="5874" spans="1:26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3166</v>
      </c>
      <c r="H5874" t="s">
        <v>101</v>
      </c>
      <c r="I5874" t="s">
        <v>26</v>
      </c>
      <c r="J5874" t="s">
        <v>3272</v>
      </c>
      <c r="K5874" t="s">
        <v>1711</v>
      </c>
      <c r="L5874">
        <v>72401</v>
      </c>
      <c r="M5874" t="s">
        <v>29</v>
      </c>
      <c r="N5874" t="s">
        <v>4335</v>
      </c>
      <c r="O5874" t="s">
        <v>45</v>
      </c>
      <c r="P5874" t="s">
        <v>74</v>
      </c>
      <c r="Q5874" t="s">
        <v>4336</v>
      </c>
      <c r="R5874">
        <v>108.08</v>
      </c>
      <c r="S5874">
        <v>7</v>
      </c>
      <c r="T5874">
        <v>0</v>
      </c>
      <c r="U5874">
        <v>54.04</v>
      </c>
      <c r="V5874" t="str">
        <f t="shared" si="364"/>
        <v>low</v>
      </c>
      <c r="W5874" t="str">
        <f t="shared" si="365"/>
        <v>Next time</v>
      </c>
      <c r="X5874" t="str">
        <f t="shared" si="366"/>
        <v>Erica Hernandez</v>
      </c>
      <c r="Y5874" s="3" t="s">
        <v>4335</v>
      </c>
      <c r="Z5874" t="str">
        <f t="shared" si="367"/>
        <v>Office Supplies</v>
      </c>
    </row>
    <row r="5875" spans="1:26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5378</v>
      </c>
      <c r="O5875" t="s">
        <v>45</v>
      </c>
      <c r="P5875" t="s">
        <v>74</v>
      </c>
      <c r="Q5875" t="s">
        <v>5379</v>
      </c>
      <c r="R5875">
        <v>9.5399999999999991</v>
      </c>
      <c r="S5875">
        <v>3</v>
      </c>
      <c r="T5875">
        <v>0</v>
      </c>
      <c r="U5875">
        <v>4.3883999999999999</v>
      </c>
      <c r="V5875" t="str">
        <f t="shared" si="364"/>
        <v>low</v>
      </c>
      <c r="W5875" t="str">
        <f t="shared" si="365"/>
        <v>Next time</v>
      </c>
      <c r="X5875" t="str">
        <f t="shared" si="366"/>
        <v>Erica Hernandez</v>
      </c>
      <c r="Y5875" s="3" t="s">
        <v>5378</v>
      </c>
      <c r="Z5875" t="str">
        <f t="shared" si="367"/>
        <v>Office Supplies</v>
      </c>
    </row>
    <row r="5876" spans="1:26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753</v>
      </c>
      <c r="H5876" t="s">
        <v>101</v>
      </c>
      <c r="I5876" t="s">
        <v>26</v>
      </c>
      <c r="J5876" t="s">
        <v>145</v>
      </c>
      <c r="K5876" t="s">
        <v>146</v>
      </c>
      <c r="L5876">
        <v>19140</v>
      </c>
      <c r="M5876" t="s">
        <v>147</v>
      </c>
      <c r="N5876" t="s">
        <v>2194</v>
      </c>
      <c r="O5876" t="s">
        <v>45</v>
      </c>
      <c r="P5876" t="s">
        <v>67</v>
      </c>
      <c r="Q5876" t="s">
        <v>2195</v>
      </c>
      <c r="R5876">
        <v>11.736000000000001</v>
      </c>
      <c r="S5876">
        <v>3</v>
      </c>
      <c r="T5876">
        <v>0.2</v>
      </c>
      <c r="U5876">
        <v>1.0268999999999999</v>
      </c>
      <c r="V5876" t="str">
        <f t="shared" si="364"/>
        <v>low</v>
      </c>
      <c r="W5876" t="str">
        <f t="shared" si="365"/>
        <v>Next time</v>
      </c>
      <c r="X5876" t="str">
        <f t="shared" si="366"/>
        <v>Frank Merwin</v>
      </c>
      <c r="Y5876" s="3" t="s">
        <v>2194</v>
      </c>
      <c r="Z5876" t="str">
        <f t="shared" si="367"/>
        <v>Office Supplies</v>
      </c>
    </row>
    <row r="5877" spans="1:26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3677</v>
      </c>
      <c r="H5877" t="s">
        <v>101</v>
      </c>
      <c r="I5877" t="s">
        <v>26</v>
      </c>
      <c r="J5877" t="s">
        <v>1483</v>
      </c>
      <c r="K5877" t="s">
        <v>1247</v>
      </c>
      <c r="L5877">
        <v>1841</v>
      </c>
      <c r="M5877" t="s">
        <v>147</v>
      </c>
      <c r="N5877" t="s">
        <v>2601</v>
      </c>
      <c r="O5877" t="s">
        <v>45</v>
      </c>
      <c r="P5877" t="s">
        <v>74</v>
      </c>
      <c r="Q5877" t="s">
        <v>2602</v>
      </c>
      <c r="R5877">
        <v>447.86</v>
      </c>
      <c r="S5877">
        <v>7</v>
      </c>
      <c r="T5877">
        <v>0</v>
      </c>
      <c r="U5877">
        <v>219.45140000000001</v>
      </c>
      <c r="V5877" t="str">
        <f t="shared" si="364"/>
        <v>low</v>
      </c>
      <c r="W5877" t="str">
        <f t="shared" si="365"/>
        <v>Next time</v>
      </c>
      <c r="X5877" t="str">
        <f t="shared" si="366"/>
        <v>Frank Gastineau</v>
      </c>
      <c r="Y5877" s="3" t="s">
        <v>2601</v>
      </c>
      <c r="Z5877" t="str">
        <f t="shared" si="367"/>
        <v>Office Supplies</v>
      </c>
    </row>
    <row r="5878" spans="1:26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7524</v>
      </c>
      <c r="O5878" t="s">
        <v>45</v>
      </c>
      <c r="P5878" t="s">
        <v>89</v>
      </c>
      <c r="Q5878" t="s">
        <v>7525</v>
      </c>
      <c r="R5878">
        <v>17.940000000000001</v>
      </c>
      <c r="S5878">
        <v>3</v>
      </c>
      <c r="T5878">
        <v>0</v>
      </c>
      <c r="U5878">
        <v>8.7905999999999995</v>
      </c>
      <c r="V5878" t="str">
        <f t="shared" si="364"/>
        <v>low</v>
      </c>
      <c r="W5878" t="str">
        <f t="shared" si="365"/>
        <v>Next time</v>
      </c>
      <c r="X5878" t="str">
        <f t="shared" si="366"/>
        <v>Frank Gastineau</v>
      </c>
      <c r="Y5878" s="3" t="s">
        <v>7524</v>
      </c>
      <c r="Z5878" t="str">
        <f t="shared" si="367"/>
        <v>Office Supplies</v>
      </c>
    </row>
    <row r="5879" spans="1:26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5600</v>
      </c>
      <c r="O5879" t="s">
        <v>45</v>
      </c>
      <c r="P5879" t="s">
        <v>77</v>
      </c>
      <c r="Q5879" t="s">
        <v>5601</v>
      </c>
      <c r="R5879">
        <v>245.88</v>
      </c>
      <c r="S5879">
        <v>6</v>
      </c>
      <c r="T5879">
        <v>0</v>
      </c>
      <c r="U5879">
        <v>68.846400000000003</v>
      </c>
      <c r="V5879" t="str">
        <f t="shared" si="364"/>
        <v>low</v>
      </c>
      <c r="W5879" t="str">
        <f t="shared" si="365"/>
        <v>Next time</v>
      </c>
      <c r="X5879" t="str">
        <f t="shared" si="366"/>
        <v>Frank Gastineau</v>
      </c>
      <c r="Y5879" s="3" t="s">
        <v>5600</v>
      </c>
      <c r="Z5879" t="str">
        <f t="shared" si="367"/>
        <v>Office Supplies</v>
      </c>
    </row>
    <row r="5880" spans="1:26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5256</v>
      </c>
      <c r="H5880" t="s">
        <v>25</v>
      </c>
      <c r="I5880" t="s">
        <v>26</v>
      </c>
      <c r="J5880" t="s">
        <v>265</v>
      </c>
      <c r="K5880" t="s">
        <v>266</v>
      </c>
      <c r="L5880">
        <v>10011</v>
      </c>
      <c r="M5880" t="s">
        <v>147</v>
      </c>
      <c r="N5880" t="s">
        <v>5861</v>
      </c>
      <c r="O5880" t="s">
        <v>45</v>
      </c>
      <c r="P5880" t="s">
        <v>89</v>
      </c>
      <c r="Q5880" t="s">
        <v>5862</v>
      </c>
      <c r="R5880">
        <v>192.16</v>
      </c>
      <c r="S5880">
        <v>4</v>
      </c>
      <c r="T5880">
        <v>0</v>
      </c>
      <c r="U5880">
        <v>92.236800000000002</v>
      </c>
      <c r="V5880" t="str">
        <f t="shared" si="364"/>
        <v>low</v>
      </c>
      <c r="W5880" t="str">
        <f t="shared" si="365"/>
        <v>Next time</v>
      </c>
      <c r="X5880" t="str">
        <f t="shared" si="366"/>
        <v>Mark Van Huff</v>
      </c>
      <c r="Y5880" s="3" t="s">
        <v>5861</v>
      </c>
      <c r="Z5880" t="str">
        <f t="shared" si="367"/>
        <v>Office Supplies</v>
      </c>
    </row>
    <row r="5881" spans="1:26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4016</v>
      </c>
      <c r="H5881" t="s">
        <v>40</v>
      </c>
      <c r="I5881" t="s">
        <v>26</v>
      </c>
      <c r="J5881" t="s">
        <v>949</v>
      </c>
      <c r="K5881" t="s">
        <v>42</v>
      </c>
      <c r="L5881">
        <v>92105</v>
      </c>
      <c r="M5881" t="s">
        <v>43</v>
      </c>
      <c r="N5881" t="s">
        <v>1730</v>
      </c>
      <c r="O5881" t="s">
        <v>31</v>
      </c>
      <c r="P5881" t="s">
        <v>35</v>
      </c>
      <c r="Q5881" t="s">
        <v>1731</v>
      </c>
      <c r="R5881">
        <v>801.56799999999998</v>
      </c>
      <c r="S5881">
        <v>2</v>
      </c>
      <c r="T5881">
        <v>0.2</v>
      </c>
      <c r="U5881">
        <v>50.097999999999999</v>
      </c>
      <c r="V5881" t="str">
        <f t="shared" si="364"/>
        <v>low</v>
      </c>
      <c r="W5881" t="str">
        <f t="shared" si="365"/>
        <v>Next time</v>
      </c>
      <c r="X5881" t="str">
        <f t="shared" si="366"/>
        <v>Jane Waco</v>
      </c>
      <c r="Y5881" s="3" t="s">
        <v>1730</v>
      </c>
      <c r="Z5881" t="str">
        <f t="shared" si="367"/>
        <v>Furniture</v>
      </c>
    </row>
    <row r="5882" spans="1:26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3282</v>
      </c>
      <c r="O5882" t="s">
        <v>45</v>
      </c>
      <c r="P5882" t="s">
        <v>89</v>
      </c>
      <c r="Q5882" t="s">
        <v>3283</v>
      </c>
      <c r="R5882">
        <v>368.91</v>
      </c>
      <c r="S5882">
        <v>9</v>
      </c>
      <c r="T5882">
        <v>0</v>
      </c>
      <c r="U5882">
        <v>180.76589999999999</v>
      </c>
      <c r="V5882" t="str">
        <f t="shared" si="364"/>
        <v>low</v>
      </c>
      <c r="W5882" t="str">
        <f t="shared" si="365"/>
        <v>Next time</v>
      </c>
      <c r="X5882" t="str">
        <f t="shared" si="366"/>
        <v>Jane Waco</v>
      </c>
      <c r="Y5882" s="3" t="s">
        <v>3282</v>
      </c>
      <c r="Z5882" t="str">
        <f t="shared" si="367"/>
        <v>Office Supplies</v>
      </c>
    </row>
    <row r="5883" spans="1:26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3193</v>
      </c>
      <c r="O5883" t="s">
        <v>31</v>
      </c>
      <c r="P5883" t="s">
        <v>35</v>
      </c>
      <c r="Q5883" t="s">
        <v>3194</v>
      </c>
      <c r="R5883">
        <v>885.52800000000002</v>
      </c>
      <c r="S5883">
        <v>9</v>
      </c>
      <c r="T5883">
        <v>0.2</v>
      </c>
      <c r="U5883">
        <v>-99.621899999999997</v>
      </c>
      <c r="V5883" t="str">
        <f t="shared" si="364"/>
        <v>low</v>
      </c>
      <c r="W5883" t="str">
        <f t="shared" si="365"/>
        <v>Next time</v>
      </c>
      <c r="X5883" t="str">
        <f t="shared" si="366"/>
        <v>Jane Waco</v>
      </c>
      <c r="Y5883" s="3" t="s">
        <v>3193</v>
      </c>
      <c r="Z5883" t="str">
        <f t="shared" si="367"/>
        <v>Furniture</v>
      </c>
    </row>
    <row r="5884" spans="1:26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4773</v>
      </c>
      <c r="H5884" t="s">
        <v>40</v>
      </c>
      <c r="I5884" t="s">
        <v>26</v>
      </c>
      <c r="J5884" t="s">
        <v>126</v>
      </c>
      <c r="K5884" t="s">
        <v>42</v>
      </c>
      <c r="L5884">
        <v>94109</v>
      </c>
      <c r="M5884" t="s">
        <v>43</v>
      </c>
      <c r="N5884" t="s">
        <v>1484</v>
      </c>
      <c r="O5884" t="s">
        <v>31</v>
      </c>
      <c r="P5884" t="s">
        <v>64</v>
      </c>
      <c r="Q5884" t="s">
        <v>1485</v>
      </c>
      <c r="R5884">
        <v>28.28</v>
      </c>
      <c r="S5884">
        <v>2</v>
      </c>
      <c r="T5884">
        <v>0</v>
      </c>
      <c r="U5884">
        <v>7.3528000000000002</v>
      </c>
      <c r="V5884" t="str">
        <f t="shared" si="364"/>
        <v>low</v>
      </c>
      <c r="W5884" t="str">
        <f t="shared" si="365"/>
        <v>Next time</v>
      </c>
      <c r="X5884" t="str">
        <f t="shared" si="366"/>
        <v>Edward Hooks</v>
      </c>
      <c r="Y5884" s="3" t="s">
        <v>1484</v>
      </c>
      <c r="Z5884" t="str">
        <f t="shared" si="367"/>
        <v>Furniture</v>
      </c>
    </row>
    <row r="5885" spans="1:26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5597</v>
      </c>
      <c r="O5885" t="s">
        <v>45</v>
      </c>
      <c r="P5885" t="s">
        <v>578</v>
      </c>
      <c r="Q5885" t="s">
        <v>5598</v>
      </c>
      <c r="R5885">
        <v>4912.59</v>
      </c>
      <c r="S5885">
        <v>3</v>
      </c>
      <c r="T5885">
        <v>0</v>
      </c>
      <c r="U5885">
        <v>196.50360000000001</v>
      </c>
      <c r="V5885" t="str">
        <f t="shared" si="364"/>
        <v>high</v>
      </c>
      <c r="W5885" t="str">
        <f t="shared" si="365"/>
        <v>Good Performance</v>
      </c>
      <c r="X5885" t="str">
        <f t="shared" si="366"/>
        <v>Edward Hooks</v>
      </c>
      <c r="Y5885" s="3" t="s">
        <v>5597</v>
      </c>
      <c r="Z5885" t="str">
        <f t="shared" si="367"/>
        <v>Office Supplies</v>
      </c>
    </row>
    <row r="5886" spans="1:26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1750</v>
      </c>
      <c r="H5886" t="s">
        <v>25</v>
      </c>
      <c r="I5886" t="s">
        <v>26</v>
      </c>
      <c r="J5886" t="s">
        <v>126</v>
      </c>
      <c r="K5886" t="s">
        <v>42</v>
      </c>
      <c r="L5886">
        <v>94110</v>
      </c>
      <c r="M5886" t="s">
        <v>43</v>
      </c>
      <c r="N5886" t="s">
        <v>3728</v>
      </c>
      <c r="O5886" t="s">
        <v>45</v>
      </c>
      <c r="P5886" t="s">
        <v>74</v>
      </c>
      <c r="Q5886" t="s">
        <v>3729</v>
      </c>
      <c r="R5886">
        <v>14.352</v>
      </c>
      <c r="S5886">
        <v>3</v>
      </c>
      <c r="T5886">
        <v>0.2</v>
      </c>
      <c r="U5886">
        <v>5.0232000000000001</v>
      </c>
      <c r="V5886" t="str">
        <f t="shared" si="364"/>
        <v>low</v>
      </c>
      <c r="W5886" t="str">
        <f t="shared" si="365"/>
        <v>Next time</v>
      </c>
      <c r="X5886" t="str">
        <f t="shared" si="366"/>
        <v>Lynn Smith</v>
      </c>
      <c r="Y5886" s="3" t="s">
        <v>3728</v>
      </c>
      <c r="Z5886" t="str">
        <f t="shared" si="367"/>
        <v>Office Supplies</v>
      </c>
    </row>
    <row r="5887" spans="1:26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2357</v>
      </c>
      <c r="O5887" t="s">
        <v>70</v>
      </c>
      <c r="P5887" t="s">
        <v>160</v>
      </c>
      <c r="Q5887" t="s">
        <v>2358</v>
      </c>
      <c r="R5887">
        <v>179.97</v>
      </c>
      <c r="S5887">
        <v>3</v>
      </c>
      <c r="T5887">
        <v>0</v>
      </c>
      <c r="U5887">
        <v>86.385599999999997</v>
      </c>
      <c r="V5887" t="str">
        <f t="shared" si="364"/>
        <v>low</v>
      </c>
      <c r="W5887" t="str">
        <f t="shared" si="365"/>
        <v>Next time</v>
      </c>
      <c r="X5887" t="str">
        <f t="shared" si="366"/>
        <v>Lynn Smith</v>
      </c>
      <c r="Y5887" s="3" t="s">
        <v>2357</v>
      </c>
      <c r="Z5887" t="str">
        <f t="shared" si="367"/>
        <v>Technology</v>
      </c>
    </row>
    <row r="5888" spans="1:26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8562</v>
      </c>
      <c r="H5888" t="s">
        <v>40</v>
      </c>
      <c r="I5888" t="s">
        <v>26</v>
      </c>
      <c r="J5888" t="s">
        <v>7313</v>
      </c>
      <c r="K5888" t="s">
        <v>1402</v>
      </c>
      <c r="L5888">
        <v>2920</v>
      </c>
      <c r="M5888" t="s">
        <v>147</v>
      </c>
      <c r="N5888" t="s">
        <v>5564</v>
      </c>
      <c r="O5888" t="s">
        <v>45</v>
      </c>
      <c r="P5888" t="s">
        <v>58</v>
      </c>
      <c r="Q5888" t="s">
        <v>5565</v>
      </c>
      <c r="R5888">
        <v>42.76</v>
      </c>
      <c r="S5888">
        <v>1</v>
      </c>
      <c r="T5888">
        <v>0</v>
      </c>
      <c r="U5888">
        <v>11.117599999999999</v>
      </c>
      <c r="V5888" t="str">
        <f t="shared" si="364"/>
        <v>low</v>
      </c>
      <c r="W5888" t="str">
        <f t="shared" si="365"/>
        <v>Next time</v>
      </c>
      <c r="X5888" t="str">
        <f t="shared" si="366"/>
        <v>Barry Pond</v>
      </c>
      <c r="Y5888" s="3" t="s">
        <v>5564</v>
      </c>
      <c r="Z5888" t="str">
        <f t="shared" si="367"/>
        <v>Office Supplies</v>
      </c>
    </row>
    <row r="5889" spans="1:26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3534</v>
      </c>
      <c r="H5889" t="s">
        <v>25</v>
      </c>
      <c r="I5889" t="s">
        <v>26</v>
      </c>
      <c r="J5889" t="s">
        <v>8564</v>
      </c>
      <c r="K5889" t="s">
        <v>28</v>
      </c>
      <c r="L5889">
        <v>42301</v>
      </c>
      <c r="M5889" t="s">
        <v>29</v>
      </c>
      <c r="N5889" t="s">
        <v>8565</v>
      </c>
      <c r="O5889" t="s">
        <v>45</v>
      </c>
      <c r="P5889" t="s">
        <v>89</v>
      </c>
      <c r="Q5889" t="s">
        <v>8566</v>
      </c>
      <c r="R5889">
        <v>45.68</v>
      </c>
      <c r="S5889">
        <v>2</v>
      </c>
      <c r="T5889">
        <v>0</v>
      </c>
      <c r="U5889">
        <v>21.012799999999999</v>
      </c>
      <c r="V5889" t="str">
        <f t="shared" si="364"/>
        <v>low</v>
      </c>
      <c r="W5889" t="str">
        <f t="shared" si="365"/>
        <v>Next time</v>
      </c>
      <c r="X5889" t="str">
        <f t="shared" si="366"/>
        <v>Chris Cortes</v>
      </c>
      <c r="Y5889" s="3" t="s">
        <v>8565</v>
      </c>
      <c r="Z5889" t="str">
        <f t="shared" si="367"/>
        <v>Office Supplies</v>
      </c>
    </row>
    <row r="5890" spans="1:26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7991</v>
      </c>
      <c r="H5890" t="s">
        <v>25</v>
      </c>
      <c r="I5890" t="s">
        <v>26</v>
      </c>
      <c r="J5890" t="s">
        <v>4500</v>
      </c>
      <c r="K5890" t="s">
        <v>2741</v>
      </c>
      <c r="L5890">
        <v>21215</v>
      </c>
      <c r="M5890" t="s">
        <v>147</v>
      </c>
      <c r="N5890" t="s">
        <v>4375</v>
      </c>
      <c r="O5890" t="s">
        <v>45</v>
      </c>
      <c r="P5890" t="s">
        <v>74</v>
      </c>
      <c r="Q5890" t="s">
        <v>4376</v>
      </c>
      <c r="R5890">
        <v>25.06</v>
      </c>
      <c r="S5890">
        <v>2</v>
      </c>
      <c r="T5890">
        <v>0</v>
      </c>
      <c r="U5890">
        <v>11.7782</v>
      </c>
      <c r="V5890" t="str">
        <f t="shared" ref="V5890:V5953" si="368">IF(R:R &gt; 2000,"high","low")</f>
        <v>low</v>
      </c>
      <c r="W5890" t="str">
        <f t="shared" ref="W5890:W5953" si="369">IF(AND(R:R &gt;1000,U:U &gt; 100),"Good Performance","Next time")</f>
        <v>Next time</v>
      </c>
      <c r="X5890" t="str">
        <f t="shared" ref="X5890:X5953" si="370">PROPER(TRIM(G:G))</f>
        <v>Jill Matthias</v>
      </c>
      <c r="Y5890" s="3" t="s">
        <v>4375</v>
      </c>
      <c r="Z5890" t="str">
        <f t="shared" si="367"/>
        <v>Office Supplies</v>
      </c>
    </row>
    <row r="5891" spans="1:26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7426</v>
      </c>
      <c r="H5891" t="s">
        <v>25</v>
      </c>
      <c r="I5891" t="s">
        <v>26</v>
      </c>
      <c r="J5891" t="s">
        <v>302</v>
      </c>
      <c r="K5891" t="s">
        <v>210</v>
      </c>
      <c r="L5891">
        <v>60610</v>
      </c>
      <c r="M5891" t="s">
        <v>104</v>
      </c>
      <c r="N5891" t="s">
        <v>2707</v>
      </c>
      <c r="O5891" t="s">
        <v>45</v>
      </c>
      <c r="P5891" t="s">
        <v>89</v>
      </c>
      <c r="Q5891" t="s">
        <v>2708</v>
      </c>
      <c r="R5891">
        <v>38.432000000000002</v>
      </c>
      <c r="S5891">
        <v>1</v>
      </c>
      <c r="T5891">
        <v>0.2</v>
      </c>
      <c r="U5891">
        <v>13.4512</v>
      </c>
      <c r="V5891" t="str">
        <f t="shared" si="368"/>
        <v>low</v>
      </c>
      <c r="W5891" t="str">
        <f t="shared" si="369"/>
        <v>Next time</v>
      </c>
      <c r="X5891" t="str">
        <f t="shared" si="370"/>
        <v>Roger Demir</v>
      </c>
      <c r="Y5891" s="3" t="s">
        <v>2707</v>
      </c>
      <c r="Z5891" t="str">
        <f t="shared" ref="Z5891:Z5954" si="371">VLOOKUP(N:N,N:O,2,FALSE)</f>
        <v>Office Supplies</v>
      </c>
    </row>
    <row r="5892" spans="1:26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635</v>
      </c>
      <c r="O5892" t="s">
        <v>45</v>
      </c>
      <c r="P5892" t="s">
        <v>58</v>
      </c>
      <c r="Q5892" t="s">
        <v>636</v>
      </c>
      <c r="R5892">
        <v>21.568000000000001</v>
      </c>
      <c r="S5892">
        <v>2</v>
      </c>
      <c r="T5892">
        <v>0.2</v>
      </c>
      <c r="U5892">
        <v>1.6175999999999999</v>
      </c>
      <c r="V5892" t="str">
        <f t="shared" si="368"/>
        <v>low</v>
      </c>
      <c r="W5892" t="str">
        <f t="shared" si="369"/>
        <v>Next time</v>
      </c>
      <c r="X5892" t="str">
        <f t="shared" si="370"/>
        <v>Roger Demir</v>
      </c>
      <c r="Y5892" s="3" t="s">
        <v>635</v>
      </c>
      <c r="Z5892" t="str">
        <f t="shared" si="371"/>
        <v>Office Supplies</v>
      </c>
    </row>
    <row r="5893" spans="1:26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662</v>
      </c>
      <c r="O5893" t="s">
        <v>70</v>
      </c>
      <c r="P5893" t="s">
        <v>160</v>
      </c>
      <c r="Q5893" t="s">
        <v>663</v>
      </c>
      <c r="R5893">
        <v>81.575999999999993</v>
      </c>
      <c r="S5893">
        <v>3</v>
      </c>
      <c r="T5893">
        <v>0.2</v>
      </c>
      <c r="U5893">
        <v>2.0394000000000001</v>
      </c>
      <c r="V5893" t="str">
        <f t="shared" si="368"/>
        <v>low</v>
      </c>
      <c r="W5893" t="str">
        <f t="shared" si="369"/>
        <v>Next time</v>
      </c>
      <c r="X5893" t="str">
        <f t="shared" si="370"/>
        <v>Roger Demir</v>
      </c>
      <c r="Y5893" s="3" t="s">
        <v>662</v>
      </c>
      <c r="Z5893" t="str">
        <f t="shared" si="371"/>
        <v>Technology</v>
      </c>
    </row>
    <row r="5894" spans="1:26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7954</v>
      </c>
      <c r="H5894" t="s">
        <v>25</v>
      </c>
      <c r="I5894" t="s">
        <v>26</v>
      </c>
      <c r="J5894" t="s">
        <v>1740</v>
      </c>
      <c r="K5894" t="s">
        <v>1274</v>
      </c>
      <c r="L5894">
        <v>30318</v>
      </c>
      <c r="M5894" t="s">
        <v>29</v>
      </c>
      <c r="N5894" t="s">
        <v>3904</v>
      </c>
      <c r="O5894" t="s">
        <v>45</v>
      </c>
      <c r="P5894" t="s">
        <v>74</v>
      </c>
      <c r="Q5894" t="s">
        <v>3905</v>
      </c>
      <c r="R5894">
        <v>2.78</v>
      </c>
      <c r="S5894">
        <v>1</v>
      </c>
      <c r="T5894">
        <v>0</v>
      </c>
      <c r="U5894">
        <v>1.3622000000000001</v>
      </c>
      <c r="V5894" t="str">
        <f t="shared" si="368"/>
        <v>low</v>
      </c>
      <c r="W5894" t="str">
        <f t="shared" si="369"/>
        <v>Next time</v>
      </c>
      <c r="X5894" t="str">
        <f t="shared" si="370"/>
        <v>Shahid Shariari</v>
      </c>
      <c r="Y5894" s="3" t="s">
        <v>3904</v>
      </c>
      <c r="Z5894" t="str">
        <f t="shared" si="371"/>
        <v>Office Supplies</v>
      </c>
    </row>
    <row r="5895" spans="1:26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3948</v>
      </c>
      <c r="H5895" t="s">
        <v>40</v>
      </c>
      <c r="I5895" t="s">
        <v>26</v>
      </c>
      <c r="J5895" t="s">
        <v>41</v>
      </c>
      <c r="K5895" t="s">
        <v>42</v>
      </c>
      <c r="L5895">
        <v>90036</v>
      </c>
      <c r="M5895" t="s">
        <v>43</v>
      </c>
      <c r="N5895" t="s">
        <v>5275</v>
      </c>
      <c r="O5895" t="s">
        <v>45</v>
      </c>
      <c r="P5895" t="s">
        <v>58</v>
      </c>
      <c r="Q5895" t="s">
        <v>5276</v>
      </c>
      <c r="R5895">
        <v>99.87</v>
      </c>
      <c r="S5895">
        <v>3</v>
      </c>
      <c r="T5895">
        <v>0</v>
      </c>
      <c r="U5895">
        <v>23.968800000000002</v>
      </c>
      <c r="V5895" t="str">
        <f t="shared" si="368"/>
        <v>low</v>
      </c>
      <c r="W5895" t="str">
        <f t="shared" si="369"/>
        <v>Next time</v>
      </c>
      <c r="X5895" t="str">
        <f t="shared" si="370"/>
        <v>Keith Dawkins</v>
      </c>
      <c r="Y5895" s="3" t="s">
        <v>5275</v>
      </c>
      <c r="Z5895" t="str">
        <f t="shared" si="371"/>
        <v>Office Supplies</v>
      </c>
    </row>
    <row r="5896" spans="1:26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4060</v>
      </c>
      <c r="H5896" t="s">
        <v>101</v>
      </c>
      <c r="I5896" t="s">
        <v>26</v>
      </c>
      <c r="J5896" t="s">
        <v>41</v>
      </c>
      <c r="K5896" t="s">
        <v>42</v>
      </c>
      <c r="L5896">
        <v>90049</v>
      </c>
      <c r="M5896" t="s">
        <v>43</v>
      </c>
      <c r="N5896" t="s">
        <v>8465</v>
      </c>
      <c r="O5896" t="s">
        <v>45</v>
      </c>
      <c r="P5896" t="s">
        <v>46</v>
      </c>
      <c r="Q5896" t="s">
        <v>8466</v>
      </c>
      <c r="R5896">
        <v>44.4</v>
      </c>
      <c r="S5896">
        <v>3</v>
      </c>
      <c r="T5896">
        <v>0</v>
      </c>
      <c r="U5896">
        <v>22.2</v>
      </c>
      <c r="V5896" t="str">
        <f t="shared" si="368"/>
        <v>low</v>
      </c>
      <c r="W5896" t="str">
        <f t="shared" si="369"/>
        <v>Next time</v>
      </c>
      <c r="X5896" t="str">
        <f t="shared" si="370"/>
        <v>Paul Lucas</v>
      </c>
      <c r="Y5896" s="3" t="s">
        <v>8465</v>
      </c>
      <c r="Z5896" t="str">
        <f t="shared" si="371"/>
        <v>Office Supplies</v>
      </c>
    </row>
    <row r="5897" spans="1:26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4458</v>
      </c>
      <c r="O5897" t="s">
        <v>45</v>
      </c>
      <c r="P5897" t="s">
        <v>89</v>
      </c>
      <c r="Q5897" t="s">
        <v>185</v>
      </c>
      <c r="R5897">
        <v>21.4</v>
      </c>
      <c r="S5897">
        <v>5</v>
      </c>
      <c r="T5897">
        <v>0</v>
      </c>
      <c r="U5897">
        <v>9.6300000000000008</v>
      </c>
      <c r="V5897" t="str">
        <f t="shared" si="368"/>
        <v>low</v>
      </c>
      <c r="W5897" t="str">
        <f t="shared" si="369"/>
        <v>Next time</v>
      </c>
      <c r="X5897" t="str">
        <f t="shared" si="370"/>
        <v>Paul Lucas</v>
      </c>
      <c r="Y5897" s="3" t="s">
        <v>4458</v>
      </c>
      <c r="Z5897" t="str">
        <f t="shared" si="371"/>
        <v>Office Supplies</v>
      </c>
    </row>
    <row r="5898" spans="1:26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125</v>
      </c>
      <c r="H5898" t="s">
        <v>25</v>
      </c>
      <c r="I5898" t="s">
        <v>26</v>
      </c>
      <c r="J5898" t="s">
        <v>1468</v>
      </c>
      <c r="K5898" t="s">
        <v>253</v>
      </c>
      <c r="L5898">
        <v>47374</v>
      </c>
      <c r="M5898" t="s">
        <v>104</v>
      </c>
      <c r="N5898" t="s">
        <v>411</v>
      </c>
      <c r="O5898" t="s">
        <v>31</v>
      </c>
      <c r="P5898" t="s">
        <v>64</v>
      </c>
      <c r="Q5898" t="s">
        <v>412</v>
      </c>
      <c r="R5898">
        <v>71.12</v>
      </c>
      <c r="S5898">
        <v>4</v>
      </c>
      <c r="T5898">
        <v>0</v>
      </c>
      <c r="U5898">
        <v>22.0472</v>
      </c>
      <c r="V5898" t="str">
        <f t="shared" si="368"/>
        <v>low</v>
      </c>
      <c r="W5898" t="str">
        <f t="shared" si="369"/>
        <v>Next time</v>
      </c>
      <c r="X5898" t="str">
        <f t="shared" si="370"/>
        <v>Zuschuss Donatelli</v>
      </c>
      <c r="Y5898" s="3" t="s">
        <v>411</v>
      </c>
      <c r="Z5898" t="str">
        <f t="shared" si="371"/>
        <v>Furniture</v>
      </c>
    </row>
    <row r="5899" spans="1:26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5873</v>
      </c>
      <c r="O5899" t="s">
        <v>70</v>
      </c>
      <c r="P5899" t="s">
        <v>71</v>
      </c>
      <c r="Q5899" t="s">
        <v>5874</v>
      </c>
      <c r="R5899">
        <v>259.95999999999998</v>
      </c>
      <c r="S5899">
        <v>4</v>
      </c>
      <c r="T5899">
        <v>0</v>
      </c>
      <c r="U5899">
        <v>124.7808</v>
      </c>
      <c r="V5899" t="str">
        <f t="shared" si="368"/>
        <v>low</v>
      </c>
      <c r="W5899" t="str">
        <f t="shared" si="369"/>
        <v>Next time</v>
      </c>
      <c r="X5899" t="str">
        <f t="shared" si="370"/>
        <v>Zuschuss Donatelli</v>
      </c>
      <c r="Y5899" s="3" t="s">
        <v>5873</v>
      </c>
      <c r="Z5899" t="str">
        <f t="shared" si="371"/>
        <v>Technology</v>
      </c>
    </row>
    <row r="5900" spans="1:26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2686</v>
      </c>
      <c r="H5900" t="s">
        <v>40</v>
      </c>
      <c r="I5900" t="s">
        <v>26</v>
      </c>
      <c r="J5900" t="s">
        <v>126</v>
      </c>
      <c r="K5900" t="s">
        <v>42</v>
      </c>
      <c r="L5900">
        <v>94110</v>
      </c>
      <c r="M5900" t="s">
        <v>43</v>
      </c>
      <c r="N5900" t="s">
        <v>4695</v>
      </c>
      <c r="O5900" t="s">
        <v>45</v>
      </c>
      <c r="P5900" t="s">
        <v>172</v>
      </c>
      <c r="Q5900" t="s">
        <v>670</v>
      </c>
      <c r="R5900">
        <v>9.7799999999999994</v>
      </c>
      <c r="S5900">
        <v>1</v>
      </c>
      <c r="T5900">
        <v>0</v>
      </c>
      <c r="U5900">
        <v>4.8899999999999997</v>
      </c>
      <c r="V5900" t="str">
        <f t="shared" si="368"/>
        <v>low</v>
      </c>
      <c r="W5900" t="str">
        <f t="shared" si="369"/>
        <v>Next time</v>
      </c>
      <c r="X5900" t="str">
        <f t="shared" si="370"/>
        <v>Linda Southworth</v>
      </c>
      <c r="Y5900" s="3" t="s">
        <v>4695</v>
      </c>
      <c r="Z5900" t="str">
        <f t="shared" si="371"/>
        <v>Office Supplies</v>
      </c>
    </row>
    <row r="5901" spans="1:26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5126</v>
      </c>
      <c r="H5901" t="s">
        <v>101</v>
      </c>
      <c r="I5901" t="s">
        <v>26</v>
      </c>
      <c r="J5901" t="s">
        <v>126</v>
      </c>
      <c r="K5901" t="s">
        <v>42</v>
      </c>
      <c r="L5901">
        <v>94122</v>
      </c>
      <c r="M5901" t="s">
        <v>43</v>
      </c>
      <c r="N5901" t="s">
        <v>1836</v>
      </c>
      <c r="O5901" t="s">
        <v>45</v>
      </c>
      <c r="P5901" t="s">
        <v>74</v>
      </c>
      <c r="Q5901" t="s">
        <v>1837</v>
      </c>
      <c r="R5901">
        <v>24.192</v>
      </c>
      <c r="S5901">
        <v>9</v>
      </c>
      <c r="T5901">
        <v>0.2</v>
      </c>
      <c r="U5901">
        <v>7.56</v>
      </c>
      <c r="V5901" t="str">
        <f t="shared" si="368"/>
        <v>low</v>
      </c>
      <c r="W5901" t="str">
        <f t="shared" si="369"/>
        <v>Next time</v>
      </c>
      <c r="X5901" t="str">
        <f t="shared" si="370"/>
        <v>Patrick Bzostek</v>
      </c>
      <c r="Y5901" s="3" t="s">
        <v>1836</v>
      </c>
      <c r="Z5901" t="str">
        <f t="shared" si="371"/>
        <v>Office Supplies</v>
      </c>
    </row>
    <row r="5902" spans="1:26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2755</v>
      </c>
      <c r="H5902" t="s">
        <v>40</v>
      </c>
      <c r="I5902" t="s">
        <v>26</v>
      </c>
      <c r="J5902" t="s">
        <v>788</v>
      </c>
      <c r="K5902" t="s">
        <v>789</v>
      </c>
      <c r="L5902">
        <v>7090</v>
      </c>
      <c r="M5902" t="s">
        <v>147</v>
      </c>
      <c r="N5902" t="s">
        <v>4702</v>
      </c>
      <c r="O5902" t="s">
        <v>31</v>
      </c>
      <c r="P5902" t="s">
        <v>64</v>
      </c>
      <c r="Q5902" t="s">
        <v>4703</v>
      </c>
      <c r="R5902">
        <v>31.56</v>
      </c>
      <c r="S5902">
        <v>3</v>
      </c>
      <c r="T5902">
        <v>0</v>
      </c>
      <c r="U5902">
        <v>10.4148</v>
      </c>
      <c r="V5902" t="str">
        <f t="shared" si="368"/>
        <v>low</v>
      </c>
      <c r="W5902" t="str">
        <f t="shared" si="369"/>
        <v>Next time</v>
      </c>
      <c r="X5902" t="str">
        <f t="shared" si="370"/>
        <v>Pamela Coakley</v>
      </c>
      <c r="Y5902" s="3" t="s">
        <v>4702</v>
      </c>
      <c r="Z5902" t="str">
        <f t="shared" si="371"/>
        <v>Furniture</v>
      </c>
    </row>
    <row r="5903" spans="1:26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753</v>
      </c>
      <c r="H5903" t="s">
        <v>101</v>
      </c>
      <c r="I5903" t="s">
        <v>26</v>
      </c>
      <c r="J5903" t="s">
        <v>126</v>
      </c>
      <c r="K5903" t="s">
        <v>42</v>
      </c>
      <c r="L5903">
        <v>94122</v>
      </c>
      <c r="M5903" t="s">
        <v>43</v>
      </c>
      <c r="N5903" t="s">
        <v>1454</v>
      </c>
      <c r="O5903" t="s">
        <v>45</v>
      </c>
      <c r="P5903" t="s">
        <v>89</v>
      </c>
      <c r="Q5903" t="s">
        <v>1455</v>
      </c>
      <c r="R5903">
        <v>59.94</v>
      </c>
      <c r="S5903">
        <v>3</v>
      </c>
      <c r="T5903">
        <v>0</v>
      </c>
      <c r="U5903">
        <v>28.171800000000001</v>
      </c>
      <c r="V5903" t="str">
        <f t="shared" si="368"/>
        <v>low</v>
      </c>
      <c r="W5903" t="str">
        <f t="shared" si="369"/>
        <v>Next time</v>
      </c>
      <c r="X5903" t="str">
        <f t="shared" si="370"/>
        <v>Frank Merwin</v>
      </c>
      <c r="Y5903" s="3" t="s">
        <v>1454</v>
      </c>
      <c r="Z5903" t="str">
        <f t="shared" si="371"/>
        <v>Office Supplies</v>
      </c>
    </row>
    <row r="5904" spans="1:26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7929</v>
      </c>
      <c r="O5904" t="s">
        <v>45</v>
      </c>
      <c r="P5904" t="s">
        <v>89</v>
      </c>
      <c r="Q5904" t="s">
        <v>185</v>
      </c>
      <c r="R5904">
        <v>45.36</v>
      </c>
      <c r="S5904">
        <v>4</v>
      </c>
      <c r="T5904">
        <v>0</v>
      </c>
      <c r="U5904">
        <v>22.226400000000002</v>
      </c>
      <c r="V5904" t="str">
        <f t="shared" si="368"/>
        <v>low</v>
      </c>
      <c r="W5904" t="str">
        <f t="shared" si="369"/>
        <v>Next time</v>
      </c>
      <c r="X5904" t="str">
        <f t="shared" si="370"/>
        <v>Frank Merwin</v>
      </c>
      <c r="Y5904" s="3" t="s">
        <v>7929</v>
      </c>
      <c r="Z5904" t="str">
        <f t="shared" si="371"/>
        <v>Office Supplies</v>
      </c>
    </row>
    <row r="5905" spans="1:26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7933</v>
      </c>
      <c r="O5905" t="s">
        <v>45</v>
      </c>
      <c r="P5905" t="s">
        <v>89</v>
      </c>
      <c r="Q5905" t="s">
        <v>7934</v>
      </c>
      <c r="R5905">
        <v>26.4</v>
      </c>
      <c r="S5905">
        <v>5</v>
      </c>
      <c r="T5905">
        <v>0</v>
      </c>
      <c r="U5905">
        <v>12.672000000000001</v>
      </c>
      <c r="V5905" t="str">
        <f t="shared" si="368"/>
        <v>low</v>
      </c>
      <c r="W5905" t="str">
        <f t="shared" si="369"/>
        <v>Next time</v>
      </c>
      <c r="X5905" t="str">
        <f t="shared" si="370"/>
        <v>Frank Merwin</v>
      </c>
      <c r="Y5905" s="3" t="s">
        <v>7933</v>
      </c>
      <c r="Z5905" t="str">
        <f t="shared" si="371"/>
        <v>Office Supplies</v>
      </c>
    </row>
    <row r="5906" spans="1:26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7459</v>
      </c>
      <c r="O5906" t="s">
        <v>45</v>
      </c>
      <c r="P5906" t="s">
        <v>46</v>
      </c>
      <c r="Q5906" t="s">
        <v>7460</v>
      </c>
      <c r="R5906">
        <v>41.4</v>
      </c>
      <c r="S5906">
        <v>4</v>
      </c>
      <c r="T5906">
        <v>0</v>
      </c>
      <c r="U5906">
        <v>19.872</v>
      </c>
      <c r="V5906" t="str">
        <f t="shared" si="368"/>
        <v>low</v>
      </c>
      <c r="W5906" t="str">
        <f t="shared" si="369"/>
        <v>Next time</v>
      </c>
      <c r="X5906" t="str">
        <f t="shared" si="370"/>
        <v>Frank Merwin</v>
      </c>
      <c r="Y5906" s="3" t="s">
        <v>7459</v>
      </c>
      <c r="Z5906" t="str">
        <f t="shared" si="371"/>
        <v>Office Supplies</v>
      </c>
    </row>
    <row r="5907" spans="1:26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2574</v>
      </c>
      <c r="O5907" t="s">
        <v>70</v>
      </c>
      <c r="P5907" t="s">
        <v>160</v>
      </c>
      <c r="Q5907" t="s">
        <v>2575</v>
      </c>
      <c r="R5907">
        <v>16.95</v>
      </c>
      <c r="S5907">
        <v>1</v>
      </c>
      <c r="T5907">
        <v>0</v>
      </c>
      <c r="U5907">
        <v>1.0169999999999999</v>
      </c>
      <c r="V5907" t="str">
        <f t="shared" si="368"/>
        <v>low</v>
      </c>
      <c r="W5907" t="str">
        <f t="shared" si="369"/>
        <v>Next time</v>
      </c>
      <c r="X5907" t="str">
        <f t="shared" si="370"/>
        <v>Frank Merwin</v>
      </c>
      <c r="Y5907" s="3" t="s">
        <v>2574</v>
      </c>
      <c r="Z5907" t="str">
        <f t="shared" si="371"/>
        <v>Technology</v>
      </c>
    </row>
    <row r="5908" spans="1:26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3948</v>
      </c>
      <c r="H5908" t="s">
        <v>40</v>
      </c>
      <c r="I5908" t="s">
        <v>26</v>
      </c>
      <c r="J5908" t="s">
        <v>630</v>
      </c>
      <c r="K5908" t="s">
        <v>42</v>
      </c>
      <c r="L5908">
        <v>95123</v>
      </c>
      <c r="M5908" t="s">
        <v>43</v>
      </c>
      <c r="N5908" t="s">
        <v>4335</v>
      </c>
      <c r="O5908" t="s">
        <v>45</v>
      </c>
      <c r="P5908" t="s">
        <v>74</v>
      </c>
      <c r="Q5908" t="s">
        <v>4336</v>
      </c>
      <c r="R5908">
        <v>24.704000000000001</v>
      </c>
      <c r="S5908">
        <v>2</v>
      </c>
      <c r="T5908">
        <v>0.2</v>
      </c>
      <c r="U5908">
        <v>9.2639999999999993</v>
      </c>
      <c r="V5908" t="str">
        <f t="shared" si="368"/>
        <v>low</v>
      </c>
      <c r="W5908" t="str">
        <f t="shared" si="369"/>
        <v>Next time</v>
      </c>
      <c r="X5908" t="str">
        <f t="shared" si="370"/>
        <v>Keith Dawkins</v>
      </c>
      <c r="Y5908" s="3" t="s">
        <v>4335</v>
      </c>
      <c r="Z5908" t="str">
        <f t="shared" si="371"/>
        <v>Office Supplies</v>
      </c>
    </row>
    <row r="5909" spans="1:26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3689</v>
      </c>
      <c r="O5909" t="s">
        <v>45</v>
      </c>
      <c r="P5909" t="s">
        <v>77</v>
      </c>
      <c r="Q5909" t="s">
        <v>3690</v>
      </c>
      <c r="R5909">
        <v>59.7</v>
      </c>
      <c r="S5909">
        <v>3</v>
      </c>
      <c r="T5909">
        <v>0</v>
      </c>
      <c r="U5909">
        <v>26.864999999999998</v>
      </c>
      <c r="V5909" t="str">
        <f t="shared" si="368"/>
        <v>low</v>
      </c>
      <c r="W5909" t="str">
        <f t="shared" si="369"/>
        <v>Next time</v>
      </c>
      <c r="X5909" t="str">
        <f t="shared" si="370"/>
        <v>Keith Dawkins</v>
      </c>
      <c r="Y5909" s="3" t="s">
        <v>3689</v>
      </c>
      <c r="Z5909" t="str">
        <f t="shared" si="371"/>
        <v>Office Supplies</v>
      </c>
    </row>
    <row r="5910" spans="1:26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6862</v>
      </c>
      <c r="O5910" t="s">
        <v>31</v>
      </c>
      <c r="P5910" t="s">
        <v>64</v>
      </c>
      <c r="Q5910" t="s">
        <v>6863</v>
      </c>
      <c r="R5910">
        <v>14.52</v>
      </c>
      <c r="S5910">
        <v>3</v>
      </c>
      <c r="T5910">
        <v>0</v>
      </c>
      <c r="U5910">
        <v>5.6627999999999998</v>
      </c>
      <c r="V5910" t="str">
        <f t="shared" si="368"/>
        <v>low</v>
      </c>
      <c r="W5910" t="str">
        <f t="shared" si="369"/>
        <v>Next time</v>
      </c>
      <c r="X5910" t="str">
        <f t="shared" si="370"/>
        <v>Keith Dawkins</v>
      </c>
      <c r="Y5910" s="3" t="s">
        <v>6862</v>
      </c>
      <c r="Z5910" t="str">
        <f t="shared" si="371"/>
        <v>Furniture</v>
      </c>
    </row>
    <row r="5911" spans="1:26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5381</v>
      </c>
      <c r="O5911" t="s">
        <v>45</v>
      </c>
      <c r="P5911" t="s">
        <v>74</v>
      </c>
      <c r="Q5911" t="s">
        <v>5382</v>
      </c>
      <c r="R5911">
        <v>104.184</v>
      </c>
      <c r="S5911">
        <v>3</v>
      </c>
      <c r="T5911">
        <v>0.2</v>
      </c>
      <c r="U5911">
        <v>33.8598</v>
      </c>
      <c r="V5911" t="str">
        <f t="shared" si="368"/>
        <v>low</v>
      </c>
      <c r="W5911" t="str">
        <f t="shared" si="369"/>
        <v>Next time</v>
      </c>
      <c r="X5911" t="str">
        <f t="shared" si="370"/>
        <v>Keith Dawkins</v>
      </c>
      <c r="Y5911" s="3" t="s">
        <v>5381</v>
      </c>
      <c r="Z5911" t="str">
        <f t="shared" si="371"/>
        <v>Office Supplies</v>
      </c>
    </row>
    <row r="5912" spans="1:26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5877</v>
      </c>
      <c r="H5912" t="s">
        <v>101</v>
      </c>
      <c r="I5912" t="s">
        <v>26</v>
      </c>
      <c r="J5912" t="s">
        <v>94</v>
      </c>
      <c r="K5912" t="s">
        <v>95</v>
      </c>
      <c r="L5912">
        <v>98115</v>
      </c>
      <c r="M5912" t="s">
        <v>43</v>
      </c>
      <c r="N5912" t="s">
        <v>760</v>
      </c>
      <c r="O5912" t="s">
        <v>45</v>
      </c>
      <c r="P5912" t="s">
        <v>58</v>
      </c>
      <c r="Q5912" t="s">
        <v>761</v>
      </c>
      <c r="R5912">
        <v>46.53</v>
      </c>
      <c r="S5912">
        <v>3</v>
      </c>
      <c r="T5912">
        <v>0</v>
      </c>
      <c r="U5912">
        <v>13.0284</v>
      </c>
      <c r="V5912" t="str">
        <f t="shared" si="368"/>
        <v>low</v>
      </c>
      <c r="W5912" t="str">
        <f t="shared" si="369"/>
        <v>Next time</v>
      </c>
      <c r="X5912" t="str">
        <f t="shared" si="370"/>
        <v>Steve Carroll</v>
      </c>
      <c r="Y5912" s="3" t="s">
        <v>760</v>
      </c>
      <c r="Z5912" t="str">
        <f t="shared" si="371"/>
        <v>Office Supplies</v>
      </c>
    </row>
    <row r="5913" spans="1:26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556</v>
      </c>
      <c r="H5913" t="s">
        <v>40</v>
      </c>
      <c r="I5913" t="s">
        <v>26</v>
      </c>
      <c r="J5913" t="s">
        <v>8564</v>
      </c>
      <c r="K5913" t="s">
        <v>28</v>
      </c>
      <c r="L5913">
        <v>42301</v>
      </c>
      <c r="M5913" t="s">
        <v>29</v>
      </c>
      <c r="N5913" t="s">
        <v>8580</v>
      </c>
      <c r="O5913" t="s">
        <v>45</v>
      </c>
      <c r="P5913" t="s">
        <v>578</v>
      </c>
      <c r="Q5913" t="s">
        <v>8581</v>
      </c>
      <c r="R5913">
        <v>25.5</v>
      </c>
      <c r="S5913">
        <v>3</v>
      </c>
      <c r="T5913">
        <v>0</v>
      </c>
      <c r="U5913">
        <v>6.63</v>
      </c>
      <c r="V5913" t="str">
        <f t="shared" si="368"/>
        <v>low</v>
      </c>
      <c r="W5913" t="str">
        <f t="shared" si="369"/>
        <v>Next time</v>
      </c>
      <c r="X5913" t="str">
        <f t="shared" si="370"/>
        <v>Dorothy Wardle</v>
      </c>
      <c r="Y5913" s="3" t="s">
        <v>8580</v>
      </c>
      <c r="Z5913" t="str">
        <f t="shared" si="371"/>
        <v>Office Supplies</v>
      </c>
    </row>
    <row r="5914" spans="1:26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7032</v>
      </c>
      <c r="H5914" t="s">
        <v>25</v>
      </c>
      <c r="I5914" t="s">
        <v>26</v>
      </c>
      <c r="J5914" t="s">
        <v>265</v>
      </c>
      <c r="K5914" t="s">
        <v>266</v>
      </c>
      <c r="L5914">
        <v>10035</v>
      </c>
      <c r="M5914" t="s">
        <v>147</v>
      </c>
      <c r="N5914" t="s">
        <v>1517</v>
      </c>
      <c r="O5914" t="s">
        <v>45</v>
      </c>
      <c r="P5914" t="s">
        <v>58</v>
      </c>
      <c r="Q5914" t="s">
        <v>1518</v>
      </c>
      <c r="R5914">
        <v>14.9</v>
      </c>
      <c r="S5914">
        <v>5</v>
      </c>
      <c r="T5914">
        <v>0</v>
      </c>
      <c r="U5914">
        <v>1.0429999999999999</v>
      </c>
      <c r="V5914" t="str">
        <f t="shared" si="368"/>
        <v>low</v>
      </c>
      <c r="W5914" t="str">
        <f t="shared" si="369"/>
        <v>Next time</v>
      </c>
      <c r="X5914" t="str">
        <f t="shared" si="370"/>
        <v>Peter Fuller</v>
      </c>
      <c r="Y5914" s="3" t="s">
        <v>1517</v>
      </c>
      <c r="Z5914" t="str">
        <f t="shared" si="371"/>
        <v>Office Supplies</v>
      </c>
    </row>
    <row r="5915" spans="1:26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256</v>
      </c>
      <c r="O5915" t="s">
        <v>45</v>
      </c>
      <c r="P5915" t="s">
        <v>46</v>
      </c>
      <c r="Q5915" t="s">
        <v>257</v>
      </c>
      <c r="R5915">
        <v>87.71</v>
      </c>
      <c r="S5915">
        <v>7</v>
      </c>
      <c r="T5915">
        <v>0</v>
      </c>
      <c r="U5915">
        <v>41.223700000000001</v>
      </c>
      <c r="V5915" t="str">
        <f t="shared" si="368"/>
        <v>low</v>
      </c>
      <c r="W5915" t="str">
        <f t="shared" si="369"/>
        <v>Next time</v>
      </c>
      <c r="X5915" t="str">
        <f t="shared" si="370"/>
        <v>Peter Fuller</v>
      </c>
      <c r="Y5915" s="3" t="s">
        <v>256</v>
      </c>
      <c r="Z5915" t="str">
        <f t="shared" si="371"/>
        <v>Office Supplies</v>
      </c>
    </row>
    <row r="5916" spans="1:26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3553</v>
      </c>
      <c r="O5916" t="s">
        <v>31</v>
      </c>
      <c r="P5916" t="s">
        <v>35</v>
      </c>
      <c r="Q5916" t="s">
        <v>3554</v>
      </c>
      <c r="R5916">
        <v>199.76400000000001</v>
      </c>
      <c r="S5916">
        <v>2</v>
      </c>
      <c r="T5916">
        <v>0.1</v>
      </c>
      <c r="U5916">
        <v>8.8783999999999992</v>
      </c>
      <c r="V5916" t="str">
        <f t="shared" si="368"/>
        <v>low</v>
      </c>
      <c r="W5916" t="str">
        <f t="shared" si="369"/>
        <v>Next time</v>
      </c>
      <c r="X5916" t="str">
        <f t="shared" si="370"/>
        <v>Peter Fuller</v>
      </c>
      <c r="Y5916" s="3" t="s">
        <v>3553</v>
      </c>
      <c r="Z5916" t="str">
        <f t="shared" si="371"/>
        <v>Furniture</v>
      </c>
    </row>
    <row r="5917" spans="1:26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1548</v>
      </c>
      <c r="O5917" t="s">
        <v>45</v>
      </c>
      <c r="P5917" t="s">
        <v>58</v>
      </c>
      <c r="Q5917" t="s">
        <v>1549</v>
      </c>
      <c r="R5917">
        <v>94.6</v>
      </c>
      <c r="S5917">
        <v>4</v>
      </c>
      <c r="T5917">
        <v>0</v>
      </c>
      <c r="U5917">
        <v>27.434000000000001</v>
      </c>
      <c r="V5917" t="str">
        <f t="shared" si="368"/>
        <v>low</v>
      </c>
      <c r="W5917" t="str">
        <f t="shared" si="369"/>
        <v>Next time</v>
      </c>
      <c r="X5917" t="str">
        <f t="shared" si="370"/>
        <v>Peter Fuller</v>
      </c>
      <c r="Y5917" s="3" t="s">
        <v>1548</v>
      </c>
      <c r="Z5917" t="str">
        <f t="shared" si="371"/>
        <v>Office Supplies</v>
      </c>
    </row>
    <row r="5918" spans="1:26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165</v>
      </c>
      <c r="O5918" t="s">
        <v>31</v>
      </c>
      <c r="P5918" t="s">
        <v>32</v>
      </c>
      <c r="Q5918" t="s">
        <v>166</v>
      </c>
      <c r="R5918">
        <v>4228.7039999999997</v>
      </c>
      <c r="S5918">
        <v>6</v>
      </c>
      <c r="T5918">
        <v>0.2</v>
      </c>
      <c r="U5918">
        <v>158.57640000000001</v>
      </c>
      <c r="V5918" t="str">
        <f t="shared" si="368"/>
        <v>high</v>
      </c>
      <c r="W5918" t="str">
        <f t="shared" si="369"/>
        <v>Good Performance</v>
      </c>
      <c r="X5918" t="str">
        <f t="shared" si="370"/>
        <v>Peter Fuller</v>
      </c>
      <c r="Y5918" s="3" t="s">
        <v>165</v>
      </c>
      <c r="Z5918" t="str">
        <f t="shared" si="371"/>
        <v>Furniture</v>
      </c>
    </row>
    <row r="5919" spans="1:26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5027</v>
      </c>
      <c r="O5919" t="s">
        <v>31</v>
      </c>
      <c r="P5919" t="s">
        <v>32</v>
      </c>
      <c r="Q5919" t="s">
        <v>5028</v>
      </c>
      <c r="R5919">
        <v>2003.92</v>
      </c>
      <c r="S5919">
        <v>5</v>
      </c>
      <c r="T5919">
        <v>0.2</v>
      </c>
      <c r="U5919">
        <v>-25.048999999999999</v>
      </c>
      <c r="V5919" t="str">
        <f t="shared" si="368"/>
        <v>high</v>
      </c>
      <c r="W5919" t="str">
        <f t="shared" si="369"/>
        <v>Next time</v>
      </c>
      <c r="X5919" t="str">
        <f t="shared" si="370"/>
        <v>Peter Fuller</v>
      </c>
      <c r="Y5919" s="3" t="s">
        <v>5027</v>
      </c>
      <c r="Z5919" t="str">
        <f t="shared" si="371"/>
        <v>Furniture</v>
      </c>
    </row>
    <row r="5920" spans="1:26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2342</v>
      </c>
      <c r="O5920" t="s">
        <v>70</v>
      </c>
      <c r="P5920" t="s">
        <v>71</v>
      </c>
      <c r="Q5920" t="s">
        <v>2343</v>
      </c>
      <c r="R5920">
        <v>209.97</v>
      </c>
      <c r="S5920">
        <v>3</v>
      </c>
      <c r="T5920">
        <v>0</v>
      </c>
      <c r="U5920">
        <v>58.791600000000003</v>
      </c>
      <c r="V5920" t="str">
        <f t="shared" si="368"/>
        <v>low</v>
      </c>
      <c r="W5920" t="str">
        <f t="shared" si="369"/>
        <v>Next time</v>
      </c>
      <c r="X5920" t="str">
        <f t="shared" si="370"/>
        <v>Peter Fuller</v>
      </c>
      <c r="Y5920" s="3" t="s">
        <v>2342</v>
      </c>
      <c r="Z5920" t="str">
        <f t="shared" si="371"/>
        <v>Technology</v>
      </c>
    </row>
    <row r="5921" spans="1:26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2999</v>
      </c>
      <c r="O5921" t="s">
        <v>70</v>
      </c>
      <c r="P5921" t="s">
        <v>160</v>
      </c>
      <c r="Q5921" t="s">
        <v>3000</v>
      </c>
      <c r="R5921">
        <v>659.9</v>
      </c>
      <c r="S5921">
        <v>2</v>
      </c>
      <c r="T5921">
        <v>0</v>
      </c>
      <c r="U5921">
        <v>217.767</v>
      </c>
      <c r="V5921" t="str">
        <f t="shared" si="368"/>
        <v>low</v>
      </c>
      <c r="W5921" t="str">
        <f t="shared" si="369"/>
        <v>Next time</v>
      </c>
      <c r="X5921" t="str">
        <f t="shared" si="370"/>
        <v>Peter Fuller</v>
      </c>
      <c r="Y5921" s="3" t="s">
        <v>2999</v>
      </c>
      <c r="Z5921" t="str">
        <f t="shared" si="371"/>
        <v>Technology</v>
      </c>
    </row>
    <row r="5922" spans="1:26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1628</v>
      </c>
      <c r="O5922" t="s">
        <v>45</v>
      </c>
      <c r="P5922" t="s">
        <v>89</v>
      </c>
      <c r="Q5922" t="s">
        <v>1629</v>
      </c>
      <c r="R5922">
        <v>110.96</v>
      </c>
      <c r="S5922">
        <v>2</v>
      </c>
      <c r="T5922">
        <v>0</v>
      </c>
      <c r="U5922">
        <v>53.260800000000003</v>
      </c>
      <c r="V5922" t="str">
        <f t="shared" si="368"/>
        <v>low</v>
      </c>
      <c r="W5922" t="str">
        <f t="shared" si="369"/>
        <v>Next time</v>
      </c>
      <c r="X5922" t="str">
        <f t="shared" si="370"/>
        <v>Peter Fuller</v>
      </c>
      <c r="Y5922" s="3" t="s">
        <v>1628</v>
      </c>
      <c r="Z5922" t="str">
        <f t="shared" si="371"/>
        <v>Office Supplies</v>
      </c>
    </row>
    <row r="5923" spans="1:26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4181</v>
      </c>
      <c r="O5923" t="s">
        <v>70</v>
      </c>
      <c r="P5923" t="s">
        <v>71</v>
      </c>
      <c r="Q5923" t="s">
        <v>4182</v>
      </c>
      <c r="R5923">
        <v>67.8</v>
      </c>
      <c r="S5923">
        <v>4</v>
      </c>
      <c r="T5923">
        <v>0</v>
      </c>
      <c r="U5923">
        <v>1.3560000000000001</v>
      </c>
      <c r="V5923" t="str">
        <f t="shared" si="368"/>
        <v>low</v>
      </c>
      <c r="W5923" t="str">
        <f t="shared" si="369"/>
        <v>Next time</v>
      </c>
      <c r="X5923" t="str">
        <f t="shared" si="370"/>
        <v>Peter Fuller</v>
      </c>
      <c r="Y5923" s="3" t="s">
        <v>4181</v>
      </c>
      <c r="Z5923" t="str">
        <f t="shared" si="371"/>
        <v>Technology</v>
      </c>
    </row>
    <row r="5924" spans="1:26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1362</v>
      </c>
      <c r="H5924" t="s">
        <v>40</v>
      </c>
      <c r="I5924" t="s">
        <v>26</v>
      </c>
      <c r="J5924" t="s">
        <v>265</v>
      </c>
      <c r="K5924" t="s">
        <v>266</v>
      </c>
      <c r="L5924">
        <v>10011</v>
      </c>
      <c r="M5924" t="s">
        <v>147</v>
      </c>
      <c r="N5924" t="s">
        <v>3812</v>
      </c>
      <c r="O5924" t="s">
        <v>31</v>
      </c>
      <c r="P5924" t="s">
        <v>55</v>
      </c>
      <c r="Q5924" t="s">
        <v>3813</v>
      </c>
      <c r="R5924">
        <v>313.17599999999999</v>
      </c>
      <c r="S5924">
        <v>2</v>
      </c>
      <c r="T5924">
        <v>0.4</v>
      </c>
      <c r="U5924">
        <v>-120.0508</v>
      </c>
      <c r="V5924" t="str">
        <f t="shared" si="368"/>
        <v>low</v>
      </c>
      <c r="W5924" t="str">
        <f t="shared" si="369"/>
        <v>Next time</v>
      </c>
      <c r="X5924" t="str">
        <f t="shared" si="370"/>
        <v>Dean Katz</v>
      </c>
      <c r="Y5924" s="3" t="s">
        <v>3812</v>
      </c>
      <c r="Z5924" t="str">
        <f t="shared" si="371"/>
        <v>Furniture</v>
      </c>
    </row>
    <row r="5925" spans="1:26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5090</v>
      </c>
      <c r="H5925" t="s">
        <v>25</v>
      </c>
      <c r="I5925" t="s">
        <v>26</v>
      </c>
      <c r="J5925" t="s">
        <v>317</v>
      </c>
      <c r="K5925" t="s">
        <v>318</v>
      </c>
      <c r="L5925">
        <v>22153</v>
      </c>
      <c r="M5925" t="s">
        <v>29</v>
      </c>
      <c r="N5925" t="s">
        <v>4999</v>
      </c>
      <c r="O5925" t="s">
        <v>45</v>
      </c>
      <c r="P5925" t="s">
        <v>67</v>
      </c>
      <c r="Q5925" t="s">
        <v>5000</v>
      </c>
      <c r="R5925">
        <v>22.96</v>
      </c>
      <c r="S5925">
        <v>7</v>
      </c>
      <c r="T5925">
        <v>0</v>
      </c>
      <c r="U5925">
        <v>6.6584000000000003</v>
      </c>
      <c r="V5925" t="str">
        <f t="shared" si="368"/>
        <v>low</v>
      </c>
      <c r="W5925" t="str">
        <f t="shared" si="369"/>
        <v>Next time</v>
      </c>
      <c r="X5925" t="str">
        <f t="shared" si="370"/>
        <v>Richard Bierner</v>
      </c>
      <c r="Y5925" s="3" t="s">
        <v>4999</v>
      </c>
      <c r="Z5925" t="str">
        <f t="shared" si="371"/>
        <v>Office Supplies</v>
      </c>
    </row>
    <row r="5926" spans="1:26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2033</v>
      </c>
      <c r="H5926" t="s">
        <v>40</v>
      </c>
      <c r="I5926" t="s">
        <v>26</v>
      </c>
      <c r="J5926" t="s">
        <v>5676</v>
      </c>
      <c r="K5926" t="s">
        <v>95</v>
      </c>
      <c r="L5926">
        <v>98226</v>
      </c>
      <c r="M5926" t="s">
        <v>43</v>
      </c>
      <c r="N5926" t="s">
        <v>3882</v>
      </c>
      <c r="O5926" t="s">
        <v>70</v>
      </c>
      <c r="P5926" t="s">
        <v>160</v>
      </c>
      <c r="Q5926" t="s">
        <v>3883</v>
      </c>
      <c r="R5926">
        <v>1099.5</v>
      </c>
      <c r="S5926">
        <v>10</v>
      </c>
      <c r="T5926">
        <v>0</v>
      </c>
      <c r="U5926">
        <v>362.83499999999998</v>
      </c>
      <c r="V5926" t="str">
        <f t="shared" si="368"/>
        <v>low</v>
      </c>
      <c r="W5926" t="str">
        <f t="shared" si="369"/>
        <v>Good Performance</v>
      </c>
      <c r="X5926" t="str">
        <f t="shared" si="370"/>
        <v>Giulietta Dortch</v>
      </c>
      <c r="Y5926" s="3" t="s">
        <v>3882</v>
      </c>
      <c r="Z5926" t="str">
        <f t="shared" si="371"/>
        <v>Technology</v>
      </c>
    </row>
    <row r="5927" spans="1:26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215</v>
      </c>
      <c r="H5927" t="s">
        <v>40</v>
      </c>
      <c r="I5927" t="s">
        <v>26</v>
      </c>
      <c r="J5927" t="s">
        <v>356</v>
      </c>
      <c r="K5927" t="s">
        <v>357</v>
      </c>
      <c r="L5927">
        <v>35601</v>
      </c>
      <c r="M5927" t="s">
        <v>29</v>
      </c>
      <c r="N5927" t="s">
        <v>8323</v>
      </c>
      <c r="O5927" t="s">
        <v>31</v>
      </c>
      <c r="P5927" t="s">
        <v>55</v>
      </c>
      <c r="Q5927" t="s">
        <v>8324</v>
      </c>
      <c r="R5927">
        <v>1215.92</v>
      </c>
      <c r="S5927">
        <v>8</v>
      </c>
      <c r="T5927">
        <v>0</v>
      </c>
      <c r="U5927">
        <v>316.13920000000002</v>
      </c>
      <c r="V5927" t="str">
        <f t="shared" si="368"/>
        <v>low</v>
      </c>
      <c r="W5927" t="str">
        <f t="shared" si="369"/>
        <v>Good Performance</v>
      </c>
      <c r="X5927" t="str">
        <f t="shared" si="370"/>
        <v>Ruben Ausman</v>
      </c>
      <c r="Y5927" s="3" t="s">
        <v>8323</v>
      </c>
      <c r="Z5927" t="str">
        <f t="shared" si="371"/>
        <v>Furniture</v>
      </c>
    </row>
    <row r="5928" spans="1:26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5177</v>
      </c>
      <c r="H5928" t="s">
        <v>40</v>
      </c>
      <c r="I5928" t="s">
        <v>26</v>
      </c>
      <c r="J5928" t="s">
        <v>1710</v>
      </c>
      <c r="K5928" t="s">
        <v>1711</v>
      </c>
      <c r="L5928">
        <v>72701</v>
      </c>
      <c r="M5928" t="s">
        <v>29</v>
      </c>
      <c r="N5928" t="s">
        <v>44</v>
      </c>
      <c r="O5928" t="s">
        <v>45</v>
      </c>
      <c r="P5928" t="s">
        <v>46</v>
      </c>
      <c r="Q5928" t="s">
        <v>47</v>
      </c>
      <c r="R5928">
        <v>7.31</v>
      </c>
      <c r="S5928">
        <v>1</v>
      </c>
      <c r="T5928">
        <v>0</v>
      </c>
      <c r="U5928">
        <v>3.4357000000000002</v>
      </c>
      <c r="V5928" t="str">
        <f t="shared" si="368"/>
        <v>low</v>
      </c>
      <c r="W5928" t="str">
        <f t="shared" si="369"/>
        <v>Next time</v>
      </c>
      <c r="X5928" t="str">
        <f t="shared" si="370"/>
        <v>Dorothy Badders</v>
      </c>
      <c r="Y5928" s="3" t="s">
        <v>44</v>
      </c>
      <c r="Z5928" t="str">
        <f t="shared" si="371"/>
        <v>Office Supplies</v>
      </c>
    </row>
    <row r="5929" spans="1:26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5542</v>
      </c>
      <c r="O5929" t="s">
        <v>31</v>
      </c>
      <c r="P5929" t="s">
        <v>64</v>
      </c>
      <c r="Q5929" t="s">
        <v>5543</v>
      </c>
      <c r="R5929">
        <v>8.92</v>
      </c>
      <c r="S5929">
        <v>4</v>
      </c>
      <c r="T5929">
        <v>0</v>
      </c>
      <c r="U5929">
        <v>3.9247999999999998</v>
      </c>
      <c r="V5929" t="str">
        <f t="shared" si="368"/>
        <v>low</v>
      </c>
      <c r="W5929" t="str">
        <f t="shared" si="369"/>
        <v>Next time</v>
      </c>
      <c r="X5929" t="str">
        <f t="shared" si="370"/>
        <v>Dorothy Badders</v>
      </c>
      <c r="Y5929" s="3" t="s">
        <v>5542</v>
      </c>
      <c r="Z5929" t="str">
        <f t="shared" si="371"/>
        <v>Furniture</v>
      </c>
    </row>
    <row r="5930" spans="1:26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1820</v>
      </c>
      <c r="H5930" t="s">
        <v>25</v>
      </c>
      <c r="I5930" t="s">
        <v>26</v>
      </c>
      <c r="J5930" t="s">
        <v>145</v>
      </c>
      <c r="K5930" t="s">
        <v>146</v>
      </c>
      <c r="L5930">
        <v>19120</v>
      </c>
      <c r="M5930" t="s">
        <v>147</v>
      </c>
      <c r="N5930" t="s">
        <v>2614</v>
      </c>
      <c r="O5930" t="s">
        <v>31</v>
      </c>
      <c r="P5930" t="s">
        <v>32</v>
      </c>
      <c r="Q5930" t="s">
        <v>2615</v>
      </c>
      <c r="R5930">
        <v>87.21</v>
      </c>
      <c r="S5930">
        <v>3</v>
      </c>
      <c r="T5930">
        <v>0.5</v>
      </c>
      <c r="U5930">
        <v>-45.349200000000003</v>
      </c>
      <c r="V5930" t="str">
        <f t="shared" si="368"/>
        <v>low</v>
      </c>
      <c r="W5930" t="str">
        <f t="shared" si="369"/>
        <v>Next time</v>
      </c>
      <c r="X5930" t="str">
        <f t="shared" si="370"/>
        <v>Rob Lucas</v>
      </c>
      <c r="Y5930" s="3" t="s">
        <v>2614</v>
      </c>
      <c r="Z5930" t="str">
        <f t="shared" si="371"/>
        <v>Furniture</v>
      </c>
    </row>
    <row r="5931" spans="1:26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1059</v>
      </c>
      <c r="O5931" t="s">
        <v>45</v>
      </c>
      <c r="P5931" t="s">
        <v>89</v>
      </c>
      <c r="Q5931" t="s">
        <v>1060</v>
      </c>
      <c r="R5931">
        <v>15.552</v>
      </c>
      <c r="S5931">
        <v>3</v>
      </c>
      <c r="T5931">
        <v>0.2</v>
      </c>
      <c r="U5931">
        <v>5.4432</v>
      </c>
      <c r="V5931" t="str">
        <f t="shared" si="368"/>
        <v>low</v>
      </c>
      <c r="W5931" t="str">
        <f t="shared" si="369"/>
        <v>Next time</v>
      </c>
      <c r="X5931" t="str">
        <f t="shared" si="370"/>
        <v>Rob Lucas</v>
      </c>
      <c r="Y5931" s="3" t="s">
        <v>1059</v>
      </c>
      <c r="Z5931" t="str">
        <f t="shared" si="371"/>
        <v>Office Supplies</v>
      </c>
    </row>
    <row r="5932" spans="1:26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1680</v>
      </c>
      <c r="O5932" t="s">
        <v>70</v>
      </c>
      <c r="P5932" t="s">
        <v>71</v>
      </c>
      <c r="Q5932" t="s">
        <v>1681</v>
      </c>
      <c r="R5932">
        <v>683.98800000000006</v>
      </c>
      <c r="S5932">
        <v>2</v>
      </c>
      <c r="T5932">
        <v>0.4</v>
      </c>
      <c r="U5932">
        <v>-113.998</v>
      </c>
      <c r="V5932" t="str">
        <f t="shared" si="368"/>
        <v>low</v>
      </c>
      <c r="W5932" t="str">
        <f t="shared" si="369"/>
        <v>Next time</v>
      </c>
      <c r="X5932" t="str">
        <f t="shared" si="370"/>
        <v>Rob Lucas</v>
      </c>
      <c r="Y5932" s="3" t="s">
        <v>1680</v>
      </c>
      <c r="Z5932" t="str">
        <f t="shared" si="371"/>
        <v>Technology</v>
      </c>
    </row>
    <row r="5933" spans="1:26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5943</v>
      </c>
      <c r="O5933" t="s">
        <v>45</v>
      </c>
      <c r="P5933" t="s">
        <v>58</v>
      </c>
      <c r="Q5933" t="s">
        <v>5944</v>
      </c>
      <c r="R5933">
        <v>13.391999999999999</v>
      </c>
      <c r="S5933">
        <v>3</v>
      </c>
      <c r="T5933">
        <v>0.2</v>
      </c>
      <c r="U5933">
        <v>1.0044</v>
      </c>
      <c r="V5933" t="str">
        <f t="shared" si="368"/>
        <v>low</v>
      </c>
      <c r="W5933" t="str">
        <f t="shared" si="369"/>
        <v>Next time</v>
      </c>
      <c r="X5933" t="str">
        <f t="shared" si="370"/>
        <v>Rob Lucas</v>
      </c>
      <c r="Y5933" s="3" t="s">
        <v>5943</v>
      </c>
      <c r="Z5933" t="str">
        <f t="shared" si="371"/>
        <v>Office Supplies</v>
      </c>
    </row>
    <row r="5934" spans="1:26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7749</v>
      </c>
      <c r="O5934" t="s">
        <v>70</v>
      </c>
      <c r="P5934" t="s">
        <v>160</v>
      </c>
      <c r="Q5934" t="s">
        <v>7750</v>
      </c>
      <c r="R5934">
        <v>16.776</v>
      </c>
      <c r="S5934">
        <v>3</v>
      </c>
      <c r="T5934">
        <v>0.2</v>
      </c>
      <c r="U5934">
        <v>4.8231000000000002</v>
      </c>
      <c r="V5934" t="str">
        <f t="shared" si="368"/>
        <v>low</v>
      </c>
      <c r="W5934" t="str">
        <f t="shared" si="369"/>
        <v>Next time</v>
      </c>
      <c r="X5934" t="str">
        <f t="shared" si="370"/>
        <v>Rob Lucas</v>
      </c>
      <c r="Y5934" s="3" t="s">
        <v>7749</v>
      </c>
      <c r="Z5934" t="str">
        <f t="shared" si="371"/>
        <v>Technology</v>
      </c>
    </row>
    <row r="5935" spans="1:26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2999</v>
      </c>
      <c r="O5935" t="s">
        <v>70</v>
      </c>
      <c r="P5935" t="s">
        <v>160</v>
      </c>
      <c r="Q5935" t="s">
        <v>3000</v>
      </c>
      <c r="R5935">
        <v>527.91999999999996</v>
      </c>
      <c r="S5935">
        <v>2</v>
      </c>
      <c r="T5935">
        <v>0.2</v>
      </c>
      <c r="U5935">
        <v>85.787000000000006</v>
      </c>
      <c r="V5935" t="str">
        <f t="shared" si="368"/>
        <v>low</v>
      </c>
      <c r="W5935" t="str">
        <f t="shared" si="369"/>
        <v>Next time</v>
      </c>
      <c r="X5935" t="str">
        <f t="shared" si="370"/>
        <v>Rob Lucas</v>
      </c>
      <c r="Y5935" s="3" t="s">
        <v>2999</v>
      </c>
      <c r="Z5935" t="str">
        <f t="shared" si="371"/>
        <v>Technology</v>
      </c>
    </row>
    <row r="5936" spans="1:26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440</v>
      </c>
      <c r="H5936" t="s">
        <v>101</v>
      </c>
      <c r="I5936" t="s">
        <v>26</v>
      </c>
      <c r="J5936" t="s">
        <v>94</v>
      </c>
      <c r="K5936" t="s">
        <v>95</v>
      </c>
      <c r="L5936">
        <v>98103</v>
      </c>
      <c r="M5936" t="s">
        <v>43</v>
      </c>
      <c r="N5936" t="s">
        <v>2073</v>
      </c>
      <c r="O5936" t="s">
        <v>31</v>
      </c>
      <c r="P5936" t="s">
        <v>64</v>
      </c>
      <c r="Q5936" t="s">
        <v>2074</v>
      </c>
      <c r="R5936">
        <v>25.4</v>
      </c>
      <c r="S5936">
        <v>5</v>
      </c>
      <c r="T5936">
        <v>0</v>
      </c>
      <c r="U5936">
        <v>8.6359999999999992</v>
      </c>
      <c r="V5936" t="str">
        <f t="shared" si="368"/>
        <v>low</v>
      </c>
      <c r="W5936" t="str">
        <f t="shared" si="369"/>
        <v>Next time</v>
      </c>
      <c r="X5936" t="str">
        <f t="shared" si="370"/>
        <v>Rick Bensley</v>
      </c>
      <c r="Y5936" s="3" t="s">
        <v>2073</v>
      </c>
      <c r="Z5936" t="str">
        <f t="shared" si="371"/>
        <v>Furniture</v>
      </c>
    </row>
    <row r="5937" spans="1:26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4789</v>
      </c>
      <c r="O5937" t="s">
        <v>70</v>
      </c>
      <c r="P5937" t="s">
        <v>71</v>
      </c>
      <c r="Q5937" t="s">
        <v>4790</v>
      </c>
      <c r="R5937">
        <v>177.48</v>
      </c>
      <c r="S5937">
        <v>3</v>
      </c>
      <c r="T5937">
        <v>0.2</v>
      </c>
      <c r="U5937">
        <v>19.9665</v>
      </c>
      <c r="V5937" t="str">
        <f t="shared" si="368"/>
        <v>low</v>
      </c>
      <c r="W5937" t="str">
        <f t="shared" si="369"/>
        <v>Next time</v>
      </c>
      <c r="X5937" t="str">
        <f t="shared" si="370"/>
        <v>Rick Bensley</v>
      </c>
      <c r="Y5937" s="3" t="s">
        <v>4789</v>
      </c>
      <c r="Z5937" t="str">
        <f t="shared" si="371"/>
        <v>Technology</v>
      </c>
    </row>
    <row r="5938" spans="1:26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3901</v>
      </c>
      <c r="O5938" t="s">
        <v>70</v>
      </c>
      <c r="P5938" t="s">
        <v>71</v>
      </c>
      <c r="Q5938" t="s">
        <v>3902</v>
      </c>
      <c r="R5938">
        <v>71.975999999999999</v>
      </c>
      <c r="S5938">
        <v>3</v>
      </c>
      <c r="T5938">
        <v>0.2</v>
      </c>
      <c r="U5938">
        <v>8.9969999999999999</v>
      </c>
      <c r="V5938" t="str">
        <f t="shared" si="368"/>
        <v>low</v>
      </c>
      <c r="W5938" t="str">
        <f t="shared" si="369"/>
        <v>Next time</v>
      </c>
      <c r="X5938" t="str">
        <f t="shared" si="370"/>
        <v>Rick Bensley</v>
      </c>
      <c r="Y5938" s="3" t="s">
        <v>3901</v>
      </c>
      <c r="Z5938" t="str">
        <f t="shared" si="371"/>
        <v>Technology</v>
      </c>
    </row>
    <row r="5939" spans="1:26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5756</v>
      </c>
      <c r="H5939" t="s">
        <v>25</v>
      </c>
      <c r="I5939" t="s">
        <v>26</v>
      </c>
      <c r="J5939" t="s">
        <v>4354</v>
      </c>
      <c r="K5939" t="s">
        <v>103</v>
      </c>
      <c r="L5939">
        <v>75023</v>
      </c>
      <c r="M5939" t="s">
        <v>104</v>
      </c>
      <c r="N5939" t="s">
        <v>4856</v>
      </c>
      <c r="O5939" t="s">
        <v>70</v>
      </c>
      <c r="P5939" t="s">
        <v>71</v>
      </c>
      <c r="Q5939" t="s">
        <v>4857</v>
      </c>
      <c r="R5939">
        <v>95.992000000000004</v>
      </c>
      <c r="S5939">
        <v>1</v>
      </c>
      <c r="T5939">
        <v>0.2</v>
      </c>
      <c r="U5939">
        <v>9.5991999999999997</v>
      </c>
      <c r="V5939" t="str">
        <f t="shared" si="368"/>
        <v>low</v>
      </c>
      <c r="W5939" t="str">
        <f t="shared" si="369"/>
        <v>Next time</v>
      </c>
      <c r="X5939" t="str">
        <f t="shared" si="370"/>
        <v>Jason Fortune-</v>
      </c>
      <c r="Y5939" s="3" t="s">
        <v>4856</v>
      </c>
      <c r="Z5939" t="str">
        <f t="shared" si="371"/>
        <v>Technology</v>
      </c>
    </row>
    <row r="5940" spans="1:26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8015</v>
      </c>
      <c r="O5940" t="s">
        <v>45</v>
      </c>
      <c r="P5940" t="s">
        <v>46</v>
      </c>
      <c r="Q5940" t="s">
        <v>8016</v>
      </c>
      <c r="R5940">
        <v>13.215999999999999</v>
      </c>
      <c r="S5940">
        <v>4</v>
      </c>
      <c r="T5940">
        <v>0.2</v>
      </c>
      <c r="U5940">
        <v>4.2952000000000004</v>
      </c>
      <c r="V5940" t="str">
        <f t="shared" si="368"/>
        <v>low</v>
      </c>
      <c r="W5940" t="str">
        <f t="shared" si="369"/>
        <v>Next time</v>
      </c>
      <c r="X5940" t="str">
        <f t="shared" si="370"/>
        <v>Jason Fortune-</v>
      </c>
      <c r="Y5940" s="3" t="s">
        <v>8015</v>
      </c>
      <c r="Z5940" t="str">
        <f t="shared" si="371"/>
        <v>Office Supplies</v>
      </c>
    </row>
    <row r="5941" spans="1:26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2947</v>
      </c>
      <c r="H5941" t="s">
        <v>25</v>
      </c>
      <c r="I5941" t="s">
        <v>26</v>
      </c>
      <c r="J5941" t="s">
        <v>41</v>
      </c>
      <c r="K5941" t="s">
        <v>42</v>
      </c>
      <c r="L5941">
        <v>90049</v>
      </c>
      <c r="M5941" t="s">
        <v>43</v>
      </c>
      <c r="N5941" t="s">
        <v>1858</v>
      </c>
      <c r="O5941" t="s">
        <v>70</v>
      </c>
      <c r="P5941" t="s">
        <v>160</v>
      </c>
      <c r="Q5941" t="s">
        <v>1859</v>
      </c>
      <c r="R5941">
        <v>435.84</v>
      </c>
      <c r="S5941">
        <v>12</v>
      </c>
      <c r="T5941">
        <v>0</v>
      </c>
      <c r="U5941">
        <v>130.75200000000001</v>
      </c>
      <c r="V5941" t="str">
        <f t="shared" si="368"/>
        <v>low</v>
      </c>
      <c r="W5941" t="str">
        <f t="shared" si="369"/>
        <v>Next time</v>
      </c>
      <c r="X5941" t="str">
        <f t="shared" si="370"/>
        <v>Robert Waldorf</v>
      </c>
      <c r="Y5941" s="3" t="s">
        <v>1858</v>
      </c>
      <c r="Z5941" t="str">
        <f t="shared" si="371"/>
        <v>Technology</v>
      </c>
    </row>
    <row r="5942" spans="1:26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586</v>
      </c>
      <c r="O5942" t="s">
        <v>45</v>
      </c>
      <c r="P5942" t="s">
        <v>67</v>
      </c>
      <c r="Q5942" t="s">
        <v>587</v>
      </c>
      <c r="R5942">
        <v>5.88</v>
      </c>
      <c r="S5942">
        <v>2</v>
      </c>
      <c r="T5942">
        <v>0</v>
      </c>
      <c r="U5942">
        <v>1.5875999999999999</v>
      </c>
      <c r="V5942" t="str">
        <f t="shared" si="368"/>
        <v>low</v>
      </c>
      <c r="W5942" t="str">
        <f t="shared" si="369"/>
        <v>Next time</v>
      </c>
      <c r="X5942" t="str">
        <f t="shared" si="370"/>
        <v>Robert Waldorf</v>
      </c>
      <c r="Y5942" s="3" t="s">
        <v>586</v>
      </c>
      <c r="Z5942" t="str">
        <f t="shared" si="371"/>
        <v>Office Supplies</v>
      </c>
    </row>
    <row r="5943" spans="1:26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3017</v>
      </c>
      <c r="H5943" t="s">
        <v>25</v>
      </c>
      <c r="I5943" t="s">
        <v>26</v>
      </c>
      <c r="J5943" t="s">
        <v>41</v>
      </c>
      <c r="K5943" t="s">
        <v>42</v>
      </c>
      <c r="L5943">
        <v>90032</v>
      </c>
      <c r="M5943" t="s">
        <v>43</v>
      </c>
      <c r="N5943" t="s">
        <v>836</v>
      </c>
      <c r="O5943" t="s">
        <v>70</v>
      </c>
      <c r="P5943" t="s">
        <v>71</v>
      </c>
      <c r="Q5943" t="s">
        <v>837</v>
      </c>
      <c r="R5943">
        <v>211.16800000000001</v>
      </c>
      <c r="S5943">
        <v>4</v>
      </c>
      <c r="T5943">
        <v>0.2</v>
      </c>
      <c r="U5943">
        <v>18.4772</v>
      </c>
      <c r="V5943" t="str">
        <f t="shared" si="368"/>
        <v>low</v>
      </c>
      <c r="W5943" t="str">
        <f t="shared" si="369"/>
        <v>Next time</v>
      </c>
      <c r="X5943" t="str">
        <f t="shared" si="370"/>
        <v>Vivek Gonzalez</v>
      </c>
      <c r="Y5943" s="3" t="s">
        <v>836</v>
      </c>
      <c r="Z5943" t="str">
        <f t="shared" si="371"/>
        <v>Technology</v>
      </c>
    </row>
    <row r="5944" spans="1:26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264</v>
      </c>
      <c r="H5944" t="s">
        <v>40</v>
      </c>
      <c r="I5944" t="s">
        <v>26</v>
      </c>
      <c r="J5944" t="s">
        <v>41</v>
      </c>
      <c r="K5944" t="s">
        <v>42</v>
      </c>
      <c r="L5944">
        <v>90036</v>
      </c>
      <c r="M5944" t="s">
        <v>43</v>
      </c>
      <c r="N5944" t="s">
        <v>6090</v>
      </c>
      <c r="O5944" t="s">
        <v>31</v>
      </c>
      <c r="P5944" t="s">
        <v>64</v>
      </c>
      <c r="Q5944" t="s">
        <v>6091</v>
      </c>
      <c r="R5944">
        <v>6.28</v>
      </c>
      <c r="S5944">
        <v>1</v>
      </c>
      <c r="T5944">
        <v>0</v>
      </c>
      <c r="U5944">
        <v>2.6375999999999999</v>
      </c>
      <c r="V5944" t="str">
        <f t="shared" si="368"/>
        <v>low</v>
      </c>
      <c r="W5944" t="str">
        <f t="shared" si="369"/>
        <v>Next time</v>
      </c>
      <c r="X5944" t="str">
        <f t="shared" si="370"/>
        <v>Janet Molinari</v>
      </c>
      <c r="Y5944" s="3" t="s">
        <v>6090</v>
      </c>
      <c r="Z5944" t="str">
        <f t="shared" si="371"/>
        <v>Furniture</v>
      </c>
    </row>
    <row r="5945" spans="1:26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1754</v>
      </c>
      <c r="O5945" t="s">
        <v>70</v>
      </c>
      <c r="P5945" t="s">
        <v>160</v>
      </c>
      <c r="Q5945" t="s">
        <v>1755</v>
      </c>
      <c r="R5945">
        <v>95.1</v>
      </c>
      <c r="S5945">
        <v>5</v>
      </c>
      <c r="T5945">
        <v>0</v>
      </c>
      <c r="U5945">
        <v>30.431999999999999</v>
      </c>
      <c r="V5945" t="str">
        <f t="shared" si="368"/>
        <v>low</v>
      </c>
      <c r="W5945" t="str">
        <f t="shared" si="369"/>
        <v>Next time</v>
      </c>
      <c r="X5945" t="str">
        <f t="shared" si="370"/>
        <v>Janet Molinari</v>
      </c>
      <c r="Y5945" s="3" t="s">
        <v>1754</v>
      </c>
      <c r="Z5945" t="str">
        <f t="shared" si="371"/>
        <v>Technology</v>
      </c>
    </row>
    <row r="5946" spans="1:26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5537</v>
      </c>
      <c r="O5946" t="s">
        <v>45</v>
      </c>
      <c r="P5946" t="s">
        <v>89</v>
      </c>
      <c r="Q5946" t="s">
        <v>5538</v>
      </c>
      <c r="R5946">
        <v>25.92</v>
      </c>
      <c r="S5946">
        <v>4</v>
      </c>
      <c r="T5946">
        <v>0</v>
      </c>
      <c r="U5946">
        <v>12.441599999999999</v>
      </c>
      <c r="V5946" t="str">
        <f t="shared" si="368"/>
        <v>low</v>
      </c>
      <c r="W5946" t="str">
        <f t="shared" si="369"/>
        <v>Next time</v>
      </c>
      <c r="X5946" t="str">
        <f t="shared" si="370"/>
        <v>Janet Molinari</v>
      </c>
      <c r="Y5946" s="3" t="s">
        <v>5537</v>
      </c>
      <c r="Z5946" t="str">
        <f t="shared" si="371"/>
        <v>Office Supplies</v>
      </c>
    </row>
    <row r="5947" spans="1:26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2993</v>
      </c>
      <c r="O5947" t="s">
        <v>45</v>
      </c>
      <c r="P5947" t="s">
        <v>58</v>
      </c>
      <c r="Q5947" t="s">
        <v>2994</v>
      </c>
      <c r="R5947">
        <v>48.84</v>
      </c>
      <c r="S5947">
        <v>4</v>
      </c>
      <c r="T5947">
        <v>0</v>
      </c>
      <c r="U5947">
        <v>13.1868</v>
      </c>
      <c r="V5947" t="str">
        <f t="shared" si="368"/>
        <v>low</v>
      </c>
      <c r="W5947" t="str">
        <f t="shared" si="369"/>
        <v>Next time</v>
      </c>
      <c r="X5947" t="str">
        <f t="shared" si="370"/>
        <v>Janet Molinari</v>
      </c>
      <c r="Y5947" s="3" t="s">
        <v>2993</v>
      </c>
      <c r="Z5947" t="str">
        <f t="shared" si="371"/>
        <v>Office Supplies</v>
      </c>
    </row>
    <row r="5948" spans="1:26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4536</v>
      </c>
      <c r="H5948" t="s">
        <v>101</v>
      </c>
      <c r="I5948" t="s">
        <v>26</v>
      </c>
      <c r="J5948" t="s">
        <v>1380</v>
      </c>
      <c r="K5948" t="s">
        <v>488</v>
      </c>
      <c r="L5948">
        <v>50315</v>
      </c>
      <c r="M5948" t="s">
        <v>104</v>
      </c>
      <c r="N5948" t="s">
        <v>6384</v>
      </c>
      <c r="O5948" t="s">
        <v>45</v>
      </c>
      <c r="P5948" t="s">
        <v>74</v>
      </c>
      <c r="Q5948" t="s">
        <v>6385</v>
      </c>
      <c r="R5948">
        <v>25.9</v>
      </c>
      <c r="S5948">
        <v>5</v>
      </c>
      <c r="T5948">
        <v>0</v>
      </c>
      <c r="U5948">
        <v>12.691000000000001</v>
      </c>
      <c r="V5948" t="str">
        <f t="shared" si="368"/>
        <v>low</v>
      </c>
      <c r="W5948" t="str">
        <f t="shared" si="369"/>
        <v>Next time</v>
      </c>
      <c r="X5948" t="str">
        <f t="shared" si="370"/>
        <v>Brad Eason</v>
      </c>
      <c r="Y5948" s="3" t="s">
        <v>6384</v>
      </c>
      <c r="Z5948" t="str">
        <f t="shared" si="371"/>
        <v>Office Supplies</v>
      </c>
    </row>
    <row r="5949" spans="1:26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998</v>
      </c>
      <c r="H5949" t="s">
        <v>40</v>
      </c>
      <c r="I5949" t="s">
        <v>26</v>
      </c>
      <c r="J5949" t="s">
        <v>5286</v>
      </c>
      <c r="K5949" t="s">
        <v>1491</v>
      </c>
      <c r="L5949">
        <v>38671</v>
      </c>
      <c r="M5949" t="s">
        <v>29</v>
      </c>
      <c r="N5949" t="s">
        <v>2991</v>
      </c>
      <c r="O5949" t="s">
        <v>45</v>
      </c>
      <c r="P5949" t="s">
        <v>172</v>
      </c>
      <c r="Q5949" t="s">
        <v>2992</v>
      </c>
      <c r="R5949">
        <v>42.68</v>
      </c>
      <c r="S5949">
        <v>4</v>
      </c>
      <c r="T5949">
        <v>0</v>
      </c>
      <c r="U5949">
        <v>19.6328</v>
      </c>
      <c r="V5949" t="str">
        <f t="shared" si="368"/>
        <v>low</v>
      </c>
      <c r="W5949" t="str">
        <f t="shared" si="369"/>
        <v>Next time</v>
      </c>
      <c r="X5949" t="str">
        <f t="shared" si="370"/>
        <v>Claudia Bergmann</v>
      </c>
      <c r="Y5949" s="3" t="s">
        <v>2991</v>
      </c>
      <c r="Z5949" t="str">
        <f t="shared" si="371"/>
        <v>Office Supplies</v>
      </c>
    </row>
    <row r="5950" spans="1:26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1598</v>
      </c>
      <c r="O5950" t="s">
        <v>70</v>
      </c>
      <c r="P5950" t="s">
        <v>160</v>
      </c>
      <c r="Q5950" t="s">
        <v>1599</v>
      </c>
      <c r="R5950">
        <v>299.97000000000003</v>
      </c>
      <c r="S5950">
        <v>3</v>
      </c>
      <c r="T5950">
        <v>0</v>
      </c>
      <c r="U5950">
        <v>125.98739999999999</v>
      </c>
      <c r="V5950" t="str">
        <f t="shared" si="368"/>
        <v>low</v>
      </c>
      <c r="W5950" t="str">
        <f t="shared" si="369"/>
        <v>Next time</v>
      </c>
      <c r="X5950" t="str">
        <f t="shared" si="370"/>
        <v>Claudia Bergmann</v>
      </c>
      <c r="Y5950" s="3" t="s">
        <v>1598</v>
      </c>
      <c r="Z5950" t="str">
        <f t="shared" si="371"/>
        <v>Technology</v>
      </c>
    </row>
    <row r="5951" spans="1:26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707</v>
      </c>
      <c r="O5951" t="s">
        <v>45</v>
      </c>
      <c r="P5951" t="s">
        <v>77</v>
      </c>
      <c r="Q5951" t="s">
        <v>708</v>
      </c>
      <c r="R5951">
        <v>262.24</v>
      </c>
      <c r="S5951">
        <v>2</v>
      </c>
      <c r="T5951">
        <v>0</v>
      </c>
      <c r="U5951">
        <v>78.671999999999997</v>
      </c>
      <c r="V5951" t="str">
        <f t="shared" si="368"/>
        <v>low</v>
      </c>
      <c r="W5951" t="str">
        <f t="shared" si="369"/>
        <v>Next time</v>
      </c>
      <c r="X5951" t="str">
        <f t="shared" si="370"/>
        <v>Claudia Bergmann</v>
      </c>
      <c r="Y5951" s="3" t="s">
        <v>707</v>
      </c>
      <c r="Z5951" t="str">
        <f t="shared" si="371"/>
        <v>Office Supplies</v>
      </c>
    </row>
    <row r="5952" spans="1:26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3575</v>
      </c>
      <c r="O5952" t="s">
        <v>45</v>
      </c>
      <c r="P5952" t="s">
        <v>74</v>
      </c>
      <c r="Q5952" t="s">
        <v>8596</v>
      </c>
      <c r="R5952">
        <v>234.36</v>
      </c>
      <c r="S5952">
        <v>6</v>
      </c>
      <c r="T5952">
        <v>0</v>
      </c>
      <c r="U5952">
        <v>112.4928</v>
      </c>
      <c r="V5952" t="str">
        <f t="shared" si="368"/>
        <v>low</v>
      </c>
      <c r="W5952" t="str">
        <f t="shared" si="369"/>
        <v>Next time</v>
      </c>
      <c r="X5952" t="str">
        <f t="shared" si="370"/>
        <v>Claudia Bergmann</v>
      </c>
      <c r="Y5952" s="3" t="s">
        <v>3575</v>
      </c>
      <c r="Z5952" t="str">
        <f t="shared" si="371"/>
        <v>Office Supplies</v>
      </c>
    </row>
    <row r="5953" spans="1:26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1502</v>
      </c>
      <c r="H5953" t="s">
        <v>101</v>
      </c>
      <c r="I5953" t="s">
        <v>26</v>
      </c>
      <c r="J5953" t="s">
        <v>183</v>
      </c>
      <c r="K5953" t="s">
        <v>103</v>
      </c>
      <c r="L5953">
        <v>77041</v>
      </c>
      <c r="M5953" t="s">
        <v>104</v>
      </c>
      <c r="N5953" t="s">
        <v>8598</v>
      </c>
      <c r="O5953" t="s">
        <v>45</v>
      </c>
      <c r="P5953" t="s">
        <v>89</v>
      </c>
      <c r="Q5953" t="s">
        <v>8599</v>
      </c>
      <c r="R5953">
        <v>20.736000000000001</v>
      </c>
      <c r="S5953">
        <v>4</v>
      </c>
      <c r="T5953">
        <v>0.2</v>
      </c>
      <c r="U5953">
        <v>7.2576000000000001</v>
      </c>
      <c r="V5953" t="str">
        <f t="shared" si="368"/>
        <v>low</v>
      </c>
      <c r="W5953" t="str">
        <f t="shared" si="369"/>
        <v>Next time</v>
      </c>
      <c r="X5953" t="str">
        <f t="shared" si="370"/>
        <v>Shirley Daniels</v>
      </c>
      <c r="Y5953" s="3" t="s">
        <v>8598</v>
      </c>
      <c r="Z5953" t="str">
        <f t="shared" si="371"/>
        <v>Office Supplies</v>
      </c>
    </row>
    <row r="5954" spans="1:26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7295</v>
      </c>
      <c r="H5954" t="s">
        <v>40</v>
      </c>
      <c r="I5954" t="s">
        <v>26</v>
      </c>
      <c r="J5954" t="s">
        <v>265</v>
      </c>
      <c r="K5954" t="s">
        <v>266</v>
      </c>
      <c r="L5954">
        <v>10009</v>
      </c>
      <c r="M5954" t="s">
        <v>147</v>
      </c>
      <c r="N5954" t="s">
        <v>7852</v>
      </c>
      <c r="O5954" t="s">
        <v>45</v>
      </c>
      <c r="P5954" t="s">
        <v>67</v>
      </c>
      <c r="Q5954" t="s">
        <v>7853</v>
      </c>
      <c r="R5954">
        <v>10.5</v>
      </c>
      <c r="S5954">
        <v>5</v>
      </c>
      <c r="T5954">
        <v>0</v>
      </c>
      <c r="U5954">
        <v>2.94</v>
      </c>
      <c r="V5954" t="str">
        <f t="shared" ref="V5954:V6017" si="372">IF(R:R &gt; 2000,"high","low")</f>
        <v>low</v>
      </c>
      <c r="W5954" t="str">
        <f t="shared" ref="W5954:W6017" si="373">IF(AND(R:R &gt;1000,U:U &gt; 100),"Good Performance","Next time")</f>
        <v>Next time</v>
      </c>
      <c r="X5954" t="str">
        <f t="shared" ref="X5954:X6017" si="374">PROPER(TRIM(G:G))</f>
        <v>Susan Gilcrest</v>
      </c>
      <c r="Y5954" s="3" t="s">
        <v>7852</v>
      </c>
      <c r="Z5954" t="str">
        <f t="shared" si="371"/>
        <v>Office Supplies</v>
      </c>
    </row>
    <row r="5955" spans="1:26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7633</v>
      </c>
      <c r="H5955" t="s">
        <v>40</v>
      </c>
      <c r="I5955" t="s">
        <v>26</v>
      </c>
      <c r="J5955" t="s">
        <v>4779</v>
      </c>
      <c r="K5955" t="s">
        <v>146</v>
      </c>
      <c r="L5955">
        <v>19601</v>
      </c>
      <c r="M5955" t="s">
        <v>147</v>
      </c>
      <c r="N5955" t="s">
        <v>6046</v>
      </c>
      <c r="O5955" t="s">
        <v>31</v>
      </c>
      <c r="P5955" t="s">
        <v>64</v>
      </c>
      <c r="Q5955" t="s">
        <v>6047</v>
      </c>
      <c r="R5955">
        <v>23.968</v>
      </c>
      <c r="S5955">
        <v>2</v>
      </c>
      <c r="T5955">
        <v>0.2</v>
      </c>
      <c r="U5955">
        <v>7.7896000000000001</v>
      </c>
      <c r="V5955" t="str">
        <f t="shared" si="372"/>
        <v>low</v>
      </c>
      <c r="W5955" t="str">
        <f t="shared" si="373"/>
        <v>Next time</v>
      </c>
      <c r="X5955" t="str">
        <f t="shared" si="374"/>
        <v>Tom Stivers</v>
      </c>
      <c r="Y5955" s="3" t="s">
        <v>6046</v>
      </c>
      <c r="Z5955" t="str">
        <f t="shared" ref="Z5955:Z6018" si="375">VLOOKUP(N:N,N:O,2,FALSE)</f>
        <v>Furniture</v>
      </c>
    </row>
    <row r="5956" spans="1:26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200</v>
      </c>
      <c r="O5956" t="s">
        <v>31</v>
      </c>
      <c r="P5956" t="s">
        <v>32</v>
      </c>
      <c r="Q5956" t="s">
        <v>201</v>
      </c>
      <c r="R5956">
        <v>521.96</v>
      </c>
      <c r="S5956">
        <v>4</v>
      </c>
      <c r="T5956">
        <v>0.5</v>
      </c>
      <c r="U5956">
        <v>-250.54079999999999</v>
      </c>
      <c r="V5956" t="str">
        <f t="shared" si="372"/>
        <v>low</v>
      </c>
      <c r="W5956" t="str">
        <f t="shared" si="373"/>
        <v>Next time</v>
      </c>
      <c r="X5956" t="str">
        <f t="shared" si="374"/>
        <v>Tom Stivers</v>
      </c>
      <c r="Y5956" s="3" t="s">
        <v>200</v>
      </c>
      <c r="Z5956" t="str">
        <f t="shared" si="375"/>
        <v>Furniture</v>
      </c>
    </row>
    <row r="5957" spans="1:26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1362</v>
      </c>
      <c r="H5957" t="s">
        <v>40</v>
      </c>
      <c r="I5957" t="s">
        <v>26</v>
      </c>
      <c r="J5957" t="s">
        <v>126</v>
      </c>
      <c r="K5957" t="s">
        <v>42</v>
      </c>
      <c r="L5957">
        <v>94109</v>
      </c>
      <c r="M5957" t="s">
        <v>43</v>
      </c>
      <c r="N5957" t="s">
        <v>1098</v>
      </c>
      <c r="O5957" t="s">
        <v>45</v>
      </c>
      <c r="P5957" t="s">
        <v>58</v>
      </c>
      <c r="Q5957" t="s">
        <v>1099</v>
      </c>
      <c r="R5957">
        <v>676.55</v>
      </c>
      <c r="S5957">
        <v>5</v>
      </c>
      <c r="T5957">
        <v>0</v>
      </c>
      <c r="U5957">
        <v>6.7655000000000003</v>
      </c>
      <c r="V5957" t="str">
        <f t="shared" si="372"/>
        <v>low</v>
      </c>
      <c r="W5957" t="str">
        <f t="shared" si="373"/>
        <v>Next time</v>
      </c>
      <c r="X5957" t="str">
        <f t="shared" si="374"/>
        <v>Dean Katz</v>
      </c>
      <c r="Y5957" s="3" t="s">
        <v>1098</v>
      </c>
      <c r="Z5957" t="str">
        <f t="shared" si="375"/>
        <v>Office Supplies</v>
      </c>
    </row>
    <row r="5958" spans="1:26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5169</v>
      </c>
      <c r="O5958" t="s">
        <v>45</v>
      </c>
      <c r="P5958" t="s">
        <v>77</v>
      </c>
      <c r="Q5958" t="s">
        <v>5170</v>
      </c>
      <c r="R5958">
        <v>154.9</v>
      </c>
      <c r="S5958">
        <v>5</v>
      </c>
      <c r="T5958">
        <v>0</v>
      </c>
      <c r="U5958">
        <v>40.274000000000001</v>
      </c>
      <c r="V5958" t="str">
        <f t="shared" si="372"/>
        <v>low</v>
      </c>
      <c r="W5958" t="str">
        <f t="shared" si="373"/>
        <v>Next time</v>
      </c>
      <c r="X5958" t="str">
        <f t="shared" si="374"/>
        <v>Dean Katz</v>
      </c>
      <c r="Y5958" s="3" t="s">
        <v>5169</v>
      </c>
      <c r="Z5958" t="str">
        <f t="shared" si="375"/>
        <v>Office Supplies</v>
      </c>
    </row>
    <row r="5959" spans="1:26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2581</v>
      </c>
      <c r="O5959" t="s">
        <v>45</v>
      </c>
      <c r="P5959" t="s">
        <v>172</v>
      </c>
      <c r="Q5959" t="s">
        <v>2582</v>
      </c>
      <c r="R5959">
        <v>30.56</v>
      </c>
      <c r="S5959">
        <v>4</v>
      </c>
      <c r="T5959">
        <v>0</v>
      </c>
      <c r="U5959">
        <v>14.974399999999999</v>
      </c>
      <c r="V5959" t="str">
        <f t="shared" si="372"/>
        <v>low</v>
      </c>
      <c r="W5959" t="str">
        <f t="shared" si="373"/>
        <v>Next time</v>
      </c>
      <c r="X5959" t="str">
        <f t="shared" si="374"/>
        <v>Dean Katz</v>
      </c>
      <c r="Y5959" s="3" t="s">
        <v>2581</v>
      </c>
      <c r="Z5959" t="str">
        <f t="shared" si="375"/>
        <v>Office Supplies</v>
      </c>
    </row>
    <row r="5960" spans="1:26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2441</v>
      </c>
      <c r="O5960" t="s">
        <v>31</v>
      </c>
      <c r="P5960" t="s">
        <v>35</v>
      </c>
      <c r="Q5960" t="s">
        <v>2442</v>
      </c>
      <c r="R5960">
        <v>770.35199999999998</v>
      </c>
      <c r="S5960">
        <v>3</v>
      </c>
      <c r="T5960">
        <v>0.2</v>
      </c>
      <c r="U5960">
        <v>77.035200000000003</v>
      </c>
      <c r="V5960" t="str">
        <f t="shared" si="372"/>
        <v>low</v>
      </c>
      <c r="W5960" t="str">
        <f t="shared" si="373"/>
        <v>Next time</v>
      </c>
      <c r="X5960" t="str">
        <f t="shared" si="374"/>
        <v>Dean Katz</v>
      </c>
      <c r="Y5960" s="3" t="s">
        <v>2441</v>
      </c>
      <c r="Z5960" t="str">
        <f t="shared" si="375"/>
        <v>Furniture</v>
      </c>
    </row>
    <row r="5961" spans="1:26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4245</v>
      </c>
      <c r="H5961" t="s">
        <v>40</v>
      </c>
      <c r="I5961" t="s">
        <v>26</v>
      </c>
      <c r="J5961" t="s">
        <v>41</v>
      </c>
      <c r="K5961" t="s">
        <v>42</v>
      </c>
      <c r="L5961">
        <v>90045</v>
      </c>
      <c r="M5961" t="s">
        <v>43</v>
      </c>
      <c r="N5961" t="s">
        <v>4938</v>
      </c>
      <c r="O5961" t="s">
        <v>31</v>
      </c>
      <c r="P5961" t="s">
        <v>64</v>
      </c>
      <c r="Q5961" t="s">
        <v>4939</v>
      </c>
      <c r="R5961">
        <v>21.12</v>
      </c>
      <c r="S5961">
        <v>4</v>
      </c>
      <c r="T5961">
        <v>0</v>
      </c>
      <c r="U5961">
        <v>6.5472000000000001</v>
      </c>
      <c r="V5961" t="str">
        <f t="shared" si="372"/>
        <v>low</v>
      </c>
      <c r="W5961" t="str">
        <f t="shared" si="373"/>
        <v>Next time</v>
      </c>
      <c r="X5961" t="str">
        <f t="shared" si="374"/>
        <v>Marina Lichtenstein</v>
      </c>
      <c r="Y5961" s="3" t="s">
        <v>4938</v>
      </c>
      <c r="Z5961" t="str">
        <f t="shared" si="375"/>
        <v>Furniture</v>
      </c>
    </row>
    <row r="5962" spans="1:26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182</v>
      </c>
      <c r="H5962" t="s">
        <v>101</v>
      </c>
      <c r="I5962" t="s">
        <v>26</v>
      </c>
      <c r="J5962" t="s">
        <v>41</v>
      </c>
      <c r="K5962" t="s">
        <v>42</v>
      </c>
      <c r="L5962">
        <v>90004</v>
      </c>
      <c r="M5962" t="s">
        <v>43</v>
      </c>
      <c r="N5962" t="s">
        <v>2008</v>
      </c>
      <c r="O5962" t="s">
        <v>70</v>
      </c>
      <c r="P5962" t="s">
        <v>71</v>
      </c>
      <c r="Q5962" t="s">
        <v>2009</v>
      </c>
      <c r="R5962">
        <v>575.928</v>
      </c>
      <c r="S5962">
        <v>9</v>
      </c>
      <c r="T5962">
        <v>0.2</v>
      </c>
      <c r="U5962">
        <v>57.592799999999997</v>
      </c>
      <c r="V5962" t="str">
        <f t="shared" si="372"/>
        <v>low</v>
      </c>
      <c r="W5962" t="str">
        <f t="shared" si="373"/>
        <v>Next time</v>
      </c>
      <c r="X5962" t="str">
        <f t="shared" si="374"/>
        <v>Matt Abelman</v>
      </c>
      <c r="Y5962" s="3" t="s">
        <v>2008</v>
      </c>
      <c r="Z5962" t="str">
        <f t="shared" si="375"/>
        <v>Technology</v>
      </c>
    </row>
    <row r="5963" spans="1:26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4099</v>
      </c>
      <c r="O5963" t="s">
        <v>45</v>
      </c>
      <c r="P5963" t="s">
        <v>77</v>
      </c>
      <c r="Q5963" t="s">
        <v>4100</v>
      </c>
      <c r="R5963">
        <v>7.78</v>
      </c>
      <c r="S5963">
        <v>2</v>
      </c>
      <c r="T5963">
        <v>0</v>
      </c>
      <c r="U5963">
        <v>2.0228000000000002</v>
      </c>
      <c r="V5963" t="str">
        <f t="shared" si="372"/>
        <v>low</v>
      </c>
      <c r="W5963" t="str">
        <f t="shared" si="373"/>
        <v>Next time</v>
      </c>
      <c r="X5963" t="str">
        <f t="shared" si="374"/>
        <v>Matt Abelman</v>
      </c>
      <c r="Y5963" s="3" t="s">
        <v>4099</v>
      </c>
      <c r="Z5963" t="str">
        <f t="shared" si="375"/>
        <v>Office Supplies</v>
      </c>
    </row>
    <row r="5964" spans="1:26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2979</v>
      </c>
      <c r="O5964" t="s">
        <v>45</v>
      </c>
      <c r="P5964" t="s">
        <v>89</v>
      </c>
      <c r="Q5964" t="s">
        <v>2980</v>
      </c>
      <c r="R5964">
        <v>123.92</v>
      </c>
      <c r="S5964">
        <v>4</v>
      </c>
      <c r="T5964">
        <v>0</v>
      </c>
      <c r="U5964">
        <v>55.764000000000003</v>
      </c>
      <c r="V5964" t="str">
        <f t="shared" si="372"/>
        <v>low</v>
      </c>
      <c r="W5964" t="str">
        <f t="shared" si="373"/>
        <v>Next time</v>
      </c>
      <c r="X5964" t="str">
        <f t="shared" si="374"/>
        <v>Matt Abelman</v>
      </c>
      <c r="Y5964" s="3" t="s">
        <v>2979</v>
      </c>
      <c r="Z5964" t="str">
        <f t="shared" si="375"/>
        <v>Office Supplies</v>
      </c>
    </row>
    <row r="5965" spans="1:26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7942</v>
      </c>
      <c r="H5965" t="s">
        <v>40</v>
      </c>
      <c r="I5965" t="s">
        <v>26</v>
      </c>
      <c r="J5965" t="s">
        <v>126</v>
      </c>
      <c r="K5965" t="s">
        <v>42</v>
      </c>
      <c r="L5965">
        <v>94109</v>
      </c>
      <c r="M5965" t="s">
        <v>43</v>
      </c>
      <c r="N5965" t="s">
        <v>5417</v>
      </c>
      <c r="O5965" t="s">
        <v>45</v>
      </c>
      <c r="P5965" t="s">
        <v>578</v>
      </c>
      <c r="Q5965" t="s">
        <v>5418</v>
      </c>
      <c r="R5965">
        <v>17.22</v>
      </c>
      <c r="S5965">
        <v>3</v>
      </c>
      <c r="T5965">
        <v>0</v>
      </c>
      <c r="U5965">
        <v>5.1660000000000004</v>
      </c>
      <c r="V5965" t="str">
        <f t="shared" si="372"/>
        <v>low</v>
      </c>
      <c r="W5965" t="str">
        <f t="shared" si="373"/>
        <v>Next time</v>
      </c>
      <c r="X5965" t="str">
        <f t="shared" si="374"/>
        <v>Lisa Ryan</v>
      </c>
      <c r="Y5965" s="3" t="s">
        <v>5417</v>
      </c>
      <c r="Z5965" t="str">
        <f t="shared" si="375"/>
        <v>Office Supplies</v>
      </c>
    </row>
    <row r="5966" spans="1:26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523</v>
      </c>
      <c r="O5966" t="s">
        <v>45</v>
      </c>
      <c r="P5966" t="s">
        <v>58</v>
      </c>
      <c r="Q5966" t="s">
        <v>524</v>
      </c>
      <c r="R5966">
        <v>226.56</v>
      </c>
      <c r="S5966">
        <v>6</v>
      </c>
      <c r="T5966">
        <v>0</v>
      </c>
      <c r="U5966">
        <v>63.436799999999998</v>
      </c>
      <c r="V5966" t="str">
        <f t="shared" si="372"/>
        <v>low</v>
      </c>
      <c r="W5966" t="str">
        <f t="shared" si="373"/>
        <v>Next time</v>
      </c>
      <c r="X5966" t="str">
        <f t="shared" si="374"/>
        <v>Lisa Ryan</v>
      </c>
      <c r="Y5966" s="3" t="s">
        <v>523</v>
      </c>
      <c r="Z5966" t="str">
        <f t="shared" si="375"/>
        <v>Office Supplies</v>
      </c>
    </row>
    <row r="5967" spans="1:26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6499</v>
      </c>
      <c r="O5967" t="s">
        <v>70</v>
      </c>
      <c r="P5967" t="s">
        <v>71</v>
      </c>
      <c r="Q5967" t="s">
        <v>6500</v>
      </c>
      <c r="R5967">
        <v>107.88</v>
      </c>
      <c r="S5967">
        <v>3</v>
      </c>
      <c r="T5967">
        <v>0.2</v>
      </c>
      <c r="U5967">
        <v>10.788</v>
      </c>
      <c r="V5967" t="str">
        <f t="shared" si="372"/>
        <v>low</v>
      </c>
      <c r="W5967" t="str">
        <f t="shared" si="373"/>
        <v>Next time</v>
      </c>
      <c r="X5967" t="str">
        <f t="shared" si="374"/>
        <v>Lisa Ryan</v>
      </c>
      <c r="Y5967" s="3" t="s">
        <v>6499</v>
      </c>
      <c r="Z5967" t="str">
        <f t="shared" si="375"/>
        <v>Technology</v>
      </c>
    </row>
    <row r="5968" spans="1:26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2796</v>
      </c>
      <c r="H5968" t="s">
        <v>101</v>
      </c>
      <c r="I5968" t="s">
        <v>26</v>
      </c>
      <c r="J5968" t="s">
        <v>265</v>
      </c>
      <c r="K5968" t="s">
        <v>266</v>
      </c>
      <c r="L5968">
        <v>10009</v>
      </c>
      <c r="M5968" t="s">
        <v>147</v>
      </c>
      <c r="N5968" t="s">
        <v>6543</v>
      </c>
      <c r="O5968" t="s">
        <v>45</v>
      </c>
      <c r="P5968" t="s">
        <v>89</v>
      </c>
      <c r="Q5968" t="s">
        <v>6544</v>
      </c>
      <c r="R5968">
        <v>81.98</v>
      </c>
      <c r="S5968">
        <v>2</v>
      </c>
      <c r="T5968">
        <v>0</v>
      </c>
      <c r="U5968">
        <v>40.170200000000001</v>
      </c>
      <c r="V5968" t="str">
        <f t="shared" si="372"/>
        <v>low</v>
      </c>
      <c r="W5968" t="str">
        <f t="shared" si="373"/>
        <v>Next time</v>
      </c>
      <c r="X5968" t="str">
        <f t="shared" si="374"/>
        <v>Bill Eplett</v>
      </c>
      <c r="Y5968" s="3" t="s">
        <v>6543</v>
      </c>
      <c r="Z5968" t="str">
        <f t="shared" si="375"/>
        <v>Office Supplies</v>
      </c>
    </row>
    <row r="5969" spans="1:26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1962</v>
      </c>
      <c r="H5969" t="s">
        <v>25</v>
      </c>
      <c r="I5969" t="s">
        <v>26</v>
      </c>
      <c r="J5969" t="s">
        <v>949</v>
      </c>
      <c r="K5969" t="s">
        <v>42</v>
      </c>
      <c r="L5969">
        <v>92105</v>
      </c>
      <c r="M5969" t="s">
        <v>43</v>
      </c>
      <c r="N5969" t="s">
        <v>3827</v>
      </c>
      <c r="O5969" t="s">
        <v>45</v>
      </c>
      <c r="P5969" t="s">
        <v>89</v>
      </c>
      <c r="Q5969" t="s">
        <v>3828</v>
      </c>
      <c r="R5969">
        <v>104.85</v>
      </c>
      <c r="S5969">
        <v>1</v>
      </c>
      <c r="T5969">
        <v>0</v>
      </c>
      <c r="U5969">
        <v>50.328000000000003</v>
      </c>
      <c r="V5969" t="str">
        <f t="shared" si="372"/>
        <v>low</v>
      </c>
      <c r="W5969" t="str">
        <f t="shared" si="373"/>
        <v>Next time</v>
      </c>
      <c r="X5969" t="str">
        <f t="shared" si="374"/>
        <v>Charles Crestani</v>
      </c>
      <c r="Y5969" s="3" t="s">
        <v>3827</v>
      </c>
      <c r="Z5969" t="str">
        <f t="shared" si="375"/>
        <v>Office Supplies</v>
      </c>
    </row>
    <row r="5970" spans="1:26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1210</v>
      </c>
      <c r="O5970" t="s">
        <v>45</v>
      </c>
      <c r="P5970" t="s">
        <v>74</v>
      </c>
      <c r="Q5970" t="s">
        <v>1211</v>
      </c>
      <c r="R5970">
        <v>8.7040000000000006</v>
      </c>
      <c r="S5970">
        <v>2</v>
      </c>
      <c r="T5970">
        <v>0.2</v>
      </c>
      <c r="U5970">
        <v>3.1551999999999998</v>
      </c>
      <c r="V5970" t="str">
        <f t="shared" si="372"/>
        <v>low</v>
      </c>
      <c r="W5970" t="str">
        <f t="shared" si="373"/>
        <v>Next time</v>
      </c>
      <c r="X5970" t="str">
        <f t="shared" si="374"/>
        <v>Charles Crestani</v>
      </c>
      <c r="Y5970" s="3" t="s">
        <v>1210</v>
      </c>
      <c r="Z5970" t="str">
        <f t="shared" si="375"/>
        <v>Office Supplies</v>
      </c>
    </row>
    <row r="5971" spans="1:26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1538</v>
      </c>
      <c r="O5971" t="s">
        <v>45</v>
      </c>
      <c r="P5971" t="s">
        <v>89</v>
      </c>
      <c r="Q5971" t="s">
        <v>1539</v>
      </c>
      <c r="R5971">
        <v>19.920000000000002</v>
      </c>
      <c r="S5971">
        <v>4</v>
      </c>
      <c r="T5971">
        <v>0</v>
      </c>
      <c r="U5971">
        <v>9.7607999999999997</v>
      </c>
      <c r="V5971" t="str">
        <f t="shared" si="372"/>
        <v>low</v>
      </c>
      <c r="W5971" t="str">
        <f t="shared" si="373"/>
        <v>Next time</v>
      </c>
      <c r="X5971" t="str">
        <f t="shared" si="374"/>
        <v>Charles Crestani</v>
      </c>
      <c r="Y5971" s="3" t="s">
        <v>1538</v>
      </c>
      <c r="Z5971" t="str">
        <f t="shared" si="375"/>
        <v>Office Supplies</v>
      </c>
    </row>
    <row r="5972" spans="1:26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2393</v>
      </c>
      <c r="O5972" t="s">
        <v>31</v>
      </c>
      <c r="P5972" t="s">
        <v>64</v>
      </c>
      <c r="Q5972" t="s">
        <v>2394</v>
      </c>
      <c r="R5972">
        <v>43.02</v>
      </c>
      <c r="S5972">
        <v>3</v>
      </c>
      <c r="T5972">
        <v>0</v>
      </c>
      <c r="U5972">
        <v>15.4872</v>
      </c>
      <c r="V5972" t="str">
        <f t="shared" si="372"/>
        <v>low</v>
      </c>
      <c r="W5972" t="str">
        <f t="shared" si="373"/>
        <v>Next time</v>
      </c>
      <c r="X5972" t="str">
        <f t="shared" si="374"/>
        <v>Charles Crestani</v>
      </c>
      <c r="Y5972" s="3" t="s">
        <v>2393</v>
      </c>
      <c r="Z5972" t="str">
        <f t="shared" si="375"/>
        <v>Furniture</v>
      </c>
    </row>
    <row r="5973" spans="1:26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3559</v>
      </c>
      <c r="H5973" t="s">
        <v>25</v>
      </c>
      <c r="I5973" t="s">
        <v>26</v>
      </c>
      <c r="J5973" t="s">
        <v>265</v>
      </c>
      <c r="K5973" t="s">
        <v>266</v>
      </c>
      <c r="L5973">
        <v>10024</v>
      </c>
      <c r="M5973" t="s">
        <v>147</v>
      </c>
      <c r="N5973" t="s">
        <v>3098</v>
      </c>
      <c r="O5973" t="s">
        <v>31</v>
      </c>
      <c r="P5973" t="s">
        <v>32</v>
      </c>
      <c r="Q5973" t="s">
        <v>3099</v>
      </c>
      <c r="R5973">
        <v>240.78399999999999</v>
      </c>
      <c r="S5973">
        <v>1</v>
      </c>
      <c r="T5973">
        <v>0.2</v>
      </c>
      <c r="U5973">
        <v>30.097999999999999</v>
      </c>
      <c r="V5973" t="str">
        <f t="shared" si="372"/>
        <v>low</v>
      </c>
      <c r="W5973" t="str">
        <f t="shared" si="373"/>
        <v>Next time</v>
      </c>
      <c r="X5973" t="str">
        <f t="shared" si="374"/>
        <v>Bryan Davis</v>
      </c>
      <c r="Y5973" s="3" t="s">
        <v>3098</v>
      </c>
      <c r="Z5973" t="str">
        <f t="shared" si="375"/>
        <v>Furniture</v>
      </c>
    </row>
    <row r="5974" spans="1:26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723</v>
      </c>
      <c r="H5974" t="s">
        <v>101</v>
      </c>
      <c r="I5974" t="s">
        <v>26</v>
      </c>
      <c r="J5974" t="s">
        <v>265</v>
      </c>
      <c r="K5974" t="s">
        <v>266</v>
      </c>
      <c r="L5974">
        <v>10011</v>
      </c>
      <c r="M5974" t="s">
        <v>147</v>
      </c>
      <c r="N5974" t="s">
        <v>6210</v>
      </c>
      <c r="O5974" t="s">
        <v>45</v>
      </c>
      <c r="P5974" t="s">
        <v>77</v>
      </c>
      <c r="Q5974" t="s">
        <v>6211</v>
      </c>
      <c r="R5974">
        <v>414.96</v>
      </c>
      <c r="S5974">
        <v>2</v>
      </c>
      <c r="T5974">
        <v>0</v>
      </c>
      <c r="U5974">
        <v>124.488</v>
      </c>
      <c r="V5974" t="str">
        <f t="shared" si="372"/>
        <v>low</v>
      </c>
      <c r="W5974" t="str">
        <f t="shared" si="373"/>
        <v>Next time</v>
      </c>
      <c r="X5974" t="str">
        <f t="shared" si="374"/>
        <v>Jim Kriz</v>
      </c>
      <c r="Y5974" s="3" t="s">
        <v>6210</v>
      </c>
      <c r="Z5974" t="str">
        <f t="shared" si="375"/>
        <v>Office Supplies</v>
      </c>
    </row>
    <row r="5975" spans="1:26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1214</v>
      </c>
      <c r="H5975" t="s">
        <v>25</v>
      </c>
      <c r="I5975" t="s">
        <v>26</v>
      </c>
      <c r="J5975" t="s">
        <v>466</v>
      </c>
      <c r="K5975" t="s">
        <v>87</v>
      </c>
      <c r="L5975">
        <v>28205</v>
      </c>
      <c r="M5975" t="s">
        <v>29</v>
      </c>
      <c r="N5975" t="s">
        <v>3452</v>
      </c>
      <c r="O5975" t="s">
        <v>45</v>
      </c>
      <c r="P5975" t="s">
        <v>58</v>
      </c>
      <c r="Q5975" t="s">
        <v>3453</v>
      </c>
      <c r="R5975">
        <v>387.72</v>
      </c>
      <c r="S5975">
        <v>5</v>
      </c>
      <c r="T5975">
        <v>0.2</v>
      </c>
      <c r="U5975">
        <v>-67.850999999999999</v>
      </c>
      <c r="V5975" t="str">
        <f t="shared" si="372"/>
        <v>low</v>
      </c>
      <c r="W5975" t="str">
        <f t="shared" si="373"/>
        <v>Next time</v>
      </c>
      <c r="X5975" t="str">
        <f t="shared" si="374"/>
        <v>Doug Bickford</v>
      </c>
      <c r="Y5975" s="3" t="s">
        <v>3452</v>
      </c>
      <c r="Z5975" t="str">
        <f t="shared" si="375"/>
        <v>Office Supplies</v>
      </c>
    </row>
    <row r="5976" spans="1:26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5807</v>
      </c>
      <c r="H5976" t="s">
        <v>40</v>
      </c>
      <c r="I5976" t="s">
        <v>26</v>
      </c>
      <c r="J5976" t="s">
        <v>6507</v>
      </c>
      <c r="K5976" t="s">
        <v>4538</v>
      </c>
      <c r="L5976">
        <v>66212</v>
      </c>
      <c r="M5976" t="s">
        <v>104</v>
      </c>
      <c r="N5976" t="s">
        <v>2876</v>
      </c>
      <c r="O5976" t="s">
        <v>45</v>
      </c>
      <c r="P5976" t="s">
        <v>58</v>
      </c>
      <c r="Q5976" t="s">
        <v>2877</v>
      </c>
      <c r="R5976">
        <v>360.38</v>
      </c>
      <c r="S5976">
        <v>2</v>
      </c>
      <c r="T5976">
        <v>0</v>
      </c>
      <c r="U5976">
        <v>93.698800000000006</v>
      </c>
      <c r="V5976" t="str">
        <f t="shared" si="372"/>
        <v>low</v>
      </c>
      <c r="W5976" t="str">
        <f t="shared" si="373"/>
        <v>Next time</v>
      </c>
      <c r="X5976" t="str">
        <f t="shared" si="374"/>
        <v>Rick Reed</v>
      </c>
      <c r="Y5976" s="3" t="s">
        <v>2876</v>
      </c>
      <c r="Z5976" t="str">
        <f t="shared" si="375"/>
        <v>Office Supplies</v>
      </c>
    </row>
    <row r="5977" spans="1:26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3873</v>
      </c>
      <c r="O5977" t="s">
        <v>45</v>
      </c>
      <c r="P5977" t="s">
        <v>89</v>
      </c>
      <c r="Q5977" t="s">
        <v>3874</v>
      </c>
      <c r="R5977">
        <v>13.56</v>
      </c>
      <c r="S5977">
        <v>2</v>
      </c>
      <c r="T5977">
        <v>0</v>
      </c>
      <c r="U5977">
        <v>6.2375999999999996</v>
      </c>
      <c r="V5977" t="str">
        <f t="shared" si="372"/>
        <v>low</v>
      </c>
      <c r="W5977" t="str">
        <f t="shared" si="373"/>
        <v>Next time</v>
      </c>
      <c r="X5977" t="str">
        <f t="shared" si="374"/>
        <v>Rick Reed</v>
      </c>
      <c r="Y5977" s="3" t="s">
        <v>3873</v>
      </c>
      <c r="Z5977" t="str">
        <f t="shared" si="375"/>
        <v>Office Supplies</v>
      </c>
    </row>
    <row r="5978" spans="1:26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5325</v>
      </c>
      <c r="H5978" t="s">
        <v>25</v>
      </c>
      <c r="I5978" t="s">
        <v>26</v>
      </c>
      <c r="J5978" t="s">
        <v>1827</v>
      </c>
      <c r="K5978" t="s">
        <v>309</v>
      </c>
      <c r="L5978">
        <v>85204</v>
      </c>
      <c r="M5978" t="s">
        <v>43</v>
      </c>
      <c r="N5978" t="s">
        <v>1206</v>
      </c>
      <c r="O5978" t="s">
        <v>70</v>
      </c>
      <c r="P5978" t="s">
        <v>71</v>
      </c>
      <c r="Q5978" t="s">
        <v>1207</v>
      </c>
      <c r="R5978">
        <v>552</v>
      </c>
      <c r="S5978">
        <v>10</v>
      </c>
      <c r="T5978">
        <v>0.2</v>
      </c>
      <c r="U5978">
        <v>34.5</v>
      </c>
      <c r="V5978" t="str">
        <f t="shared" si="372"/>
        <v>low</v>
      </c>
      <c r="W5978" t="str">
        <f t="shared" si="373"/>
        <v>Next time</v>
      </c>
      <c r="X5978" t="str">
        <f t="shared" si="374"/>
        <v>Susan Vittorini</v>
      </c>
      <c r="Y5978" s="3" t="s">
        <v>1206</v>
      </c>
      <c r="Z5978" t="str">
        <f t="shared" si="375"/>
        <v>Technology</v>
      </c>
    </row>
    <row r="5979" spans="1:26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440</v>
      </c>
      <c r="H5979" t="s">
        <v>101</v>
      </c>
      <c r="I5979" t="s">
        <v>26</v>
      </c>
      <c r="J5979" t="s">
        <v>4556</v>
      </c>
      <c r="K5979" t="s">
        <v>649</v>
      </c>
      <c r="L5979">
        <v>74133</v>
      </c>
      <c r="M5979" t="s">
        <v>104</v>
      </c>
      <c r="N5979" t="s">
        <v>3830</v>
      </c>
      <c r="O5979" t="s">
        <v>31</v>
      </c>
      <c r="P5979" t="s">
        <v>55</v>
      </c>
      <c r="Q5979" t="s">
        <v>3281</v>
      </c>
      <c r="R5979">
        <v>429.9</v>
      </c>
      <c r="S5979">
        <v>5</v>
      </c>
      <c r="T5979">
        <v>0</v>
      </c>
      <c r="U5979">
        <v>111.774</v>
      </c>
      <c r="V5979" t="str">
        <f t="shared" si="372"/>
        <v>low</v>
      </c>
      <c r="W5979" t="str">
        <f t="shared" si="373"/>
        <v>Next time</v>
      </c>
      <c r="X5979" t="str">
        <f t="shared" si="374"/>
        <v>Rick Bensley</v>
      </c>
      <c r="Y5979" s="3" t="s">
        <v>3830</v>
      </c>
      <c r="Z5979" t="str">
        <f t="shared" si="375"/>
        <v>Furniture</v>
      </c>
    </row>
    <row r="5980" spans="1:26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167</v>
      </c>
      <c r="O5980" t="s">
        <v>45</v>
      </c>
      <c r="P5980" t="s">
        <v>74</v>
      </c>
      <c r="Q5980" t="s">
        <v>168</v>
      </c>
      <c r="R5980">
        <v>32.06</v>
      </c>
      <c r="S5980">
        <v>2</v>
      </c>
      <c r="T5980">
        <v>0</v>
      </c>
      <c r="U5980">
        <v>15.3888</v>
      </c>
      <c r="V5980" t="str">
        <f t="shared" si="372"/>
        <v>low</v>
      </c>
      <c r="W5980" t="str">
        <f t="shared" si="373"/>
        <v>Next time</v>
      </c>
      <c r="X5980" t="str">
        <f t="shared" si="374"/>
        <v>Rick Bensley</v>
      </c>
      <c r="Y5980" s="3" t="s">
        <v>167</v>
      </c>
      <c r="Z5980" t="str">
        <f t="shared" si="375"/>
        <v>Office Supplies</v>
      </c>
    </row>
    <row r="5981" spans="1:26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717</v>
      </c>
      <c r="O5981" t="s">
        <v>31</v>
      </c>
      <c r="P5981" t="s">
        <v>35</v>
      </c>
      <c r="Q5981" t="s">
        <v>718</v>
      </c>
      <c r="R5981">
        <v>161.96</v>
      </c>
      <c r="S5981">
        <v>2</v>
      </c>
      <c r="T5981">
        <v>0</v>
      </c>
      <c r="U5981">
        <v>45.348799999999997</v>
      </c>
      <c r="V5981" t="str">
        <f t="shared" si="372"/>
        <v>low</v>
      </c>
      <c r="W5981" t="str">
        <f t="shared" si="373"/>
        <v>Next time</v>
      </c>
      <c r="X5981" t="str">
        <f t="shared" si="374"/>
        <v>Rick Bensley</v>
      </c>
      <c r="Y5981" s="3" t="s">
        <v>717</v>
      </c>
      <c r="Z5981" t="str">
        <f t="shared" si="375"/>
        <v>Furniture</v>
      </c>
    </row>
    <row r="5982" spans="1:26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1336</v>
      </c>
      <c r="O5982" t="s">
        <v>45</v>
      </c>
      <c r="P5982" t="s">
        <v>58</v>
      </c>
      <c r="Q5982" t="s">
        <v>1337</v>
      </c>
      <c r="R5982">
        <v>19.86</v>
      </c>
      <c r="S5982">
        <v>2</v>
      </c>
      <c r="T5982">
        <v>0</v>
      </c>
      <c r="U5982">
        <v>5.7594000000000003</v>
      </c>
      <c r="V5982" t="str">
        <f t="shared" si="372"/>
        <v>low</v>
      </c>
      <c r="W5982" t="str">
        <f t="shared" si="373"/>
        <v>Next time</v>
      </c>
      <c r="X5982" t="str">
        <f t="shared" si="374"/>
        <v>Rick Bensley</v>
      </c>
      <c r="Y5982" s="3" t="s">
        <v>1336</v>
      </c>
      <c r="Z5982" t="str">
        <f t="shared" si="375"/>
        <v>Office Supplies</v>
      </c>
    </row>
    <row r="5983" spans="1:26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1374</v>
      </c>
      <c r="H5983" t="s">
        <v>25</v>
      </c>
      <c r="I5983" t="s">
        <v>26</v>
      </c>
      <c r="J5983" t="s">
        <v>265</v>
      </c>
      <c r="K5983" t="s">
        <v>266</v>
      </c>
      <c r="L5983">
        <v>10035</v>
      </c>
      <c r="M5983" t="s">
        <v>147</v>
      </c>
      <c r="N5983" t="s">
        <v>7341</v>
      </c>
      <c r="O5983" t="s">
        <v>45</v>
      </c>
      <c r="P5983" t="s">
        <v>89</v>
      </c>
      <c r="Q5983" t="s">
        <v>7342</v>
      </c>
      <c r="R5983">
        <v>12.96</v>
      </c>
      <c r="S5983">
        <v>2</v>
      </c>
      <c r="T5983">
        <v>0</v>
      </c>
      <c r="U5983">
        <v>6.3503999999999996</v>
      </c>
      <c r="V5983" t="str">
        <f t="shared" si="372"/>
        <v>low</v>
      </c>
      <c r="W5983" t="str">
        <f t="shared" si="373"/>
        <v>Next time</v>
      </c>
      <c r="X5983" t="str">
        <f t="shared" si="374"/>
        <v>Mike Vittorini</v>
      </c>
      <c r="Y5983" s="3" t="s">
        <v>7341</v>
      </c>
      <c r="Z5983" t="str">
        <f t="shared" si="375"/>
        <v>Office Supplies</v>
      </c>
    </row>
    <row r="5984" spans="1:26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6498</v>
      </c>
      <c r="H5984" t="s">
        <v>25</v>
      </c>
      <c r="I5984" t="s">
        <v>26</v>
      </c>
      <c r="J5984" t="s">
        <v>145</v>
      </c>
      <c r="K5984" t="s">
        <v>146</v>
      </c>
      <c r="L5984">
        <v>19143</v>
      </c>
      <c r="M5984" t="s">
        <v>147</v>
      </c>
      <c r="N5984" t="s">
        <v>2462</v>
      </c>
      <c r="O5984" t="s">
        <v>45</v>
      </c>
      <c r="P5984" t="s">
        <v>89</v>
      </c>
      <c r="Q5984" t="s">
        <v>2463</v>
      </c>
      <c r="R5984">
        <v>20.544</v>
      </c>
      <c r="S5984">
        <v>6</v>
      </c>
      <c r="T5984">
        <v>0.2</v>
      </c>
      <c r="U5984">
        <v>6.42</v>
      </c>
      <c r="V5984" t="str">
        <f t="shared" si="372"/>
        <v>low</v>
      </c>
      <c r="W5984" t="str">
        <f t="shared" si="373"/>
        <v>Next time</v>
      </c>
      <c r="X5984" t="str">
        <f t="shared" si="374"/>
        <v>Evan Henry</v>
      </c>
      <c r="Y5984" s="3" t="s">
        <v>2462</v>
      </c>
      <c r="Z5984" t="str">
        <f t="shared" si="375"/>
        <v>Office Supplies</v>
      </c>
    </row>
    <row r="5985" spans="1:26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4878</v>
      </c>
      <c r="H5985" t="s">
        <v>25</v>
      </c>
      <c r="I5985" t="s">
        <v>26</v>
      </c>
      <c r="J5985" t="s">
        <v>7626</v>
      </c>
      <c r="K5985" t="s">
        <v>1491</v>
      </c>
      <c r="L5985">
        <v>39401</v>
      </c>
      <c r="M5985" t="s">
        <v>29</v>
      </c>
      <c r="N5985" t="s">
        <v>5997</v>
      </c>
      <c r="O5985" t="s">
        <v>31</v>
      </c>
      <c r="P5985" t="s">
        <v>64</v>
      </c>
      <c r="Q5985" t="s">
        <v>5998</v>
      </c>
      <c r="R5985">
        <v>185.58</v>
      </c>
      <c r="S5985">
        <v>6</v>
      </c>
      <c r="T5985">
        <v>0</v>
      </c>
      <c r="U5985">
        <v>76.087800000000001</v>
      </c>
      <c r="V5985" t="str">
        <f t="shared" si="372"/>
        <v>low</v>
      </c>
      <c r="W5985" t="str">
        <f t="shared" si="373"/>
        <v>Next time</v>
      </c>
      <c r="X5985" t="str">
        <f t="shared" si="374"/>
        <v>Joy Smith</v>
      </c>
      <c r="Y5985" s="3" t="s">
        <v>5997</v>
      </c>
      <c r="Z5985" t="str">
        <f t="shared" si="375"/>
        <v>Furniture</v>
      </c>
    </row>
    <row r="5986" spans="1:26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6816</v>
      </c>
      <c r="O5986" t="s">
        <v>45</v>
      </c>
      <c r="P5986" t="s">
        <v>74</v>
      </c>
      <c r="Q5986" t="s">
        <v>6817</v>
      </c>
      <c r="R5986">
        <v>77.56</v>
      </c>
      <c r="S5986">
        <v>2</v>
      </c>
      <c r="T5986">
        <v>0</v>
      </c>
      <c r="U5986">
        <v>35.677599999999998</v>
      </c>
      <c r="V5986" t="str">
        <f t="shared" si="372"/>
        <v>low</v>
      </c>
      <c r="W5986" t="str">
        <f t="shared" si="373"/>
        <v>Next time</v>
      </c>
      <c r="X5986" t="str">
        <f t="shared" si="374"/>
        <v>Joy Smith</v>
      </c>
      <c r="Y5986" s="3" t="s">
        <v>6816</v>
      </c>
      <c r="Z5986" t="str">
        <f t="shared" si="375"/>
        <v>Office Supplies</v>
      </c>
    </row>
    <row r="5987" spans="1:26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886</v>
      </c>
      <c r="O5987" t="s">
        <v>45</v>
      </c>
      <c r="P5987" t="s">
        <v>58</v>
      </c>
      <c r="Q5987" t="s">
        <v>887</v>
      </c>
      <c r="R5987">
        <v>87.92</v>
      </c>
      <c r="S5987">
        <v>4</v>
      </c>
      <c r="T5987">
        <v>0</v>
      </c>
      <c r="U5987">
        <v>0.87919999999999998</v>
      </c>
      <c r="V5987" t="str">
        <f t="shared" si="372"/>
        <v>low</v>
      </c>
      <c r="W5987" t="str">
        <f t="shared" si="373"/>
        <v>Next time</v>
      </c>
      <c r="X5987" t="str">
        <f t="shared" si="374"/>
        <v>Joy Smith</v>
      </c>
      <c r="Y5987" s="3" t="s">
        <v>886</v>
      </c>
      <c r="Z5987" t="str">
        <f t="shared" si="375"/>
        <v>Office Supplies</v>
      </c>
    </row>
    <row r="5988" spans="1:26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6543</v>
      </c>
      <c r="O5988" t="s">
        <v>45</v>
      </c>
      <c r="P5988" t="s">
        <v>89</v>
      </c>
      <c r="Q5988" t="s">
        <v>6544</v>
      </c>
      <c r="R5988">
        <v>245.94</v>
      </c>
      <c r="S5988">
        <v>6</v>
      </c>
      <c r="T5988">
        <v>0</v>
      </c>
      <c r="U5988">
        <v>120.5106</v>
      </c>
      <c r="V5988" t="str">
        <f t="shared" si="372"/>
        <v>low</v>
      </c>
      <c r="W5988" t="str">
        <f t="shared" si="373"/>
        <v>Next time</v>
      </c>
      <c r="X5988" t="str">
        <f t="shared" si="374"/>
        <v>Joy Smith</v>
      </c>
      <c r="Y5988" s="3" t="s">
        <v>6543</v>
      </c>
      <c r="Z5988" t="str">
        <f t="shared" si="375"/>
        <v>Office Supplies</v>
      </c>
    </row>
    <row r="5989" spans="1:26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1867</v>
      </c>
      <c r="O5989" t="s">
        <v>45</v>
      </c>
      <c r="P5989" t="s">
        <v>74</v>
      </c>
      <c r="Q5989" t="s">
        <v>1868</v>
      </c>
      <c r="R5989">
        <v>8.6</v>
      </c>
      <c r="S5989">
        <v>1</v>
      </c>
      <c r="T5989">
        <v>0</v>
      </c>
      <c r="U5989">
        <v>4.0419999999999998</v>
      </c>
      <c r="V5989" t="str">
        <f t="shared" si="372"/>
        <v>low</v>
      </c>
      <c r="W5989" t="str">
        <f t="shared" si="373"/>
        <v>Next time</v>
      </c>
      <c r="X5989" t="str">
        <f t="shared" si="374"/>
        <v>Joy Smith</v>
      </c>
      <c r="Y5989" s="3" t="s">
        <v>1867</v>
      </c>
      <c r="Z5989" t="str">
        <f t="shared" si="375"/>
        <v>Office Supplies</v>
      </c>
    </row>
    <row r="5990" spans="1:26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7498</v>
      </c>
      <c r="O5990" t="s">
        <v>31</v>
      </c>
      <c r="P5990" t="s">
        <v>32</v>
      </c>
      <c r="Q5990" t="s">
        <v>7499</v>
      </c>
      <c r="R5990">
        <v>504.9</v>
      </c>
      <c r="S5990">
        <v>5</v>
      </c>
      <c r="T5990">
        <v>0</v>
      </c>
      <c r="U5990">
        <v>126.22499999999999</v>
      </c>
      <c r="V5990" t="str">
        <f t="shared" si="372"/>
        <v>low</v>
      </c>
      <c r="W5990" t="str">
        <f t="shared" si="373"/>
        <v>Next time</v>
      </c>
      <c r="X5990" t="str">
        <f t="shared" si="374"/>
        <v>Joy Smith</v>
      </c>
      <c r="Y5990" s="3" t="s">
        <v>7498</v>
      </c>
      <c r="Z5990" t="str">
        <f t="shared" si="375"/>
        <v>Furniture</v>
      </c>
    </row>
    <row r="5991" spans="1:26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2496</v>
      </c>
      <c r="H5991" t="s">
        <v>25</v>
      </c>
      <c r="I5991" t="s">
        <v>26</v>
      </c>
      <c r="J5991" t="s">
        <v>41</v>
      </c>
      <c r="K5991" t="s">
        <v>42</v>
      </c>
      <c r="L5991">
        <v>90049</v>
      </c>
      <c r="M5991" t="s">
        <v>43</v>
      </c>
      <c r="N5991" t="s">
        <v>4731</v>
      </c>
      <c r="O5991" t="s">
        <v>45</v>
      </c>
      <c r="P5991" t="s">
        <v>74</v>
      </c>
      <c r="Q5991" t="s">
        <v>4732</v>
      </c>
      <c r="R5991">
        <v>2357.4879999999998</v>
      </c>
      <c r="S5991">
        <v>7</v>
      </c>
      <c r="T5991">
        <v>0.2</v>
      </c>
      <c r="U5991">
        <v>884.05799999999999</v>
      </c>
      <c r="V5991" t="str">
        <f t="shared" si="372"/>
        <v>high</v>
      </c>
      <c r="W5991" t="str">
        <f t="shared" si="373"/>
        <v>Good Performance</v>
      </c>
      <c r="X5991" t="str">
        <f t="shared" si="374"/>
        <v>Erica Smith</v>
      </c>
      <c r="Y5991" s="3" t="s">
        <v>4731</v>
      </c>
      <c r="Z5991" t="str">
        <f t="shared" si="375"/>
        <v>Office Supplies</v>
      </c>
    </row>
    <row r="5992" spans="1:26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836</v>
      </c>
      <c r="O5992" t="s">
        <v>70</v>
      </c>
      <c r="P5992" t="s">
        <v>71</v>
      </c>
      <c r="Q5992" t="s">
        <v>837</v>
      </c>
      <c r="R5992">
        <v>369.54399999999998</v>
      </c>
      <c r="S5992">
        <v>7</v>
      </c>
      <c r="T5992">
        <v>0.2</v>
      </c>
      <c r="U5992">
        <v>32.335099999999997</v>
      </c>
      <c r="V5992" t="str">
        <f t="shared" si="372"/>
        <v>low</v>
      </c>
      <c r="W5992" t="str">
        <f t="shared" si="373"/>
        <v>Next time</v>
      </c>
      <c r="X5992" t="str">
        <f t="shared" si="374"/>
        <v>Erica Smith</v>
      </c>
      <c r="Y5992" s="3" t="s">
        <v>836</v>
      </c>
      <c r="Z5992" t="str">
        <f t="shared" si="375"/>
        <v>Technology</v>
      </c>
    </row>
    <row r="5993" spans="1:26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1541</v>
      </c>
      <c r="O5993" t="s">
        <v>31</v>
      </c>
      <c r="P5993" t="s">
        <v>35</v>
      </c>
      <c r="Q5993" t="s">
        <v>1542</v>
      </c>
      <c r="R5993">
        <v>184.75200000000001</v>
      </c>
      <c r="S5993">
        <v>3</v>
      </c>
      <c r="T5993">
        <v>0.2</v>
      </c>
      <c r="U5993">
        <v>-20.784600000000001</v>
      </c>
      <c r="V5993" t="str">
        <f t="shared" si="372"/>
        <v>low</v>
      </c>
      <c r="W5993" t="str">
        <f t="shared" si="373"/>
        <v>Next time</v>
      </c>
      <c r="X5993" t="str">
        <f t="shared" si="374"/>
        <v>Erica Smith</v>
      </c>
      <c r="Y5993" s="3" t="s">
        <v>1541</v>
      </c>
      <c r="Z5993" t="str">
        <f t="shared" si="375"/>
        <v>Furniture</v>
      </c>
    </row>
    <row r="5994" spans="1:26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3102</v>
      </c>
      <c r="H5994" t="s">
        <v>40</v>
      </c>
      <c r="I5994" t="s">
        <v>26</v>
      </c>
      <c r="J5994" t="s">
        <v>496</v>
      </c>
      <c r="K5994" t="s">
        <v>497</v>
      </c>
      <c r="L5994">
        <v>43229</v>
      </c>
      <c r="M5994" t="s">
        <v>147</v>
      </c>
      <c r="N5994" t="s">
        <v>2814</v>
      </c>
      <c r="O5994" t="s">
        <v>45</v>
      </c>
      <c r="P5994" t="s">
        <v>58</v>
      </c>
      <c r="Q5994" t="s">
        <v>2815</v>
      </c>
      <c r="R5994">
        <v>64.959999999999994</v>
      </c>
      <c r="S5994">
        <v>5</v>
      </c>
      <c r="T5994">
        <v>0.2</v>
      </c>
      <c r="U5994">
        <v>-4.0599999999999996</v>
      </c>
      <c r="V5994" t="str">
        <f t="shared" si="372"/>
        <v>low</v>
      </c>
      <c r="W5994" t="str">
        <f t="shared" si="373"/>
        <v>Next time</v>
      </c>
      <c r="X5994" t="str">
        <f t="shared" si="374"/>
        <v>Noel Staavos</v>
      </c>
      <c r="Y5994" s="3" t="s">
        <v>2814</v>
      </c>
      <c r="Z5994" t="str">
        <f t="shared" si="375"/>
        <v>Office Supplies</v>
      </c>
    </row>
    <row r="5995" spans="1:26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6836</v>
      </c>
      <c r="O5995" t="s">
        <v>45</v>
      </c>
      <c r="P5995" t="s">
        <v>578</v>
      </c>
      <c r="Q5995" t="s">
        <v>6837</v>
      </c>
      <c r="R5995">
        <v>13.52</v>
      </c>
      <c r="S5995">
        <v>2</v>
      </c>
      <c r="T5995">
        <v>0.2</v>
      </c>
      <c r="U5995">
        <v>1.69</v>
      </c>
      <c r="V5995" t="str">
        <f t="shared" si="372"/>
        <v>low</v>
      </c>
      <c r="W5995" t="str">
        <f t="shared" si="373"/>
        <v>Next time</v>
      </c>
      <c r="X5995" t="str">
        <f t="shared" si="374"/>
        <v>Noel Staavos</v>
      </c>
      <c r="Y5995" s="3" t="s">
        <v>6836</v>
      </c>
      <c r="Z5995" t="str">
        <f t="shared" si="375"/>
        <v>Office Supplies</v>
      </c>
    </row>
    <row r="5996" spans="1:26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6963</v>
      </c>
      <c r="O5996" t="s">
        <v>31</v>
      </c>
      <c r="P5996" t="s">
        <v>35</v>
      </c>
      <c r="Q5996" t="s">
        <v>6964</v>
      </c>
      <c r="R5996">
        <v>458.43</v>
      </c>
      <c r="S5996">
        <v>5</v>
      </c>
      <c r="T5996">
        <v>0.3</v>
      </c>
      <c r="U5996">
        <v>-137.529</v>
      </c>
      <c r="V5996" t="str">
        <f t="shared" si="372"/>
        <v>low</v>
      </c>
      <c r="W5996" t="str">
        <f t="shared" si="373"/>
        <v>Next time</v>
      </c>
      <c r="X5996" t="str">
        <f t="shared" si="374"/>
        <v>Noel Staavos</v>
      </c>
      <c r="Y5996" s="3" t="s">
        <v>6963</v>
      </c>
      <c r="Z5996" t="str">
        <f t="shared" si="375"/>
        <v>Furniture</v>
      </c>
    </row>
    <row r="5997" spans="1:26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2517</v>
      </c>
      <c r="O5997" t="s">
        <v>45</v>
      </c>
      <c r="P5997" t="s">
        <v>77</v>
      </c>
      <c r="Q5997" t="s">
        <v>3341</v>
      </c>
      <c r="R5997">
        <v>387.13600000000002</v>
      </c>
      <c r="S5997">
        <v>4</v>
      </c>
      <c r="T5997">
        <v>0.2</v>
      </c>
      <c r="U5997">
        <v>24.196000000000002</v>
      </c>
      <c r="V5997" t="str">
        <f t="shared" si="372"/>
        <v>low</v>
      </c>
      <c r="W5997" t="str">
        <f t="shared" si="373"/>
        <v>Next time</v>
      </c>
      <c r="X5997" t="str">
        <f t="shared" si="374"/>
        <v>Noel Staavos</v>
      </c>
      <c r="Y5997" s="3" t="s">
        <v>2517</v>
      </c>
      <c r="Z5997" t="str">
        <f t="shared" si="375"/>
        <v>Office Supplies</v>
      </c>
    </row>
    <row r="5998" spans="1:26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3780</v>
      </c>
      <c r="O5998" t="s">
        <v>31</v>
      </c>
      <c r="P5998" t="s">
        <v>55</v>
      </c>
      <c r="Q5998" t="s">
        <v>3781</v>
      </c>
      <c r="R5998">
        <v>328.59</v>
      </c>
      <c r="S5998">
        <v>3</v>
      </c>
      <c r="T5998">
        <v>0.4</v>
      </c>
      <c r="U5998">
        <v>-147.8655</v>
      </c>
      <c r="V5998" t="str">
        <f t="shared" si="372"/>
        <v>low</v>
      </c>
      <c r="W5998" t="str">
        <f t="shared" si="373"/>
        <v>Next time</v>
      </c>
      <c r="X5998" t="str">
        <f t="shared" si="374"/>
        <v>Noel Staavos</v>
      </c>
      <c r="Y5998" s="3" t="s">
        <v>3780</v>
      </c>
      <c r="Z5998" t="str">
        <f t="shared" si="375"/>
        <v>Furniture</v>
      </c>
    </row>
    <row r="5999" spans="1:26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585</v>
      </c>
      <c r="H5999" t="s">
        <v>40</v>
      </c>
      <c r="I5999" t="s">
        <v>26</v>
      </c>
      <c r="J5999" t="s">
        <v>8620</v>
      </c>
      <c r="K5999" t="s">
        <v>6267</v>
      </c>
      <c r="L5999">
        <v>83605</v>
      </c>
      <c r="M5999" t="s">
        <v>43</v>
      </c>
      <c r="N5999" t="s">
        <v>3503</v>
      </c>
      <c r="O5999" t="s">
        <v>31</v>
      </c>
      <c r="P5999" t="s">
        <v>35</v>
      </c>
      <c r="Q5999" t="s">
        <v>3504</v>
      </c>
      <c r="R5999">
        <v>338.35199999999998</v>
      </c>
      <c r="S5999">
        <v>3</v>
      </c>
      <c r="T5999">
        <v>0.2</v>
      </c>
      <c r="U5999">
        <v>4.2294</v>
      </c>
      <c r="V5999" t="str">
        <f t="shared" si="372"/>
        <v>low</v>
      </c>
      <c r="W5999" t="str">
        <f t="shared" si="373"/>
        <v>Next time</v>
      </c>
      <c r="X5999" t="str">
        <f t="shared" si="374"/>
        <v>Sally Hughsby</v>
      </c>
      <c r="Y5999" s="3" t="s">
        <v>3503</v>
      </c>
      <c r="Z5999" t="str">
        <f t="shared" si="375"/>
        <v>Furniture</v>
      </c>
    </row>
    <row r="6000" spans="1:26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2785</v>
      </c>
      <c r="O6000" t="s">
        <v>45</v>
      </c>
      <c r="P6000" t="s">
        <v>89</v>
      </c>
      <c r="Q6000" t="s">
        <v>2786</v>
      </c>
      <c r="R6000">
        <v>25.92</v>
      </c>
      <c r="S6000">
        <v>4</v>
      </c>
      <c r="T6000">
        <v>0</v>
      </c>
      <c r="U6000">
        <v>12.441599999999999</v>
      </c>
      <c r="V6000" t="str">
        <f t="shared" si="372"/>
        <v>low</v>
      </c>
      <c r="W6000" t="str">
        <f t="shared" si="373"/>
        <v>Next time</v>
      </c>
      <c r="X6000" t="str">
        <f t="shared" si="374"/>
        <v>Sally Hughsby</v>
      </c>
      <c r="Y6000" s="3" t="s">
        <v>2785</v>
      </c>
      <c r="Z6000" t="str">
        <f t="shared" si="375"/>
        <v>Office Supplies</v>
      </c>
    </row>
    <row r="6001" spans="1:26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1550</v>
      </c>
      <c r="O6001" t="s">
        <v>45</v>
      </c>
      <c r="P6001" t="s">
        <v>89</v>
      </c>
      <c r="Q6001" t="s">
        <v>1551</v>
      </c>
      <c r="R6001">
        <v>91.36</v>
      </c>
      <c r="S6001">
        <v>4</v>
      </c>
      <c r="T6001">
        <v>0</v>
      </c>
      <c r="U6001">
        <v>42.025599999999997</v>
      </c>
      <c r="V6001" t="str">
        <f t="shared" si="372"/>
        <v>low</v>
      </c>
      <c r="W6001" t="str">
        <f t="shared" si="373"/>
        <v>Next time</v>
      </c>
      <c r="X6001" t="str">
        <f t="shared" si="374"/>
        <v>Sally Hughsby</v>
      </c>
      <c r="Y6001" s="3" t="s">
        <v>1550</v>
      </c>
      <c r="Z6001" t="str">
        <f t="shared" si="375"/>
        <v>Office Supplies</v>
      </c>
    </row>
    <row r="6002" spans="1:26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5053</v>
      </c>
      <c r="H6002" t="s">
        <v>40</v>
      </c>
      <c r="I6002" t="s">
        <v>26</v>
      </c>
      <c r="J6002" t="s">
        <v>543</v>
      </c>
      <c r="K6002" t="s">
        <v>309</v>
      </c>
      <c r="L6002">
        <v>85023</v>
      </c>
      <c r="M6002" t="s">
        <v>43</v>
      </c>
      <c r="N6002" t="s">
        <v>4580</v>
      </c>
      <c r="O6002" t="s">
        <v>31</v>
      </c>
      <c r="P6002" t="s">
        <v>64</v>
      </c>
      <c r="Q6002" t="s">
        <v>4581</v>
      </c>
      <c r="R6002">
        <v>87.96</v>
      </c>
      <c r="S6002">
        <v>3</v>
      </c>
      <c r="T6002">
        <v>0.2</v>
      </c>
      <c r="U6002">
        <v>7.6965000000000003</v>
      </c>
      <c r="V6002" t="str">
        <f t="shared" si="372"/>
        <v>low</v>
      </c>
      <c r="W6002" t="str">
        <f t="shared" si="373"/>
        <v>Next time</v>
      </c>
      <c r="X6002" t="str">
        <f t="shared" si="374"/>
        <v>Randy Ferguson</v>
      </c>
      <c r="Y6002" s="3" t="s">
        <v>4580</v>
      </c>
      <c r="Z6002" t="str">
        <f t="shared" si="375"/>
        <v>Furniture</v>
      </c>
    </row>
    <row r="6003" spans="1:26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2058</v>
      </c>
      <c r="O6003" t="s">
        <v>45</v>
      </c>
      <c r="P6003" t="s">
        <v>74</v>
      </c>
      <c r="Q6003" t="s">
        <v>2059</v>
      </c>
      <c r="R6003">
        <v>5.2140000000000004</v>
      </c>
      <c r="S6003">
        <v>2</v>
      </c>
      <c r="T6003">
        <v>0.7</v>
      </c>
      <c r="U6003">
        <v>-4.1711999999999998</v>
      </c>
      <c r="V6003" t="str">
        <f t="shared" si="372"/>
        <v>low</v>
      </c>
      <c r="W6003" t="str">
        <f t="shared" si="373"/>
        <v>Next time</v>
      </c>
      <c r="X6003" t="str">
        <f t="shared" si="374"/>
        <v>Randy Ferguson</v>
      </c>
      <c r="Y6003" s="3" t="s">
        <v>2058</v>
      </c>
      <c r="Z6003" t="str">
        <f t="shared" si="375"/>
        <v>Office Supplies</v>
      </c>
    </row>
    <row r="6004" spans="1:26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2456</v>
      </c>
      <c r="H6004" t="s">
        <v>25</v>
      </c>
      <c r="I6004" t="s">
        <v>26</v>
      </c>
      <c r="J6004" t="s">
        <v>1422</v>
      </c>
      <c r="K6004" t="s">
        <v>53</v>
      </c>
      <c r="L6004">
        <v>33142</v>
      </c>
      <c r="M6004" t="s">
        <v>29</v>
      </c>
      <c r="N6004" t="s">
        <v>461</v>
      </c>
      <c r="O6004" t="s">
        <v>45</v>
      </c>
      <c r="P6004" t="s">
        <v>74</v>
      </c>
      <c r="Q6004" t="s">
        <v>462</v>
      </c>
      <c r="R6004">
        <v>12.294</v>
      </c>
      <c r="S6004">
        <v>1</v>
      </c>
      <c r="T6004">
        <v>0.7</v>
      </c>
      <c r="U6004">
        <v>-8.6058000000000003</v>
      </c>
      <c r="V6004" t="str">
        <f t="shared" si="372"/>
        <v>low</v>
      </c>
      <c r="W6004" t="str">
        <f t="shared" si="373"/>
        <v>Next time</v>
      </c>
      <c r="X6004" t="str">
        <f t="shared" si="374"/>
        <v>Dan Lawera</v>
      </c>
      <c r="Y6004" s="3" t="s">
        <v>461</v>
      </c>
      <c r="Z6004" t="str">
        <f t="shared" si="375"/>
        <v>Office Supplies</v>
      </c>
    </row>
    <row r="6005" spans="1:26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3071</v>
      </c>
      <c r="H6005" t="s">
        <v>25</v>
      </c>
      <c r="I6005" t="s">
        <v>26</v>
      </c>
      <c r="J6005" t="s">
        <v>41</v>
      </c>
      <c r="K6005" t="s">
        <v>42</v>
      </c>
      <c r="L6005">
        <v>90004</v>
      </c>
      <c r="M6005" t="s">
        <v>43</v>
      </c>
      <c r="N6005" t="s">
        <v>2452</v>
      </c>
      <c r="O6005" t="s">
        <v>31</v>
      </c>
      <c r="P6005" t="s">
        <v>64</v>
      </c>
      <c r="Q6005" t="s">
        <v>2453</v>
      </c>
      <c r="R6005">
        <v>19.760000000000002</v>
      </c>
      <c r="S6005">
        <v>4</v>
      </c>
      <c r="T6005">
        <v>0</v>
      </c>
      <c r="U6005">
        <v>8.2992000000000008</v>
      </c>
      <c r="V6005" t="str">
        <f t="shared" si="372"/>
        <v>low</v>
      </c>
      <c r="W6005" t="str">
        <f t="shared" si="373"/>
        <v>Next time</v>
      </c>
      <c r="X6005" t="str">
        <f t="shared" si="374"/>
        <v>Allen Goldenen</v>
      </c>
      <c r="Y6005" s="3" t="s">
        <v>2452</v>
      </c>
      <c r="Z6005" t="str">
        <f t="shared" si="375"/>
        <v>Furniture</v>
      </c>
    </row>
    <row r="6006" spans="1:26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5032</v>
      </c>
      <c r="H6006" t="s">
        <v>25</v>
      </c>
      <c r="I6006" t="s">
        <v>26</v>
      </c>
      <c r="J6006" t="s">
        <v>275</v>
      </c>
      <c r="K6006" t="s">
        <v>266</v>
      </c>
      <c r="L6006">
        <v>12180</v>
      </c>
      <c r="M6006" t="s">
        <v>147</v>
      </c>
      <c r="N6006" t="s">
        <v>6602</v>
      </c>
      <c r="O6006" t="s">
        <v>31</v>
      </c>
      <c r="P6006" t="s">
        <v>35</v>
      </c>
      <c r="Q6006" t="s">
        <v>6603</v>
      </c>
      <c r="R6006">
        <v>109.764</v>
      </c>
      <c r="S6006">
        <v>2</v>
      </c>
      <c r="T6006">
        <v>0.1</v>
      </c>
      <c r="U6006">
        <v>8.5372000000000003</v>
      </c>
      <c r="V6006" t="str">
        <f t="shared" si="372"/>
        <v>low</v>
      </c>
      <c r="W6006" t="str">
        <f t="shared" si="373"/>
        <v>Next time</v>
      </c>
      <c r="X6006" t="str">
        <f t="shared" si="374"/>
        <v>Scot Wooten</v>
      </c>
      <c r="Y6006" s="3" t="s">
        <v>6602</v>
      </c>
      <c r="Z6006" t="str">
        <f t="shared" si="375"/>
        <v>Furniture</v>
      </c>
    </row>
    <row r="6007" spans="1:26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3962</v>
      </c>
      <c r="H6007" t="s">
        <v>40</v>
      </c>
      <c r="I6007" t="s">
        <v>26</v>
      </c>
      <c r="J6007" t="s">
        <v>3930</v>
      </c>
      <c r="K6007" t="s">
        <v>1247</v>
      </c>
      <c r="L6007">
        <v>2740</v>
      </c>
      <c r="M6007" t="s">
        <v>147</v>
      </c>
      <c r="N6007" t="s">
        <v>5315</v>
      </c>
      <c r="O6007" t="s">
        <v>70</v>
      </c>
      <c r="P6007" t="s">
        <v>71</v>
      </c>
      <c r="Q6007" t="s">
        <v>5316</v>
      </c>
      <c r="R6007">
        <v>128.85</v>
      </c>
      <c r="S6007">
        <v>3</v>
      </c>
      <c r="T6007">
        <v>0</v>
      </c>
      <c r="U6007">
        <v>3.8654999999999999</v>
      </c>
      <c r="V6007" t="str">
        <f t="shared" si="372"/>
        <v>low</v>
      </c>
      <c r="W6007" t="str">
        <f t="shared" si="373"/>
        <v>Next time</v>
      </c>
      <c r="X6007" t="str">
        <f t="shared" si="374"/>
        <v>Katherine Nockton</v>
      </c>
      <c r="Y6007" s="3" t="s">
        <v>5315</v>
      </c>
      <c r="Z6007" t="str">
        <f t="shared" si="375"/>
        <v>Technology</v>
      </c>
    </row>
    <row r="6008" spans="1:26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2767</v>
      </c>
      <c r="H6008" t="s">
        <v>40</v>
      </c>
      <c r="I6008" t="s">
        <v>26</v>
      </c>
      <c r="J6008" t="s">
        <v>2584</v>
      </c>
      <c r="K6008" t="s">
        <v>382</v>
      </c>
      <c r="L6008">
        <v>29501</v>
      </c>
      <c r="M6008" t="s">
        <v>29</v>
      </c>
      <c r="N6008" t="s">
        <v>459</v>
      </c>
      <c r="O6008" t="s">
        <v>31</v>
      </c>
      <c r="P6008" t="s">
        <v>64</v>
      </c>
      <c r="Q6008" t="s">
        <v>460</v>
      </c>
      <c r="R6008">
        <v>127.95</v>
      </c>
      <c r="S6008">
        <v>3</v>
      </c>
      <c r="T6008">
        <v>0</v>
      </c>
      <c r="U6008">
        <v>21.7515</v>
      </c>
      <c r="V6008" t="str">
        <f t="shared" si="372"/>
        <v>low</v>
      </c>
      <c r="W6008" t="str">
        <f t="shared" si="373"/>
        <v>Next time</v>
      </c>
      <c r="X6008" t="str">
        <f t="shared" si="374"/>
        <v>George Bell</v>
      </c>
      <c r="Y6008" s="3" t="s">
        <v>459</v>
      </c>
      <c r="Z6008" t="str">
        <f t="shared" si="375"/>
        <v>Furniture</v>
      </c>
    </row>
    <row r="6009" spans="1:26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486</v>
      </c>
      <c r="H6009" t="s">
        <v>25</v>
      </c>
      <c r="I6009" t="s">
        <v>26</v>
      </c>
      <c r="J6009" t="s">
        <v>41</v>
      </c>
      <c r="K6009" t="s">
        <v>42</v>
      </c>
      <c r="L6009">
        <v>90049</v>
      </c>
      <c r="M6009" t="s">
        <v>43</v>
      </c>
      <c r="N6009" t="s">
        <v>4562</v>
      </c>
      <c r="O6009" t="s">
        <v>45</v>
      </c>
      <c r="P6009" t="s">
        <v>89</v>
      </c>
      <c r="Q6009" t="s">
        <v>4563</v>
      </c>
      <c r="R6009">
        <v>68.52</v>
      </c>
      <c r="S6009">
        <v>3</v>
      </c>
      <c r="T6009">
        <v>0</v>
      </c>
      <c r="U6009">
        <v>31.519200000000001</v>
      </c>
      <c r="V6009" t="str">
        <f t="shared" si="372"/>
        <v>low</v>
      </c>
      <c r="W6009" t="str">
        <f t="shared" si="373"/>
        <v>Next time</v>
      </c>
      <c r="X6009" t="str">
        <f t="shared" si="374"/>
        <v>Clay Ludtke</v>
      </c>
      <c r="Y6009" s="3" t="s">
        <v>4562</v>
      </c>
      <c r="Z6009" t="str">
        <f t="shared" si="375"/>
        <v>Office Supplies</v>
      </c>
    </row>
    <row r="6010" spans="1:26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1403</v>
      </c>
      <c r="O6010" t="s">
        <v>45</v>
      </c>
      <c r="P6010" t="s">
        <v>58</v>
      </c>
      <c r="Q6010" t="s">
        <v>1404</v>
      </c>
      <c r="R6010">
        <v>74.94</v>
      </c>
      <c r="S6010">
        <v>3</v>
      </c>
      <c r="T6010">
        <v>0</v>
      </c>
      <c r="U6010">
        <v>14.2386</v>
      </c>
      <c r="V6010" t="str">
        <f t="shared" si="372"/>
        <v>low</v>
      </c>
      <c r="W6010" t="str">
        <f t="shared" si="373"/>
        <v>Next time</v>
      </c>
      <c r="X6010" t="str">
        <f t="shared" si="374"/>
        <v>Clay Ludtke</v>
      </c>
      <c r="Y6010" s="3" t="s">
        <v>1403</v>
      </c>
      <c r="Z6010" t="str">
        <f t="shared" si="375"/>
        <v>Office Supplies</v>
      </c>
    </row>
    <row r="6011" spans="1:26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2598</v>
      </c>
      <c r="O6011" t="s">
        <v>70</v>
      </c>
      <c r="P6011" t="s">
        <v>683</v>
      </c>
      <c r="Q6011" t="s">
        <v>2599</v>
      </c>
      <c r="R6011">
        <v>2548.56</v>
      </c>
      <c r="S6011">
        <v>6</v>
      </c>
      <c r="T6011">
        <v>0.2</v>
      </c>
      <c r="U6011">
        <v>286.71300000000002</v>
      </c>
      <c r="V6011" t="str">
        <f t="shared" si="372"/>
        <v>high</v>
      </c>
      <c r="W6011" t="str">
        <f t="shared" si="373"/>
        <v>Good Performance</v>
      </c>
      <c r="X6011" t="str">
        <f t="shared" si="374"/>
        <v>Clay Ludtke</v>
      </c>
      <c r="Y6011" s="3" t="s">
        <v>2598</v>
      </c>
      <c r="Z6011" t="str">
        <f t="shared" si="375"/>
        <v>Technology</v>
      </c>
    </row>
    <row r="6012" spans="1:26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957</v>
      </c>
      <c r="O6012" t="s">
        <v>45</v>
      </c>
      <c r="P6012" t="s">
        <v>172</v>
      </c>
      <c r="Q6012" t="s">
        <v>958</v>
      </c>
      <c r="R6012">
        <v>271.44</v>
      </c>
      <c r="S6012">
        <v>3</v>
      </c>
      <c r="T6012">
        <v>0</v>
      </c>
      <c r="U6012">
        <v>122.148</v>
      </c>
      <c r="V6012" t="str">
        <f t="shared" si="372"/>
        <v>low</v>
      </c>
      <c r="W6012" t="str">
        <f t="shared" si="373"/>
        <v>Next time</v>
      </c>
      <c r="X6012" t="str">
        <f t="shared" si="374"/>
        <v>Clay Ludtke</v>
      </c>
      <c r="Y6012" s="3" t="s">
        <v>957</v>
      </c>
      <c r="Z6012" t="str">
        <f t="shared" si="375"/>
        <v>Office Supplies</v>
      </c>
    </row>
    <row r="6013" spans="1:26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4784</v>
      </c>
      <c r="O6013" t="s">
        <v>70</v>
      </c>
      <c r="P6013" t="s">
        <v>71</v>
      </c>
      <c r="Q6013" t="s">
        <v>4785</v>
      </c>
      <c r="R6013">
        <v>287.88</v>
      </c>
      <c r="S6013">
        <v>3</v>
      </c>
      <c r="T6013">
        <v>0.2</v>
      </c>
      <c r="U6013">
        <v>35.984999999999999</v>
      </c>
      <c r="V6013" t="str">
        <f t="shared" si="372"/>
        <v>low</v>
      </c>
      <c r="W6013" t="str">
        <f t="shared" si="373"/>
        <v>Next time</v>
      </c>
      <c r="X6013" t="str">
        <f t="shared" si="374"/>
        <v>Clay Ludtke</v>
      </c>
      <c r="Y6013" s="3" t="s">
        <v>4784</v>
      </c>
      <c r="Z6013" t="str">
        <f t="shared" si="375"/>
        <v>Technology</v>
      </c>
    </row>
    <row r="6014" spans="1:26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5107</v>
      </c>
      <c r="H6014" t="s">
        <v>101</v>
      </c>
      <c r="I6014" t="s">
        <v>26</v>
      </c>
      <c r="J6014" t="s">
        <v>41</v>
      </c>
      <c r="K6014" t="s">
        <v>42</v>
      </c>
      <c r="L6014">
        <v>90008</v>
      </c>
      <c r="M6014" t="s">
        <v>43</v>
      </c>
      <c r="N6014" t="s">
        <v>4412</v>
      </c>
      <c r="O6014" t="s">
        <v>45</v>
      </c>
      <c r="P6014" t="s">
        <v>89</v>
      </c>
      <c r="Q6014" t="s">
        <v>4413</v>
      </c>
      <c r="R6014">
        <v>14.9</v>
      </c>
      <c r="S6014">
        <v>5</v>
      </c>
      <c r="T6014">
        <v>0</v>
      </c>
      <c r="U6014">
        <v>7.1520000000000001</v>
      </c>
      <c r="V6014" t="str">
        <f t="shared" si="372"/>
        <v>low</v>
      </c>
      <c r="W6014" t="str">
        <f t="shared" si="373"/>
        <v>Next time</v>
      </c>
      <c r="X6014" t="str">
        <f t="shared" si="374"/>
        <v>Karen Ferguson</v>
      </c>
      <c r="Y6014" s="3" t="s">
        <v>4412</v>
      </c>
      <c r="Z6014" t="str">
        <f t="shared" si="375"/>
        <v>Office Supplies</v>
      </c>
    </row>
    <row r="6015" spans="1:26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4603</v>
      </c>
      <c r="O6015" t="s">
        <v>70</v>
      </c>
      <c r="P6015" t="s">
        <v>71</v>
      </c>
      <c r="Q6015" t="s">
        <v>4604</v>
      </c>
      <c r="R6015">
        <v>4158.9120000000003</v>
      </c>
      <c r="S6015">
        <v>8</v>
      </c>
      <c r="T6015">
        <v>0.2</v>
      </c>
      <c r="U6015">
        <v>363.90480000000002</v>
      </c>
      <c r="V6015" t="str">
        <f t="shared" si="372"/>
        <v>high</v>
      </c>
      <c r="W6015" t="str">
        <f t="shared" si="373"/>
        <v>Good Performance</v>
      </c>
      <c r="X6015" t="str">
        <f t="shared" si="374"/>
        <v>Karen Ferguson</v>
      </c>
      <c r="Y6015" s="3" t="s">
        <v>4603</v>
      </c>
      <c r="Z6015" t="str">
        <f t="shared" si="375"/>
        <v>Technology</v>
      </c>
    </row>
    <row r="6016" spans="1:26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6164</v>
      </c>
      <c r="H6016" t="s">
        <v>40</v>
      </c>
      <c r="I6016" t="s">
        <v>26</v>
      </c>
      <c r="J6016" t="s">
        <v>41</v>
      </c>
      <c r="K6016" t="s">
        <v>42</v>
      </c>
      <c r="L6016">
        <v>90049</v>
      </c>
      <c r="M6016" t="s">
        <v>43</v>
      </c>
      <c r="N6016" t="s">
        <v>8510</v>
      </c>
      <c r="O6016" t="s">
        <v>31</v>
      </c>
      <c r="P6016" t="s">
        <v>64</v>
      </c>
      <c r="Q6016" t="s">
        <v>8511</v>
      </c>
      <c r="R6016">
        <v>91.96</v>
      </c>
      <c r="S6016">
        <v>2</v>
      </c>
      <c r="T6016">
        <v>0</v>
      </c>
      <c r="U6016">
        <v>15.6332</v>
      </c>
      <c r="V6016" t="str">
        <f t="shared" si="372"/>
        <v>low</v>
      </c>
      <c r="W6016" t="str">
        <f t="shared" si="373"/>
        <v>Next time</v>
      </c>
      <c r="X6016" t="str">
        <f t="shared" si="374"/>
        <v>Andy Yotov</v>
      </c>
      <c r="Y6016" s="3" t="s">
        <v>8510</v>
      </c>
      <c r="Z6016" t="str">
        <f t="shared" si="375"/>
        <v>Furniture</v>
      </c>
    </row>
    <row r="6017" spans="1:26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1136</v>
      </c>
      <c r="O6017" t="s">
        <v>31</v>
      </c>
      <c r="P6017" t="s">
        <v>64</v>
      </c>
      <c r="Q6017" t="s">
        <v>1137</v>
      </c>
      <c r="R6017">
        <v>33.11</v>
      </c>
      <c r="S6017">
        <v>7</v>
      </c>
      <c r="T6017">
        <v>0</v>
      </c>
      <c r="U6017">
        <v>12.9129</v>
      </c>
      <c r="V6017" t="str">
        <f t="shared" si="372"/>
        <v>low</v>
      </c>
      <c r="W6017" t="str">
        <f t="shared" si="373"/>
        <v>Next time</v>
      </c>
      <c r="X6017" t="str">
        <f t="shared" si="374"/>
        <v>Andy Yotov</v>
      </c>
      <c r="Y6017" s="3" t="s">
        <v>1136</v>
      </c>
      <c r="Z6017" t="str">
        <f t="shared" si="375"/>
        <v>Furniture</v>
      </c>
    </row>
    <row r="6018" spans="1:26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4669</v>
      </c>
      <c r="O6018" t="s">
        <v>45</v>
      </c>
      <c r="P6018" t="s">
        <v>89</v>
      </c>
      <c r="Q6018" t="s">
        <v>4670</v>
      </c>
      <c r="R6018">
        <v>19.440000000000001</v>
      </c>
      <c r="S6018">
        <v>3</v>
      </c>
      <c r="T6018">
        <v>0</v>
      </c>
      <c r="U6018">
        <v>9.3312000000000008</v>
      </c>
      <c r="V6018" t="str">
        <f t="shared" ref="V6018:V6081" si="376">IF(R:R &gt; 2000,"high","low")</f>
        <v>low</v>
      </c>
      <c r="W6018" t="str">
        <f t="shared" ref="W6018:W6081" si="377">IF(AND(R:R &gt;1000,U:U &gt; 100),"Good Performance","Next time")</f>
        <v>Next time</v>
      </c>
      <c r="X6018" t="str">
        <f t="shared" ref="X6018:X6081" si="378">PROPER(TRIM(G:G))</f>
        <v>Andy Yotov</v>
      </c>
      <c r="Y6018" s="3" t="s">
        <v>4669</v>
      </c>
      <c r="Z6018" t="str">
        <f t="shared" si="375"/>
        <v>Office Supplies</v>
      </c>
    </row>
    <row r="6019" spans="1:26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6311</v>
      </c>
      <c r="O6019" t="s">
        <v>45</v>
      </c>
      <c r="P6019" t="s">
        <v>89</v>
      </c>
      <c r="Q6019" t="s">
        <v>6312</v>
      </c>
      <c r="R6019">
        <v>55.48</v>
      </c>
      <c r="S6019">
        <v>1</v>
      </c>
      <c r="T6019">
        <v>0</v>
      </c>
      <c r="U6019">
        <v>26.630400000000002</v>
      </c>
      <c r="V6019" t="str">
        <f t="shared" si="376"/>
        <v>low</v>
      </c>
      <c r="W6019" t="str">
        <f t="shared" si="377"/>
        <v>Next time</v>
      </c>
      <c r="X6019" t="str">
        <f t="shared" si="378"/>
        <v>Andy Yotov</v>
      </c>
      <c r="Y6019" s="3" t="s">
        <v>6311</v>
      </c>
      <c r="Z6019" t="str">
        <f t="shared" ref="Z6019:Z6082" si="379">VLOOKUP(N:N,N:O,2,FALSE)</f>
        <v>Office Supplies</v>
      </c>
    </row>
    <row r="6020" spans="1:26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5674</v>
      </c>
      <c r="H6020" t="s">
        <v>25</v>
      </c>
      <c r="I6020" t="s">
        <v>26</v>
      </c>
      <c r="J6020" t="s">
        <v>496</v>
      </c>
      <c r="K6020" t="s">
        <v>497</v>
      </c>
      <c r="L6020">
        <v>43229</v>
      </c>
      <c r="M6020" t="s">
        <v>147</v>
      </c>
      <c r="N6020" t="s">
        <v>76</v>
      </c>
      <c r="O6020" t="s">
        <v>45</v>
      </c>
      <c r="P6020" t="s">
        <v>77</v>
      </c>
      <c r="Q6020" t="s">
        <v>78</v>
      </c>
      <c r="R6020">
        <v>91.92</v>
      </c>
      <c r="S6020">
        <v>5</v>
      </c>
      <c r="T6020">
        <v>0.2</v>
      </c>
      <c r="U6020">
        <v>11.49</v>
      </c>
      <c r="V6020" t="str">
        <f t="shared" si="376"/>
        <v>low</v>
      </c>
      <c r="W6020" t="str">
        <f t="shared" si="377"/>
        <v>Next time</v>
      </c>
      <c r="X6020" t="str">
        <f t="shared" si="378"/>
        <v>Brian Derr</v>
      </c>
      <c r="Y6020" s="3" t="s">
        <v>76</v>
      </c>
      <c r="Z6020" t="str">
        <f t="shared" si="379"/>
        <v>Office Supplies</v>
      </c>
    </row>
    <row r="6021" spans="1:26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5801</v>
      </c>
      <c r="H6021" t="s">
        <v>25</v>
      </c>
      <c r="I6021" t="s">
        <v>26</v>
      </c>
      <c r="J6021" t="s">
        <v>8632</v>
      </c>
      <c r="K6021" t="s">
        <v>737</v>
      </c>
      <c r="L6021">
        <v>70065</v>
      </c>
      <c r="M6021" t="s">
        <v>29</v>
      </c>
      <c r="N6021" t="s">
        <v>5293</v>
      </c>
      <c r="O6021" t="s">
        <v>45</v>
      </c>
      <c r="P6021" t="s">
        <v>77</v>
      </c>
      <c r="Q6021" t="s">
        <v>1432</v>
      </c>
      <c r="R6021">
        <v>17.34</v>
      </c>
      <c r="S6021">
        <v>2</v>
      </c>
      <c r="T6021">
        <v>0</v>
      </c>
      <c r="U6021">
        <v>4.6818</v>
      </c>
      <c r="V6021" t="str">
        <f t="shared" si="376"/>
        <v>low</v>
      </c>
      <c r="W6021" t="str">
        <f t="shared" si="377"/>
        <v>Next time</v>
      </c>
      <c r="X6021" t="str">
        <f t="shared" si="378"/>
        <v>Hunter Glantz</v>
      </c>
      <c r="Y6021" s="3" t="s">
        <v>5293</v>
      </c>
      <c r="Z6021" t="str">
        <f t="shared" si="379"/>
        <v>Office Supplies</v>
      </c>
    </row>
    <row r="6022" spans="1:26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1417</v>
      </c>
      <c r="O6022" t="s">
        <v>70</v>
      </c>
      <c r="P6022" t="s">
        <v>160</v>
      </c>
      <c r="Q6022" t="s">
        <v>1418</v>
      </c>
      <c r="R6022">
        <v>71.98</v>
      </c>
      <c r="S6022">
        <v>2</v>
      </c>
      <c r="T6022">
        <v>0</v>
      </c>
      <c r="U6022">
        <v>15.1158</v>
      </c>
      <c r="V6022" t="str">
        <f t="shared" si="376"/>
        <v>low</v>
      </c>
      <c r="W6022" t="str">
        <f t="shared" si="377"/>
        <v>Next time</v>
      </c>
      <c r="X6022" t="str">
        <f t="shared" si="378"/>
        <v>Hunter Glantz</v>
      </c>
      <c r="Y6022" s="3" t="s">
        <v>1417</v>
      </c>
      <c r="Z6022" t="str">
        <f t="shared" si="379"/>
        <v>Technology</v>
      </c>
    </row>
    <row r="6023" spans="1:26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779</v>
      </c>
      <c r="H6023" t="s">
        <v>25</v>
      </c>
      <c r="I6023" t="s">
        <v>26</v>
      </c>
      <c r="J6023" t="s">
        <v>8314</v>
      </c>
      <c r="K6023" t="s">
        <v>103</v>
      </c>
      <c r="L6023">
        <v>75104</v>
      </c>
      <c r="M6023" t="s">
        <v>104</v>
      </c>
      <c r="N6023" t="s">
        <v>500</v>
      </c>
      <c r="O6023" t="s">
        <v>45</v>
      </c>
      <c r="P6023" t="s">
        <v>172</v>
      </c>
      <c r="Q6023" t="s">
        <v>501</v>
      </c>
      <c r="R6023">
        <v>7.08</v>
      </c>
      <c r="S6023">
        <v>3</v>
      </c>
      <c r="T6023">
        <v>0.2</v>
      </c>
      <c r="U6023">
        <v>2.4780000000000002</v>
      </c>
      <c r="V6023" t="str">
        <f t="shared" si="376"/>
        <v>low</v>
      </c>
      <c r="W6023" t="str">
        <f t="shared" si="377"/>
        <v>Next time</v>
      </c>
      <c r="X6023" t="str">
        <f t="shared" si="378"/>
        <v>Cassandra Brandow</v>
      </c>
      <c r="Y6023" s="3" t="s">
        <v>500</v>
      </c>
      <c r="Z6023" t="str">
        <f t="shared" si="379"/>
        <v>Office Supplies</v>
      </c>
    </row>
    <row r="6024" spans="1:26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2686</v>
      </c>
      <c r="H6024" t="s">
        <v>40</v>
      </c>
      <c r="I6024" t="s">
        <v>26</v>
      </c>
      <c r="J6024" t="s">
        <v>3585</v>
      </c>
      <c r="K6024" t="s">
        <v>1402</v>
      </c>
      <c r="L6024">
        <v>2908</v>
      </c>
      <c r="M6024" t="s">
        <v>147</v>
      </c>
      <c r="N6024" t="s">
        <v>4250</v>
      </c>
      <c r="O6024" t="s">
        <v>70</v>
      </c>
      <c r="P6024" t="s">
        <v>160</v>
      </c>
      <c r="Q6024" t="s">
        <v>4251</v>
      </c>
      <c r="R6024">
        <v>69.98</v>
      </c>
      <c r="S6024">
        <v>2</v>
      </c>
      <c r="T6024">
        <v>0</v>
      </c>
      <c r="U6024">
        <v>4.8986000000000001</v>
      </c>
      <c r="V6024" t="str">
        <f t="shared" si="376"/>
        <v>low</v>
      </c>
      <c r="W6024" t="str">
        <f t="shared" si="377"/>
        <v>Next time</v>
      </c>
      <c r="X6024" t="str">
        <f t="shared" si="378"/>
        <v>Linda Southworth</v>
      </c>
      <c r="Y6024" s="3" t="s">
        <v>4250</v>
      </c>
      <c r="Z6024" t="str">
        <f t="shared" si="379"/>
        <v>Technology</v>
      </c>
    </row>
    <row r="6025" spans="1:26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6004</v>
      </c>
      <c r="H6025" t="s">
        <v>25</v>
      </c>
      <c r="I6025" t="s">
        <v>26</v>
      </c>
      <c r="J6025" t="s">
        <v>2475</v>
      </c>
      <c r="K6025" t="s">
        <v>497</v>
      </c>
      <c r="L6025">
        <v>43130</v>
      </c>
      <c r="M6025" t="s">
        <v>147</v>
      </c>
      <c r="N6025" t="s">
        <v>8078</v>
      </c>
      <c r="O6025" t="s">
        <v>45</v>
      </c>
      <c r="P6025" t="s">
        <v>77</v>
      </c>
      <c r="Q6025" t="s">
        <v>8079</v>
      </c>
      <c r="R6025">
        <v>646.27200000000005</v>
      </c>
      <c r="S6025">
        <v>8</v>
      </c>
      <c r="T6025">
        <v>0.2</v>
      </c>
      <c r="U6025">
        <v>64.627200000000002</v>
      </c>
      <c r="V6025" t="str">
        <f t="shared" si="376"/>
        <v>low</v>
      </c>
      <c r="W6025" t="str">
        <f t="shared" si="377"/>
        <v>Next time</v>
      </c>
      <c r="X6025" t="str">
        <f t="shared" si="378"/>
        <v>Darrin Martin</v>
      </c>
      <c r="Y6025" s="3" t="s">
        <v>8078</v>
      </c>
      <c r="Z6025" t="str">
        <f t="shared" si="379"/>
        <v>Office Supplies</v>
      </c>
    </row>
    <row r="6026" spans="1:26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2847</v>
      </c>
      <c r="O6026" t="s">
        <v>45</v>
      </c>
      <c r="P6026" t="s">
        <v>89</v>
      </c>
      <c r="Q6026" t="s">
        <v>6819</v>
      </c>
      <c r="R6026">
        <v>10.368</v>
      </c>
      <c r="S6026">
        <v>2</v>
      </c>
      <c r="T6026">
        <v>0.2</v>
      </c>
      <c r="U6026">
        <v>3.7584</v>
      </c>
      <c r="V6026" t="str">
        <f t="shared" si="376"/>
        <v>low</v>
      </c>
      <c r="W6026" t="str">
        <f t="shared" si="377"/>
        <v>Next time</v>
      </c>
      <c r="X6026" t="str">
        <f t="shared" si="378"/>
        <v>Darrin Martin</v>
      </c>
      <c r="Y6026" s="3" t="s">
        <v>2847</v>
      </c>
      <c r="Z6026" t="str">
        <f t="shared" si="379"/>
        <v>Office Supplies</v>
      </c>
    </row>
    <row r="6027" spans="1:26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4817</v>
      </c>
      <c r="H6027" t="s">
        <v>40</v>
      </c>
      <c r="I6027" t="s">
        <v>26</v>
      </c>
      <c r="J6027" t="s">
        <v>94</v>
      </c>
      <c r="K6027" t="s">
        <v>95</v>
      </c>
      <c r="L6027">
        <v>98115</v>
      </c>
      <c r="M6027" t="s">
        <v>43</v>
      </c>
      <c r="N6027" t="s">
        <v>6225</v>
      </c>
      <c r="O6027" t="s">
        <v>45</v>
      </c>
      <c r="P6027" t="s">
        <v>268</v>
      </c>
      <c r="Q6027" t="s">
        <v>6226</v>
      </c>
      <c r="R6027">
        <v>8.4</v>
      </c>
      <c r="S6027">
        <v>5</v>
      </c>
      <c r="T6027">
        <v>0</v>
      </c>
      <c r="U6027">
        <v>0.33600000000000002</v>
      </c>
      <c r="V6027" t="str">
        <f t="shared" si="376"/>
        <v>low</v>
      </c>
      <c r="W6027" t="str">
        <f t="shared" si="377"/>
        <v>Next time</v>
      </c>
      <c r="X6027" t="str">
        <f t="shared" si="378"/>
        <v>Ann Chong</v>
      </c>
      <c r="Y6027" s="3" t="s">
        <v>6225</v>
      </c>
      <c r="Z6027" t="str">
        <f t="shared" si="379"/>
        <v>Office Supplies</v>
      </c>
    </row>
    <row r="6028" spans="1:26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3254</v>
      </c>
      <c r="O6028" t="s">
        <v>70</v>
      </c>
      <c r="P6028" t="s">
        <v>71</v>
      </c>
      <c r="Q6028" t="s">
        <v>3255</v>
      </c>
      <c r="R6028">
        <v>71.959999999999994</v>
      </c>
      <c r="S6028">
        <v>5</v>
      </c>
      <c r="T6028">
        <v>0.2</v>
      </c>
      <c r="U6028">
        <v>25.186</v>
      </c>
      <c r="V6028" t="str">
        <f t="shared" si="376"/>
        <v>low</v>
      </c>
      <c r="W6028" t="str">
        <f t="shared" si="377"/>
        <v>Next time</v>
      </c>
      <c r="X6028" t="str">
        <f t="shared" si="378"/>
        <v>Ann Chong</v>
      </c>
      <c r="Y6028" s="3" t="s">
        <v>3254</v>
      </c>
      <c r="Z6028" t="str">
        <f t="shared" si="379"/>
        <v>Technology</v>
      </c>
    </row>
    <row r="6029" spans="1:26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2480</v>
      </c>
      <c r="H6029" t="s">
        <v>25</v>
      </c>
      <c r="I6029" t="s">
        <v>26</v>
      </c>
      <c r="J6029" t="s">
        <v>1525</v>
      </c>
      <c r="K6029" t="s">
        <v>87</v>
      </c>
      <c r="L6029">
        <v>28540</v>
      </c>
      <c r="M6029" t="s">
        <v>29</v>
      </c>
      <c r="N6029" t="s">
        <v>2668</v>
      </c>
      <c r="O6029" t="s">
        <v>45</v>
      </c>
      <c r="P6029" t="s">
        <v>67</v>
      </c>
      <c r="Q6029" t="s">
        <v>2669</v>
      </c>
      <c r="R6029">
        <v>18.48</v>
      </c>
      <c r="S6029">
        <v>2</v>
      </c>
      <c r="T6029">
        <v>0.2</v>
      </c>
      <c r="U6029">
        <v>6.0060000000000002</v>
      </c>
      <c r="V6029" t="str">
        <f t="shared" si="376"/>
        <v>low</v>
      </c>
      <c r="W6029" t="str">
        <f t="shared" si="377"/>
        <v>Next time</v>
      </c>
      <c r="X6029" t="str">
        <f t="shared" si="378"/>
        <v>Liz Thompson</v>
      </c>
      <c r="Y6029" s="3" t="s">
        <v>2668</v>
      </c>
      <c r="Z6029" t="str">
        <f t="shared" si="379"/>
        <v>Office Supplies</v>
      </c>
    </row>
    <row r="6030" spans="1:26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5570</v>
      </c>
      <c r="H6030" t="s">
        <v>25</v>
      </c>
      <c r="I6030" t="s">
        <v>26</v>
      </c>
      <c r="J6030" t="s">
        <v>41</v>
      </c>
      <c r="K6030" t="s">
        <v>42</v>
      </c>
      <c r="L6030">
        <v>90049</v>
      </c>
      <c r="M6030" t="s">
        <v>43</v>
      </c>
      <c r="N6030" t="s">
        <v>3724</v>
      </c>
      <c r="O6030" t="s">
        <v>45</v>
      </c>
      <c r="P6030" t="s">
        <v>67</v>
      </c>
      <c r="Q6030" t="s">
        <v>3725</v>
      </c>
      <c r="R6030">
        <v>9.84</v>
      </c>
      <c r="S6030">
        <v>3</v>
      </c>
      <c r="T6030">
        <v>0</v>
      </c>
      <c r="U6030">
        <v>2.8536000000000001</v>
      </c>
      <c r="V6030" t="str">
        <f t="shared" si="376"/>
        <v>low</v>
      </c>
      <c r="W6030" t="str">
        <f t="shared" si="377"/>
        <v>Next time</v>
      </c>
      <c r="X6030" t="str">
        <f t="shared" si="378"/>
        <v>Tim Brockman</v>
      </c>
      <c r="Y6030" s="3" t="s">
        <v>3724</v>
      </c>
      <c r="Z6030" t="str">
        <f t="shared" si="379"/>
        <v>Office Supplies</v>
      </c>
    </row>
    <row r="6031" spans="1:26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7316</v>
      </c>
      <c r="H6031" t="s">
        <v>25</v>
      </c>
      <c r="I6031" t="s">
        <v>26</v>
      </c>
      <c r="J6031" t="s">
        <v>1422</v>
      </c>
      <c r="K6031" t="s">
        <v>53</v>
      </c>
      <c r="L6031">
        <v>33142</v>
      </c>
      <c r="M6031" t="s">
        <v>29</v>
      </c>
      <c r="N6031" t="s">
        <v>4738</v>
      </c>
      <c r="O6031" t="s">
        <v>31</v>
      </c>
      <c r="P6031" t="s">
        <v>35</v>
      </c>
      <c r="Q6031" t="s">
        <v>4739</v>
      </c>
      <c r="R6031">
        <v>239.24</v>
      </c>
      <c r="S6031">
        <v>1</v>
      </c>
      <c r="T6031">
        <v>0.2</v>
      </c>
      <c r="U6031">
        <v>23.923999999999999</v>
      </c>
      <c r="V6031" t="str">
        <f t="shared" si="376"/>
        <v>low</v>
      </c>
      <c r="W6031" t="str">
        <f t="shared" si="377"/>
        <v>Next time</v>
      </c>
      <c r="X6031" t="str">
        <f t="shared" si="378"/>
        <v>Angele Hood</v>
      </c>
      <c r="Y6031" s="3" t="s">
        <v>4738</v>
      </c>
      <c r="Z6031" t="str">
        <f t="shared" si="379"/>
        <v>Furniture</v>
      </c>
    </row>
    <row r="6032" spans="1:26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1400</v>
      </c>
      <c r="H6032" t="s">
        <v>40</v>
      </c>
      <c r="I6032" t="s">
        <v>26</v>
      </c>
      <c r="J6032" t="s">
        <v>8641</v>
      </c>
      <c r="K6032" t="s">
        <v>2700</v>
      </c>
      <c r="L6032">
        <v>3060</v>
      </c>
      <c r="M6032" t="s">
        <v>147</v>
      </c>
      <c r="N6032" t="s">
        <v>4938</v>
      </c>
      <c r="O6032" t="s">
        <v>31</v>
      </c>
      <c r="P6032" t="s">
        <v>64</v>
      </c>
      <c r="Q6032" t="s">
        <v>4939</v>
      </c>
      <c r="R6032">
        <v>21.12</v>
      </c>
      <c r="S6032">
        <v>4</v>
      </c>
      <c r="T6032">
        <v>0</v>
      </c>
      <c r="U6032">
        <v>6.5472000000000001</v>
      </c>
      <c r="V6032" t="str">
        <f t="shared" si="376"/>
        <v>low</v>
      </c>
      <c r="W6032" t="str">
        <f t="shared" si="377"/>
        <v>Next time</v>
      </c>
      <c r="X6032" t="str">
        <f t="shared" si="378"/>
        <v>Saphhira Shifley</v>
      </c>
      <c r="Y6032" s="3" t="s">
        <v>4938</v>
      </c>
      <c r="Z6032" t="str">
        <f t="shared" si="379"/>
        <v>Furniture</v>
      </c>
    </row>
    <row r="6033" spans="1:26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1245</v>
      </c>
      <c r="H6033" t="s">
        <v>25</v>
      </c>
      <c r="I6033" t="s">
        <v>26</v>
      </c>
      <c r="J6033" t="s">
        <v>265</v>
      </c>
      <c r="K6033" t="s">
        <v>266</v>
      </c>
      <c r="L6033">
        <v>10011</v>
      </c>
      <c r="M6033" t="s">
        <v>147</v>
      </c>
      <c r="N6033" t="s">
        <v>577</v>
      </c>
      <c r="O6033" t="s">
        <v>45</v>
      </c>
      <c r="P6033" t="s">
        <v>578</v>
      </c>
      <c r="Q6033" t="s">
        <v>579</v>
      </c>
      <c r="R6033">
        <v>54.9</v>
      </c>
      <c r="S6033">
        <v>5</v>
      </c>
      <c r="T6033">
        <v>0</v>
      </c>
      <c r="U6033">
        <v>15.372</v>
      </c>
      <c r="V6033" t="str">
        <f t="shared" si="376"/>
        <v>low</v>
      </c>
      <c r="W6033" t="str">
        <f t="shared" si="377"/>
        <v>Next time</v>
      </c>
      <c r="X6033" t="str">
        <f t="shared" si="378"/>
        <v>Tamara Dahlen</v>
      </c>
      <c r="Y6033" s="3" t="s">
        <v>577</v>
      </c>
      <c r="Z6033" t="str">
        <f t="shared" si="379"/>
        <v>Office Supplies</v>
      </c>
    </row>
    <row r="6034" spans="1:26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3799</v>
      </c>
      <c r="H6034" t="s">
        <v>101</v>
      </c>
      <c r="I6034" t="s">
        <v>26</v>
      </c>
      <c r="J6034" t="s">
        <v>41</v>
      </c>
      <c r="K6034" t="s">
        <v>42</v>
      </c>
      <c r="L6034">
        <v>90036</v>
      </c>
      <c r="M6034" t="s">
        <v>43</v>
      </c>
      <c r="N6034" t="s">
        <v>6548</v>
      </c>
      <c r="O6034" t="s">
        <v>31</v>
      </c>
      <c r="P6034" t="s">
        <v>64</v>
      </c>
      <c r="Q6034" t="s">
        <v>6549</v>
      </c>
      <c r="R6034">
        <v>15.24</v>
      </c>
      <c r="S6034">
        <v>3</v>
      </c>
      <c r="T6034">
        <v>0</v>
      </c>
      <c r="U6034">
        <v>5.1816000000000004</v>
      </c>
      <c r="V6034" t="str">
        <f t="shared" si="376"/>
        <v>low</v>
      </c>
      <c r="W6034" t="str">
        <f t="shared" si="377"/>
        <v>Next time</v>
      </c>
      <c r="X6034" t="str">
        <f t="shared" si="378"/>
        <v>Paul Prost</v>
      </c>
      <c r="Y6034" s="3" t="s">
        <v>6548</v>
      </c>
      <c r="Z6034" t="str">
        <f t="shared" si="379"/>
        <v>Furniture</v>
      </c>
    </row>
    <row r="6035" spans="1:26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2573</v>
      </c>
      <c r="H6035" t="s">
        <v>25</v>
      </c>
      <c r="I6035" t="s">
        <v>26</v>
      </c>
      <c r="J6035" t="s">
        <v>4222</v>
      </c>
      <c r="K6035" t="s">
        <v>103</v>
      </c>
      <c r="L6035">
        <v>75007</v>
      </c>
      <c r="M6035" t="s">
        <v>104</v>
      </c>
      <c r="N6035" t="s">
        <v>1611</v>
      </c>
      <c r="O6035" t="s">
        <v>45</v>
      </c>
      <c r="P6035" t="s">
        <v>77</v>
      </c>
      <c r="Q6035" t="s">
        <v>1612</v>
      </c>
      <c r="R6035">
        <v>19.568000000000001</v>
      </c>
      <c r="S6035">
        <v>2</v>
      </c>
      <c r="T6035">
        <v>0.8</v>
      </c>
      <c r="U6035">
        <v>-52.833599999999997</v>
      </c>
      <c r="V6035" t="str">
        <f t="shared" si="376"/>
        <v>low</v>
      </c>
      <c r="W6035" t="str">
        <f t="shared" si="377"/>
        <v>Next time</v>
      </c>
      <c r="X6035" t="str">
        <f t="shared" si="378"/>
        <v>Patrick Gardner</v>
      </c>
      <c r="Y6035" s="3" t="s">
        <v>1611</v>
      </c>
      <c r="Z6035" t="str">
        <f t="shared" si="379"/>
        <v>Office Supplies</v>
      </c>
    </row>
    <row r="6036" spans="1:26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2985</v>
      </c>
      <c r="O6036" t="s">
        <v>45</v>
      </c>
      <c r="P6036" t="s">
        <v>74</v>
      </c>
      <c r="Q6036" t="s">
        <v>2986</v>
      </c>
      <c r="R6036">
        <v>310.392</v>
      </c>
      <c r="S6036">
        <v>4</v>
      </c>
      <c r="T6036">
        <v>0.8</v>
      </c>
      <c r="U6036">
        <v>-512.14679999999998</v>
      </c>
      <c r="V6036" t="str">
        <f t="shared" si="376"/>
        <v>low</v>
      </c>
      <c r="W6036" t="str">
        <f t="shared" si="377"/>
        <v>Next time</v>
      </c>
      <c r="X6036" t="str">
        <f t="shared" si="378"/>
        <v>Patrick Gardner</v>
      </c>
      <c r="Y6036" s="3" t="s">
        <v>2985</v>
      </c>
      <c r="Z6036" t="str">
        <f t="shared" si="379"/>
        <v>Office Supplies</v>
      </c>
    </row>
    <row r="6037" spans="1:26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7166</v>
      </c>
      <c r="H6037" t="s">
        <v>25</v>
      </c>
      <c r="I6037" t="s">
        <v>26</v>
      </c>
      <c r="J6037" t="s">
        <v>7977</v>
      </c>
      <c r="K6037" t="s">
        <v>28</v>
      </c>
      <c r="L6037">
        <v>40324</v>
      </c>
      <c r="M6037" t="s">
        <v>29</v>
      </c>
      <c r="N6037" t="s">
        <v>1496</v>
      </c>
      <c r="O6037" t="s">
        <v>31</v>
      </c>
      <c r="P6037" t="s">
        <v>64</v>
      </c>
      <c r="Q6037" t="s">
        <v>1497</v>
      </c>
      <c r="R6037">
        <v>42.6</v>
      </c>
      <c r="S6037">
        <v>3</v>
      </c>
      <c r="T6037">
        <v>0</v>
      </c>
      <c r="U6037">
        <v>16.614000000000001</v>
      </c>
      <c r="V6037" t="str">
        <f t="shared" si="376"/>
        <v>low</v>
      </c>
      <c r="W6037" t="str">
        <f t="shared" si="377"/>
        <v>Next time</v>
      </c>
      <c r="X6037" t="str">
        <f t="shared" si="378"/>
        <v>Anna Andreadi</v>
      </c>
      <c r="Y6037" s="3" t="s">
        <v>1496</v>
      </c>
      <c r="Z6037" t="str">
        <f t="shared" si="379"/>
        <v>Furniture</v>
      </c>
    </row>
    <row r="6038" spans="1:26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1607</v>
      </c>
      <c r="O6038" t="s">
        <v>45</v>
      </c>
      <c r="P6038" t="s">
        <v>74</v>
      </c>
      <c r="Q6038" t="s">
        <v>1608</v>
      </c>
      <c r="R6038">
        <v>113.94</v>
      </c>
      <c r="S6038">
        <v>6</v>
      </c>
      <c r="T6038">
        <v>0</v>
      </c>
      <c r="U6038">
        <v>54.691200000000002</v>
      </c>
      <c r="V6038" t="str">
        <f t="shared" si="376"/>
        <v>low</v>
      </c>
      <c r="W6038" t="str">
        <f t="shared" si="377"/>
        <v>Next time</v>
      </c>
      <c r="X6038" t="str">
        <f t="shared" si="378"/>
        <v>Anna Andreadi</v>
      </c>
      <c r="Y6038" s="3" t="s">
        <v>1607</v>
      </c>
      <c r="Z6038" t="str">
        <f t="shared" si="379"/>
        <v>Office Supplies</v>
      </c>
    </row>
    <row r="6039" spans="1:26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2220</v>
      </c>
      <c r="O6039" t="s">
        <v>45</v>
      </c>
      <c r="P6039" t="s">
        <v>58</v>
      </c>
      <c r="Q6039" t="s">
        <v>2221</v>
      </c>
      <c r="R6039">
        <v>129.91999999999999</v>
      </c>
      <c r="S6039">
        <v>4</v>
      </c>
      <c r="T6039">
        <v>0</v>
      </c>
      <c r="U6039">
        <v>5.1967999999999996</v>
      </c>
      <c r="V6039" t="str">
        <f t="shared" si="376"/>
        <v>low</v>
      </c>
      <c r="W6039" t="str">
        <f t="shared" si="377"/>
        <v>Next time</v>
      </c>
      <c r="X6039" t="str">
        <f t="shared" si="378"/>
        <v>Anna Andreadi</v>
      </c>
      <c r="Y6039" s="3" t="s">
        <v>2220</v>
      </c>
      <c r="Z6039" t="str">
        <f t="shared" si="379"/>
        <v>Office Supplies</v>
      </c>
    </row>
    <row r="6040" spans="1:26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5178</v>
      </c>
      <c r="O6040" t="s">
        <v>45</v>
      </c>
      <c r="P6040" t="s">
        <v>67</v>
      </c>
      <c r="Q6040" t="s">
        <v>5179</v>
      </c>
      <c r="R6040">
        <v>5.28</v>
      </c>
      <c r="S6040">
        <v>3</v>
      </c>
      <c r="T6040">
        <v>0</v>
      </c>
      <c r="U6040">
        <v>2.5344000000000002</v>
      </c>
      <c r="V6040" t="str">
        <f t="shared" si="376"/>
        <v>low</v>
      </c>
      <c r="W6040" t="str">
        <f t="shared" si="377"/>
        <v>Next time</v>
      </c>
      <c r="X6040" t="str">
        <f t="shared" si="378"/>
        <v>Anna Andreadi</v>
      </c>
      <c r="Y6040" s="3" t="s">
        <v>5178</v>
      </c>
      <c r="Z6040" t="str">
        <f t="shared" si="379"/>
        <v>Office Supplies</v>
      </c>
    </row>
    <row r="6041" spans="1:26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1174</v>
      </c>
      <c r="H6041" t="s">
        <v>40</v>
      </c>
      <c r="I6041" t="s">
        <v>26</v>
      </c>
      <c r="J6041" t="s">
        <v>41</v>
      </c>
      <c r="K6041" t="s">
        <v>42</v>
      </c>
      <c r="L6041">
        <v>90008</v>
      </c>
      <c r="M6041" t="s">
        <v>43</v>
      </c>
      <c r="N6041" t="s">
        <v>4472</v>
      </c>
      <c r="O6041" t="s">
        <v>70</v>
      </c>
      <c r="P6041" t="s">
        <v>71</v>
      </c>
      <c r="Q6041" t="s">
        <v>4473</v>
      </c>
      <c r="R6041">
        <v>859.2</v>
      </c>
      <c r="S6041">
        <v>3</v>
      </c>
      <c r="T6041">
        <v>0.2</v>
      </c>
      <c r="U6041">
        <v>75.180000000000007</v>
      </c>
      <c r="V6041" t="str">
        <f t="shared" si="376"/>
        <v>low</v>
      </c>
      <c r="W6041" t="str">
        <f t="shared" si="377"/>
        <v>Next time</v>
      </c>
      <c r="X6041" t="str">
        <f t="shared" si="378"/>
        <v>Frank Atkinson</v>
      </c>
      <c r="Y6041" s="3" t="s">
        <v>4472</v>
      </c>
      <c r="Z6041" t="str">
        <f t="shared" si="379"/>
        <v>Technology</v>
      </c>
    </row>
    <row r="6042" spans="1:26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8647</v>
      </c>
      <c r="O6042" t="s">
        <v>70</v>
      </c>
      <c r="P6042" t="s">
        <v>683</v>
      </c>
      <c r="Q6042" t="s">
        <v>8648</v>
      </c>
      <c r="R6042">
        <v>506.28</v>
      </c>
      <c r="S6042">
        <v>3</v>
      </c>
      <c r="T6042">
        <v>0.2</v>
      </c>
      <c r="U6042">
        <v>177.19800000000001</v>
      </c>
      <c r="V6042" t="str">
        <f t="shared" si="376"/>
        <v>low</v>
      </c>
      <c r="W6042" t="str">
        <f t="shared" si="377"/>
        <v>Next time</v>
      </c>
      <c r="X6042" t="str">
        <f t="shared" si="378"/>
        <v>Frank Atkinson</v>
      </c>
      <c r="Y6042" s="3" t="s">
        <v>8647</v>
      </c>
      <c r="Z6042" t="str">
        <f t="shared" si="379"/>
        <v>Technology</v>
      </c>
    </row>
    <row r="6043" spans="1:26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164</v>
      </c>
      <c r="H6043" t="s">
        <v>25</v>
      </c>
      <c r="I6043" t="s">
        <v>26</v>
      </c>
      <c r="J6043" t="s">
        <v>2139</v>
      </c>
      <c r="K6043" t="s">
        <v>309</v>
      </c>
      <c r="L6043">
        <v>85635</v>
      </c>
      <c r="M6043" t="s">
        <v>43</v>
      </c>
      <c r="N6043" t="s">
        <v>4420</v>
      </c>
      <c r="O6043" t="s">
        <v>31</v>
      </c>
      <c r="P6043" t="s">
        <v>64</v>
      </c>
      <c r="Q6043" t="s">
        <v>4421</v>
      </c>
      <c r="R6043">
        <v>14.368</v>
      </c>
      <c r="S6043">
        <v>2</v>
      </c>
      <c r="T6043">
        <v>0.2</v>
      </c>
      <c r="U6043">
        <v>3.9512</v>
      </c>
      <c r="V6043" t="str">
        <f t="shared" si="376"/>
        <v>low</v>
      </c>
      <c r="W6043" t="str">
        <f t="shared" si="377"/>
        <v>Next time</v>
      </c>
      <c r="X6043" t="str">
        <f t="shared" si="378"/>
        <v>Tracy Blumstein</v>
      </c>
      <c r="Y6043" s="3" t="s">
        <v>4420</v>
      </c>
      <c r="Z6043" t="str">
        <f t="shared" si="379"/>
        <v>Furniture</v>
      </c>
    </row>
    <row r="6044" spans="1:26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2829</v>
      </c>
      <c r="H6044" t="s">
        <v>40</v>
      </c>
      <c r="I6044" t="s">
        <v>26</v>
      </c>
      <c r="J6044" t="s">
        <v>5145</v>
      </c>
      <c r="K6044" t="s">
        <v>334</v>
      </c>
      <c r="L6044">
        <v>37918</v>
      </c>
      <c r="M6044" t="s">
        <v>29</v>
      </c>
      <c r="N6044" t="s">
        <v>2099</v>
      </c>
      <c r="O6044" t="s">
        <v>31</v>
      </c>
      <c r="P6044" t="s">
        <v>35</v>
      </c>
      <c r="Q6044" t="s">
        <v>2100</v>
      </c>
      <c r="R6044">
        <v>314.35199999999998</v>
      </c>
      <c r="S6044">
        <v>3</v>
      </c>
      <c r="T6044">
        <v>0.2</v>
      </c>
      <c r="U6044">
        <v>-35.364600000000003</v>
      </c>
      <c r="V6044" t="str">
        <f t="shared" si="376"/>
        <v>low</v>
      </c>
      <c r="W6044" t="str">
        <f t="shared" si="377"/>
        <v>Next time</v>
      </c>
      <c r="X6044" t="str">
        <f t="shared" si="378"/>
        <v>Adam Hart</v>
      </c>
      <c r="Y6044" s="3" t="s">
        <v>2099</v>
      </c>
      <c r="Z6044" t="str">
        <f t="shared" si="379"/>
        <v>Furniture</v>
      </c>
    </row>
    <row r="6045" spans="1:26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4187</v>
      </c>
      <c r="O6045" t="s">
        <v>45</v>
      </c>
      <c r="P6045" t="s">
        <v>89</v>
      </c>
      <c r="Q6045" t="s">
        <v>4188</v>
      </c>
      <c r="R6045">
        <v>27.888000000000002</v>
      </c>
      <c r="S6045">
        <v>7</v>
      </c>
      <c r="T6045">
        <v>0.2</v>
      </c>
      <c r="U6045">
        <v>10.109400000000001</v>
      </c>
      <c r="V6045" t="str">
        <f t="shared" si="376"/>
        <v>low</v>
      </c>
      <c r="W6045" t="str">
        <f t="shared" si="377"/>
        <v>Next time</v>
      </c>
      <c r="X6045" t="str">
        <f t="shared" si="378"/>
        <v>Adam Hart</v>
      </c>
      <c r="Y6045" s="3" t="s">
        <v>4187</v>
      </c>
      <c r="Z6045" t="str">
        <f t="shared" si="379"/>
        <v>Office Supplies</v>
      </c>
    </row>
    <row r="6046" spans="1:26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3674</v>
      </c>
      <c r="H6046" t="s">
        <v>40</v>
      </c>
      <c r="I6046" t="s">
        <v>26</v>
      </c>
      <c r="J6046" t="s">
        <v>1313</v>
      </c>
      <c r="K6046" t="s">
        <v>309</v>
      </c>
      <c r="L6046">
        <v>85705</v>
      </c>
      <c r="M6046" t="s">
        <v>43</v>
      </c>
      <c r="N6046" t="s">
        <v>4264</v>
      </c>
      <c r="O6046" t="s">
        <v>31</v>
      </c>
      <c r="P6046" t="s">
        <v>64</v>
      </c>
      <c r="Q6046" t="s">
        <v>4265</v>
      </c>
      <c r="R6046">
        <v>238.15199999999999</v>
      </c>
      <c r="S6046">
        <v>3</v>
      </c>
      <c r="T6046">
        <v>0.2</v>
      </c>
      <c r="U6046">
        <v>89.307000000000002</v>
      </c>
      <c r="V6046" t="str">
        <f t="shared" si="376"/>
        <v>low</v>
      </c>
      <c r="W6046" t="str">
        <f t="shared" si="377"/>
        <v>Next time</v>
      </c>
      <c r="X6046" t="str">
        <f t="shared" si="378"/>
        <v>Cathy Prescott</v>
      </c>
      <c r="Y6046" s="3" t="s">
        <v>4264</v>
      </c>
      <c r="Z6046" t="str">
        <f t="shared" si="379"/>
        <v>Furniture</v>
      </c>
    </row>
    <row r="6047" spans="1:26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6288</v>
      </c>
      <c r="H6047" t="s">
        <v>101</v>
      </c>
      <c r="I6047" t="s">
        <v>26</v>
      </c>
      <c r="J6047" t="s">
        <v>408</v>
      </c>
      <c r="K6047" t="s">
        <v>228</v>
      </c>
      <c r="L6047">
        <v>55407</v>
      </c>
      <c r="M6047" t="s">
        <v>104</v>
      </c>
      <c r="N6047" t="s">
        <v>8268</v>
      </c>
      <c r="O6047" t="s">
        <v>31</v>
      </c>
      <c r="P6047" t="s">
        <v>55</v>
      </c>
      <c r="Q6047" t="s">
        <v>8269</v>
      </c>
      <c r="R6047">
        <v>692.94</v>
      </c>
      <c r="S6047">
        <v>3</v>
      </c>
      <c r="T6047">
        <v>0</v>
      </c>
      <c r="U6047">
        <v>173.23500000000001</v>
      </c>
      <c r="V6047" t="str">
        <f t="shared" si="376"/>
        <v>low</v>
      </c>
      <c r="W6047" t="str">
        <f t="shared" si="377"/>
        <v>Next time</v>
      </c>
      <c r="X6047" t="str">
        <f t="shared" si="378"/>
        <v>Benjamin Farhat</v>
      </c>
      <c r="Y6047" s="3" t="s">
        <v>8268</v>
      </c>
      <c r="Z6047" t="str">
        <f t="shared" si="379"/>
        <v>Furniture</v>
      </c>
    </row>
    <row r="6048" spans="1:26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2412</v>
      </c>
      <c r="H6048" t="s">
        <v>40</v>
      </c>
      <c r="I6048" t="s">
        <v>26</v>
      </c>
      <c r="J6048" t="s">
        <v>1422</v>
      </c>
      <c r="K6048" t="s">
        <v>53</v>
      </c>
      <c r="L6048">
        <v>33142</v>
      </c>
      <c r="M6048" t="s">
        <v>29</v>
      </c>
      <c r="N6048" t="s">
        <v>2218</v>
      </c>
      <c r="O6048" t="s">
        <v>45</v>
      </c>
      <c r="P6048" t="s">
        <v>74</v>
      </c>
      <c r="Q6048" t="s">
        <v>2219</v>
      </c>
      <c r="R6048">
        <v>16.146000000000001</v>
      </c>
      <c r="S6048">
        <v>9</v>
      </c>
      <c r="T6048">
        <v>0.7</v>
      </c>
      <c r="U6048">
        <v>-12.9168</v>
      </c>
      <c r="V6048" t="str">
        <f t="shared" si="376"/>
        <v>low</v>
      </c>
      <c r="W6048" t="str">
        <f t="shared" si="377"/>
        <v>Next time</v>
      </c>
      <c r="X6048" t="str">
        <f t="shared" si="378"/>
        <v>Christine Phan</v>
      </c>
      <c r="Y6048" s="3" t="s">
        <v>2218</v>
      </c>
      <c r="Z6048" t="str">
        <f t="shared" si="379"/>
        <v>Office Supplies</v>
      </c>
    </row>
    <row r="6049" spans="1:26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4726</v>
      </c>
      <c r="O6049" t="s">
        <v>45</v>
      </c>
      <c r="P6049" t="s">
        <v>74</v>
      </c>
      <c r="Q6049" t="s">
        <v>4727</v>
      </c>
      <c r="R6049">
        <v>1345.4849999999999</v>
      </c>
      <c r="S6049">
        <v>5</v>
      </c>
      <c r="T6049">
        <v>0.7</v>
      </c>
      <c r="U6049">
        <v>-1031.5385000000001</v>
      </c>
      <c r="V6049" t="str">
        <f t="shared" si="376"/>
        <v>low</v>
      </c>
      <c r="W6049" t="str">
        <f t="shared" si="377"/>
        <v>Next time</v>
      </c>
      <c r="X6049" t="str">
        <f t="shared" si="378"/>
        <v>Christine Phan</v>
      </c>
      <c r="Y6049" s="3" t="s">
        <v>4726</v>
      </c>
      <c r="Z6049" t="str">
        <f t="shared" si="379"/>
        <v>Office Supplies</v>
      </c>
    </row>
    <row r="6050" spans="1:26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1750</v>
      </c>
      <c r="H6050" t="s">
        <v>25</v>
      </c>
      <c r="I6050" t="s">
        <v>26</v>
      </c>
      <c r="J6050" t="s">
        <v>183</v>
      </c>
      <c r="K6050" t="s">
        <v>103</v>
      </c>
      <c r="L6050">
        <v>77036</v>
      </c>
      <c r="M6050" t="s">
        <v>104</v>
      </c>
      <c r="N6050" t="s">
        <v>7723</v>
      </c>
      <c r="O6050" t="s">
        <v>45</v>
      </c>
      <c r="P6050" t="s">
        <v>89</v>
      </c>
      <c r="Q6050" t="s">
        <v>7724</v>
      </c>
      <c r="R6050">
        <v>173.488</v>
      </c>
      <c r="S6050">
        <v>7</v>
      </c>
      <c r="T6050">
        <v>0.2</v>
      </c>
      <c r="U6050">
        <v>54.215000000000003</v>
      </c>
      <c r="V6050" t="str">
        <f t="shared" si="376"/>
        <v>low</v>
      </c>
      <c r="W6050" t="str">
        <f t="shared" si="377"/>
        <v>Next time</v>
      </c>
      <c r="X6050" t="str">
        <f t="shared" si="378"/>
        <v>Lynn Smith</v>
      </c>
      <c r="Y6050" s="3" t="s">
        <v>7723</v>
      </c>
      <c r="Z6050" t="str">
        <f t="shared" si="379"/>
        <v>Office Supplies</v>
      </c>
    </row>
    <row r="6051" spans="1:26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8657</v>
      </c>
      <c r="H6051" t="s">
        <v>25</v>
      </c>
      <c r="I6051" t="s">
        <v>26</v>
      </c>
      <c r="J6051" t="s">
        <v>2553</v>
      </c>
      <c r="K6051" t="s">
        <v>113</v>
      </c>
      <c r="L6051">
        <v>53209</v>
      </c>
      <c r="M6051" t="s">
        <v>104</v>
      </c>
      <c r="N6051" t="s">
        <v>1316</v>
      </c>
      <c r="O6051" t="s">
        <v>45</v>
      </c>
      <c r="P6051" t="s">
        <v>67</v>
      </c>
      <c r="Q6051" t="s">
        <v>1317</v>
      </c>
      <c r="R6051">
        <v>57.75</v>
      </c>
      <c r="S6051">
        <v>5</v>
      </c>
      <c r="T6051">
        <v>0</v>
      </c>
      <c r="U6051">
        <v>16.170000000000002</v>
      </c>
      <c r="V6051" t="str">
        <f t="shared" si="376"/>
        <v>low</v>
      </c>
      <c r="W6051" t="str">
        <f t="shared" si="377"/>
        <v>Next time</v>
      </c>
      <c r="X6051" t="str">
        <f t="shared" si="378"/>
        <v>Trudy Schmidt</v>
      </c>
      <c r="Y6051" s="3" t="s">
        <v>1316</v>
      </c>
      <c r="Z6051" t="str">
        <f t="shared" si="379"/>
        <v>Office Supplies</v>
      </c>
    </row>
    <row r="6052" spans="1:26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5374</v>
      </c>
      <c r="O6052" t="s">
        <v>45</v>
      </c>
      <c r="P6052" t="s">
        <v>77</v>
      </c>
      <c r="Q6052" t="s">
        <v>5375</v>
      </c>
      <c r="R6052">
        <v>272.39999999999998</v>
      </c>
      <c r="S6052">
        <v>5</v>
      </c>
      <c r="T6052">
        <v>0</v>
      </c>
      <c r="U6052">
        <v>76.272000000000006</v>
      </c>
      <c r="V6052" t="str">
        <f t="shared" si="376"/>
        <v>low</v>
      </c>
      <c r="W6052" t="str">
        <f t="shared" si="377"/>
        <v>Next time</v>
      </c>
      <c r="X6052" t="str">
        <f t="shared" si="378"/>
        <v>Trudy Schmidt</v>
      </c>
      <c r="Y6052" s="3" t="s">
        <v>5374</v>
      </c>
      <c r="Z6052" t="str">
        <f t="shared" si="379"/>
        <v>Office Supplies</v>
      </c>
    </row>
    <row r="6053" spans="1:26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1615</v>
      </c>
      <c r="H6053" t="s">
        <v>101</v>
      </c>
      <c r="I6053" t="s">
        <v>26</v>
      </c>
      <c r="J6053" t="s">
        <v>2475</v>
      </c>
      <c r="K6053" t="s">
        <v>497</v>
      </c>
      <c r="L6053">
        <v>43130</v>
      </c>
      <c r="M6053" t="s">
        <v>147</v>
      </c>
      <c r="N6053" t="s">
        <v>4066</v>
      </c>
      <c r="O6053" t="s">
        <v>45</v>
      </c>
      <c r="P6053" t="s">
        <v>89</v>
      </c>
      <c r="Q6053" t="s">
        <v>4067</v>
      </c>
      <c r="R6053">
        <v>11.952</v>
      </c>
      <c r="S6053">
        <v>3</v>
      </c>
      <c r="T6053">
        <v>0.2</v>
      </c>
      <c r="U6053">
        <v>4.0338000000000003</v>
      </c>
      <c r="V6053" t="str">
        <f t="shared" si="376"/>
        <v>low</v>
      </c>
      <c r="W6053" t="str">
        <f t="shared" si="377"/>
        <v>Next time</v>
      </c>
      <c r="X6053" t="str">
        <f t="shared" si="378"/>
        <v>Joni Sundaresam</v>
      </c>
      <c r="Y6053" s="3" t="s">
        <v>4066</v>
      </c>
      <c r="Z6053" t="str">
        <f t="shared" si="379"/>
        <v>Office Supplies</v>
      </c>
    </row>
    <row r="6054" spans="1:26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6142</v>
      </c>
      <c r="O6054" t="s">
        <v>31</v>
      </c>
      <c r="P6054" t="s">
        <v>64</v>
      </c>
      <c r="Q6054" t="s">
        <v>6143</v>
      </c>
      <c r="R6054">
        <v>28</v>
      </c>
      <c r="S6054">
        <v>4</v>
      </c>
      <c r="T6054">
        <v>0.2</v>
      </c>
      <c r="U6054">
        <v>7.7</v>
      </c>
      <c r="V6054" t="str">
        <f t="shared" si="376"/>
        <v>low</v>
      </c>
      <c r="W6054" t="str">
        <f t="shared" si="377"/>
        <v>Next time</v>
      </c>
      <c r="X6054" t="str">
        <f t="shared" si="378"/>
        <v>Joni Sundaresam</v>
      </c>
      <c r="Y6054" s="3" t="s">
        <v>6142</v>
      </c>
      <c r="Z6054" t="str">
        <f t="shared" si="379"/>
        <v>Furniture</v>
      </c>
    </row>
    <row r="6055" spans="1:26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2733</v>
      </c>
      <c r="O6055" t="s">
        <v>45</v>
      </c>
      <c r="P6055" t="s">
        <v>74</v>
      </c>
      <c r="Q6055" t="s">
        <v>2734</v>
      </c>
      <c r="R6055">
        <v>12.201000000000001</v>
      </c>
      <c r="S6055">
        <v>7</v>
      </c>
      <c r="T6055">
        <v>0.7</v>
      </c>
      <c r="U6055">
        <v>-9.7607999999999997</v>
      </c>
      <c r="V6055" t="str">
        <f t="shared" si="376"/>
        <v>low</v>
      </c>
      <c r="W6055" t="str">
        <f t="shared" si="377"/>
        <v>Next time</v>
      </c>
      <c r="X6055" t="str">
        <f t="shared" si="378"/>
        <v>Joni Sundaresam</v>
      </c>
      <c r="Y6055" s="3" t="s">
        <v>2733</v>
      </c>
      <c r="Z6055" t="str">
        <f t="shared" si="379"/>
        <v>Office Supplies</v>
      </c>
    </row>
    <row r="6056" spans="1:26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1490</v>
      </c>
      <c r="H6056" t="s">
        <v>25</v>
      </c>
      <c r="I6056" t="s">
        <v>26</v>
      </c>
      <c r="J6056" t="s">
        <v>7048</v>
      </c>
      <c r="K6056" t="s">
        <v>103</v>
      </c>
      <c r="L6056">
        <v>78539</v>
      </c>
      <c r="M6056" t="s">
        <v>104</v>
      </c>
      <c r="N6056" t="s">
        <v>5494</v>
      </c>
      <c r="O6056" t="s">
        <v>45</v>
      </c>
      <c r="P6056" t="s">
        <v>74</v>
      </c>
      <c r="Q6056" t="s">
        <v>5495</v>
      </c>
      <c r="R6056">
        <v>2.0680000000000001</v>
      </c>
      <c r="S6056">
        <v>1</v>
      </c>
      <c r="T6056">
        <v>0.8</v>
      </c>
      <c r="U6056">
        <v>-3.4121999999999999</v>
      </c>
      <c r="V6056" t="str">
        <f t="shared" si="376"/>
        <v>low</v>
      </c>
      <c r="W6056" t="str">
        <f t="shared" si="377"/>
        <v>Next time</v>
      </c>
      <c r="X6056" t="str">
        <f t="shared" si="378"/>
        <v>Natalie Fritzler</v>
      </c>
      <c r="Y6056" s="3" t="s">
        <v>5494</v>
      </c>
      <c r="Z6056" t="str">
        <f t="shared" si="379"/>
        <v>Office Supplies</v>
      </c>
    </row>
    <row r="6057" spans="1:26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5810</v>
      </c>
      <c r="O6057" t="s">
        <v>45</v>
      </c>
      <c r="P6057" t="s">
        <v>89</v>
      </c>
      <c r="Q6057" t="s">
        <v>5811</v>
      </c>
      <c r="R6057">
        <v>83.84</v>
      </c>
      <c r="S6057">
        <v>8</v>
      </c>
      <c r="T6057">
        <v>0.2</v>
      </c>
      <c r="U6057">
        <v>30.391999999999999</v>
      </c>
      <c r="V6057" t="str">
        <f t="shared" si="376"/>
        <v>low</v>
      </c>
      <c r="W6057" t="str">
        <f t="shared" si="377"/>
        <v>Next time</v>
      </c>
      <c r="X6057" t="str">
        <f t="shared" si="378"/>
        <v>Natalie Fritzler</v>
      </c>
      <c r="Y6057" s="3" t="s">
        <v>5810</v>
      </c>
      <c r="Z6057" t="str">
        <f t="shared" si="379"/>
        <v>Office Supplies</v>
      </c>
    </row>
    <row r="6058" spans="1:26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5346</v>
      </c>
      <c r="H6058" t="s">
        <v>101</v>
      </c>
      <c r="I6058" t="s">
        <v>26</v>
      </c>
      <c r="J6058" t="s">
        <v>265</v>
      </c>
      <c r="K6058" t="s">
        <v>266</v>
      </c>
      <c r="L6058">
        <v>10009</v>
      </c>
      <c r="M6058" t="s">
        <v>147</v>
      </c>
      <c r="N6058" t="s">
        <v>669</v>
      </c>
      <c r="O6058" t="s">
        <v>45</v>
      </c>
      <c r="P6058" t="s">
        <v>172</v>
      </c>
      <c r="Q6058" t="s">
        <v>670</v>
      </c>
      <c r="R6058">
        <v>11.36</v>
      </c>
      <c r="S6058">
        <v>2</v>
      </c>
      <c r="T6058">
        <v>0</v>
      </c>
      <c r="U6058">
        <v>5.3391999999999999</v>
      </c>
      <c r="V6058" t="str">
        <f t="shared" si="376"/>
        <v>low</v>
      </c>
      <c r="W6058" t="str">
        <f t="shared" si="377"/>
        <v>Next time</v>
      </c>
      <c r="X6058" t="str">
        <f t="shared" si="378"/>
        <v>Kristina Nunn</v>
      </c>
      <c r="Y6058" s="3" t="s">
        <v>669</v>
      </c>
      <c r="Z6058" t="str">
        <f t="shared" si="379"/>
        <v>Office Supplies</v>
      </c>
    </row>
    <row r="6059" spans="1:26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282</v>
      </c>
      <c r="O6059" t="s">
        <v>45</v>
      </c>
      <c r="P6059" t="s">
        <v>89</v>
      </c>
      <c r="Q6059" t="s">
        <v>283</v>
      </c>
      <c r="R6059">
        <v>36.4</v>
      </c>
      <c r="S6059">
        <v>5</v>
      </c>
      <c r="T6059">
        <v>0</v>
      </c>
      <c r="U6059">
        <v>17.472000000000001</v>
      </c>
      <c r="V6059" t="str">
        <f t="shared" si="376"/>
        <v>low</v>
      </c>
      <c r="W6059" t="str">
        <f t="shared" si="377"/>
        <v>Next time</v>
      </c>
      <c r="X6059" t="str">
        <f t="shared" si="378"/>
        <v>Kristina Nunn</v>
      </c>
      <c r="Y6059" s="3" t="s">
        <v>282</v>
      </c>
      <c r="Z6059" t="str">
        <f t="shared" si="379"/>
        <v>Office Supplies</v>
      </c>
    </row>
    <row r="6060" spans="1:26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2632</v>
      </c>
      <c r="H6060" t="s">
        <v>25</v>
      </c>
      <c r="I6060" t="s">
        <v>26</v>
      </c>
      <c r="J6060" t="s">
        <v>145</v>
      </c>
      <c r="K6060" t="s">
        <v>146</v>
      </c>
      <c r="L6060">
        <v>19120</v>
      </c>
      <c r="M6060" t="s">
        <v>147</v>
      </c>
      <c r="N6060" t="s">
        <v>6824</v>
      </c>
      <c r="O6060" t="s">
        <v>70</v>
      </c>
      <c r="P6060" t="s">
        <v>160</v>
      </c>
      <c r="Q6060" t="s">
        <v>6825</v>
      </c>
      <c r="R6060">
        <v>27.968</v>
      </c>
      <c r="S6060">
        <v>2</v>
      </c>
      <c r="T6060">
        <v>0.2</v>
      </c>
      <c r="U6060">
        <v>6.992</v>
      </c>
      <c r="V6060" t="str">
        <f t="shared" si="376"/>
        <v>low</v>
      </c>
      <c r="W6060" t="str">
        <f t="shared" si="377"/>
        <v>Next time</v>
      </c>
      <c r="X6060" t="str">
        <f t="shared" si="378"/>
        <v>Guy Armstrong</v>
      </c>
      <c r="Y6060" s="3" t="s">
        <v>6824</v>
      </c>
      <c r="Z6060" t="str">
        <f t="shared" si="379"/>
        <v>Technology</v>
      </c>
    </row>
    <row r="6061" spans="1:26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2166</v>
      </c>
      <c r="H6061" t="s">
        <v>101</v>
      </c>
      <c r="I6061" t="s">
        <v>26</v>
      </c>
      <c r="J6061" t="s">
        <v>388</v>
      </c>
      <c r="K6061" t="s">
        <v>266</v>
      </c>
      <c r="L6061">
        <v>14609</v>
      </c>
      <c r="M6061" t="s">
        <v>147</v>
      </c>
      <c r="N6061" t="s">
        <v>3291</v>
      </c>
      <c r="O6061" t="s">
        <v>45</v>
      </c>
      <c r="P6061" t="s">
        <v>58</v>
      </c>
      <c r="Q6061" t="s">
        <v>3292</v>
      </c>
      <c r="R6061">
        <v>142.04</v>
      </c>
      <c r="S6061">
        <v>4</v>
      </c>
      <c r="T6061">
        <v>0</v>
      </c>
      <c r="U6061">
        <v>38.3508</v>
      </c>
      <c r="V6061" t="str">
        <f t="shared" si="376"/>
        <v>low</v>
      </c>
      <c r="W6061" t="str">
        <f t="shared" si="377"/>
        <v>Next time</v>
      </c>
      <c r="X6061" t="str">
        <f t="shared" si="378"/>
        <v>Eugene Hildebrand</v>
      </c>
      <c r="Y6061" s="3" t="s">
        <v>3291</v>
      </c>
      <c r="Z6061" t="str">
        <f t="shared" si="379"/>
        <v>Office Supplies</v>
      </c>
    </row>
    <row r="6062" spans="1:26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1130</v>
      </c>
      <c r="O6062" t="s">
        <v>45</v>
      </c>
      <c r="P6062" t="s">
        <v>67</v>
      </c>
      <c r="Q6062" t="s">
        <v>1131</v>
      </c>
      <c r="R6062">
        <v>14.67</v>
      </c>
      <c r="S6062">
        <v>3</v>
      </c>
      <c r="T6062">
        <v>0</v>
      </c>
      <c r="U6062">
        <v>6.0147000000000004</v>
      </c>
      <c r="V6062" t="str">
        <f t="shared" si="376"/>
        <v>low</v>
      </c>
      <c r="W6062" t="str">
        <f t="shared" si="377"/>
        <v>Next time</v>
      </c>
      <c r="X6062" t="str">
        <f t="shared" si="378"/>
        <v>Eugene Hildebrand</v>
      </c>
      <c r="Y6062" s="3" t="s">
        <v>1130</v>
      </c>
      <c r="Z6062" t="str">
        <f t="shared" si="379"/>
        <v>Office Supplies</v>
      </c>
    </row>
    <row r="6063" spans="1:26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2235</v>
      </c>
      <c r="H6063" t="s">
        <v>25</v>
      </c>
      <c r="I6063" t="s">
        <v>26</v>
      </c>
      <c r="J6063" t="s">
        <v>949</v>
      </c>
      <c r="K6063" t="s">
        <v>42</v>
      </c>
      <c r="L6063">
        <v>92037</v>
      </c>
      <c r="M6063" t="s">
        <v>43</v>
      </c>
      <c r="N6063" t="s">
        <v>3319</v>
      </c>
      <c r="O6063" t="s">
        <v>70</v>
      </c>
      <c r="P6063" t="s">
        <v>1218</v>
      </c>
      <c r="Q6063" t="s">
        <v>3320</v>
      </c>
      <c r="R6063">
        <v>1199.96</v>
      </c>
      <c r="S6063">
        <v>5</v>
      </c>
      <c r="T6063">
        <v>0.2</v>
      </c>
      <c r="U6063">
        <v>224.99250000000001</v>
      </c>
      <c r="V6063" t="str">
        <f t="shared" si="376"/>
        <v>low</v>
      </c>
      <c r="W6063" t="str">
        <f t="shared" si="377"/>
        <v>Good Performance</v>
      </c>
      <c r="X6063" t="str">
        <f t="shared" si="378"/>
        <v>Ralph Arnett</v>
      </c>
      <c r="Y6063" s="3" t="s">
        <v>3319</v>
      </c>
      <c r="Z6063" t="str">
        <f t="shared" si="379"/>
        <v>Technology</v>
      </c>
    </row>
    <row r="6064" spans="1:26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3118</v>
      </c>
      <c r="O6064" t="s">
        <v>45</v>
      </c>
      <c r="P6064" t="s">
        <v>89</v>
      </c>
      <c r="Q6064" t="s">
        <v>3119</v>
      </c>
      <c r="R6064">
        <v>12.6</v>
      </c>
      <c r="S6064">
        <v>3</v>
      </c>
      <c r="T6064">
        <v>0</v>
      </c>
      <c r="U6064">
        <v>6.1740000000000004</v>
      </c>
      <c r="V6064" t="str">
        <f t="shared" si="376"/>
        <v>low</v>
      </c>
      <c r="W6064" t="str">
        <f t="shared" si="377"/>
        <v>Next time</v>
      </c>
      <c r="X6064" t="str">
        <f t="shared" si="378"/>
        <v>Ralph Arnett</v>
      </c>
      <c r="Y6064" s="3" t="s">
        <v>3118</v>
      </c>
      <c r="Z6064" t="str">
        <f t="shared" si="379"/>
        <v>Office Supplies</v>
      </c>
    </row>
    <row r="6065" spans="1:26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1771</v>
      </c>
      <c r="O6065" t="s">
        <v>45</v>
      </c>
      <c r="P6065" t="s">
        <v>89</v>
      </c>
      <c r="Q6065" t="s">
        <v>1772</v>
      </c>
      <c r="R6065">
        <v>17.940000000000001</v>
      </c>
      <c r="S6065">
        <v>3</v>
      </c>
      <c r="T6065">
        <v>0</v>
      </c>
      <c r="U6065">
        <v>8.0730000000000004</v>
      </c>
      <c r="V6065" t="str">
        <f t="shared" si="376"/>
        <v>low</v>
      </c>
      <c r="W6065" t="str">
        <f t="shared" si="377"/>
        <v>Next time</v>
      </c>
      <c r="X6065" t="str">
        <f t="shared" si="378"/>
        <v>Ralph Arnett</v>
      </c>
      <c r="Y6065" s="3" t="s">
        <v>1771</v>
      </c>
      <c r="Z6065" t="str">
        <f t="shared" si="379"/>
        <v>Office Supplies</v>
      </c>
    </row>
    <row r="6066" spans="1:26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656</v>
      </c>
      <c r="H6066" t="s">
        <v>25</v>
      </c>
      <c r="I6066" t="s">
        <v>26</v>
      </c>
      <c r="J6066" t="s">
        <v>145</v>
      </c>
      <c r="K6066" t="s">
        <v>146</v>
      </c>
      <c r="L6066">
        <v>19120</v>
      </c>
      <c r="M6066" t="s">
        <v>147</v>
      </c>
      <c r="N6066" t="s">
        <v>2497</v>
      </c>
      <c r="O6066" t="s">
        <v>45</v>
      </c>
      <c r="P6066" t="s">
        <v>46</v>
      </c>
      <c r="Q6066" t="s">
        <v>2498</v>
      </c>
      <c r="R6066">
        <v>23.904</v>
      </c>
      <c r="S6066">
        <v>6</v>
      </c>
      <c r="T6066">
        <v>0.2</v>
      </c>
      <c r="U6066">
        <v>7.7687999999999997</v>
      </c>
      <c r="V6066" t="str">
        <f t="shared" si="376"/>
        <v>low</v>
      </c>
      <c r="W6066" t="str">
        <f t="shared" si="377"/>
        <v>Next time</v>
      </c>
      <c r="X6066" t="str">
        <f t="shared" si="378"/>
        <v>Ted Trevino</v>
      </c>
      <c r="Y6066" s="3" t="s">
        <v>2497</v>
      </c>
      <c r="Z6066" t="str">
        <f t="shared" si="379"/>
        <v>Office Supplies</v>
      </c>
    </row>
    <row r="6067" spans="1:26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7267</v>
      </c>
      <c r="H6067" t="s">
        <v>25</v>
      </c>
      <c r="I6067" t="s">
        <v>26</v>
      </c>
      <c r="J6067" t="s">
        <v>8666</v>
      </c>
      <c r="K6067" t="s">
        <v>334</v>
      </c>
      <c r="L6067">
        <v>38134</v>
      </c>
      <c r="M6067" t="s">
        <v>29</v>
      </c>
      <c r="N6067" t="s">
        <v>4833</v>
      </c>
      <c r="O6067" t="s">
        <v>45</v>
      </c>
      <c r="P6067" t="s">
        <v>578</v>
      </c>
      <c r="Q6067" t="s">
        <v>4834</v>
      </c>
      <c r="R6067">
        <v>88.96</v>
      </c>
      <c r="S6067">
        <v>8</v>
      </c>
      <c r="T6067">
        <v>0.2</v>
      </c>
      <c r="U6067">
        <v>10.007999999999999</v>
      </c>
      <c r="V6067" t="str">
        <f t="shared" si="376"/>
        <v>low</v>
      </c>
      <c r="W6067" t="str">
        <f t="shared" si="377"/>
        <v>Next time</v>
      </c>
      <c r="X6067" t="str">
        <f t="shared" si="378"/>
        <v>Amy Hunt</v>
      </c>
      <c r="Y6067" s="3" t="s">
        <v>4833</v>
      </c>
      <c r="Z6067" t="str">
        <f t="shared" si="379"/>
        <v>Office Supplies</v>
      </c>
    </row>
    <row r="6068" spans="1:26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2135</v>
      </c>
      <c r="H6068" t="s">
        <v>101</v>
      </c>
      <c r="I6068" t="s">
        <v>26</v>
      </c>
      <c r="J6068" t="s">
        <v>1121</v>
      </c>
      <c r="K6068" t="s">
        <v>42</v>
      </c>
      <c r="L6068">
        <v>90712</v>
      </c>
      <c r="M6068" t="s">
        <v>43</v>
      </c>
      <c r="N6068" t="s">
        <v>1589</v>
      </c>
      <c r="O6068" t="s">
        <v>31</v>
      </c>
      <c r="P6068" t="s">
        <v>35</v>
      </c>
      <c r="Q6068" t="s">
        <v>1590</v>
      </c>
      <c r="R6068">
        <v>518.27200000000005</v>
      </c>
      <c r="S6068">
        <v>8</v>
      </c>
      <c r="T6068">
        <v>0.2</v>
      </c>
      <c r="U6068">
        <v>-97.176000000000002</v>
      </c>
      <c r="V6068" t="str">
        <f t="shared" si="376"/>
        <v>low</v>
      </c>
      <c r="W6068" t="str">
        <f t="shared" si="377"/>
        <v>Next time</v>
      </c>
      <c r="X6068" t="str">
        <f t="shared" si="378"/>
        <v>Chuck Clark</v>
      </c>
      <c r="Y6068" s="3" t="s">
        <v>1589</v>
      </c>
      <c r="Z6068" t="str">
        <f t="shared" si="379"/>
        <v>Furniture</v>
      </c>
    </row>
    <row r="6069" spans="1:26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3033</v>
      </c>
      <c r="O6069" t="s">
        <v>31</v>
      </c>
      <c r="P6069" t="s">
        <v>64</v>
      </c>
      <c r="Q6069" t="s">
        <v>3034</v>
      </c>
      <c r="R6069">
        <v>6.98</v>
      </c>
      <c r="S6069">
        <v>1</v>
      </c>
      <c r="T6069">
        <v>0</v>
      </c>
      <c r="U6069">
        <v>3.3504</v>
      </c>
      <c r="V6069" t="str">
        <f t="shared" si="376"/>
        <v>low</v>
      </c>
      <c r="W6069" t="str">
        <f t="shared" si="377"/>
        <v>Next time</v>
      </c>
      <c r="X6069" t="str">
        <f t="shared" si="378"/>
        <v>Chuck Clark</v>
      </c>
      <c r="Y6069" s="3" t="s">
        <v>3033</v>
      </c>
      <c r="Z6069" t="str">
        <f t="shared" si="379"/>
        <v>Furniture</v>
      </c>
    </row>
    <row r="6070" spans="1:26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8668</v>
      </c>
      <c r="O6070" t="s">
        <v>70</v>
      </c>
      <c r="P6070" t="s">
        <v>683</v>
      </c>
      <c r="Q6070" t="s">
        <v>8669</v>
      </c>
      <c r="R6070">
        <v>343.2</v>
      </c>
      <c r="S6070">
        <v>1</v>
      </c>
      <c r="T6070">
        <v>0.2</v>
      </c>
      <c r="U6070">
        <v>38.61</v>
      </c>
      <c r="V6070" t="str">
        <f t="shared" si="376"/>
        <v>low</v>
      </c>
      <c r="W6070" t="str">
        <f t="shared" si="377"/>
        <v>Next time</v>
      </c>
      <c r="X6070" t="str">
        <f t="shared" si="378"/>
        <v>Chuck Clark</v>
      </c>
      <c r="Y6070" s="3" t="s">
        <v>8668</v>
      </c>
      <c r="Z6070" t="str">
        <f t="shared" si="379"/>
        <v>Technology</v>
      </c>
    </row>
    <row r="6071" spans="1:26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3948</v>
      </c>
      <c r="H6071" t="s">
        <v>40</v>
      </c>
      <c r="I6071" t="s">
        <v>26</v>
      </c>
      <c r="J6071" t="s">
        <v>145</v>
      </c>
      <c r="K6071" t="s">
        <v>146</v>
      </c>
      <c r="L6071">
        <v>19120</v>
      </c>
      <c r="M6071" t="s">
        <v>147</v>
      </c>
      <c r="N6071" t="s">
        <v>2625</v>
      </c>
      <c r="O6071" t="s">
        <v>45</v>
      </c>
      <c r="P6071" t="s">
        <v>46</v>
      </c>
      <c r="Q6071" t="s">
        <v>2626</v>
      </c>
      <c r="R6071">
        <v>17.544</v>
      </c>
      <c r="S6071">
        <v>3</v>
      </c>
      <c r="T6071">
        <v>0.2</v>
      </c>
      <c r="U6071">
        <v>5.9211</v>
      </c>
      <c r="V6071" t="str">
        <f t="shared" si="376"/>
        <v>low</v>
      </c>
      <c r="W6071" t="str">
        <f t="shared" si="377"/>
        <v>Next time</v>
      </c>
      <c r="X6071" t="str">
        <f t="shared" si="378"/>
        <v>Keith Dawkins</v>
      </c>
      <c r="Y6071" s="3" t="s">
        <v>2625</v>
      </c>
      <c r="Z6071" t="str">
        <f t="shared" si="379"/>
        <v>Office Supplies</v>
      </c>
    </row>
    <row r="6072" spans="1:26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8376</v>
      </c>
      <c r="H6072" t="s">
        <v>25</v>
      </c>
      <c r="I6072" t="s">
        <v>26</v>
      </c>
      <c r="J6072" t="s">
        <v>1239</v>
      </c>
      <c r="K6072" t="s">
        <v>103</v>
      </c>
      <c r="L6072">
        <v>78745</v>
      </c>
      <c r="M6072" t="s">
        <v>104</v>
      </c>
      <c r="N6072" t="s">
        <v>2433</v>
      </c>
      <c r="O6072" t="s">
        <v>45</v>
      </c>
      <c r="P6072" t="s">
        <v>58</v>
      </c>
      <c r="Q6072" t="s">
        <v>2434</v>
      </c>
      <c r="R6072">
        <v>152.68799999999999</v>
      </c>
      <c r="S6072">
        <v>2</v>
      </c>
      <c r="T6072">
        <v>0.2</v>
      </c>
      <c r="U6072">
        <v>-26.720400000000001</v>
      </c>
      <c r="V6072" t="str">
        <f t="shared" si="376"/>
        <v>low</v>
      </c>
      <c r="W6072" t="str">
        <f t="shared" si="377"/>
        <v>Next time</v>
      </c>
      <c r="X6072" t="str">
        <f t="shared" si="378"/>
        <v>Barry Gonzalez</v>
      </c>
      <c r="Y6072" s="3" t="s">
        <v>2433</v>
      </c>
      <c r="Z6072" t="str">
        <f t="shared" si="379"/>
        <v>Office Supplies</v>
      </c>
    </row>
    <row r="6073" spans="1:26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3304</v>
      </c>
      <c r="O6073" t="s">
        <v>45</v>
      </c>
      <c r="P6073" t="s">
        <v>268</v>
      </c>
      <c r="Q6073" t="s">
        <v>3305</v>
      </c>
      <c r="R6073">
        <v>3.488</v>
      </c>
      <c r="S6073">
        <v>2</v>
      </c>
      <c r="T6073">
        <v>0.2</v>
      </c>
      <c r="U6073">
        <v>0.56679999999999997</v>
      </c>
      <c r="V6073" t="str">
        <f t="shared" si="376"/>
        <v>low</v>
      </c>
      <c r="W6073" t="str">
        <f t="shared" si="377"/>
        <v>Next time</v>
      </c>
      <c r="X6073" t="str">
        <f t="shared" si="378"/>
        <v>Barry Gonzalez</v>
      </c>
      <c r="Y6073" s="3" t="s">
        <v>3304</v>
      </c>
      <c r="Z6073" t="str">
        <f t="shared" si="379"/>
        <v>Office Supplies</v>
      </c>
    </row>
    <row r="6074" spans="1:26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1298</v>
      </c>
      <c r="O6074" t="s">
        <v>45</v>
      </c>
      <c r="P6074" t="s">
        <v>578</v>
      </c>
      <c r="Q6074" t="s">
        <v>1299</v>
      </c>
      <c r="R6074">
        <v>5.8879999999999999</v>
      </c>
      <c r="S6074">
        <v>2</v>
      </c>
      <c r="T6074">
        <v>0.2</v>
      </c>
      <c r="U6074">
        <v>-1.3248</v>
      </c>
      <c r="V6074" t="str">
        <f t="shared" si="376"/>
        <v>low</v>
      </c>
      <c r="W6074" t="str">
        <f t="shared" si="377"/>
        <v>Next time</v>
      </c>
      <c r="X6074" t="str">
        <f t="shared" si="378"/>
        <v>Barry Gonzalez</v>
      </c>
      <c r="Y6074" s="3" t="s">
        <v>1298</v>
      </c>
      <c r="Z6074" t="str">
        <f t="shared" si="379"/>
        <v>Office Supplies</v>
      </c>
    </row>
    <row r="6075" spans="1:26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794</v>
      </c>
      <c r="H6075" t="s">
        <v>40</v>
      </c>
      <c r="I6075" t="s">
        <v>26</v>
      </c>
      <c r="J6075" t="s">
        <v>41</v>
      </c>
      <c r="K6075" t="s">
        <v>42</v>
      </c>
      <c r="L6075">
        <v>90008</v>
      </c>
      <c r="M6075" t="s">
        <v>43</v>
      </c>
      <c r="N6075" t="s">
        <v>5002</v>
      </c>
      <c r="O6075" t="s">
        <v>45</v>
      </c>
      <c r="P6075" t="s">
        <v>74</v>
      </c>
      <c r="Q6075" t="s">
        <v>5003</v>
      </c>
      <c r="R6075">
        <v>153.55199999999999</v>
      </c>
      <c r="S6075">
        <v>3</v>
      </c>
      <c r="T6075">
        <v>0.2</v>
      </c>
      <c r="U6075">
        <v>51.823799999999999</v>
      </c>
      <c r="V6075" t="str">
        <f t="shared" si="376"/>
        <v>low</v>
      </c>
      <c r="W6075" t="str">
        <f t="shared" si="377"/>
        <v>Next time</v>
      </c>
      <c r="X6075" t="str">
        <f t="shared" si="378"/>
        <v>Fred Hopkins</v>
      </c>
      <c r="Y6075" s="3" t="s">
        <v>5002</v>
      </c>
      <c r="Z6075" t="str">
        <f t="shared" si="379"/>
        <v>Office Supplies</v>
      </c>
    </row>
    <row r="6076" spans="1:26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1098</v>
      </c>
      <c r="O6076" t="s">
        <v>45</v>
      </c>
      <c r="P6076" t="s">
        <v>58</v>
      </c>
      <c r="Q6076" t="s">
        <v>1099</v>
      </c>
      <c r="R6076">
        <v>270.62</v>
      </c>
      <c r="S6076">
        <v>2</v>
      </c>
      <c r="T6076">
        <v>0</v>
      </c>
      <c r="U6076">
        <v>2.7061999999999999</v>
      </c>
      <c r="V6076" t="str">
        <f t="shared" si="376"/>
        <v>low</v>
      </c>
      <c r="W6076" t="str">
        <f t="shared" si="377"/>
        <v>Next time</v>
      </c>
      <c r="X6076" t="str">
        <f t="shared" si="378"/>
        <v>Fred Hopkins</v>
      </c>
      <c r="Y6076" s="3" t="s">
        <v>1098</v>
      </c>
      <c r="Z6076" t="str">
        <f t="shared" si="379"/>
        <v>Office Supplies</v>
      </c>
    </row>
    <row r="6077" spans="1:26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2573</v>
      </c>
      <c r="H6077" t="s">
        <v>25</v>
      </c>
      <c r="I6077" t="s">
        <v>26</v>
      </c>
      <c r="J6077" t="s">
        <v>265</v>
      </c>
      <c r="K6077" t="s">
        <v>266</v>
      </c>
      <c r="L6077">
        <v>10011</v>
      </c>
      <c r="M6077" t="s">
        <v>147</v>
      </c>
      <c r="N6077" t="s">
        <v>1849</v>
      </c>
      <c r="O6077" t="s">
        <v>70</v>
      </c>
      <c r="P6077" t="s">
        <v>160</v>
      </c>
      <c r="Q6077" t="s">
        <v>1850</v>
      </c>
      <c r="R6077">
        <v>468.9</v>
      </c>
      <c r="S6077">
        <v>6</v>
      </c>
      <c r="T6077">
        <v>0</v>
      </c>
      <c r="U6077">
        <v>206.316</v>
      </c>
      <c r="V6077" t="str">
        <f t="shared" si="376"/>
        <v>low</v>
      </c>
      <c r="W6077" t="str">
        <f t="shared" si="377"/>
        <v>Next time</v>
      </c>
      <c r="X6077" t="str">
        <f t="shared" si="378"/>
        <v>Patrick Gardner</v>
      </c>
      <c r="Y6077" s="3" t="s">
        <v>1849</v>
      </c>
      <c r="Z6077" t="str">
        <f t="shared" si="379"/>
        <v>Technology</v>
      </c>
    </row>
    <row r="6078" spans="1:26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6517</v>
      </c>
      <c r="O6078" t="s">
        <v>70</v>
      </c>
      <c r="P6078" t="s">
        <v>160</v>
      </c>
      <c r="Q6078" t="s">
        <v>6518</v>
      </c>
      <c r="R6078">
        <v>72.48</v>
      </c>
      <c r="S6078">
        <v>2</v>
      </c>
      <c r="T6078">
        <v>0</v>
      </c>
      <c r="U6078">
        <v>30.441600000000001</v>
      </c>
      <c r="V6078" t="str">
        <f t="shared" si="376"/>
        <v>low</v>
      </c>
      <c r="W6078" t="str">
        <f t="shared" si="377"/>
        <v>Next time</v>
      </c>
      <c r="X6078" t="str">
        <f t="shared" si="378"/>
        <v>Patrick Gardner</v>
      </c>
      <c r="Y6078" s="3" t="s">
        <v>6517</v>
      </c>
      <c r="Z6078" t="str">
        <f t="shared" si="379"/>
        <v>Technology</v>
      </c>
    </row>
    <row r="6079" spans="1:26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1953</v>
      </c>
      <c r="O6079" t="s">
        <v>45</v>
      </c>
      <c r="P6079" t="s">
        <v>578</v>
      </c>
      <c r="Q6079" t="s">
        <v>1954</v>
      </c>
      <c r="R6079">
        <v>10.95</v>
      </c>
      <c r="S6079">
        <v>3</v>
      </c>
      <c r="T6079">
        <v>0</v>
      </c>
      <c r="U6079">
        <v>3.2850000000000001</v>
      </c>
      <c r="V6079" t="str">
        <f t="shared" si="376"/>
        <v>low</v>
      </c>
      <c r="W6079" t="str">
        <f t="shared" si="377"/>
        <v>Next time</v>
      </c>
      <c r="X6079" t="str">
        <f t="shared" si="378"/>
        <v>Patrick Gardner</v>
      </c>
      <c r="Y6079" s="3" t="s">
        <v>1953</v>
      </c>
      <c r="Z6079" t="str">
        <f t="shared" si="379"/>
        <v>Office Supplies</v>
      </c>
    </row>
    <row r="6080" spans="1:26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1718</v>
      </c>
      <c r="O6080" t="s">
        <v>31</v>
      </c>
      <c r="P6080" t="s">
        <v>64</v>
      </c>
      <c r="Q6080" t="s">
        <v>1719</v>
      </c>
      <c r="R6080">
        <v>191.82</v>
      </c>
      <c r="S6080">
        <v>3</v>
      </c>
      <c r="T6080">
        <v>0</v>
      </c>
      <c r="U6080">
        <v>61.382399999999997</v>
      </c>
      <c r="V6080" t="str">
        <f t="shared" si="376"/>
        <v>low</v>
      </c>
      <c r="W6080" t="str">
        <f t="shared" si="377"/>
        <v>Next time</v>
      </c>
      <c r="X6080" t="str">
        <f t="shared" si="378"/>
        <v>Patrick Gardner</v>
      </c>
      <c r="Y6080" s="3" t="s">
        <v>1718</v>
      </c>
      <c r="Z6080" t="str">
        <f t="shared" si="379"/>
        <v>Furniture</v>
      </c>
    </row>
    <row r="6081" spans="1:26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1071</v>
      </c>
      <c r="H6081" t="s">
        <v>101</v>
      </c>
      <c r="I6081" t="s">
        <v>26</v>
      </c>
      <c r="J6081" t="s">
        <v>183</v>
      </c>
      <c r="K6081" t="s">
        <v>103</v>
      </c>
      <c r="L6081">
        <v>77070</v>
      </c>
      <c r="M6081" t="s">
        <v>104</v>
      </c>
      <c r="N6081" t="s">
        <v>4915</v>
      </c>
      <c r="O6081" t="s">
        <v>45</v>
      </c>
      <c r="P6081" t="s">
        <v>58</v>
      </c>
      <c r="Q6081" t="s">
        <v>4916</v>
      </c>
      <c r="R6081">
        <v>151.05600000000001</v>
      </c>
      <c r="S6081">
        <v>9</v>
      </c>
      <c r="T6081">
        <v>0.2</v>
      </c>
      <c r="U6081">
        <v>7.5528000000000004</v>
      </c>
      <c r="V6081" t="str">
        <f t="shared" si="376"/>
        <v>low</v>
      </c>
      <c r="W6081" t="str">
        <f t="shared" si="377"/>
        <v>Next time</v>
      </c>
      <c r="X6081" t="str">
        <f t="shared" si="378"/>
        <v>Nick Zandusky</v>
      </c>
      <c r="Y6081" s="3" t="s">
        <v>4915</v>
      </c>
      <c r="Z6081" t="str">
        <f t="shared" si="379"/>
        <v>Office Supplies</v>
      </c>
    </row>
    <row r="6082" spans="1:26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1558</v>
      </c>
      <c r="H6082" t="s">
        <v>25</v>
      </c>
      <c r="I6082" t="s">
        <v>26</v>
      </c>
      <c r="J6082" t="s">
        <v>4888</v>
      </c>
      <c r="K6082" t="s">
        <v>103</v>
      </c>
      <c r="L6082">
        <v>79424</v>
      </c>
      <c r="M6082" t="s">
        <v>104</v>
      </c>
      <c r="N6082" t="s">
        <v>7033</v>
      </c>
      <c r="O6082" t="s">
        <v>31</v>
      </c>
      <c r="P6082" t="s">
        <v>64</v>
      </c>
      <c r="Q6082" t="s">
        <v>7034</v>
      </c>
      <c r="R6082">
        <v>25.16</v>
      </c>
      <c r="S6082">
        <v>5</v>
      </c>
      <c r="T6082">
        <v>0.6</v>
      </c>
      <c r="U6082">
        <v>-11.321999999999999</v>
      </c>
      <c r="V6082" t="str">
        <f t="shared" ref="V6082:V6145" si="380">IF(R:R &gt; 2000,"high","low")</f>
        <v>low</v>
      </c>
      <c r="W6082" t="str">
        <f t="shared" ref="W6082:W6145" si="381">IF(AND(R:R &gt;1000,U:U &gt; 100),"Good Performance","Next time")</f>
        <v>Next time</v>
      </c>
      <c r="X6082" t="str">
        <f t="shared" ref="X6082:X6145" si="382">PROPER(TRIM(G:G))</f>
        <v>Troy Blackwell</v>
      </c>
      <c r="Y6082" s="3" t="s">
        <v>7033</v>
      </c>
      <c r="Z6082" t="str">
        <f t="shared" si="379"/>
        <v>Furniture</v>
      </c>
    </row>
    <row r="6083" spans="1:26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1650</v>
      </c>
      <c r="H6083" t="s">
        <v>25</v>
      </c>
      <c r="I6083" t="s">
        <v>26</v>
      </c>
      <c r="J6083" t="s">
        <v>183</v>
      </c>
      <c r="K6083" t="s">
        <v>103</v>
      </c>
      <c r="L6083">
        <v>77095</v>
      </c>
      <c r="M6083" t="s">
        <v>104</v>
      </c>
      <c r="N6083" t="s">
        <v>6384</v>
      </c>
      <c r="O6083" t="s">
        <v>45</v>
      </c>
      <c r="P6083" t="s">
        <v>74</v>
      </c>
      <c r="Q6083" t="s">
        <v>6385</v>
      </c>
      <c r="R6083">
        <v>6.2160000000000002</v>
      </c>
      <c r="S6083">
        <v>6</v>
      </c>
      <c r="T6083">
        <v>0.8</v>
      </c>
      <c r="U6083">
        <v>-9.6348000000000003</v>
      </c>
      <c r="V6083" t="str">
        <f t="shared" si="380"/>
        <v>low</v>
      </c>
      <c r="W6083" t="str">
        <f t="shared" si="381"/>
        <v>Next time</v>
      </c>
      <c r="X6083" t="str">
        <f t="shared" si="382"/>
        <v>Jeremy Ellison</v>
      </c>
      <c r="Y6083" s="3" t="s">
        <v>6384</v>
      </c>
      <c r="Z6083" t="str">
        <f t="shared" ref="Z6083:Z6146" si="383">VLOOKUP(N:N,N:O,2,FALSE)</f>
        <v>Office Supplies</v>
      </c>
    </row>
    <row r="6084" spans="1:26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7104</v>
      </c>
      <c r="O6084" t="s">
        <v>45</v>
      </c>
      <c r="P6084" t="s">
        <v>67</v>
      </c>
      <c r="Q6084" t="s">
        <v>7105</v>
      </c>
      <c r="R6084">
        <v>23.616</v>
      </c>
      <c r="S6084">
        <v>9</v>
      </c>
      <c r="T6084">
        <v>0.2</v>
      </c>
      <c r="U6084">
        <v>2.6568000000000001</v>
      </c>
      <c r="V6084" t="str">
        <f t="shared" si="380"/>
        <v>low</v>
      </c>
      <c r="W6084" t="str">
        <f t="shared" si="381"/>
        <v>Next time</v>
      </c>
      <c r="X6084" t="str">
        <f t="shared" si="382"/>
        <v>Jeremy Ellison</v>
      </c>
      <c r="Y6084" s="3" t="s">
        <v>7104</v>
      </c>
      <c r="Z6084" t="str">
        <f t="shared" si="383"/>
        <v>Office Supplies</v>
      </c>
    </row>
    <row r="6085" spans="1:26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5670</v>
      </c>
      <c r="O6085" t="s">
        <v>70</v>
      </c>
      <c r="P6085" t="s">
        <v>160</v>
      </c>
      <c r="Q6085" t="s">
        <v>5671</v>
      </c>
      <c r="R6085">
        <v>24.032</v>
      </c>
      <c r="S6085">
        <v>2</v>
      </c>
      <c r="T6085">
        <v>0.2</v>
      </c>
      <c r="U6085">
        <v>-0.6008</v>
      </c>
      <c r="V6085" t="str">
        <f t="shared" si="380"/>
        <v>low</v>
      </c>
      <c r="W6085" t="str">
        <f t="shared" si="381"/>
        <v>Next time</v>
      </c>
      <c r="X6085" t="str">
        <f t="shared" si="382"/>
        <v>Jeremy Ellison</v>
      </c>
      <c r="Y6085" s="3" t="s">
        <v>5670</v>
      </c>
      <c r="Z6085" t="str">
        <f t="shared" si="383"/>
        <v>Technology</v>
      </c>
    </row>
    <row r="6086" spans="1:26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3719</v>
      </c>
      <c r="O6086" t="s">
        <v>45</v>
      </c>
      <c r="P6086" t="s">
        <v>46</v>
      </c>
      <c r="Q6086" t="s">
        <v>3720</v>
      </c>
      <c r="R6086">
        <v>2.0880000000000001</v>
      </c>
      <c r="S6086">
        <v>1</v>
      </c>
      <c r="T6086">
        <v>0.2</v>
      </c>
      <c r="U6086">
        <v>0.67859999999999998</v>
      </c>
      <c r="V6086" t="str">
        <f t="shared" si="380"/>
        <v>low</v>
      </c>
      <c r="W6086" t="str">
        <f t="shared" si="381"/>
        <v>Next time</v>
      </c>
      <c r="X6086" t="str">
        <f t="shared" si="382"/>
        <v>Jeremy Ellison</v>
      </c>
      <c r="Y6086" s="3" t="s">
        <v>3719</v>
      </c>
      <c r="Z6086" t="str">
        <f t="shared" si="383"/>
        <v>Office Supplies</v>
      </c>
    </row>
    <row r="6087" spans="1:26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5751</v>
      </c>
      <c r="O6087" t="s">
        <v>45</v>
      </c>
      <c r="P6087" t="s">
        <v>74</v>
      </c>
      <c r="Q6087" t="s">
        <v>5752</v>
      </c>
      <c r="R6087">
        <v>4.4880000000000004</v>
      </c>
      <c r="S6087">
        <v>6</v>
      </c>
      <c r="T6087">
        <v>0.8</v>
      </c>
      <c r="U6087">
        <v>-6.7320000000000002</v>
      </c>
      <c r="V6087" t="str">
        <f t="shared" si="380"/>
        <v>low</v>
      </c>
      <c r="W6087" t="str">
        <f t="shared" si="381"/>
        <v>Next time</v>
      </c>
      <c r="X6087" t="str">
        <f t="shared" si="382"/>
        <v>Jeremy Ellison</v>
      </c>
      <c r="Y6087" s="3" t="s">
        <v>5751</v>
      </c>
      <c r="Z6087" t="str">
        <f t="shared" si="383"/>
        <v>Office Supplies</v>
      </c>
    </row>
    <row r="6088" spans="1:26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156</v>
      </c>
      <c r="H6088" t="s">
        <v>25</v>
      </c>
      <c r="I6088" t="s">
        <v>26</v>
      </c>
      <c r="J6088" t="s">
        <v>1715</v>
      </c>
      <c r="K6088" t="s">
        <v>42</v>
      </c>
      <c r="L6088">
        <v>92627</v>
      </c>
      <c r="M6088" t="s">
        <v>43</v>
      </c>
      <c r="N6088" t="s">
        <v>923</v>
      </c>
      <c r="O6088" t="s">
        <v>31</v>
      </c>
      <c r="P6088" t="s">
        <v>64</v>
      </c>
      <c r="Q6088" t="s">
        <v>924</v>
      </c>
      <c r="R6088">
        <v>29.22</v>
      </c>
      <c r="S6088">
        <v>3</v>
      </c>
      <c r="T6088">
        <v>0</v>
      </c>
      <c r="U6088">
        <v>12.8568</v>
      </c>
      <c r="V6088" t="str">
        <f t="shared" si="380"/>
        <v>low</v>
      </c>
      <c r="W6088" t="str">
        <f t="shared" si="381"/>
        <v>Next time</v>
      </c>
      <c r="X6088" t="str">
        <f t="shared" si="382"/>
        <v>Eric Hoffmann</v>
      </c>
      <c r="Y6088" s="3" t="s">
        <v>923</v>
      </c>
      <c r="Z6088" t="str">
        <f t="shared" si="383"/>
        <v>Furniture</v>
      </c>
    </row>
    <row r="6089" spans="1:26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4620</v>
      </c>
      <c r="H6089" t="s">
        <v>40</v>
      </c>
      <c r="I6089" t="s">
        <v>26</v>
      </c>
      <c r="J6089" t="s">
        <v>3268</v>
      </c>
      <c r="K6089" t="s">
        <v>1274</v>
      </c>
      <c r="L6089">
        <v>30076</v>
      </c>
      <c r="M6089" t="s">
        <v>29</v>
      </c>
      <c r="N6089" t="s">
        <v>2648</v>
      </c>
      <c r="O6089" t="s">
        <v>45</v>
      </c>
      <c r="P6089" t="s">
        <v>89</v>
      </c>
      <c r="Q6089" t="s">
        <v>2649</v>
      </c>
      <c r="R6089">
        <v>6.48</v>
      </c>
      <c r="S6089">
        <v>1</v>
      </c>
      <c r="T6089">
        <v>0</v>
      </c>
      <c r="U6089">
        <v>3.1103999999999998</v>
      </c>
      <c r="V6089" t="str">
        <f t="shared" si="380"/>
        <v>low</v>
      </c>
      <c r="W6089" t="str">
        <f t="shared" si="381"/>
        <v>Next time</v>
      </c>
      <c r="X6089" t="str">
        <f t="shared" si="382"/>
        <v>Barbara Fisher</v>
      </c>
      <c r="Y6089" s="3" t="s">
        <v>2648</v>
      </c>
      <c r="Z6089" t="str">
        <f t="shared" si="383"/>
        <v>Office Supplies</v>
      </c>
    </row>
    <row r="6090" spans="1:26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2755</v>
      </c>
      <c r="H6090" t="s">
        <v>40</v>
      </c>
      <c r="I6090" t="s">
        <v>26</v>
      </c>
      <c r="J6090" t="s">
        <v>7998</v>
      </c>
      <c r="K6090" t="s">
        <v>456</v>
      </c>
      <c r="L6090">
        <v>80538</v>
      </c>
      <c r="M6090" t="s">
        <v>43</v>
      </c>
      <c r="N6090" t="s">
        <v>3580</v>
      </c>
      <c r="O6090" t="s">
        <v>45</v>
      </c>
      <c r="P6090" t="s">
        <v>74</v>
      </c>
      <c r="Q6090" t="s">
        <v>3581</v>
      </c>
      <c r="R6090">
        <v>1.1879999999999999</v>
      </c>
      <c r="S6090">
        <v>2</v>
      </c>
      <c r="T6090">
        <v>0.7</v>
      </c>
      <c r="U6090">
        <v>-0.99</v>
      </c>
      <c r="V6090" t="str">
        <f t="shared" si="380"/>
        <v>low</v>
      </c>
      <c r="W6090" t="str">
        <f t="shared" si="381"/>
        <v>Next time</v>
      </c>
      <c r="X6090" t="str">
        <f t="shared" si="382"/>
        <v>Pamela Coakley</v>
      </c>
      <c r="Y6090" s="3" t="s">
        <v>3580</v>
      </c>
      <c r="Z6090" t="str">
        <f t="shared" si="383"/>
        <v>Office Supplies</v>
      </c>
    </row>
    <row r="6091" spans="1:26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2309</v>
      </c>
      <c r="H6091" t="s">
        <v>25</v>
      </c>
      <c r="I6091" t="s">
        <v>26</v>
      </c>
      <c r="J6091" t="s">
        <v>265</v>
      </c>
      <c r="K6091" t="s">
        <v>266</v>
      </c>
      <c r="L6091">
        <v>10035</v>
      </c>
      <c r="M6091" t="s">
        <v>147</v>
      </c>
      <c r="N6091" t="s">
        <v>3629</v>
      </c>
      <c r="O6091" t="s">
        <v>31</v>
      </c>
      <c r="P6091" t="s">
        <v>35</v>
      </c>
      <c r="Q6091" t="s">
        <v>3630</v>
      </c>
      <c r="R6091">
        <v>272.64600000000002</v>
      </c>
      <c r="S6091">
        <v>3</v>
      </c>
      <c r="T6091">
        <v>0.1</v>
      </c>
      <c r="U6091">
        <v>18.176400000000001</v>
      </c>
      <c r="V6091" t="str">
        <f t="shared" si="380"/>
        <v>low</v>
      </c>
      <c r="W6091" t="str">
        <f t="shared" si="381"/>
        <v>Next time</v>
      </c>
      <c r="X6091" t="str">
        <f t="shared" si="382"/>
        <v>Seth Vernon</v>
      </c>
      <c r="Y6091" s="3" t="s">
        <v>3629</v>
      </c>
      <c r="Z6091" t="str">
        <f t="shared" si="383"/>
        <v>Furniture</v>
      </c>
    </row>
    <row r="6092" spans="1:26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8681</v>
      </c>
      <c r="O6092" t="s">
        <v>70</v>
      </c>
      <c r="P6092" t="s">
        <v>160</v>
      </c>
      <c r="Q6092" t="s">
        <v>8682</v>
      </c>
      <c r="R6092">
        <v>212.8</v>
      </c>
      <c r="S6092">
        <v>2</v>
      </c>
      <c r="T6092">
        <v>0</v>
      </c>
      <c r="U6092">
        <v>95.76</v>
      </c>
      <c r="V6092" t="str">
        <f t="shared" si="380"/>
        <v>low</v>
      </c>
      <c r="W6092" t="str">
        <f t="shared" si="381"/>
        <v>Next time</v>
      </c>
      <c r="X6092" t="str">
        <f t="shared" si="382"/>
        <v>Seth Vernon</v>
      </c>
      <c r="Y6092" s="3" t="s">
        <v>8681</v>
      </c>
      <c r="Z6092" t="str">
        <f t="shared" si="383"/>
        <v>Technology</v>
      </c>
    </row>
    <row r="6093" spans="1:26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7566</v>
      </c>
      <c r="O6093" t="s">
        <v>45</v>
      </c>
      <c r="P6093" t="s">
        <v>89</v>
      </c>
      <c r="Q6093" t="s">
        <v>7567</v>
      </c>
      <c r="R6093">
        <v>38.520000000000003</v>
      </c>
      <c r="S6093">
        <v>9</v>
      </c>
      <c r="T6093">
        <v>0</v>
      </c>
      <c r="U6093">
        <v>18.104399999999998</v>
      </c>
      <c r="V6093" t="str">
        <f t="shared" si="380"/>
        <v>low</v>
      </c>
      <c r="W6093" t="str">
        <f t="shared" si="381"/>
        <v>Next time</v>
      </c>
      <c r="X6093" t="str">
        <f t="shared" si="382"/>
        <v>Seth Vernon</v>
      </c>
      <c r="Y6093" s="3" t="s">
        <v>7566</v>
      </c>
      <c r="Z6093" t="str">
        <f t="shared" si="383"/>
        <v>Office Supplies</v>
      </c>
    </row>
    <row r="6094" spans="1:26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1858</v>
      </c>
      <c r="O6094" t="s">
        <v>70</v>
      </c>
      <c r="P6094" t="s">
        <v>160</v>
      </c>
      <c r="Q6094" t="s">
        <v>1859</v>
      </c>
      <c r="R6094">
        <v>72.64</v>
      </c>
      <c r="S6094">
        <v>2</v>
      </c>
      <c r="T6094">
        <v>0</v>
      </c>
      <c r="U6094">
        <v>21.792000000000002</v>
      </c>
      <c r="V6094" t="str">
        <f t="shared" si="380"/>
        <v>low</v>
      </c>
      <c r="W6094" t="str">
        <f t="shared" si="381"/>
        <v>Next time</v>
      </c>
      <c r="X6094" t="str">
        <f t="shared" si="382"/>
        <v>Seth Vernon</v>
      </c>
      <c r="Y6094" s="3" t="s">
        <v>1858</v>
      </c>
      <c r="Z6094" t="str">
        <f t="shared" si="383"/>
        <v>Technology</v>
      </c>
    </row>
    <row r="6095" spans="1:26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348</v>
      </c>
      <c r="O6095" t="s">
        <v>45</v>
      </c>
      <c r="P6095" t="s">
        <v>58</v>
      </c>
      <c r="Q6095" t="s">
        <v>349</v>
      </c>
      <c r="R6095">
        <v>45.4</v>
      </c>
      <c r="S6095">
        <v>4</v>
      </c>
      <c r="T6095">
        <v>0</v>
      </c>
      <c r="U6095">
        <v>12.712</v>
      </c>
      <c r="V6095" t="str">
        <f t="shared" si="380"/>
        <v>low</v>
      </c>
      <c r="W6095" t="str">
        <f t="shared" si="381"/>
        <v>Next time</v>
      </c>
      <c r="X6095" t="str">
        <f t="shared" si="382"/>
        <v>Seth Vernon</v>
      </c>
      <c r="Y6095" s="3" t="s">
        <v>348</v>
      </c>
      <c r="Z6095" t="str">
        <f t="shared" si="383"/>
        <v>Office Supplies</v>
      </c>
    </row>
    <row r="6096" spans="1:26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1268</v>
      </c>
      <c r="O6096" t="s">
        <v>45</v>
      </c>
      <c r="P6096" t="s">
        <v>89</v>
      </c>
      <c r="Q6096" t="s">
        <v>1269</v>
      </c>
      <c r="R6096">
        <v>13.76</v>
      </c>
      <c r="S6096">
        <v>2</v>
      </c>
      <c r="T6096">
        <v>0</v>
      </c>
      <c r="U6096">
        <v>6.3296000000000001</v>
      </c>
      <c r="V6096" t="str">
        <f t="shared" si="380"/>
        <v>low</v>
      </c>
      <c r="W6096" t="str">
        <f t="shared" si="381"/>
        <v>Next time</v>
      </c>
      <c r="X6096" t="str">
        <f t="shared" si="382"/>
        <v>Seth Vernon</v>
      </c>
      <c r="Y6096" s="3" t="s">
        <v>1268</v>
      </c>
      <c r="Z6096" t="str">
        <f t="shared" si="383"/>
        <v>Office Supplies</v>
      </c>
    </row>
    <row r="6097" spans="1:26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260</v>
      </c>
      <c r="O6097" t="s">
        <v>31</v>
      </c>
      <c r="P6097" t="s">
        <v>35</v>
      </c>
      <c r="Q6097" t="s">
        <v>261</v>
      </c>
      <c r="R6097">
        <v>80.991</v>
      </c>
      <c r="S6097">
        <v>1</v>
      </c>
      <c r="T6097">
        <v>0.1</v>
      </c>
      <c r="U6097">
        <v>8.0991</v>
      </c>
      <c r="V6097" t="str">
        <f t="shared" si="380"/>
        <v>low</v>
      </c>
      <c r="W6097" t="str">
        <f t="shared" si="381"/>
        <v>Next time</v>
      </c>
      <c r="X6097" t="str">
        <f t="shared" si="382"/>
        <v>Seth Vernon</v>
      </c>
      <c r="Y6097" s="3" t="s">
        <v>260</v>
      </c>
      <c r="Z6097" t="str">
        <f t="shared" si="383"/>
        <v>Furniture</v>
      </c>
    </row>
    <row r="6098" spans="1:26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795</v>
      </c>
      <c r="O6098" t="s">
        <v>45</v>
      </c>
      <c r="P6098" t="s">
        <v>74</v>
      </c>
      <c r="Q6098" t="s">
        <v>796</v>
      </c>
      <c r="R6098">
        <v>11.784000000000001</v>
      </c>
      <c r="S6098">
        <v>3</v>
      </c>
      <c r="T6098">
        <v>0.2</v>
      </c>
      <c r="U6098">
        <v>3.9771000000000001</v>
      </c>
      <c r="V6098" t="str">
        <f t="shared" si="380"/>
        <v>low</v>
      </c>
      <c r="W6098" t="str">
        <f t="shared" si="381"/>
        <v>Next time</v>
      </c>
      <c r="X6098" t="str">
        <f t="shared" si="382"/>
        <v>Seth Vernon</v>
      </c>
      <c r="Y6098" s="3" t="s">
        <v>795</v>
      </c>
      <c r="Z6098" t="str">
        <f t="shared" si="383"/>
        <v>Office Supplies</v>
      </c>
    </row>
    <row r="6099" spans="1:26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267</v>
      </c>
      <c r="O6099" t="s">
        <v>45</v>
      </c>
      <c r="P6099" t="s">
        <v>268</v>
      </c>
      <c r="Q6099" t="s">
        <v>269</v>
      </c>
      <c r="R6099">
        <v>4.3600000000000003</v>
      </c>
      <c r="S6099">
        <v>2</v>
      </c>
      <c r="T6099">
        <v>0</v>
      </c>
      <c r="U6099">
        <v>1.7876000000000001</v>
      </c>
      <c r="V6099" t="str">
        <f t="shared" si="380"/>
        <v>low</v>
      </c>
      <c r="W6099" t="str">
        <f t="shared" si="381"/>
        <v>Next time</v>
      </c>
      <c r="X6099" t="str">
        <f t="shared" si="382"/>
        <v>Seth Vernon</v>
      </c>
      <c r="Y6099" s="3" t="s">
        <v>267</v>
      </c>
      <c r="Z6099" t="str">
        <f t="shared" si="383"/>
        <v>Office Supplies</v>
      </c>
    </row>
    <row r="6100" spans="1:26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1138</v>
      </c>
      <c r="O6100" t="s">
        <v>31</v>
      </c>
      <c r="P6100" t="s">
        <v>35</v>
      </c>
      <c r="Q6100" t="s">
        <v>1139</v>
      </c>
      <c r="R6100">
        <v>2888.127</v>
      </c>
      <c r="S6100">
        <v>11</v>
      </c>
      <c r="T6100">
        <v>0.1</v>
      </c>
      <c r="U6100">
        <v>609.71569999999997</v>
      </c>
      <c r="V6100" t="str">
        <f t="shared" si="380"/>
        <v>high</v>
      </c>
      <c r="W6100" t="str">
        <f t="shared" si="381"/>
        <v>Good Performance</v>
      </c>
      <c r="X6100" t="str">
        <f t="shared" si="382"/>
        <v>Seth Vernon</v>
      </c>
      <c r="Y6100" s="3" t="s">
        <v>1138</v>
      </c>
      <c r="Z6100" t="str">
        <f t="shared" si="383"/>
        <v>Furniture</v>
      </c>
    </row>
    <row r="6101" spans="1:26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4603</v>
      </c>
      <c r="O6101" t="s">
        <v>70</v>
      </c>
      <c r="P6101" t="s">
        <v>71</v>
      </c>
      <c r="Q6101" t="s">
        <v>4604</v>
      </c>
      <c r="R6101">
        <v>1299.6600000000001</v>
      </c>
      <c r="S6101">
        <v>2</v>
      </c>
      <c r="T6101">
        <v>0</v>
      </c>
      <c r="U6101">
        <v>350.90820000000002</v>
      </c>
      <c r="V6101" t="str">
        <f t="shared" si="380"/>
        <v>low</v>
      </c>
      <c r="W6101" t="str">
        <f t="shared" si="381"/>
        <v>Good Performance</v>
      </c>
      <c r="X6101" t="str">
        <f t="shared" si="382"/>
        <v>Seth Vernon</v>
      </c>
      <c r="Y6101" s="3" t="s">
        <v>4603</v>
      </c>
      <c r="Z6101" t="str">
        <f t="shared" si="383"/>
        <v>Technology</v>
      </c>
    </row>
    <row r="6102" spans="1:26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1730</v>
      </c>
      <c r="O6102" t="s">
        <v>31</v>
      </c>
      <c r="P6102" t="s">
        <v>35</v>
      </c>
      <c r="Q6102" t="s">
        <v>1731</v>
      </c>
      <c r="R6102">
        <v>2254.41</v>
      </c>
      <c r="S6102">
        <v>5</v>
      </c>
      <c r="T6102">
        <v>0.1</v>
      </c>
      <c r="U6102">
        <v>375.73500000000001</v>
      </c>
      <c r="V6102" t="str">
        <f t="shared" si="380"/>
        <v>high</v>
      </c>
      <c r="W6102" t="str">
        <f t="shared" si="381"/>
        <v>Good Performance</v>
      </c>
      <c r="X6102" t="str">
        <f t="shared" si="382"/>
        <v>Seth Vernon</v>
      </c>
      <c r="Y6102" s="3" t="s">
        <v>1730</v>
      </c>
      <c r="Z6102" t="str">
        <f t="shared" si="383"/>
        <v>Furniture</v>
      </c>
    </row>
    <row r="6103" spans="1:26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613</v>
      </c>
      <c r="O6103" t="s">
        <v>70</v>
      </c>
      <c r="P6103" t="s">
        <v>71</v>
      </c>
      <c r="Q6103" t="s">
        <v>614</v>
      </c>
      <c r="R6103">
        <v>104.85</v>
      </c>
      <c r="S6103">
        <v>3</v>
      </c>
      <c r="T6103">
        <v>0</v>
      </c>
      <c r="U6103">
        <v>28.3095</v>
      </c>
      <c r="V6103" t="str">
        <f t="shared" si="380"/>
        <v>low</v>
      </c>
      <c r="W6103" t="str">
        <f t="shared" si="381"/>
        <v>Next time</v>
      </c>
      <c r="X6103" t="str">
        <f t="shared" si="382"/>
        <v>Seth Vernon</v>
      </c>
      <c r="Y6103" s="3" t="s">
        <v>613</v>
      </c>
      <c r="Z6103" t="str">
        <f t="shared" si="383"/>
        <v>Technology</v>
      </c>
    </row>
    <row r="6104" spans="1:26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389</v>
      </c>
      <c r="O6104" t="s">
        <v>70</v>
      </c>
      <c r="P6104" t="s">
        <v>160</v>
      </c>
      <c r="Q6104" t="s">
        <v>390</v>
      </c>
      <c r="R6104">
        <v>59.97</v>
      </c>
      <c r="S6104">
        <v>3</v>
      </c>
      <c r="T6104">
        <v>0</v>
      </c>
      <c r="U6104">
        <v>20.389800000000001</v>
      </c>
      <c r="V6104" t="str">
        <f t="shared" si="380"/>
        <v>low</v>
      </c>
      <c r="W6104" t="str">
        <f t="shared" si="381"/>
        <v>Next time</v>
      </c>
      <c r="X6104" t="str">
        <f t="shared" si="382"/>
        <v>Seth Vernon</v>
      </c>
      <c r="Y6104" s="3" t="s">
        <v>389</v>
      </c>
      <c r="Z6104" t="str">
        <f t="shared" si="383"/>
        <v>Technology</v>
      </c>
    </row>
    <row r="6105" spans="1:26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5936</v>
      </c>
      <c r="H6105" t="s">
        <v>101</v>
      </c>
      <c r="I6105" t="s">
        <v>26</v>
      </c>
      <c r="J6105" t="s">
        <v>145</v>
      </c>
      <c r="K6105" t="s">
        <v>146</v>
      </c>
      <c r="L6105">
        <v>19143</v>
      </c>
      <c r="M6105" t="s">
        <v>147</v>
      </c>
      <c r="N6105" t="s">
        <v>2881</v>
      </c>
      <c r="O6105" t="s">
        <v>31</v>
      </c>
      <c r="P6105" t="s">
        <v>55</v>
      </c>
      <c r="Q6105" t="s">
        <v>2882</v>
      </c>
      <c r="R6105">
        <v>314.53199999999998</v>
      </c>
      <c r="S6105">
        <v>2</v>
      </c>
      <c r="T6105">
        <v>0.4</v>
      </c>
      <c r="U6105">
        <v>-83.875200000000007</v>
      </c>
      <c r="V6105" t="str">
        <f t="shared" si="380"/>
        <v>low</v>
      </c>
      <c r="W6105" t="str">
        <f t="shared" si="381"/>
        <v>Next time</v>
      </c>
      <c r="X6105" t="str">
        <f t="shared" si="382"/>
        <v>Dean Percer</v>
      </c>
      <c r="Y6105" s="3" t="s">
        <v>2881</v>
      </c>
      <c r="Z6105" t="str">
        <f t="shared" si="383"/>
        <v>Furniture</v>
      </c>
    </row>
    <row r="6106" spans="1:26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3398</v>
      </c>
      <c r="H6106" t="s">
        <v>40</v>
      </c>
      <c r="I6106" t="s">
        <v>26</v>
      </c>
      <c r="J6106" t="s">
        <v>1422</v>
      </c>
      <c r="K6106" t="s">
        <v>53</v>
      </c>
      <c r="L6106">
        <v>33178</v>
      </c>
      <c r="M6106" t="s">
        <v>29</v>
      </c>
      <c r="N6106" t="s">
        <v>1266</v>
      </c>
      <c r="O6106" t="s">
        <v>45</v>
      </c>
      <c r="P6106" t="s">
        <v>67</v>
      </c>
      <c r="Q6106" t="s">
        <v>1267</v>
      </c>
      <c r="R6106">
        <v>13.632</v>
      </c>
      <c r="S6106">
        <v>4</v>
      </c>
      <c r="T6106">
        <v>0.2</v>
      </c>
      <c r="U6106">
        <v>3.5783999999999998</v>
      </c>
      <c r="V6106" t="str">
        <f t="shared" si="380"/>
        <v>low</v>
      </c>
      <c r="W6106" t="str">
        <f t="shared" si="381"/>
        <v>Next time</v>
      </c>
      <c r="X6106" t="str">
        <f t="shared" si="382"/>
        <v>Harold Ryan</v>
      </c>
      <c r="Y6106" s="3" t="s">
        <v>1266</v>
      </c>
      <c r="Z6106" t="str">
        <f t="shared" si="383"/>
        <v>Office Supplies</v>
      </c>
    </row>
    <row r="6107" spans="1:26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5063</v>
      </c>
      <c r="H6107" t="s">
        <v>25</v>
      </c>
      <c r="I6107" t="s">
        <v>26</v>
      </c>
      <c r="J6107" t="s">
        <v>759</v>
      </c>
      <c r="K6107" t="s">
        <v>103</v>
      </c>
      <c r="L6107">
        <v>75051</v>
      </c>
      <c r="M6107" t="s">
        <v>104</v>
      </c>
      <c r="N6107" t="s">
        <v>2078</v>
      </c>
      <c r="O6107" t="s">
        <v>45</v>
      </c>
      <c r="P6107" t="s">
        <v>77</v>
      </c>
      <c r="Q6107" t="s">
        <v>2079</v>
      </c>
      <c r="R6107">
        <v>19.431999999999999</v>
      </c>
      <c r="S6107">
        <v>2</v>
      </c>
      <c r="T6107">
        <v>0.8</v>
      </c>
      <c r="U6107">
        <v>-49.551600000000001</v>
      </c>
      <c r="V6107" t="str">
        <f t="shared" si="380"/>
        <v>low</v>
      </c>
      <c r="W6107" t="str">
        <f t="shared" si="381"/>
        <v>Next time</v>
      </c>
      <c r="X6107" t="str">
        <f t="shared" si="382"/>
        <v>William Brown</v>
      </c>
      <c r="Y6107" s="3" t="s">
        <v>2078</v>
      </c>
      <c r="Z6107" t="str">
        <f t="shared" si="383"/>
        <v>Office Supplies</v>
      </c>
    </row>
    <row r="6108" spans="1:26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3773</v>
      </c>
      <c r="O6108" t="s">
        <v>70</v>
      </c>
      <c r="P6108" t="s">
        <v>160</v>
      </c>
      <c r="Q6108" t="s">
        <v>3774</v>
      </c>
      <c r="R6108">
        <v>65.44</v>
      </c>
      <c r="S6108">
        <v>5</v>
      </c>
      <c r="T6108">
        <v>0.2</v>
      </c>
      <c r="U6108">
        <v>-8.18</v>
      </c>
      <c r="V6108" t="str">
        <f t="shared" si="380"/>
        <v>low</v>
      </c>
      <c r="W6108" t="str">
        <f t="shared" si="381"/>
        <v>Next time</v>
      </c>
      <c r="X6108" t="str">
        <f t="shared" si="382"/>
        <v>William Brown</v>
      </c>
      <c r="Y6108" s="3" t="s">
        <v>3773</v>
      </c>
      <c r="Z6108" t="str">
        <f t="shared" si="383"/>
        <v>Technology</v>
      </c>
    </row>
    <row r="6109" spans="1:26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4717</v>
      </c>
      <c r="H6109" t="s">
        <v>25</v>
      </c>
      <c r="I6109" t="s">
        <v>26</v>
      </c>
      <c r="J6109" t="s">
        <v>302</v>
      </c>
      <c r="K6109" t="s">
        <v>210</v>
      </c>
      <c r="L6109">
        <v>60653</v>
      </c>
      <c r="M6109" t="s">
        <v>104</v>
      </c>
      <c r="N6109" t="s">
        <v>6738</v>
      </c>
      <c r="O6109" t="s">
        <v>45</v>
      </c>
      <c r="P6109" t="s">
        <v>46</v>
      </c>
      <c r="Q6109" t="s">
        <v>6739</v>
      </c>
      <c r="R6109">
        <v>6</v>
      </c>
      <c r="S6109">
        <v>2</v>
      </c>
      <c r="T6109">
        <v>0.2</v>
      </c>
      <c r="U6109">
        <v>2.1</v>
      </c>
      <c r="V6109" t="str">
        <f t="shared" si="380"/>
        <v>low</v>
      </c>
      <c r="W6109" t="str">
        <f t="shared" si="381"/>
        <v>Next time</v>
      </c>
      <c r="X6109" t="str">
        <f t="shared" si="382"/>
        <v>Adam Shillingsburg</v>
      </c>
      <c r="Y6109" s="3" t="s">
        <v>6738</v>
      </c>
      <c r="Z6109" t="str">
        <f t="shared" si="383"/>
        <v>Office Supplies</v>
      </c>
    </row>
    <row r="6110" spans="1:26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5378</v>
      </c>
      <c r="O6110" t="s">
        <v>45</v>
      </c>
      <c r="P6110" t="s">
        <v>74</v>
      </c>
      <c r="Q6110" t="s">
        <v>5379</v>
      </c>
      <c r="R6110">
        <v>1.9079999999999999</v>
      </c>
      <c r="S6110">
        <v>3</v>
      </c>
      <c r="T6110">
        <v>0.8</v>
      </c>
      <c r="U6110">
        <v>-3.2435999999999998</v>
      </c>
      <c r="V6110" t="str">
        <f t="shared" si="380"/>
        <v>low</v>
      </c>
      <c r="W6110" t="str">
        <f t="shared" si="381"/>
        <v>Next time</v>
      </c>
      <c r="X6110" t="str">
        <f t="shared" si="382"/>
        <v>Adam Shillingsburg</v>
      </c>
      <c r="Y6110" s="3" t="s">
        <v>5378</v>
      </c>
      <c r="Z6110" t="str">
        <f t="shared" si="383"/>
        <v>Office Supplies</v>
      </c>
    </row>
    <row r="6111" spans="1:26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7114</v>
      </c>
      <c r="H6111" t="s">
        <v>25</v>
      </c>
      <c r="I6111" t="s">
        <v>26</v>
      </c>
      <c r="J6111" t="s">
        <v>3878</v>
      </c>
      <c r="K6111" t="s">
        <v>497</v>
      </c>
      <c r="L6111">
        <v>44134</v>
      </c>
      <c r="M6111" t="s">
        <v>147</v>
      </c>
      <c r="N6111" t="s">
        <v>6364</v>
      </c>
      <c r="O6111" t="s">
        <v>31</v>
      </c>
      <c r="P6111" t="s">
        <v>35</v>
      </c>
      <c r="Q6111" t="s">
        <v>6365</v>
      </c>
      <c r="R6111">
        <v>1474.8019999999999</v>
      </c>
      <c r="S6111">
        <v>7</v>
      </c>
      <c r="T6111">
        <v>0.3</v>
      </c>
      <c r="U6111">
        <v>-21.0686</v>
      </c>
      <c r="V6111" t="str">
        <f t="shared" si="380"/>
        <v>low</v>
      </c>
      <c r="W6111" t="str">
        <f t="shared" si="381"/>
        <v>Next time</v>
      </c>
      <c r="X6111" t="str">
        <f t="shared" si="382"/>
        <v>Susan Pistek</v>
      </c>
      <c r="Y6111" s="3" t="s">
        <v>6364</v>
      </c>
      <c r="Z6111" t="str">
        <f t="shared" si="383"/>
        <v>Furniture</v>
      </c>
    </row>
    <row r="6112" spans="1:26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105</v>
      </c>
      <c r="O6112" t="s">
        <v>45</v>
      </c>
      <c r="P6112" t="s">
        <v>77</v>
      </c>
      <c r="Q6112" t="s">
        <v>106</v>
      </c>
      <c r="R6112">
        <v>110.096</v>
      </c>
      <c r="S6112">
        <v>2</v>
      </c>
      <c r="T6112">
        <v>0.2</v>
      </c>
      <c r="U6112">
        <v>33.028799999999997</v>
      </c>
      <c r="V6112" t="str">
        <f t="shared" si="380"/>
        <v>low</v>
      </c>
      <c r="W6112" t="str">
        <f t="shared" si="381"/>
        <v>Next time</v>
      </c>
      <c r="X6112" t="str">
        <f t="shared" si="382"/>
        <v>Susan Pistek</v>
      </c>
      <c r="Y6112" s="3" t="s">
        <v>105</v>
      </c>
      <c r="Z6112" t="str">
        <f t="shared" si="383"/>
        <v>Office Supplies</v>
      </c>
    </row>
    <row r="6113" spans="1:26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868</v>
      </c>
      <c r="O6113" t="s">
        <v>45</v>
      </c>
      <c r="P6113" t="s">
        <v>268</v>
      </c>
      <c r="Q6113" t="s">
        <v>869</v>
      </c>
      <c r="R6113">
        <v>16.751999999999999</v>
      </c>
      <c r="S6113">
        <v>6</v>
      </c>
      <c r="T6113">
        <v>0.2</v>
      </c>
      <c r="U6113">
        <v>5.4443999999999999</v>
      </c>
      <c r="V6113" t="str">
        <f t="shared" si="380"/>
        <v>low</v>
      </c>
      <c r="W6113" t="str">
        <f t="shared" si="381"/>
        <v>Next time</v>
      </c>
      <c r="X6113" t="str">
        <f t="shared" si="382"/>
        <v>Susan Pistek</v>
      </c>
      <c r="Y6113" s="3" t="s">
        <v>868</v>
      </c>
      <c r="Z6113" t="str">
        <f t="shared" si="383"/>
        <v>Office Supplies</v>
      </c>
    </row>
    <row r="6114" spans="1:26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34</v>
      </c>
      <c r="O6114" t="s">
        <v>31</v>
      </c>
      <c r="P6114" t="s">
        <v>35</v>
      </c>
      <c r="Q6114" t="s">
        <v>36</v>
      </c>
      <c r="R6114">
        <v>1537.0740000000001</v>
      </c>
      <c r="S6114">
        <v>9</v>
      </c>
      <c r="T6114">
        <v>0.3</v>
      </c>
      <c r="U6114">
        <v>0</v>
      </c>
      <c r="V6114" t="str">
        <f t="shared" si="380"/>
        <v>low</v>
      </c>
      <c r="W6114" t="str">
        <f t="shared" si="381"/>
        <v>Next time</v>
      </c>
      <c r="X6114" t="str">
        <f t="shared" si="382"/>
        <v>Susan Pistek</v>
      </c>
      <c r="Y6114" s="3" t="s">
        <v>34</v>
      </c>
      <c r="Z6114" t="str">
        <f t="shared" si="383"/>
        <v>Furniture</v>
      </c>
    </row>
    <row r="6115" spans="1:26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2441</v>
      </c>
      <c r="O6115" t="s">
        <v>31</v>
      </c>
      <c r="P6115" t="s">
        <v>35</v>
      </c>
      <c r="Q6115" t="s">
        <v>2442</v>
      </c>
      <c r="R6115">
        <v>449.37200000000001</v>
      </c>
      <c r="S6115">
        <v>2</v>
      </c>
      <c r="T6115">
        <v>0.3</v>
      </c>
      <c r="U6115">
        <v>-12.8392</v>
      </c>
      <c r="V6115" t="str">
        <f t="shared" si="380"/>
        <v>low</v>
      </c>
      <c r="W6115" t="str">
        <f t="shared" si="381"/>
        <v>Next time</v>
      </c>
      <c r="X6115" t="str">
        <f t="shared" si="382"/>
        <v>Susan Pistek</v>
      </c>
      <c r="Y6115" s="3" t="s">
        <v>2441</v>
      </c>
      <c r="Z6115" t="str">
        <f t="shared" si="383"/>
        <v>Furniture</v>
      </c>
    </row>
    <row r="6116" spans="1:26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629</v>
      </c>
      <c r="H6116" t="s">
        <v>40</v>
      </c>
      <c r="I6116" t="s">
        <v>26</v>
      </c>
      <c r="J6116" t="s">
        <v>8689</v>
      </c>
      <c r="K6116" t="s">
        <v>42</v>
      </c>
      <c r="L6116">
        <v>94061</v>
      </c>
      <c r="M6116" t="s">
        <v>43</v>
      </c>
      <c r="N6116" t="s">
        <v>231</v>
      </c>
      <c r="O6116" t="s">
        <v>45</v>
      </c>
      <c r="P6116" t="s">
        <v>74</v>
      </c>
      <c r="Q6116" t="s">
        <v>232</v>
      </c>
      <c r="R6116">
        <v>41.904000000000003</v>
      </c>
      <c r="S6116">
        <v>6</v>
      </c>
      <c r="T6116">
        <v>0.2</v>
      </c>
      <c r="U6116">
        <v>14.1426</v>
      </c>
      <c r="V6116" t="str">
        <f t="shared" si="380"/>
        <v>low</v>
      </c>
      <c r="W6116" t="str">
        <f t="shared" si="381"/>
        <v>Next time</v>
      </c>
      <c r="X6116" t="str">
        <f t="shared" si="382"/>
        <v>Stephanie Phelps</v>
      </c>
      <c r="Y6116" s="3" t="s">
        <v>231</v>
      </c>
      <c r="Z6116" t="str">
        <f t="shared" si="383"/>
        <v>Office Supplies</v>
      </c>
    </row>
    <row r="6117" spans="1:26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4000</v>
      </c>
      <c r="H6117" t="s">
        <v>101</v>
      </c>
      <c r="I6117" t="s">
        <v>26</v>
      </c>
      <c r="J6117" t="s">
        <v>265</v>
      </c>
      <c r="K6117" t="s">
        <v>266</v>
      </c>
      <c r="L6117">
        <v>10011</v>
      </c>
      <c r="M6117" t="s">
        <v>147</v>
      </c>
      <c r="N6117" t="s">
        <v>8691</v>
      </c>
      <c r="O6117" t="s">
        <v>70</v>
      </c>
      <c r="P6117" t="s">
        <v>71</v>
      </c>
      <c r="Q6117" t="s">
        <v>8692</v>
      </c>
      <c r="R6117">
        <v>2279.96</v>
      </c>
      <c r="S6117">
        <v>4</v>
      </c>
      <c r="T6117">
        <v>0</v>
      </c>
      <c r="U6117">
        <v>592.78959999999995</v>
      </c>
      <c r="V6117" t="str">
        <f t="shared" si="380"/>
        <v>high</v>
      </c>
      <c r="W6117" t="str">
        <f t="shared" si="381"/>
        <v>Good Performance</v>
      </c>
      <c r="X6117" t="str">
        <f t="shared" si="382"/>
        <v>Corinna Mitchell</v>
      </c>
      <c r="Y6117" s="3" t="s">
        <v>8691</v>
      </c>
      <c r="Z6117" t="str">
        <f t="shared" si="383"/>
        <v>Technology</v>
      </c>
    </row>
    <row r="6118" spans="1:26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2497</v>
      </c>
      <c r="O6118" t="s">
        <v>45</v>
      </c>
      <c r="P6118" t="s">
        <v>46</v>
      </c>
      <c r="Q6118" t="s">
        <v>2498</v>
      </c>
      <c r="R6118">
        <v>14.94</v>
      </c>
      <c r="S6118">
        <v>3</v>
      </c>
      <c r="T6118">
        <v>0</v>
      </c>
      <c r="U6118">
        <v>6.8723999999999998</v>
      </c>
      <c r="V6118" t="str">
        <f t="shared" si="380"/>
        <v>low</v>
      </c>
      <c r="W6118" t="str">
        <f t="shared" si="381"/>
        <v>Next time</v>
      </c>
      <c r="X6118" t="str">
        <f t="shared" si="382"/>
        <v>Corinna Mitchell</v>
      </c>
      <c r="Y6118" s="3" t="s">
        <v>2497</v>
      </c>
      <c r="Z6118" t="str">
        <f t="shared" si="383"/>
        <v>Office Supplies</v>
      </c>
    </row>
    <row r="6119" spans="1:26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2772</v>
      </c>
      <c r="H6119" t="s">
        <v>40</v>
      </c>
      <c r="I6119" t="s">
        <v>26</v>
      </c>
      <c r="J6119" t="s">
        <v>317</v>
      </c>
      <c r="K6119" t="s">
        <v>419</v>
      </c>
      <c r="L6119">
        <v>97477</v>
      </c>
      <c r="M6119" t="s">
        <v>43</v>
      </c>
      <c r="N6119" t="s">
        <v>2008</v>
      </c>
      <c r="O6119" t="s">
        <v>70</v>
      </c>
      <c r="P6119" t="s">
        <v>71</v>
      </c>
      <c r="Q6119" t="s">
        <v>2009</v>
      </c>
      <c r="R6119">
        <v>191.976</v>
      </c>
      <c r="S6119">
        <v>3</v>
      </c>
      <c r="T6119">
        <v>0.2</v>
      </c>
      <c r="U6119">
        <v>19.197600000000001</v>
      </c>
      <c r="V6119" t="str">
        <f t="shared" si="380"/>
        <v>low</v>
      </c>
      <c r="W6119" t="str">
        <f t="shared" si="381"/>
        <v>Next time</v>
      </c>
      <c r="X6119" t="str">
        <f t="shared" si="382"/>
        <v>Justin Ritter</v>
      </c>
      <c r="Y6119" s="3" t="s">
        <v>2008</v>
      </c>
      <c r="Z6119" t="str">
        <f t="shared" si="383"/>
        <v>Technology</v>
      </c>
    </row>
    <row r="6120" spans="1:26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4253</v>
      </c>
      <c r="O6120" t="s">
        <v>45</v>
      </c>
      <c r="P6120" t="s">
        <v>67</v>
      </c>
      <c r="Q6120" t="s">
        <v>4254</v>
      </c>
      <c r="R6120">
        <v>23.832000000000001</v>
      </c>
      <c r="S6120">
        <v>3</v>
      </c>
      <c r="T6120">
        <v>0.2</v>
      </c>
      <c r="U6120">
        <v>6.5537999999999998</v>
      </c>
      <c r="V6120" t="str">
        <f t="shared" si="380"/>
        <v>low</v>
      </c>
      <c r="W6120" t="str">
        <f t="shared" si="381"/>
        <v>Next time</v>
      </c>
      <c r="X6120" t="str">
        <f t="shared" si="382"/>
        <v>Justin Ritter</v>
      </c>
      <c r="Y6120" s="3" t="s">
        <v>4253</v>
      </c>
      <c r="Z6120" t="str">
        <f t="shared" si="383"/>
        <v>Office Supplies</v>
      </c>
    </row>
    <row r="6121" spans="1:26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1718</v>
      </c>
      <c r="O6121" t="s">
        <v>31</v>
      </c>
      <c r="P6121" t="s">
        <v>64</v>
      </c>
      <c r="Q6121" t="s">
        <v>1719</v>
      </c>
      <c r="R6121">
        <v>409.21600000000001</v>
      </c>
      <c r="S6121">
        <v>8</v>
      </c>
      <c r="T6121">
        <v>0.2</v>
      </c>
      <c r="U6121">
        <v>61.382399999999997</v>
      </c>
      <c r="V6121" t="str">
        <f t="shared" si="380"/>
        <v>low</v>
      </c>
      <c r="W6121" t="str">
        <f t="shared" si="381"/>
        <v>Next time</v>
      </c>
      <c r="X6121" t="str">
        <f t="shared" si="382"/>
        <v>Justin Ritter</v>
      </c>
      <c r="Y6121" s="3" t="s">
        <v>1718</v>
      </c>
      <c r="Z6121" t="str">
        <f t="shared" si="383"/>
        <v>Furniture</v>
      </c>
    </row>
    <row r="6122" spans="1:26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1447</v>
      </c>
      <c r="O6122" t="s">
        <v>31</v>
      </c>
      <c r="P6122" t="s">
        <v>32</v>
      </c>
      <c r="Q6122" t="s">
        <v>1448</v>
      </c>
      <c r="R6122">
        <v>72.587999999999994</v>
      </c>
      <c r="S6122">
        <v>2</v>
      </c>
      <c r="T6122">
        <v>0.7</v>
      </c>
      <c r="U6122">
        <v>-128.2388</v>
      </c>
      <c r="V6122" t="str">
        <f t="shared" si="380"/>
        <v>low</v>
      </c>
      <c r="W6122" t="str">
        <f t="shared" si="381"/>
        <v>Next time</v>
      </c>
      <c r="X6122" t="str">
        <f t="shared" si="382"/>
        <v>Justin Ritter</v>
      </c>
      <c r="Y6122" s="3" t="s">
        <v>1447</v>
      </c>
      <c r="Z6122" t="str">
        <f t="shared" si="383"/>
        <v>Furniture</v>
      </c>
    </row>
    <row r="6123" spans="1:26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4861</v>
      </c>
      <c r="H6123" t="s">
        <v>25</v>
      </c>
      <c r="I6123" t="s">
        <v>26</v>
      </c>
      <c r="J6123" t="s">
        <v>302</v>
      </c>
      <c r="K6123" t="s">
        <v>210</v>
      </c>
      <c r="L6123">
        <v>60610</v>
      </c>
      <c r="M6123" t="s">
        <v>104</v>
      </c>
      <c r="N6123" t="s">
        <v>5924</v>
      </c>
      <c r="O6123" t="s">
        <v>45</v>
      </c>
      <c r="P6123" t="s">
        <v>58</v>
      </c>
      <c r="Q6123" t="s">
        <v>5925</v>
      </c>
      <c r="R6123">
        <v>61.567999999999998</v>
      </c>
      <c r="S6123">
        <v>2</v>
      </c>
      <c r="T6123">
        <v>0.2</v>
      </c>
      <c r="U6123">
        <v>4.6176000000000004</v>
      </c>
      <c r="V6123" t="str">
        <f t="shared" si="380"/>
        <v>low</v>
      </c>
      <c r="W6123" t="str">
        <f t="shared" si="381"/>
        <v>Next time</v>
      </c>
      <c r="X6123" t="str">
        <f t="shared" si="382"/>
        <v>Christy Brittain</v>
      </c>
      <c r="Y6123" s="3" t="s">
        <v>5924</v>
      </c>
      <c r="Z6123" t="str">
        <f t="shared" si="383"/>
        <v>Office Supplies</v>
      </c>
    </row>
    <row r="6124" spans="1:26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1502</v>
      </c>
      <c r="H6124" t="s">
        <v>101</v>
      </c>
      <c r="I6124" t="s">
        <v>26</v>
      </c>
      <c r="J6124" t="s">
        <v>7171</v>
      </c>
      <c r="K6124" t="s">
        <v>103</v>
      </c>
      <c r="L6124">
        <v>76021</v>
      </c>
      <c r="M6124" t="s">
        <v>104</v>
      </c>
      <c r="N6124" t="s">
        <v>5059</v>
      </c>
      <c r="O6124" t="s">
        <v>45</v>
      </c>
      <c r="P6124" t="s">
        <v>89</v>
      </c>
      <c r="Q6124" t="s">
        <v>5060</v>
      </c>
      <c r="R6124">
        <v>20.96</v>
      </c>
      <c r="S6124">
        <v>4</v>
      </c>
      <c r="T6124">
        <v>0.2</v>
      </c>
      <c r="U6124">
        <v>6.8120000000000003</v>
      </c>
      <c r="V6124" t="str">
        <f t="shared" si="380"/>
        <v>low</v>
      </c>
      <c r="W6124" t="str">
        <f t="shared" si="381"/>
        <v>Next time</v>
      </c>
      <c r="X6124" t="str">
        <f t="shared" si="382"/>
        <v>Shirley Daniels</v>
      </c>
      <c r="Y6124" s="3" t="s">
        <v>5059</v>
      </c>
      <c r="Z6124" t="str">
        <f t="shared" si="383"/>
        <v>Office Supplies</v>
      </c>
    </row>
    <row r="6125" spans="1:26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1400</v>
      </c>
      <c r="H6125" t="s">
        <v>40</v>
      </c>
      <c r="I6125" t="s">
        <v>26</v>
      </c>
      <c r="J6125" t="s">
        <v>41</v>
      </c>
      <c r="K6125" t="s">
        <v>42</v>
      </c>
      <c r="L6125">
        <v>90036</v>
      </c>
      <c r="M6125" t="s">
        <v>43</v>
      </c>
      <c r="N6125" t="s">
        <v>4164</v>
      </c>
      <c r="O6125" t="s">
        <v>70</v>
      </c>
      <c r="P6125" t="s">
        <v>160</v>
      </c>
      <c r="Q6125" t="s">
        <v>4165</v>
      </c>
      <c r="R6125">
        <v>44.75</v>
      </c>
      <c r="S6125">
        <v>5</v>
      </c>
      <c r="T6125">
        <v>0</v>
      </c>
      <c r="U6125">
        <v>8.5024999999999995</v>
      </c>
      <c r="V6125" t="str">
        <f t="shared" si="380"/>
        <v>low</v>
      </c>
      <c r="W6125" t="str">
        <f t="shared" si="381"/>
        <v>Next time</v>
      </c>
      <c r="X6125" t="str">
        <f t="shared" si="382"/>
        <v>Saphhira Shifley</v>
      </c>
      <c r="Y6125" s="3" t="s">
        <v>4164</v>
      </c>
      <c r="Z6125" t="str">
        <f t="shared" si="383"/>
        <v>Technology</v>
      </c>
    </row>
    <row r="6126" spans="1:26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8697</v>
      </c>
      <c r="O6126" t="s">
        <v>45</v>
      </c>
      <c r="P6126" t="s">
        <v>89</v>
      </c>
      <c r="Q6126" t="s">
        <v>8698</v>
      </c>
      <c r="R6126">
        <v>11.96</v>
      </c>
      <c r="S6126">
        <v>2</v>
      </c>
      <c r="T6126">
        <v>0</v>
      </c>
      <c r="U6126">
        <v>5.3819999999999997</v>
      </c>
      <c r="V6126" t="str">
        <f t="shared" si="380"/>
        <v>low</v>
      </c>
      <c r="W6126" t="str">
        <f t="shared" si="381"/>
        <v>Next time</v>
      </c>
      <c r="X6126" t="str">
        <f t="shared" si="382"/>
        <v>Saphhira Shifley</v>
      </c>
      <c r="Y6126" s="3" t="s">
        <v>8697</v>
      </c>
      <c r="Z6126" t="str">
        <f t="shared" si="383"/>
        <v>Office Supplies</v>
      </c>
    </row>
    <row r="6127" spans="1:26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3011</v>
      </c>
      <c r="O6127" t="s">
        <v>45</v>
      </c>
      <c r="P6127" t="s">
        <v>74</v>
      </c>
      <c r="Q6127" t="s">
        <v>3012</v>
      </c>
      <c r="R6127">
        <v>3.9119999999999999</v>
      </c>
      <c r="S6127">
        <v>1</v>
      </c>
      <c r="T6127">
        <v>0.2</v>
      </c>
      <c r="U6127">
        <v>1.2714000000000001</v>
      </c>
      <c r="V6127" t="str">
        <f t="shared" si="380"/>
        <v>low</v>
      </c>
      <c r="W6127" t="str">
        <f t="shared" si="381"/>
        <v>Next time</v>
      </c>
      <c r="X6127" t="str">
        <f t="shared" si="382"/>
        <v>Saphhira Shifley</v>
      </c>
      <c r="Y6127" s="3" t="s">
        <v>3011</v>
      </c>
      <c r="Z6127" t="str">
        <f t="shared" si="383"/>
        <v>Office Supplies</v>
      </c>
    </row>
    <row r="6128" spans="1:26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4763</v>
      </c>
      <c r="H6128" t="s">
        <v>25</v>
      </c>
      <c r="I6128" t="s">
        <v>26</v>
      </c>
      <c r="J6128" t="s">
        <v>265</v>
      </c>
      <c r="K6128" t="s">
        <v>266</v>
      </c>
      <c r="L6128">
        <v>10009</v>
      </c>
      <c r="M6128" t="s">
        <v>147</v>
      </c>
      <c r="N6128" t="s">
        <v>702</v>
      </c>
      <c r="O6128" t="s">
        <v>31</v>
      </c>
      <c r="P6128" t="s">
        <v>35</v>
      </c>
      <c r="Q6128" t="s">
        <v>703</v>
      </c>
      <c r="R6128">
        <v>327.99599999999998</v>
      </c>
      <c r="S6128">
        <v>6</v>
      </c>
      <c r="T6128">
        <v>0.1</v>
      </c>
      <c r="U6128">
        <v>54.665999999999997</v>
      </c>
      <c r="V6128" t="str">
        <f t="shared" si="380"/>
        <v>low</v>
      </c>
      <c r="W6128" t="str">
        <f t="shared" si="381"/>
        <v>Next time</v>
      </c>
      <c r="X6128" t="str">
        <f t="shared" si="382"/>
        <v>Erica Hackney</v>
      </c>
      <c r="Y6128" s="3" t="s">
        <v>702</v>
      </c>
      <c r="Z6128" t="str">
        <f t="shared" si="383"/>
        <v>Furniture</v>
      </c>
    </row>
    <row r="6129" spans="1:26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6428</v>
      </c>
      <c r="H6129" t="s">
        <v>40</v>
      </c>
      <c r="I6129" t="s">
        <v>26</v>
      </c>
      <c r="J6129" t="s">
        <v>126</v>
      </c>
      <c r="K6129" t="s">
        <v>42</v>
      </c>
      <c r="L6129">
        <v>94109</v>
      </c>
      <c r="M6129" t="s">
        <v>43</v>
      </c>
      <c r="N6129" t="s">
        <v>4335</v>
      </c>
      <c r="O6129" t="s">
        <v>45</v>
      </c>
      <c r="P6129" t="s">
        <v>74</v>
      </c>
      <c r="Q6129" t="s">
        <v>4336</v>
      </c>
      <c r="R6129">
        <v>49.408000000000001</v>
      </c>
      <c r="S6129">
        <v>4</v>
      </c>
      <c r="T6129">
        <v>0.2</v>
      </c>
      <c r="U6129">
        <v>18.527999999999999</v>
      </c>
      <c r="V6129" t="str">
        <f t="shared" si="380"/>
        <v>low</v>
      </c>
      <c r="W6129" t="str">
        <f t="shared" si="381"/>
        <v>Next time</v>
      </c>
      <c r="X6129" t="str">
        <f t="shared" si="382"/>
        <v>Aaron Hawkins</v>
      </c>
      <c r="Y6129" s="3" t="s">
        <v>4335</v>
      </c>
      <c r="Z6129" t="str">
        <f t="shared" si="383"/>
        <v>Office Supplies</v>
      </c>
    </row>
    <row r="6130" spans="1:26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8703</v>
      </c>
      <c r="H6130" t="s">
        <v>101</v>
      </c>
      <c r="I6130" t="s">
        <v>26</v>
      </c>
      <c r="J6130" t="s">
        <v>2984</v>
      </c>
      <c r="K6130" t="s">
        <v>318</v>
      </c>
      <c r="L6130">
        <v>23464</v>
      </c>
      <c r="M6130" t="s">
        <v>29</v>
      </c>
      <c r="N6130" t="s">
        <v>3645</v>
      </c>
      <c r="O6130" t="s">
        <v>70</v>
      </c>
      <c r="P6130" t="s">
        <v>160</v>
      </c>
      <c r="Q6130" t="s">
        <v>3646</v>
      </c>
      <c r="R6130">
        <v>53.25</v>
      </c>
      <c r="S6130">
        <v>3</v>
      </c>
      <c r="T6130">
        <v>0</v>
      </c>
      <c r="U6130">
        <v>20.767499999999998</v>
      </c>
      <c r="V6130" t="str">
        <f t="shared" si="380"/>
        <v>low</v>
      </c>
      <c r="W6130" t="str">
        <f t="shared" si="381"/>
        <v>Next time</v>
      </c>
      <c r="X6130" t="str">
        <f t="shared" si="382"/>
        <v>Evan Minnotte</v>
      </c>
      <c r="Y6130" s="3" t="s">
        <v>3645</v>
      </c>
      <c r="Z6130" t="str">
        <f t="shared" si="383"/>
        <v>Technology</v>
      </c>
    </row>
    <row r="6131" spans="1:26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3997</v>
      </c>
      <c r="O6131" t="s">
        <v>45</v>
      </c>
      <c r="P6131" t="s">
        <v>268</v>
      </c>
      <c r="Q6131" t="s">
        <v>562</v>
      </c>
      <c r="R6131">
        <v>3.76</v>
      </c>
      <c r="S6131">
        <v>2</v>
      </c>
      <c r="T6131">
        <v>0</v>
      </c>
      <c r="U6131">
        <v>1.3160000000000001</v>
      </c>
      <c r="V6131" t="str">
        <f t="shared" si="380"/>
        <v>low</v>
      </c>
      <c r="W6131" t="str">
        <f t="shared" si="381"/>
        <v>Next time</v>
      </c>
      <c r="X6131" t="str">
        <f t="shared" si="382"/>
        <v>Evan Minnotte</v>
      </c>
      <c r="Y6131" s="3" t="s">
        <v>3997</v>
      </c>
      <c r="Z6131" t="str">
        <f t="shared" si="383"/>
        <v>Office Supplies</v>
      </c>
    </row>
    <row r="6132" spans="1:26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2918</v>
      </c>
      <c r="H6132" t="s">
        <v>101</v>
      </c>
      <c r="I6132" t="s">
        <v>26</v>
      </c>
      <c r="J6132" t="s">
        <v>265</v>
      </c>
      <c r="K6132" t="s">
        <v>266</v>
      </c>
      <c r="L6132">
        <v>10011</v>
      </c>
      <c r="M6132" t="s">
        <v>147</v>
      </c>
      <c r="N6132" t="s">
        <v>893</v>
      </c>
      <c r="O6132" t="s">
        <v>31</v>
      </c>
      <c r="P6132" t="s">
        <v>35</v>
      </c>
      <c r="Q6132" t="s">
        <v>894</v>
      </c>
      <c r="R6132">
        <v>767.21400000000006</v>
      </c>
      <c r="S6132">
        <v>14</v>
      </c>
      <c r="T6132">
        <v>0.1</v>
      </c>
      <c r="U6132">
        <v>161.9674</v>
      </c>
      <c r="V6132" t="str">
        <f t="shared" si="380"/>
        <v>low</v>
      </c>
      <c r="W6132" t="str">
        <f t="shared" si="381"/>
        <v>Next time</v>
      </c>
      <c r="X6132" t="str">
        <f t="shared" si="382"/>
        <v>Thomas Brumley</v>
      </c>
      <c r="Y6132" s="3" t="s">
        <v>893</v>
      </c>
      <c r="Z6132" t="str">
        <f t="shared" si="383"/>
        <v>Furniture</v>
      </c>
    </row>
    <row r="6133" spans="1:26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2248</v>
      </c>
      <c r="H6133" t="s">
        <v>25</v>
      </c>
      <c r="I6133" t="s">
        <v>26</v>
      </c>
      <c r="J6133" t="s">
        <v>8706</v>
      </c>
      <c r="K6133" t="s">
        <v>334</v>
      </c>
      <c r="L6133">
        <v>37087</v>
      </c>
      <c r="M6133" t="s">
        <v>29</v>
      </c>
      <c r="N6133" t="s">
        <v>6543</v>
      </c>
      <c r="O6133" t="s">
        <v>45</v>
      </c>
      <c r="P6133" t="s">
        <v>89</v>
      </c>
      <c r="Q6133" t="s">
        <v>6544</v>
      </c>
      <c r="R6133">
        <v>163.96</v>
      </c>
      <c r="S6133">
        <v>5</v>
      </c>
      <c r="T6133">
        <v>0.2</v>
      </c>
      <c r="U6133">
        <v>59.435499999999998</v>
      </c>
      <c r="V6133" t="str">
        <f t="shared" si="380"/>
        <v>low</v>
      </c>
      <c r="W6133" t="str">
        <f t="shared" si="381"/>
        <v>Next time</v>
      </c>
      <c r="X6133" t="str">
        <f t="shared" si="382"/>
        <v>Alan Barnes</v>
      </c>
      <c r="Y6133" s="3" t="s">
        <v>6543</v>
      </c>
      <c r="Z6133" t="str">
        <f t="shared" si="383"/>
        <v>Office Supplies</v>
      </c>
    </row>
    <row r="6134" spans="1:26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8709</v>
      </c>
      <c r="H6134" t="s">
        <v>40</v>
      </c>
      <c r="I6134" t="s">
        <v>26</v>
      </c>
      <c r="J6134" t="s">
        <v>41</v>
      </c>
      <c r="K6134" t="s">
        <v>42</v>
      </c>
      <c r="L6134">
        <v>90045</v>
      </c>
      <c r="M6134" t="s">
        <v>43</v>
      </c>
      <c r="N6134" t="s">
        <v>6569</v>
      </c>
      <c r="O6134" t="s">
        <v>31</v>
      </c>
      <c r="P6134" t="s">
        <v>55</v>
      </c>
      <c r="Q6134" t="s">
        <v>6570</v>
      </c>
      <c r="R6134">
        <v>161.28</v>
      </c>
      <c r="S6134">
        <v>2</v>
      </c>
      <c r="T6134">
        <v>0.2</v>
      </c>
      <c r="U6134">
        <v>12.096</v>
      </c>
      <c r="V6134" t="str">
        <f t="shared" si="380"/>
        <v>low</v>
      </c>
      <c r="W6134" t="str">
        <f t="shared" si="381"/>
        <v>Next time</v>
      </c>
      <c r="X6134" t="str">
        <f t="shared" si="382"/>
        <v>Anthony O'Donnell</v>
      </c>
      <c r="Y6134" s="3" t="s">
        <v>6569</v>
      </c>
      <c r="Z6134" t="str">
        <f t="shared" si="383"/>
        <v>Furniture</v>
      </c>
    </row>
    <row r="6135" spans="1:26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5623</v>
      </c>
      <c r="H6135" t="s">
        <v>25</v>
      </c>
      <c r="I6135" t="s">
        <v>26</v>
      </c>
      <c r="J6135" t="s">
        <v>6930</v>
      </c>
      <c r="K6135" t="s">
        <v>42</v>
      </c>
      <c r="L6135">
        <v>91911</v>
      </c>
      <c r="M6135" t="s">
        <v>43</v>
      </c>
      <c r="N6135" t="s">
        <v>1124</v>
      </c>
      <c r="O6135" t="s">
        <v>45</v>
      </c>
      <c r="P6135" t="s">
        <v>67</v>
      </c>
      <c r="Q6135" t="s">
        <v>1125</v>
      </c>
      <c r="R6135">
        <v>192.8</v>
      </c>
      <c r="S6135">
        <v>4</v>
      </c>
      <c r="T6135">
        <v>0</v>
      </c>
      <c r="U6135">
        <v>55.911999999999999</v>
      </c>
      <c r="V6135" t="str">
        <f t="shared" si="380"/>
        <v>low</v>
      </c>
      <c r="W6135" t="str">
        <f t="shared" si="381"/>
        <v>Next time</v>
      </c>
      <c r="X6135" t="str">
        <f t="shared" si="382"/>
        <v>Thomas Thornton</v>
      </c>
      <c r="Y6135" s="3" t="s">
        <v>1124</v>
      </c>
      <c r="Z6135" t="str">
        <f t="shared" si="383"/>
        <v>Office Supplies</v>
      </c>
    </row>
    <row r="6136" spans="1:26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5346</v>
      </c>
      <c r="H6136" t="s">
        <v>101</v>
      </c>
      <c r="I6136" t="s">
        <v>26</v>
      </c>
      <c r="J6136" t="s">
        <v>7296</v>
      </c>
      <c r="K6136" t="s">
        <v>103</v>
      </c>
      <c r="L6136">
        <v>78501</v>
      </c>
      <c r="M6136" t="s">
        <v>104</v>
      </c>
      <c r="N6136" t="s">
        <v>6879</v>
      </c>
      <c r="O6136" t="s">
        <v>70</v>
      </c>
      <c r="P6136" t="s">
        <v>160</v>
      </c>
      <c r="Q6136" t="s">
        <v>6880</v>
      </c>
      <c r="R6136">
        <v>27.696000000000002</v>
      </c>
      <c r="S6136">
        <v>3</v>
      </c>
      <c r="T6136">
        <v>0.2</v>
      </c>
      <c r="U6136">
        <v>3.4620000000000002</v>
      </c>
      <c r="V6136" t="str">
        <f t="shared" si="380"/>
        <v>low</v>
      </c>
      <c r="W6136" t="str">
        <f t="shared" si="381"/>
        <v>Next time</v>
      </c>
      <c r="X6136" t="str">
        <f t="shared" si="382"/>
        <v>Kristina Nunn</v>
      </c>
      <c r="Y6136" s="3" t="s">
        <v>6879</v>
      </c>
      <c r="Z6136" t="str">
        <f t="shared" si="383"/>
        <v>Technology</v>
      </c>
    </row>
    <row r="6137" spans="1:26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5362</v>
      </c>
      <c r="O6137" t="s">
        <v>45</v>
      </c>
      <c r="P6137" t="s">
        <v>77</v>
      </c>
      <c r="Q6137" t="s">
        <v>5363</v>
      </c>
      <c r="R6137">
        <v>73.164000000000001</v>
      </c>
      <c r="S6137">
        <v>6</v>
      </c>
      <c r="T6137">
        <v>0.8</v>
      </c>
      <c r="U6137">
        <v>-186.56819999999999</v>
      </c>
      <c r="V6137" t="str">
        <f t="shared" si="380"/>
        <v>low</v>
      </c>
      <c r="W6137" t="str">
        <f t="shared" si="381"/>
        <v>Next time</v>
      </c>
      <c r="X6137" t="str">
        <f t="shared" si="382"/>
        <v>Kristina Nunn</v>
      </c>
      <c r="Y6137" s="3" t="s">
        <v>5362</v>
      </c>
      <c r="Z6137" t="str">
        <f t="shared" si="383"/>
        <v>Office Supplies</v>
      </c>
    </row>
    <row r="6138" spans="1:26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3169</v>
      </c>
      <c r="H6138" t="s">
        <v>25</v>
      </c>
      <c r="I6138" t="s">
        <v>26</v>
      </c>
      <c r="J6138" t="s">
        <v>7245</v>
      </c>
      <c r="K6138" t="s">
        <v>53</v>
      </c>
      <c r="L6138">
        <v>33021</v>
      </c>
      <c r="M6138" t="s">
        <v>29</v>
      </c>
      <c r="N6138" t="s">
        <v>1869</v>
      </c>
      <c r="O6138" t="s">
        <v>45</v>
      </c>
      <c r="P6138" t="s">
        <v>89</v>
      </c>
      <c r="Q6138" t="s">
        <v>1870</v>
      </c>
      <c r="R6138">
        <v>32.064</v>
      </c>
      <c r="S6138">
        <v>6</v>
      </c>
      <c r="T6138">
        <v>0.2</v>
      </c>
      <c r="U6138">
        <v>11.2224</v>
      </c>
      <c r="V6138" t="str">
        <f t="shared" si="380"/>
        <v>low</v>
      </c>
      <c r="W6138" t="str">
        <f t="shared" si="381"/>
        <v>Next time</v>
      </c>
      <c r="X6138" t="str">
        <f t="shared" si="382"/>
        <v>Frank Olsen</v>
      </c>
      <c r="Y6138" s="3" t="s">
        <v>1869</v>
      </c>
      <c r="Z6138" t="str">
        <f t="shared" si="383"/>
        <v>Office Supplies</v>
      </c>
    </row>
    <row r="6139" spans="1:26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2632</v>
      </c>
      <c r="H6139" t="s">
        <v>25</v>
      </c>
      <c r="I6139" t="s">
        <v>26</v>
      </c>
      <c r="J6139" t="s">
        <v>126</v>
      </c>
      <c r="K6139" t="s">
        <v>42</v>
      </c>
      <c r="L6139">
        <v>94110</v>
      </c>
      <c r="M6139" t="s">
        <v>43</v>
      </c>
      <c r="N6139" t="s">
        <v>1673</v>
      </c>
      <c r="O6139" t="s">
        <v>31</v>
      </c>
      <c r="P6139" t="s">
        <v>32</v>
      </c>
      <c r="Q6139" t="s">
        <v>1674</v>
      </c>
      <c r="R6139">
        <v>205.666</v>
      </c>
      <c r="S6139">
        <v>2</v>
      </c>
      <c r="T6139">
        <v>0.15</v>
      </c>
      <c r="U6139">
        <v>-12.098000000000001</v>
      </c>
      <c r="V6139" t="str">
        <f t="shared" si="380"/>
        <v>low</v>
      </c>
      <c r="W6139" t="str">
        <f t="shared" si="381"/>
        <v>Next time</v>
      </c>
      <c r="X6139" t="str">
        <f t="shared" si="382"/>
        <v>Guy Armstrong</v>
      </c>
      <c r="Y6139" s="3" t="s">
        <v>1673</v>
      </c>
      <c r="Z6139" t="str">
        <f t="shared" si="383"/>
        <v>Furniture</v>
      </c>
    </row>
    <row r="6140" spans="1:26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6959</v>
      </c>
      <c r="H6140" t="s">
        <v>25</v>
      </c>
      <c r="I6140" t="s">
        <v>26</v>
      </c>
      <c r="J6140" t="s">
        <v>8715</v>
      </c>
      <c r="K6140" t="s">
        <v>42</v>
      </c>
      <c r="L6140">
        <v>93454</v>
      </c>
      <c r="M6140" t="s">
        <v>43</v>
      </c>
      <c r="N6140" t="s">
        <v>5924</v>
      </c>
      <c r="O6140" t="s">
        <v>45</v>
      </c>
      <c r="P6140" t="s">
        <v>58</v>
      </c>
      <c r="Q6140" t="s">
        <v>5925</v>
      </c>
      <c r="R6140">
        <v>115.44</v>
      </c>
      <c r="S6140">
        <v>3</v>
      </c>
      <c r="T6140">
        <v>0</v>
      </c>
      <c r="U6140">
        <v>30.014399999999998</v>
      </c>
      <c r="V6140" t="str">
        <f t="shared" si="380"/>
        <v>low</v>
      </c>
      <c r="W6140" t="str">
        <f t="shared" si="381"/>
        <v>Next time</v>
      </c>
      <c r="X6140" t="str">
        <f t="shared" si="382"/>
        <v>Nathan Cano</v>
      </c>
      <c r="Y6140" s="3" t="s">
        <v>5924</v>
      </c>
      <c r="Z6140" t="str">
        <f t="shared" si="383"/>
        <v>Office Supplies</v>
      </c>
    </row>
    <row r="6141" spans="1:26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3700</v>
      </c>
      <c r="H6141" t="s">
        <v>25</v>
      </c>
      <c r="I6141" t="s">
        <v>26</v>
      </c>
      <c r="J6141" t="s">
        <v>1295</v>
      </c>
      <c r="K6141" t="s">
        <v>748</v>
      </c>
      <c r="L6141">
        <v>6040</v>
      </c>
      <c r="M6141" t="s">
        <v>147</v>
      </c>
      <c r="N6141" t="s">
        <v>8543</v>
      </c>
      <c r="O6141" t="s">
        <v>45</v>
      </c>
      <c r="P6141" t="s">
        <v>89</v>
      </c>
      <c r="Q6141" t="s">
        <v>8544</v>
      </c>
      <c r="R6141">
        <v>274.8</v>
      </c>
      <c r="S6141">
        <v>5</v>
      </c>
      <c r="T6141">
        <v>0</v>
      </c>
      <c r="U6141">
        <v>134.65199999999999</v>
      </c>
      <c r="V6141" t="str">
        <f t="shared" si="380"/>
        <v>low</v>
      </c>
      <c r="W6141" t="str">
        <f t="shared" si="381"/>
        <v>Next time</v>
      </c>
      <c r="X6141" t="str">
        <f t="shared" si="382"/>
        <v>Jamie Frazer</v>
      </c>
      <c r="Y6141" s="3" t="s">
        <v>8543</v>
      </c>
      <c r="Z6141" t="str">
        <f t="shared" si="383"/>
        <v>Office Supplies</v>
      </c>
    </row>
    <row r="6142" spans="1:26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4671</v>
      </c>
      <c r="O6142" t="s">
        <v>45</v>
      </c>
      <c r="P6142" t="s">
        <v>58</v>
      </c>
      <c r="Q6142" t="s">
        <v>4672</v>
      </c>
      <c r="R6142">
        <v>195.64</v>
      </c>
      <c r="S6142">
        <v>4</v>
      </c>
      <c r="T6142">
        <v>0</v>
      </c>
      <c r="U6142">
        <v>3.9127999999999998</v>
      </c>
      <c r="V6142" t="str">
        <f t="shared" si="380"/>
        <v>low</v>
      </c>
      <c r="W6142" t="str">
        <f t="shared" si="381"/>
        <v>Next time</v>
      </c>
      <c r="X6142" t="str">
        <f t="shared" si="382"/>
        <v>Jamie Frazer</v>
      </c>
      <c r="Y6142" s="3" t="s">
        <v>4671</v>
      </c>
      <c r="Z6142" t="str">
        <f t="shared" si="383"/>
        <v>Office Supplies</v>
      </c>
    </row>
    <row r="6143" spans="1:26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3756</v>
      </c>
      <c r="O6143" t="s">
        <v>70</v>
      </c>
      <c r="P6143" t="s">
        <v>71</v>
      </c>
      <c r="Q6143" t="s">
        <v>3757</v>
      </c>
      <c r="R6143">
        <v>257.98</v>
      </c>
      <c r="S6143">
        <v>2</v>
      </c>
      <c r="T6143">
        <v>0</v>
      </c>
      <c r="U6143">
        <v>74.8142</v>
      </c>
      <c r="V6143" t="str">
        <f t="shared" si="380"/>
        <v>low</v>
      </c>
      <c r="W6143" t="str">
        <f t="shared" si="381"/>
        <v>Next time</v>
      </c>
      <c r="X6143" t="str">
        <f t="shared" si="382"/>
        <v>Jamie Frazer</v>
      </c>
      <c r="Y6143" s="3" t="s">
        <v>3756</v>
      </c>
      <c r="Z6143" t="str">
        <f t="shared" si="383"/>
        <v>Technology</v>
      </c>
    </row>
    <row r="6144" spans="1:26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6853</v>
      </c>
      <c r="O6144" t="s">
        <v>45</v>
      </c>
      <c r="P6144" t="s">
        <v>67</v>
      </c>
      <c r="Q6144" t="s">
        <v>6854</v>
      </c>
      <c r="R6144">
        <v>119.04</v>
      </c>
      <c r="S6144">
        <v>6</v>
      </c>
      <c r="T6144">
        <v>0</v>
      </c>
      <c r="U6144">
        <v>48.806399999999996</v>
      </c>
      <c r="V6144" t="str">
        <f t="shared" si="380"/>
        <v>low</v>
      </c>
      <c r="W6144" t="str">
        <f t="shared" si="381"/>
        <v>Next time</v>
      </c>
      <c r="X6144" t="str">
        <f t="shared" si="382"/>
        <v>Jamie Frazer</v>
      </c>
      <c r="Y6144" s="3" t="s">
        <v>6853</v>
      </c>
      <c r="Z6144" t="str">
        <f t="shared" si="383"/>
        <v>Office Supplies</v>
      </c>
    </row>
    <row r="6145" spans="1:26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1883</v>
      </c>
      <c r="H6145" t="s">
        <v>25</v>
      </c>
      <c r="I6145" t="s">
        <v>26</v>
      </c>
      <c r="J6145" t="s">
        <v>2535</v>
      </c>
      <c r="K6145" t="s">
        <v>137</v>
      </c>
      <c r="L6145">
        <v>68104</v>
      </c>
      <c r="M6145" t="s">
        <v>104</v>
      </c>
      <c r="N6145" t="s">
        <v>4258</v>
      </c>
      <c r="O6145" t="s">
        <v>45</v>
      </c>
      <c r="P6145" t="s">
        <v>89</v>
      </c>
      <c r="Q6145" t="s">
        <v>4259</v>
      </c>
      <c r="R6145">
        <v>20.07</v>
      </c>
      <c r="S6145">
        <v>3</v>
      </c>
      <c r="T6145">
        <v>0</v>
      </c>
      <c r="U6145">
        <v>9.2322000000000006</v>
      </c>
      <c r="V6145" t="str">
        <f t="shared" si="380"/>
        <v>low</v>
      </c>
      <c r="W6145" t="str">
        <f t="shared" si="381"/>
        <v>Next time</v>
      </c>
      <c r="X6145" t="str">
        <f t="shared" si="382"/>
        <v>Greg Tran</v>
      </c>
      <c r="Y6145" s="3" t="s">
        <v>4258</v>
      </c>
      <c r="Z6145" t="str">
        <f t="shared" si="383"/>
        <v>Office Supplies</v>
      </c>
    </row>
    <row r="6146" spans="1:26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7151</v>
      </c>
      <c r="H6146" t="s">
        <v>25</v>
      </c>
      <c r="I6146" t="s">
        <v>26</v>
      </c>
      <c r="J6146" t="s">
        <v>630</v>
      </c>
      <c r="K6146" t="s">
        <v>42</v>
      </c>
      <c r="L6146">
        <v>95123</v>
      </c>
      <c r="M6146" t="s">
        <v>43</v>
      </c>
      <c r="N6146" t="s">
        <v>1946</v>
      </c>
      <c r="O6146" t="s">
        <v>45</v>
      </c>
      <c r="P6146" t="s">
        <v>67</v>
      </c>
      <c r="Q6146" t="s">
        <v>1947</v>
      </c>
      <c r="R6146">
        <v>11.76</v>
      </c>
      <c r="S6146">
        <v>4</v>
      </c>
      <c r="T6146">
        <v>0</v>
      </c>
      <c r="U6146">
        <v>3.1751999999999998</v>
      </c>
      <c r="V6146" t="str">
        <f t="shared" ref="V6146:V6209" si="384">IF(R:R &gt; 2000,"high","low")</f>
        <v>low</v>
      </c>
      <c r="W6146" t="str">
        <f t="shared" ref="W6146:W6209" si="385">IF(AND(R:R &gt;1000,U:U &gt; 100),"Good Performance","Next time")</f>
        <v>Next time</v>
      </c>
      <c r="X6146" t="str">
        <f t="shared" ref="X6146:X6209" si="386">PROPER(TRIM(G:G))</f>
        <v>Khloe Miller</v>
      </c>
      <c r="Y6146" s="3" t="s">
        <v>1946</v>
      </c>
      <c r="Z6146" t="str">
        <f t="shared" si="383"/>
        <v>Office Supplies</v>
      </c>
    </row>
    <row r="6147" spans="1:26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5296</v>
      </c>
      <c r="H6147" t="s">
        <v>40</v>
      </c>
      <c r="I6147" t="s">
        <v>26</v>
      </c>
      <c r="J6147" t="s">
        <v>126</v>
      </c>
      <c r="K6147" t="s">
        <v>42</v>
      </c>
      <c r="L6147">
        <v>94122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 t="str">
        <f t="shared" si="384"/>
        <v>low</v>
      </c>
      <c r="W6147" t="str">
        <f t="shared" si="385"/>
        <v>Next time</v>
      </c>
      <c r="X6147" t="str">
        <f t="shared" si="386"/>
        <v>Patrick Jones</v>
      </c>
      <c r="Y6147" s="3" t="s">
        <v>1946</v>
      </c>
      <c r="Z6147" t="str">
        <f t="shared" ref="Z6147:Z6210" si="387">VLOOKUP(N:N,N:O,2,FALSE)</f>
        <v>Office Supplies</v>
      </c>
    </row>
    <row r="6148" spans="1:26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3870</v>
      </c>
      <c r="O6148" t="s">
        <v>45</v>
      </c>
      <c r="P6148" t="s">
        <v>74</v>
      </c>
      <c r="Q6148" t="s">
        <v>3871</v>
      </c>
      <c r="R6148">
        <v>40.735999999999997</v>
      </c>
      <c r="S6148">
        <v>2</v>
      </c>
      <c r="T6148">
        <v>0.2</v>
      </c>
      <c r="U6148">
        <v>14.7668</v>
      </c>
      <c r="V6148" t="str">
        <f t="shared" si="384"/>
        <v>low</v>
      </c>
      <c r="W6148" t="str">
        <f t="shared" si="385"/>
        <v>Next time</v>
      </c>
      <c r="X6148" t="str">
        <f t="shared" si="386"/>
        <v>Patrick Jones</v>
      </c>
      <c r="Y6148" s="3" t="s">
        <v>3870</v>
      </c>
      <c r="Z6148" t="str">
        <f t="shared" si="387"/>
        <v>Office Supplies</v>
      </c>
    </row>
    <row r="6149" spans="1:26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6030</v>
      </c>
      <c r="H6149" t="s">
        <v>25</v>
      </c>
      <c r="I6149" t="s">
        <v>26</v>
      </c>
      <c r="J6149" t="s">
        <v>126</v>
      </c>
      <c r="K6149" t="s">
        <v>42</v>
      </c>
      <c r="L6149">
        <v>94109</v>
      </c>
      <c r="M6149" t="s">
        <v>43</v>
      </c>
      <c r="N6149" t="s">
        <v>6743</v>
      </c>
      <c r="O6149" t="s">
        <v>70</v>
      </c>
      <c r="P6149" t="s">
        <v>71</v>
      </c>
      <c r="Q6149" t="s">
        <v>6744</v>
      </c>
      <c r="R6149">
        <v>201.584</v>
      </c>
      <c r="S6149">
        <v>2</v>
      </c>
      <c r="T6149">
        <v>0.2</v>
      </c>
      <c r="U6149">
        <v>12.599</v>
      </c>
      <c r="V6149" t="str">
        <f t="shared" si="384"/>
        <v>low</v>
      </c>
      <c r="W6149" t="str">
        <f t="shared" si="385"/>
        <v>Next time</v>
      </c>
      <c r="X6149" t="str">
        <f t="shared" si="386"/>
        <v>Anna Chung</v>
      </c>
      <c r="Y6149" s="3" t="s">
        <v>6743</v>
      </c>
      <c r="Z6149" t="str">
        <f t="shared" si="387"/>
        <v>Technology</v>
      </c>
    </row>
    <row r="6150" spans="1:26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6319</v>
      </c>
      <c r="H6150" t="s">
        <v>40</v>
      </c>
      <c r="I6150" t="s">
        <v>26</v>
      </c>
      <c r="J6150" t="s">
        <v>1175</v>
      </c>
      <c r="K6150" t="s">
        <v>42</v>
      </c>
      <c r="L6150">
        <v>90805</v>
      </c>
      <c r="M6150" t="s">
        <v>43</v>
      </c>
      <c r="N6150" t="s">
        <v>280</v>
      </c>
      <c r="O6150" t="s">
        <v>31</v>
      </c>
      <c r="P6150" t="s">
        <v>35</v>
      </c>
      <c r="Q6150" t="s">
        <v>281</v>
      </c>
      <c r="R6150">
        <v>340.70400000000001</v>
      </c>
      <c r="S6150">
        <v>6</v>
      </c>
      <c r="T6150">
        <v>0.2</v>
      </c>
      <c r="U6150">
        <v>-34.070399999999999</v>
      </c>
      <c r="V6150" t="str">
        <f t="shared" si="384"/>
        <v>low</v>
      </c>
      <c r="W6150" t="str">
        <f t="shared" si="385"/>
        <v>Next time</v>
      </c>
      <c r="X6150" t="str">
        <f t="shared" si="386"/>
        <v>Jason Gross</v>
      </c>
      <c r="Y6150" s="3" t="s">
        <v>280</v>
      </c>
      <c r="Z6150" t="str">
        <f t="shared" si="387"/>
        <v>Furniture</v>
      </c>
    </row>
    <row r="6151" spans="1:26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4477</v>
      </c>
      <c r="H6151" t="s">
        <v>25</v>
      </c>
      <c r="I6151" t="s">
        <v>26</v>
      </c>
      <c r="J6151" t="s">
        <v>496</v>
      </c>
      <c r="K6151" t="s">
        <v>1274</v>
      </c>
      <c r="L6151">
        <v>31907</v>
      </c>
      <c r="M6151" t="s">
        <v>29</v>
      </c>
      <c r="N6151" t="s">
        <v>6705</v>
      </c>
      <c r="O6151" t="s">
        <v>31</v>
      </c>
      <c r="P6151" t="s">
        <v>32</v>
      </c>
      <c r="Q6151" t="s">
        <v>6706</v>
      </c>
      <c r="R6151">
        <v>354.9</v>
      </c>
      <c r="S6151">
        <v>5</v>
      </c>
      <c r="T6151">
        <v>0</v>
      </c>
      <c r="U6151">
        <v>88.724999999999994</v>
      </c>
      <c r="V6151" t="str">
        <f t="shared" si="384"/>
        <v>low</v>
      </c>
      <c r="W6151" t="str">
        <f t="shared" si="385"/>
        <v>Next time</v>
      </c>
      <c r="X6151" t="str">
        <f t="shared" si="386"/>
        <v>Raymond Messe</v>
      </c>
      <c r="Y6151" s="3" t="s">
        <v>6705</v>
      </c>
      <c r="Z6151" t="str">
        <f t="shared" si="387"/>
        <v>Furniture</v>
      </c>
    </row>
    <row r="6152" spans="1:26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7281</v>
      </c>
      <c r="H6152" t="s">
        <v>101</v>
      </c>
      <c r="I6152" t="s">
        <v>26</v>
      </c>
      <c r="J6152" t="s">
        <v>126</v>
      </c>
      <c r="K6152" t="s">
        <v>42</v>
      </c>
      <c r="L6152">
        <v>94110</v>
      </c>
      <c r="M6152" t="s">
        <v>43</v>
      </c>
      <c r="N6152" t="s">
        <v>7059</v>
      </c>
      <c r="O6152" t="s">
        <v>31</v>
      </c>
      <c r="P6152" t="s">
        <v>32</v>
      </c>
      <c r="Q6152" t="s">
        <v>7060</v>
      </c>
      <c r="R6152">
        <v>1198.33</v>
      </c>
      <c r="S6152">
        <v>10</v>
      </c>
      <c r="T6152">
        <v>0.15</v>
      </c>
      <c r="U6152">
        <v>70.489999999999995</v>
      </c>
      <c r="V6152" t="str">
        <f t="shared" si="384"/>
        <v>low</v>
      </c>
      <c r="W6152" t="str">
        <f t="shared" si="385"/>
        <v>Next time</v>
      </c>
      <c r="X6152" t="str">
        <f t="shared" si="386"/>
        <v>Eileen Kiefer</v>
      </c>
      <c r="Y6152" s="3" t="s">
        <v>7059</v>
      </c>
      <c r="Z6152" t="str">
        <f t="shared" si="387"/>
        <v>Furniture</v>
      </c>
    </row>
    <row r="6153" spans="1:26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2990</v>
      </c>
      <c r="H6153" t="s">
        <v>25</v>
      </c>
      <c r="I6153" t="s">
        <v>26</v>
      </c>
      <c r="J6153" t="s">
        <v>41</v>
      </c>
      <c r="K6153" t="s">
        <v>42</v>
      </c>
      <c r="L6153">
        <v>90004</v>
      </c>
      <c r="M6153" t="s">
        <v>43</v>
      </c>
      <c r="N6153" t="s">
        <v>886</v>
      </c>
      <c r="O6153" t="s">
        <v>45</v>
      </c>
      <c r="P6153" t="s">
        <v>58</v>
      </c>
      <c r="Q6153" t="s">
        <v>887</v>
      </c>
      <c r="R6153">
        <v>87.92</v>
      </c>
      <c r="S6153">
        <v>4</v>
      </c>
      <c r="T6153">
        <v>0</v>
      </c>
      <c r="U6153">
        <v>0.87919999999999998</v>
      </c>
      <c r="V6153" t="str">
        <f t="shared" si="384"/>
        <v>low</v>
      </c>
      <c r="W6153" t="str">
        <f t="shared" si="385"/>
        <v>Next time</v>
      </c>
      <c r="X6153" t="str">
        <f t="shared" si="386"/>
        <v>Rob Dowd</v>
      </c>
      <c r="Y6153" s="3" t="s">
        <v>886</v>
      </c>
      <c r="Z6153" t="str">
        <f t="shared" si="387"/>
        <v>Office Supplies</v>
      </c>
    </row>
    <row r="6154" spans="1:26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481</v>
      </c>
      <c r="H6154" t="s">
        <v>40</v>
      </c>
      <c r="I6154" t="s">
        <v>26</v>
      </c>
      <c r="J6154" t="s">
        <v>145</v>
      </c>
      <c r="K6154" t="s">
        <v>146</v>
      </c>
      <c r="L6154">
        <v>19120</v>
      </c>
      <c r="M6154" t="s">
        <v>147</v>
      </c>
      <c r="N6154" t="s">
        <v>5864</v>
      </c>
      <c r="O6154" t="s">
        <v>31</v>
      </c>
      <c r="P6154" t="s">
        <v>64</v>
      </c>
      <c r="Q6154" t="s">
        <v>5865</v>
      </c>
      <c r="R6154">
        <v>51.968000000000004</v>
      </c>
      <c r="S6154">
        <v>2</v>
      </c>
      <c r="T6154">
        <v>0.2</v>
      </c>
      <c r="U6154">
        <v>10.393599999999999</v>
      </c>
      <c r="V6154" t="str">
        <f t="shared" si="384"/>
        <v>low</v>
      </c>
      <c r="W6154" t="str">
        <f t="shared" si="385"/>
        <v>Next time</v>
      </c>
      <c r="X6154" t="str">
        <f t="shared" si="386"/>
        <v>Cynthia Voltz</v>
      </c>
      <c r="Y6154" s="3" t="s">
        <v>5864</v>
      </c>
      <c r="Z6154" t="str">
        <f t="shared" si="387"/>
        <v>Furniture</v>
      </c>
    </row>
    <row r="6155" spans="1:26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367</v>
      </c>
      <c r="O6155" t="s">
        <v>45</v>
      </c>
      <c r="P6155" t="s">
        <v>58</v>
      </c>
      <c r="Q6155" t="s">
        <v>368</v>
      </c>
      <c r="R6155">
        <v>51.335999999999999</v>
      </c>
      <c r="S6155">
        <v>3</v>
      </c>
      <c r="T6155">
        <v>0.2</v>
      </c>
      <c r="U6155">
        <v>5.7752999999999997</v>
      </c>
      <c r="V6155" t="str">
        <f t="shared" si="384"/>
        <v>low</v>
      </c>
      <c r="W6155" t="str">
        <f t="shared" si="385"/>
        <v>Next time</v>
      </c>
      <c r="X6155" t="str">
        <f t="shared" si="386"/>
        <v>Cynthia Voltz</v>
      </c>
      <c r="Y6155" s="3" t="s">
        <v>367</v>
      </c>
      <c r="Z6155" t="str">
        <f t="shared" si="387"/>
        <v>Office Supplies</v>
      </c>
    </row>
    <row r="6156" spans="1:26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1580</v>
      </c>
      <c r="O6156" t="s">
        <v>45</v>
      </c>
      <c r="P6156" t="s">
        <v>58</v>
      </c>
      <c r="Q6156" t="s">
        <v>1581</v>
      </c>
      <c r="R6156">
        <v>332.70400000000001</v>
      </c>
      <c r="S6156">
        <v>1</v>
      </c>
      <c r="T6156">
        <v>0.2</v>
      </c>
      <c r="U6156">
        <v>33.270400000000002</v>
      </c>
      <c r="V6156" t="str">
        <f t="shared" si="384"/>
        <v>low</v>
      </c>
      <c r="W6156" t="str">
        <f t="shared" si="385"/>
        <v>Next time</v>
      </c>
      <c r="X6156" t="str">
        <f t="shared" si="386"/>
        <v>Cynthia Voltz</v>
      </c>
      <c r="Y6156" s="3" t="s">
        <v>1580</v>
      </c>
      <c r="Z6156" t="str">
        <f t="shared" si="387"/>
        <v>Office Supplies</v>
      </c>
    </row>
    <row r="6157" spans="1:26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5705</v>
      </c>
      <c r="O6157" t="s">
        <v>31</v>
      </c>
      <c r="P6157" t="s">
        <v>64</v>
      </c>
      <c r="Q6157" t="s">
        <v>5706</v>
      </c>
      <c r="R6157">
        <v>42.408000000000001</v>
      </c>
      <c r="S6157">
        <v>3</v>
      </c>
      <c r="T6157">
        <v>0.2</v>
      </c>
      <c r="U6157">
        <v>9.5418000000000003</v>
      </c>
      <c r="V6157" t="str">
        <f t="shared" si="384"/>
        <v>low</v>
      </c>
      <c r="W6157" t="str">
        <f t="shared" si="385"/>
        <v>Next time</v>
      </c>
      <c r="X6157" t="str">
        <f t="shared" si="386"/>
        <v>Cynthia Voltz</v>
      </c>
      <c r="Y6157" s="3" t="s">
        <v>5705</v>
      </c>
      <c r="Z6157" t="str">
        <f t="shared" si="387"/>
        <v>Furniture</v>
      </c>
    </row>
    <row r="6158" spans="1:26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7447</v>
      </c>
      <c r="H6158" t="s">
        <v>25</v>
      </c>
      <c r="I6158" t="s">
        <v>26</v>
      </c>
      <c r="J6158" t="s">
        <v>4556</v>
      </c>
      <c r="K6158" t="s">
        <v>649</v>
      </c>
      <c r="L6158">
        <v>74133</v>
      </c>
      <c r="M6158" t="s">
        <v>104</v>
      </c>
      <c r="N6158" t="s">
        <v>504</v>
      </c>
      <c r="O6158" t="s">
        <v>45</v>
      </c>
      <c r="P6158" t="s">
        <v>172</v>
      </c>
      <c r="Q6158" t="s">
        <v>505</v>
      </c>
      <c r="R6158">
        <v>81.540000000000006</v>
      </c>
      <c r="S6158">
        <v>3</v>
      </c>
      <c r="T6158">
        <v>0</v>
      </c>
      <c r="U6158">
        <v>38.323799999999999</v>
      </c>
      <c r="V6158" t="str">
        <f t="shared" si="384"/>
        <v>low</v>
      </c>
      <c r="W6158" t="str">
        <f t="shared" si="385"/>
        <v>Next time</v>
      </c>
      <c r="X6158" t="str">
        <f t="shared" si="386"/>
        <v>Alex Grayson</v>
      </c>
      <c r="Y6158" s="3" t="s">
        <v>504</v>
      </c>
      <c r="Z6158" t="str">
        <f t="shared" si="387"/>
        <v>Office Supplies</v>
      </c>
    </row>
    <row r="6159" spans="1:26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8727</v>
      </c>
      <c r="O6159" t="s">
        <v>70</v>
      </c>
      <c r="P6159" t="s">
        <v>160</v>
      </c>
      <c r="Q6159" t="s">
        <v>8728</v>
      </c>
      <c r="R6159">
        <v>167.28</v>
      </c>
      <c r="S6159">
        <v>12</v>
      </c>
      <c r="T6159">
        <v>0</v>
      </c>
      <c r="U6159">
        <v>23.4192</v>
      </c>
      <c r="V6159" t="str">
        <f t="shared" si="384"/>
        <v>low</v>
      </c>
      <c r="W6159" t="str">
        <f t="shared" si="385"/>
        <v>Next time</v>
      </c>
      <c r="X6159" t="str">
        <f t="shared" si="386"/>
        <v>Alex Grayson</v>
      </c>
      <c r="Y6159" s="3" t="s">
        <v>8727</v>
      </c>
      <c r="Z6159" t="str">
        <f t="shared" si="387"/>
        <v>Technology</v>
      </c>
    </row>
    <row r="6160" spans="1:26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2526</v>
      </c>
      <c r="H6160" t="s">
        <v>25</v>
      </c>
      <c r="I6160" t="s">
        <v>26</v>
      </c>
      <c r="J6160" t="s">
        <v>41</v>
      </c>
      <c r="K6160" t="s">
        <v>42</v>
      </c>
      <c r="L6160">
        <v>90049</v>
      </c>
      <c r="M6160" t="s">
        <v>43</v>
      </c>
      <c r="N6160" t="s">
        <v>7511</v>
      </c>
      <c r="O6160" t="s">
        <v>45</v>
      </c>
      <c r="P6160" t="s">
        <v>58</v>
      </c>
      <c r="Q6160" t="s">
        <v>7512</v>
      </c>
      <c r="R6160">
        <v>772.68</v>
      </c>
      <c r="S6160">
        <v>4</v>
      </c>
      <c r="T6160">
        <v>0</v>
      </c>
      <c r="U6160">
        <v>108.1752</v>
      </c>
      <c r="V6160" t="str">
        <f t="shared" si="384"/>
        <v>low</v>
      </c>
      <c r="W6160" t="str">
        <f t="shared" si="385"/>
        <v>Next time</v>
      </c>
      <c r="X6160" t="str">
        <f t="shared" si="386"/>
        <v>Gary Mcgarr</v>
      </c>
      <c r="Y6160" s="3" t="s">
        <v>7511</v>
      </c>
      <c r="Z6160" t="str">
        <f t="shared" si="387"/>
        <v>Office Supplies</v>
      </c>
    </row>
    <row r="6161" spans="1:26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1784</v>
      </c>
      <c r="H6161" t="s">
        <v>40</v>
      </c>
      <c r="I6161" t="s">
        <v>26</v>
      </c>
      <c r="J6161" t="s">
        <v>1796</v>
      </c>
      <c r="K6161" t="s">
        <v>53</v>
      </c>
      <c r="L6161">
        <v>33801</v>
      </c>
      <c r="M6161" t="s">
        <v>29</v>
      </c>
      <c r="N6161" t="s">
        <v>2036</v>
      </c>
      <c r="O6161" t="s">
        <v>70</v>
      </c>
      <c r="P6161" t="s">
        <v>71</v>
      </c>
      <c r="Q6161" t="s">
        <v>2037</v>
      </c>
      <c r="R6161">
        <v>323.976</v>
      </c>
      <c r="S6161">
        <v>3</v>
      </c>
      <c r="T6161">
        <v>0.2</v>
      </c>
      <c r="U6161">
        <v>28.347899999999999</v>
      </c>
      <c r="V6161" t="str">
        <f t="shared" si="384"/>
        <v>low</v>
      </c>
      <c r="W6161" t="str">
        <f t="shared" si="385"/>
        <v>Next time</v>
      </c>
      <c r="X6161" t="str">
        <f t="shared" si="386"/>
        <v>Matt Connell</v>
      </c>
      <c r="Y6161" s="3" t="s">
        <v>2036</v>
      </c>
      <c r="Z6161" t="str">
        <f t="shared" si="387"/>
        <v>Technology</v>
      </c>
    </row>
    <row r="6162" spans="1:26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4570</v>
      </c>
      <c r="O6162" t="s">
        <v>45</v>
      </c>
      <c r="P6162" t="s">
        <v>46</v>
      </c>
      <c r="Q6162" t="s">
        <v>4571</v>
      </c>
      <c r="R6162">
        <v>11.808</v>
      </c>
      <c r="S6162">
        <v>4</v>
      </c>
      <c r="T6162">
        <v>0.2</v>
      </c>
      <c r="U6162">
        <v>3.9851999999999999</v>
      </c>
      <c r="V6162" t="str">
        <f t="shared" si="384"/>
        <v>low</v>
      </c>
      <c r="W6162" t="str">
        <f t="shared" si="385"/>
        <v>Next time</v>
      </c>
      <c r="X6162" t="str">
        <f t="shared" si="386"/>
        <v>Matt Connell</v>
      </c>
      <c r="Y6162" s="3" t="s">
        <v>4570</v>
      </c>
      <c r="Z6162" t="str">
        <f t="shared" si="387"/>
        <v>Office Supplies</v>
      </c>
    </row>
    <row r="6163" spans="1:26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1486</v>
      </c>
      <c r="O6163" t="s">
        <v>45</v>
      </c>
      <c r="P6163" t="s">
        <v>58</v>
      </c>
      <c r="Q6163" t="s">
        <v>1487</v>
      </c>
      <c r="R6163">
        <v>26.16</v>
      </c>
      <c r="S6163">
        <v>3</v>
      </c>
      <c r="T6163">
        <v>0.2</v>
      </c>
      <c r="U6163">
        <v>1.962</v>
      </c>
      <c r="V6163" t="str">
        <f t="shared" si="384"/>
        <v>low</v>
      </c>
      <c r="W6163" t="str">
        <f t="shared" si="385"/>
        <v>Next time</v>
      </c>
      <c r="X6163" t="str">
        <f t="shared" si="386"/>
        <v>Matt Connell</v>
      </c>
      <c r="Y6163" s="3" t="s">
        <v>1486</v>
      </c>
      <c r="Z6163" t="str">
        <f t="shared" si="387"/>
        <v>Office Supplies</v>
      </c>
    </row>
    <row r="6164" spans="1:26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5820</v>
      </c>
      <c r="O6164" t="s">
        <v>45</v>
      </c>
      <c r="P6164" t="s">
        <v>74</v>
      </c>
      <c r="Q6164" t="s">
        <v>5821</v>
      </c>
      <c r="R6164">
        <v>33.57</v>
      </c>
      <c r="S6164">
        <v>5</v>
      </c>
      <c r="T6164">
        <v>0.7</v>
      </c>
      <c r="U6164">
        <v>-25.736999999999998</v>
      </c>
      <c r="V6164" t="str">
        <f t="shared" si="384"/>
        <v>low</v>
      </c>
      <c r="W6164" t="str">
        <f t="shared" si="385"/>
        <v>Next time</v>
      </c>
      <c r="X6164" t="str">
        <f t="shared" si="386"/>
        <v>Matt Connell</v>
      </c>
      <c r="Y6164" s="3" t="s">
        <v>5820</v>
      </c>
      <c r="Z6164" t="str">
        <f t="shared" si="387"/>
        <v>Office Supplies</v>
      </c>
    </row>
    <row r="6165" spans="1:26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4106</v>
      </c>
      <c r="O6165" t="s">
        <v>31</v>
      </c>
      <c r="P6165" t="s">
        <v>64</v>
      </c>
      <c r="Q6165" t="s">
        <v>1287</v>
      </c>
      <c r="R6165">
        <v>4.992</v>
      </c>
      <c r="S6165">
        <v>3</v>
      </c>
      <c r="T6165">
        <v>0.2</v>
      </c>
      <c r="U6165">
        <v>1.3728</v>
      </c>
      <c r="V6165" t="str">
        <f t="shared" si="384"/>
        <v>low</v>
      </c>
      <c r="W6165" t="str">
        <f t="shared" si="385"/>
        <v>Next time</v>
      </c>
      <c r="X6165" t="str">
        <f t="shared" si="386"/>
        <v>Matt Connell</v>
      </c>
      <c r="Y6165" s="3" t="s">
        <v>4106</v>
      </c>
      <c r="Z6165" t="str">
        <f t="shared" si="387"/>
        <v>Furniture</v>
      </c>
    </row>
    <row r="6166" spans="1:26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7638</v>
      </c>
      <c r="O6166" t="s">
        <v>31</v>
      </c>
      <c r="P6166" t="s">
        <v>64</v>
      </c>
      <c r="Q6166" t="s">
        <v>7639</v>
      </c>
      <c r="R6166">
        <v>20.015999999999998</v>
      </c>
      <c r="S6166">
        <v>3</v>
      </c>
      <c r="T6166">
        <v>0.2</v>
      </c>
      <c r="U6166">
        <v>5.5044000000000004</v>
      </c>
      <c r="V6166" t="str">
        <f t="shared" si="384"/>
        <v>low</v>
      </c>
      <c r="W6166" t="str">
        <f t="shared" si="385"/>
        <v>Next time</v>
      </c>
      <c r="X6166" t="str">
        <f t="shared" si="386"/>
        <v>Matt Connell</v>
      </c>
      <c r="Y6166" s="3" t="s">
        <v>7638</v>
      </c>
      <c r="Z6166" t="str">
        <f t="shared" si="387"/>
        <v>Furniture</v>
      </c>
    </row>
    <row r="6167" spans="1:26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8681</v>
      </c>
      <c r="O6167" t="s">
        <v>70</v>
      </c>
      <c r="P6167" t="s">
        <v>160</v>
      </c>
      <c r="Q6167" t="s">
        <v>8682</v>
      </c>
      <c r="R6167">
        <v>170.24</v>
      </c>
      <c r="S6167">
        <v>2</v>
      </c>
      <c r="T6167">
        <v>0.2</v>
      </c>
      <c r="U6167">
        <v>53.2</v>
      </c>
      <c r="V6167" t="str">
        <f t="shared" si="384"/>
        <v>low</v>
      </c>
      <c r="W6167" t="str">
        <f t="shared" si="385"/>
        <v>Next time</v>
      </c>
      <c r="X6167" t="str">
        <f t="shared" si="386"/>
        <v>Matt Connell</v>
      </c>
      <c r="Y6167" s="3" t="s">
        <v>8681</v>
      </c>
      <c r="Z6167" t="str">
        <f t="shared" si="387"/>
        <v>Technology</v>
      </c>
    </row>
    <row r="6168" spans="1:26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2496</v>
      </c>
      <c r="H6168" t="s">
        <v>25</v>
      </c>
      <c r="I6168" t="s">
        <v>26</v>
      </c>
      <c r="J6168" t="s">
        <v>183</v>
      </c>
      <c r="K6168" t="s">
        <v>103</v>
      </c>
      <c r="L6168">
        <v>77036</v>
      </c>
      <c r="M6168" t="s">
        <v>104</v>
      </c>
      <c r="N6168" t="s">
        <v>559</v>
      </c>
      <c r="O6168" t="s">
        <v>45</v>
      </c>
      <c r="P6168" t="s">
        <v>89</v>
      </c>
      <c r="Q6168" t="s">
        <v>560</v>
      </c>
      <c r="R6168">
        <v>117.456</v>
      </c>
      <c r="S6168">
        <v>3</v>
      </c>
      <c r="T6168">
        <v>0.2</v>
      </c>
      <c r="U6168">
        <v>44.045999999999999</v>
      </c>
      <c r="V6168" t="str">
        <f t="shared" si="384"/>
        <v>low</v>
      </c>
      <c r="W6168" t="str">
        <f t="shared" si="385"/>
        <v>Next time</v>
      </c>
      <c r="X6168" t="str">
        <f t="shared" si="386"/>
        <v>Erica Smith</v>
      </c>
      <c r="Y6168" s="3" t="s">
        <v>559</v>
      </c>
      <c r="Z6168" t="str">
        <f t="shared" si="387"/>
        <v>Office Supplies</v>
      </c>
    </row>
    <row r="6169" spans="1:26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3856</v>
      </c>
      <c r="H6169" t="s">
        <v>40</v>
      </c>
      <c r="I6169" t="s">
        <v>26</v>
      </c>
      <c r="J6169" t="s">
        <v>41</v>
      </c>
      <c r="K6169" t="s">
        <v>42</v>
      </c>
      <c r="L6169">
        <v>90008</v>
      </c>
      <c r="M6169" t="s">
        <v>43</v>
      </c>
      <c r="N6169" t="s">
        <v>1929</v>
      </c>
      <c r="O6169" t="s">
        <v>45</v>
      </c>
      <c r="P6169" t="s">
        <v>89</v>
      </c>
      <c r="Q6169" t="s">
        <v>1930</v>
      </c>
      <c r="R6169">
        <v>22.96</v>
      </c>
      <c r="S6169">
        <v>2</v>
      </c>
      <c r="T6169">
        <v>0</v>
      </c>
      <c r="U6169">
        <v>11.250400000000001</v>
      </c>
      <c r="V6169" t="str">
        <f t="shared" si="384"/>
        <v>low</v>
      </c>
      <c r="W6169" t="str">
        <f t="shared" si="385"/>
        <v>Next time</v>
      </c>
      <c r="X6169" t="str">
        <f t="shared" si="386"/>
        <v>Rick Wilson</v>
      </c>
      <c r="Y6169" s="3" t="s">
        <v>1929</v>
      </c>
      <c r="Z6169" t="str">
        <f t="shared" si="387"/>
        <v>Office Supplies</v>
      </c>
    </row>
    <row r="6170" spans="1:26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3890</v>
      </c>
      <c r="H6170" t="s">
        <v>25</v>
      </c>
      <c r="I6170" t="s">
        <v>26</v>
      </c>
      <c r="J6170" t="s">
        <v>317</v>
      </c>
      <c r="K6170" t="s">
        <v>318</v>
      </c>
      <c r="L6170">
        <v>22153</v>
      </c>
      <c r="M6170" t="s">
        <v>29</v>
      </c>
      <c r="N6170" t="s">
        <v>1869</v>
      </c>
      <c r="O6170" t="s">
        <v>45</v>
      </c>
      <c r="P6170" t="s">
        <v>89</v>
      </c>
      <c r="Q6170" t="s">
        <v>1870</v>
      </c>
      <c r="R6170">
        <v>13.36</v>
      </c>
      <c r="S6170">
        <v>2</v>
      </c>
      <c r="T6170">
        <v>0</v>
      </c>
      <c r="U6170">
        <v>6.4127999999999998</v>
      </c>
      <c r="V6170" t="str">
        <f t="shared" si="384"/>
        <v>low</v>
      </c>
      <c r="W6170" t="str">
        <f t="shared" si="385"/>
        <v>Next time</v>
      </c>
      <c r="X6170" t="str">
        <f t="shared" si="386"/>
        <v>Michael Moore</v>
      </c>
      <c r="Y6170" s="3" t="s">
        <v>1869</v>
      </c>
      <c r="Z6170" t="str">
        <f t="shared" si="387"/>
        <v>Office Supplies</v>
      </c>
    </row>
    <row r="6171" spans="1:26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8736</v>
      </c>
      <c r="H6171" t="s">
        <v>40</v>
      </c>
      <c r="I6171" t="s">
        <v>26</v>
      </c>
      <c r="J6171" t="s">
        <v>265</v>
      </c>
      <c r="K6171" t="s">
        <v>266</v>
      </c>
      <c r="L6171">
        <v>10035</v>
      </c>
      <c r="M6171" t="s">
        <v>147</v>
      </c>
      <c r="N6171" t="s">
        <v>5778</v>
      </c>
      <c r="O6171" t="s">
        <v>45</v>
      </c>
      <c r="P6171" t="s">
        <v>74</v>
      </c>
      <c r="Q6171" t="s">
        <v>5779</v>
      </c>
      <c r="R6171">
        <v>34.247999999999998</v>
      </c>
      <c r="S6171">
        <v>3</v>
      </c>
      <c r="T6171">
        <v>0.2</v>
      </c>
      <c r="U6171">
        <v>11.5587</v>
      </c>
      <c r="V6171" t="str">
        <f t="shared" si="384"/>
        <v>low</v>
      </c>
      <c r="W6171" t="str">
        <f t="shared" si="385"/>
        <v>Next time</v>
      </c>
      <c r="X6171" t="str">
        <f t="shared" si="386"/>
        <v>Mark Haberlin</v>
      </c>
      <c r="Y6171" s="3" t="s">
        <v>5778</v>
      </c>
      <c r="Z6171" t="str">
        <f t="shared" si="387"/>
        <v>Office Supplies</v>
      </c>
    </row>
    <row r="6172" spans="1:26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3236</v>
      </c>
      <c r="O6172" t="s">
        <v>45</v>
      </c>
      <c r="P6172" t="s">
        <v>67</v>
      </c>
      <c r="Q6172" t="s">
        <v>3237</v>
      </c>
      <c r="R6172">
        <v>3.52</v>
      </c>
      <c r="S6172">
        <v>2</v>
      </c>
      <c r="T6172">
        <v>0</v>
      </c>
      <c r="U6172">
        <v>1.0207999999999999</v>
      </c>
      <c r="V6172" t="str">
        <f t="shared" si="384"/>
        <v>low</v>
      </c>
      <c r="W6172" t="str">
        <f t="shared" si="385"/>
        <v>Next time</v>
      </c>
      <c r="X6172" t="str">
        <f t="shared" si="386"/>
        <v>Mark Haberlin</v>
      </c>
      <c r="Y6172" s="3" t="s">
        <v>3236</v>
      </c>
      <c r="Z6172" t="str">
        <f t="shared" si="387"/>
        <v>Office Supplies</v>
      </c>
    </row>
    <row r="6173" spans="1:26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1071</v>
      </c>
      <c r="H6173" t="s">
        <v>101</v>
      </c>
      <c r="I6173" t="s">
        <v>26</v>
      </c>
      <c r="J6173" t="s">
        <v>317</v>
      </c>
      <c r="K6173" t="s">
        <v>596</v>
      </c>
      <c r="L6173">
        <v>65807</v>
      </c>
      <c r="M6173" t="s">
        <v>104</v>
      </c>
      <c r="N6173" t="s">
        <v>3726</v>
      </c>
      <c r="O6173" t="s">
        <v>45</v>
      </c>
      <c r="P6173" t="s">
        <v>74</v>
      </c>
      <c r="Q6173" t="s">
        <v>3727</v>
      </c>
      <c r="R6173">
        <v>26.7</v>
      </c>
      <c r="S6173">
        <v>5</v>
      </c>
      <c r="T6173">
        <v>0</v>
      </c>
      <c r="U6173">
        <v>12.548999999999999</v>
      </c>
      <c r="V6173" t="str">
        <f t="shared" si="384"/>
        <v>low</v>
      </c>
      <c r="W6173" t="str">
        <f t="shared" si="385"/>
        <v>Next time</v>
      </c>
      <c r="X6173" t="str">
        <f t="shared" si="386"/>
        <v>Nick Zandusky</v>
      </c>
      <c r="Y6173" s="3" t="s">
        <v>3726</v>
      </c>
      <c r="Z6173" t="str">
        <f t="shared" si="387"/>
        <v>Office Supplies</v>
      </c>
    </row>
    <row r="6174" spans="1:26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7428</v>
      </c>
      <c r="O6174" t="s">
        <v>70</v>
      </c>
      <c r="P6174" t="s">
        <v>160</v>
      </c>
      <c r="Q6174" t="s">
        <v>7429</v>
      </c>
      <c r="R6174">
        <v>21.2</v>
      </c>
      <c r="S6174">
        <v>2</v>
      </c>
      <c r="T6174">
        <v>0</v>
      </c>
      <c r="U6174">
        <v>9.1159999999999997</v>
      </c>
      <c r="V6174" t="str">
        <f t="shared" si="384"/>
        <v>low</v>
      </c>
      <c r="W6174" t="str">
        <f t="shared" si="385"/>
        <v>Next time</v>
      </c>
      <c r="X6174" t="str">
        <f t="shared" si="386"/>
        <v>Nick Zandusky</v>
      </c>
      <c r="Y6174" s="3" t="s">
        <v>7428</v>
      </c>
      <c r="Z6174" t="str">
        <f t="shared" si="387"/>
        <v>Technology</v>
      </c>
    </row>
    <row r="6175" spans="1:26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4281</v>
      </c>
      <c r="O6175" t="s">
        <v>45</v>
      </c>
      <c r="P6175" t="s">
        <v>58</v>
      </c>
      <c r="Q6175" t="s">
        <v>4282</v>
      </c>
      <c r="R6175">
        <v>838.38</v>
      </c>
      <c r="S6175">
        <v>2</v>
      </c>
      <c r="T6175">
        <v>0</v>
      </c>
      <c r="U6175">
        <v>226.36259999999999</v>
      </c>
      <c r="V6175" t="str">
        <f t="shared" si="384"/>
        <v>low</v>
      </c>
      <c r="W6175" t="str">
        <f t="shared" si="385"/>
        <v>Next time</v>
      </c>
      <c r="X6175" t="str">
        <f t="shared" si="386"/>
        <v>Nick Zandusky</v>
      </c>
      <c r="Y6175" s="3" t="s">
        <v>4281</v>
      </c>
      <c r="Z6175" t="str">
        <f t="shared" si="387"/>
        <v>Office Supplies</v>
      </c>
    </row>
    <row r="6176" spans="1:26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6181</v>
      </c>
      <c r="H6176" t="s">
        <v>25</v>
      </c>
      <c r="I6176" t="s">
        <v>26</v>
      </c>
      <c r="J6176" t="s">
        <v>381</v>
      </c>
      <c r="K6176" t="s">
        <v>382</v>
      </c>
      <c r="L6176">
        <v>29203</v>
      </c>
      <c r="M6176" t="s">
        <v>29</v>
      </c>
      <c r="N6176" t="s">
        <v>3043</v>
      </c>
      <c r="O6176" t="s">
        <v>31</v>
      </c>
      <c r="P6176" t="s">
        <v>35</v>
      </c>
      <c r="Q6176" t="s">
        <v>3044</v>
      </c>
      <c r="R6176">
        <v>1690.04</v>
      </c>
      <c r="S6176">
        <v>4</v>
      </c>
      <c r="T6176">
        <v>0</v>
      </c>
      <c r="U6176">
        <v>422.51</v>
      </c>
      <c r="V6176" t="str">
        <f t="shared" si="384"/>
        <v>low</v>
      </c>
      <c r="W6176" t="str">
        <f t="shared" si="385"/>
        <v>Good Performance</v>
      </c>
      <c r="X6176" t="str">
        <f t="shared" si="386"/>
        <v>Giulietta Baptist</v>
      </c>
      <c r="Y6176" s="3" t="s">
        <v>3043</v>
      </c>
      <c r="Z6176" t="str">
        <f t="shared" si="387"/>
        <v>Furniture</v>
      </c>
    </row>
    <row r="6177" spans="1:26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2244</v>
      </c>
      <c r="O6177" t="s">
        <v>45</v>
      </c>
      <c r="P6177" t="s">
        <v>58</v>
      </c>
      <c r="Q6177" t="s">
        <v>2245</v>
      </c>
      <c r="R6177">
        <v>85.96</v>
      </c>
      <c r="S6177">
        <v>7</v>
      </c>
      <c r="T6177">
        <v>0</v>
      </c>
      <c r="U6177">
        <v>24.0688</v>
      </c>
      <c r="V6177" t="str">
        <f t="shared" si="384"/>
        <v>low</v>
      </c>
      <c r="W6177" t="str">
        <f t="shared" si="385"/>
        <v>Next time</v>
      </c>
      <c r="X6177" t="str">
        <f t="shared" si="386"/>
        <v>Giulietta Baptist</v>
      </c>
      <c r="Y6177" s="3" t="s">
        <v>2244</v>
      </c>
      <c r="Z6177" t="str">
        <f t="shared" si="387"/>
        <v>Office Supplies</v>
      </c>
    </row>
    <row r="6178" spans="1:26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7759</v>
      </c>
      <c r="O6178" t="s">
        <v>45</v>
      </c>
      <c r="P6178" t="s">
        <v>172</v>
      </c>
      <c r="Q6178" t="s">
        <v>7760</v>
      </c>
      <c r="R6178">
        <v>121.96</v>
      </c>
      <c r="S6178">
        <v>2</v>
      </c>
      <c r="T6178">
        <v>0</v>
      </c>
      <c r="U6178">
        <v>57.321199999999997</v>
      </c>
      <c r="V6178" t="str">
        <f t="shared" si="384"/>
        <v>low</v>
      </c>
      <c r="W6178" t="str">
        <f t="shared" si="385"/>
        <v>Next time</v>
      </c>
      <c r="X6178" t="str">
        <f t="shared" si="386"/>
        <v>Giulietta Baptist</v>
      </c>
      <c r="Y6178" s="3" t="s">
        <v>7759</v>
      </c>
      <c r="Z6178" t="str">
        <f t="shared" si="387"/>
        <v>Office Supplies</v>
      </c>
    </row>
    <row r="6179" spans="1:26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8739</v>
      </c>
      <c r="O6179" t="s">
        <v>45</v>
      </c>
      <c r="P6179" t="s">
        <v>89</v>
      </c>
      <c r="Q6179" t="s">
        <v>8740</v>
      </c>
      <c r="R6179">
        <v>23.92</v>
      </c>
      <c r="S6179">
        <v>4</v>
      </c>
      <c r="T6179">
        <v>0</v>
      </c>
      <c r="U6179">
        <v>11.720800000000001</v>
      </c>
      <c r="V6179" t="str">
        <f t="shared" si="384"/>
        <v>low</v>
      </c>
      <c r="W6179" t="str">
        <f t="shared" si="385"/>
        <v>Next time</v>
      </c>
      <c r="X6179" t="str">
        <f t="shared" si="386"/>
        <v>Giulietta Baptist</v>
      </c>
      <c r="Y6179" s="3" t="s">
        <v>8739</v>
      </c>
      <c r="Z6179" t="str">
        <f t="shared" si="387"/>
        <v>Office Supplies</v>
      </c>
    </row>
    <row r="6180" spans="1:26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3548</v>
      </c>
      <c r="O6180" t="s">
        <v>45</v>
      </c>
      <c r="P6180" t="s">
        <v>58</v>
      </c>
      <c r="Q6180" t="s">
        <v>3549</v>
      </c>
      <c r="R6180">
        <v>63.96</v>
      </c>
      <c r="S6180">
        <v>2</v>
      </c>
      <c r="T6180">
        <v>0</v>
      </c>
      <c r="U6180">
        <v>6.3959999999999999</v>
      </c>
      <c r="V6180" t="str">
        <f t="shared" si="384"/>
        <v>low</v>
      </c>
      <c r="W6180" t="str">
        <f t="shared" si="385"/>
        <v>Next time</v>
      </c>
      <c r="X6180" t="str">
        <f t="shared" si="386"/>
        <v>Giulietta Baptist</v>
      </c>
      <c r="Y6180" s="3" t="s">
        <v>3548</v>
      </c>
      <c r="Z6180" t="str">
        <f t="shared" si="387"/>
        <v>Office Supplies</v>
      </c>
    </row>
    <row r="6181" spans="1:26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5655</v>
      </c>
      <c r="O6181" t="s">
        <v>70</v>
      </c>
      <c r="P6181" t="s">
        <v>71</v>
      </c>
      <c r="Q6181" t="s">
        <v>5656</v>
      </c>
      <c r="R6181">
        <v>629.95000000000005</v>
      </c>
      <c r="S6181">
        <v>5</v>
      </c>
      <c r="T6181">
        <v>0</v>
      </c>
      <c r="U6181">
        <v>176.386</v>
      </c>
      <c r="V6181" t="str">
        <f t="shared" si="384"/>
        <v>low</v>
      </c>
      <c r="W6181" t="str">
        <f t="shared" si="385"/>
        <v>Next time</v>
      </c>
      <c r="X6181" t="str">
        <f t="shared" si="386"/>
        <v>Giulietta Baptist</v>
      </c>
      <c r="Y6181" s="3" t="s">
        <v>5655</v>
      </c>
      <c r="Z6181" t="str">
        <f t="shared" si="387"/>
        <v>Technology</v>
      </c>
    </row>
    <row r="6182" spans="1:26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2053</v>
      </c>
      <c r="O6182" t="s">
        <v>70</v>
      </c>
      <c r="P6182" t="s">
        <v>71</v>
      </c>
      <c r="Q6182" t="s">
        <v>2054</v>
      </c>
      <c r="R6182">
        <v>113.73</v>
      </c>
      <c r="S6182">
        <v>3</v>
      </c>
      <c r="T6182">
        <v>0</v>
      </c>
      <c r="U6182">
        <v>32.981699999999996</v>
      </c>
      <c r="V6182" t="str">
        <f t="shared" si="384"/>
        <v>low</v>
      </c>
      <c r="W6182" t="str">
        <f t="shared" si="385"/>
        <v>Next time</v>
      </c>
      <c r="X6182" t="str">
        <f t="shared" si="386"/>
        <v>Giulietta Baptist</v>
      </c>
      <c r="Y6182" s="3" t="s">
        <v>2053</v>
      </c>
      <c r="Z6182" t="str">
        <f t="shared" si="387"/>
        <v>Technology</v>
      </c>
    </row>
    <row r="6183" spans="1:26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1375</v>
      </c>
      <c r="O6183" t="s">
        <v>45</v>
      </c>
      <c r="P6183" t="s">
        <v>74</v>
      </c>
      <c r="Q6183" t="s">
        <v>1376</v>
      </c>
      <c r="R6183">
        <v>14.6</v>
      </c>
      <c r="S6183">
        <v>2</v>
      </c>
      <c r="T6183">
        <v>0</v>
      </c>
      <c r="U6183">
        <v>6.8620000000000001</v>
      </c>
      <c r="V6183" t="str">
        <f t="shared" si="384"/>
        <v>low</v>
      </c>
      <c r="W6183" t="str">
        <f t="shared" si="385"/>
        <v>Next time</v>
      </c>
      <c r="X6183" t="str">
        <f t="shared" si="386"/>
        <v>Giulietta Baptist</v>
      </c>
      <c r="Y6183" s="3" t="s">
        <v>1375</v>
      </c>
      <c r="Z6183" t="str">
        <f t="shared" si="387"/>
        <v>Office Supplies</v>
      </c>
    </row>
    <row r="6184" spans="1:26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114</v>
      </c>
      <c r="O6184" t="s">
        <v>45</v>
      </c>
      <c r="P6184" t="s">
        <v>58</v>
      </c>
      <c r="Q6184" t="s">
        <v>115</v>
      </c>
      <c r="R6184">
        <v>887.84</v>
      </c>
      <c r="S6184">
        <v>8</v>
      </c>
      <c r="T6184">
        <v>0</v>
      </c>
      <c r="U6184">
        <v>17.756799999999998</v>
      </c>
      <c r="V6184" t="str">
        <f t="shared" si="384"/>
        <v>low</v>
      </c>
      <c r="W6184" t="str">
        <f t="shared" si="385"/>
        <v>Next time</v>
      </c>
      <c r="X6184" t="str">
        <f t="shared" si="386"/>
        <v>Giulietta Baptist</v>
      </c>
      <c r="Y6184" s="3" t="s">
        <v>114</v>
      </c>
      <c r="Z6184" t="str">
        <f t="shared" si="387"/>
        <v>Office Supplies</v>
      </c>
    </row>
    <row r="6185" spans="1:26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4109</v>
      </c>
      <c r="H6185" t="s">
        <v>101</v>
      </c>
      <c r="I6185" t="s">
        <v>26</v>
      </c>
      <c r="J6185" t="s">
        <v>418</v>
      </c>
      <c r="K6185" t="s">
        <v>419</v>
      </c>
      <c r="L6185">
        <v>97206</v>
      </c>
      <c r="M6185" t="s">
        <v>43</v>
      </c>
      <c r="N6185" t="s">
        <v>202</v>
      </c>
      <c r="O6185" t="s">
        <v>31</v>
      </c>
      <c r="P6185" t="s">
        <v>35</v>
      </c>
      <c r="Q6185" t="s">
        <v>203</v>
      </c>
      <c r="R6185">
        <v>403.92</v>
      </c>
      <c r="S6185">
        <v>5</v>
      </c>
      <c r="T6185">
        <v>0.2</v>
      </c>
      <c r="U6185">
        <v>25.245000000000001</v>
      </c>
      <c r="V6185" t="str">
        <f t="shared" si="384"/>
        <v>low</v>
      </c>
      <c r="W6185" t="str">
        <f t="shared" si="385"/>
        <v>Next time</v>
      </c>
      <c r="X6185" t="str">
        <f t="shared" si="386"/>
        <v>Deborah Brumfield</v>
      </c>
      <c r="Y6185" s="3" t="s">
        <v>202</v>
      </c>
      <c r="Z6185" t="str">
        <f t="shared" si="387"/>
        <v>Furniture</v>
      </c>
    </row>
    <row r="6186" spans="1:26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5289</v>
      </c>
      <c r="H6186" t="s">
        <v>25</v>
      </c>
      <c r="I6186" t="s">
        <v>26</v>
      </c>
      <c r="J6186" t="s">
        <v>145</v>
      </c>
      <c r="K6186" t="s">
        <v>146</v>
      </c>
      <c r="L6186">
        <v>19120</v>
      </c>
      <c r="M6186" t="s">
        <v>147</v>
      </c>
      <c r="N6186" t="s">
        <v>3213</v>
      </c>
      <c r="O6186" t="s">
        <v>45</v>
      </c>
      <c r="P6186" t="s">
        <v>67</v>
      </c>
      <c r="Q6186" t="s">
        <v>3214</v>
      </c>
      <c r="R6186">
        <v>106.8</v>
      </c>
      <c r="S6186">
        <v>10</v>
      </c>
      <c r="T6186">
        <v>0.2</v>
      </c>
      <c r="U6186">
        <v>10.68</v>
      </c>
      <c r="V6186" t="str">
        <f t="shared" si="384"/>
        <v>low</v>
      </c>
      <c r="W6186" t="str">
        <f t="shared" si="385"/>
        <v>Next time</v>
      </c>
      <c r="X6186" t="str">
        <f t="shared" si="386"/>
        <v>Jim Karlsson</v>
      </c>
      <c r="Y6186" s="3" t="s">
        <v>3213</v>
      </c>
      <c r="Z6186" t="str">
        <f t="shared" si="387"/>
        <v>Office Supplies</v>
      </c>
    </row>
    <row r="6187" spans="1:26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1626</v>
      </c>
      <c r="H6187" t="s">
        <v>40</v>
      </c>
      <c r="I6187" t="s">
        <v>26</v>
      </c>
      <c r="J6187" t="s">
        <v>265</v>
      </c>
      <c r="K6187" t="s">
        <v>266</v>
      </c>
      <c r="L6187">
        <v>10035</v>
      </c>
      <c r="M6187" t="s">
        <v>147</v>
      </c>
      <c r="N6187" t="s">
        <v>1548</v>
      </c>
      <c r="O6187" t="s">
        <v>45</v>
      </c>
      <c r="P6187" t="s">
        <v>58</v>
      </c>
      <c r="Q6187" t="s">
        <v>1549</v>
      </c>
      <c r="R6187">
        <v>70.95</v>
      </c>
      <c r="S6187">
        <v>3</v>
      </c>
      <c r="T6187">
        <v>0</v>
      </c>
      <c r="U6187">
        <v>20.575500000000002</v>
      </c>
      <c r="V6187" t="str">
        <f t="shared" si="384"/>
        <v>low</v>
      </c>
      <c r="W6187" t="str">
        <f t="shared" si="385"/>
        <v>Next time</v>
      </c>
      <c r="X6187" t="str">
        <f t="shared" si="386"/>
        <v>Maya Herman</v>
      </c>
      <c r="Y6187" s="3" t="s">
        <v>1548</v>
      </c>
      <c r="Z6187" t="str">
        <f t="shared" si="387"/>
        <v>Office Supplies</v>
      </c>
    </row>
    <row r="6188" spans="1:26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5523</v>
      </c>
      <c r="O6188" t="s">
        <v>45</v>
      </c>
      <c r="P6188" t="s">
        <v>74</v>
      </c>
      <c r="Q6188" t="s">
        <v>5524</v>
      </c>
      <c r="R6188">
        <v>34.944000000000003</v>
      </c>
      <c r="S6188">
        <v>6</v>
      </c>
      <c r="T6188">
        <v>0.2</v>
      </c>
      <c r="U6188">
        <v>11.7936</v>
      </c>
      <c r="V6188" t="str">
        <f t="shared" si="384"/>
        <v>low</v>
      </c>
      <c r="W6188" t="str">
        <f t="shared" si="385"/>
        <v>Next time</v>
      </c>
      <c r="X6188" t="str">
        <f t="shared" si="386"/>
        <v>Maya Herman</v>
      </c>
      <c r="Y6188" s="3" t="s">
        <v>5523</v>
      </c>
      <c r="Z6188" t="str">
        <f t="shared" si="387"/>
        <v>Office Supplies</v>
      </c>
    </row>
    <row r="6189" spans="1:26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4140</v>
      </c>
      <c r="O6189" t="s">
        <v>45</v>
      </c>
      <c r="P6189" t="s">
        <v>67</v>
      </c>
      <c r="Q6189" t="s">
        <v>4141</v>
      </c>
      <c r="R6189">
        <v>119.04</v>
      </c>
      <c r="S6189">
        <v>6</v>
      </c>
      <c r="T6189">
        <v>0</v>
      </c>
      <c r="U6189">
        <v>35.712000000000003</v>
      </c>
      <c r="V6189" t="str">
        <f t="shared" si="384"/>
        <v>low</v>
      </c>
      <c r="W6189" t="str">
        <f t="shared" si="385"/>
        <v>Next time</v>
      </c>
      <c r="X6189" t="str">
        <f t="shared" si="386"/>
        <v>Maya Herman</v>
      </c>
      <c r="Y6189" s="3" t="s">
        <v>4140</v>
      </c>
      <c r="Z6189" t="str">
        <f t="shared" si="387"/>
        <v>Office Supplies</v>
      </c>
    </row>
    <row r="6190" spans="1:26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4902</v>
      </c>
      <c r="H6190" t="s">
        <v>25</v>
      </c>
      <c r="I6190" t="s">
        <v>26</v>
      </c>
      <c r="J6190" t="s">
        <v>8745</v>
      </c>
      <c r="K6190" t="s">
        <v>210</v>
      </c>
      <c r="L6190">
        <v>60016</v>
      </c>
      <c r="M6190" t="s">
        <v>104</v>
      </c>
      <c r="N6190" t="s">
        <v>4784</v>
      </c>
      <c r="O6190" t="s">
        <v>70</v>
      </c>
      <c r="P6190" t="s">
        <v>71</v>
      </c>
      <c r="Q6190" t="s">
        <v>4785</v>
      </c>
      <c r="R6190">
        <v>383.84</v>
      </c>
      <c r="S6190">
        <v>4</v>
      </c>
      <c r="T6190">
        <v>0.2</v>
      </c>
      <c r="U6190">
        <v>47.98</v>
      </c>
      <c r="V6190" t="str">
        <f t="shared" si="384"/>
        <v>low</v>
      </c>
      <c r="W6190" t="str">
        <f t="shared" si="385"/>
        <v>Next time</v>
      </c>
      <c r="X6190" t="str">
        <f t="shared" si="386"/>
        <v>Anne Mcfarland</v>
      </c>
      <c r="Y6190" s="3" t="s">
        <v>4784</v>
      </c>
      <c r="Z6190" t="str">
        <f t="shared" si="387"/>
        <v>Technology</v>
      </c>
    </row>
    <row r="6191" spans="1:26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2832</v>
      </c>
      <c r="H6191" t="s">
        <v>25</v>
      </c>
      <c r="I6191" t="s">
        <v>26</v>
      </c>
      <c r="J6191" t="s">
        <v>265</v>
      </c>
      <c r="K6191" t="s">
        <v>266</v>
      </c>
      <c r="L6191">
        <v>10035</v>
      </c>
      <c r="M6191" t="s">
        <v>147</v>
      </c>
      <c r="N6191" t="s">
        <v>8247</v>
      </c>
      <c r="O6191" t="s">
        <v>31</v>
      </c>
      <c r="P6191" t="s">
        <v>64</v>
      </c>
      <c r="Q6191" t="s">
        <v>8248</v>
      </c>
      <c r="R6191">
        <v>799.56</v>
      </c>
      <c r="S6191">
        <v>9</v>
      </c>
      <c r="T6191">
        <v>0</v>
      </c>
      <c r="U6191">
        <v>207.88560000000001</v>
      </c>
      <c r="V6191" t="str">
        <f t="shared" si="384"/>
        <v>low</v>
      </c>
      <c r="W6191" t="str">
        <f t="shared" si="385"/>
        <v>Next time</v>
      </c>
      <c r="X6191" t="str">
        <f t="shared" si="386"/>
        <v>Jessica Myrick</v>
      </c>
      <c r="Y6191" s="3" t="s">
        <v>8247</v>
      </c>
      <c r="Z6191" t="str">
        <f t="shared" si="387"/>
        <v>Furniture</v>
      </c>
    </row>
    <row r="6192" spans="1:26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5253</v>
      </c>
      <c r="H6192" t="s">
        <v>25</v>
      </c>
      <c r="I6192" t="s">
        <v>26</v>
      </c>
      <c r="J6192" t="s">
        <v>94</v>
      </c>
      <c r="K6192" t="s">
        <v>95</v>
      </c>
      <c r="L6192">
        <v>98103</v>
      </c>
      <c r="M6192" t="s">
        <v>43</v>
      </c>
      <c r="N6192" t="s">
        <v>1828</v>
      </c>
      <c r="O6192" t="s">
        <v>45</v>
      </c>
      <c r="P6192" t="s">
        <v>58</v>
      </c>
      <c r="Q6192" t="s">
        <v>1829</v>
      </c>
      <c r="R6192">
        <v>31.44</v>
      </c>
      <c r="S6192">
        <v>3</v>
      </c>
      <c r="T6192">
        <v>0</v>
      </c>
      <c r="U6192">
        <v>8.4887999999999995</v>
      </c>
      <c r="V6192" t="str">
        <f t="shared" si="384"/>
        <v>low</v>
      </c>
      <c r="W6192" t="str">
        <f t="shared" si="385"/>
        <v>Next time</v>
      </c>
      <c r="X6192" t="str">
        <f t="shared" si="386"/>
        <v>Mitch Webber</v>
      </c>
      <c r="Y6192" s="3" t="s">
        <v>1828</v>
      </c>
      <c r="Z6192" t="str">
        <f t="shared" si="387"/>
        <v>Office Supplies</v>
      </c>
    </row>
    <row r="6193" spans="1:26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7447</v>
      </c>
      <c r="H6193" t="s">
        <v>25</v>
      </c>
      <c r="I6193" t="s">
        <v>26</v>
      </c>
      <c r="J6193" t="s">
        <v>183</v>
      </c>
      <c r="K6193" t="s">
        <v>103</v>
      </c>
      <c r="L6193">
        <v>77095</v>
      </c>
      <c r="M6193" t="s">
        <v>104</v>
      </c>
      <c r="N6193" t="s">
        <v>2785</v>
      </c>
      <c r="O6193" t="s">
        <v>45</v>
      </c>
      <c r="P6193" t="s">
        <v>89</v>
      </c>
      <c r="Q6193" t="s">
        <v>2786</v>
      </c>
      <c r="R6193">
        <v>25.92</v>
      </c>
      <c r="S6193">
        <v>5</v>
      </c>
      <c r="T6193">
        <v>0.2</v>
      </c>
      <c r="U6193">
        <v>9.0719999999999992</v>
      </c>
      <c r="V6193" t="str">
        <f t="shared" si="384"/>
        <v>low</v>
      </c>
      <c r="W6193" t="str">
        <f t="shared" si="385"/>
        <v>Next time</v>
      </c>
      <c r="X6193" t="str">
        <f t="shared" si="386"/>
        <v>Alex Grayson</v>
      </c>
      <c r="Y6193" s="3" t="s">
        <v>2785</v>
      </c>
      <c r="Z6193" t="str">
        <f t="shared" si="387"/>
        <v>Office Supplies</v>
      </c>
    </row>
    <row r="6194" spans="1:26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3351</v>
      </c>
      <c r="O6194" t="s">
        <v>45</v>
      </c>
      <c r="P6194" t="s">
        <v>74</v>
      </c>
      <c r="Q6194" t="s">
        <v>3352</v>
      </c>
      <c r="R6194">
        <v>6.33</v>
      </c>
      <c r="S6194">
        <v>5</v>
      </c>
      <c r="T6194">
        <v>0.8</v>
      </c>
      <c r="U6194">
        <v>-9.8115000000000006</v>
      </c>
      <c r="V6194" t="str">
        <f t="shared" si="384"/>
        <v>low</v>
      </c>
      <c r="W6194" t="str">
        <f t="shared" si="385"/>
        <v>Next time</v>
      </c>
      <c r="X6194" t="str">
        <f t="shared" si="386"/>
        <v>Alex Grayson</v>
      </c>
      <c r="Y6194" s="3" t="s">
        <v>3351</v>
      </c>
      <c r="Z6194" t="str">
        <f t="shared" si="387"/>
        <v>Office Supplies</v>
      </c>
    </row>
    <row r="6195" spans="1:26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2503</v>
      </c>
      <c r="O6195" t="s">
        <v>45</v>
      </c>
      <c r="P6195" t="s">
        <v>89</v>
      </c>
      <c r="Q6195" t="s">
        <v>2504</v>
      </c>
      <c r="R6195">
        <v>75.88</v>
      </c>
      <c r="S6195">
        <v>5</v>
      </c>
      <c r="T6195">
        <v>0.2</v>
      </c>
      <c r="U6195">
        <v>26.558</v>
      </c>
      <c r="V6195" t="str">
        <f t="shared" si="384"/>
        <v>low</v>
      </c>
      <c r="W6195" t="str">
        <f t="shared" si="385"/>
        <v>Next time</v>
      </c>
      <c r="X6195" t="str">
        <f t="shared" si="386"/>
        <v>Alex Grayson</v>
      </c>
      <c r="Y6195" s="3" t="s">
        <v>2503</v>
      </c>
      <c r="Z6195" t="str">
        <f t="shared" si="387"/>
        <v>Office Supplies</v>
      </c>
    </row>
    <row r="6196" spans="1:26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3158</v>
      </c>
      <c r="H6196" t="s">
        <v>25</v>
      </c>
      <c r="I6196" t="s">
        <v>26</v>
      </c>
      <c r="J6196" t="s">
        <v>145</v>
      </c>
      <c r="K6196" t="s">
        <v>146</v>
      </c>
      <c r="L6196">
        <v>19143</v>
      </c>
      <c r="M6196" t="s">
        <v>147</v>
      </c>
      <c r="N6196" t="s">
        <v>3508</v>
      </c>
      <c r="O6196" t="s">
        <v>70</v>
      </c>
      <c r="P6196" t="s">
        <v>71</v>
      </c>
      <c r="Q6196" t="s">
        <v>3509</v>
      </c>
      <c r="R6196">
        <v>329.988</v>
      </c>
      <c r="S6196">
        <v>2</v>
      </c>
      <c r="T6196">
        <v>0.4</v>
      </c>
      <c r="U6196">
        <v>-76.997200000000007</v>
      </c>
      <c r="V6196" t="str">
        <f t="shared" si="384"/>
        <v>low</v>
      </c>
      <c r="W6196" t="str">
        <f t="shared" si="385"/>
        <v>Next time</v>
      </c>
      <c r="X6196" t="str">
        <f t="shared" si="386"/>
        <v>Charles Mccrossin</v>
      </c>
      <c r="Y6196" s="3" t="s">
        <v>3508</v>
      </c>
      <c r="Z6196" t="str">
        <f t="shared" si="387"/>
        <v>Technology</v>
      </c>
    </row>
    <row r="6197" spans="1:26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4256</v>
      </c>
      <c r="O6197" t="s">
        <v>45</v>
      </c>
      <c r="P6197" t="s">
        <v>58</v>
      </c>
      <c r="Q6197" t="s">
        <v>4257</v>
      </c>
      <c r="R6197">
        <v>71.376000000000005</v>
      </c>
      <c r="S6197">
        <v>3</v>
      </c>
      <c r="T6197">
        <v>0.2</v>
      </c>
      <c r="U6197">
        <v>-4.4610000000000003</v>
      </c>
      <c r="V6197" t="str">
        <f t="shared" si="384"/>
        <v>low</v>
      </c>
      <c r="W6197" t="str">
        <f t="shared" si="385"/>
        <v>Next time</v>
      </c>
      <c r="X6197" t="str">
        <f t="shared" si="386"/>
        <v>Charles Mccrossin</v>
      </c>
      <c r="Y6197" s="3" t="s">
        <v>4256</v>
      </c>
      <c r="Z6197" t="str">
        <f t="shared" si="387"/>
        <v>Office Supplies</v>
      </c>
    </row>
    <row r="6198" spans="1:26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1333</v>
      </c>
      <c r="H6198" t="s">
        <v>25</v>
      </c>
      <c r="I6198" t="s">
        <v>26</v>
      </c>
      <c r="J6198" t="s">
        <v>496</v>
      </c>
      <c r="K6198" t="s">
        <v>253</v>
      </c>
      <c r="L6198">
        <v>47201</v>
      </c>
      <c r="M6198" t="s">
        <v>104</v>
      </c>
      <c r="N6198" t="s">
        <v>5535</v>
      </c>
      <c r="O6198" t="s">
        <v>45</v>
      </c>
      <c r="P6198" t="s">
        <v>89</v>
      </c>
      <c r="Q6198" t="s">
        <v>5536</v>
      </c>
      <c r="R6198">
        <v>63.77</v>
      </c>
      <c r="S6198">
        <v>7</v>
      </c>
      <c r="T6198">
        <v>0</v>
      </c>
      <c r="U6198">
        <v>28.6965</v>
      </c>
      <c r="V6198" t="str">
        <f t="shared" si="384"/>
        <v>low</v>
      </c>
      <c r="W6198" t="str">
        <f t="shared" si="385"/>
        <v>Next time</v>
      </c>
      <c r="X6198" t="str">
        <f t="shared" si="386"/>
        <v>Russell Applegate</v>
      </c>
      <c r="Y6198" s="3" t="s">
        <v>5535</v>
      </c>
      <c r="Z6198" t="str">
        <f t="shared" si="387"/>
        <v>Office Supplies</v>
      </c>
    </row>
    <row r="6199" spans="1:26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5082</v>
      </c>
      <c r="O6199" t="s">
        <v>70</v>
      </c>
      <c r="P6199" t="s">
        <v>71</v>
      </c>
      <c r="Q6199" t="s">
        <v>5083</v>
      </c>
      <c r="R6199">
        <v>50.97</v>
      </c>
      <c r="S6199">
        <v>3</v>
      </c>
      <c r="T6199">
        <v>0</v>
      </c>
      <c r="U6199">
        <v>13.2522</v>
      </c>
      <c r="V6199" t="str">
        <f t="shared" si="384"/>
        <v>low</v>
      </c>
      <c r="W6199" t="str">
        <f t="shared" si="385"/>
        <v>Next time</v>
      </c>
      <c r="X6199" t="str">
        <f t="shared" si="386"/>
        <v>Russell Applegate</v>
      </c>
      <c r="Y6199" s="3" t="s">
        <v>5082</v>
      </c>
      <c r="Z6199" t="str">
        <f t="shared" si="387"/>
        <v>Technology</v>
      </c>
    </row>
    <row r="6200" spans="1:26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2707</v>
      </c>
      <c r="O6200" t="s">
        <v>45</v>
      </c>
      <c r="P6200" t="s">
        <v>89</v>
      </c>
      <c r="Q6200" t="s">
        <v>2708</v>
      </c>
      <c r="R6200">
        <v>96.08</v>
      </c>
      <c r="S6200">
        <v>2</v>
      </c>
      <c r="T6200">
        <v>0</v>
      </c>
      <c r="U6200">
        <v>46.118400000000001</v>
      </c>
      <c r="V6200" t="str">
        <f t="shared" si="384"/>
        <v>low</v>
      </c>
      <c r="W6200" t="str">
        <f t="shared" si="385"/>
        <v>Next time</v>
      </c>
      <c r="X6200" t="str">
        <f t="shared" si="386"/>
        <v>Russell Applegate</v>
      </c>
      <c r="Y6200" s="3" t="s">
        <v>2707</v>
      </c>
      <c r="Z6200" t="str">
        <f t="shared" si="387"/>
        <v>Office Supplies</v>
      </c>
    </row>
    <row r="6201" spans="1:26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8362</v>
      </c>
      <c r="H6201" t="s">
        <v>25</v>
      </c>
      <c r="I6201" t="s">
        <v>26</v>
      </c>
      <c r="J6201" t="s">
        <v>2384</v>
      </c>
      <c r="K6201" t="s">
        <v>210</v>
      </c>
      <c r="L6201">
        <v>60201</v>
      </c>
      <c r="M6201" t="s">
        <v>104</v>
      </c>
      <c r="N6201" t="s">
        <v>4299</v>
      </c>
      <c r="O6201" t="s">
        <v>70</v>
      </c>
      <c r="P6201" t="s">
        <v>1218</v>
      </c>
      <c r="Q6201" t="s">
        <v>4300</v>
      </c>
      <c r="R6201">
        <v>1439.9680000000001</v>
      </c>
      <c r="S6201">
        <v>4</v>
      </c>
      <c r="T6201">
        <v>0.2</v>
      </c>
      <c r="U6201">
        <v>485.98919999999998</v>
      </c>
      <c r="V6201" t="str">
        <f t="shared" si="384"/>
        <v>low</v>
      </c>
      <c r="W6201" t="str">
        <f t="shared" si="385"/>
        <v>Good Performance</v>
      </c>
      <c r="X6201" t="str">
        <f t="shared" si="386"/>
        <v>Sarah Brown</v>
      </c>
      <c r="Y6201" s="3" t="s">
        <v>4299</v>
      </c>
      <c r="Z6201" t="str">
        <f t="shared" si="387"/>
        <v>Technology</v>
      </c>
    </row>
    <row r="6202" spans="1:26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7782</v>
      </c>
      <c r="O6202" t="s">
        <v>70</v>
      </c>
      <c r="P6202" t="s">
        <v>160</v>
      </c>
      <c r="Q6202" t="s">
        <v>7783</v>
      </c>
      <c r="R6202">
        <v>43.56</v>
      </c>
      <c r="S6202">
        <v>3</v>
      </c>
      <c r="T6202">
        <v>0.2</v>
      </c>
      <c r="U6202">
        <v>-4.9005000000000001</v>
      </c>
      <c r="V6202" t="str">
        <f t="shared" si="384"/>
        <v>low</v>
      </c>
      <c r="W6202" t="str">
        <f t="shared" si="385"/>
        <v>Next time</v>
      </c>
      <c r="X6202" t="str">
        <f t="shared" si="386"/>
        <v>Sarah Brown</v>
      </c>
      <c r="Y6202" s="3" t="s">
        <v>7782</v>
      </c>
      <c r="Z6202" t="str">
        <f t="shared" si="387"/>
        <v>Technology</v>
      </c>
    </row>
    <row r="6203" spans="1:26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111</v>
      </c>
      <c r="H6203" t="s">
        <v>25</v>
      </c>
      <c r="I6203" t="s">
        <v>26</v>
      </c>
      <c r="J6203" t="s">
        <v>6129</v>
      </c>
      <c r="K6203" t="s">
        <v>42</v>
      </c>
      <c r="L6203">
        <v>92307</v>
      </c>
      <c r="M6203" t="s">
        <v>43</v>
      </c>
      <c r="N6203" t="s">
        <v>3503</v>
      </c>
      <c r="O6203" t="s">
        <v>31</v>
      </c>
      <c r="P6203" t="s">
        <v>35</v>
      </c>
      <c r="Q6203" t="s">
        <v>3504</v>
      </c>
      <c r="R6203">
        <v>563.91999999999996</v>
      </c>
      <c r="S6203">
        <v>5</v>
      </c>
      <c r="T6203">
        <v>0.2</v>
      </c>
      <c r="U6203">
        <v>7.0490000000000004</v>
      </c>
      <c r="V6203" t="str">
        <f t="shared" si="384"/>
        <v>low</v>
      </c>
      <c r="W6203" t="str">
        <f t="shared" si="385"/>
        <v>Next time</v>
      </c>
      <c r="X6203" t="str">
        <f t="shared" si="386"/>
        <v>Pete Kriz</v>
      </c>
      <c r="Y6203" s="3" t="s">
        <v>3503</v>
      </c>
      <c r="Z6203" t="str">
        <f t="shared" si="387"/>
        <v>Furniture</v>
      </c>
    </row>
    <row r="6204" spans="1:26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5325</v>
      </c>
      <c r="H6204" t="s">
        <v>25</v>
      </c>
      <c r="I6204" t="s">
        <v>26</v>
      </c>
      <c r="J6204" t="s">
        <v>496</v>
      </c>
      <c r="K6204" t="s">
        <v>497</v>
      </c>
      <c r="L6204">
        <v>43229</v>
      </c>
      <c r="M6204" t="s">
        <v>147</v>
      </c>
      <c r="N6204" t="s">
        <v>7705</v>
      </c>
      <c r="O6204" t="s">
        <v>70</v>
      </c>
      <c r="P6204" t="s">
        <v>71</v>
      </c>
      <c r="Q6204" t="s">
        <v>7706</v>
      </c>
      <c r="R6204">
        <v>235.15199999999999</v>
      </c>
      <c r="S6204">
        <v>8</v>
      </c>
      <c r="T6204">
        <v>0.4</v>
      </c>
      <c r="U6204">
        <v>-47.0304</v>
      </c>
      <c r="V6204" t="str">
        <f t="shared" si="384"/>
        <v>low</v>
      </c>
      <c r="W6204" t="str">
        <f t="shared" si="385"/>
        <v>Next time</v>
      </c>
      <c r="X6204" t="str">
        <f t="shared" si="386"/>
        <v>Susan Vittorini</v>
      </c>
      <c r="Y6204" s="3" t="s">
        <v>7705</v>
      </c>
      <c r="Z6204" t="str">
        <f t="shared" si="387"/>
        <v>Technology</v>
      </c>
    </row>
    <row r="6205" spans="1:26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3138</v>
      </c>
      <c r="H6205" t="s">
        <v>101</v>
      </c>
      <c r="I6205" t="s">
        <v>26</v>
      </c>
      <c r="J6205" t="s">
        <v>5186</v>
      </c>
      <c r="K6205" t="s">
        <v>497</v>
      </c>
      <c r="L6205">
        <v>43302</v>
      </c>
      <c r="M6205" t="s">
        <v>147</v>
      </c>
      <c r="N6205" t="s">
        <v>2995</v>
      </c>
      <c r="O6205" t="s">
        <v>31</v>
      </c>
      <c r="P6205" t="s">
        <v>64</v>
      </c>
      <c r="Q6205" t="s">
        <v>2996</v>
      </c>
      <c r="R6205">
        <v>7.7119999999999997</v>
      </c>
      <c r="S6205">
        <v>2</v>
      </c>
      <c r="T6205">
        <v>0.2</v>
      </c>
      <c r="U6205">
        <v>1.7352000000000001</v>
      </c>
      <c r="V6205" t="str">
        <f t="shared" si="384"/>
        <v>low</v>
      </c>
      <c r="W6205" t="str">
        <f t="shared" si="385"/>
        <v>Next time</v>
      </c>
      <c r="X6205" t="str">
        <f t="shared" si="386"/>
        <v>Matthew Grinstein</v>
      </c>
      <c r="Y6205" s="3" t="s">
        <v>2995</v>
      </c>
      <c r="Z6205" t="str">
        <f t="shared" si="387"/>
        <v>Furniture</v>
      </c>
    </row>
    <row r="6206" spans="1:26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2667</v>
      </c>
      <c r="H6206" t="s">
        <v>25</v>
      </c>
      <c r="I6206" t="s">
        <v>26</v>
      </c>
      <c r="J6206" t="s">
        <v>183</v>
      </c>
      <c r="K6206" t="s">
        <v>103</v>
      </c>
      <c r="L6206">
        <v>77095</v>
      </c>
      <c r="M6206" t="s">
        <v>104</v>
      </c>
      <c r="N6206" t="s">
        <v>5535</v>
      </c>
      <c r="O6206" t="s">
        <v>45</v>
      </c>
      <c r="P6206" t="s">
        <v>89</v>
      </c>
      <c r="Q6206" t="s">
        <v>5536</v>
      </c>
      <c r="R6206">
        <v>51.015999999999998</v>
      </c>
      <c r="S6206">
        <v>7</v>
      </c>
      <c r="T6206">
        <v>0.2</v>
      </c>
      <c r="U6206">
        <v>15.942500000000001</v>
      </c>
      <c r="V6206" t="str">
        <f t="shared" si="384"/>
        <v>low</v>
      </c>
      <c r="W6206" t="str">
        <f t="shared" si="385"/>
        <v>Next time</v>
      </c>
      <c r="X6206" t="str">
        <f t="shared" si="386"/>
        <v>Chuck Magee</v>
      </c>
      <c r="Y6206" s="3" t="s">
        <v>5535</v>
      </c>
      <c r="Z6206" t="str">
        <f t="shared" si="387"/>
        <v>Office Supplies</v>
      </c>
    </row>
    <row r="6207" spans="1:26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2140</v>
      </c>
      <c r="O6207" t="s">
        <v>45</v>
      </c>
      <c r="P6207" t="s">
        <v>268</v>
      </c>
      <c r="Q6207" t="s">
        <v>562</v>
      </c>
      <c r="R6207">
        <v>25.248000000000001</v>
      </c>
      <c r="S6207">
        <v>4</v>
      </c>
      <c r="T6207">
        <v>0.2</v>
      </c>
      <c r="U6207">
        <v>7.89</v>
      </c>
      <c r="V6207" t="str">
        <f t="shared" si="384"/>
        <v>low</v>
      </c>
      <c r="W6207" t="str">
        <f t="shared" si="385"/>
        <v>Next time</v>
      </c>
      <c r="X6207" t="str">
        <f t="shared" si="386"/>
        <v>Chuck Magee</v>
      </c>
      <c r="Y6207" s="3" t="s">
        <v>2140</v>
      </c>
      <c r="Z6207" t="str">
        <f t="shared" si="387"/>
        <v>Office Supplies</v>
      </c>
    </row>
    <row r="6208" spans="1:26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1552</v>
      </c>
      <c r="O6208" t="s">
        <v>31</v>
      </c>
      <c r="P6208" t="s">
        <v>35</v>
      </c>
      <c r="Q6208" t="s">
        <v>1553</v>
      </c>
      <c r="R6208">
        <v>56.686</v>
      </c>
      <c r="S6208">
        <v>1</v>
      </c>
      <c r="T6208">
        <v>0.3</v>
      </c>
      <c r="U6208">
        <v>-14.5764</v>
      </c>
      <c r="V6208" t="str">
        <f t="shared" si="384"/>
        <v>low</v>
      </c>
      <c r="W6208" t="str">
        <f t="shared" si="385"/>
        <v>Next time</v>
      </c>
      <c r="X6208" t="str">
        <f t="shared" si="386"/>
        <v>Chuck Magee</v>
      </c>
      <c r="Y6208" s="3" t="s">
        <v>1552</v>
      </c>
      <c r="Z6208" t="str">
        <f t="shared" si="387"/>
        <v>Furniture</v>
      </c>
    </row>
    <row r="6209" spans="1:26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4676</v>
      </c>
      <c r="H6209" t="s">
        <v>40</v>
      </c>
      <c r="I6209" t="s">
        <v>26</v>
      </c>
      <c r="J6209" t="s">
        <v>5186</v>
      </c>
      <c r="K6209" t="s">
        <v>497</v>
      </c>
      <c r="L6209">
        <v>43302</v>
      </c>
      <c r="M6209" t="s">
        <v>147</v>
      </c>
      <c r="N6209" t="s">
        <v>3548</v>
      </c>
      <c r="O6209" t="s">
        <v>45</v>
      </c>
      <c r="P6209" t="s">
        <v>58</v>
      </c>
      <c r="Q6209" t="s">
        <v>3549</v>
      </c>
      <c r="R6209">
        <v>51.167999999999999</v>
      </c>
      <c r="S6209">
        <v>2</v>
      </c>
      <c r="T6209">
        <v>0.2</v>
      </c>
      <c r="U6209">
        <v>-6.3959999999999999</v>
      </c>
      <c r="V6209" t="str">
        <f t="shared" si="384"/>
        <v>low</v>
      </c>
      <c r="W6209" t="str">
        <f t="shared" si="385"/>
        <v>Next time</v>
      </c>
      <c r="X6209" t="str">
        <f t="shared" si="386"/>
        <v>Michelle Ellison</v>
      </c>
      <c r="Y6209" s="3" t="s">
        <v>3548</v>
      </c>
      <c r="Z6209" t="str">
        <f t="shared" si="387"/>
        <v>Office Supplies</v>
      </c>
    </row>
    <row r="6210" spans="1:26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3810</v>
      </c>
      <c r="H6210" t="s">
        <v>40</v>
      </c>
      <c r="I6210" t="s">
        <v>26</v>
      </c>
      <c r="J6210" t="s">
        <v>94</v>
      </c>
      <c r="K6210" t="s">
        <v>95</v>
      </c>
      <c r="L6210">
        <v>98103</v>
      </c>
      <c r="M6210" t="s">
        <v>43</v>
      </c>
      <c r="N6210" t="s">
        <v>2985</v>
      </c>
      <c r="O6210" t="s">
        <v>45</v>
      </c>
      <c r="P6210" t="s">
        <v>74</v>
      </c>
      <c r="Q6210" t="s">
        <v>2986</v>
      </c>
      <c r="R6210">
        <v>2793.5279999999998</v>
      </c>
      <c r="S6210">
        <v>9</v>
      </c>
      <c r="T6210">
        <v>0.2</v>
      </c>
      <c r="U6210">
        <v>942.81569999999999</v>
      </c>
      <c r="V6210" t="str">
        <f t="shared" ref="V6210:V6273" si="388">IF(R:R &gt; 2000,"high","low")</f>
        <v>high</v>
      </c>
      <c r="W6210" t="str">
        <f t="shared" ref="W6210:W6273" si="389">IF(AND(R:R &gt;1000,U:U &gt; 100),"Good Performance","Next time")</f>
        <v>Good Performance</v>
      </c>
      <c r="X6210" t="str">
        <f t="shared" ref="X6210:X6273" si="390">PROPER(TRIM(G:G))</f>
        <v>Yana Sorensen</v>
      </c>
      <c r="Y6210" s="3" t="s">
        <v>2985</v>
      </c>
      <c r="Z6210" t="str">
        <f t="shared" si="387"/>
        <v>Office Supplies</v>
      </c>
    </row>
    <row r="6211" spans="1:26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1520</v>
      </c>
      <c r="O6211" t="s">
        <v>45</v>
      </c>
      <c r="P6211" t="s">
        <v>58</v>
      </c>
      <c r="Q6211" t="s">
        <v>1521</v>
      </c>
      <c r="R6211">
        <v>1000.02</v>
      </c>
      <c r="S6211">
        <v>7</v>
      </c>
      <c r="T6211">
        <v>0</v>
      </c>
      <c r="U6211">
        <v>290.00580000000002</v>
      </c>
      <c r="V6211" t="str">
        <f t="shared" si="388"/>
        <v>low</v>
      </c>
      <c r="W6211" t="str">
        <f t="shared" si="389"/>
        <v>Good Performance</v>
      </c>
      <c r="X6211" t="str">
        <f t="shared" si="390"/>
        <v>Yana Sorensen</v>
      </c>
      <c r="Y6211" s="3" t="s">
        <v>1520</v>
      </c>
      <c r="Z6211" t="str">
        <f t="shared" ref="Z6211:Z6274" si="391">VLOOKUP(N:N,N:O,2,FALSE)</f>
        <v>Office Supplies</v>
      </c>
    </row>
    <row r="6212" spans="1:26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1958</v>
      </c>
      <c r="O6212" t="s">
        <v>31</v>
      </c>
      <c r="P6212" t="s">
        <v>64</v>
      </c>
      <c r="Q6212" t="s">
        <v>1959</v>
      </c>
      <c r="R6212">
        <v>65.94</v>
      </c>
      <c r="S6212">
        <v>3</v>
      </c>
      <c r="T6212">
        <v>0</v>
      </c>
      <c r="U6212">
        <v>22.419599999999999</v>
      </c>
      <c r="V6212" t="str">
        <f t="shared" si="388"/>
        <v>low</v>
      </c>
      <c r="W6212" t="str">
        <f t="shared" si="389"/>
        <v>Next time</v>
      </c>
      <c r="X6212" t="str">
        <f t="shared" si="390"/>
        <v>Yana Sorensen</v>
      </c>
      <c r="Y6212" s="3" t="s">
        <v>1958</v>
      </c>
      <c r="Z6212" t="str">
        <f t="shared" si="391"/>
        <v>Furniture</v>
      </c>
    </row>
    <row r="6213" spans="1:26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801</v>
      </c>
      <c r="H6213" t="s">
        <v>25</v>
      </c>
      <c r="I6213" t="s">
        <v>26</v>
      </c>
      <c r="J6213" t="s">
        <v>8759</v>
      </c>
      <c r="K6213" t="s">
        <v>95</v>
      </c>
      <c r="L6213">
        <v>98632</v>
      </c>
      <c r="M6213" t="s">
        <v>43</v>
      </c>
      <c r="N6213" t="s">
        <v>3251</v>
      </c>
      <c r="O6213" t="s">
        <v>45</v>
      </c>
      <c r="P6213" t="s">
        <v>268</v>
      </c>
      <c r="Q6213" t="s">
        <v>562</v>
      </c>
      <c r="R6213">
        <v>18.239999999999998</v>
      </c>
      <c r="S6213">
        <v>3</v>
      </c>
      <c r="T6213">
        <v>0</v>
      </c>
      <c r="U6213">
        <v>9.1199999999999992</v>
      </c>
      <c r="V6213" t="str">
        <f t="shared" si="388"/>
        <v>low</v>
      </c>
      <c r="W6213" t="str">
        <f t="shared" si="389"/>
        <v>Next time</v>
      </c>
      <c r="X6213" t="str">
        <f t="shared" si="390"/>
        <v>Maria Bertelson</v>
      </c>
      <c r="Y6213" s="3" t="s">
        <v>3251</v>
      </c>
      <c r="Z6213" t="str">
        <f t="shared" si="391"/>
        <v>Office Supplies</v>
      </c>
    </row>
    <row r="6214" spans="1:26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1996</v>
      </c>
      <c r="O6214" t="s">
        <v>45</v>
      </c>
      <c r="P6214" t="s">
        <v>77</v>
      </c>
      <c r="Q6214" t="s">
        <v>1997</v>
      </c>
      <c r="R6214">
        <v>76.12</v>
      </c>
      <c r="S6214">
        <v>2</v>
      </c>
      <c r="T6214">
        <v>0</v>
      </c>
      <c r="U6214">
        <v>22.0748</v>
      </c>
      <c r="V6214" t="str">
        <f t="shared" si="388"/>
        <v>low</v>
      </c>
      <c r="W6214" t="str">
        <f t="shared" si="389"/>
        <v>Next time</v>
      </c>
      <c r="X6214" t="str">
        <f t="shared" si="390"/>
        <v>Maria Bertelson</v>
      </c>
      <c r="Y6214" s="3" t="s">
        <v>1996</v>
      </c>
      <c r="Z6214" t="str">
        <f t="shared" si="391"/>
        <v>Office Supplies</v>
      </c>
    </row>
    <row r="6215" spans="1:26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2014</v>
      </c>
      <c r="H6215" t="s">
        <v>25</v>
      </c>
      <c r="I6215" t="s">
        <v>26</v>
      </c>
      <c r="J6215" t="s">
        <v>5980</v>
      </c>
      <c r="K6215" t="s">
        <v>42</v>
      </c>
      <c r="L6215">
        <v>90278</v>
      </c>
      <c r="M6215" t="s">
        <v>43</v>
      </c>
      <c r="N6215" t="s">
        <v>2294</v>
      </c>
      <c r="O6215" t="s">
        <v>45</v>
      </c>
      <c r="P6215" t="s">
        <v>172</v>
      </c>
      <c r="Q6215" t="s">
        <v>2295</v>
      </c>
      <c r="R6215">
        <v>7.64</v>
      </c>
      <c r="S6215">
        <v>1</v>
      </c>
      <c r="T6215">
        <v>0</v>
      </c>
      <c r="U6215">
        <v>3.7435999999999998</v>
      </c>
      <c r="V6215" t="str">
        <f t="shared" si="388"/>
        <v>low</v>
      </c>
      <c r="W6215" t="str">
        <f t="shared" si="389"/>
        <v>Next time</v>
      </c>
      <c r="X6215" t="str">
        <f t="shared" si="390"/>
        <v>Alan Shonely</v>
      </c>
      <c r="Y6215" s="3" t="s">
        <v>2294</v>
      </c>
      <c r="Z6215" t="str">
        <f t="shared" si="391"/>
        <v>Office Supplies</v>
      </c>
    </row>
    <row r="6216" spans="1:26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3916</v>
      </c>
      <c r="H6216" t="s">
        <v>40</v>
      </c>
      <c r="I6216" t="s">
        <v>26</v>
      </c>
      <c r="J6216" t="s">
        <v>265</v>
      </c>
      <c r="K6216" t="s">
        <v>266</v>
      </c>
      <c r="L6216">
        <v>10035</v>
      </c>
      <c r="M6216" t="s">
        <v>147</v>
      </c>
      <c r="N6216" t="s">
        <v>872</v>
      </c>
      <c r="O6216" t="s">
        <v>31</v>
      </c>
      <c r="P6216" t="s">
        <v>64</v>
      </c>
      <c r="Q6216" t="s">
        <v>873</v>
      </c>
      <c r="R6216">
        <v>68.16</v>
      </c>
      <c r="S6216">
        <v>3</v>
      </c>
      <c r="T6216">
        <v>0</v>
      </c>
      <c r="U6216">
        <v>27.945599999999999</v>
      </c>
      <c r="V6216" t="str">
        <f t="shared" si="388"/>
        <v>low</v>
      </c>
      <c r="W6216" t="str">
        <f t="shared" si="389"/>
        <v>Next time</v>
      </c>
      <c r="X6216" t="str">
        <f t="shared" si="390"/>
        <v>Mark Cousins</v>
      </c>
      <c r="Y6216" s="3" t="s">
        <v>872</v>
      </c>
      <c r="Z6216" t="str">
        <f t="shared" si="391"/>
        <v>Furniture</v>
      </c>
    </row>
    <row r="6217" spans="1:26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3277</v>
      </c>
      <c r="O6217" t="s">
        <v>45</v>
      </c>
      <c r="P6217" t="s">
        <v>172</v>
      </c>
      <c r="Q6217" t="s">
        <v>670</v>
      </c>
      <c r="R6217">
        <v>62.24</v>
      </c>
      <c r="S6217">
        <v>8</v>
      </c>
      <c r="T6217">
        <v>0</v>
      </c>
      <c r="U6217">
        <v>29.252800000000001</v>
      </c>
      <c r="V6217" t="str">
        <f t="shared" si="388"/>
        <v>low</v>
      </c>
      <c r="W6217" t="str">
        <f t="shared" si="389"/>
        <v>Next time</v>
      </c>
      <c r="X6217" t="str">
        <f t="shared" si="390"/>
        <v>Mark Cousins</v>
      </c>
      <c r="Y6217" s="3" t="s">
        <v>3277</v>
      </c>
      <c r="Z6217" t="str">
        <f t="shared" si="391"/>
        <v>Office Supplies</v>
      </c>
    </row>
    <row r="6218" spans="1:26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2573</v>
      </c>
      <c r="H6218" t="s">
        <v>25</v>
      </c>
      <c r="I6218" t="s">
        <v>26</v>
      </c>
      <c r="J6218" t="s">
        <v>1477</v>
      </c>
      <c r="K6218" t="s">
        <v>28</v>
      </c>
      <c r="L6218">
        <v>40214</v>
      </c>
      <c r="M6218" t="s">
        <v>29</v>
      </c>
      <c r="N6218" t="s">
        <v>4557</v>
      </c>
      <c r="O6218" t="s">
        <v>70</v>
      </c>
      <c r="P6218" t="s">
        <v>71</v>
      </c>
      <c r="Q6218" t="s">
        <v>4558</v>
      </c>
      <c r="R6218">
        <v>29.97</v>
      </c>
      <c r="S6218">
        <v>3</v>
      </c>
      <c r="T6218">
        <v>0</v>
      </c>
      <c r="U6218">
        <v>0.29970000000000002</v>
      </c>
      <c r="V6218" t="str">
        <f t="shared" si="388"/>
        <v>low</v>
      </c>
      <c r="W6218" t="str">
        <f t="shared" si="389"/>
        <v>Next time</v>
      </c>
      <c r="X6218" t="str">
        <f t="shared" si="390"/>
        <v>Patrick Gardner</v>
      </c>
      <c r="Y6218" s="3" t="s">
        <v>4557</v>
      </c>
      <c r="Z6218" t="str">
        <f t="shared" si="391"/>
        <v>Technology</v>
      </c>
    </row>
    <row r="6219" spans="1:26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4878</v>
      </c>
      <c r="H6219" t="s">
        <v>25</v>
      </c>
      <c r="I6219" t="s">
        <v>26</v>
      </c>
      <c r="J6219" t="s">
        <v>2390</v>
      </c>
      <c r="K6219" t="s">
        <v>237</v>
      </c>
      <c r="L6219">
        <v>48183</v>
      </c>
      <c r="M6219" t="s">
        <v>104</v>
      </c>
      <c r="N6219" t="s">
        <v>4029</v>
      </c>
      <c r="O6219" t="s">
        <v>70</v>
      </c>
      <c r="P6219" t="s">
        <v>71</v>
      </c>
      <c r="Q6219" t="s">
        <v>4030</v>
      </c>
      <c r="R6219">
        <v>125.7</v>
      </c>
      <c r="S6219">
        <v>6</v>
      </c>
      <c r="T6219">
        <v>0</v>
      </c>
      <c r="U6219">
        <v>35.195999999999998</v>
      </c>
      <c r="V6219" t="str">
        <f t="shared" si="388"/>
        <v>low</v>
      </c>
      <c r="W6219" t="str">
        <f t="shared" si="389"/>
        <v>Next time</v>
      </c>
      <c r="X6219" t="str">
        <f t="shared" si="390"/>
        <v>Joy Smith</v>
      </c>
      <c r="Y6219" s="3" t="s">
        <v>4029</v>
      </c>
      <c r="Z6219" t="str">
        <f t="shared" si="391"/>
        <v>Technology</v>
      </c>
    </row>
    <row r="6220" spans="1:26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2589</v>
      </c>
      <c r="O6220" t="s">
        <v>70</v>
      </c>
      <c r="P6220" t="s">
        <v>71</v>
      </c>
      <c r="Q6220" t="s">
        <v>2590</v>
      </c>
      <c r="R6220">
        <v>191.98</v>
      </c>
      <c r="S6220">
        <v>2</v>
      </c>
      <c r="T6220">
        <v>0</v>
      </c>
      <c r="U6220">
        <v>51.834600000000002</v>
      </c>
      <c r="V6220" t="str">
        <f t="shared" si="388"/>
        <v>low</v>
      </c>
      <c r="W6220" t="str">
        <f t="shared" si="389"/>
        <v>Next time</v>
      </c>
      <c r="X6220" t="str">
        <f t="shared" si="390"/>
        <v>Joy Smith</v>
      </c>
      <c r="Y6220" s="3" t="s">
        <v>2589</v>
      </c>
      <c r="Z6220" t="str">
        <f t="shared" si="391"/>
        <v>Technology</v>
      </c>
    </row>
    <row r="6221" spans="1:26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1517</v>
      </c>
      <c r="O6221" t="s">
        <v>45</v>
      </c>
      <c r="P6221" t="s">
        <v>58</v>
      </c>
      <c r="Q6221" t="s">
        <v>1518</v>
      </c>
      <c r="R6221">
        <v>20.86</v>
      </c>
      <c r="S6221">
        <v>7</v>
      </c>
      <c r="T6221">
        <v>0</v>
      </c>
      <c r="U6221">
        <v>1.4601999999999999</v>
      </c>
      <c r="V6221" t="str">
        <f t="shared" si="388"/>
        <v>low</v>
      </c>
      <c r="W6221" t="str">
        <f t="shared" si="389"/>
        <v>Next time</v>
      </c>
      <c r="X6221" t="str">
        <f t="shared" si="390"/>
        <v>Joy Smith</v>
      </c>
      <c r="Y6221" s="3" t="s">
        <v>1517</v>
      </c>
      <c r="Z6221" t="str">
        <f t="shared" si="391"/>
        <v>Office Supplies</v>
      </c>
    </row>
    <row r="6222" spans="1:26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6229</v>
      </c>
      <c r="H6222" t="s">
        <v>25</v>
      </c>
      <c r="I6222" t="s">
        <v>26</v>
      </c>
      <c r="J6222" t="s">
        <v>41</v>
      </c>
      <c r="K6222" t="s">
        <v>42</v>
      </c>
      <c r="L6222">
        <v>90045</v>
      </c>
      <c r="M6222" t="s">
        <v>43</v>
      </c>
      <c r="N6222" t="s">
        <v>3573</v>
      </c>
      <c r="O6222" t="s">
        <v>45</v>
      </c>
      <c r="P6222" t="s">
        <v>46</v>
      </c>
      <c r="Q6222" t="s">
        <v>3574</v>
      </c>
      <c r="R6222">
        <v>56.7</v>
      </c>
      <c r="S6222">
        <v>9</v>
      </c>
      <c r="T6222">
        <v>0</v>
      </c>
      <c r="U6222">
        <v>26.082000000000001</v>
      </c>
      <c r="V6222" t="str">
        <f t="shared" si="388"/>
        <v>low</v>
      </c>
      <c r="W6222" t="str">
        <f t="shared" si="389"/>
        <v>Next time</v>
      </c>
      <c r="X6222" t="str">
        <f t="shared" si="390"/>
        <v>Joy Bell-</v>
      </c>
      <c r="Y6222" s="3" t="s">
        <v>3573</v>
      </c>
      <c r="Z6222" t="str">
        <f t="shared" si="391"/>
        <v>Office Supplies</v>
      </c>
    </row>
    <row r="6223" spans="1:26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1840</v>
      </c>
      <c r="H6223" t="s">
        <v>25</v>
      </c>
      <c r="I6223" t="s">
        <v>26</v>
      </c>
      <c r="J6223" t="s">
        <v>8766</v>
      </c>
      <c r="K6223" t="s">
        <v>334</v>
      </c>
      <c r="L6223">
        <v>37075</v>
      </c>
      <c r="M6223" t="s">
        <v>29</v>
      </c>
      <c r="N6223" t="s">
        <v>872</v>
      </c>
      <c r="O6223" t="s">
        <v>31</v>
      </c>
      <c r="P6223" t="s">
        <v>64</v>
      </c>
      <c r="Q6223" t="s">
        <v>873</v>
      </c>
      <c r="R6223">
        <v>72.703999999999994</v>
      </c>
      <c r="S6223">
        <v>4</v>
      </c>
      <c r="T6223">
        <v>0.2</v>
      </c>
      <c r="U6223">
        <v>19.084800000000001</v>
      </c>
      <c r="V6223" t="str">
        <f t="shared" si="388"/>
        <v>low</v>
      </c>
      <c r="W6223" t="str">
        <f t="shared" si="389"/>
        <v>Next time</v>
      </c>
      <c r="X6223" t="str">
        <f t="shared" si="390"/>
        <v>Darren Koutras</v>
      </c>
      <c r="Y6223" s="3" t="s">
        <v>872</v>
      </c>
      <c r="Z6223" t="str">
        <f t="shared" si="391"/>
        <v>Furniture</v>
      </c>
    </row>
    <row r="6224" spans="1:26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3538</v>
      </c>
      <c r="O6224" t="s">
        <v>45</v>
      </c>
      <c r="P6224" t="s">
        <v>67</v>
      </c>
      <c r="Q6224" t="s">
        <v>3539</v>
      </c>
      <c r="R6224">
        <v>12.263999999999999</v>
      </c>
      <c r="S6224">
        <v>7</v>
      </c>
      <c r="T6224">
        <v>0.2</v>
      </c>
      <c r="U6224">
        <v>1.0730999999999999</v>
      </c>
      <c r="V6224" t="str">
        <f t="shared" si="388"/>
        <v>low</v>
      </c>
      <c r="W6224" t="str">
        <f t="shared" si="389"/>
        <v>Next time</v>
      </c>
      <c r="X6224" t="str">
        <f t="shared" si="390"/>
        <v>Darren Koutras</v>
      </c>
      <c r="Y6224" s="3" t="s">
        <v>3538</v>
      </c>
      <c r="Z6224" t="str">
        <f t="shared" si="391"/>
        <v>Office Supplies</v>
      </c>
    </row>
    <row r="6225" spans="1:26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339</v>
      </c>
      <c r="O6225" t="s">
        <v>45</v>
      </c>
      <c r="P6225" t="s">
        <v>58</v>
      </c>
      <c r="Q6225" t="s">
        <v>340</v>
      </c>
      <c r="R6225">
        <v>218.352</v>
      </c>
      <c r="S6225">
        <v>3</v>
      </c>
      <c r="T6225">
        <v>0.2</v>
      </c>
      <c r="U6225">
        <v>-54.588000000000001</v>
      </c>
      <c r="V6225" t="str">
        <f t="shared" si="388"/>
        <v>low</v>
      </c>
      <c r="W6225" t="str">
        <f t="shared" si="389"/>
        <v>Next time</v>
      </c>
      <c r="X6225" t="str">
        <f t="shared" si="390"/>
        <v>Darren Koutras</v>
      </c>
      <c r="Y6225" s="3" t="s">
        <v>339</v>
      </c>
      <c r="Z6225" t="str">
        <f t="shared" si="391"/>
        <v>Office Supplies</v>
      </c>
    </row>
    <row r="6226" spans="1:26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1918</v>
      </c>
      <c r="H6226" t="s">
        <v>25</v>
      </c>
      <c r="I6226" t="s">
        <v>26</v>
      </c>
      <c r="J6226" t="s">
        <v>418</v>
      </c>
      <c r="K6226" t="s">
        <v>419</v>
      </c>
      <c r="L6226">
        <v>97206</v>
      </c>
      <c r="M6226" t="s">
        <v>43</v>
      </c>
      <c r="N6226" t="s">
        <v>6320</v>
      </c>
      <c r="O6226" t="s">
        <v>31</v>
      </c>
      <c r="P6226" t="s">
        <v>32</v>
      </c>
      <c r="Q6226" t="s">
        <v>6321</v>
      </c>
      <c r="R6226">
        <v>66.293999999999997</v>
      </c>
      <c r="S6226">
        <v>1</v>
      </c>
      <c r="T6226">
        <v>0.7</v>
      </c>
      <c r="U6226">
        <v>-103.86060000000001</v>
      </c>
      <c r="V6226" t="str">
        <f t="shared" si="388"/>
        <v>low</v>
      </c>
      <c r="W6226" t="str">
        <f t="shared" si="389"/>
        <v>Next time</v>
      </c>
      <c r="X6226" t="str">
        <f t="shared" si="390"/>
        <v>Jeremy Farry</v>
      </c>
      <c r="Y6226" s="3" t="s">
        <v>6320</v>
      </c>
      <c r="Z6226" t="str">
        <f t="shared" si="391"/>
        <v>Furniture</v>
      </c>
    </row>
    <row r="6227" spans="1:26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6135</v>
      </c>
      <c r="O6227" t="s">
        <v>31</v>
      </c>
      <c r="P6227" t="s">
        <v>35</v>
      </c>
      <c r="Q6227" t="s">
        <v>6136</v>
      </c>
      <c r="R6227">
        <v>291.16800000000001</v>
      </c>
      <c r="S6227">
        <v>4</v>
      </c>
      <c r="T6227">
        <v>0.2</v>
      </c>
      <c r="U6227">
        <v>-14.558400000000001</v>
      </c>
      <c r="V6227" t="str">
        <f t="shared" si="388"/>
        <v>low</v>
      </c>
      <c r="W6227" t="str">
        <f t="shared" si="389"/>
        <v>Next time</v>
      </c>
      <c r="X6227" t="str">
        <f t="shared" si="390"/>
        <v>Jeremy Farry</v>
      </c>
      <c r="Y6227" s="3" t="s">
        <v>6135</v>
      </c>
      <c r="Z6227" t="str">
        <f t="shared" si="391"/>
        <v>Furniture</v>
      </c>
    </row>
    <row r="6228" spans="1:26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1192</v>
      </c>
      <c r="H6228" t="s">
        <v>25</v>
      </c>
      <c r="I6228" t="s">
        <v>26</v>
      </c>
      <c r="J6228" t="s">
        <v>3934</v>
      </c>
      <c r="K6228" t="s">
        <v>103</v>
      </c>
      <c r="L6228">
        <v>75061</v>
      </c>
      <c r="M6228" t="s">
        <v>104</v>
      </c>
      <c r="N6228" t="s">
        <v>2675</v>
      </c>
      <c r="O6228" t="s">
        <v>70</v>
      </c>
      <c r="P6228" t="s">
        <v>71</v>
      </c>
      <c r="Q6228" t="s">
        <v>2676</v>
      </c>
      <c r="R6228">
        <v>88.775999999999996</v>
      </c>
      <c r="S6228">
        <v>3</v>
      </c>
      <c r="T6228">
        <v>0.2</v>
      </c>
      <c r="U6228">
        <v>7.7679</v>
      </c>
      <c r="V6228" t="str">
        <f t="shared" si="388"/>
        <v>low</v>
      </c>
      <c r="W6228" t="str">
        <f t="shared" si="389"/>
        <v>Next time</v>
      </c>
      <c r="X6228" t="str">
        <f t="shared" si="390"/>
        <v>Patrick O'Brill</v>
      </c>
      <c r="Y6228" s="3" t="s">
        <v>2675</v>
      </c>
      <c r="Z6228" t="str">
        <f t="shared" si="391"/>
        <v>Technology</v>
      </c>
    </row>
    <row r="6229" spans="1:26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3405</v>
      </c>
      <c r="H6229" t="s">
        <v>101</v>
      </c>
      <c r="I6229" t="s">
        <v>26</v>
      </c>
      <c r="J6229" t="s">
        <v>2184</v>
      </c>
      <c r="K6229" t="s">
        <v>497</v>
      </c>
      <c r="L6229">
        <v>44105</v>
      </c>
      <c r="M6229" t="s">
        <v>147</v>
      </c>
      <c r="N6229" t="s">
        <v>211</v>
      </c>
      <c r="O6229" t="s">
        <v>70</v>
      </c>
      <c r="P6229" t="s">
        <v>71</v>
      </c>
      <c r="Q6229" t="s">
        <v>212</v>
      </c>
      <c r="R6229">
        <v>110.376</v>
      </c>
      <c r="S6229">
        <v>4</v>
      </c>
      <c r="T6229">
        <v>0.4</v>
      </c>
      <c r="U6229">
        <v>-20.235600000000002</v>
      </c>
      <c r="V6229" t="str">
        <f t="shared" si="388"/>
        <v>low</v>
      </c>
      <c r="W6229" t="str">
        <f t="shared" si="389"/>
        <v>Next time</v>
      </c>
      <c r="X6229" t="str">
        <f t="shared" si="390"/>
        <v>Bradley Talbott</v>
      </c>
      <c r="Y6229" s="3" t="s">
        <v>211</v>
      </c>
      <c r="Z6229" t="str">
        <f t="shared" si="391"/>
        <v>Technology</v>
      </c>
    </row>
    <row r="6230" spans="1:26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229</v>
      </c>
      <c r="O6230" t="s">
        <v>70</v>
      </c>
      <c r="P6230" t="s">
        <v>160</v>
      </c>
      <c r="Q6230" t="s">
        <v>230</v>
      </c>
      <c r="R6230">
        <v>55.176000000000002</v>
      </c>
      <c r="S6230">
        <v>3</v>
      </c>
      <c r="T6230">
        <v>0.2</v>
      </c>
      <c r="U6230">
        <v>15.863099999999999</v>
      </c>
      <c r="V6230" t="str">
        <f t="shared" si="388"/>
        <v>low</v>
      </c>
      <c r="W6230" t="str">
        <f t="shared" si="389"/>
        <v>Next time</v>
      </c>
      <c r="X6230" t="str">
        <f t="shared" si="390"/>
        <v>Bradley Talbott</v>
      </c>
      <c r="Y6230" s="3" t="s">
        <v>229</v>
      </c>
      <c r="Z6230" t="str">
        <f t="shared" si="391"/>
        <v>Technology</v>
      </c>
    </row>
    <row r="6231" spans="1:26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4285</v>
      </c>
      <c r="H6231" t="s">
        <v>25</v>
      </c>
      <c r="I6231" t="s">
        <v>26</v>
      </c>
      <c r="J6231" t="s">
        <v>8771</v>
      </c>
      <c r="K6231" t="s">
        <v>488</v>
      </c>
      <c r="L6231">
        <v>50701</v>
      </c>
      <c r="M6231" t="s">
        <v>104</v>
      </c>
      <c r="N6231" t="s">
        <v>3041</v>
      </c>
      <c r="O6231" t="s">
        <v>45</v>
      </c>
      <c r="P6231" t="s">
        <v>67</v>
      </c>
      <c r="Q6231" t="s">
        <v>3042</v>
      </c>
      <c r="R6231">
        <v>30.32</v>
      </c>
      <c r="S6231">
        <v>4</v>
      </c>
      <c r="T6231">
        <v>0</v>
      </c>
      <c r="U6231">
        <v>11.8248</v>
      </c>
      <c r="V6231" t="str">
        <f t="shared" si="388"/>
        <v>low</v>
      </c>
      <c r="W6231" t="str">
        <f t="shared" si="389"/>
        <v>Next time</v>
      </c>
      <c r="X6231" t="str">
        <f t="shared" si="390"/>
        <v>Natalie Webber</v>
      </c>
      <c r="Y6231" s="3" t="s">
        <v>3041</v>
      </c>
      <c r="Z6231" t="str">
        <f t="shared" si="391"/>
        <v>Office Supplies</v>
      </c>
    </row>
    <row r="6232" spans="1:26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1939</v>
      </c>
      <c r="H6232" t="s">
        <v>25</v>
      </c>
      <c r="I6232" t="s">
        <v>26</v>
      </c>
      <c r="J6232" t="s">
        <v>94</v>
      </c>
      <c r="K6232" t="s">
        <v>95</v>
      </c>
      <c r="L6232">
        <v>98105</v>
      </c>
      <c r="M6232" t="s">
        <v>43</v>
      </c>
      <c r="N6232" t="s">
        <v>2486</v>
      </c>
      <c r="O6232" t="s">
        <v>31</v>
      </c>
      <c r="P6232" t="s">
        <v>35</v>
      </c>
      <c r="Q6232" t="s">
        <v>2487</v>
      </c>
      <c r="R6232">
        <v>177.56800000000001</v>
      </c>
      <c r="S6232">
        <v>2</v>
      </c>
      <c r="T6232">
        <v>0.2</v>
      </c>
      <c r="U6232">
        <v>8.8783999999999992</v>
      </c>
      <c r="V6232" t="str">
        <f t="shared" si="388"/>
        <v>low</v>
      </c>
      <c r="W6232" t="str">
        <f t="shared" si="389"/>
        <v>Next time</v>
      </c>
      <c r="X6232" t="str">
        <f t="shared" si="390"/>
        <v>Jennifer Ferguson</v>
      </c>
      <c r="Y6232" s="3" t="s">
        <v>2486</v>
      </c>
      <c r="Z6232" t="str">
        <f t="shared" si="391"/>
        <v>Furniture</v>
      </c>
    </row>
    <row r="6233" spans="1:26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1983</v>
      </c>
      <c r="O6233" t="s">
        <v>45</v>
      </c>
      <c r="P6233" t="s">
        <v>89</v>
      </c>
      <c r="Q6233" t="s">
        <v>1984</v>
      </c>
      <c r="R6233">
        <v>19.440000000000001</v>
      </c>
      <c r="S6233">
        <v>3</v>
      </c>
      <c r="T6233">
        <v>0</v>
      </c>
      <c r="U6233">
        <v>9.3312000000000008</v>
      </c>
      <c r="V6233" t="str">
        <f t="shared" si="388"/>
        <v>low</v>
      </c>
      <c r="W6233" t="str">
        <f t="shared" si="389"/>
        <v>Next time</v>
      </c>
      <c r="X6233" t="str">
        <f t="shared" si="390"/>
        <v>Jennifer Ferguson</v>
      </c>
      <c r="Y6233" s="3" t="s">
        <v>1983</v>
      </c>
      <c r="Z6233" t="str">
        <f t="shared" si="391"/>
        <v>Office Supplies</v>
      </c>
    </row>
    <row r="6234" spans="1:26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1985</v>
      </c>
      <c r="O6234" t="s">
        <v>45</v>
      </c>
      <c r="P6234" t="s">
        <v>89</v>
      </c>
      <c r="Q6234" t="s">
        <v>1986</v>
      </c>
      <c r="R6234">
        <v>71.28</v>
      </c>
      <c r="S6234">
        <v>11</v>
      </c>
      <c r="T6234">
        <v>0</v>
      </c>
      <c r="U6234">
        <v>34.214399999999998</v>
      </c>
      <c r="V6234" t="str">
        <f t="shared" si="388"/>
        <v>low</v>
      </c>
      <c r="W6234" t="str">
        <f t="shared" si="389"/>
        <v>Next time</v>
      </c>
      <c r="X6234" t="str">
        <f t="shared" si="390"/>
        <v>Jennifer Ferguson</v>
      </c>
      <c r="Y6234" s="3" t="s">
        <v>1985</v>
      </c>
      <c r="Z6234" t="str">
        <f t="shared" si="391"/>
        <v>Office Supplies</v>
      </c>
    </row>
    <row r="6235" spans="1:26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6374</v>
      </c>
      <c r="O6235" t="s">
        <v>45</v>
      </c>
      <c r="P6235" t="s">
        <v>74</v>
      </c>
      <c r="Q6235" t="s">
        <v>6375</v>
      </c>
      <c r="R6235">
        <v>1471.96</v>
      </c>
      <c r="S6235">
        <v>5</v>
      </c>
      <c r="T6235">
        <v>0.2</v>
      </c>
      <c r="U6235">
        <v>459.98750000000001</v>
      </c>
      <c r="V6235" t="str">
        <f t="shared" si="388"/>
        <v>low</v>
      </c>
      <c r="W6235" t="str">
        <f t="shared" si="389"/>
        <v>Good Performance</v>
      </c>
      <c r="X6235" t="str">
        <f t="shared" si="390"/>
        <v>Jennifer Ferguson</v>
      </c>
      <c r="Y6235" s="3" t="s">
        <v>6374</v>
      </c>
      <c r="Z6235" t="str">
        <f t="shared" si="391"/>
        <v>Office Supplies</v>
      </c>
    </row>
    <row r="6236" spans="1:26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8773</v>
      </c>
      <c r="O6236" t="s">
        <v>70</v>
      </c>
      <c r="P6236" t="s">
        <v>71</v>
      </c>
      <c r="Q6236" t="s">
        <v>8774</v>
      </c>
      <c r="R6236">
        <v>79.959999999999994</v>
      </c>
      <c r="S6236">
        <v>5</v>
      </c>
      <c r="T6236">
        <v>0.2</v>
      </c>
      <c r="U6236">
        <v>-17.991</v>
      </c>
      <c r="V6236" t="str">
        <f t="shared" si="388"/>
        <v>low</v>
      </c>
      <c r="W6236" t="str">
        <f t="shared" si="389"/>
        <v>Next time</v>
      </c>
      <c r="X6236" t="str">
        <f t="shared" si="390"/>
        <v>Jennifer Ferguson</v>
      </c>
      <c r="Y6236" s="3" t="s">
        <v>8773</v>
      </c>
      <c r="Z6236" t="str">
        <f t="shared" si="391"/>
        <v>Technology</v>
      </c>
    </row>
    <row r="6237" spans="1:26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1224</v>
      </c>
      <c r="H6237" t="s">
        <v>40</v>
      </c>
      <c r="I6237" t="s">
        <v>26</v>
      </c>
      <c r="J6237" t="s">
        <v>145</v>
      </c>
      <c r="K6237" t="s">
        <v>146</v>
      </c>
      <c r="L6237">
        <v>19120</v>
      </c>
      <c r="M6237" t="s">
        <v>147</v>
      </c>
      <c r="N6237" t="s">
        <v>1012</v>
      </c>
      <c r="O6237" t="s">
        <v>45</v>
      </c>
      <c r="P6237" t="s">
        <v>172</v>
      </c>
      <c r="Q6237" t="s">
        <v>1013</v>
      </c>
      <c r="R6237">
        <v>57.576000000000001</v>
      </c>
      <c r="S6237">
        <v>3</v>
      </c>
      <c r="T6237">
        <v>0.2</v>
      </c>
      <c r="U6237">
        <v>21.591000000000001</v>
      </c>
      <c r="V6237" t="str">
        <f t="shared" si="388"/>
        <v>low</v>
      </c>
      <c r="W6237" t="str">
        <f t="shared" si="389"/>
        <v>Next time</v>
      </c>
      <c r="X6237" t="str">
        <f t="shared" si="390"/>
        <v>Alyssa Crouse</v>
      </c>
      <c r="Y6237" s="3" t="s">
        <v>1012</v>
      </c>
      <c r="Z6237" t="str">
        <f t="shared" si="391"/>
        <v>Office Supplies</v>
      </c>
    </row>
    <row r="6238" spans="1:26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4291</v>
      </c>
      <c r="H6238" t="s">
        <v>25</v>
      </c>
      <c r="I6238" t="s">
        <v>26</v>
      </c>
      <c r="J6238" t="s">
        <v>265</v>
      </c>
      <c r="K6238" t="s">
        <v>266</v>
      </c>
      <c r="L6238">
        <v>10009</v>
      </c>
      <c r="M6238" t="s">
        <v>147</v>
      </c>
      <c r="N6238" t="s">
        <v>5120</v>
      </c>
      <c r="O6238" t="s">
        <v>45</v>
      </c>
      <c r="P6238" t="s">
        <v>74</v>
      </c>
      <c r="Q6238" t="s">
        <v>5121</v>
      </c>
      <c r="R6238">
        <v>26.335999999999999</v>
      </c>
      <c r="S6238">
        <v>4</v>
      </c>
      <c r="T6238">
        <v>0.2</v>
      </c>
      <c r="U6238">
        <v>9.2175999999999991</v>
      </c>
      <c r="V6238" t="str">
        <f t="shared" si="388"/>
        <v>low</v>
      </c>
      <c r="W6238" t="str">
        <f t="shared" si="389"/>
        <v>Next time</v>
      </c>
      <c r="X6238" t="str">
        <f t="shared" si="390"/>
        <v>Toby Braunhardt</v>
      </c>
      <c r="Y6238" s="3" t="s">
        <v>5120</v>
      </c>
      <c r="Z6238" t="str">
        <f t="shared" si="391"/>
        <v>Office Supplies</v>
      </c>
    </row>
    <row r="6239" spans="1:26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3841</v>
      </c>
      <c r="H6239" t="s">
        <v>25</v>
      </c>
      <c r="I6239" t="s">
        <v>26</v>
      </c>
      <c r="J6239" t="s">
        <v>630</v>
      </c>
      <c r="K6239" t="s">
        <v>42</v>
      </c>
      <c r="L6239">
        <v>95123</v>
      </c>
      <c r="M6239" t="s">
        <v>43</v>
      </c>
      <c r="N6239" t="s">
        <v>5219</v>
      </c>
      <c r="O6239" t="s">
        <v>31</v>
      </c>
      <c r="P6239" t="s">
        <v>64</v>
      </c>
      <c r="Q6239" t="s">
        <v>5220</v>
      </c>
      <c r="R6239">
        <v>166.5</v>
      </c>
      <c r="S6239">
        <v>3</v>
      </c>
      <c r="T6239">
        <v>0</v>
      </c>
      <c r="U6239">
        <v>21.645</v>
      </c>
      <c r="V6239" t="str">
        <f t="shared" si="388"/>
        <v>low</v>
      </c>
      <c r="W6239" t="str">
        <f t="shared" si="389"/>
        <v>Next time</v>
      </c>
      <c r="X6239" t="str">
        <f t="shared" si="390"/>
        <v>Helen Abelman</v>
      </c>
      <c r="Y6239" s="3" t="s">
        <v>5219</v>
      </c>
      <c r="Z6239" t="str">
        <f t="shared" si="391"/>
        <v>Furniture</v>
      </c>
    </row>
    <row r="6240" spans="1:26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2876</v>
      </c>
      <c r="O6240" t="s">
        <v>45</v>
      </c>
      <c r="P6240" t="s">
        <v>58</v>
      </c>
      <c r="Q6240" t="s">
        <v>2877</v>
      </c>
      <c r="R6240">
        <v>360.38</v>
      </c>
      <c r="S6240">
        <v>2</v>
      </c>
      <c r="T6240">
        <v>0</v>
      </c>
      <c r="U6240">
        <v>93.698800000000006</v>
      </c>
      <c r="V6240" t="str">
        <f t="shared" si="388"/>
        <v>low</v>
      </c>
      <c r="W6240" t="str">
        <f t="shared" si="389"/>
        <v>Next time</v>
      </c>
      <c r="X6240" t="str">
        <f t="shared" si="390"/>
        <v>Helen Abelman</v>
      </c>
      <c r="Y6240" s="3" t="s">
        <v>2876</v>
      </c>
      <c r="Z6240" t="str">
        <f t="shared" si="391"/>
        <v>Office Supplies</v>
      </c>
    </row>
    <row r="6241" spans="1:26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943</v>
      </c>
      <c r="H6241" t="s">
        <v>25</v>
      </c>
      <c r="I6241" t="s">
        <v>26</v>
      </c>
      <c r="J6241" t="s">
        <v>41</v>
      </c>
      <c r="K6241" t="s">
        <v>42</v>
      </c>
      <c r="L6241">
        <v>90008</v>
      </c>
      <c r="M6241" t="s">
        <v>43</v>
      </c>
      <c r="N6241" t="s">
        <v>3529</v>
      </c>
      <c r="O6241" t="s">
        <v>45</v>
      </c>
      <c r="P6241" t="s">
        <v>74</v>
      </c>
      <c r="Q6241" t="s">
        <v>3530</v>
      </c>
      <c r="R6241">
        <v>11.744</v>
      </c>
      <c r="S6241">
        <v>1</v>
      </c>
      <c r="T6241">
        <v>0.2</v>
      </c>
      <c r="U6241">
        <v>3.8168000000000002</v>
      </c>
      <c r="V6241" t="str">
        <f t="shared" si="388"/>
        <v>low</v>
      </c>
      <c r="W6241" t="str">
        <f t="shared" si="389"/>
        <v>Next time</v>
      </c>
      <c r="X6241" t="str">
        <f t="shared" si="390"/>
        <v>Logan Haushalter</v>
      </c>
      <c r="Y6241" s="3" t="s">
        <v>3529</v>
      </c>
      <c r="Z6241" t="str">
        <f t="shared" si="391"/>
        <v>Office Supplies</v>
      </c>
    </row>
    <row r="6242" spans="1:26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5632</v>
      </c>
      <c r="H6242" t="s">
        <v>40</v>
      </c>
      <c r="I6242" t="s">
        <v>26</v>
      </c>
      <c r="J6242" t="s">
        <v>86</v>
      </c>
      <c r="K6242" t="s">
        <v>2700</v>
      </c>
      <c r="L6242">
        <v>3301</v>
      </c>
      <c r="M6242" t="s">
        <v>147</v>
      </c>
      <c r="N6242" t="s">
        <v>5997</v>
      </c>
      <c r="O6242" t="s">
        <v>31</v>
      </c>
      <c r="P6242" t="s">
        <v>64</v>
      </c>
      <c r="Q6242" t="s">
        <v>5998</v>
      </c>
      <c r="R6242">
        <v>247.44</v>
      </c>
      <c r="S6242">
        <v>8</v>
      </c>
      <c r="T6242">
        <v>0</v>
      </c>
      <c r="U6242">
        <v>101.4504</v>
      </c>
      <c r="V6242" t="str">
        <f t="shared" si="388"/>
        <v>low</v>
      </c>
      <c r="W6242" t="str">
        <f t="shared" si="389"/>
        <v>Next time</v>
      </c>
      <c r="X6242" t="str">
        <f t="shared" si="390"/>
        <v>Lori Olson</v>
      </c>
      <c r="Y6242" s="3" t="s">
        <v>5997</v>
      </c>
      <c r="Z6242" t="str">
        <f t="shared" si="391"/>
        <v>Furniture</v>
      </c>
    </row>
    <row r="6243" spans="1:26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4216</v>
      </c>
      <c r="H6243" t="s">
        <v>101</v>
      </c>
      <c r="I6243" t="s">
        <v>26</v>
      </c>
      <c r="J6243" t="s">
        <v>381</v>
      </c>
      <c r="K6243" t="s">
        <v>334</v>
      </c>
      <c r="L6243">
        <v>38401</v>
      </c>
      <c r="M6243" t="s">
        <v>29</v>
      </c>
      <c r="N6243" t="s">
        <v>3925</v>
      </c>
      <c r="O6243" t="s">
        <v>45</v>
      </c>
      <c r="P6243" t="s">
        <v>74</v>
      </c>
      <c r="Q6243" t="s">
        <v>3926</v>
      </c>
      <c r="R6243">
        <v>18.239999999999998</v>
      </c>
      <c r="S6243">
        <v>2</v>
      </c>
      <c r="T6243">
        <v>0.7</v>
      </c>
      <c r="U6243">
        <v>-14.592000000000001</v>
      </c>
      <c r="V6243" t="str">
        <f t="shared" si="388"/>
        <v>low</v>
      </c>
      <c r="W6243" t="str">
        <f t="shared" si="389"/>
        <v>Next time</v>
      </c>
      <c r="X6243" t="str">
        <f t="shared" si="390"/>
        <v>Dennis Pardue</v>
      </c>
      <c r="Y6243" s="3" t="s">
        <v>3925</v>
      </c>
      <c r="Z6243" t="str">
        <f t="shared" si="391"/>
        <v>Office Supplies</v>
      </c>
    </row>
    <row r="6244" spans="1:26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5486</v>
      </c>
      <c r="H6244" t="s">
        <v>101</v>
      </c>
      <c r="I6244" t="s">
        <v>26</v>
      </c>
      <c r="J6244" t="s">
        <v>4130</v>
      </c>
      <c r="K6244" t="s">
        <v>95</v>
      </c>
      <c r="L6244">
        <v>98006</v>
      </c>
      <c r="M6244" t="s">
        <v>43</v>
      </c>
      <c r="N6244" t="s">
        <v>6836</v>
      </c>
      <c r="O6244" t="s">
        <v>45</v>
      </c>
      <c r="P6244" t="s">
        <v>578</v>
      </c>
      <c r="Q6244" t="s">
        <v>6837</v>
      </c>
      <c r="R6244">
        <v>25.35</v>
      </c>
      <c r="S6244">
        <v>3</v>
      </c>
      <c r="T6244">
        <v>0</v>
      </c>
      <c r="U6244">
        <v>7.6050000000000004</v>
      </c>
      <c r="V6244" t="str">
        <f t="shared" si="388"/>
        <v>low</v>
      </c>
      <c r="W6244" t="str">
        <f t="shared" si="389"/>
        <v>Next time</v>
      </c>
      <c r="X6244" t="str">
        <f t="shared" si="390"/>
        <v>Clay Rozendal</v>
      </c>
      <c r="Y6244" s="3" t="s">
        <v>6836</v>
      </c>
      <c r="Z6244" t="str">
        <f t="shared" si="391"/>
        <v>Office Supplies</v>
      </c>
    </row>
    <row r="6245" spans="1:26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6303</v>
      </c>
      <c r="H6245" t="s">
        <v>101</v>
      </c>
      <c r="I6245" t="s">
        <v>26</v>
      </c>
      <c r="J6245" t="s">
        <v>94</v>
      </c>
      <c r="K6245" t="s">
        <v>95</v>
      </c>
      <c r="L6245">
        <v>98105</v>
      </c>
      <c r="M6245" t="s">
        <v>43</v>
      </c>
      <c r="N6245" t="s">
        <v>4677</v>
      </c>
      <c r="O6245" t="s">
        <v>45</v>
      </c>
      <c r="P6245" t="s">
        <v>67</v>
      </c>
      <c r="Q6245" t="s">
        <v>4678</v>
      </c>
      <c r="R6245">
        <v>119.04</v>
      </c>
      <c r="S6245">
        <v>6</v>
      </c>
      <c r="T6245">
        <v>0</v>
      </c>
      <c r="U6245">
        <v>30.950399999999998</v>
      </c>
      <c r="V6245" t="str">
        <f t="shared" si="388"/>
        <v>low</v>
      </c>
      <c r="W6245" t="str">
        <f t="shared" si="389"/>
        <v>Next time</v>
      </c>
      <c r="X6245" t="str">
        <f t="shared" si="390"/>
        <v>Katrina Bavinger</v>
      </c>
      <c r="Y6245" s="3" t="s">
        <v>4677</v>
      </c>
      <c r="Z6245" t="str">
        <f t="shared" si="391"/>
        <v>Office Supplies</v>
      </c>
    </row>
    <row r="6246" spans="1:26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5069</v>
      </c>
      <c r="O6246" t="s">
        <v>31</v>
      </c>
      <c r="P6246" t="s">
        <v>64</v>
      </c>
      <c r="Q6246" t="s">
        <v>5070</v>
      </c>
      <c r="R6246">
        <v>22.14</v>
      </c>
      <c r="S6246">
        <v>3</v>
      </c>
      <c r="T6246">
        <v>0</v>
      </c>
      <c r="U6246">
        <v>6.4206000000000003</v>
      </c>
      <c r="V6246" t="str">
        <f t="shared" si="388"/>
        <v>low</v>
      </c>
      <c r="W6246" t="str">
        <f t="shared" si="389"/>
        <v>Next time</v>
      </c>
      <c r="X6246" t="str">
        <f t="shared" si="390"/>
        <v>Katrina Bavinger</v>
      </c>
      <c r="Y6246" s="3" t="s">
        <v>5069</v>
      </c>
      <c r="Z6246" t="str">
        <f t="shared" si="391"/>
        <v>Furniture</v>
      </c>
    </row>
    <row r="6247" spans="1:26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7749</v>
      </c>
      <c r="O6247" t="s">
        <v>70</v>
      </c>
      <c r="P6247" t="s">
        <v>160</v>
      </c>
      <c r="Q6247" t="s">
        <v>7750</v>
      </c>
      <c r="R6247">
        <v>13.98</v>
      </c>
      <c r="S6247">
        <v>2</v>
      </c>
      <c r="T6247">
        <v>0</v>
      </c>
      <c r="U6247">
        <v>6.0114000000000001</v>
      </c>
      <c r="V6247" t="str">
        <f t="shared" si="388"/>
        <v>low</v>
      </c>
      <c r="W6247" t="str">
        <f t="shared" si="389"/>
        <v>Next time</v>
      </c>
      <c r="X6247" t="str">
        <f t="shared" si="390"/>
        <v>Katrina Bavinger</v>
      </c>
      <c r="Y6247" s="3" t="s">
        <v>7749</v>
      </c>
      <c r="Z6247" t="str">
        <f t="shared" si="391"/>
        <v>Technology</v>
      </c>
    </row>
    <row r="6248" spans="1:26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5164</v>
      </c>
      <c r="H6248" t="s">
        <v>25</v>
      </c>
      <c r="I6248" t="s">
        <v>26</v>
      </c>
      <c r="J6248" t="s">
        <v>496</v>
      </c>
      <c r="K6248" t="s">
        <v>253</v>
      </c>
      <c r="L6248">
        <v>47201</v>
      </c>
      <c r="M6248" t="s">
        <v>104</v>
      </c>
      <c r="N6248" t="s">
        <v>5381</v>
      </c>
      <c r="O6248" t="s">
        <v>45</v>
      </c>
      <c r="P6248" t="s">
        <v>74</v>
      </c>
      <c r="Q6248" t="s">
        <v>5382</v>
      </c>
      <c r="R6248">
        <v>43.41</v>
      </c>
      <c r="S6248">
        <v>1</v>
      </c>
      <c r="T6248">
        <v>0</v>
      </c>
      <c r="U6248">
        <v>19.968599999999999</v>
      </c>
      <c r="V6248" t="str">
        <f t="shared" si="388"/>
        <v>low</v>
      </c>
      <c r="W6248" t="str">
        <f t="shared" si="389"/>
        <v>Next time</v>
      </c>
      <c r="X6248" t="str">
        <f t="shared" si="390"/>
        <v>Maris Laware</v>
      </c>
      <c r="Y6248" s="3" t="s">
        <v>5381</v>
      </c>
      <c r="Z6248" t="str">
        <f t="shared" si="391"/>
        <v>Office Supplies</v>
      </c>
    </row>
    <row r="6249" spans="1:26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4106</v>
      </c>
      <c r="O6249" t="s">
        <v>31</v>
      </c>
      <c r="P6249" t="s">
        <v>64</v>
      </c>
      <c r="Q6249" t="s">
        <v>1287</v>
      </c>
      <c r="R6249">
        <v>6.24</v>
      </c>
      <c r="S6249">
        <v>3</v>
      </c>
      <c r="T6249">
        <v>0</v>
      </c>
      <c r="U6249">
        <v>2.6208</v>
      </c>
      <c r="V6249" t="str">
        <f t="shared" si="388"/>
        <v>low</v>
      </c>
      <c r="W6249" t="str">
        <f t="shared" si="389"/>
        <v>Next time</v>
      </c>
      <c r="X6249" t="str">
        <f t="shared" si="390"/>
        <v>Maris Laware</v>
      </c>
      <c r="Y6249" s="3" t="s">
        <v>4106</v>
      </c>
      <c r="Z6249" t="str">
        <f t="shared" si="391"/>
        <v>Furniture</v>
      </c>
    </row>
    <row r="6250" spans="1:26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8784</v>
      </c>
      <c r="O6250" t="s">
        <v>45</v>
      </c>
      <c r="P6250" t="s">
        <v>77</v>
      </c>
      <c r="Q6250" t="s">
        <v>8785</v>
      </c>
      <c r="R6250">
        <v>465.16</v>
      </c>
      <c r="S6250">
        <v>2</v>
      </c>
      <c r="T6250">
        <v>0</v>
      </c>
      <c r="U6250">
        <v>120.94159999999999</v>
      </c>
      <c r="V6250" t="str">
        <f t="shared" si="388"/>
        <v>low</v>
      </c>
      <c r="W6250" t="str">
        <f t="shared" si="389"/>
        <v>Next time</v>
      </c>
      <c r="X6250" t="str">
        <f t="shared" si="390"/>
        <v>Maris Laware</v>
      </c>
      <c r="Y6250" s="3" t="s">
        <v>8784</v>
      </c>
      <c r="Z6250" t="str">
        <f t="shared" si="391"/>
        <v>Office Supplies</v>
      </c>
    </row>
    <row r="6251" spans="1:26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937</v>
      </c>
      <c r="O6251" t="s">
        <v>45</v>
      </c>
      <c r="P6251" t="s">
        <v>89</v>
      </c>
      <c r="Q6251" t="s">
        <v>938</v>
      </c>
      <c r="R6251">
        <v>7.98</v>
      </c>
      <c r="S6251">
        <v>1</v>
      </c>
      <c r="T6251">
        <v>0</v>
      </c>
      <c r="U6251">
        <v>3.99</v>
      </c>
      <c r="V6251" t="str">
        <f t="shared" si="388"/>
        <v>low</v>
      </c>
      <c r="W6251" t="str">
        <f t="shared" si="389"/>
        <v>Next time</v>
      </c>
      <c r="X6251" t="str">
        <f t="shared" si="390"/>
        <v>Maris Laware</v>
      </c>
      <c r="Y6251" s="3" t="s">
        <v>937</v>
      </c>
      <c r="Z6251" t="str">
        <f t="shared" si="391"/>
        <v>Office Supplies</v>
      </c>
    </row>
    <row r="6252" spans="1:26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3653</v>
      </c>
      <c r="H6252" t="s">
        <v>25</v>
      </c>
      <c r="I6252" t="s">
        <v>26</v>
      </c>
      <c r="J6252" t="s">
        <v>302</v>
      </c>
      <c r="K6252" t="s">
        <v>210</v>
      </c>
      <c r="L6252">
        <v>60623</v>
      </c>
      <c r="M6252" t="s">
        <v>104</v>
      </c>
      <c r="N6252" t="s">
        <v>1431</v>
      </c>
      <c r="O6252" t="s">
        <v>45</v>
      </c>
      <c r="P6252" t="s">
        <v>77</v>
      </c>
      <c r="Q6252" t="s">
        <v>1432</v>
      </c>
      <c r="R6252">
        <v>2.3940000000000001</v>
      </c>
      <c r="S6252">
        <v>1</v>
      </c>
      <c r="T6252">
        <v>0.8</v>
      </c>
      <c r="U6252">
        <v>-6.3441000000000001</v>
      </c>
      <c r="V6252" t="str">
        <f t="shared" si="388"/>
        <v>low</v>
      </c>
      <c r="W6252" t="str">
        <f t="shared" si="389"/>
        <v>Next time</v>
      </c>
      <c r="X6252" t="str">
        <f t="shared" si="390"/>
        <v>Matt Collins</v>
      </c>
      <c r="Y6252" s="3" t="s">
        <v>1431</v>
      </c>
      <c r="Z6252" t="str">
        <f t="shared" si="391"/>
        <v>Office Supplies</v>
      </c>
    </row>
    <row r="6253" spans="1:26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787</v>
      </c>
      <c r="H6253" t="s">
        <v>101</v>
      </c>
      <c r="I6253" t="s">
        <v>26</v>
      </c>
      <c r="J6253" t="s">
        <v>7790</v>
      </c>
      <c r="K6253" t="s">
        <v>1274</v>
      </c>
      <c r="L6253">
        <v>30062</v>
      </c>
      <c r="M6253" t="s">
        <v>29</v>
      </c>
      <c r="N6253" t="s">
        <v>1902</v>
      </c>
      <c r="O6253" t="s">
        <v>45</v>
      </c>
      <c r="P6253" t="s">
        <v>89</v>
      </c>
      <c r="Q6253" t="s">
        <v>1903</v>
      </c>
      <c r="R6253">
        <v>58.32</v>
      </c>
      <c r="S6253">
        <v>9</v>
      </c>
      <c r="T6253">
        <v>0</v>
      </c>
      <c r="U6253">
        <v>27.993600000000001</v>
      </c>
      <c r="V6253" t="str">
        <f t="shared" si="388"/>
        <v>low</v>
      </c>
      <c r="W6253" t="str">
        <f t="shared" si="389"/>
        <v>Next time</v>
      </c>
      <c r="X6253" t="str">
        <f t="shared" si="390"/>
        <v>Valerie Mitchum</v>
      </c>
      <c r="Y6253" s="3" t="s">
        <v>1902</v>
      </c>
      <c r="Z6253" t="str">
        <f t="shared" si="391"/>
        <v>Office Supplies</v>
      </c>
    </row>
    <row r="6254" spans="1:26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4329</v>
      </c>
      <c r="O6254" t="s">
        <v>70</v>
      </c>
      <c r="P6254" t="s">
        <v>71</v>
      </c>
      <c r="Q6254" t="s">
        <v>4330</v>
      </c>
      <c r="R6254">
        <v>200.97</v>
      </c>
      <c r="S6254">
        <v>3</v>
      </c>
      <c r="T6254">
        <v>0</v>
      </c>
      <c r="U6254">
        <v>50.2425</v>
      </c>
      <c r="V6254" t="str">
        <f t="shared" si="388"/>
        <v>low</v>
      </c>
      <c r="W6254" t="str">
        <f t="shared" si="389"/>
        <v>Next time</v>
      </c>
      <c r="X6254" t="str">
        <f t="shared" si="390"/>
        <v>Valerie Mitchum</v>
      </c>
      <c r="Y6254" s="3" t="s">
        <v>4329</v>
      </c>
      <c r="Z6254" t="str">
        <f t="shared" si="391"/>
        <v>Technology</v>
      </c>
    </row>
    <row r="6255" spans="1:26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849</v>
      </c>
      <c r="H6255" t="s">
        <v>40</v>
      </c>
      <c r="I6255" t="s">
        <v>26</v>
      </c>
      <c r="J6255" t="s">
        <v>1821</v>
      </c>
      <c r="K6255" t="s">
        <v>357</v>
      </c>
      <c r="L6255">
        <v>36116</v>
      </c>
      <c r="M6255" t="s">
        <v>29</v>
      </c>
      <c r="N6255" t="s">
        <v>6833</v>
      </c>
      <c r="O6255" t="s">
        <v>31</v>
      </c>
      <c r="P6255" t="s">
        <v>64</v>
      </c>
      <c r="Q6255" t="s">
        <v>6834</v>
      </c>
      <c r="R6255">
        <v>21.36</v>
      </c>
      <c r="S6255">
        <v>8</v>
      </c>
      <c r="T6255">
        <v>0</v>
      </c>
      <c r="U6255">
        <v>8.1167999999999996</v>
      </c>
      <c r="V6255" t="str">
        <f t="shared" si="388"/>
        <v>low</v>
      </c>
      <c r="W6255" t="str">
        <f t="shared" si="389"/>
        <v>Next time</v>
      </c>
      <c r="X6255" t="str">
        <f t="shared" si="390"/>
        <v>Victoria Wilson</v>
      </c>
      <c r="Y6255" s="3" t="s">
        <v>6833</v>
      </c>
      <c r="Z6255" t="str">
        <f t="shared" si="391"/>
        <v>Furniture</v>
      </c>
    </row>
    <row r="6256" spans="1:26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1180</v>
      </c>
      <c r="H6256" t="s">
        <v>40</v>
      </c>
      <c r="I6256" t="s">
        <v>26</v>
      </c>
      <c r="J6256" t="s">
        <v>4354</v>
      </c>
      <c r="K6256" t="s">
        <v>103</v>
      </c>
      <c r="L6256">
        <v>75023</v>
      </c>
      <c r="M6256" t="s">
        <v>104</v>
      </c>
      <c r="N6256" t="s">
        <v>391</v>
      </c>
      <c r="O6256" t="s">
        <v>45</v>
      </c>
      <c r="P6256" t="s">
        <v>46</v>
      </c>
      <c r="Q6256" t="s">
        <v>392</v>
      </c>
      <c r="R6256">
        <v>9.8559999999999999</v>
      </c>
      <c r="S6256">
        <v>4</v>
      </c>
      <c r="T6256">
        <v>0.2</v>
      </c>
      <c r="U6256">
        <v>3.4496000000000002</v>
      </c>
      <c r="V6256" t="str">
        <f t="shared" si="388"/>
        <v>low</v>
      </c>
      <c r="W6256" t="str">
        <f t="shared" si="389"/>
        <v>Next time</v>
      </c>
      <c r="X6256" t="str">
        <f t="shared" si="390"/>
        <v>Grace Kelly</v>
      </c>
      <c r="Y6256" s="3" t="s">
        <v>391</v>
      </c>
      <c r="Z6256" t="str">
        <f t="shared" si="391"/>
        <v>Office Supplies</v>
      </c>
    </row>
    <row r="6257" spans="1:26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3378</v>
      </c>
      <c r="H6257" t="s">
        <v>101</v>
      </c>
      <c r="I6257" t="s">
        <v>26</v>
      </c>
      <c r="J6257" t="s">
        <v>1064</v>
      </c>
      <c r="K6257" t="s">
        <v>53</v>
      </c>
      <c r="L6257">
        <v>33319</v>
      </c>
      <c r="M6257" t="s">
        <v>29</v>
      </c>
      <c r="N6257" t="s">
        <v>5941</v>
      </c>
      <c r="O6257" t="s">
        <v>45</v>
      </c>
      <c r="P6257" t="s">
        <v>74</v>
      </c>
      <c r="Q6257" t="s">
        <v>5942</v>
      </c>
      <c r="R6257">
        <v>3.444</v>
      </c>
      <c r="S6257">
        <v>1</v>
      </c>
      <c r="T6257">
        <v>0.7</v>
      </c>
      <c r="U6257">
        <v>-2.5255999999999998</v>
      </c>
      <c r="V6257" t="str">
        <f t="shared" si="388"/>
        <v>low</v>
      </c>
      <c r="W6257" t="str">
        <f t="shared" si="389"/>
        <v>Next time</v>
      </c>
      <c r="X6257" t="str">
        <f t="shared" si="390"/>
        <v>Alyssa Tate</v>
      </c>
      <c r="Y6257" s="3" t="s">
        <v>5941</v>
      </c>
      <c r="Z6257" t="str">
        <f t="shared" si="391"/>
        <v>Office Supplies</v>
      </c>
    </row>
    <row r="6258" spans="1:26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2145</v>
      </c>
      <c r="H6258" t="s">
        <v>40</v>
      </c>
      <c r="I6258" t="s">
        <v>26</v>
      </c>
      <c r="J6258" t="s">
        <v>496</v>
      </c>
      <c r="K6258" t="s">
        <v>497</v>
      </c>
      <c r="L6258">
        <v>43229</v>
      </c>
      <c r="M6258" t="s">
        <v>147</v>
      </c>
      <c r="N6258" t="s">
        <v>1067</v>
      </c>
      <c r="O6258" t="s">
        <v>45</v>
      </c>
      <c r="P6258" t="s">
        <v>578</v>
      </c>
      <c r="Q6258" t="s">
        <v>1068</v>
      </c>
      <c r="R6258">
        <v>384.59199999999998</v>
      </c>
      <c r="S6258">
        <v>2</v>
      </c>
      <c r="T6258">
        <v>0.2</v>
      </c>
      <c r="U6258">
        <v>-81.725800000000007</v>
      </c>
      <c r="V6258" t="str">
        <f t="shared" si="388"/>
        <v>low</v>
      </c>
      <c r="W6258" t="str">
        <f t="shared" si="389"/>
        <v>Next time</v>
      </c>
      <c r="X6258" t="str">
        <f t="shared" si="390"/>
        <v>Anthony Rawles</v>
      </c>
      <c r="Y6258" s="3" t="s">
        <v>1067</v>
      </c>
      <c r="Z6258" t="str">
        <f t="shared" si="391"/>
        <v>Office Supplies</v>
      </c>
    </row>
    <row r="6259" spans="1:26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5114</v>
      </c>
      <c r="H6259" t="s">
        <v>25</v>
      </c>
      <c r="I6259" t="s">
        <v>26</v>
      </c>
      <c r="J6259" t="s">
        <v>265</v>
      </c>
      <c r="K6259" t="s">
        <v>266</v>
      </c>
      <c r="L6259">
        <v>10009</v>
      </c>
      <c r="M6259" t="s">
        <v>147</v>
      </c>
      <c r="N6259" t="s">
        <v>2581</v>
      </c>
      <c r="O6259" t="s">
        <v>45</v>
      </c>
      <c r="P6259" t="s">
        <v>172</v>
      </c>
      <c r="Q6259" t="s">
        <v>2582</v>
      </c>
      <c r="R6259">
        <v>22.92</v>
      </c>
      <c r="S6259">
        <v>3</v>
      </c>
      <c r="T6259">
        <v>0</v>
      </c>
      <c r="U6259">
        <v>11.2308</v>
      </c>
      <c r="V6259" t="str">
        <f t="shared" si="388"/>
        <v>low</v>
      </c>
      <c r="W6259" t="str">
        <f t="shared" si="389"/>
        <v>Next time</v>
      </c>
      <c r="X6259" t="str">
        <f t="shared" si="390"/>
        <v>John Huston</v>
      </c>
      <c r="Y6259" s="3" t="s">
        <v>2581</v>
      </c>
      <c r="Z6259" t="str">
        <f t="shared" si="391"/>
        <v>Office Supplies</v>
      </c>
    </row>
    <row r="6260" spans="1:26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2235</v>
      </c>
      <c r="H6260" t="s">
        <v>25</v>
      </c>
      <c r="I6260" t="s">
        <v>26</v>
      </c>
      <c r="J6260" t="s">
        <v>1468</v>
      </c>
      <c r="K6260" t="s">
        <v>253</v>
      </c>
      <c r="L6260">
        <v>47374</v>
      </c>
      <c r="M6260" t="s">
        <v>104</v>
      </c>
      <c r="N6260" t="s">
        <v>3129</v>
      </c>
      <c r="O6260" t="s">
        <v>45</v>
      </c>
      <c r="P6260" t="s">
        <v>74</v>
      </c>
      <c r="Q6260" t="s">
        <v>3130</v>
      </c>
      <c r="R6260">
        <v>11.36</v>
      </c>
      <c r="S6260">
        <v>4</v>
      </c>
      <c r="T6260">
        <v>0</v>
      </c>
      <c r="U6260">
        <v>5.5663999999999998</v>
      </c>
      <c r="V6260" t="str">
        <f t="shared" si="388"/>
        <v>low</v>
      </c>
      <c r="W6260" t="str">
        <f t="shared" si="389"/>
        <v>Next time</v>
      </c>
      <c r="X6260" t="str">
        <f t="shared" si="390"/>
        <v>Ralph Arnett</v>
      </c>
      <c r="Y6260" s="3" t="s">
        <v>3129</v>
      </c>
      <c r="Z6260" t="str">
        <f t="shared" si="391"/>
        <v>Office Supplies</v>
      </c>
    </row>
    <row r="6261" spans="1:26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1704</v>
      </c>
      <c r="H6261" t="s">
        <v>25</v>
      </c>
      <c r="I6261" t="s">
        <v>26</v>
      </c>
      <c r="J6261" t="s">
        <v>94</v>
      </c>
      <c r="K6261" t="s">
        <v>95</v>
      </c>
      <c r="L6261">
        <v>98115</v>
      </c>
      <c r="M6261" t="s">
        <v>43</v>
      </c>
      <c r="N6261" t="s">
        <v>2042</v>
      </c>
      <c r="O6261" t="s">
        <v>45</v>
      </c>
      <c r="P6261" t="s">
        <v>74</v>
      </c>
      <c r="Q6261" t="s">
        <v>2043</v>
      </c>
      <c r="R6261">
        <v>14.592000000000001</v>
      </c>
      <c r="S6261">
        <v>3</v>
      </c>
      <c r="T6261">
        <v>0.2</v>
      </c>
      <c r="U6261">
        <v>4.9248000000000003</v>
      </c>
      <c r="V6261" t="str">
        <f t="shared" si="388"/>
        <v>low</v>
      </c>
      <c r="W6261" t="str">
        <f t="shared" si="389"/>
        <v>Next time</v>
      </c>
      <c r="X6261" t="str">
        <f t="shared" si="390"/>
        <v>Rose O'Brian</v>
      </c>
      <c r="Y6261" s="3" t="s">
        <v>2042</v>
      </c>
      <c r="Z6261" t="str">
        <f t="shared" si="391"/>
        <v>Office Supplies</v>
      </c>
    </row>
    <row r="6262" spans="1:26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7942</v>
      </c>
      <c r="H6262" t="s">
        <v>40</v>
      </c>
      <c r="I6262" t="s">
        <v>26</v>
      </c>
      <c r="J6262" t="s">
        <v>1175</v>
      </c>
      <c r="K6262" t="s">
        <v>266</v>
      </c>
      <c r="L6262">
        <v>11561</v>
      </c>
      <c r="M6262" t="s">
        <v>147</v>
      </c>
      <c r="N6262" t="s">
        <v>1277</v>
      </c>
      <c r="O6262" t="s">
        <v>45</v>
      </c>
      <c r="P6262" t="s">
        <v>46</v>
      </c>
      <c r="Q6262" t="s">
        <v>1278</v>
      </c>
      <c r="R6262">
        <v>41.4</v>
      </c>
      <c r="S6262">
        <v>4</v>
      </c>
      <c r="T6262">
        <v>0</v>
      </c>
      <c r="U6262">
        <v>19.872</v>
      </c>
      <c r="V6262" t="str">
        <f t="shared" si="388"/>
        <v>low</v>
      </c>
      <c r="W6262" t="str">
        <f t="shared" si="389"/>
        <v>Next time</v>
      </c>
      <c r="X6262" t="str">
        <f t="shared" si="390"/>
        <v>Lisa Ryan</v>
      </c>
      <c r="Y6262" s="3" t="s">
        <v>1277</v>
      </c>
      <c r="Z6262" t="str">
        <f t="shared" si="391"/>
        <v>Office Supplies</v>
      </c>
    </row>
    <row r="6263" spans="1:26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1294</v>
      </c>
      <c r="H6263" t="s">
        <v>40</v>
      </c>
      <c r="I6263" t="s">
        <v>26</v>
      </c>
      <c r="J6263" t="s">
        <v>3108</v>
      </c>
      <c r="K6263" t="s">
        <v>210</v>
      </c>
      <c r="L6263">
        <v>61107</v>
      </c>
      <c r="M6263" t="s">
        <v>104</v>
      </c>
      <c r="N6263" t="s">
        <v>1515</v>
      </c>
      <c r="O6263" t="s">
        <v>45</v>
      </c>
      <c r="P6263" t="s">
        <v>74</v>
      </c>
      <c r="Q6263" t="s">
        <v>1516</v>
      </c>
      <c r="R6263">
        <v>442.37200000000001</v>
      </c>
      <c r="S6263">
        <v>7</v>
      </c>
      <c r="T6263">
        <v>0.8</v>
      </c>
      <c r="U6263">
        <v>-729.91380000000004</v>
      </c>
      <c r="V6263" t="str">
        <f t="shared" si="388"/>
        <v>low</v>
      </c>
      <c r="W6263" t="str">
        <f t="shared" si="389"/>
        <v>Next time</v>
      </c>
      <c r="X6263" t="str">
        <f t="shared" si="390"/>
        <v>Michael Kennedy</v>
      </c>
      <c r="Y6263" s="3" t="s">
        <v>1515</v>
      </c>
      <c r="Z6263" t="str">
        <f t="shared" si="391"/>
        <v>Office Supplies</v>
      </c>
    </row>
    <row r="6264" spans="1:26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3810</v>
      </c>
      <c r="H6264" t="s">
        <v>40</v>
      </c>
      <c r="I6264" t="s">
        <v>26</v>
      </c>
      <c r="J6264" t="s">
        <v>496</v>
      </c>
      <c r="K6264" t="s">
        <v>1274</v>
      </c>
      <c r="L6264">
        <v>31907</v>
      </c>
      <c r="M6264" t="s">
        <v>29</v>
      </c>
      <c r="N6264" t="s">
        <v>4043</v>
      </c>
      <c r="O6264" t="s">
        <v>45</v>
      </c>
      <c r="P6264" t="s">
        <v>74</v>
      </c>
      <c r="Q6264" t="s">
        <v>4044</v>
      </c>
      <c r="R6264">
        <v>34.5</v>
      </c>
      <c r="S6264">
        <v>3</v>
      </c>
      <c r="T6264">
        <v>0</v>
      </c>
      <c r="U6264">
        <v>15.525</v>
      </c>
      <c r="V6264" t="str">
        <f t="shared" si="388"/>
        <v>low</v>
      </c>
      <c r="W6264" t="str">
        <f t="shared" si="389"/>
        <v>Next time</v>
      </c>
      <c r="X6264" t="str">
        <f t="shared" si="390"/>
        <v>Yana Sorensen</v>
      </c>
      <c r="Y6264" s="3" t="s">
        <v>4043</v>
      </c>
      <c r="Z6264" t="str">
        <f t="shared" si="391"/>
        <v>Office Supplies</v>
      </c>
    </row>
    <row r="6265" spans="1:26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861</v>
      </c>
      <c r="H6265" t="s">
        <v>25</v>
      </c>
      <c r="I6265" t="s">
        <v>26</v>
      </c>
      <c r="J6265" t="s">
        <v>4556</v>
      </c>
      <c r="K6265" t="s">
        <v>649</v>
      </c>
      <c r="L6265">
        <v>74133</v>
      </c>
      <c r="M6265" t="s">
        <v>104</v>
      </c>
      <c r="N6265" t="s">
        <v>324</v>
      </c>
      <c r="O6265" t="s">
        <v>45</v>
      </c>
      <c r="P6265" t="s">
        <v>74</v>
      </c>
      <c r="Q6265" t="s">
        <v>325</v>
      </c>
      <c r="R6265">
        <v>28.85</v>
      </c>
      <c r="S6265">
        <v>5</v>
      </c>
      <c r="T6265">
        <v>0</v>
      </c>
      <c r="U6265">
        <v>14.425000000000001</v>
      </c>
      <c r="V6265" t="str">
        <f t="shared" si="388"/>
        <v>low</v>
      </c>
      <c r="W6265" t="str">
        <f t="shared" si="389"/>
        <v>Next time</v>
      </c>
      <c r="X6265" t="str">
        <f t="shared" si="390"/>
        <v>Jonathan Howell</v>
      </c>
      <c r="Y6265" s="3" t="s">
        <v>324</v>
      </c>
      <c r="Z6265" t="str">
        <f t="shared" si="391"/>
        <v>Office Supplies</v>
      </c>
    </row>
    <row r="6266" spans="1:26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2077</v>
      </c>
      <c r="H6266" t="s">
        <v>25</v>
      </c>
      <c r="I6266" t="s">
        <v>26</v>
      </c>
      <c r="J6266" t="s">
        <v>5668</v>
      </c>
      <c r="K6266" t="s">
        <v>334</v>
      </c>
      <c r="L6266">
        <v>37211</v>
      </c>
      <c r="M6266" t="s">
        <v>29</v>
      </c>
      <c r="N6266" t="s">
        <v>3269</v>
      </c>
      <c r="O6266" t="s">
        <v>45</v>
      </c>
      <c r="P6266" t="s">
        <v>89</v>
      </c>
      <c r="Q6266" t="s">
        <v>3270</v>
      </c>
      <c r="R6266">
        <v>3.488</v>
      </c>
      <c r="S6266">
        <v>2</v>
      </c>
      <c r="T6266">
        <v>0.2</v>
      </c>
      <c r="U6266">
        <v>1.1772</v>
      </c>
      <c r="V6266" t="str">
        <f t="shared" si="388"/>
        <v>low</v>
      </c>
      <c r="W6266" t="str">
        <f t="shared" si="389"/>
        <v>Next time</v>
      </c>
      <c r="X6266" t="str">
        <f t="shared" si="390"/>
        <v>Annie Thurman</v>
      </c>
      <c r="Y6266" s="3" t="s">
        <v>3269</v>
      </c>
      <c r="Z6266" t="str">
        <f t="shared" si="391"/>
        <v>Office Supplies</v>
      </c>
    </row>
    <row r="6267" spans="1:26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2655</v>
      </c>
      <c r="O6267" t="s">
        <v>45</v>
      </c>
      <c r="P6267" t="s">
        <v>89</v>
      </c>
      <c r="Q6267" t="s">
        <v>2656</v>
      </c>
      <c r="R6267">
        <v>143.85599999999999</v>
      </c>
      <c r="S6267">
        <v>9</v>
      </c>
      <c r="T6267">
        <v>0.2</v>
      </c>
      <c r="U6267">
        <v>48.551400000000001</v>
      </c>
      <c r="V6267" t="str">
        <f t="shared" si="388"/>
        <v>low</v>
      </c>
      <c r="W6267" t="str">
        <f t="shared" si="389"/>
        <v>Next time</v>
      </c>
      <c r="X6267" t="str">
        <f t="shared" si="390"/>
        <v>Annie Thurman</v>
      </c>
      <c r="Y6267" s="3" t="s">
        <v>2655</v>
      </c>
      <c r="Z6267" t="str">
        <f t="shared" si="391"/>
        <v>Office Supplies</v>
      </c>
    </row>
    <row r="6268" spans="1:26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735</v>
      </c>
      <c r="H6268" t="s">
        <v>101</v>
      </c>
      <c r="I6268" t="s">
        <v>26</v>
      </c>
      <c r="J6268" t="s">
        <v>8801</v>
      </c>
      <c r="K6268" t="s">
        <v>1247</v>
      </c>
      <c r="L6268">
        <v>2138</v>
      </c>
      <c r="M6268" t="s">
        <v>147</v>
      </c>
      <c r="N6268" t="s">
        <v>1924</v>
      </c>
      <c r="O6268" t="s">
        <v>70</v>
      </c>
      <c r="P6268" t="s">
        <v>71</v>
      </c>
      <c r="Q6268" t="s">
        <v>1925</v>
      </c>
      <c r="R6268">
        <v>311.98</v>
      </c>
      <c r="S6268">
        <v>2</v>
      </c>
      <c r="T6268">
        <v>0</v>
      </c>
      <c r="U6268">
        <v>93.593999999999994</v>
      </c>
      <c r="V6268" t="str">
        <f t="shared" si="388"/>
        <v>low</v>
      </c>
      <c r="W6268" t="str">
        <f t="shared" si="389"/>
        <v>Next time</v>
      </c>
      <c r="X6268" t="str">
        <f t="shared" si="390"/>
        <v>Robert Marley</v>
      </c>
      <c r="Y6268" s="3" t="s">
        <v>1924</v>
      </c>
      <c r="Z6268" t="str">
        <f t="shared" si="391"/>
        <v>Technology</v>
      </c>
    </row>
    <row r="6269" spans="1:26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5628</v>
      </c>
      <c r="O6269" t="s">
        <v>45</v>
      </c>
      <c r="P6269" t="s">
        <v>74</v>
      </c>
      <c r="Q6269" t="s">
        <v>1221</v>
      </c>
      <c r="R6269">
        <v>22.45</v>
      </c>
      <c r="S6269">
        <v>5</v>
      </c>
      <c r="T6269">
        <v>0</v>
      </c>
      <c r="U6269">
        <v>10.327</v>
      </c>
      <c r="V6269" t="str">
        <f t="shared" si="388"/>
        <v>low</v>
      </c>
      <c r="W6269" t="str">
        <f t="shared" si="389"/>
        <v>Next time</v>
      </c>
      <c r="X6269" t="str">
        <f t="shared" si="390"/>
        <v>Robert Marley</v>
      </c>
      <c r="Y6269" s="3" t="s">
        <v>5628</v>
      </c>
      <c r="Z6269" t="str">
        <f t="shared" si="391"/>
        <v>Office Supplies</v>
      </c>
    </row>
    <row r="6270" spans="1:26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1537</v>
      </c>
      <c r="H6270" t="s">
        <v>40</v>
      </c>
      <c r="I6270" t="s">
        <v>26</v>
      </c>
      <c r="J6270" t="s">
        <v>3206</v>
      </c>
      <c r="K6270" t="s">
        <v>42</v>
      </c>
      <c r="L6270">
        <v>94601</v>
      </c>
      <c r="M6270" t="s">
        <v>43</v>
      </c>
      <c r="N6270" t="s">
        <v>615</v>
      </c>
      <c r="O6270" t="s">
        <v>70</v>
      </c>
      <c r="P6270" t="s">
        <v>71</v>
      </c>
      <c r="Q6270" t="s">
        <v>616</v>
      </c>
      <c r="R6270">
        <v>39.991999999999997</v>
      </c>
      <c r="S6270">
        <v>1</v>
      </c>
      <c r="T6270">
        <v>0.2</v>
      </c>
      <c r="U6270">
        <v>-7.9984000000000002</v>
      </c>
      <c r="V6270" t="str">
        <f t="shared" si="388"/>
        <v>low</v>
      </c>
      <c r="W6270" t="str">
        <f t="shared" si="389"/>
        <v>Next time</v>
      </c>
      <c r="X6270" t="str">
        <f t="shared" si="390"/>
        <v>Brenda Bowman</v>
      </c>
      <c r="Y6270" s="3" t="s">
        <v>615</v>
      </c>
      <c r="Z6270" t="str">
        <f t="shared" si="391"/>
        <v>Technology</v>
      </c>
    </row>
    <row r="6271" spans="1:26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6910</v>
      </c>
      <c r="O6271" t="s">
        <v>31</v>
      </c>
      <c r="P6271" t="s">
        <v>35</v>
      </c>
      <c r="Q6271" t="s">
        <v>6911</v>
      </c>
      <c r="R6271">
        <v>1159.056</v>
      </c>
      <c r="S6271">
        <v>9</v>
      </c>
      <c r="T6271">
        <v>0.2</v>
      </c>
      <c r="U6271">
        <v>43.464599999999997</v>
      </c>
      <c r="V6271" t="str">
        <f t="shared" si="388"/>
        <v>low</v>
      </c>
      <c r="W6271" t="str">
        <f t="shared" si="389"/>
        <v>Next time</v>
      </c>
      <c r="X6271" t="str">
        <f t="shared" si="390"/>
        <v>Brenda Bowman</v>
      </c>
      <c r="Y6271" s="3" t="s">
        <v>6910</v>
      </c>
      <c r="Z6271" t="str">
        <f t="shared" si="391"/>
        <v>Furniture</v>
      </c>
    </row>
    <row r="6272" spans="1:26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3560</v>
      </c>
      <c r="O6272" t="s">
        <v>45</v>
      </c>
      <c r="P6272" t="s">
        <v>67</v>
      </c>
      <c r="Q6272" t="s">
        <v>3561</v>
      </c>
      <c r="R6272">
        <v>179.9</v>
      </c>
      <c r="S6272">
        <v>5</v>
      </c>
      <c r="T6272">
        <v>0</v>
      </c>
      <c r="U6272">
        <v>44.975000000000001</v>
      </c>
      <c r="V6272" t="str">
        <f t="shared" si="388"/>
        <v>low</v>
      </c>
      <c r="W6272" t="str">
        <f t="shared" si="389"/>
        <v>Next time</v>
      </c>
      <c r="X6272" t="str">
        <f t="shared" si="390"/>
        <v>Brenda Bowman</v>
      </c>
      <c r="Y6272" s="3" t="s">
        <v>3560</v>
      </c>
      <c r="Z6272" t="str">
        <f t="shared" si="391"/>
        <v>Office Supplies</v>
      </c>
    </row>
    <row r="6273" spans="1:26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1342</v>
      </c>
      <c r="H6273" t="s">
        <v>40</v>
      </c>
      <c r="I6273" t="s">
        <v>26</v>
      </c>
      <c r="J6273" t="s">
        <v>8804</v>
      </c>
      <c r="K6273" t="s">
        <v>210</v>
      </c>
      <c r="L6273">
        <v>60067</v>
      </c>
      <c r="M6273" t="s">
        <v>104</v>
      </c>
      <c r="N6273" t="s">
        <v>4802</v>
      </c>
      <c r="O6273" t="s">
        <v>70</v>
      </c>
      <c r="P6273" t="s">
        <v>160</v>
      </c>
      <c r="Q6273" t="s">
        <v>4803</v>
      </c>
      <c r="R6273">
        <v>116.312</v>
      </c>
      <c r="S6273">
        <v>7</v>
      </c>
      <c r="T6273">
        <v>0.2</v>
      </c>
      <c r="U6273">
        <v>23.2624</v>
      </c>
      <c r="V6273" t="str">
        <f t="shared" si="388"/>
        <v>low</v>
      </c>
      <c r="W6273" t="str">
        <f t="shared" si="389"/>
        <v>Next time</v>
      </c>
      <c r="X6273" t="str">
        <f t="shared" si="390"/>
        <v>Alejandro Savely</v>
      </c>
      <c r="Y6273" s="3" t="s">
        <v>4802</v>
      </c>
      <c r="Z6273" t="str">
        <f t="shared" si="391"/>
        <v>Technology</v>
      </c>
    </row>
    <row r="6274" spans="1:26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5185</v>
      </c>
      <c r="H6274" t="s">
        <v>25</v>
      </c>
      <c r="I6274" t="s">
        <v>26</v>
      </c>
      <c r="J6274" t="s">
        <v>94</v>
      </c>
      <c r="K6274" t="s">
        <v>95</v>
      </c>
      <c r="L6274">
        <v>98105</v>
      </c>
      <c r="M6274" t="s">
        <v>43</v>
      </c>
      <c r="N6274" t="s">
        <v>5695</v>
      </c>
      <c r="O6274" t="s">
        <v>31</v>
      </c>
      <c r="P6274" t="s">
        <v>64</v>
      </c>
      <c r="Q6274" t="s">
        <v>5696</v>
      </c>
      <c r="R6274">
        <v>12.42</v>
      </c>
      <c r="S6274">
        <v>3</v>
      </c>
      <c r="T6274">
        <v>0</v>
      </c>
      <c r="U6274">
        <v>4.4711999999999996</v>
      </c>
      <c r="V6274" t="str">
        <f t="shared" ref="V6274:V6337" si="392">IF(R:R &gt; 2000,"high","low")</f>
        <v>low</v>
      </c>
      <c r="W6274" t="str">
        <f t="shared" ref="W6274:W6337" si="393">IF(AND(R:R &gt;1000,U:U &gt; 100),"Good Performance","Next time")</f>
        <v>Next time</v>
      </c>
      <c r="X6274" t="str">
        <f t="shared" ref="X6274:X6337" si="394">PROPER(TRIM(G:G))</f>
        <v>Dennis Kane</v>
      </c>
      <c r="Y6274" s="3" t="s">
        <v>5695</v>
      </c>
      <c r="Z6274" t="str">
        <f t="shared" si="391"/>
        <v>Furniture</v>
      </c>
    </row>
    <row r="6275" spans="1:26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8806</v>
      </c>
      <c r="O6275" t="s">
        <v>70</v>
      </c>
      <c r="P6275" t="s">
        <v>160</v>
      </c>
      <c r="Q6275" t="s">
        <v>8807</v>
      </c>
      <c r="R6275">
        <v>428.4</v>
      </c>
      <c r="S6275">
        <v>3</v>
      </c>
      <c r="T6275">
        <v>0</v>
      </c>
      <c r="U6275">
        <v>89.963999999999999</v>
      </c>
      <c r="V6275" t="str">
        <f t="shared" si="392"/>
        <v>low</v>
      </c>
      <c r="W6275" t="str">
        <f t="shared" si="393"/>
        <v>Next time</v>
      </c>
      <c r="X6275" t="str">
        <f t="shared" si="394"/>
        <v>Dennis Kane</v>
      </c>
      <c r="Y6275" s="3" t="s">
        <v>8806</v>
      </c>
      <c r="Z6275" t="str">
        <f t="shared" ref="Z6275:Z6338" si="395">VLOOKUP(N:N,N:O,2,FALSE)</f>
        <v>Technology</v>
      </c>
    </row>
    <row r="6276" spans="1:26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7004</v>
      </c>
      <c r="O6276" t="s">
        <v>31</v>
      </c>
      <c r="P6276" t="s">
        <v>64</v>
      </c>
      <c r="Q6276" t="s">
        <v>7005</v>
      </c>
      <c r="R6276">
        <v>24.75</v>
      </c>
      <c r="S6276">
        <v>5</v>
      </c>
      <c r="T6276">
        <v>0</v>
      </c>
      <c r="U6276">
        <v>10.89</v>
      </c>
      <c r="V6276" t="str">
        <f t="shared" si="392"/>
        <v>low</v>
      </c>
      <c r="W6276" t="str">
        <f t="shared" si="393"/>
        <v>Next time</v>
      </c>
      <c r="X6276" t="str">
        <f t="shared" si="394"/>
        <v>Dennis Kane</v>
      </c>
      <c r="Y6276" s="3" t="s">
        <v>7004</v>
      </c>
      <c r="Z6276" t="str">
        <f t="shared" si="395"/>
        <v>Furniture</v>
      </c>
    </row>
    <row r="6277" spans="1:26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1199</v>
      </c>
      <c r="O6277" t="s">
        <v>45</v>
      </c>
      <c r="P6277" t="s">
        <v>46</v>
      </c>
      <c r="Q6277" t="s">
        <v>1200</v>
      </c>
      <c r="R6277">
        <v>87.71</v>
      </c>
      <c r="S6277">
        <v>7</v>
      </c>
      <c r="T6277">
        <v>0</v>
      </c>
      <c r="U6277">
        <v>41.223700000000001</v>
      </c>
      <c r="V6277" t="str">
        <f t="shared" si="392"/>
        <v>low</v>
      </c>
      <c r="W6277" t="str">
        <f t="shared" si="393"/>
        <v>Next time</v>
      </c>
      <c r="X6277" t="str">
        <f t="shared" si="394"/>
        <v>Dennis Kane</v>
      </c>
      <c r="Y6277" s="3" t="s">
        <v>1199</v>
      </c>
      <c r="Z6277" t="str">
        <f t="shared" si="395"/>
        <v>Office Supplies</v>
      </c>
    </row>
    <row r="6278" spans="1:26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276</v>
      </c>
      <c r="O6278" t="s">
        <v>45</v>
      </c>
      <c r="P6278" t="s">
        <v>58</v>
      </c>
      <c r="Q6278" t="s">
        <v>277</v>
      </c>
      <c r="R6278">
        <v>69.52</v>
      </c>
      <c r="S6278">
        <v>2</v>
      </c>
      <c r="T6278">
        <v>0</v>
      </c>
      <c r="U6278">
        <v>17.38</v>
      </c>
      <c r="V6278" t="str">
        <f t="shared" si="392"/>
        <v>low</v>
      </c>
      <c r="W6278" t="str">
        <f t="shared" si="393"/>
        <v>Next time</v>
      </c>
      <c r="X6278" t="str">
        <f t="shared" si="394"/>
        <v>Dennis Kane</v>
      </c>
      <c r="Y6278" s="3" t="s">
        <v>276</v>
      </c>
      <c r="Z6278" t="str">
        <f t="shared" si="395"/>
        <v>Office Supplies</v>
      </c>
    </row>
    <row r="6279" spans="1:26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3062</v>
      </c>
      <c r="O6279" t="s">
        <v>70</v>
      </c>
      <c r="P6279" t="s">
        <v>71</v>
      </c>
      <c r="Q6279" t="s">
        <v>3063</v>
      </c>
      <c r="R6279">
        <v>20.783999999999999</v>
      </c>
      <c r="S6279">
        <v>2</v>
      </c>
      <c r="T6279">
        <v>0.2</v>
      </c>
      <c r="U6279">
        <v>-4.6764000000000001</v>
      </c>
      <c r="V6279" t="str">
        <f t="shared" si="392"/>
        <v>low</v>
      </c>
      <c r="W6279" t="str">
        <f t="shared" si="393"/>
        <v>Next time</v>
      </c>
      <c r="X6279" t="str">
        <f t="shared" si="394"/>
        <v>Dennis Kane</v>
      </c>
      <c r="Y6279" s="3" t="s">
        <v>3062</v>
      </c>
      <c r="Z6279" t="str">
        <f t="shared" si="395"/>
        <v>Technology</v>
      </c>
    </row>
    <row r="6280" spans="1:26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3776</v>
      </c>
      <c r="O6280" t="s">
        <v>45</v>
      </c>
      <c r="P6280" t="s">
        <v>74</v>
      </c>
      <c r="Q6280" t="s">
        <v>3777</v>
      </c>
      <c r="R6280">
        <v>12.816000000000001</v>
      </c>
      <c r="S6280">
        <v>3</v>
      </c>
      <c r="T6280">
        <v>0.2</v>
      </c>
      <c r="U6280">
        <v>4.1651999999999996</v>
      </c>
      <c r="V6280" t="str">
        <f t="shared" si="392"/>
        <v>low</v>
      </c>
      <c r="W6280" t="str">
        <f t="shared" si="393"/>
        <v>Next time</v>
      </c>
      <c r="X6280" t="str">
        <f t="shared" si="394"/>
        <v>Dennis Kane</v>
      </c>
      <c r="Y6280" s="3" t="s">
        <v>3776</v>
      </c>
      <c r="Z6280" t="str">
        <f t="shared" si="395"/>
        <v>Office Supplies</v>
      </c>
    </row>
    <row r="6281" spans="1:26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861</v>
      </c>
      <c r="H6281" t="s">
        <v>25</v>
      </c>
      <c r="I6281" t="s">
        <v>26</v>
      </c>
      <c r="J6281" t="s">
        <v>1009</v>
      </c>
      <c r="K6281" t="s">
        <v>497</v>
      </c>
      <c r="L6281">
        <v>45231</v>
      </c>
      <c r="M6281" t="s">
        <v>147</v>
      </c>
      <c r="N6281" t="s">
        <v>4570</v>
      </c>
      <c r="O6281" t="s">
        <v>45</v>
      </c>
      <c r="P6281" t="s">
        <v>46</v>
      </c>
      <c r="Q6281" t="s">
        <v>4571</v>
      </c>
      <c r="R6281">
        <v>5.9039999999999999</v>
      </c>
      <c r="S6281">
        <v>2</v>
      </c>
      <c r="T6281">
        <v>0.2</v>
      </c>
      <c r="U6281">
        <v>1.9925999999999999</v>
      </c>
      <c r="V6281" t="str">
        <f t="shared" si="392"/>
        <v>low</v>
      </c>
      <c r="W6281" t="str">
        <f t="shared" si="393"/>
        <v>Next time</v>
      </c>
      <c r="X6281" t="str">
        <f t="shared" si="394"/>
        <v>Jonathan Howell</v>
      </c>
      <c r="Y6281" s="3" t="s">
        <v>4570</v>
      </c>
      <c r="Z6281" t="str">
        <f t="shared" si="395"/>
        <v>Office Supplies</v>
      </c>
    </row>
    <row r="6282" spans="1:26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4406</v>
      </c>
      <c r="H6282" t="s">
        <v>25</v>
      </c>
      <c r="I6282" t="s">
        <v>26</v>
      </c>
      <c r="J6282" t="s">
        <v>5186</v>
      </c>
      <c r="K6282" t="s">
        <v>497</v>
      </c>
      <c r="L6282">
        <v>43302</v>
      </c>
      <c r="M6282" t="s">
        <v>147</v>
      </c>
      <c r="N6282" t="s">
        <v>8810</v>
      </c>
      <c r="O6282" t="s">
        <v>31</v>
      </c>
      <c r="P6282" t="s">
        <v>64</v>
      </c>
      <c r="Q6282" t="s">
        <v>8811</v>
      </c>
      <c r="R6282">
        <v>63.823999999999998</v>
      </c>
      <c r="S6282">
        <v>2</v>
      </c>
      <c r="T6282">
        <v>0.2</v>
      </c>
      <c r="U6282">
        <v>9.5736000000000008</v>
      </c>
      <c r="V6282" t="str">
        <f t="shared" si="392"/>
        <v>low</v>
      </c>
      <c r="W6282" t="str">
        <f t="shared" si="393"/>
        <v>Next time</v>
      </c>
      <c r="X6282" t="str">
        <f t="shared" si="394"/>
        <v>Jamie Kunitz</v>
      </c>
      <c r="Y6282" s="3" t="s">
        <v>8810</v>
      </c>
      <c r="Z6282" t="str">
        <f t="shared" si="395"/>
        <v>Furniture</v>
      </c>
    </row>
    <row r="6283" spans="1:26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8380</v>
      </c>
      <c r="O6283" t="s">
        <v>45</v>
      </c>
      <c r="P6283" t="s">
        <v>58</v>
      </c>
      <c r="Q6283" t="s">
        <v>8381</v>
      </c>
      <c r="R6283">
        <v>141.55199999999999</v>
      </c>
      <c r="S6283">
        <v>3</v>
      </c>
      <c r="T6283">
        <v>0.2</v>
      </c>
      <c r="U6283">
        <v>-26.541</v>
      </c>
      <c r="V6283" t="str">
        <f t="shared" si="392"/>
        <v>low</v>
      </c>
      <c r="W6283" t="str">
        <f t="shared" si="393"/>
        <v>Next time</v>
      </c>
      <c r="X6283" t="str">
        <f t="shared" si="394"/>
        <v>Jamie Kunitz</v>
      </c>
      <c r="Y6283" s="3" t="s">
        <v>8380</v>
      </c>
      <c r="Z6283" t="str">
        <f t="shared" si="395"/>
        <v>Office Supplies</v>
      </c>
    </row>
    <row r="6284" spans="1:26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4773</v>
      </c>
      <c r="H6284" t="s">
        <v>40</v>
      </c>
      <c r="I6284" t="s">
        <v>26</v>
      </c>
      <c r="J6284" t="s">
        <v>41</v>
      </c>
      <c r="K6284" t="s">
        <v>42</v>
      </c>
      <c r="L6284">
        <v>90049</v>
      </c>
      <c r="M6284" t="s">
        <v>43</v>
      </c>
      <c r="N6284" t="s">
        <v>7759</v>
      </c>
      <c r="O6284" t="s">
        <v>45</v>
      </c>
      <c r="P6284" t="s">
        <v>172</v>
      </c>
      <c r="Q6284" t="s">
        <v>7760</v>
      </c>
      <c r="R6284">
        <v>304.89999999999998</v>
      </c>
      <c r="S6284">
        <v>5</v>
      </c>
      <c r="T6284">
        <v>0</v>
      </c>
      <c r="U6284">
        <v>143.303</v>
      </c>
      <c r="V6284" t="str">
        <f t="shared" si="392"/>
        <v>low</v>
      </c>
      <c r="W6284" t="str">
        <f t="shared" si="393"/>
        <v>Next time</v>
      </c>
      <c r="X6284" t="str">
        <f t="shared" si="394"/>
        <v>Edward Hooks</v>
      </c>
      <c r="Y6284" s="3" t="s">
        <v>7759</v>
      </c>
      <c r="Z6284" t="str">
        <f t="shared" si="395"/>
        <v>Office Supplies</v>
      </c>
    </row>
    <row r="6285" spans="1:26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4627</v>
      </c>
      <c r="O6285" t="s">
        <v>31</v>
      </c>
      <c r="P6285" t="s">
        <v>35</v>
      </c>
      <c r="Q6285" t="s">
        <v>4628</v>
      </c>
      <c r="R6285">
        <v>563.24</v>
      </c>
      <c r="S6285">
        <v>5</v>
      </c>
      <c r="T6285">
        <v>0.2</v>
      </c>
      <c r="U6285">
        <v>56.323999999999998</v>
      </c>
      <c r="V6285" t="str">
        <f t="shared" si="392"/>
        <v>low</v>
      </c>
      <c r="W6285" t="str">
        <f t="shared" si="393"/>
        <v>Next time</v>
      </c>
      <c r="X6285" t="str">
        <f t="shared" si="394"/>
        <v>Edward Hooks</v>
      </c>
      <c r="Y6285" s="3" t="s">
        <v>4627</v>
      </c>
      <c r="Z6285" t="str">
        <f t="shared" si="395"/>
        <v>Furniture</v>
      </c>
    </row>
    <row r="6286" spans="1:26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849</v>
      </c>
      <c r="H6286" t="s">
        <v>40</v>
      </c>
      <c r="I6286" t="s">
        <v>26</v>
      </c>
      <c r="J6286" t="s">
        <v>1121</v>
      </c>
      <c r="K6286" t="s">
        <v>497</v>
      </c>
      <c r="L6286">
        <v>44107</v>
      </c>
      <c r="M6286" t="s">
        <v>147</v>
      </c>
      <c r="N6286" t="s">
        <v>5075</v>
      </c>
      <c r="O6286" t="s">
        <v>31</v>
      </c>
      <c r="P6286" t="s">
        <v>55</v>
      </c>
      <c r="Q6286" t="s">
        <v>5076</v>
      </c>
      <c r="R6286">
        <v>661.17600000000004</v>
      </c>
      <c r="S6286">
        <v>2</v>
      </c>
      <c r="T6286">
        <v>0.4</v>
      </c>
      <c r="U6286">
        <v>-231.41159999999999</v>
      </c>
      <c r="V6286" t="str">
        <f t="shared" si="392"/>
        <v>low</v>
      </c>
      <c r="W6286" t="str">
        <f t="shared" si="393"/>
        <v>Next time</v>
      </c>
      <c r="X6286" t="str">
        <f t="shared" si="394"/>
        <v>Victoria Wilson</v>
      </c>
      <c r="Y6286" s="3" t="s">
        <v>5075</v>
      </c>
      <c r="Z6286" t="str">
        <f t="shared" si="395"/>
        <v>Furniture</v>
      </c>
    </row>
    <row r="6287" spans="1:26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2851</v>
      </c>
      <c r="H6287" t="s">
        <v>101</v>
      </c>
      <c r="I6287" t="s">
        <v>26</v>
      </c>
      <c r="J6287" t="s">
        <v>8706</v>
      </c>
      <c r="K6287" t="s">
        <v>334</v>
      </c>
      <c r="L6287">
        <v>37087</v>
      </c>
      <c r="M6287" t="s">
        <v>29</v>
      </c>
      <c r="N6287" t="s">
        <v>3273</v>
      </c>
      <c r="O6287" t="s">
        <v>70</v>
      </c>
      <c r="P6287" t="s">
        <v>71</v>
      </c>
      <c r="Q6287" t="s">
        <v>3274</v>
      </c>
      <c r="R6287">
        <v>239.976</v>
      </c>
      <c r="S6287">
        <v>3</v>
      </c>
      <c r="T6287">
        <v>0.2</v>
      </c>
      <c r="U6287">
        <v>17.998200000000001</v>
      </c>
      <c r="V6287" t="str">
        <f t="shared" si="392"/>
        <v>low</v>
      </c>
      <c r="W6287" t="str">
        <f t="shared" si="393"/>
        <v>Next time</v>
      </c>
      <c r="X6287" t="str">
        <f t="shared" si="394"/>
        <v>Catherine Glotzbach</v>
      </c>
      <c r="Y6287" s="3" t="s">
        <v>3273</v>
      </c>
      <c r="Z6287" t="str">
        <f t="shared" si="395"/>
        <v>Technology</v>
      </c>
    </row>
    <row r="6288" spans="1:26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1579</v>
      </c>
      <c r="H6288" t="s">
        <v>40</v>
      </c>
      <c r="I6288" t="s">
        <v>26</v>
      </c>
      <c r="J6288" t="s">
        <v>126</v>
      </c>
      <c r="K6288" t="s">
        <v>42</v>
      </c>
      <c r="L6288">
        <v>94122</v>
      </c>
      <c r="M6288" t="s">
        <v>43</v>
      </c>
      <c r="N6288" t="s">
        <v>4034</v>
      </c>
      <c r="O6288" t="s">
        <v>31</v>
      </c>
      <c r="P6288" t="s">
        <v>55</v>
      </c>
      <c r="Q6288" t="s">
        <v>4035</v>
      </c>
      <c r="R6288">
        <v>502.488</v>
      </c>
      <c r="S6288">
        <v>3</v>
      </c>
      <c r="T6288">
        <v>0.2</v>
      </c>
      <c r="U6288">
        <v>-87.935400000000001</v>
      </c>
      <c r="V6288" t="str">
        <f t="shared" si="392"/>
        <v>low</v>
      </c>
      <c r="W6288" t="str">
        <f t="shared" si="393"/>
        <v>Next time</v>
      </c>
      <c r="X6288" t="str">
        <f t="shared" si="394"/>
        <v>Ed Braxton</v>
      </c>
      <c r="Y6288" s="3" t="s">
        <v>4034</v>
      </c>
      <c r="Z6288" t="str">
        <f t="shared" si="395"/>
        <v>Furniture</v>
      </c>
    </row>
    <row r="6289" spans="1:26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3134</v>
      </c>
      <c r="O6289" t="s">
        <v>45</v>
      </c>
      <c r="P6289" t="s">
        <v>74</v>
      </c>
      <c r="Q6289" t="s">
        <v>3135</v>
      </c>
      <c r="R6289">
        <v>196.70400000000001</v>
      </c>
      <c r="S6289">
        <v>6</v>
      </c>
      <c r="T6289">
        <v>0.2</v>
      </c>
      <c r="U6289">
        <v>68.846400000000003</v>
      </c>
      <c r="V6289" t="str">
        <f t="shared" si="392"/>
        <v>low</v>
      </c>
      <c r="W6289" t="str">
        <f t="shared" si="393"/>
        <v>Next time</v>
      </c>
      <c r="X6289" t="str">
        <f t="shared" si="394"/>
        <v>Ed Braxton</v>
      </c>
      <c r="Y6289" s="3" t="s">
        <v>3134</v>
      </c>
      <c r="Z6289" t="str">
        <f t="shared" si="395"/>
        <v>Office Supplies</v>
      </c>
    </row>
    <row r="6290" spans="1:26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3124</v>
      </c>
      <c r="H6290" t="s">
        <v>101</v>
      </c>
      <c r="I6290" t="s">
        <v>26</v>
      </c>
      <c r="J6290" t="s">
        <v>8495</v>
      </c>
      <c r="K6290" t="s">
        <v>42</v>
      </c>
      <c r="L6290">
        <v>95928</v>
      </c>
      <c r="M6290" t="s">
        <v>43</v>
      </c>
      <c r="N6290" t="s">
        <v>532</v>
      </c>
      <c r="O6290" t="s">
        <v>31</v>
      </c>
      <c r="P6290" t="s">
        <v>35</v>
      </c>
      <c r="Q6290" t="s">
        <v>533</v>
      </c>
      <c r="R6290">
        <v>915.13599999999997</v>
      </c>
      <c r="S6290">
        <v>4</v>
      </c>
      <c r="T6290">
        <v>0.2</v>
      </c>
      <c r="U6290">
        <v>102.9528</v>
      </c>
      <c r="V6290" t="str">
        <f t="shared" si="392"/>
        <v>low</v>
      </c>
      <c r="W6290" t="str">
        <f t="shared" si="393"/>
        <v>Next time</v>
      </c>
      <c r="X6290" t="str">
        <f t="shared" si="394"/>
        <v>Nicole Fjeld</v>
      </c>
      <c r="Y6290" s="3" t="s">
        <v>532</v>
      </c>
      <c r="Z6290" t="str">
        <f t="shared" si="395"/>
        <v>Furniture</v>
      </c>
    </row>
    <row r="6291" spans="1:26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1998</v>
      </c>
      <c r="O6291" t="s">
        <v>31</v>
      </c>
      <c r="P6291" t="s">
        <v>64</v>
      </c>
      <c r="Q6291" t="s">
        <v>1999</v>
      </c>
      <c r="R6291">
        <v>327.76</v>
      </c>
      <c r="S6291">
        <v>8</v>
      </c>
      <c r="T6291">
        <v>0</v>
      </c>
      <c r="U6291">
        <v>91.772800000000004</v>
      </c>
      <c r="V6291" t="str">
        <f t="shared" si="392"/>
        <v>low</v>
      </c>
      <c r="W6291" t="str">
        <f t="shared" si="393"/>
        <v>Next time</v>
      </c>
      <c r="X6291" t="str">
        <f t="shared" si="394"/>
        <v>Nicole Fjeld</v>
      </c>
      <c r="Y6291" s="3" t="s">
        <v>1998</v>
      </c>
      <c r="Z6291" t="str">
        <f t="shared" si="395"/>
        <v>Furniture</v>
      </c>
    </row>
    <row r="6292" spans="1:26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2103</v>
      </c>
      <c r="H6292" t="s">
        <v>25</v>
      </c>
      <c r="I6292" t="s">
        <v>26</v>
      </c>
      <c r="J6292" t="s">
        <v>1980</v>
      </c>
      <c r="K6292" t="s">
        <v>318</v>
      </c>
      <c r="L6292">
        <v>24153</v>
      </c>
      <c r="M6292" t="s">
        <v>29</v>
      </c>
      <c r="N6292" t="s">
        <v>4527</v>
      </c>
      <c r="O6292" t="s">
        <v>31</v>
      </c>
      <c r="P6292" t="s">
        <v>35</v>
      </c>
      <c r="Q6292" t="s">
        <v>4528</v>
      </c>
      <c r="R6292">
        <v>701.96</v>
      </c>
      <c r="S6292">
        <v>2</v>
      </c>
      <c r="T6292">
        <v>0</v>
      </c>
      <c r="U6292">
        <v>168.47040000000001</v>
      </c>
      <c r="V6292" t="str">
        <f t="shared" si="392"/>
        <v>low</v>
      </c>
      <c r="W6292" t="str">
        <f t="shared" si="393"/>
        <v>Next time</v>
      </c>
      <c r="X6292" t="str">
        <f t="shared" si="394"/>
        <v>Max Engle</v>
      </c>
      <c r="Y6292" s="3" t="s">
        <v>4527</v>
      </c>
      <c r="Z6292" t="str">
        <f t="shared" si="395"/>
        <v>Furniture</v>
      </c>
    </row>
    <row r="6293" spans="1:26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5500</v>
      </c>
      <c r="H6293" t="s">
        <v>25</v>
      </c>
      <c r="I6293" t="s">
        <v>26</v>
      </c>
      <c r="J6293" t="s">
        <v>41</v>
      </c>
      <c r="K6293" t="s">
        <v>42</v>
      </c>
      <c r="L6293">
        <v>90008</v>
      </c>
      <c r="M6293" t="s">
        <v>43</v>
      </c>
      <c r="N6293" t="s">
        <v>2675</v>
      </c>
      <c r="O6293" t="s">
        <v>70</v>
      </c>
      <c r="P6293" t="s">
        <v>71</v>
      </c>
      <c r="Q6293" t="s">
        <v>2676</v>
      </c>
      <c r="R6293">
        <v>88.775999999999996</v>
      </c>
      <c r="S6293">
        <v>3</v>
      </c>
      <c r="T6293">
        <v>0.2</v>
      </c>
      <c r="U6293">
        <v>7.7679</v>
      </c>
      <c r="V6293" t="str">
        <f t="shared" si="392"/>
        <v>low</v>
      </c>
      <c r="W6293" t="str">
        <f t="shared" si="393"/>
        <v>Next time</v>
      </c>
      <c r="X6293" t="str">
        <f t="shared" si="394"/>
        <v>Annie Zypern</v>
      </c>
      <c r="Y6293" s="3" t="s">
        <v>2675</v>
      </c>
      <c r="Z6293" t="str">
        <f t="shared" si="395"/>
        <v>Technology</v>
      </c>
    </row>
    <row r="6294" spans="1:26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5770</v>
      </c>
      <c r="O6294" t="s">
        <v>45</v>
      </c>
      <c r="P6294" t="s">
        <v>67</v>
      </c>
      <c r="Q6294" t="s">
        <v>5771</v>
      </c>
      <c r="R6294">
        <v>64.14</v>
      </c>
      <c r="S6294">
        <v>3</v>
      </c>
      <c r="T6294">
        <v>0</v>
      </c>
      <c r="U6294">
        <v>16.676400000000001</v>
      </c>
      <c r="V6294" t="str">
        <f t="shared" si="392"/>
        <v>low</v>
      </c>
      <c r="W6294" t="str">
        <f t="shared" si="393"/>
        <v>Next time</v>
      </c>
      <c r="X6294" t="str">
        <f t="shared" si="394"/>
        <v>Annie Zypern</v>
      </c>
      <c r="Y6294" s="3" t="s">
        <v>5770</v>
      </c>
      <c r="Z6294" t="str">
        <f t="shared" si="395"/>
        <v>Office Supplies</v>
      </c>
    </row>
    <row r="6295" spans="1:26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5053</v>
      </c>
      <c r="H6295" t="s">
        <v>40</v>
      </c>
      <c r="I6295" t="s">
        <v>26</v>
      </c>
      <c r="J6295" t="s">
        <v>265</v>
      </c>
      <c r="K6295" t="s">
        <v>266</v>
      </c>
      <c r="L6295">
        <v>10024</v>
      </c>
      <c r="M6295" t="s">
        <v>147</v>
      </c>
      <c r="N6295" t="s">
        <v>2878</v>
      </c>
      <c r="O6295" t="s">
        <v>45</v>
      </c>
      <c r="P6295" t="s">
        <v>74</v>
      </c>
      <c r="Q6295" t="s">
        <v>2879</v>
      </c>
      <c r="R6295">
        <v>33.552</v>
      </c>
      <c r="S6295">
        <v>1</v>
      </c>
      <c r="T6295">
        <v>0.2</v>
      </c>
      <c r="U6295">
        <v>12.582000000000001</v>
      </c>
      <c r="V6295" t="str">
        <f t="shared" si="392"/>
        <v>low</v>
      </c>
      <c r="W6295" t="str">
        <f t="shared" si="393"/>
        <v>Next time</v>
      </c>
      <c r="X6295" t="str">
        <f t="shared" si="394"/>
        <v>Randy Ferguson</v>
      </c>
      <c r="Y6295" s="3" t="s">
        <v>2878</v>
      </c>
      <c r="Z6295" t="str">
        <f t="shared" si="395"/>
        <v>Office Supplies</v>
      </c>
    </row>
    <row r="6296" spans="1:26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2679</v>
      </c>
      <c r="H6296" t="s">
        <v>40</v>
      </c>
      <c r="I6296" t="s">
        <v>26</v>
      </c>
      <c r="J6296" t="s">
        <v>8821</v>
      </c>
      <c r="K6296" t="s">
        <v>1247</v>
      </c>
      <c r="L6296">
        <v>1915</v>
      </c>
      <c r="M6296" t="s">
        <v>147</v>
      </c>
      <c r="N6296" t="s">
        <v>5619</v>
      </c>
      <c r="O6296" t="s">
        <v>45</v>
      </c>
      <c r="P6296" t="s">
        <v>77</v>
      </c>
      <c r="Q6296" t="s">
        <v>5620</v>
      </c>
      <c r="R6296">
        <v>1737.18</v>
      </c>
      <c r="S6296">
        <v>6</v>
      </c>
      <c r="T6296">
        <v>0</v>
      </c>
      <c r="U6296">
        <v>503.78219999999999</v>
      </c>
      <c r="V6296" t="str">
        <f t="shared" si="392"/>
        <v>low</v>
      </c>
      <c r="W6296" t="str">
        <f t="shared" si="393"/>
        <v>Good Performance</v>
      </c>
      <c r="X6296" t="str">
        <f t="shared" si="394"/>
        <v>Anthony Jacobs</v>
      </c>
      <c r="Y6296" s="3" t="s">
        <v>5619</v>
      </c>
      <c r="Z6296" t="str">
        <f t="shared" si="395"/>
        <v>Office Supplies</v>
      </c>
    </row>
    <row r="6297" spans="1:26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1656</v>
      </c>
      <c r="O6297" t="s">
        <v>45</v>
      </c>
      <c r="P6297" t="s">
        <v>58</v>
      </c>
      <c r="Q6297" t="s">
        <v>1657</v>
      </c>
      <c r="R6297">
        <v>704.25</v>
      </c>
      <c r="S6297">
        <v>5</v>
      </c>
      <c r="T6297">
        <v>0</v>
      </c>
      <c r="U6297">
        <v>84.51</v>
      </c>
      <c r="V6297" t="str">
        <f t="shared" si="392"/>
        <v>low</v>
      </c>
      <c r="W6297" t="str">
        <f t="shared" si="393"/>
        <v>Next time</v>
      </c>
      <c r="X6297" t="str">
        <f t="shared" si="394"/>
        <v>Anthony Jacobs</v>
      </c>
      <c r="Y6297" s="3" t="s">
        <v>1656</v>
      </c>
      <c r="Z6297" t="str">
        <f t="shared" si="395"/>
        <v>Office Supplies</v>
      </c>
    </row>
    <row r="6298" spans="1:26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8185</v>
      </c>
      <c r="O6298" t="s">
        <v>45</v>
      </c>
      <c r="P6298" t="s">
        <v>89</v>
      </c>
      <c r="Q6298" t="s">
        <v>8186</v>
      </c>
      <c r="R6298">
        <v>141.76</v>
      </c>
      <c r="S6298">
        <v>4</v>
      </c>
      <c r="T6298">
        <v>0</v>
      </c>
      <c r="U6298">
        <v>66.627200000000002</v>
      </c>
      <c r="V6298" t="str">
        <f t="shared" si="392"/>
        <v>low</v>
      </c>
      <c r="W6298" t="str">
        <f t="shared" si="393"/>
        <v>Next time</v>
      </c>
      <c r="X6298" t="str">
        <f t="shared" si="394"/>
        <v>Anthony Jacobs</v>
      </c>
      <c r="Y6298" s="3" t="s">
        <v>8185</v>
      </c>
      <c r="Z6298" t="str">
        <f t="shared" si="395"/>
        <v>Office Supplies</v>
      </c>
    </row>
    <row r="6299" spans="1:26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2062</v>
      </c>
      <c r="H6299" t="s">
        <v>40</v>
      </c>
      <c r="I6299" t="s">
        <v>26</v>
      </c>
      <c r="J6299" t="s">
        <v>949</v>
      </c>
      <c r="K6299" t="s">
        <v>42</v>
      </c>
      <c r="L6299">
        <v>92024</v>
      </c>
      <c r="M6299" t="s">
        <v>43</v>
      </c>
      <c r="N6299" t="s">
        <v>284</v>
      </c>
      <c r="O6299" t="s">
        <v>45</v>
      </c>
      <c r="P6299" t="s">
        <v>74</v>
      </c>
      <c r="Q6299" t="s">
        <v>285</v>
      </c>
      <c r="R6299">
        <v>36.36</v>
      </c>
      <c r="S6299">
        <v>3</v>
      </c>
      <c r="T6299">
        <v>0.2</v>
      </c>
      <c r="U6299">
        <v>12.2715</v>
      </c>
      <c r="V6299" t="str">
        <f t="shared" si="392"/>
        <v>low</v>
      </c>
      <c r="W6299" t="str">
        <f t="shared" si="393"/>
        <v>Next time</v>
      </c>
      <c r="X6299" t="str">
        <f t="shared" si="394"/>
        <v>Sylvia Foulston</v>
      </c>
      <c r="Y6299" s="3" t="s">
        <v>284</v>
      </c>
      <c r="Z6299" t="str">
        <f t="shared" si="395"/>
        <v>Office Supplies</v>
      </c>
    </row>
    <row r="6300" spans="1:26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5250</v>
      </c>
      <c r="H6300" t="s">
        <v>101</v>
      </c>
      <c r="I6300" t="s">
        <v>26</v>
      </c>
      <c r="J6300" t="s">
        <v>126</v>
      </c>
      <c r="K6300" t="s">
        <v>42</v>
      </c>
      <c r="L6300">
        <v>94109</v>
      </c>
      <c r="M6300" t="s">
        <v>43</v>
      </c>
      <c r="N6300" t="s">
        <v>8824</v>
      </c>
      <c r="O6300" t="s">
        <v>31</v>
      </c>
      <c r="P6300" t="s">
        <v>64</v>
      </c>
      <c r="Q6300" t="s">
        <v>8825</v>
      </c>
      <c r="R6300">
        <v>25.83</v>
      </c>
      <c r="S6300">
        <v>3</v>
      </c>
      <c r="T6300">
        <v>0</v>
      </c>
      <c r="U6300">
        <v>9.5571000000000002</v>
      </c>
      <c r="V6300" t="str">
        <f t="shared" si="392"/>
        <v>low</v>
      </c>
      <c r="W6300" t="str">
        <f t="shared" si="393"/>
        <v>Next time</v>
      </c>
      <c r="X6300" t="str">
        <f t="shared" si="394"/>
        <v>Maria Zettner</v>
      </c>
      <c r="Y6300" s="3" t="s">
        <v>8824</v>
      </c>
      <c r="Z6300" t="str">
        <f t="shared" si="395"/>
        <v>Furniture</v>
      </c>
    </row>
    <row r="6301" spans="1:26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5767</v>
      </c>
      <c r="H6301" t="s">
        <v>25</v>
      </c>
      <c r="I6301" t="s">
        <v>26</v>
      </c>
      <c r="J6301" t="s">
        <v>302</v>
      </c>
      <c r="K6301" t="s">
        <v>210</v>
      </c>
      <c r="L6301">
        <v>60623</v>
      </c>
      <c r="M6301" t="s">
        <v>104</v>
      </c>
      <c r="N6301" t="s">
        <v>461</v>
      </c>
      <c r="O6301" t="s">
        <v>45</v>
      </c>
      <c r="P6301" t="s">
        <v>74</v>
      </c>
      <c r="Q6301" t="s">
        <v>462</v>
      </c>
      <c r="R6301">
        <v>24.588000000000001</v>
      </c>
      <c r="S6301">
        <v>3</v>
      </c>
      <c r="T6301">
        <v>0.8</v>
      </c>
      <c r="U6301">
        <v>-38.111400000000003</v>
      </c>
      <c r="V6301" t="str">
        <f t="shared" si="392"/>
        <v>low</v>
      </c>
      <c r="W6301" t="str">
        <f t="shared" si="393"/>
        <v>Next time</v>
      </c>
      <c r="X6301" t="str">
        <f t="shared" si="394"/>
        <v>Sarah Bern</v>
      </c>
      <c r="Y6301" s="3" t="s">
        <v>461</v>
      </c>
      <c r="Z6301" t="str">
        <f t="shared" si="395"/>
        <v>Office Supplies</v>
      </c>
    </row>
    <row r="6302" spans="1:26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2962</v>
      </c>
      <c r="O6302" t="s">
        <v>45</v>
      </c>
      <c r="P6302" t="s">
        <v>172</v>
      </c>
      <c r="Q6302" t="s">
        <v>2963</v>
      </c>
      <c r="R6302">
        <v>13.984</v>
      </c>
      <c r="S6302">
        <v>2</v>
      </c>
      <c r="T6302">
        <v>0.2</v>
      </c>
      <c r="U6302">
        <v>4.7195999999999998</v>
      </c>
      <c r="V6302" t="str">
        <f t="shared" si="392"/>
        <v>low</v>
      </c>
      <c r="W6302" t="str">
        <f t="shared" si="393"/>
        <v>Next time</v>
      </c>
      <c r="X6302" t="str">
        <f t="shared" si="394"/>
        <v>Sarah Bern</v>
      </c>
      <c r="Y6302" s="3" t="s">
        <v>2962</v>
      </c>
      <c r="Z6302" t="str">
        <f t="shared" si="395"/>
        <v>Office Supplies</v>
      </c>
    </row>
    <row r="6303" spans="1:26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992</v>
      </c>
      <c r="H6303" t="s">
        <v>25</v>
      </c>
      <c r="I6303" t="s">
        <v>26</v>
      </c>
      <c r="J6303" t="s">
        <v>816</v>
      </c>
      <c r="K6303" t="s">
        <v>103</v>
      </c>
      <c r="L6303">
        <v>75220</v>
      </c>
      <c r="M6303" t="s">
        <v>104</v>
      </c>
      <c r="N6303" t="s">
        <v>7705</v>
      </c>
      <c r="O6303" t="s">
        <v>70</v>
      </c>
      <c r="P6303" t="s">
        <v>71</v>
      </c>
      <c r="Q6303" t="s">
        <v>7706</v>
      </c>
      <c r="R6303">
        <v>195.96</v>
      </c>
      <c r="S6303">
        <v>5</v>
      </c>
      <c r="T6303">
        <v>0.2</v>
      </c>
      <c r="U6303">
        <v>19.596</v>
      </c>
      <c r="V6303" t="str">
        <f t="shared" si="392"/>
        <v>low</v>
      </c>
      <c r="W6303" t="str">
        <f t="shared" si="393"/>
        <v>Next time</v>
      </c>
      <c r="X6303" t="str">
        <f t="shared" si="394"/>
        <v>Alan Hwang</v>
      </c>
      <c r="Y6303" s="3" t="s">
        <v>7705</v>
      </c>
      <c r="Z6303" t="str">
        <f t="shared" si="395"/>
        <v>Technology</v>
      </c>
    </row>
    <row r="6304" spans="1:26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639</v>
      </c>
      <c r="H6304" t="s">
        <v>101</v>
      </c>
      <c r="I6304" t="s">
        <v>26</v>
      </c>
      <c r="J6304" t="s">
        <v>5977</v>
      </c>
      <c r="K6304" t="s">
        <v>103</v>
      </c>
      <c r="L6304">
        <v>78415</v>
      </c>
      <c r="M6304" t="s">
        <v>104</v>
      </c>
      <c r="N6304" t="s">
        <v>4344</v>
      </c>
      <c r="O6304" t="s">
        <v>45</v>
      </c>
      <c r="P6304" t="s">
        <v>89</v>
      </c>
      <c r="Q6304" t="s">
        <v>4345</v>
      </c>
      <c r="R6304">
        <v>74.352000000000004</v>
      </c>
      <c r="S6304">
        <v>3</v>
      </c>
      <c r="T6304">
        <v>0.2</v>
      </c>
      <c r="U6304">
        <v>23.234999999999999</v>
      </c>
      <c r="V6304" t="str">
        <f t="shared" si="392"/>
        <v>low</v>
      </c>
      <c r="W6304" t="str">
        <f t="shared" si="393"/>
        <v>Next time</v>
      </c>
      <c r="X6304" t="str">
        <f t="shared" si="394"/>
        <v>Neil Knudson</v>
      </c>
      <c r="Y6304" s="3" t="s">
        <v>4344</v>
      </c>
      <c r="Z6304" t="str">
        <f t="shared" si="395"/>
        <v>Office Supplies</v>
      </c>
    </row>
    <row r="6305" spans="1:26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4051</v>
      </c>
      <c r="H6305" t="s">
        <v>25</v>
      </c>
      <c r="I6305" t="s">
        <v>26</v>
      </c>
      <c r="J6305" t="s">
        <v>265</v>
      </c>
      <c r="K6305" t="s">
        <v>266</v>
      </c>
      <c r="L6305">
        <v>10035</v>
      </c>
      <c r="M6305" t="s">
        <v>147</v>
      </c>
      <c r="N6305" t="s">
        <v>2783</v>
      </c>
      <c r="O6305" t="s">
        <v>45</v>
      </c>
      <c r="P6305" t="s">
        <v>89</v>
      </c>
      <c r="Q6305" t="s">
        <v>2784</v>
      </c>
      <c r="R6305">
        <v>6.68</v>
      </c>
      <c r="S6305">
        <v>1</v>
      </c>
      <c r="T6305">
        <v>0</v>
      </c>
      <c r="U6305">
        <v>3.2063999999999999</v>
      </c>
      <c r="V6305" t="str">
        <f t="shared" si="392"/>
        <v>low</v>
      </c>
      <c r="W6305" t="str">
        <f t="shared" si="393"/>
        <v>Next time</v>
      </c>
      <c r="X6305" t="str">
        <f t="shared" si="394"/>
        <v>Arianne Irving</v>
      </c>
      <c r="Y6305" s="3" t="s">
        <v>2783</v>
      </c>
      <c r="Z6305" t="str">
        <f t="shared" si="395"/>
        <v>Office Supplies</v>
      </c>
    </row>
    <row r="6306" spans="1:26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7271</v>
      </c>
      <c r="H6306" t="s">
        <v>40</v>
      </c>
      <c r="I6306" t="s">
        <v>26</v>
      </c>
      <c r="J6306" t="s">
        <v>8831</v>
      </c>
      <c r="K6306" t="s">
        <v>419</v>
      </c>
      <c r="L6306">
        <v>97405</v>
      </c>
      <c r="M6306" t="s">
        <v>43</v>
      </c>
      <c r="N6306" t="s">
        <v>6992</v>
      </c>
      <c r="O6306" t="s">
        <v>45</v>
      </c>
      <c r="P6306" t="s">
        <v>578</v>
      </c>
      <c r="Q6306" t="s">
        <v>6993</v>
      </c>
      <c r="R6306">
        <v>17.584</v>
      </c>
      <c r="S6306">
        <v>7</v>
      </c>
      <c r="T6306">
        <v>0.2</v>
      </c>
      <c r="U6306">
        <v>-4.1761999999999997</v>
      </c>
      <c r="V6306" t="str">
        <f t="shared" si="392"/>
        <v>low</v>
      </c>
      <c r="W6306" t="str">
        <f t="shared" si="393"/>
        <v>Next time</v>
      </c>
      <c r="X6306" t="str">
        <f t="shared" si="394"/>
        <v>Tracy Poddar</v>
      </c>
      <c r="Y6306" s="3" t="s">
        <v>6992</v>
      </c>
      <c r="Z6306" t="str">
        <f t="shared" si="395"/>
        <v>Office Supplies</v>
      </c>
    </row>
    <row r="6307" spans="1:26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6963</v>
      </c>
      <c r="O6307" t="s">
        <v>31</v>
      </c>
      <c r="P6307" t="s">
        <v>35</v>
      </c>
      <c r="Q6307" t="s">
        <v>6964</v>
      </c>
      <c r="R6307">
        <v>104.78400000000001</v>
      </c>
      <c r="S6307">
        <v>1</v>
      </c>
      <c r="T6307">
        <v>0.2</v>
      </c>
      <c r="U6307">
        <v>-14.4078</v>
      </c>
      <c r="V6307" t="str">
        <f t="shared" si="392"/>
        <v>low</v>
      </c>
      <c r="W6307" t="str">
        <f t="shared" si="393"/>
        <v>Next time</v>
      </c>
      <c r="X6307" t="str">
        <f t="shared" si="394"/>
        <v>Tracy Poddar</v>
      </c>
      <c r="Y6307" s="3" t="s">
        <v>6963</v>
      </c>
      <c r="Z6307" t="str">
        <f t="shared" si="395"/>
        <v>Furniture</v>
      </c>
    </row>
    <row r="6308" spans="1:26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7577</v>
      </c>
      <c r="O6308" t="s">
        <v>45</v>
      </c>
      <c r="P6308" t="s">
        <v>89</v>
      </c>
      <c r="Q6308" t="s">
        <v>7578</v>
      </c>
      <c r="R6308">
        <v>47.951999999999998</v>
      </c>
      <c r="S6308">
        <v>3</v>
      </c>
      <c r="T6308">
        <v>0.2</v>
      </c>
      <c r="U6308">
        <v>16.783200000000001</v>
      </c>
      <c r="V6308" t="str">
        <f t="shared" si="392"/>
        <v>low</v>
      </c>
      <c r="W6308" t="str">
        <f t="shared" si="393"/>
        <v>Next time</v>
      </c>
      <c r="X6308" t="str">
        <f t="shared" si="394"/>
        <v>Tracy Poddar</v>
      </c>
      <c r="Y6308" s="3" t="s">
        <v>7577</v>
      </c>
      <c r="Z6308" t="str">
        <f t="shared" si="395"/>
        <v>Office Supplies</v>
      </c>
    </row>
    <row r="6309" spans="1:26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7274</v>
      </c>
      <c r="O6309" t="s">
        <v>31</v>
      </c>
      <c r="P6309" t="s">
        <v>35</v>
      </c>
      <c r="Q6309" t="s">
        <v>7275</v>
      </c>
      <c r="R6309">
        <v>650.35199999999998</v>
      </c>
      <c r="S6309">
        <v>3</v>
      </c>
      <c r="T6309">
        <v>0.2</v>
      </c>
      <c r="U6309">
        <v>-97.552800000000005</v>
      </c>
      <c r="V6309" t="str">
        <f t="shared" si="392"/>
        <v>low</v>
      </c>
      <c r="W6309" t="str">
        <f t="shared" si="393"/>
        <v>Next time</v>
      </c>
      <c r="X6309" t="str">
        <f t="shared" si="394"/>
        <v>Tracy Poddar</v>
      </c>
      <c r="Y6309" s="3" t="s">
        <v>7274</v>
      </c>
      <c r="Z6309" t="str">
        <f t="shared" si="395"/>
        <v>Furniture</v>
      </c>
    </row>
    <row r="6310" spans="1:26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1975</v>
      </c>
      <c r="O6310" t="s">
        <v>45</v>
      </c>
      <c r="P6310" t="s">
        <v>46</v>
      </c>
      <c r="Q6310" t="s">
        <v>1976</v>
      </c>
      <c r="R6310">
        <v>629.18399999999997</v>
      </c>
      <c r="S6310">
        <v>8</v>
      </c>
      <c r="T6310">
        <v>0.2</v>
      </c>
      <c r="U6310">
        <v>228.07919999999999</v>
      </c>
      <c r="V6310" t="str">
        <f t="shared" si="392"/>
        <v>low</v>
      </c>
      <c r="W6310" t="str">
        <f t="shared" si="393"/>
        <v>Next time</v>
      </c>
      <c r="X6310" t="str">
        <f t="shared" si="394"/>
        <v>Tracy Poddar</v>
      </c>
      <c r="Y6310" s="3" t="s">
        <v>1975</v>
      </c>
      <c r="Z6310" t="str">
        <f t="shared" si="395"/>
        <v>Office Supplies</v>
      </c>
    </row>
    <row r="6311" spans="1:26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2503</v>
      </c>
      <c r="O6311" t="s">
        <v>45</v>
      </c>
      <c r="P6311" t="s">
        <v>89</v>
      </c>
      <c r="Q6311" t="s">
        <v>2504</v>
      </c>
      <c r="R6311">
        <v>15.176</v>
      </c>
      <c r="S6311">
        <v>1</v>
      </c>
      <c r="T6311">
        <v>0.2</v>
      </c>
      <c r="U6311">
        <v>5.3116000000000003</v>
      </c>
      <c r="V6311" t="str">
        <f t="shared" si="392"/>
        <v>low</v>
      </c>
      <c r="W6311" t="str">
        <f t="shared" si="393"/>
        <v>Next time</v>
      </c>
      <c r="X6311" t="str">
        <f t="shared" si="394"/>
        <v>Tracy Poddar</v>
      </c>
      <c r="Y6311" s="3" t="s">
        <v>2503</v>
      </c>
      <c r="Z6311" t="str">
        <f t="shared" si="395"/>
        <v>Office Supplies</v>
      </c>
    </row>
    <row r="6312" spans="1:26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7805</v>
      </c>
      <c r="H6312" t="s">
        <v>25</v>
      </c>
      <c r="I6312" t="s">
        <v>26</v>
      </c>
      <c r="J6312" t="s">
        <v>8833</v>
      </c>
      <c r="K6312" t="s">
        <v>42</v>
      </c>
      <c r="L6312">
        <v>93030</v>
      </c>
      <c r="M6312" t="s">
        <v>43</v>
      </c>
      <c r="N6312" t="s">
        <v>459</v>
      </c>
      <c r="O6312" t="s">
        <v>31</v>
      </c>
      <c r="P6312" t="s">
        <v>64</v>
      </c>
      <c r="Q6312" t="s">
        <v>460</v>
      </c>
      <c r="R6312">
        <v>127.95</v>
      </c>
      <c r="S6312">
        <v>3</v>
      </c>
      <c r="T6312">
        <v>0</v>
      </c>
      <c r="U6312">
        <v>21.7515</v>
      </c>
      <c r="V6312" t="str">
        <f t="shared" si="392"/>
        <v>low</v>
      </c>
      <c r="W6312" t="str">
        <f t="shared" si="393"/>
        <v>Next time</v>
      </c>
      <c r="X6312" t="str">
        <f t="shared" si="394"/>
        <v>Liz Willingham</v>
      </c>
      <c r="Y6312" s="3" t="s">
        <v>459</v>
      </c>
      <c r="Z6312" t="str">
        <f t="shared" si="395"/>
        <v>Furniture</v>
      </c>
    </row>
    <row r="6313" spans="1:26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2046</v>
      </c>
      <c r="H6313" t="s">
        <v>40</v>
      </c>
      <c r="I6313" t="s">
        <v>26</v>
      </c>
      <c r="J6313" t="s">
        <v>747</v>
      </c>
      <c r="K6313" t="s">
        <v>748</v>
      </c>
      <c r="L6313">
        <v>6824</v>
      </c>
      <c r="M6313" t="s">
        <v>147</v>
      </c>
      <c r="N6313" t="s">
        <v>7511</v>
      </c>
      <c r="O6313" t="s">
        <v>45</v>
      </c>
      <c r="P6313" t="s">
        <v>58</v>
      </c>
      <c r="Q6313" t="s">
        <v>7512</v>
      </c>
      <c r="R6313">
        <v>579.51</v>
      </c>
      <c r="S6313">
        <v>3</v>
      </c>
      <c r="T6313">
        <v>0</v>
      </c>
      <c r="U6313">
        <v>81.131399999999999</v>
      </c>
      <c r="V6313" t="str">
        <f t="shared" si="392"/>
        <v>low</v>
      </c>
      <c r="W6313" t="str">
        <f t="shared" si="393"/>
        <v>Next time</v>
      </c>
      <c r="X6313" t="str">
        <f t="shared" si="394"/>
        <v>Nat Gilpin</v>
      </c>
      <c r="Y6313" s="3" t="s">
        <v>7511</v>
      </c>
      <c r="Z6313" t="str">
        <f t="shared" si="395"/>
        <v>Office Supplies</v>
      </c>
    </row>
    <row r="6314" spans="1:26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5043</v>
      </c>
      <c r="O6314" t="s">
        <v>70</v>
      </c>
      <c r="P6314" t="s">
        <v>71</v>
      </c>
      <c r="Q6314" t="s">
        <v>5044</v>
      </c>
      <c r="R6314">
        <v>14.99</v>
      </c>
      <c r="S6314">
        <v>1</v>
      </c>
      <c r="T6314">
        <v>0</v>
      </c>
      <c r="U6314">
        <v>7.3451000000000004</v>
      </c>
      <c r="V6314" t="str">
        <f t="shared" si="392"/>
        <v>low</v>
      </c>
      <c r="W6314" t="str">
        <f t="shared" si="393"/>
        <v>Next time</v>
      </c>
      <c r="X6314" t="str">
        <f t="shared" si="394"/>
        <v>Nat Gilpin</v>
      </c>
      <c r="Y6314" s="3" t="s">
        <v>5043</v>
      </c>
      <c r="Z6314" t="str">
        <f t="shared" si="395"/>
        <v>Technology</v>
      </c>
    </row>
    <row r="6315" spans="1:26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327</v>
      </c>
      <c r="K6315" t="s">
        <v>237</v>
      </c>
      <c r="L6315">
        <v>49201</v>
      </c>
      <c r="M6315" t="s">
        <v>104</v>
      </c>
      <c r="N6315" t="s">
        <v>489</v>
      </c>
      <c r="O6315" t="s">
        <v>45</v>
      </c>
      <c r="P6315" t="s">
        <v>67</v>
      </c>
      <c r="Q6315" t="s">
        <v>490</v>
      </c>
      <c r="R6315">
        <v>151.91999999999999</v>
      </c>
      <c r="S6315">
        <v>4</v>
      </c>
      <c r="T6315">
        <v>0</v>
      </c>
      <c r="U6315">
        <v>45.576000000000001</v>
      </c>
      <c r="V6315" t="str">
        <f t="shared" si="392"/>
        <v>low</v>
      </c>
      <c r="W6315" t="str">
        <f t="shared" si="393"/>
        <v>Next time</v>
      </c>
      <c r="X6315" t="str">
        <f t="shared" si="394"/>
        <v>Nat Gilpin</v>
      </c>
      <c r="Y6315" s="3" t="s">
        <v>489</v>
      </c>
      <c r="Z6315" t="str">
        <f t="shared" si="395"/>
        <v>Office Supplies</v>
      </c>
    </row>
    <row r="6316" spans="1:26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1975</v>
      </c>
      <c r="O6316" t="s">
        <v>45</v>
      </c>
      <c r="P6316" t="s">
        <v>46</v>
      </c>
      <c r="Q6316" t="s">
        <v>1976</v>
      </c>
      <c r="R6316">
        <v>196.62</v>
      </c>
      <c r="S6316">
        <v>2</v>
      </c>
      <c r="T6316">
        <v>0</v>
      </c>
      <c r="U6316">
        <v>96.343800000000002</v>
      </c>
      <c r="V6316" t="str">
        <f t="shared" si="392"/>
        <v>low</v>
      </c>
      <c r="W6316" t="str">
        <f t="shared" si="393"/>
        <v>Next time</v>
      </c>
      <c r="X6316" t="str">
        <f t="shared" si="394"/>
        <v>Nat Gilpin</v>
      </c>
      <c r="Y6316" s="3" t="s">
        <v>1975</v>
      </c>
      <c r="Z6316" t="str">
        <f t="shared" si="395"/>
        <v>Office Supplies</v>
      </c>
    </row>
    <row r="6317" spans="1:26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5861</v>
      </c>
      <c r="O6317" t="s">
        <v>45</v>
      </c>
      <c r="P6317" t="s">
        <v>89</v>
      </c>
      <c r="Q6317" t="s">
        <v>5862</v>
      </c>
      <c r="R6317">
        <v>144.12</v>
      </c>
      <c r="S6317">
        <v>3</v>
      </c>
      <c r="T6317">
        <v>0</v>
      </c>
      <c r="U6317">
        <v>69.177599999999998</v>
      </c>
      <c r="V6317" t="str">
        <f t="shared" si="392"/>
        <v>low</v>
      </c>
      <c r="W6317" t="str">
        <f t="shared" si="393"/>
        <v>Next time</v>
      </c>
      <c r="X6317" t="str">
        <f t="shared" si="394"/>
        <v>Nat Gilpin</v>
      </c>
      <c r="Y6317" s="3" t="s">
        <v>5861</v>
      </c>
      <c r="Z6317" t="str">
        <f t="shared" si="395"/>
        <v>Office Supplies</v>
      </c>
    </row>
    <row r="6318" spans="1:26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937</v>
      </c>
      <c r="O6318" t="s">
        <v>45</v>
      </c>
      <c r="P6318" t="s">
        <v>89</v>
      </c>
      <c r="Q6318" t="s">
        <v>938</v>
      </c>
      <c r="R6318">
        <v>15.96</v>
      </c>
      <c r="S6318">
        <v>2</v>
      </c>
      <c r="T6318">
        <v>0</v>
      </c>
      <c r="U6318">
        <v>7.98</v>
      </c>
      <c r="V6318" t="str">
        <f t="shared" si="392"/>
        <v>low</v>
      </c>
      <c r="W6318" t="str">
        <f t="shared" si="393"/>
        <v>Next time</v>
      </c>
      <c r="X6318" t="str">
        <f t="shared" si="394"/>
        <v>Nat Gilpin</v>
      </c>
      <c r="Y6318" s="3" t="s">
        <v>937</v>
      </c>
      <c r="Z6318" t="str">
        <f t="shared" si="395"/>
        <v>Office Supplies</v>
      </c>
    </row>
    <row r="6319" spans="1:26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4145</v>
      </c>
      <c r="H6319" t="s">
        <v>40</v>
      </c>
      <c r="I6319" t="s">
        <v>26</v>
      </c>
      <c r="J6319" t="s">
        <v>4092</v>
      </c>
      <c r="K6319" t="s">
        <v>42</v>
      </c>
      <c r="L6319">
        <v>92677</v>
      </c>
      <c r="M6319" t="s">
        <v>43</v>
      </c>
      <c r="N6319" t="s">
        <v>6798</v>
      </c>
      <c r="O6319" t="s">
        <v>70</v>
      </c>
      <c r="P6319" t="s">
        <v>71</v>
      </c>
      <c r="Q6319" t="s">
        <v>6799</v>
      </c>
      <c r="R6319">
        <v>39.96</v>
      </c>
      <c r="S6319">
        <v>5</v>
      </c>
      <c r="T6319">
        <v>0.2</v>
      </c>
      <c r="U6319">
        <v>3.4965000000000002</v>
      </c>
      <c r="V6319" t="str">
        <f t="shared" si="392"/>
        <v>low</v>
      </c>
      <c r="W6319" t="str">
        <f t="shared" si="393"/>
        <v>Next time</v>
      </c>
      <c r="X6319" t="str">
        <f t="shared" si="394"/>
        <v>Edward Becker</v>
      </c>
      <c r="Y6319" s="3" t="s">
        <v>6798</v>
      </c>
      <c r="Z6319" t="str">
        <f t="shared" si="395"/>
        <v>Technology</v>
      </c>
    </row>
    <row r="6320" spans="1:26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559</v>
      </c>
      <c r="O6320" t="s">
        <v>45</v>
      </c>
      <c r="P6320" t="s">
        <v>89</v>
      </c>
      <c r="Q6320" t="s">
        <v>2192</v>
      </c>
      <c r="R6320">
        <v>34.08</v>
      </c>
      <c r="S6320">
        <v>6</v>
      </c>
      <c r="T6320">
        <v>0</v>
      </c>
      <c r="U6320">
        <v>15.336</v>
      </c>
      <c r="V6320" t="str">
        <f t="shared" si="392"/>
        <v>low</v>
      </c>
      <c r="W6320" t="str">
        <f t="shared" si="393"/>
        <v>Next time</v>
      </c>
      <c r="X6320" t="str">
        <f t="shared" si="394"/>
        <v>Edward Becker</v>
      </c>
      <c r="Y6320" s="3" t="s">
        <v>559</v>
      </c>
      <c r="Z6320" t="str">
        <f t="shared" si="395"/>
        <v>Office Supplies</v>
      </c>
    </row>
    <row r="6321" spans="1:26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1160</v>
      </c>
      <c r="H6321" t="s">
        <v>40</v>
      </c>
      <c r="I6321" t="s">
        <v>26</v>
      </c>
      <c r="J6321" t="s">
        <v>1525</v>
      </c>
      <c r="K6321" t="s">
        <v>53</v>
      </c>
      <c r="L6321">
        <v>32216</v>
      </c>
      <c r="M6321" t="s">
        <v>29</v>
      </c>
      <c r="N6321" t="s">
        <v>2278</v>
      </c>
      <c r="O6321" t="s">
        <v>45</v>
      </c>
      <c r="P6321" t="s">
        <v>89</v>
      </c>
      <c r="Q6321" t="s">
        <v>2279</v>
      </c>
      <c r="R6321">
        <v>10.368</v>
      </c>
      <c r="S6321">
        <v>2</v>
      </c>
      <c r="T6321">
        <v>0.2</v>
      </c>
      <c r="U6321">
        <v>3.6288</v>
      </c>
      <c r="V6321" t="str">
        <f t="shared" si="392"/>
        <v>low</v>
      </c>
      <c r="W6321" t="str">
        <f t="shared" si="393"/>
        <v>Next time</v>
      </c>
      <c r="X6321" t="str">
        <f t="shared" si="394"/>
        <v>Sung Pak</v>
      </c>
      <c r="Y6321" s="3" t="s">
        <v>2278</v>
      </c>
      <c r="Z6321" t="str">
        <f t="shared" si="395"/>
        <v>Office Supplies</v>
      </c>
    </row>
    <row r="6322" spans="1:26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2172</v>
      </c>
      <c r="H6322" t="s">
        <v>40</v>
      </c>
      <c r="I6322" t="s">
        <v>26</v>
      </c>
      <c r="J6322" t="s">
        <v>2299</v>
      </c>
      <c r="K6322" t="s">
        <v>266</v>
      </c>
      <c r="L6322">
        <v>10550</v>
      </c>
      <c r="M6322" t="s">
        <v>147</v>
      </c>
      <c r="N6322" t="s">
        <v>1970</v>
      </c>
      <c r="O6322" t="s">
        <v>45</v>
      </c>
      <c r="P6322" t="s">
        <v>74</v>
      </c>
      <c r="Q6322" t="s">
        <v>1971</v>
      </c>
      <c r="R6322">
        <v>7.7519999999999998</v>
      </c>
      <c r="S6322">
        <v>3</v>
      </c>
      <c r="T6322">
        <v>0.2</v>
      </c>
      <c r="U6322">
        <v>2.8100999999999998</v>
      </c>
      <c r="V6322" t="str">
        <f t="shared" si="392"/>
        <v>low</v>
      </c>
      <c r="W6322" t="str">
        <f t="shared" si="393"/>
        <v>Next time</v>
      </c>
      <c r="X6322" t="str">
        <f t="shared" si="394"/>
        <v>Sibella Parks</v>
      </c>
      <c r="Y6322" s="3" t="s">
        <v>1970</v>
      </c>
      <c r="Z6322" t="str">
        <f t="shared" si="395"/>
        <v>Office Supplies</v>
      </c>
    </row>
    <row r="6323" spans="1:26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1513</v>
      </c>
      <c r="H6323" t="s">
        <v>101</v>
      </c>
      <c r="I6323" t="s">
        <v>26</v>
      </c>
      <c r="J6323" t="s">
        <v>5318</v>
      </c>
      <c r="K6323" t="s">
        <v>237</v>
      </c>
      <c r="L6323">
        <v>48640</v>
      </c>
      <c r="M6323" t="s">
        <v>104</v>
      </c>
      <c r="N6323" t="s">
        <v>2581</v>
      </c>
      <c r="O6323" t="s">
        <v>45</v>
      </c>
      <c r="P6323" t="s">
        <v>172</v>
      </c>
      <c r="Q6323" t="s">
        <v>2582</v>
      </c>
      <c r="R6323">
        <v>15.28</v>
      </c>
      <c r="S6323">
        <v>2</v>
      </c>
      <c r="T6323">
        <v>0</v>
      </c>
      <c r="U6323">
        <v>7.4871999999999996</v>
      </c>
      <c r="V6323" t="str">
        <f t="shared" si="392"/>
        <v>low</v>
      </c>
      <c r="W6323" t="str">
        <f t="shared" si="393"/>
        <v>Next time</v>
      </c>
      <c r="X6323" t="str">
        <f t="shared" si="394"/>
        <v>Ross Baird</v>
      </c>
      <c r="Y6323" s="3" t="s">
        <v>2581</v>
      </c>
      <c r="Z6323" t="str">
        <f t="shared" si="395"/>
        <v>Office Supplies</v>
      </c>
    </row>
    <row r="6324" spans="1:26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4752</v>
      </c>
      <c r="H6324" t="s">
        <v>25</v>
      </c>
      <c r="I6324" t="s">
        <v>26</v>
      </c>
      <c r="J6324" t="s">
        <v>606</v>
      </c>
      <c r="K6324" t="s">
        <v>244</v>
      </c>
      <c r="L6324">
        <v>19711</v>
      </c>
      <c r="M6324" t="s">
        <v>147</v>
      </c>
      <c r="N6324" t="s">
        <v>8192</v>
      </c>
      <c r="O6324" t="s">
        <v>70</v>
      </c>
      <c r="P6324" t="s">
        <v>683</v>
      </c>
      <c r="Q6324" t="s">
        <v>8193</v>
      </c>
      <c r="R6324">
        <v>65.97</v>
      </c>
      <c r="S6324">
        <v>3</v>
      </c>
      <c r="T6324">
        <v>0</v>
      </c>
      <c r="U6324">
        <v>31.0059</v>
      </c>
      <c r="V6324" t="str">
        <f t="shared" si="392"/>
        <v>low</v>
      </c>
      <c r="W6324" t="str">
        <f t="shared" si="393"/>
        <v>Next time</v>
      </c>
      <c r="X6324" t="str">
        <f t="shared" si="394"/>
        <v>Duane Benoit</v>
      </c>
      <c r="Y6324" s="3" t="s">
        <v>8192</v>
      </c>
      <c r="Z6324" t="str">
        <f t="shared" si="395"/>
        <v>Technology</v>
      </c>
    </row>
    <row r="6325" spans="1:26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2028</v>
      </c>
      <c r="H6325" t="s">
        <v>40</v>
      </c>
      <c r="I6325" t="s">
        <v>26</v>
      </c>
      <c r="J6325" t="s">
        <v>126</v>
      </c>
      <c r="K6325" t="s">
        <v>42</v>
      </c>
      <c r="L6325">
        <v>94109</v>
      </c>
      <c r="M6325" t="s">
        <v>43</v>
      </c>
      <c r="N6325" t="s">
        <v>1869</v>
      </c>
      <c r="O6325" t="s">
        <v>45</v>
      </c>
      <c r="P6325" t="s">
        <v>89</v>
      </c>
      <c r="Q6325" t="s">
        <v>1870</v>
      </c>
      <c r="R6325">
        <v>33.4</v>
      </c>
      <c r="S6325">
        <v>5</v>
      </c>
      <c r="T6325">
        <v>0</v>
      </c>
      <c r="U6325">
        <v>16.032</v>
      </c>
      <c r="V6325" t="str">
        <f t="shared" si="392"/>
        <v>low</v>
      </c>
      <c r="W6325" t="str">
        <f t="shared" si="393"/>
        <v>Next time</v>
      </c>
      <c r="X6325" t="str">
        <f t="shared" si="394"/>
        <v>Nona Balk</v>
      </c>
      <c r="Y6325" s="3" t="s">
        <v>1869</v>
      </c>
      <c r="Z6325" t="str">
        <f t="shared" si="395"/>
        <v>Office Supplies</v>
      </c>
    </row>
    <row r="6326" spans="1:26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1712</v>
      </c>
      <c r="O6326" t="s">
        <v>45</v>
      </c>
      <c r="P6326" t="s">
        <v>172</v>
      </c>
      <c r="Q6326" t="s">
        <v>1713</v>
      </c>
      <c r="R6326">
        <v>210.84</v>
      </c>
      <c r="S6326">
        <v>4</v>
      </c>
      <c r="T6326">
        <v>0</v>
      </c>
      <c r="U6326">
        <v>103.3116</v>
      </c>
      <c r="V6326" t="str">
        <f t="shared" si="392"/>
        <v>low</v>
      </c>
      <c r="W6326" t="str">
        <f t="shared" si="393"/>
        <v>Next time</v>
      </c>
      <c r="X6326" t="str">
        <f t="shared" si="394"/>
        <v>Nona Balk</v>
      </c>
      <c r="Y6326" s="3" t="s">
        <v>1712</v>
      </c>
      <c r="Z6326" t="str">
        <f t="shared" si="395"/>
        <v>Office Supplies</v>
      </c>
    </row>
    <row r="6327" spans="1:26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1660</v>
      </c>
      <c r="H6327" t="s">
        <v>25</v>
      </c>
      <c r="I6327" t="s">
        <v>26</v>
      </c>
      <c r="J6327" t="s">
        <v>236</v>
      </c>
      <c r="K6327" t="s">
        <v>237</v>
      </c>
      <c r="L6327">
        <v>48185</v>
      </c>
      <c r="M6327" t="s">
        <v>104</v>
      </c>
      <c r="N6327" t="s">
        <v>57</v>
      </c>
      <c r="O6327" t="s">
        <v>45</v>
      </c>
      <c r="P6327" t="s">
        <v>58</v>
      </c>
      <c r="Q6327" t="s">
        <v>59</v>
      </c>
      <c r="R6327">
        <v>13.98</v>
      </c>
      <c r="S6327">
        <v>1</v>
      </c>
      <c r="T6327">
        <v>0</v>
      </c>
      <c r="U6327">
        <v>4.0541999999999998</v>
      </c>
      <c r="V6327" t="str">
        <f t="shared" si="392"/>
        <v>low</v>
      </c>
      <c r="W6327" t="str">
        <f t="shared" si="393"/>
        <v>Next time</v>
      </c>
      <c r="X6327" t="str">
        <f t="shared" si="394"/>
        <v>Xylona Preis</v>
      </c>
      <c r="Y6327" s="3" t="s">
        <v>57</v>
      </c>
      <c r="Z6327" t="str">
        <f t="shared" si="395"/>
        <v>Office Supplies</v>
      </c>
    </row>
    <row r="6328" spans="1:26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1088</v>
      </c>
      <c r="O6328" t="s">
        <v>31</v>
      </c>
      <c r="P6328" t="s">
        <v>64</v>
      </c>
      <c r="Q6328" t="s">
        <v>1089</v>
      </c>
      <c r="R6328">
        <v>272.94</v>
      </c>
      <c r="S6328">
        <v>3</v>
      </c>
      <c r="T6328">
        <v>0</v>
      </c>
      <c r="U6328">
        <v>30.023399999999999</v>
      </c>
      <c r="V6328" t="str">
        <f t="shared" si="392"/>
        <v>low</v>
      </c>
      <c r="W6328" t="str">
        <f t="shared" si="393"/>
        <v>Next time</v>
      </c>
      <c r="X6328" t="str">
        <f t="shared" si="394"/>
        <v>Xylona Preis</v>
      </c>
      <c r="Y6328" s="3" t="s">
        <v>1088</v>
      </c>
      <c r="Z6328" t="str">
        <f t="shared" si="395"/>
        <v>Furniture</v>
      </c>
    </row>
    <row r="6329" spans="1:26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2081</v>
      </c>
      <c r="O6329" t="s">
        <v>45</v>
      </c>
      <c r="P6329" t="s">
        <v>74</v>
      </c>
      <c r="Q6329" t="s">
        <v>2082</v>
      </c>
      <c r="R6329">
        <v>19.05</v>
      </c>
      <c r="S6329">
        <v>5</v>
      </c>
      <c r="T6329">
        <v>0</v>
      </c>
      <c r="U6329">
        <v>8.9535</v>
      </c>
      <c r="V6329" t="str">
        <f t="shared" si="392"/>
        <v>low</v>
      </c>
      <c r="W6329" t="str">
        <f t="shared" si="393"/>
        <v>Next time</v>
      </c>
      <c r="X6329" t="str">
        <f t="shared" si="394"/>
        <v>Xylona Preis</v>
      </c>
      <c r="Y6329" s="3" t="s">
        <v>2081</v>
      </c>
      <c r="Z6329" t="str">
        <f t="shared" si="395"/>
        <v>Office Supplies</v>
      </c>
    </row>
    <row r="6330" spans="1:26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105</v>
      </c>
      <c r="O6330" t="s">
        <v>45</v>
      </c>
      <c r="P6330" t="s">
        <v>77</v>
      </c>
      <c r="Q6330" t="s">
        <v>106</v>
      </c>
      <c r="R6330">
        <v>247.71600000000001</v>
      </c>
      <c r="S6330">
        <v>4</v>
      </c>
      <c r="T6330">
        <v>0.1</v>
      </c>
      <c r="U6330">
        <v>93.581599999999995</v>
      </c>
      <c r="V6330" t="str">
        <f t="shared" si="392"/>
        <v>low</v>
      </c>
      <c r="W6330" t="str">
        <f t="shared" si="393"/>
        <v>Next time</v>
      </c>
      <c r="X6330" t="str">
        <f t="shared" si="394"/>
        <v>Xylona Preis</v>
      </c>
      <c r="Y6330" s="3" t="s">
        <v>105</v>
      </c>
      <c r="Z6330" t="str">
        <f t="shared" si="395"/>
        <v>Office Supplies</v>
      </c>
    </row>
    <row r="6331" spans="1:26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5275</v>
      </c>
      <c r="O6331" t="s">
        <v>45</v>
      </c>
      <c r="P6331" t="s">
        <v>58</v>
      </c>
      <c r="Q6331" t="s">
        <v>5276</v>
      </c>
      <c r="R6331">
        <v>66.58</v>
      </c>
      <c r="S6331">
        <v>2</v>
      </c>
      <c r="T6331">
        <v>0</v>
      </c>
      <c r="U6331">
        <v>15.979200000000001</v>
      </c>
      <c r="V6331" t="str">
        <f t="shared" si="392"/>
        <v>low</v>
      </c>
      <c r="W6331" t="str">
        <f t="shared" si="393"/>
        <v>Next time</v>
      </c>
      <c r="X6331" t="str">
        <f t="shared" si="394"/>
        <v>Xylona Preis</v>
      </c>
      <c r="Y6331" s="3" t="s">
        <v>5275</v>
      </c>
      <c r="Z6331" t="str">
        <f t="shared" si="395"/>
        <v>Office Supplies</v>
      </c>
    </row>
    <row r="6332" spans="1:26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4239</v>
      </c>
      <c r="O6332" t="s">
        <v>45</v>
      </c>
      <c r="P6332" t="s">
        <v>67</v>
      </c>
      <c r="Q6332" t="s">
        <v>4240</v>
      </c>
      <c r="R6332">
        <v>43.92</v>
      </c>
      <c r="S6332">
        <v>3</v>
      </c>
      <c r="T6332">
        <v>0</v>
      </c>
      <c r="U6332">
        <v>12.736800000000001</v>
      </c>
      <c r="V6332" t="str">
        <f t="shared" si="392"/>
        <v>low</v>
      </c>
      <c r="W6332" t="str">
        <f t="shared" si="393"/>
        <v>Next time</v>
      </c>
      <c r="X6332" t="str">
        <f t="shared" si="394"/>
        <v>Xylona Preis</v>
      </c>
      <c r="Y6332" s="3" t="s">
        <v>4239</v>
      </c>
      <c r="Z6332" t="str">
        <f t="shared" si="395"/>
        <v>Office Supplies</v>
      </c>
    </row>
    <row r="6333" spans="1:26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3414</v>
      </c>
      <c r="O6333" t="s">
        <v>31</v>
      </c>
      <c r="P6333" t="s">
        <v>64</v>
      </c>
      <c r="Q6333" t="s">
        <v>3415</v>
      </c>
      <c r="R6333">
        <v>14.73</v>
      </c>
      <c r="S6333">
        <v>3</v>
      </c>
      <c r="T6333">
        <v>0</v>
      </c>
      <c r="U6333">
        <v>4.8609</v>
      </c>
      <c r="V6333" t="str">
        <f t="shared" si="392"/>
        <v>low</v>
      </c>
      <c r="W6333" t="str">
        <f t="shared" si="393"/>
        <v>Next time</v>
      </c>
      <c r="X6333" t="str">
        <f t="shared" si="394"/>
        <v>Xylona Preis</v>
      </c>
      <c r="Y6333" s="3" t="s">
        <v>3414</v>
      </c>
      <c r="Z6333" t="str">
        <f t="shared" si="395"/>
        <v>Furniture</v>
      </c>
    </row>
    <row r="6334" spans="1:26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3885</v>
      </c>
      <c r="O6334" t="s">
        <v>45</v>
      </c>
      <c r="P6334" t="s">
        <v>74</v>
      </c>
      <c r="Q6334" t="s">
        <v>1216</v>
      </c>
      <c r="R6334">
        <v>29.7</v>
      </c>
      <c r="S6334">
        <v>5</v>
      </c>
      <c r="T6334">
        <v>0</v>
      </c>
      <c r="U6334">
        <v>13.365</v>
      </c>
      <c r="V6334" t="str">
        <f t="shared" si="392"/>
        <v>low</v>
      </c>
      <c r="W6334" t="str">
        <f t="shared" si="393"/>
        <v>Next time</v>
      </c>
      <c r="X6334" t="str">
        <f t="shared" si="394"/>
        <v>Xylona Preis</v>
      </c>
      <c r="Y6334" s="3" t="s">
        <v>3885</v>
      </c>
      <c r="Z6334" t="str">
        <f t="shared" si="395"/>
        <v>Office Supplies</v>
      </c>
    </row>
    <row r="6335" spans="1:26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6671</v>
      </c>
      <c r="H6335" t="s">
        <v>25</v>
      </c>
      <c r="I6335" t="s">
        <v>26</v>
      </c>
      <c r="J6335" t="s">
        <v>265</v>
      </c>
      <c r="K6335" t="s">
        <v>266</v>
      </c>
      <c r="L6335">
        <v>10011</v>
      </c>
      <c r="M6335" t="s">
        <v>147</v>
      </c>
      <c r="N6335" t="s">
        <v>1253</v>
      </c>
      <c r="O6335" t="s">
        <v>45</v>
      </c>
      <c r="P6335" t="s">
        <v>89</v>
      </c>
      <c r="Q6335" t="s">
        <v>1254</v>
      </c>
      <c r="R6335">
        <v>49.12</v>
      </c>
      <c r="S6335">
        <v>4</v>
      </c>
      <c r="T6335">
        <v>0</v>
      </c>
      <c r="U6335">
        <v>23.086400000000001</v>
      </c>
      <c r="V6335" t="str">
        <f t="shared" si="392"/>
        <v>low</v>
      </c>
      <c r="W6335" t="str">
        <f t="shared" si="393"/>
        <v>Next time</v>
      </c>
      <c r="X6335" t="str">
        <f t="shared" si="394"/>
        <v>Mark Hamilton</v>
      </c>
      <c r="Y6335" s="3" t="s">
        <v>1253</v>
      </c>
      <c r="Z6335" t="str">
        <f t="shared" si="395"/>
        <v>Office Supplies</v>
      </c>
    </row>
    <row r="6336" spans="1:26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4827</v>
      </c>
      <c r="O6336" t="s">
        <v>45</v>
      </c>
      <c r="P6336" t="s">
        <v>74</v>
      </c>
      <c r="Q6336" t="s">
        <v>4828</v>
      </c>
      <c r="R6336">
        <v>18.28</v>
      </c>
      <c r="S6336">
        <v>5</v>
      </c>
      <c r="T6336">
        <v>0.2</v>
      </c>
      <c r="U6336">
        <v>6.3979999999999997</v>
      </c>
      <c r="V6336" t="str">
        <f t="shared" si="392"/>
        <v>low</v>
      </c>
      <c r="W6336" t="str">
        <f t="shared" si="393"/>
        <v>Next time</v>
      </c>
      <c r="X6336" t="str">
        <f t="shared" si="394"/>
        <v>Mark Hamilton</v>
      </c>
      <c r="Y6336" s="3" t="s">
        <v>4827</v>
      </c>
      <c r="Z6336" t="str">
        <f t="shared" si="395"/>
        <v>Office Supplies</v>
      </c>
    </row>
    <row r="6337" spans="1:26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6480</v>
      </c>
      <c r="H6337" t="s">
        <v>25</v>
      </c>
      <c r="I6337" t="s">
        <v>26</v>
      </c>
      <c r="J6337" t="s">
        <v>41</v>
      </c>
      <c r="K6337" t="s">
        <v>42</v>
      </c>
      <c r="L6337">
        <v>90008</v>
      </c>
      <c r="M6337" t="s">
        <v>43</v>
      </c>
      <c r="N6337" t="s">
        <v>6574</v>
      </c>
      <c r="O6337" t="s">
        <v>31</v>
      </c>
      <c r="P6337" t="s">
        <v>64</v>
      </c>
      <c r="Q6337" t="s">
        <v>6575</v>
      </c>
      <c r="R6337">
        <v>47.04</v>
      </c>
      <c r="S6337">
        <v>4</v>
      </c>
      <c r="T6337">
        <v>0</v>
      </c>
      <c r="U6337">
        <v>15.993600000000001</v>
      </c>
      <c r="V6337" t="str">
        <f t="shared" si="392"/>
        <v>low</v>
      </c>
      <c r="W6337" t="str">
        <f t="shared" si="393"/>
        <v>Next time</v>
      </c>
      <c r="X6337" t="str">
        <f t="shared" si="394"/>
        <v>Bruce Geld</v>
      </c>
      <c r="Y6337" s="3" t="s">
        <v>6574</v>
      </c>
      <c r="Z6337" t="str">
        <f t="shared" si="395"/>
        <v>Furniture</v>
      </c>
    </row>
    <row r="6338" spans="1:26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6355</v>
      </c>
      <c r="O6338" t="s">
        <v>70</v>
      </c>
      <c r="P6338" t="s">
        <v>71</v>
      </c>
      <c r="Q6338" t="s">
        <v>6356</v>
      </c>
      <c r="R6338">
        <v>339.96</v>
      </c>
      <c r="S6338">
        <v>5</v>
      </c>
      <c r="T6338">
        <v>0.2</v>
      </c>
      <c r="U6338">
        <v>42.494999999999997</v>
      </c>
      <c r="V6338" t="str">
        <f t="shared" ref="V6338:V6401" si="396">IF(R:R &gt; 2000,"high","low")</f>
        <v>low</v>
      </c>
      <c r="W6338" t="str">
        <f t="shared" ref="W6338:W6401" si="397">IF(AND(R:R &gt;1000,U:U &gt; 100),"Good Performance","Next time")</f>
        <v>Next time</v>
      </c>
      <c r="X6338" t="str">
        <f t="shared" ref="X6338:X6401" si="398">PROPER(TRIM(G:G))</f>
        <v>Bruce Geld</v>
      </c>
      <c r="Y6338" s="3" t="s">
        <v>6355</v>
      </c>
      <c r="Z6338" t="str">
        <f t="shared" si="395"/>
        <v>Technology</v>
      </c>
    </row>
    <row r="6339" spans="1:26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4011</v>
      </c>
      <c r="H6339" t="s">
        <v>40</v>
      </c>
      <c r="I6339" t="s">
        <v>26</v>
      </c>
      <c r="J6339" t="s">
        <v>265</v>
      </c>
      <c r="K6339" t="s">
        <v>266</v>
      </c>
      <c r="L6339">
        <v>10035</v>
      </c>
      <c r="M6339" t="s">
        <v>147</v>
      </c>
      <c r="N6339" t="s">
        <v>6463</v>
      </c>
      <c r="O6339" t="s">
        <v>70</v>
      </c>
      <c r="P6339" t="s">
        <v>71</v>
      </c>
      <c r="Q6339" t="s">
        <v>6464</v>
      </c>
      <c r="R6339">
        <v>87.8</v>
      </c>
      <c r="S6339">
        <v>4</v>
      </c>
      <c r="T6339">
        <v>0</v>
      </c>
      <c r="U6339">
        <v>43.9</v>
      </c>
      <c r="V6339" t="str">
        <f t="shared" si="396"/>
        <v>low</v>
      </c>
      <c r="W6339" t="str">
        <f t="shared" si="397"/>
        <v>Next time</v>
      </c>
      <c r="X6339" t="str">
        <f t="shared" si="398"/>
        <v>Todd Sumrall</v>
      </c>
      <c r="Y6339" s="3" t="s">
        <v>6463</v>
      </c>
      <c r="Z6339" t="str">
        <f t="shared" ref="Z6339:Z6402" si="399">VLOOKUP(N:N,N:O,2,FALSE)</f>
        <v>Technology</v>
      </c>
    </row>
    <row r="6340" spans="1:26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3193</v>
      </c>
      <c r="O6340" t="s">
        <v>31</v>
      </c>
      <c r="P6340" t="s">
        <v>35</v>
      </c>
      <c r="Q6340" t="s">
        <v>3194</v>
      </c>
      <c r="R6340">
        <v>221.38200000000001</v>
      </c>
      <c r="S6340">
        <v>2</v>
      </c>
      <c r="T6340">
        <v>0.1</v>
      </c>
      <c r="U6340">
        <v>2.4598</v>
      </c>
      <c r="V6340" t="str">
        <f t="shared" si="396"/>
        <v>low</v>
      </c>
      <c r="W6340" t="str">
        <f t="shared" si="397"/>
        <v>Next time</v>
      </c>
      <c r="X6340" t="str">
        <f t="shared" si="398"/>
        <v>Todd Sumrall</v>
      </c>
      <c r="Y6340" s="3" t="s">
        <v>3193</v>
      </c>
      <c r="Z6340" t="str">
        <f t="shared" si="399"/>
        <v>Furniture</v>
      </c>
    </row>
    <row r="6341" spans="1:26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7385</v>
      </c>
      <c r="O6341" t="s">
        <v>70</v>
      </c>
      <c r="P6341" t="s">
        <v>683</v>
      </c>
      <c r="Q6341" t="s">
        <v>7386</v>
      </c>
      <c r="R6341">
        <v>5199.96</v>
      </c>
      <c r="S6341">
        <v>4</v>
      </c>
      <c r="T6341">
        <v>0</v>
      </c>
      <c r="U6341">
        <v>1351.9896000000001</v>
      </c>
      <c r="V6341" t="str">
        <f t="shared" si="396"/>
        <v>high</v>
      </c>
      <c r="W6341" t="str">
        <f t="shared" si="397"/>
        <v>Good Performance</v>
      </c>
      <c r="X6341" t="str">
        <f t="shared" si="398"/>
        <v>Todd Sumrall</v>
      </c>
      <c r="Y6341" s="3" t="s">
        <v>7385</v>
      </c>
      <c r="Z6341" t="str">
        <f t="shared" si="399"/>
        <v>Technology</v>
      </c>
    </row>
    <row r="6342" spans="1:26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4752</v>
      </c>
      <c r="H6342" t="s">
        <v>25</v>
      </c>
      <c r="I6342" t="s">
        <v>26</v>
      </c>
      <c r="J6342" t="s">
        <v>2475</v>
      </c>
      <c r="K6342" t="s">
        <v>497</v>
      </c>
      <c r="L6342">
        <v>43130</v>
      </c>
      <c r="M6342" t="s">
        <v>147</v>
      </c>
      <c r="N6342" t="s">
        <v>4671</v>
      </c>
      <c r="O6342" t="s">
        <v>45</v>
      </c>
      <c r="P6342" t="s">
        <v>58</v>
      </c>
      <c r="Q6342" t="s">
        <v>4672</v>
      </c>
      <c r="R6342">
        <v>156.512</v>
      </c>
      <c r="S6342">
        <v>4</v>
      </c>
      <c r="T6342">
        <v>0.2</v>
      </c>
      <c r="U6342">
        <v>-35.215200000000003</v>
      </c>
      <c r="V6342" t="str">
        <f t="shared" si="396"/>
        <v>low</v>
      </c>
      <c r="W6342" t="str">
        <f t="shared" si="397"/>
        <v>Next time</v>
      </c>
      <c r="X6342" t="str">
        <f t="shared" si="398"/>
        <v>Duane Benoit</v>
      </c>
      <c r="Y6342" s="3" t="s">
        <v>4671</v>
      </c>
      <c r="Z6342" t="str">
        <f t="shared" si="399"/>
        <v>Office Supplies</v>
      </c>
    </row>
    <row r="6343" spans="1:26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6148</v>
      </c>
      <c r="H6343" t="s">
        <v>101</v>
      </c>
      <c r="I6343" t="s">
        <v>26</v>
      </c>
      <c r="J6343" t="s">
        <v>606</v>
      </c>
      <c r="K6343" t="s">
        <v>244</v>
      </c>
      <c r="L6343">
        <v>19711</v>
      </c>
      <c r="M6343" t="s">
        <v>147</v>
      </c>
      <c r="N6343" t="s">
        <v>994</v>
      </c>
      <c r="O6343" t="s">
        <v>70</v>
      </c>
      <c r="P6343" t="s">
        <v>160</v>
      </c>
      <c r="Q6343" t="s">
        <v>995</v>
      </c>
      <c r="R6343">
        <v>119.85</v>
      </c>
      <c r="S6343">
        <v>3</v>
      </c>
      <c r="T6343">
        <v>0</v>
      </c>
      <c r="U6343">
        <v>52.734000000000002</v>
      </c>
      <c r="V6343" t="str">
        <f t="shared" si="396"/>
        <v>low</v>
      </c>
      <c r="W6343" t="str">
        <f t="shared" si="397"/>
        <v>Next time</v>
      </c>
      <c r="X6343" t="str">
        <f t="shared" si="398"/>
        <v>Eugene Moren</v>
      </c>
      <c r="Y6343" s="3" t="s">
        <v>994</v>
      </c>
      <c r="Z6343" t="str">
        <f t="shared" si="399"/>
        <v>Technology</v>
      </c>
    </row>
    <row r="6344" spans="1:26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1338</v>
      </c>
      <c r="O6344" t="s">
        <v>45</v>
      </c>
      <c r="P6344" t="s">
        <v>74</v>
      </c>
      <c r="Q6344" t="s">
        <v>1339</v>
      </c>
      <c r="R6344">
        <v>30.44</v>
      </c>
      <c r="S6344">
        <v>2</v>
      </c>
      <c r="T6344">
        <v>0</v>
      </c>
      <c r="U6344">
        <v>14.9156</v>
      </c>
      <c r="V6344" t="str">
        <f t="shared" si="396"/>
        <v>low</v>
      </c>
      <c r="W6344" t="str">
        <f t="shared" si="397"/>
        <v>Next time</v>
      </c>
      <c r="X6344" t="str">
        <f t="shared" si="398"/>
        <v>Eugene Moren</v>
      </c>
      <c r="Y6344" s="3" t="s">
        <v>1338</v>
      </c>
      <c r="Z6344" t="str">
        <f t="shared" si="399"/>
        <v>Office Supplies</v>
      </c>
    </row>
    <row r="6345" spans="1:26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3939</v>
      </c>
      <c r="O6345" t="s">
        <v>45</v>
      </c>
      <c r="P6345" t="s">
        <v>74</v>
      </c>
      <c r="Q6345" t="s">
        <v>3940</v>
      </c>
      <c r="R6345">
        <v>69.28</v>
      </c>
      <c r="S6345">
        <v>2</v>
      </c>
      <c r="T6345">
        <v>0</v>
      </c>
      <c r="U6345">
        <v>33.254399999999997</v>
      </c>
      <c r="V6345" t="str">
        <f t="shared" si="396"/>
        <v>low</v>
      </c>
      <c r="W6345" t="str">
        <f t="shared" si="397"/>
        <v>Next time</v>
      </c>
      <c r="X6345" t="str">
        <f t="shared" si="398"/>
        <v>Eugene Moren</v>
      </c>
      <c r="Y6345" s="3" t="s">
        <v>3939</v>
      </c>
      <c r="Z6345" t="str">
        <f t="shared" si="399"/>
        <v>Office Supplies</v>
      </c>
    </row>
    <row r="6346" spans="1:26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7062</v>
      </c>
      <c r="O6346" t="s">
        <v>70</v>
      </c>
      <c r="P6346" t="s">
        <v>71</v>
      </c>
      <c r="Q6346" t="s">
        <v>7063</v>
      </c>
      <c r="R6346">
        <v>587.97</v>
      </c>
      <c r="S6346">
        <v>3</v>
      </c>
      <c r="T6346">
        <v>0</v>
      </c>
      <c r="U6346">
        <v>170.51130000000001</v>
      </c>
      <c r="V6346" t="str">
        <f t="shared" si="396"/>
        <v>low</v>
      </c>
      <c r="W6346" t="str">
        <f t="shared" si="397"/>
        <v>Next time</v>
      </c>
      <c r="X6346" t="str">
        <f t="shared" si="398"/>
        <v>Eugene Moren</v>
      </c>
      <c r="Y6346" s="3" t="s">
        <v>7062</v>
      </c>
      <c r="Z6346" t="str">
        <f t="shared" si="399"/>
        <v>Technology</v>
      </c>
    </row>
    <row r="6347" spans="1:26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440</v>
      </c>
      <c r="H6347" t="s">
        <v>101</v>
      </c>
      <c r="I6347" t="s">
        <v>26</v>
      </c>
      <c r="J6347" t="s">
        <v>265</v>
      </c>
      <c r="K6347" t="s">
        <v>266</v>
      </c>
      <c r="L6347">
        <v>10024</v>
      </c>
      <c r="M6347" t="s">
        <v>147</v>
      </c>
      <c r="N6347" t="s">
        <v>4491</v>
      </c>
      <c r="O6347" t="s">
        <v>45</v>
      </c>
      <c r="P6347" t="s">
        <v>46</v>
      </c>
      <c r="Q6347" t="s">
        <v>4492</v>
      </c>
      <c r="R6347">
        <v>24.55</v>
      </c>
      <c r="S6347">
        <v>5</v>
      </c>
      <c r="T6347">
        <v>0</v>
      </c>
      <c r="U6347">
        <v>12.029500000000001</v>
      </c>
      <c r="V6347" t="str">
        <f t="shared" si="396"/>
        <v>low</v>
      </c>
      <c r="W6347" t="str">
        <f t="shared" si="397"/>
        <v>Next time</v>
      </c>
      <c r="X6347" t="str">
        <f t="shared" si="398"/>
        <v>Rick Bensley</v>
      </c>
      <c r="Y6347" s="3" t="s">
        <v>4491</v>
      </c>
      <c r="Z6347" t="str">
        <f t="shared" si="399"/>
        <v>Office Supplies</v>
      </c>
    </row>
    <row r="6348" spans="1:26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1192</v>
      </c>
      <c r="H6348" t="s">
        <v>25</v>
      </c>
      <c r="I6348" t="s">
        <v>26</v>
      </c>
      <c r="J6348" t="s">
        <v>126</v>
      </c>
      <c r="K6348" t="s">
        <v>42</v>
      </c>
      <c r="L6348">
        <v>94109</v>
      </c>
      <c r="M6348" t="s">
        <v>43</v>
      </c>
      <c r="N6348" t="s">
        <v>1338</v>
      </c>
      <c r="O6348" t="s">
        <v>45</v>
      </c>
      <c r="P6348" t="s">
        <v>74</v>
      </c>
      <c r="Q6348" t="s">
        <v>1339</v>
      </c>
      <c r="R6348">
        <v>12.176</v>
      </c>
      <c r="S6348">
        <v>1</v>
      </c>
      <c r="T6348">
        <v>0.2</v>
      </c>
      <c r="U6348">
        <v>4.4138000000000002</v>
      </c>
      <c r="V6348" t="str">
        <f t="shared" si="396"/>
        <v>low</v>
      </c>
      <c r="W6348" t="str">
        <f t="shared" si="397"/>
        <v>Next time</v>
      </c>
      <c r="X6348" t="str">
        <f t="shared" si="398"/>
        <v>Patrick O'Brill</v>
      </c>
      <c r="Y6348" s="3" t="s">
        <v>1338</v>
      </c>
      <c r="Z6348" t="str">
        <f t="shared" si="399"/>
        <v>Office Supplies</v>
      </c>
    </row>
    <row r="6349" spans="1:26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1041</v>
      </c>
      <c r="O6349" t="s">
        <v>45</v>
      </c>
      <c r="P6349" t="s">
        <v>58</v>
      </c>
      <c r="Q6349" t="s">
        <v>1042</v>
      </c>
      <c r="R6349">
        <v>37.32</v>
      </c>
      <c r="S6349">
        <v>3</v>
      </c>
      <c r="T6349">
        <v>0</v>
      </c>
      <c r="U6349">
        <v>10.4496</v>
      </c>
      <c r="V6349" t="str">
        <f t="shared" si="396"/>
        <v>low</v>
      </c>
      <c r="W6349" t="str">
        <f t="shared" si="397"/>
        <v>Next time</v>
      </c>
      <c r="X6349" t="str">
        <f t="shared" si="398"/>
        <v>Patrick O'Brill</v>
      </c>
      <c r="Y6349" s="3" t="s">
        <v>1041</v>
      </c>
      <c r="Z6349" t="str">
        <f t="shared" si="399"/>
        <v>Office Supplies</v>
      </c>
    </row>
    <row r="6350" spans="1:26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1408</v>
      </c>
      <c r="O6350" t="s">
        <v>45</v>
      </c>
      <c r="P6350" t="s">
        <v>578</v>
      </c>
      <c r="Q6350" t="s">
        <v>1409</v>
      </c>
      <c r="R6350">
        <v>35.06</v>
      </c>
      <c r="S6350">
        <v>2</v>
      </c>
      <c r="T6350">
        <v>0</v>
      </c>
      <c r="U6350">
        <v>10.518000000000001</v>
      </c>
      <c r="V6350" t="str">
        <f t="shared" si="396"/>
        <v>low</v>
      </c>
      <c r="W6350" t="str">
        <f t="shared" si="397"/>
        <v>Next time</v>
      </c>
      <c r="X6350" t="str">
        <f t="shared" si="398"/>
        <v>Patrick O'Brill</v>
      </c>
      <c r="Y6350" s="3" t="s">
        <v>1408</v>
      </c>
      <c r="Z6350" t="str">
        <f t="shared" si="399"/>
        <v>Office Supplies</v>
      </c>
    </row>
    <row r="6351" spans="1:26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1312</v>
      </c>
      <c r="H6351" t="s">
        <v>25</v>
      </c>
      <c r="I6351" t="s">
        <v>26</v>
      </c>
      <c r="J6351" t="s">
        <v>816</v>
      </c>
      <c r="K6351" t="s">
        <v>103</v>
      </c>
      <c r="L6351">
        <v>75217</v>
      </c>
      <c r="M6351" t="s">
        <v>104</v>
      </c>
      <c r="N6351" t="s">
        <v>3127</v>
      </c>
      <c r="O6351" t="s">
        <v>31</v>
      </c>
      <c r="P6351" t="s">
        <v>64</v>
      </c>
      <c r="Q6351" t="s">
        <v>3128</v>
      </c>
      <c r="R6351">
        <v>108.4</v>
      </c>
      <c r="S6351">
        <v>5</v>
      </c>
      <c r="T6351">
        <v>0.6</v>
      </c>
      <c r="U6351">
        <v>-105.69</v>
      </c>
      <c r="V6351" t="str">
        <f t="shared" si="396"/>
        <v>low</v>
      </c>
      <c r="W6351" t="str">
        <f t="shared" si="397"/>
        <v>Next time</v>
      </c>
      <c r="X6351" t="str">
        <f t="shared" si="398"/>
        <v>Arthur Gainer</v>
      </c>
      <c r="Y6351" s="3" t="s">
        <v>3127</v>
      </c>
      <c r="Z6351" t="str">
        <f t="shared" si="399"/>
        <v>Furniture</v>
      </c>
    </row>
    <row r="6352" spans="1:26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6067</v>
      </c>
      <c r="H6352" t="s">
        <v>40</v>
      </c>
      <c r="I6352" t="s">
        <v>26</v>
      </c>
      <c r="J6352" t="s">
        <v>1422</v>
      </c>
      <c r="K6352" t="s">
        <v>53</v>
      </c>
      <c r="L6352">
        <v>33178</v>
      </c>
      <c r="M6352" t="s">
        <v>29</v>
      </c>
      <c r="N6352" t="s">
        <v>3706</v>
      </c>
      <c r="O6352" t="s">
        <v>70</v>
      </c>
      <c r="P6352" t="s">
        <v>71</v>
      </c>
      <c r="Q6352" t="s">
        <v>3707</v>
      </c>
      <c r="R6352">
        <v>361.37599999999998</v>
      </c>
      <c r="S6352">
        <v>2</v>
      </c>
      <c r="T6352">
        <v>0.2</v>
      </c>
      <c r="U6352">
        <v>27.103200000000001</v>
      </c>
      <c r="V6352" t="str">
        <f t="shared" si="396"/>
        <v>low</v>
      </c>
      <c r="W6352" t="str">
        <f t="shared" si="397"/>
        <v>Next time</v>
      </c>
      <c r="X6352" t="str">
        <f t="shared" si="398"/>
        <v>Beth Fritzler</v>
      </c>
      <c r="Y6352" s="3" t="s">
        <v>3706</v>
      </c>
      <c r="Z6352" t="str">
        <f t="shared" si="399"/>
        <v>Technology</v>
      </c>
    </row>
    <row r="6353" spans="1:26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6085</v>
      </c>
      <c r="H6353" t="s">
        <v>25</v>
      </c>
      <c r="I6353" t="s">
        <v>26</v>
      </c>
      <c r="J6353" t="s">
        <v>145</v>
      </c>
      <c r="K6353" t="s">
        <v>146</v>
      </c>
      <c r="L6353">
        <v>19120</v>
      </c>
      <c r="M6353" t="s">
        <v>147</v>
      </c>
      <c r="N6353" t="s">
        <v>4952</v>
      </c>
      <c r="O6353" t="s">
        <v>45</v>
      </c>
      <c r="P6353" t="s">
        <v>74</v>
      </c>
      <c r="Q6353" t="s">
        <v>4953</v>
      </c>
      <c r="R6353">
        <v>2.4119999999999999</v>
      </c>
      <c r="S6353">
        <v>1</v>
      </c>
      <c r="T6353">
        <v>0.7</v>
      </c>
      <c r="U6353">
        <v>-2.0099999999999998</v>
      </c>
      <c r="V6353" t="str">
        <f t="shared" si="396"/>
        <v>low</v>
      </c>
      <c r="W6353" t="str">
        <f t="shared" si="397"/>
        <v>Next time</v>
      </c>
      <c r="X6353" t="str">
        <f t="shared" si="398"/>
        <v>Harry Greene</v>
      </c>
      <c r="Y6353" s="3" t="s">
        <v>4952</v>
      </c>
      <c r="Z6353" t="str">
        <f t="shared" si="399"/>
        <v>Office Supplies</v>
      </c>
    </row>
    <row r="6354" spans="1:26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307</v>
      </c>
      <c r="H6354" t="s">
        <v>40</v>
      </c>
      <c r="I6354" t="s">
        <v>26</v>
      </c>
      <c r="J6354" t="s">
        <v>265</v>
      </c>
      <c r="K6354" t="s">
        <v>266</v>
      </c>
      <c r="L6354">
        <v>10011</v>
      </c>
      <c r="M6354" t="s">
        <v>147</v>
      </c>
      <c r="N6354" t="s">
        <v>7126</v>
      </c>
      <c r="O6354" t="s">
        <v>45</v>
      </c>
      <c r="P6354" t="s">
        <v>77</v>
      </c>
      <c r="Q6354" t="s">
        <v>7127</v>
      </c>
      <c r="R6354">
        <v>8.39</v>
      </c>
      <c r="S6354">
        <v>1</v>
      </c>
      <c r="T6354">
        <v>0</v>
      </c>
      <c r="U6354">
        <v>2.0975000000000001</v>
      </c>
      <c r="V6354" t="str">
        <f t="shared" si="396"/>
        <v>low</v>
      </c>
      <c r="W6354" t="str">
        <f t="shared" si="397"/>
        <v>Next time</v>
      </c>
      <c r="X6354" t="str">
        <f t="shared" si="398"/>
        <v>Brendan Sweed</v>
      </c>
      <c r="Y6354" s="3" t="s">
        <v>7126</v>
      </c>
      <c r="Z6354" t="str">
        <f t="shared" si="399"/>
        <v>Office Supplies</v>
      </c>
    </row>
    <row r="6355" spans="1:26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3852</v>
      </c>
      <c r="O6355" t="s">
        <v>70</v>
      </c>
      <c r="P6355" t="s">
        <v>71</v>
      </c>
      <c r="Q6355" t="s">
        <v>3853</v>
      </c>
      <c r="R6355">
        <v>337.98</v>
      </c>
      <c r="S6355">
        <v>2</v>
      </c>
      <c r="T6355">
        <v>0</v>
      </c>
      <c r="U6355">
        <v>101.39400000000001</v>
      </c>
      <c r="V6355" t="str">
        <f t="shared" si="396"/>
        <v>low</v>
      </c>
      <c r="W6355" t="str">
        <f t="shared" si="397"/>
        <v>Next time</v>
      </c>
      <c r="X6355" t="str">
        <f t="shared" si="398"/>
        <v>Brendan Sweed</v>
      </c>
      <c r="Y6355" s="3" t="s">
        <v>3852</v>
      </c>
      <c r="Z6355" t="str">
        <f t="shared" si="399"/>
        <v>Technology</v>
      </c>
    </row>
    <row r="6356" spans="1:26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4839</v>
      </c>
      <c r="H6356" t="s">
        <v>25</v>
      </c>
      <c r="I6356" t="s">
        <v>26</v>
      </c>
      <c r="J6356" t="s">
        <v>145</v>
      </c>
      <c r="K6356" t="s">
        <v>146</v>
      </c>
      <c r="L6356">
        <v>19120</v>
      </c>
      <c r="M6356" t="s">
        <v>147</v>
      </c>
      <c r="N6356" t="s">
        <v>834</v>
      </c>
      <c r="O6356" t="s">
        <v>45</v>
      </c>
      <c r="P6356" t="s">
        <v>58</v>
      </c>
      <c r="Q6356" t="s">
        <v>835</v>
      </c>
      <c r="R6356">
        <v>83.92</v>
      </c>
      <c r="S6356">
        <v>5</v>
      </c>
      <c r="T6356">
        <v>0.2</v>
      </c>
      <c r="U6356">
        <v>-13.637</v>
      </c>
      <c r="V6356" t="str">
        <f t="shared" si="396"/>
        <v>low</v>
      </c>
      <c r="W6356" t="str">
        <f t="shared" si="397"/>
        <v>Next time</v>
      </c>
      <c r="X6356" t="str">
        <f t="shared" si="398"/>
        <v>Joy Daniels</v>
      </c>
      <c r="Y6356" s="3" t="s">
        <v>834</v>
      </c>
      <c r="Z6356" t="str">
        <f t="shared" si="399"/>
        <v>Office Supplies</v>
      </c>
    </row>
    <row r="6357" spans="1:26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2425</v>
      </c>
      <c r="H6357" t="s">
        <v>40</v>
      </c>
      <c r="I6357" t="s">
        <v>26</v>
      </c>
      <c r="J6357" t="s">
        <v>94</v>
      </c>
      <c r="K6357" t="s">
        <v>95</v>
      </c>
      <c r="L6357">
        <v>98103</v>
      </c>
      <c r="M6357" t="s">
        <v>43</v>
      </c>
      <c r="N6357" t="s">
        <v>4745</v>
      </c>
      <c r="O6357" t="s">
        <v>45</v>
      </c>
      <c r="P6357" t="s">
        <v>74</v>
      </c>
      <c r="Q6357" t="s">
        <v>4746</v>
      </c>
      <c r="R6357">
        <v>19.68</v>
      </c>
      <c r="S6357">
        <v>5</v>
      </c>
      <c r="T6357">
        <v>0.2</v>
      </c>
      <c r="U6357">
        <v>6.8879999999999999</v>
      </c>
      <c r="V6357" t="str">
        <f t="shared" si="396"/>
        <v>low</v>
      </c>
      <c r="W6357" t="str">
        <f t="shared" si="397"/>
        <v>Next time</v>
      </c>
      <c r="X6357" t="str">
        <f t="shared" si="398"/>
        <v>Chris Selesnick</v>
      </c>
      <c r="Y6357" s="3" t="s">
        <v>4745</v>
      </c>
      <c r="Z6357" t="str">
        <f t="shared" si="399"/>
        <v>Office Supplies</v>
      </c>
    </row>
    <row r="6358" spans="1:26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2931</v>
      </c>
      <c r="O6358" t="s">
        <v>45</v>
      </c>
      <c r="P6358" t="s">
        <v>89</v>
      </c>
      <c r="Q6358" t="s">
        <v>2932</v>
      </c>
      <c r="R6358">
        <v>25.92</v>
      </c>
      <c r="S6358">
        <v>4</v>
      </c>
      <c r="T6358">
        <v>0</v>
      </c>
      <c r="U6358">
        <v>12.441599999999999</v>
      </c>
      <c r="V6358" t="str">
        <f t="shared" si="396"/>
        <v>low</v>
      </c>
      <c r="W6358" t="str">
        <f t="shared" si="397"/>
        <v>Next time</v>
      </c>
      <c r="X6358" t="str">
        <f t="shared" si="398"/>
        <v>Chris Selesnick</v>
      </c>
      <c r="Y6358" s="3" t="s">
        <v>2931</v>
      </c>
      <c r="Z6358" t="str">
        <f t="shared" si="399"/>
        <v>Office Supplies</v>
      </c>
    </row>
    <row r="6359" spans="1:26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3982</v>
      </c>
      <c r="O6359" t="s">
        <v>45</v>
      </c>
      <c r="P6359" t="s">
        <v>89</v>
      </c>
      <c r="Q6359" t="s">
        <v>3983</v>
      </c>
      <c r="R6359">
        <v>6.48</v>
      </c>
      <c r="S6359">
        <v>1</v>
      </c>
      <c r="T6359">
        <v>0</v>
      </c>
      <c r="U6359">
        <v>3.1103999999999998</v>
      </c>
      <c r="V6359" t="str">
        <f t="shared" si="396"/>
        <v>low</v>
      </c>
      <c r="W6359" t="str">
        <f t="shared" si="397"/>
        <v>Next time</v>
      </c>
      <c r="X6359" t="str">
        <f t="shared" si="398"/>
        <v>Chris Selesnick</v>
      </c>
      <c r="Y6359" s="3" t="s">
        <v>3982</v>
      </c>
      <c r="Z6359" t="str">
        <f t="shared" si="399"/>
        <v>Office Supplies</v>
      </c>
    </row>
    <row r="6360" spans="1:26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8526</v>
      </c>
      <c r="O6360" t="s">
        <v>70</v>
      </c>
      <c r="P6360" t="s">
        <v>71</v>
      </c>
      <c r="Q6360" t="s">
        <v>8527</v>
      </c>
      <c r="R6360">
        <v>86.352000000000004</v>
      </c>
      <c r="S6360">
        <v>6</v>
      </c>
      <c r="T6360">
        <v>0.2</v>
      </c>
      <c r="U6360">
        <v>8.6351999999999993</v>
      </c>
      <c r="V6360" t="str">
        <f t="shared" si="396"/>
        <v>low</v>
      </c>
      <c r="W6360" t="str">
        <f t="shared" si="397"/>
        <v>Next time</v>
      </c>
      <c r="X6360" t="str">
        <f t="shared" si="398"/>
        <v>Chris Selesnick</v>
      </c>
      <c r="Y6360" s="3" t="s">
        <v>8526</v>
      </c>
      <c r="Z6360" t="str">
        <f t="shared" si="399"/>
        <v>Technology</v>
      </c>
    </row>
    <row r="6361" spans="1:26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8241</v>
      </c>
      <c r="H6361" t="s">
        <v>101</v>
      </c>
      <c r="I6361" t="s">
        <v>26</v>
      </c>
      <c r="J6361" t="s">
        <v>41</v>
      </c>
      <c r="K6361" t="s">
        <v>42</v>
      </c>
      <c r="L6361">
        <v>90032</v>
      </c>
      <c r="M6361" t="s">
        <v>43</v>
      </c>
      <c r="N6361" t="s">
        <v>6245</v>
      </c>
      <c r="O6361" t="s">
        <v>45</v>
      </c>
      <c r="P6361" t="s">
        <v>67</v>
      </c>
      <c r="Q6361" t="s">
        <v>6246</v>
      </c>
      <c r="R6361">
        <v>56.3</v>
      </c>
      <c r="S6361">
        <v>2</v>
      </c>
      <c r="T6361">
        <v>0</v>
      </c>
      <c r="U6361">
        <v>15.763999999999999</v>
      </c>
      <c r="V6361" t="str">
        <f t="shared" si="396"/>
        <v>low</v>
      </c>
      <c r="W6361" t="str">
        <f t="shared" si="397"/>
        <v>Next time</v>
      </c>
      <c r="X6361" t="str">
        <f t="shared" si="398"/>
        <v>Frank Carlisle</v>
      </c>
      <c r="Y6361" s="3" t="s">
        <v>6245</v>
      </c>
      <c r="Z6361" t="str">
        <f t="shared" si="399"/>
        <v>Office Supplies</v>
      </c>
    </row>
    <row r="6362" spans="1:26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2820</v>
      </c>
      <c r="H6362" t="s">
        <v>25</v>
      </c>
      <c r="I6362" t="s">
        <v>26</v>
      </c>
      <c r="J6362" t="s">
        <v>317</v>
      </c>
      <c r="K6362" t="s">
        <v>419</v>
      </c>
      <c r="L6362">
        <v>97477</v>
      </c>
      <c r="M6362" t="s">
        <v>43</v>
      </c>
      <c r="N6362" t="s">
        <v>6953</v>
      </c>
      <c r="O6362" t="s">
        <v>45</v>
      </c>
      <c r="P6362" t="s">
        <v>67</v>
      </c>
      <c r="Q6362" t="s">
        <v>6954</v>
      </c>
      <c r="R6362">
        <v>51.015999999999998</v>
      </c>
      <c r="S6362">
        <v>7</v>
      </c>
      <c r="T6362">
        <v>0.2</v>
      </c>
      <c r="U6362">
        <v>8.2901000000000007</v>
      </c>
      <c r="V6362" t="str">
        <f t="shared" si="396"/>
        <v>low</v>
      </c>
      <c r="W6362" t="str">
        <f t="shared" si="397"/>
        <v>Next time</v>
      </c>
      <c r="X6362" t="str">
        <f t="shared" si="398"/>
        <v>Sanjit Engle</v>
      </c>
      <c r="Y6362" s="3" t="s">
        <v>6953</v>
      </c>
      <c r="Z6362" t="str">
        <f t="shared" si="399"/>
        <v>Office Supplies</v>
      </c>
    </row>
    <row r="6363" spans="1:26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2007</v>
      </c>
      <c r="H6363" t="s">
        <v>25</v>
      </c>
      <c r="I6363" t="s">
        <v>26</v>
      </c>
      <c r="J6363" t="s">
        <v>8859</v>
      </c>
      <c r="K6363" t="s">
        <v>95</v>
      </c>
      <c r="L6363">
        <v>98059</v>
      </c>
      <c r="M6363" t="s">
        <v>43</v>
      </c>
      <c r="N6363" t="s">
        <v>1726</v>
      </c>
      <c r="O6363" t="s">
        <v>45</v>
      </c>
      <c r="P6363" t="s">
        <v>74</v>
      </c>
      <c r="Q6363" t="s">
        <v>1727</v>
      </c>
      <c r="R6363">
        <v>150.80000000000001</v>
      </c>
      <c r="S6363">
        <v>5</v>
      </c>
      <c r="T6363">
        <v>0.2</v>
      </c>
      <c r="U6363">
        <v>56.55</v>
      </c>
      <c r="V6363" t="str">
        <f t="shared" si="396"/>
        <v>low</v>
      </c>
      <c r="W6363" t="str">
        <f t="shared" si="397"/>
        <v>Next time</v>
      </c>
      <c r="X6363" t="str">
        <f t="shared" si="398"/>
        <v>Chloris Kastensmidt</v>
      </c>
      <c r="Y6363" s="3" t="s">
        <v>1726</v>
      </c>
      <c r="Z6363" t="str">
        <f t="shared" si="399"/>
        <v>Office Supplies</v>
      </c>
    </row>
    <row r="6364" spans="1:26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8860</v>
      </c>
      <c r="O6364" t="s">
        <v>70</v>
      </c>
      <c r="P6364" t="s">
        <v>683</v>
      </c>
      <c r="Q6364" t="s">
        <v>8861</v>
      </c>
      <c r="R6364">
        <v>1039.992</v>
      </c>
      <c r="S6364">
        <v>1</v>
      </c>
      <c r="T6364">
        <v>0.2</v>
      </c>
      <c r="U6364">
        <v>103.9992</v>
      </c>
      <c r="V6364" t="str">
        <f t="shared" si="396"/>
        <v>low</v>
      </c>
      <c r="W6364" t="str">
        <f t="shared" si="397"/>
        <v>Good Performance</v>
      </c>
      <c r="X6364" t="str">
        <f t="shared" si="398"/>
        <v>Chloris Kastensmidt</v>
      </c>
      <c r="Y6364" s="3" t="s">
        <v>8860</v>
      </c>
      <c r="Z6364" t="str">
        <f t="shared" si="399"/>
        <v>Technology</v>
      </c>
    </row>
    <row r="6365" spans="1:26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8020</v>
      </c>
      <c r="O6365" t="s">
        <v>45</v>
      </c>
      <c r="P6365" t="s">
        <v>89</v>
      </c>
      <c r="Q6365" t="s">
        <v>8021</v>
      </c>
      <c r="R6365">
        <v>51.84</v>
      </c>
      <c r="S6365">
        <v>8</v>
      </c>
      <c r="T6365">
        <v>0</v>
      </c>
      <c r="U6365">
        <v>24.883199999999999</v>
      </c>
      <c r="V6365" t="str">
        <f t="shared" si="396"/>
        <v>low</v>
      </c>
      <c r="W6365" t="str">
        <f t="shared" si="397"/>
        <v>Next time</v>
      </c>
      <c r="X6365" t="str">
        <f t="shared" si="398"/>
        <v>Chloris Kastensmidt</v>
      </c>
      <c r="Y6365" s="3" t="s">
        <v>8020</v>
      </c>
      <c r="Z6365" t="str">
        <f t="shared" si="399"/>
        <v>Office Supplies</v>
      </c>
    </row>
    <row r="6366" spans="1:26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2356</v>
      </c>
      <c r="H6366" t="s">
        <v>101</v>
      </c>
      <c r="I6366" t="s">
        <v>26</v>
      </c>
      <c r="J6366" t="s">
        <v>265</v>
      </c>
      <c r="K6366" t="s">
        <v>266</v>
      </c>
      <c r="L6366">
        <v>10009</v>
      </c>
      <c r="M6366" t="s">
        <v>147</v>
      </c>
      <c r="N6366" t="s">
        <v>8863</v>
      </c>
      <c r="O6366" t="s">
        <v>70</v>
      </c>
      <c r="P6366" t="s">
        <v>71</v>
      </c>
      <c r="Q6366" t="s">
        <v>8864</v>
      </c>
      <c r="R6366">
        <v>41.22</v>
      </c>
      <c r="S6366">
        <v>1</v>
      </c>
      <c r="T6366">
        <v>0</v>
      </c>
      <c r="U6366">
        <v>11.1294</v>
      </c>
      <c r="V6366" t="str">
        <f t="shared" si="396"/>
        <v>low</v>
      </c>
      <c r="W6366" t="str">
        <f t="shared" si="397"/>
        <v>Next time</v>
      </c>
      <c r="X6366" t="str">
        <f t="shared" si="398"/>
        <v>Darrin Sayre</v>
      </c>
      <c r="Y6366" s="3" t="s">
        <v>8863</v>
      </c>
      <c r="Z6366" t="str">
        <f t="shared" si="399"/>
        <v>Technology</v>
      </c>
    </row>
    <row r="6367" spans="1:26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1067</v>
      </c>
      <c r="O6367" t="s">
        <v>45</v>
      </c>
      <c r="P6367" t="s">
        <v>578</v>
      </c>
      <c r="Q6367" t="s">
        <v>1068</v>
      </c>
      <c r="R6367">
        <v>240.37</v>
      </c>
      <c r="S6367">
        <v>1</v>
      </c>
      <c r="T6367">
        <v>0</v>
      </c>
      <c r="U6367">
        <v>7.2111000000000001</v>
      </c>
      <c r="V6367" t="str">
        <f t="shared" si="396"/>
        <v>low</v>
      </c>
      <c r="W6367" t="str">
        <f t="shared" si="397"/>
        <v>Next time</v>
      </c>
      <c r="X6367" t="str">
        <f t="shared" si="398"/>
        <v>Darrin Sayre</v>
      </c>
      <c r="Y6367" s="3" t="s">
        <v>1067</v>
      </c>
      <c r="Z6367" t="str">
        <f t="shared" si="399"/>
        <v>Office Supplies</v>
      </c>
    </row>
    <row r="6368" spans="1:26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1852</v>
      </c>
      <c r="O6368" t="s">
        <v>70</v>
      </c>
      <c r="P6368" t="s">
        <v>71</v>
      </c>
      <c r="Q6368" t="s">
        <v>1853</v>
      </c>
      <c r="R6368">
        <v>119.02</v>
      </c>
      <c r="S6368">
        <v>2</v>
      </c>
      <c r="T6368">
        <v>0</v>
      </c>
      <c r="U6368">
        <v>33.325600000000001</v>
      </c>
      <c r="V6368" t="str">
        <f t="shared" si="396"/>
        <v>low</v>
      </c>
      <c r="W6368" t="str">
        <f t="shared" si="397"/>
        <v>Next time</v>
      </c>
      <c r="X6368" t="str">
        <f t="shared" si="398"/>
        <v>Darrin Sayre</v>
      </c>
      <c r="Y6368" s="3" t="s">
        <v>1852</v>
      </c>
      <c r="Z6368" t="str">
        <f t="shared" si="399"/>
        <v>Technology</v>
      </c>
    </row>
    <row r="6369" spans="1:26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1679</v>
      </c>
      <c r="H6369" t="s">
        <v>25</v>
      </c>
      <c r="I6369" t="s">
        <v>26</v>
      </c>
      <c r="J6369" t="s">
        <v>630</v>
      </c>
      <c r="K6369" t="s">
        <v>42</v>
      </c>
      <c r="L6369">
        <v>95123</v>
      </c>
      <c r="M6369" t="s">
        <v>43</v>
      </c>
      <c r="N6369" t="s">
        <v>4809</v>
      </c>
      <c r="O6369" t="s">
        <v>45</v>
      </c>
      <c r="P6369" t="s">
        <v>74</v>
      </c>
      <c r="Q6369" t="s">
        <v>4810</v>
      </c>
      <c r="R6369">
        <v>133.12</v>
      </c>
      <c r="S6369">
        <v>5</v>
      </c>
      <c r="T6369">
        <v>0.2</v>
      </c>
      <c r="U6369">
        <v>49.92</v>
      </c>
      <c r="V6369" t="str">
        <f t="shared" si="396"/>
        <v>low</v>
      </c>
      <c r="W6369" t="str">
        <f t="shared" si="397"/>
        <v>Next time</v>
      </c>
      <c r="X6369" t="str">
        <f t="shared" si="398"/>
        <v>Sue Ann Reed</v>
      </c>
      <c r="Y6369" s="3" t="s">
        <v>4809</v>
      </c>
      <c r="Z6369" t="str">
        <f t="shared" si="399"/>
        <v>Office Supplies</v>
      </c>
    </row>
    <row r="6370" spans="1:26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7271</v>
      </c>
      <c r="H6370" t="s">
        <v>40</v>
      </c>
      <c r="I6370" t="s">
        <v>26</v>
      </c>
      <c r="J6370" t="s">
        <v>759</v>
      </c>
      <c r="K6370" t="s">
        <v>103</v>
      </c>
      <c r="L6370">
        <v>75051</v>
      </c>
      <c r="M6370" t="s">
        <v>104</v>
      </c>
      <c r="N6370" t="s">
        <v>1140</v>
      </c>
      <c r="O6370" t="s">
        <v>31</v>
      </c>
      <c r="P6370" t="s">
        <v>64</v>
      </c>
      <c r="Q6370" t="s">
        <v>1141</v>
      </c>
      <c r="R6370">
        <v>38.08</v>
      </c>
      <c r="S6370">
        <v>5</v>
      </c>
      <c r="T6370">
        <v>0.6</v>
      </c>
      <c r="U6370">
        <v>-29.512</v>
      </c>
      <c r="V6370" t="str">
        <f t="shared" si="396"/>
        <v>low</v>
      </c>
      <c r="W6370" t="str">
        <f t="shared" si="397"/>
        <v>Next time</v>
      </c>
      <c r="X6370" t="str">
        <f t="shared" si="398"/>
        <v>Tracy Poddar</v>
      </c>
      <c r="Y6370" s="3" t="s">
        <v>1140</v>
      </c>
      <c r="Z6370" t="str">
        <f t="shared" si="399"/>
        <v>Furniture</v>
      </c>
    </row>
    <row r="6371" spans="1:26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3796</v>
      </c>
      <c r="H6371" t="s">
        <v>101</v>
      </c>
      <c r="I6371" t="s">
        <v>26</v>
      </c>
      <c r="J6371" t="s">
        <v>265</v>
      </c>
      <c r="K6371" t="s">
        <v>266</v>
      </c>
      <c r="L6371">
        <v>10009</v>
      </c>
      <c r="M6371" t="s">
        <v>147</v>
      </c>
      <c r="N6371" t="s">
        <v>6584</v>
      </c>
      <c r="O6371" t="s">
        <v>31</v>
      </c>
      <c r="P6371" t="s">
        <v>32</v>
      </c>
      <c r="Q6371" t="s">
        <v>6585</v>
      </c>
      <c r="R6371">
        <v>113.568</v>
      </c>
      <c r="S6371">
        <v>2</v>
      </c>
      <c r="T6371">
        <v>0.2</v>
      </c>
      <c r="U6371">
        <v>12.776400000000001</v>
      </c>
      <c r="V6371" t="str">
        <f t="shared" si="396"/>
        <v>low</v>
      </c>
      <c r="W6371" t="str">
        <f t="shared" si="397"/>
        <v>Next time</v>
      </c>
      <c r="X6371" t="str">
        <f t="shared" si="398"/>
        <v>Julie Kriz</v>
      </c>
      <c r="Y6371" s="3" t="s">
        <v>6584</v>
      </c>
      <c r="Z6371" t="str">
        <f t="shared" si="399"/>
        <v>Furniture</v>
      </c>
    </row>
    <row r="6372" spans="1:26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2135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482</v>
      </c>
      <c r="O6372" t="s">
        <v>31</v>
      </c>
      <c r="P6372" t="s">
        <v>64</v>
      </c>
      <c r="Q6372" t="s">
        <v>483</v>
      </c>
      <c r="R6372">
        <v>83.92</v>
      </c>
      <c r="S6372">
        <v>4</v>
      </c>
      <c r="T6372">
        <v>0</v>
      </c>
      <c r="U6372">
        <v>21.819199999999999</v>
      </c>
      <c r="V6372" t="str">
        <f t="shared" si="396"/>
        <v>low</v>
      </c>
      <c r="W6372" t="str">
        <f t="shared" si="397"/>
        <v>Next time</v>
      </c>
      <c r="X6372" t="str">
        <f t="shared" si="398"/>
        <v>Chuck Clark</v>
      </c>
      <c r="Y6372" s="3" t="s">
        <v>482</v>
      </c>
      <c r="Z6372" t="str">
        <f t="shared" si="399"/>
        <v>Furniture</v>
      </c>
    </row>
    <row r="6373" spans="1:26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3103</v>
      </c>
      <c r="O6373" t="s">
        <v>45</v>
      </c>
      <c r="P6373" t="s">
        <v>67</v>
      </c>
      <c r="Q6373" t="s">
        <v>3104</v>
      </c>
      <c r="R6373">
        <v>6.63</v>
      </c>
      <c r="S6373">
        <v>3</v>
      </c>
      <c r="T6373">
        <v>0</v>
      </c>
      <c r="U6373">
        <v>3.1160999999999999</v>
      </c>
      <c r="V6373" t="str">
        <f t="shared" si="396"/>
        <v>low</v>
      </c>
      <c r="W6373" t="str">
        <f t="shared" si="397"/>
        <v>Next time</v>
      </c>
      <c r="X6373" t="str">
        <f t="shared" si="398"/>
        <v>Chuck Clark</v>
      </c>
      <c r="Y6373" s="3" t="s">
        <v>3103</v>
      </c>
      <c r="Z6373" t="str">
        <f t="shared" si="399"/>
        <v>Office Supplies</v>
      </c>
    </row>
    <row r="6374" spans="1:26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2710</v>
      </c>
      <c r="O6374" t="s">
        <v>70</v>
      </c>
      <c r="P6374" t="s">
        <v>160</v>
      </c>
      <c r="Q6374" t="s">
        <v>2711</v>
      </c>
      <c r="R6374">
        <v>371.97</v>
      </c>
      <c r="S6374">
        <v>3</v>
      </c>
      <c r="T6374">
        <v>0</v>
      </c>
      <c r="U6374">
        <v>66.954599999999999</v>
      </c>
      <c r="V6374" t="str">
        <f t="shared" si="396"/>
        <v>low</v>
      </c>
      <c r="W6374" t="str">
        <f t="shared" si="397"/>
        <v>Next time</v>
      </c>
      <c r="X6374" t="str">
        <f t="shared" si="398"/>
        <v>Chuck Clark</v>
      </c>
      <c r="Y6374" s="3" t="s">
        <v>2710</v>
      </c>
      <c r="Z6374" t="str">
        <f t="shared" si="399"/>
        <v>Technology</v>
      </c>
    </row>
    <row r="6375" spans="1:26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1349</v>
      </c>
      <c r="H6375" t="s">
        <v>40</v>
      </c>
      <c r="I6375" t="s">
        <v>26</v>
      </c>
      <c r="J6375" t="s">
        <v>333</v>
      </c>
      <c r="K6375" t="s">
        <v>334</v>
      </c>
      <c r="L6375">
        <v>38109</v>
      </c>
      <c r="M6375" t="s">
        <v>29</v>
      </c>
      <c r="N6375" t="s">
        <v>2560</v>
      </c>
      <c r="O6375" t="s">
        <v>31</v>
      </c>
      <c r="P6375" t="s">
        <v>35</v>
      </c>
      <c r="Q6375" t="s">
        <v>2561</v>
      </c>
      <c r="R6375">
        <v>561.58399999999995</v>
      </c>
      <c r="S6375">
        <v>2</v>
      </c>
      <c r="T6375">
        <v>0.2</v>
      </c>
      <c r="U6375">
        <v>70.197999999999993</v>
      </c>
      <c r="V6375" t="str">
        <f t="shared" si="396"/>
        <v>low</v>
      </c>
      <c r="W6375" t="str">
        <f t="shared" si="397"/>
        <v>Next time</v>
      </c>
      <c r="X6375" t="str">
        <f t="shared" si="398"/>
        <v>Laura Armstrong</v>
      </c>
      <c r="Y6375" s="3" t="s">
        <v>2560</v>
      </c>
      <c r="Z6375" t="str">
        <f t="shared" si="399"/>
        <v>Furniture</v>
      </c>
    </row>
    <row r="6376" spans="1:26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1403</v>
      </c>
      <c r="O6376" t="s">
        <v>45</v>
      </c>
      <c r="P6376" t="s">
        <v>58</v>
      </c>
      <c r="Q6376" t="s">
        <v>1404</v>
      </c>
      <c r="R6376">
        <v>99.92</v>
      </c>
      <c r="S6376">
        <v>5</v>
      </c>
      <c r="T6376">
        <v>0.2</v>
      </c>
      <c r="U6376">
        <v>-1.2490000000000001</v>
      </c>
      <c r="V6376" t="str">
        <f t="shared" si="396"/>
        <v>low</v>
      </c>
      <c r="W6376" t="str">
        <f t="shared" si="397"/>
        <v>Next time</v>
      </c>
      <c r="X6376" t="str">
        <f t="shared" si="398"/>
        <v>Laura Armstrong</v>
      </c>
      <c r="Y6376" s="3" t="s">
        <v>1403</v>
      </c>
      <c r="Z6376" t="str">
        <f t="shared" si="399"/>
        <v>Office Supplies</v>
      </c>
    </row>
    <row r="6377" spans="1:26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5160</v>
      </c>
      <c r="H6377" t="s">
        <v>101</v>
      </c>
      <c r="I6377" t="s">
        <v>26</v>
      </c>
      <c r="J6377" t="s">
        <v>145</v>
      </c>
      <c r="K6377" t="s">
        <v>146</v>
      </c>
      <c r="L6377">
        <v>19143</v>
      </c>
      <c r="M6377" t="s">
        <v>147</v>
      </c>
      <c r="N6377" t="s">
        <v>391</v>
      </c>
      <c r="O6377" t="s">
        <v>45</v>
      </c>
      <c r="P6377" t="s">
        <v>46</v>
      </c>
      <c r="Q6377" t="s">
        <v>392</v>
      </c>
      <c r="R6377">
        <v>4.9279999999999999</v>
      </c>
      <c r="S6377">
        <v>2</v>
      </c>
      <c r="T6377">
        <v>0.2</v>
      </c>
      <c r="U6377">
        <v>1.7248000000000001</v>
      </c>
      <c r="V6377" t="str">
        <f t="shared" si="396"/>
        <v>low</v>
      </c>
      <c r="W6377" t="str">
        <f t="shared" si="397"/>
        <v>Next time</v>
      </c>
      <c r="X6377" t="str">
        <f t="shared" si="398"/>
        <v>Arthur Wiediger</v>
      </c>
      <c r="Y6377" s="3" t="s">
        <v>391</v>
      </c>
      <c r="Z6377" t="str">
        <f t="shared" si="399"/>
        <v>Office Supplies</v>
      </c>
    </row>
    <row r="6378" spans="1:26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4683</v>
      </c>
      <c r="H6378" t="s">
        <v>25</v>
      </c>
      <c r="I6378" t="s">
        <v>26</v>
      </c>
      <c r="J6378" t="s">
        <v>41</v>
      </c>
      <c r="K6378" t="s">
        <v>42</v>
      </c>
      <c r="L6378">
        <v>90004</v>
      </c>
      <c r="M6378" t="s">
        <v>43</v>
      </c>
      <c r="N6378" t="s">
        <v>5069</v>
      </c>
      <c r="O6378" t="s">
        <v>31</v>
      </c>
      <c r="P6378" t="s">
        <v>64</v>
      </c>
      <c r="Q6378" t="s">
        <v>5070</v>
      </c>
      <c r="R6378">
        <v>14.76</v>
      </c>
      <c r="S6378">
        <v>2</v>
      </c>
      <c r="T6378">
        <v>0</v>
      </c>
      <c r="U6378">
        <v>4.2804000000000002</v>
      </c>
      <c r="V6378" t="str">
        <f t="shared" si="396"/>
        <v>low</v>
      </c>
      <c r="W6378" t="str">
        <f t="shared" si="397"/>
        <v>Next time</v>
      </c>
      <c r="X6378" t="str">
        <f t="shared" si="398"/>
        <v>Benjamin Patterson</v>
      </c>
      <c r="Y6378" s="3" t="s">
        <v>5069</v>
      </c>
      <c r="Z6378" t="str">
        <f t="shared" si="399"/>
        <v>Furniture</v>
      </c>
    </row>
    <row r="6379" spans="1:26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7680</v>
      </c>
      <c r="H6379" t="s">
        <v>101</v>
      </c>
      <c r="I6379" t="s">
        <v>26</v>
      </c>
      <c r="J6379" t="s">
        <v>7713</v>
      </c>
      <c r="K6379" t="s">
        <v>748</v>
      </c>
      <c r="L6379">
        <v>6708</v>
      </c>
      <c r="M6379" t="s">
        <v>147</v>
      </c>
      <c r="N6379" t="s">
        <v>1598</v>
      </c>
      <c r="O6379" t="s">
        <v>70</v>
      </c>
      <c r="P6379" t="s">
        <v>160</v>
      </c>
      <c r="Q6379" t="s">
        <v>1599</v>
      </c>
      <c r="R6379">
        <v>99.99</v>
      </c>
      <c r="S6379">
        <v>1</v>
      </c>
      <c r="T6379">
        <v>0</v>
      </c>
      <c r="U6379">
        <v>41.995800000000003</v>
      </c>
      <c r="V6379" t="str">
        <f t="shared" si="396"/>
        <v>low</v>
      </c>
      <c r="W6379" t="str">
        <f t="shared" si="397"/>
        <v>Next time</v>
      </c>
      <c r="X6379" t="str">
        <f t="shared" si="398"/>
        <v>Dennis Bolton</v>
      </c>
      <c r="Y6379" s="3" t="s">
        <v>1598</v>
      </c>
      <c r="Z6379" t="str">
        <f t="shared" si="399"/>
        <v>Technology</v>
      </c>
    </row>
    <row r="6380" spans="1:26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5205</v>
      </c>
      <c r="O6380" t="s">
        <v>45</v>
      </c>
      <c r="P6380" t="s">
        <v>58</v>
      </c>
      <c r="Q6380" t="s">
        <v>5206</v>
      </c>
      <c r="R6380">
        <v>286.14999999999998</v>
      </c>
      <c r="S6380">
        <v>5</v>
      </c>
      <c r="T6380">
        <v>0</v>
      </c>
      <c r="U6380">
        <v>71.537499999999994</v>
      </c>
      <c r="V6380" t="str">
        <f t="shared" si="396"/>
        <v>low</v>
      </c>
      <c r="W6380" t="str">
        <f t="shared" si="397"/>
        <v>Next time</v>
      </c>
      <c r="X6380" t="str">
        <f t="shared" si="398"/>
        <v>Dennis Bolton</v>
      </c>
      <c r="Y6380" s="3" t="s">
        <v>5205</v>
      </c>
      <c r="Z6380" t="str">
        <f t="shared" si="399"/>
        <v>Office Supplies</v>
      </c>
    </row>
    <row r="6381" spans="1:26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4033</v>
      </c>
      <c r="H6381" t="s">
        <v>101</v>
      </c>
      <c r="I6381" t="s">
        <v>26</v>
      </c>
      <c r="J6381" t="s">
        <v>8034</v>
      </c>
      <c r="K6381" t="s">
        <v>309</v>
      </c>
      <c r="L6381">
        <v>85224</v>
      </c>
      <c r="M6381" t="s">
        <v>43</v>
      </c>
      <c r="N6381" t="s">
        <v>6419</v>
      </c>
      <c r="O6381" t="s">
        <v>45</v>
      </c>
      <c r="P6381" t="s">
        <v>268</v>
      </c>
      <c r="Q6381" t="s">
        <v>6420</v>
      </c>
      <c r="R6381">
        <v>49.792000000000002</v>
      </c>
      <c r="S6381">
        <v>8</v>
      </c>
      <c r="T6381">
        <v>0.2</v>
      </c>
      <c r="U6381">
        <v>-11.8256</v>
      </c>
      <c r="V6381" t="str">
        <f t="shared" si="396"/>
        <v>low</v>
      </c>
      <c r="W6381" t="str">
        <f t="shared" si="397"/>
        <v>Next time</v>
      </c>
      <c r="X6381" t="str">
        <f t="shared" si="398"/>
        <v>Pauline Chand</v>
      </c>
      <c r="Y6381" s="3" t="s">
        <v>6419</v>
      </c>
      <c r="Z6381" t="str">
        <f t="shared" si="399"/>
        <v>Office Supplies</v>
      </c>
    </row>
    <row r="6382" spans="1:26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1558</v>
      </c>
      <c r="H6382" t="s">
        <v>25</v>
      </c>
      <c r="I6382" t="s">
        <v>26</v>
      </c>
      <c r="J6382" t="s">
        <v>317</v>
      </c>
      <c r="K6382" t="s">
        <v>497</v>
      </c>
      <c r="L6382">
        <v>45503</v>
      </c>
      <c r="M6382" t="s">
        <v>147</v>
      </c>
      <c r="N6382" t="s">
        <v>2236</v>
      </c>
      <c r="O6382" t="s">
        <v>31</v>
      </c>
      <c r="P6382" t="s">
        <v>32</v>
      </c>
      <c r="Q6382" t="s">
        <v>2237</v>
      </c>
      <c r="R6382">
        <v>299.97500000000002</v>
      </c>
      <c r="S6382">
        <v>5</v>
      </c>
      <c r="T6382">
        <v>0.5</v>
      </c>
      <c r="U6382">
        <v>-167.98599999999999</v>
      </c>
      <c r="V6382" t="str">
        <f t="shared" si="396"/>
        <v>low</v>
      </c>
      <c r="W6382" t="str">
        <f t="shared" si="397"/>
        <v>Next time</v>
      </c>
      <c r="X6382" t="str">
        <f t="shared" si="398"/>
        <v>Troy Blackwell</v>
      </c>
      <c r="Y6382" s="3" t="s">
        <v>2236</v>
      </c>
      <c r="Z6382" t="str">
        <f t="shared" si="399"/>
        <v>Furniture</v>
      </c>
    </row>
    <row r="6383" spans="1:26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5431</v>
      </c>
      <c r="O6383" t="s">
        <v>70</v>
      </c>
      <c r="P6383" t="s">
        <v>71</v>
      </c>
      <c r="Q6383" t="s">
        <v>5432</v>
      </c>
      <c r="R6383">
        <v>158.376</v>
      </c>
      <c r="S6383">
        <v>4</v>
      </c>
      <c r="T6383">
        <v>0.4</v>
      </c>
      <c r="U6383">
        <v>-36.9544</v>
      </c>
      <c r="V6383" t="str">
        <f t="shared" si="396"/>
        <v>low</v>
      </c>
      <c r="W6383" t="str">
        <f t="shared" si="397"/>
        <v>Next time</v>
      </c>
      <c r="X6383" t="str">
        <f t="shared" si="398"/>
        <v>Troy Blackwell</v>
      </c>
      <c r="Y6383" s="3" t="s">
        <v>5431</v>
      </c>
      <c r="Z6383" t="str">
        <f t="shared" si="399"/>
        <v>Technology</v>
      </c>
    </row>
    <row r="6384" spans="1:26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5570</v>
      </c>
      <c r="H6384" t="s">
        <v>25</v>
      </c>
      <c r="I6384" t="s">
        <v>26</v>
      </c>
      <c r="J6384" t="s">
        <v>1239</v>
      </c>
      <c r="K6384" t="s">
        <v>103</v>
      </c>
      <c r="L6384">
        <v>78745</v>
      </c>
      <c r="M6384" t="s">
        <v>104</v>
      </c>
      <c r="N6384" t="s">
        <v>3134</v>
      </c>
      <c r="O6384" t="s">
        <v>45</v>
      </c>
      <c r="P6384" t="s">
        <v>74</v>
      </c>
      <c r="Q6384" t="s">
        <v>3135</v>
      </c>
      <c r="R6384">
        <v>32.783999999999999</v>
      </c>
      <c r="S6384">
        <v>4</v>
      </c>
      <c r="T6384">
        <v>0.8</v>
      </c>
      <c r="U6384">
        <v>-52.4544</v>
      </c>
      <c r="V6384" t="str">
        <f t="shared" si="396"/>
        <v>low</v>
      </c>
      <c r="W6384" t="str">
        <f t="shared" si="397"/>
        <v>Next time</v>
      </c>
      <c r="X6384" t="str">
        <f t="shared" si="398"/>
        <v>Tim Brockman</v>
      </c>
      <c r="Y6384" s="3" t="s">
        <v>3134</v>
      </c>
      <c r="Z6384" t="str">
        <f t="shared" si="399"/>
        <v>Office Supplies</v>
      </c>
    </row>
    <row r="6385" spans="1:26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1020</v>
      </c>
      <c r="O6385" t="s">
        <v>70</v>
      </c>
      <c r="P6385" t="s">
        <v>160</v>
      </c>
      <c r="Q6385" t="s">
        <v>1021</v>
      </c>
      <c r="R6385">
        <v>47.984000000000002</v>
      </c>
      <c r="S6385">
        <v>2</v>
      </c>
      <c r="T6385">
        <v>0.2</v>
      </c>
      <c r="U6385">
        <v>14.395200000000001</v>
      </c>
      <c r="V6385" t="str">
        <f t="shared" si="396"/>
        <v>low</v>
      </c>
      <c r="W6385" t="str">
        <f t="shared" si="397"/>
        <v>Next time</v>
      </c>
      <c r="X6385" t="str">
        <f t="shared" si="398"/>
        <v>Tim Brockman</v>
      </c>
      <c r="Y6385" s="3" t="s">
        <v>1020</v>
      </c>
      <c r="Z6385" t="str">
        <f t="shared" si="399"/>
        <v>Technology</v>
      </c>
    </row>
    <row r="6386" spans="1:26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7044</v>
      </c>
      <c r="O6386" t="s">
        <v>70</v>
      </c>
      <c r="P6386" t="s">
        <v>160</v>
      </c>
      <c r="Q6386" t="s">
        <v>7045</v>
      </c>
      <c r="R6386">
        <v>62.591999999999999</v>
      </c>
      <c r="S6386">
        <v>8</v>
      </c>
      <c r="T6386">
        <v>0.2</v>
      </c>
      <c r="U6386">
        <v>13.300800000000001</v>
      </c>
      <c r="V6386" t="str">
        <f t="shared" si="396"/>
        <v>low</v>
      </c>
      <c r="W6386" t="str">
        <f t="shared" si="397"/>
        <v>Next time</v>
      </c>
      <c r="X6386" t="str">
        <f t="shared" si="398"/>
        <v>Tim Brockman</v>
      </c>
      <c r="Y6386" s="3" t="s">
        <v>7044</v>
      </c>
      <c r="Z6386" t="str">
        <f t="shared" si="399"/>
        <v>Technology</v>
      </c>
    </row>
    <row r="6387" spans="1:26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1600</v>
      </c>
      <c r="O6387" t="s">
        <v>45</v>
      </c>
      <c r="P6387" t="s">
        <v>74</v>
      </c>
      <c r="Q6387" t="s">
        <v>1601</v>
      </c>
      <c r="R6387">
        <v>4.2759999999999998</v>
      </c>
      <c r="S6387">
        <v>1</v>
      </c>
      <c r="T6387">
        <v>0.8</v>
      </c>
      <c r="U6387">
        <v>-6.6277999999999997</v>
      </c>
      <c r="V6387" t="str">
        <f t="shared" si="396"/>
        <v>low</v>
      </c>
      <c r="W6387" t="str">
        <f t="shared" si="397"/>
        <v>Next time</v>
      </c>
      <c r="X6387" t="str">
        <f t="shared" si="398"/>
        <v>Tim Brockman</v>
      </c>
      <c r="Y6387" s="3" t="s">
        <v>1600</v>
      </c>
      <c r="Z6387" t="str">
        <f t="shared" si="399"/>
        <v>Office Supplies</v>
      </c>
    </row>
    <row r="6388" spans="1:26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1374</v>
      </c>
      <c r="H6388" t="s">
        <v>25</v>
      </c>
      <c r="I6388" t="s">
        <v>26</v>
      </c>
      <c r="J6388" t="s">
        <v>881</v>
      </c>
      <c r="K6388" t="s">
        <v>237</v>
      </c>
      <c r="L6388">
        <v>48234</v>
      </c>
      <c r="M6388" t="s">
        <v>104</v>
      </c>
      <c r="N6388" t="s">
        <v>2034</v>
      </c>
      <c r="O6388" t="s">
        <v>45</v>
      </c>
      <c r="P6388" t="s">
        <v>89</v>
      </c>
      <c r="Q6388" t="s">
        <v>2035</v>
      </c>
      <c r="R6388">
        <v>10.56</v>
      </c>
      <c r="S6388">
        <v>2</v>
      </c>
      <c r="T6388">
        <v>0</v>
      </c>
      <c r="U6388">
        <v>4.7519999999999998</v>
      </c>
      <c r="V6388" t="str">
        <f t="shared" si="396"/>
        <v>low</v>
      </c>
      <c r="W6388" t="str">
        <f t="shared" si="397"/>
        <v>Next time</v>
      </c>
      <c r="X6388" t="str">
        <f t="shared" si="398"/>
        <v>Mike Vittorini</v>
      </c>
      <c r="Y6388" s="3" t="s">
        <v>2034</v>
      </c>
      <c r="Z6388" t="str">
        <f t="shared" si="399"/>
        <v>Office Supplies</v>
      </c>
    </row>
    <row r="6389" spans="1:26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685</v>
      </c>
      <c r="O6389" t="s">
        <v>45</v>
      </c>
      <c r="P6389" t="s">
        <v>58</v>
      </c>
      <c r="Q6389" t="s">
        <v>686</v>
      </c>
      <c r="R6389">
        <v>229.94</v>
      </c>
      <c r="S6389">
        <v>2</v>
      </c>
      <c r="T6389">
        <v>0</v>
      </c>
      <c r="U6389">
        <v>6.8982000000000001</v>
      </c>
      <c r="V6389" t="str">
        <f t="shared" si="396"/>
        <v>low</v>
      </c>
      <c r="W6389" t="str">
        <f t="shared" si="397"/>
        <v>Next time</v>
      </c>
      <c r="X6389" t="str">
        <f t="shared" si="398"/>
        <v>Mike Vittorini</v>
      </c>
      <c r="Y6389" s="3" t="s">
        <v>685</v>
      </c>
      <c r="Z6389" t="str">
        <f t="shared" si="399"/>
        <v>Office Supplies</v>
      </c>
    </row>
    <row r="6390" spans="1:26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3865</v>
      </c>
      <c r="H6390" t="s">
        <v>40</v>
      </c>
      <c r="I6390" t="s">
        <v>26</v>
      </c>
      <c r="J6390" t="s">
        <v>317</v>
      </c>
      <c r="K6390" t="s">
        <v>318</v>
      </c>
      <c r="L6390">
        <v>22153</v>
      </c>
      <c r="M6390" t="s">
        <v>29</v>
      </c>
      <c r="N6390" t="s">
        <v>2472</v>
      </c>
      <c r="O6390" t="s">
        <v>45</v>
      </c>
      <c r="P6390" t="s">
        <v>172</v>
      </c>
      <c r="Q6390" t="s">
        <v>2473</v>
      </c>
      <c r="R6390">
        <v>311.14999999999998</v>
      </c>
      <c r="S6390">
        <v>5</v>
      </c>
      <c r="T6390">
        <v>0</v>
      </c>
      <c r="U6390">
        <v>146.2405</v>
      </c>
      <c r="V6390" t="str">
        <f t="shared" si="396"/>
        <v>low</v>
      </c>
      <c r="W6390" t="str">
        <f t="shared" si="397"/>
        <v>Next time</v>
      </c>
      <c r="X6390" t="str">
        <f t="shared" si="398"/>
        <v>Damala Kotsonis</v>
      </c>
      <c r="Y6390" s="3" t="s">
        <v>2472</v>
      </c>
      <c r="Z6390" t="str">
        <f t="shared" si="399"/>
        <v>Office Supplies</v>
      </c>
    </row>
    <row r="6391" spans="1:26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919</v>
      </c>
      <c r="O6391" t="s">
        <v>45</v>
      </c>
      <c r="P6391" t="s">
        <v>89</v>
      </c>
      <c r="Q6391" t="s">
        <v>920</v>
      </c>
      <c r="R6391">
        <v>12.96</v>
      </c>
      <c r="S6391">
        <v>2</v>
      </c>
      <c r="T6391">
        <v>0</v>
      </c>
      <c r="U6391">
        <v>6.3503999999999996</v>
      </c>
      <c r="V6391" t="str">
        <f t="shared" si="396"/>
        <v>low</v>
      </c>
      <c r="W6391" t="str">
        <f t="shared" si="397"/>
        <v>Next time</v>
      </c>
      <c r="X6391" t="str">
        <f t="shared" si="398"/>
        <v>Damala Kotsonis</v>
      </c>
      <c r="Y6391" s="3" t="s">
        <v>919</v>
      </c>
      <c r="Z6391" t="str">
        <f t="shared" si="399"/>
        <v>Office Supplies</v>
      </c>
    </row>
    <row r="6392" spans="1:26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111</v>
      </c>
      <c r="H6392" t="s">
        <v>25</v>
      </c>
      <c r="I6392" t="s">
        <v>26</v>
      </c>
      <c r="J6392" t="s">
        <v>265</v>
      </c>
      <c r="K6392" t="s">
        <v>266</v>
      </c>
      <c r="L6392">
        <v>10011</v>
      </c>
      <c r="M6392" t="s">
        <v>147</v>
      </c>
      <c r="N6392" t="s">
        <v>6333</v>
      </c>
      <c r="O6392" t="s">
        <v>45</v>
      </c>
      <c r="P6392" t="s">
        <v>89</v>
      </c>
      <c r="Q6392" t="s">
        <v>6334</v>
      </c>
      <c r="R6392">
        <v>14.62</v>
      </c>
      <c r="S6392">
        <v>2</v>
      </c>
      <c r="T6392">
        <v>0</v>
      </c>
      <c r="U6392">
        <v>6.7252000000000001</v>
      </c>
      <c r="V6392" t="str">
        <f t="shared" si="396"/>
        <v>low</v>
      </c>
      <c r="W6392" t="str">
        <f t="shared" si="397"/>
        <v>Next time</v>
      </c>
      <c r="X6392" t="str">
        <f t="shared" si="398"/>
        <v>Pete Kriz</v>
      </c>
      <c r="Y6392" s="3" t="s">
        <v>6333</v>
      </c>
      <c r="Z6392" t="str">
        <f t="shared" si="399"/>
        <v>Office Supplies</v>
      </c>
    </row>
    <row r="6393" spans="1:26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4765</v>
      </c>
      <c r="O6393" t="s">
        <v>45</v>
      </c>
      <c r="P6393" t="s">
        <v>46</v>
      </c>
      <c r="Q6393" t="s">
        <v>4766</v>
      </c>
      <c r="R6393">
        <v>5.76</v>
      </c>
      <c r="S6393">
        <v>2</v>
      </c>
      <c r="T6393">
        <v>0</v>
      </c>
      <c r="U6393">
        <v>2.8224</v>
      </c>
      <c r="V6393" t="str">
        <f t="shared" si="396"/>
        <v>low</v>
      </c>
      <c r="W6393" t="str">
        <f t="shared" si="397"/>
        <v>Next time</v>
      </c>
      <c r="X6393" t="str">
        <f t="shared" si="398"/>
        <v>Pete Kriz</v>
      </c>
      <c r="Y6393" s="3" t="s">
        <v>4765</v>
      </c>
      <c r="Z6393" t="str">
        <f t="shared" si="399"/>
        <v>Office Supplies</v>
      </c>
    </row>
    <row r="6394" spans="1:26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498</v>
      </c>
      <c r="O6394" t="s">
        <v>45</v>
      </c>
      <c r="P6394" t="s">
        <v>268</v>
      </c>
      <c r="Q6394" t="s">
        <v>499</v>
      </c>
      <c r="R6394">
        <v>21.48</v>
      </c>
      <c r="S6394">
        <v>6</v>
      </c>
      <c r="T6394">
        <v>0</v>
      </c>
      <c r="U6394">
        <v>10.5252</v>
      </c>
      <c r="V6394" t="str">
        <f t="shared" si="396"/>
        <v>low</v>
      </c>
      <c r="W6394" t="str">
        <f t="shared" si="397"/>
        <v>Next time</v>
      </c>
      <c r="X6394" t="str">
        <f t="shared" si="398"/>
        <v>Pete Kriz</v>
      </c>
      <c r="Y6394" s="3" t="s">
        <v>498</v>
      </c>
      <c r="Z6394" t="str">
        <f t="shared" si="399"/>
        <v>Office Supplies</v>
      </c>
    </row>
    <row r="6395" spans="1:26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4264</v>
      </c>
      <c r="O6395" t="s">
        <v>31</v>
      </c>
      <c r="P6395" t="s">
        <v>64</v>
      </c>
      <c r="Q6395" t="s">
        <v>4265</v>
      </c>
      <c r="R6395">
        <v>396.92</v>
      </c>
      <c r="S6395">
        <v>4</v>
      </c>
      <c r="T6395">
        <v>0</v>
      </c>
      <c r="U6395">
        <v>198.46</v>
      </c>
      <c r="V6395" t="str">
        <f t="shared" si="396"/>
        <v>low</v>
      </c>
      <c r="W6395" t="str">
        <f t="shared" si="397"/>
        <v>Next time</v>
      </c>
      <c r="X6395" t="str">
        <f t="shared" si="398"/>
        <v>Pete Kriz</v>
      </c>
      <c r="Y6395" s="3" t="s">
        <v>4264</v>
      </c>
      <c r="Z6395" t="str">
        <f t="shared" si="399"/>
        <v>Furniture</v>
      </c>
    </row>
    <row r="6396" spans="1:26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1769</v>
      </c>
      <c r="O6396" t="s">
        <v>45</v>
      </c>
      <c r="P6396" t="s">
        <v>58</v>
      </c>
      <c r="Q6396" t="s">
        <v>1770</v>
      </c>
      <c r="R6396">
        <v>17.149999999999999</v>
      </c>
      <c r="S6396">
        <v>1</v>
      </c>
      <c r="T6396">
        <v>0</v>
      </c>
      <c r="U6396">
        <v>4.6304999999999996</v>
      </c>
      <c r="V6396" t="str">
        <f t="shared" si="396"/>
        <v>low</v>
      </c>
      <c r="W6396" t="str">
        <f t="shared" si="397"/>
        <v>Next time</v>
      </c>
      <c r="X6396" t="str">
        <f t="shared" si="398"/>
        <v>Pete Kriz</v>
      </c>
      <c r="Y6396" s="3" t="s">
        <v>1769</v>
      </c>
      <c r="Z6396" t="str">
        <f t="shared" si="399"/>
        <v>Office Supplies</v>
      </c>
    </row>
    <row r="6397" spans="1:26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8879</v>
      </c>
      <c r="O6397" t="s">
        <v>45</v>
      </c>
      <c r="P6397" t="s">
        <v>74</v>
      </c>
      <c r="Q6397" t="s">
        <v>8880</v>
      </c>
      <c r="R6397">
        <v>23.12</v>
      </c>
      <c r="S6397">
        <v>2</v>
      </c>
      <c r="T6397">
        <v>0.2</v>
      </c>
      <c r="U6397">
        <v>7.8029999999999999</v>
      </c>
      <c r="V6397" t="str">
        <f t="shared" si="396"/>
        <v>low</v>
      </c>
      <c r="W6397" t="str">
        <f t="shared" si="397"/>
        <v>Next time</v>
      </c>
      <c r="X6397" t="str">
        <f t="shared" si="398"/>
        <v>Pete Kriz</v>
      </c>
      <c r="Y6397" s="3" t="s">
        <v>8879</v>
      </c>
      <c r="Z6397" t="str">
        <f t="shared" si="399"/>
        <v>Office Supplies</v>
      </c>
    </row>
    <row r="6398" spans="1:26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5012</v>
      </c>
      <c r="H6398" t="s">
        <v>101</v>
      </c>
      <c r="I6398" t="s">
        <v>26</v>
      </c>
      <c r="J6398" t="s">
        <v>816</v>
      </c>
      <c r="K6398" t="s">
        <v>103</v>
      </c>
      <c r="L6398">
        <v>75217</v>
      </c>
      <c r="M6398" t="s">
        <v>104</v>
      </c>
      <c r="N6398" t="s">
        <v>1116</v>
      </c>
      <c r="O6398" t="s">
        <v>45</v>
      </c>
      <c r="P6398" t="s">
        <v>67</v>
      </c>
      <c r="Q6398" t="s">
        <v>1117</v>
      </c>
      <c r="R6398">
        <v>5.2480000000000002</v>
      </c>
      <c r="S6398">
        <v>2</v>
      </c>
      <c r="T6398">
        <v>0.2</v>
      </c>
      <c r="U6398">
        <v>0.59040000000000004</v>
      </c>
      <c r="V6398" t="str">
        <f t="shared" si="396"/>
        <v>low</v>
      </c>
      <c r="W6398" t="str">
        <f t="shared" si="397"/>
        <v>Next time</v>
      </c>
      <c r="X6398" t="str">
        <f t="shared" si="398"/>
        <v>Adrian Hane</v>
      </c>
      <c r="Y6398" s="3" t="s">
        <v>1116</v>
      </c>
      <c r="Z6398" t="str">
        <f t="shared" si="399"/>
        <v>Office Supplies</v>
      </c>
    </row>
    <row r="6399" spans="1:26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395</v>
      </c>
      <c r="H6399" t="s">
        <v>101</v>
      </c>
      <c r="I6399" t="s">
        <v>26</v>
      </c>
      <c r="J6399" t="s">
        <v>86</v>
      </c>
      <c r="K6399" t="s">
        <v>2700</v>
      </c>
      <c r="L6399">
        <v>3301</v>
      </c>
      <c r="M6399" t="s">
        <v>147</v>
      </c>
      <c r="N6399" t="s">
        <v>5824</v>
      </c>
      <c r="O6399" t="s">
        <v>70</v>
      </c>
      <c r="P6399" t="s">
        <v>71</v>
      </c>
      <c r="Q6399" t="s">
        <v>5825</v>
      </c>
      <c r="R6399">
        <v>824.95</v>
      </c>
      <c r="S6399">
        <v>5</v>
      </c>
      <c r="T6399">
        <v>0</v>
      </c>
      <c r="U6399">
        <v>247.48500000000001</v>
      </c>
      <c r="V6399" t="str">
        <f t="shared" si="396"/>
        <v>low</v>
      </c>
      <c r="W6399" t="str">
        <f t="shared" si="397"/>
        <v>Next time</v>
      </c>
      <c r="X6399" t="str">
        <f t="shared" si="398"/>
        <v>Gary Mitchum</v>
      </c>
      <c r="Y6399" s="3" t="s">
        <v>5824</v>
      </c>
      <c r="Z6399" t="str">
        <f t="shared" si="399"/>
        <v>Technology</v>
      </c>
    </row>
    <row r="6400" spans="1:26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4124</v>
      </c>
      <c r="O6400" t="s">
        <v>45</v>
      </c>
      <c r="P6400" t="s">
        <v>46</v>
      </c>
      <c r="Q6400" t="s">
        <v>4125</v>
      </c>
      <c r="R6400">
        <v>24.64</v>
      </c>
      <c r="S6400">
        <v>8</v>
      </c>
      <c r="T6400">
        <v>0</v>
      </c>
      <c r="U6400">
        <v>11.827199999999999</v>
      </c>
      <c r="V6400" t="str">
        <f t="shared" si="396"/>
        <v>low</v>
      </c>
      <c r="W6400" t="str">
        <f t="shared" si="397"/>
        <v>Next time</v>
      </c>
      <c r="X6400" t="str">
        <f t="shared" si="398"/>
        <v>Gary Mitchum</v>
      </c>
      <c r="Y6400" s="3" t="s">
        <v>4124</v>
      </c>
      <c r="Z6400" t="str">
        <f t="shared" si="399"/>
        <v>Office Supplies</v>
      </c>
    </row>
    <row r="6401" spans="1:26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489</v>
      </c>
      <c r="O6401" t="s">
        <v>45</v>
      </c>
      <c r="P6401" t="s">
        <v>67</v>
      </c>
      <c r="Q6401" t="s">
        <v>490</v>
      </c>
      <c r="R6401">
        <v>227.88</v>
      </c>
      <c r="S6401">
        <v>6</v>
      </c>
      <c r="T6401">
        <v>0</v>
      </c>
      <c r="U6401">
        <v>68.364000000000004</v>
      </c>
      <c r="V6401" t="str">
        <f t="shared" si="396"/>
        <v>low</v>
      </c>
      <c r="W6401" t="str">
        <f t="shared" si="397"/>
        <v>Next time</v>
      </c>
      <c r="X6401" t="str">
        <f t="shared" si="398"/>
        <v>Gary Mitchum</v>
      </c>
      <c r="Y6401" s="3" t="s">
        <v>489</v>
      </c>
      <c r="Z6401" t="str">
        <f t="shared" si="399"/>
        <v>Office Supplies</v>
      </c>
    </row>
    <row r="6402" spans="1:26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1974</v>
      </c>
      <c r="H6402" t="s">
        <v>25</v>
      </c>
      <c r="I6402" t="s">
        <v>26</v>
      </c>
      <c r="J6402" t="s">
        <v>4276</v>
      </c>
      <c r="K6402" t="s">
        <v>737</v>
      </c>
      <c r="L6402">
        <v>70506</v>
      </c>
      <c r="M6402" t="s">
        <v>29</v>
      </c>
      <c r="N6402" t="s">
        <v>4480</v>
      </c>
      <c r="O6402" t="s">
        <v>31</v>
      </c>
      <c r="P6402" t="s">
        <v>32</v>
      </c>
      <c r="Q6402" t="s">
        <v>4481</v>
      </c>
      <c r="R6402">
        <v>241.96</v>
      </c>
      <c r="S6402">
        <v>2</v>
      </c>
      <c r="T6402">
        <v>0</v>
      </c>
      <c r="U6402">
        <v>33.874400000000001</v>
      </c>
      <c r="V6402" t="str">
        <f t="shared" ref="V6402:V6465" si="400">IF(R:R &gt; 2000,"high","low")</f>
        <v>low</v>
      </c>
      <c r="W6402" t="str">
        <f t="shared" ref="W6402:W6465" si="401">IF(AND(R:R &gt;1000,U:U &gt; 100),"Good Performance","Next time")</f>
        <v>Next time</v>
      </c>
      <c r="X6402" t="str">
        <f t="shared" ref="X6402:X6465" si="402">PROPER(TRIM(G:G))</f>
        <v>Bruce Degenhardt</v>
      </c>
      <c r="Y6402" s="3" t="s">
        <v>4480</v>
      </c>
      <c r="Z6402" t="str">
        <f t="shared" si="399"/>
        <v>Furniture</v>
      </c>
    </row>
    <row r="6403" spans="1:26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4241</v>
      </c>
      <c r="O6403" t="s">
        <v>45</v>
      </c>
      <c r="P6403" t="s">
        <v>74</v>
      </c>
      <c r="Q6403" t="s">
        <v>4242</v>
      </c>
      <c r="R6403">
        <v>3.89</v>
      </c>
      <c r="S6403">
        <v>1</v>
      </c>
      <c r="T6403">
        <v>0</v>
      </c>
      <c r="U6403">
        <v>1.8672</v>
      </c>
      <c r="V6403" t="str">
        <f t="shared" si="400"/>
        <v>low</v>
      </c>
      <c r="W6403" t="str">
        <f t="shared" si="401"/>
        <v>Next time</v>
      </c>
      <c r="X6403" t="str">
        <f t="shared" si="402"/>
        <v>Bruce Degenhardt</v>
      </c>
      <c r="Y6403" s="3" t="s">
        <v>4241</v>
      </c>
      <c r="Z6403" t="str">
        <f t="shared" ref="Z6403:Z6466" si="403">VLOOKUP(N:N,N:O,2,FALSE)</f>
        <v>Office Supplies</v>
      </c>
    </row>
    <row r="6404" spans="1:26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6833</v>
      </c>
      <c r="O6404" t="s">
        <v>31</v>
      </c>
      <c r="P6404" t="s">
        <v>64</v>
      </c>
      <c r="Q6404" t="s">
        <v>6834</v>
      </c>
      <c r="R6404">
        <v>8.01</v>
      </c>
      <c r="S6404">
        <v>3</v>
      </c>
      <c r="T6404">
        <v>0</v>
      </c>
      <c r="U6404">
        <v>3.0438000000000001</v>
      </c>
      <c r="V6404" t="str">
        <f t="shared" si="400"/>
        <v>low</v>
      </c>
      <c r="W6404" t="str">
        <f t="shared" si="401"/>
        <v>Next time</v>
      </c>
      <c r="X6404" t="str">
        <f t="shared" si="402"/>
        <v>Bruce Degenhardt</v>
      </c>
      <c r="Y6404" s="3" t="s">
        <v>6833</v>
      </c>
      <c r="Z6404" t="str">
        <f t="shared" si="403"/>
        <v>Furniture</v>
      </c>
    </row>
    <row r="6405" spans="1:26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4477</v>
      </c>
      <c r="H6405" t="s">
        <v>25</v>
      </c>
      <c r="I6405" t="s">
        <v>26</v>
      </c>
      <c r="J6405" t="s">
        <v>4596</v>
      </c>
      <c r="K6405" t="s">
        <v>87</v>
      </c>
      <c r="L6405">
        <v>27604</v>
      </c>
      <c r="M6405" t="s">
        <v>29</v>
      </c>
      <c r="N6405" t="s">
        <v>4789</v>
      </c>
      <c r="O6405" t="s">
        <v>70</v>
      </c>
      <c r="P6405" t="s">
        <v>71</v>
      </c>
      <c r="Q6405" t="s">
        <v>4790</v>
      </c>
      <c r="R6405">
        <v>177.48</v>
      </c>
      <c r="S6405">
        <v>3</v>
      </c>
      <c r="T6405">
        <v>0.2</v>
      </c>
      <c r="U6405">
        <v>19.9665</v>
      </c>
      <c r="V6405" t="str">
        <f t="shared" si="400"/>
        <v>low</v>
      </c>
      <c r="W6405" t="str">
        <f t="shared" si="401"/>
        <v>Next time</v>
      </c>
      <c r="X6405" t="str">
        <f t="shared" si="402"/>
        <v>Raymond Messe</v>
      </c>
      <c r="Y6405" s="3" t="s">
        <v>4789</v>
      </c>
      <c r="Z6405" t="str">
        <f t="shared" si="403"/>
        <v>Technology</v>
      </c>
    </row>
    <row r="6406" spans="1:26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2552</v>
      </c>
      <c r="H6406" t="s">
        <v>40</v>
      </c>
      <c r="I6406" t="s">
        <v>26</v>
      </c>
      <c r="J6406" t="s">
        <v>4684</v>
      </c>
      <c r="K6406" t="s">
        <v>95</v>
      </c>
      <c r="L6406">
        <v>99207</v>
      </c>
      <c r="M6406" t="s">
        <v>43</v>
      </c>
      <c r="N6406" t="s">
        <v>1592</v>
      </c>
      <c r="O6406" t="s">
        <v>31</v>
      </c>
      <c r="P6406" t="s">
        <v>35</v>
      </c>
      <c r="Q6406" t="s">
        <v>1593</v>
      </c>
      <c r="R6406">
        <v>569.56799999999998</v>
      </c>
      <c r="S6406">
        <v>2</v>
      </c>
      <c r="T6406">
        <v>0.2</v>
      </c>
      <c r="U6406">
        <v>7.1196000000000002</v>
      </c>
      <c r="V6406" t="str">
        <f t="shared" si="400"/>
        <v>low</v>
      </c>
      <c r="W6406" t="str">
        <f t="shared" si="401"/>
        <v>Next time</v>
      </c>
      <c r="X6406" t="str">
        <f t="shared" si="402"/>
        <v>Bart Watters</v>
      </c>
      <c r="Y6406" s="3" t="s">
        <v>1592</v>
      </c>
      <c r="Z6406" t="str">
        <f t="shared" si="403"/>
        <v>Furniture</v>
      </c>
    </row>
    <row r="6407" spans="1:26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367</v>
      </c>
      <c r="O6407" t="s">
        <v>45</v>
      </c>
      <c r="P6407" t="s">
        <v>58</v>
      </c>
      <c r="Q6407" t="s">
        <v>368</v>
      </c>
      <c r="R6407">
        <v>149.72999999999999</v>
      </c>
      <c r="S6407">
        <v>7</v>
      </c>
      <c r="T6407">
        <v>0</v>
      </c>
      <c r="U6407">
        <v>43.421700000000001</v>
      </c>
      <c r="V6407" t="str">
        <f t="shared" si="400"/>
        <v>low</v>
      </c>
      <c r="W6407" t="str">
        <f t="shared" si="401"/>
        <v>Next time</v>
      </c>
      <c r="X6407" t="str">
        <f t="shared" si="402"/>
        <v>Bart Watters</v>
      </c>
      <c r="Y6407" s="3" t="s">
        <v>367</v>
      </c>
      <c r="Z6407" t="str">
        <f t="shared" si="403"/>
        <v>Office Supplies</v>
      </c>
    </row>
    <row r="6408" spans="1:26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1883</v>
      </c>
      <c r="H6408" t="s">
        <v>25</v>
      </c>
      <c r="I6408" t="s">
        <v>26</v>
      </c>
      <c r="J6408" t="s">
        <v>183</v>
      </c>
      <c r="K6408" t="s">
        <v>103</v>
      </c>
      <c r="L6408">
        <v>77041</v>
      </c>
      <c r="M6408" t="s">
        <v>104</v>
      </c>
      <c r="N6408" t="s">
        <v>4776</v>
      </c>
      <c r="O6408" t="s">
        <v>31</v>
      </c>
      <c r="P6408" t="s">
        <v>35</v>
      </c>
      <c r="Q6408" t="s">
        <v>4777</v>
      </c>
      <c r="R6408">
        <v>899.43</v>
      </c>
      <c r="S6408">
        <v>5</v>
      </c>
      <c r="T6408">
        <v>0.3</v>
      </c>
      <c r="U6408">
        <v>-12.849</v>
      </c>
      <c r="V6408" t="str">
        <f t="shared" si="400"/>
        <v>low</v>
      </c>
      <c r="W6408" t="str">
        <f t="shared" si="401"/>
        <v>Next time</v>
      </c>
      <c r="X6408" t="str">
        <f t="shared" si="402"/>
        <v>Greg Tran</v>
      </c>
      <c r="Y6408" s="3" t="s">
        <v>4776</v>
      </c>
      <c r="Z6408" t="str">
        <f t="shared" si="403"/>
        <v>Furniture</v>
      </c>
    </row>
    <row r="6409" spans="1:26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4719</v>
      </c>
      <c r="O6409" t="s">
        <v>45</v>
      </c>
      <c r="P6409" t="s">
        <v>67</v>
      </c>
      <c r="Q6409" t="s">
        <v>4720</v>
      </c>
      <c r="R6409">
        <v>46.2</v>
      </c>
      <c r="S6409">
        <v>5</v>
      </c>
      <c r="T6409">
        <v>0.2</v>
      </c>
      <c r="U6409">
        <v>5.7750000000000004</v>
      </c>
      <c r="V6409" t="str">
        <f t="shared" si="400"/>
        <v>low</v>
      </c>
      <c r="W6409" t="str">
        <f t="shared" si="401"/>
        <v>Next time</v>
      </c>
      <c r="X6409" t="str">
        <f t="shared" si="402"/>
        <v>Greg Tran</v>
      </c>
      <c r="Y6409" s="3" t="s">
        <v>4719</v>
      </c>
      <c r="Z6409" t="str">
        <f t="shared" si="403"/>
        <v>Office Supplies</v>
      </c>
    </row>
    <row r="6410" spans="1:26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8887</v>
      </c>
      <c r="O6410" t="s">
        <v>45</v>
      </c>
      <c r="P6410" t="s">
        <v>89</v>
      </c>
      <c r="Q6410" t="s">
        <v>8888</v>
      </c>
      <c r="R6410">
        <v>47.951999999999998</v>
      </c>
      <c r="S6410">
        <v>3</v>
      </c>
      <c r="T6410">
        <v>0.2</v>
      </c>
      <c r="U6410">
        <v>16.183800000000002</v>
      </c>
      <c r="V6410" t="str">
        <f t="shared" si="400"/>
        <v>low</v>
      </c>
      <c r="W6410" t="str">
        <f t="shared" si="401"/>
        <v>Next time</v>
      </c>
      <c r="X6410" t="str">
        <f t="shared" si="402"/>
        <v>Greg Tran</v>
      </c>
      <c r="Y6410" s="3" t="s">
        <v>8887</v>
      </c>
      <c r="Z6410" t="str">
        <f t="shared" si="403"/>
        <v>Office Supplies</v>
      </c>
    </row>
    <row r="6411" spans="1:26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6798</v>
      </c>
      <c r="O6411" t="s">
        <v>70</v>
      </c>
      <c r="P6411" t="s">
        <v>71</v>
      </c>
      <c r="Q6411" t="s">
        <v>6799</v>
      </c>
      <c r="R6411">
        <v>7.992</v>
      </c>
      <c r="S6411">
        <v>1</v>
      </c>
      <c r="T6411">
        <v>0.2</v>
      </c>
      <c r="U6411">
        <v>0.69930000000000003</v>
      </c>
      <c r="V6411" t="str">
        <f t="shared" si="400"/>
        <v>low</v>
      </c>
      <c r="W6411" t="str">
        <f t="shared" si="401"/>
        <v>Next time</v>
      </c>
      <c r="X6411" t="str">
        <f t="shared" si="402"/>
        <v>Greg Tran</v>
      </c>
      <c r="Y6411" s="3" t="s">
        <v>6798</v>
      </c>
      <c r="Z6411" t="str">
        <f t="shared" si="403"/>
        <v>Technology</v>
      </c>
    </row>
    <row r="6412" spans="1:26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7647</v>
      </c>
      <c r="O6412" t="s">
        <v>45</v>
      </c>
      <c r="P6412" t="s">
        <v>89</v>
      </c>
      <c r="Q6412" t="s">
        <v>7648</v>
      </c>
      <c r="R6412">
        <v>76.864000000000004</v>
      </c>
      <c r="S6412">
        <v>2</v>
      </c>
      <c r="T6412">
        <v>0.2</v>
      </c>
      <c r="U6412">
        <v>26.9024</v>
      </c>
      <c r="V6412" t="str">
        <f t="shared" si="400"/>
        <v>low</v>
      </c>
      <c r="W6412" t="str">
        <f t="shared" si="401"/>
        <v>Next time</v>
      </c>
      <c r="X6412" t="str">
        <f t="shared" si="402"/>
        <v>Greg Tran</v>
      </c>
      <c r="Y6412" s="3" t="s">
        <v>7647</v>
      </c>
      <c r="Z6412" t="str">
        <f t="shared" si="403"/>
        <v>Office Supplies</v>
      </c>
    </row>
    <row r="6413" spans="1:26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5012</v>
      </c>
      <c r="H6413" t="s">
        <v>101</v>
      </c>
      <c r="I6413" t="s">
        <v>26</v>
      </c>
      <c r="J6413" t="s">
        <v>1477</v>
      </c>
      <c r="K6413" t="s">
        <v>28</v>
      </c>
      <c r="L6413">
        <v>40214</v>
      </c>
      <c r="M6413" t="s">
        <v>29</v>
      </c>
      <c r="N6413" t="s">
        <v>617</v>
      </c>
      <c r="O6413" t="s">
        <v>45</v>
      </c>
      <c r="P6413" t="s">
        <v>74</v>
      </c>
      <c r="Q6413" t="s">
        <v>618</v>
      </c>
      <c r="R6413">
        <v>102.93</v>
      </c>
      <c r="S6413">
        <v>3</v>
      </c>
      <c r="T6413">
        <v>0</v>
      </c>
      <c r="U6413">
        <v>48.377099999999999</v>
      </c>
      <c r="V6413" t="str">
        <f t="shared" si="400"/>
        <v>low</v>
      </c>
      <c r="W6413" t="str">
        <f t="shared" si="401"/>
        <v>Next time</v>
      </c>
      <c r="X6413" t="str">
        <f t="shared" si="402"/>
        <v>Adrian Hane</v>
      </c>
      <c r="Y6413" s="3" t="s">
        <v>617</v>
      </c>
      <c r="Z6413" t="str">
        <f t="shared" si="403"/>
        <v>Office Supplies</v>
      </c>
    </row>
    <row r="6414" spans="1:26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3773</v>
      </c>
      <c r="O6414" t="s">
        <v>70</v>
      </c>
      <c r="P6414" t="s">
        <v>160</v>
      </c>
      <c r="Q6414" t="s">
        <v>3774</v>
      </c>
      <c r="R6414">
        <v>98.16</v>
      </c>
      <c r="S6414">
        <v>6</v>
      </c>
      <c r="T6414">
        <v>0</v>
      </c>
      <c r="U6414">
        <v>9.8160000000000007</v>
      </c>
      <c r="V6414" t="str">
        <f t="shared" si="400"/>
        <v>low</v>
      </c>
      <c r="W6414" t="str">
        <f t="shared" si="401"/>
        <v>Next time</v>
      </c>
      <c r="X6414" t="str">
        <f t="shared" si="402"/>
        <v>Adrian Hane</v>
      </c>
      <c r="Y6414" s="3" t="s">
        <v>3773</v>
      </c>
      <c r="Z6414" t="str">
        <f t="shared" si="403"/>
        <v>Technology</v>
      </c>
    </row>
    <row r="6415" spans="1:26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6001</v>
      </c>
      <c r="H6415" t="s">
        <v>101</v>
      </c>
      <c r="I6415" t="s">
        <v>26</v>
      </c>
      <c r="J6415" t="s">
        <v>7245</v>
      </c>
      <c r="K6415" t="s">
        <v>53</v>
      </c>
      <c r="L6415">
        <v>33021</v>
      </c>
      <c r="M6415" t="s">
        <v>29</v>
      </c>
      <c r="N6415" t="s">
        <v>8222</v>
      </c>
      <c r="O6415" t="s">
        <v>45</v>
      </c>
      <c r="P6415" t="s">
        <v>74</v>
      </c>
      <c r="Q6415" t="s">
        <v>8223</v>
      </c>
      <c r="R6415">
        <v>11.52</v>
      </c>
      <c r="S6415">
        <v>5</v>
      </c>
      <c r="T6415">
        <v>0.7</v>
      </c>
      <c r="U6415">
        <v>-7.68</v>
      </c>
      <c r="V6415" t="str">
        <f t="shared" si="400"/>
        <v>low</v>
      </c>
      <c r="W6415" t="str">
        <f t="shared" si="401"/>
        <v>Next time</v>
      </c>
      <c r="X6415" t="str">
        <f t="shared" si="402"/>
        <v>Daniel Raglin</v>
      </c>
      <c r="Y6415" s="3" t="s">
        <v>8222</v>
      </c>
      <c r="Z6415" t="str">
        <f t="shared" si="403"/>
        <v>Office Supplies</v>
      </c>
    </row>
    <row r="6416" spans="1:26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3264</v>
      </c>
      <c r="H6416" t="s">
        <v>40</v>
      </c>
      <c r="I6416" t="s">
        <v>26</v>
      </c>
      <c r="J6416" t="s">
        <v>8034</v>
      </c>
      <c r="K6416" t="s">
        <v>309</v>
      </c>
      <c r="L6416">
        <v>85224</v>
      </c>
      <c r="M6416" t="s">
        <v>43</v>
      </c>
      <c r="N6416" t="s">
        <v>2564</v>
      </c>
      <c r="O6416" t="s">
        <v>45</v>
      </c>
      <c r="P6416" t="s">
        <v>89</v>
      </c>
      <c r="Q6416" t="s">
        <v>2565</v>
      </c>
      <c r="R6416">
        <v>83.88</v>
      </c>
      <c r="S6416">
        <v>1</v>
      </c>
      <c r="T6416">
        <v>0.2</v>
      </c>
      <c r="U6416">
        <v>29.358000000000001</v>
      </c>
      <c r="V6416" t="str">
        <f t="shared" si="400"/>
        <v>low</v>
      </c>
      <c r="W6416" t="str">
        <f t="shared" si="401"/>
        <v>Next time</v>
      </c>
      <c r="X6416" t="str">
        <f t="shared" si="402"/>
        <v>Dionis Lloyd</v>
      </c>
      <c r="Y6416" s="3" t="s">
        <v>2564</v>
      </c>
      <c r="Z6416" t="str">
        <f t="shared" si="403"/>
        <v>Office Supplies</v>
      </c>
    </row>
    <row r="6417" spans="1:26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3155</v>
      </c>
      <c r="H6417" t="s">
        <v>25</v>
      </c>
      <c r="I6417" t="s">
        <v>26</v>
      </c>
      <c r="J6417" t="s">
        <v>145</v>
      </c>
      <c r="K6417" t="s">
        <v>146</v>
      </c>
      <c r="L6417">
        <v>19120</v>
      </c>
      <c r="M6417" t="s">
        <v>147</v>
      </c>
      <c r="N6417" t="s">
        <v>5840</v>
      </c>
      <c r="O6417" t="s">
        <v>70</v>
      </c>
      <c r="P6417" t="s">
        <v>71</v>
      </c>
      <c r="Q6417" t="s">
        <v>5841</v>
      </c>
      <c r="R6417">
        <v>108.57599999999999</v>
      </c>
      <c r="S6417">
        <v>4</v>
      </c>
      <c r="T6417">
        <v>0.4</v>
      </c>
      <c r="U6417">
        <v>-25.334399999999999</v>
      </c>
      <c r="V6417" t="str">
        <f t="shared" si="400"/>
        <v>low</v>
      </c>
      <c r="W6417" t="str">
        <f t="shared" si="401"/>
        <v>Next time</v>
      </c>
      <c r="X6417" t="str">
        <f t="shared" si="402"/>
        <v>Brian Decherney</v>
      </c>
      <c r="Y6417" s="3" t="s">
        <v>5840</v>
      </c>
      <c r="Z6417" t="str">
        <f t="shared" si="403"/>
        <v>Technology</v>
      </c>
    </row>
    <row r="6418" spans="1:26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4075</v>
      </c>
      <c r="O6418" t="s">
        <v>45</v>
      </c>
      <c r="P6418" t="s">
        <v>268</v>
      </c>
      <c r="Q6418" t="s">
        <v>4076</v>
      </c>
      <c r="R6418">
        <v>5.984</v>
      </c>
      <c r="S6418">
        <v>2</v>
      </c>
      <c r="T6418">
        <v>0.2</v>
      </c>
      <c r="U6418">
        <v>-1.3464</v>
      </c>
      <c r="V6418" t="str">
        <f t="shared" si="400"/>
        <v>low</v>
      </c>
      <c r="W6418" t="str">
        <f t="shared" si="401"/>
        <v>Next time</v>
      </c>
      <c r="X6418" t="str">
        <f t="shared" si="402"/>
        <v>Brian Decherney</v>
      </c>
      <c r="Y6418" s="3" t="s">
        <v>4075</v>
      </c>
      <c r="Z6418" t="str">
        <f t="shared" si="403"/>
        <v>Office Supplies</v>
      </c>
    </row>
    <row r="6419" spans="1:26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2513</v>
      </c>
      <c r="H6419" t="s">
        <v>40</v>
      </c>
      <c r="I6419" t="s">
        <v>26</v>
      </c>
      <c r="J6419" t="s">
        <v>4556</v>
      </c>
      <c r="K6419" t="s">
        <v>649</v>
      </c>
      <c r="L6419">
        <v>74133</v>
      </c>
      <c r="M6419" t="s">
        <v>104</v>
      </c>
      <c r="N6419" t="s">
        <v>577</v>
      </c>
      <c r="O6419" t="s">
        <v>45</v>
      </c>
      <c r="P6419" t="s">
        <v>578</v>
      </c>
      <c r="Q6419" t="s">
        <v>579</v>
      </c>
      <c r="R6419">
        <v>21.96</v>
      </c>
      <c r="S6419">
        <v>2</v>
      </c>
      <c r="T6419">
        <v>0</v>
      </c>
      <c r="U6419">
        <v>6.1487999999999996</v>
      </c>
      <c r="V6419" t="str">
        <f t="shared" si="400"/>
        <v>low</v>
      </c>
      <c r="W6419" t="str">
        <f t="shared" si="401"/>
        <v>Next time</v>
      </c>
      <c r="X6419" t="str">
        <f t="shared" si="402"/>
        <v>Helen Wasserman</v>
      </c>
      <c r="Y6419" s="3" t="s">
        <v>577</v>
      </c>
      <c r="Z6419" t="str">
        <f t="shared" si="403"/>
        <v>Office Supplies</v>
      </c>
    </row>
    <row r="6420" spans="1:26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5131</v>
      </c>
      <c r="O6420" t="s">
        <v>31</v>
      </c>
      <c r="P6420" t="s">
        <v>35</v>
      </c>
      <c r="Q6420" t="s">
        <v>5132</v>
      </c>
      <c r="R6420">
        <v>368.97</v>
      </c>
      <c r="S6420">
        <v>3</v>
      </c>
      <c r="T6420">
        <v>0</v>
      </c>
      <c r="U6420">
        <v>81.173400000000001</v>
      </c>
      <c r="V6420" t="str">
        <f t="shared" si="400"/>
        <v>low</v>
      </c>
      <c r="W6420" t="str">
        <f t="shared" si="401"/>
        <v>Next time</v>
      </c>
      <c r="X6420" t="str">
        <f t="shared" si="402"/>
        <v>Helen Wasserman</v>
      </c>
      <c r="Y6420" s="3" t="s">
        <v>5131</v>
      </c>
      <c r="Z6420" t="str">
        <f t="shared" si="403"/>
        <v>Furniture</v>
      </c>
    </row>
    <row r="6421" spans="1:26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6814</v>
      </c>
      <c r="O6421" t="s">
        <v>45</v>
      </c>
      <c r="P6421" t="s">
        <v>67</v>
      </c>
      <c r="Q6421" t="s">
        <v>6815</v>
      </c>
      <c r="R6421">
        <v>12.39</v>
      </c>
      <c r="S6421">
        <v>3</v>
      </c>
      <c r="T6421">
        <v>0</v>
      </c>
      <c r="U6421">
        <v>3.4691999999999998</v>
      </c>
      <c r="V6421" t="str">
        <f t="shared" si="400"/>
        <v>low</v>
      </c>
      <c r="W6421" t="str">
        <f t="shared" si="401"/>
        <v>Next time</v>
      </c>
      <c r="X6421" t="str">
        <f t="shared" si="402"/>
        <v>Helen Wasserman</v>
      </c>
      <c r="Y6421" s="3" t="s">
        <v>6814</v>
      </c>
      <c r="Z6421" t="str">
        <f t="shared" si="403"/>
        <v>Office Supplies</v>
      </c>
    </row>
    <row r="6422" spans="1:26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6016</v>
      </c>
      <c r="O6422" t="s">
        <v>45</v>
      </c>
      <c r="P6422" t="s">
        <v>58</v>
      </c>
      <c r="Q6422" t="s">
        <v>6017</v>
      </c>
      <c r="R6422">
        <v>332.94</v>
      </c>
      <c r="S6422">
        <v>3</v>
      </c>
      <c r="T6422">
        <v>0</v>
      </c>
      <c r="U6422">
        <v>9.9882000000000009</v>
      </c>
      <c r="V6422" t="str">
        <f t="shared" si="400"/>
        <v>low</v>
      </c>
      <c r="W6422" t="str">
        <f t="shared" si="401"/>
        <v>Next time</v>
      </c>
      <c r="X6422" t="str">
        <f t="shared" si="402"/>
        <v>Helen Wasserman</v>
      </c>
      <c r="Y6422" s="3" t="s">
        <v>6016</v>
      </c>
      <c r="Z6422" t="str">
        <f t="shared" si="403"/>
        <v>Office Supplies</v>
      </c>
    </row>
    <row r="6423" spans="1:26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6642</v>
      </c>
      <c r="H6423" t="s">
        <v>40</v>
      </c>
      <c r="I6423" t="s">
        <v>26</v>
      </c>
      <c r="J6423" t="s">
        <v>8327</v>
      </c>
      <c r="K6423" t="s">
        <v>120</v>
      </c>
      <c r="L6423">
        <v>84020</v>
      </c>
      <c r="M6423" t="s">
        <v>43</v>
      </c>
      <c r="N6423" t="s">
        <v>4391</v>
      </c>
      <c r="O6423" t="s">
        <v>70</v>
      </c>
      <c r="P6423" t="s">
        <v>160</v>
      </c>
      <c r="Q6423" t="s">
        <v>4392</v>
      </c>
      <c r="R6423">
        <v>111.93</v>
      </c>
      <c r="S6423">
        <v>7</v>
      </c>
      <c r="T6423">
        <v>0</v>
      </c>
      <c r="U6423">
        <v>34.698300000000003</v>
      </c>
      <c r="V6423" t="str">
        <f t="shared" si="400"/>
        <v>low</v>
      </c>
      <c r="W6423" t="str">
        <f t="shared" si="401"/>
        <v>Next time</v>
      </c>
      <c r="X6423" t="str">
        <f t="shared" si="402"/>
        <v>Jack O'Briant</v>
      </c>
      <c r="Y6423" s="3" t="s">
        <v>4391</v>
      </c>
      <c r="Z6423" t="str">
        <f t="shared" si="403"/>
        <v>Technology</v>
      </c>
    </row>
    <row r="6424" spans="1:26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3091</v>
      </c>
      <c r="H6424" t="s">
        <v>101</v>
      </c>
      <c r="I6424" t="s">
        <v>26</v>
      </c>
      <c r="J6424" t="s">
        <v>3206</v>
      </c>
      <c r="K6424" t="s">
        <v>42</v>
      </c>
      <c r="L6424">
        <v>94601</v>
      </c>
      <c r="M6424" t="s">
        <v>43</v>
      </c>
      <c r="N6424" t="s">
        <v>1449</v>
      </c>
      <c r="O6424" t="s">
        <v>31</v>
      </c>
      <c r="P6424" t="s">
        <v>35</v>
      </c>
      <c r="Q6424" t="s">
        <v>1450</v>
      </c>
      <c r="R6424">
        <v>454.27199999999999</v>
      </c>
      <c r="S6424">
        <v>8</v>
      </c>
      <c r="T6424">
        <v>0.2</v>
      </c>
      <c r="U6424">
        <v>-73.819199999999995</v>
      </c>
      <c r="V6424" t="str">
        <f t="shared" si="400"/>
        <v>low</v>
      </c>
      <c r="W6424" t="str">
        <f t="shared" si="401"/>
        <v>Next time</v>
      </c>
      <c r="X6424" t="str">
        <f t="shared" si="402"/>
        <v>Robert Dilbeck</v>
      </c>
      <c r="Y6424" s="3" t="s">
        <v>1449</v>
      </c>
      <c r="Z6424" t="str">
        <f t="shared" si="403"/>
        <v>Furniture</v>
      </c>
    </row>
    <row r="6425" spans="1:26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8525</v>
      </c>
      <c r="H6425" t="s">
        <v>25</v>
      </c>
      <c r="I6425" t="s">
        <v>26</v>
      </c>
      <c r="J6425" t="s">
        <v>1483</v>
      </c>
      <c r="K6425" t="s">
        <v>1247</v>
      </c>
      <c r="L6425">
        <v>1841</v>
      </c>
      <c r="M6425" t="s">
        <v>147</v>
      </c>
      <c r="N6425" t="s">
        <v>6751</v>
      </c>
      <c r="O6425" t="s">
        <v>45</v>
      </c>
      <c r="P6425" t="s">
        <v>89</v>
      </c>
      <c r="Q6425" t="s">
        <v>6752</v>
      </c>
      <c r="R6425">
        <v>19.440000000000001</v>
      </c>
      <c r="S6425">
        <v>3</v>
      </c>
      <c r="T6425">
        <v>0</v>
      </c>
      <c r="U6425">
        <v>9.3312000000000008</v>
      </c>
      <c r="V6425" t="str">
        <f t="shared" si="400"/>
        <v>low</v>
      </c>
      <c r="W6425" t="str">
        <f t="shared" si="401"/>
        <v>Next time</v>
      </c>
      <c r="X6425" t="str">
        <f t="shared" si="402"/>
        <v>Doug O'Connell</v>
      </c>
      <c r="Y6425" s="3" t="s">
        <v>6751</v>
      </c>
      <c r="Z6425" t="str">
        <f t="shared" si="403"/>
        <v>Office Supplies</v>
      </c>
    </row>
    <row r="6426" spans="1:26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6053</v>
      </c>
      <c r="H6426" t="s">
        <v>25</v>
      </c>
      <c r="I6426" t="s">
        <v>26</v>
      </c>
      <c r="J6426" t="s">
        <v>145</v>
      </c>
      <c r="K6426" t="s">
        <v>146</v>
      </c>
      <c r="L6426">
        <v>19120</v>
      </c>
      <c r="M6426" t="s">
        <v>147</v>
      </c>
      <c r="N6426" t="s">
        <v>5746</v>
      </c>
      <c r="O6426" t="s">
        <v>70</v>
      </c>
      <c r="P6426" t="s">
        <v>1218</v>
      </c>
      <c r="Q6426" t="s">
        <v>5747</v>
      </c>
      <c r="R6426">
        <v>8399.9760000000006</v>
      </c>
      <c r="S6426">
        <v>4</v>
      </c>
      <c r="T6426">
        <v>0.4</v>
      </c>
      <c r="U6426">
        <v>1119.9967999999999</v>
      </c>
      <c r="V6426" t="str">
        <f t="shared" si="400"/>
        <v>high</v>
      </c>
      <c r="W6426" t="str">
        <f t="shared" si="401"/>
        <v>Good Performance</v>
      </c>
      <c r="X6426" t="str">
        <f t="shared" si="402"/>
        <v>Christopher Conant</v>
      </c>
      <c r="Y6426" s="3" t="s">
        <v>5746</v>
      </c>
      <c r="Z6426" t="str">
        <f t="shared" si="403"/>
        <v>Technology</v>
      </c>
    </row>
    <row r="6427" spans="1:26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8898</v>
      </c>
      <c r="O6427" t="s">
        <v>45</v>
      </c>
      <c r="P6427" t="s">
        <v>74</v>
      </c>
      <c r="Q6427" t="s">
        <v>8899</v>
      </c>
      <c r="R6427">
        <v>6.2939999999999996</v>
      </c>
      <c r="S6427">
        <v>1</v>
      </c>
      <c r="T6427">
        <v>0.7</v>
      </c>
      <c r="U6427">
        <v>-4.1959999999999997</v>
      </c>
      <c r="V6427" t="str">
        <f t="shared" si="400"/>
        <v>low</v>
      </c>
      <c r="W6427" t="str">
        <f t="shared" si="401"/>
        <v>Next time</v>
      </c>
      <c r="X6427" t="str">
        <f t="shared" si="402"/>
        <v>Christopher Conant</v>
      </c>
      <c r="Y6427" s="3" t="s">
        <v>8898</v>
      </c>
      <c r="Z6427" t="str">
        <f t="shared" si="403"/>
        <v>Office Supplies</v>
      </c>
    </row>
    <row r="6428" spans="1:26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3201</v>
      </c>
      <c r="O6428" t="s">
        <v>45</v>
      </c>
      <c r="P6428" t="s">
        <v>89</v>
      </c>
      <c r="Q6428" t="s">
        <v>3202</v>
      </c>
      <c r="R6428">
        <v>10.368</v>
      </c>
      <c r="S6428">
        <v>2</v>
      </c>
      <c r="T6428">
        <v>0.2</v>
      </c>
      <c r="U6428">
        <v>3.6288</v>
      </c>
      <c r="V6428" t="str">
        <f t="shared" si="400"/>
        <v>low</v>
      </c>
      <c r="W6428" t="str">
        <f t="shared" si="401"/>
        <v>Next time</v>
      </c>
      <c r="X6428" t="str">
        <f t="shared" si="402"/>
        <v>Christopher Conant</v>
      </c>
      <c r="Y6428" s="3" t="s">
        <v>3201</v>
      </c>
      <c r="Z6428" t="str">
        <f t="shared" si="403"/>
        <v>Office Supplies</v>
      </c>
    </row>
    <row r="6429" spans="1:26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8900</v>
      </c>
      <c r="O6429" t="s">
        <v>70</v>
      </c>
      <c r="P6429" t="s">
        <v>71</v>
      </c>
      <c r="Q6429" t="s">
        <v>8901</v>
      </c>
      <c r="R6429">
        <v>122.38200000000001</v>
      </c>
      <c r="S6429">
        <v>3</v>
      </c>
      <c r="T6429">
        <v>0.4</v>
      </c>
      <c r="U6429">
        <v>-24.476400000000002</v>
      </c>
      <c r="V6429" t="str">
        <f t="shared" si="400"/>
        <v>low</v>
      </c>
      <c r="W6429" t="str">
        <f t="shared" si="401"/>
        <v>Next time</v>
      </c>
      <c r="X6429" t="str">
        <f t="shared" si="402"/>
        <v>Christopher Conant</v>
      </c>
      <c r="Y6429" s="3" t="s">
        <v>8900</v>
      </c>
      <c r="Z6429" t="str">
        <f t="shared" si="403"/>
        <v>Technology</v>
      </c>
    </row>
    <row r="6430" spans="1:26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1128</v>
      </c>
      <c r="H6430" t="s">
        <v>25</v>
      </c>
      <c r="I6430" t="s">
        <v>26</v>
      </c>
      <c r="J6430" t="s">
        <v>1525</v>
      </c>
      <c r="K6430" t="s">
        <v>87</v>
      </c>
      <c r="L6430">
        <v>28540</v>
      </c>
      <c r="M6430" t="s">
        <v>29</v>
      </c>
      <c r="N6430" t="s">
        <v>2814</v>
      </c>
      <c r="O6430" t="s">
        <v>45</v>
      </c>
      <c r="P6430" t="s">
        <v>58</v>
      </c>
      <c r="Q6430" t="s">
        <v>2815</v>
      </c>
      <c r="R6430">
        <v>25.984000000000002</v>
      </c>
      <c r="S6430">
        <v>2</v>
      </c>
      <c r="T6430">
        <v>0.2</v>
      </c>
      <c r="U6430">
        <v>-1.6240000000000001</v>
      </c>
      <c r="V6430" t="str">
        <f t="shared" si="400"/>
        <v>low</v>
      </c>
      <c r="W6430" t="str">
        <f t="shared" si="401"/>
        <v>Next time</v>
      </c>
      <c r="X6430" t="str">
        <f t="shared" si="402"/>
        <v>Shahid Hopkins</v>
      </c>
      <c r="Y6430" s="3" t="s">
        <v>2814</v>
      </c>
      <c r="Z6430" t="str">
        <f t="shared" si="403"/>
        <v>Office Supplies</v>
      </c>
    </row>
    <row r="6431" spans="1:26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509</v>
      </c>
      <c r="O6431" t="s">
        <v>31</v>
      </c>
      <c r="P6431" t="s">
        <v>55</v>
      </c>
      <c r="Q6431" t="s">
        <v>510</v>
      </c>
      <c r="R6431">
        <v>945.03599999999994</v>
      </c>
      <c r="S6431">
        <v>6</v>
      </c>
      <c r="T6431">
        <v>0.4</v>
      </c>
      <c r="U6431">
        <v>-299.26139999999998</v>
      </c>
      <c r="V6431" t="str">
        <f t="shared" si="400"/>
        <v>low</v>
      </c>
      <c r="W6431" t="str">
        <f t="shared" si="401"/>
        <v>Next time</v>
      </c>
      <c r="X6431" t="str">
        <f t="shared" si="402"/>
        <v>Shahid Hopkins</v>
      </c>
      <c r="Y6431" s="3" t="s">
        <v>509</v>
      </c>
      <c r="Z6431" t="str">
        <f t="shared" si="403"/>
        <v>Furniture</v>
      </c>
    </row>
    <row r="6432" spans="1:26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5224</v>
      </c>
      <c r="O6432" t="s">
        <v>45</v>
      </c>
      <c r="P6432" t="s">
        <v>74</v>
      </c>
      <c r="Q6432" t="s">
        <v>5225</v>
      </c>
      <c r="R6432">
        <v>14.301</v>
      </c>
      <c r="S6432">
        <v>7</v>
      </c>
      <c r="T6432">
        <v>0.7</v>
      </c>
      <c r="U6432">
        <v>-10.487399999999999</v>
      </c>
      <c r="V6432" t="str">
        <f t="shared" si="400"/>
        <v>low</v>
      </c>
      <c r="W6432" t="str">
        <f t="shared" si="401"/>
        <v>Next time</v>
      </c>
      <c r="X6432" t="str">
        <f t="shared" si="402"/>
        <v>Shahid Hopkins</v>
      </c>
      <c r="Y6432" s="3" t="s">
        <v>5224</v>
      </c>
      <c r="Z6432" t="str">
        <f t="shared" si="403"/>
        <v>Office Supplies</v>
      </c>
    </row>
    <row r="6433" spans="1:26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5351</v>
      </c>
      <c r="O6433" t="s">
        <v>31</v>
      </c>
      <c r="P6433" t="s">
        <v>64</v>
      </c>
      <c r="Q6433" t="s">
        <v>5352</v>
      </c>
      <c r="R6433">
        <v>410.35199999999998</v>
      </c>
      <c r="S6433">
        <v>3</v>
      </c>
      <c r="T6433">
        <v>0.2</v>
      </c>
      <c r="U6433">
        <v>-51.293999999999997</v>
      </c>
      <c r="V6433" t="str">
        <f t="shared" si="400"/>
        <v>low</v>
      </c>
      <c r="W6433" t="str">
        <f t="shared" si="401"/>
        <v>Next time</v>
      </c>
      <c r="X6433" t="str">
        <f t="shared" si="402"/>
        <v>Shahid Hopkins</v>
      </c>
      <c r="Y6433" s="3" t="s">
        <v>5351</v>
      </c>
      <c r="Z6433" t="str">
        <f t="shared" si="403"/>
        <v>Furniture</v>
      </c>
    </row>
    <row r="6434" spans="1:26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6759</v>
      </c>
      <c r="H6434" t="s">
        <v>40</v>
      </c>
      <c r="I6434" t="s">
        <v>26</v>
      </c>
      <c r="J6434" t="s">
        <v>302</v>
      </c>
      <c r="K6434" t="s">
        <v>210</v>
      </c>
      <c r="L6434">
        <v>60610</v>
      </c>
      <c r="M6434" t="s">
        <v>104</v>
      </c>
      <c r="N6434" t="s">
        <v>4012</v>
      </c>
      <c r="O6434" t="s">
        <v>45</v>
      </c>
      <c r="P6434" t="s">
        <v>89</v>
      </c>
      <c r="Q6434" t="s">
        <v>4013</v>
      </c>
      <c r="R6434">
        <v>23.52</v>
      </c>
      <c r="S6434">
        <v>5</v>
      </c>
      <c r="T6434">
        <v>0.2</v>
      </c>
      <c r="U6434">
        <v>8.5259999999999998</v>
      </c>
      <c r="V6434" t="str">
        <f t="shared" si="400"/>
        <v>low</v>
      </c>
      <c r="W6434" t="str">
        <f t="shared" si="401"/>
        <v>Next time</v>
      </c>
      <c r="X6434" t="str">
        <f t="shared" si="402"/>
        <v>Fred Chung</v>
      </c>
      <c r="Y6434" s="3" t="s">
        <v>4012</v>
      </c>
      <c r="Z6434" t="str">
        <f t="shared" si="403"/>
        <v>Office Supplies</v>
      </c>
    </row>
    <row r="6435" spans="1:26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5840</v>
      </c>
      <c r="O6435" t="s">
        <v>70</v>
      </c>
      <c r="P6435" t="s">
        <v>71</v>
      </c>
      <c r="Q6435" t="s">
        <v>5841</v>
      </c>
      <c r="R6435">
        <v>180.96</v>
      </c>
      <c r="S6435">
        <v>5</v>
      </c>
      <c r="T6435">
        <v>0.2</v>
      </c>
      <c r="U6435">
        <v>13.571999999999999</v>
      </c>
      <c r="V6435" t="str">
        <f t="shared" si="400"/>
        <v>low</v>
      </c>
      <c r="W6435" t="str">
        <f t="shared" si="401"/>
        <v>Next time</v>
      </c>
      <c r="X6435" t="str">
        <f t="shared" si="402"/>
        <v>Fred Chung</v>
      </c>
      <c r="Y6435" s="3" t="s">
        <v>5840</v>
      </c>
      <c r="Z6435" t="str">
        <f t="shared" si="403"/>
        <v>Technology</v>
      </c>
    </row>
    <row r="6436" spans="1:26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4270</v>
      </c>
      <c r="H6436" t="s">
        <v>25</v>
      </c>
      <c r="I6436" t="s">
        <v>26</v>
      </c>
      <c r="J6436" t="s">
        <v>8421</v>
      </c>
      <c r="K6436" t="s">
        <v>6267</v>
      </c>
      <c r="L6436">
        <v>83201</v>
      </c>
      <c r="M6436" t="s">
        <v>43</v>
      </c>
      <c r="N6436" t="s">
        <v>6142</v>
      </c>
      <c r="O6436" t="s">
        <v>31</v>
      </c>
      <c r="P6436" t="s">
        <v>64</v>
      </c>
      <c r="Q6436" t="s">
        <v>6143</v>
      </c>
      <c r="R6436">
        <v>35</v>
      </c>
      <c r="S6436">
        <v>4</v>
      </c>
      <c r="T6436">
        <v>0</v>
      </c>
      <c r="U6436">
        <v>14.7</v>
      </c>
      <c r="V6436" t="str">
        <f t="shared" si="400"/>
        <v>low</v>
      </c>
      <c r="W6436" t="str">
        <f t="shared" si="401"/>
        <v>Next time</v>
      </c>
      <c r="X6436" t="str">
        <f t="shared" si="402"/>
        <v>James Galang</v>
      </c>
      <c r="Y6436" s="3" t="s">
        <v>6142</v>
      </c>
      <c r="Z6436" t="str">
        <f t="shared" si="403"/>
        <v>Furniture</v>
      </c>
    </row>
    <row r="6437" spans="1:26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2433</v>
      </c>
      <c r="O6437" t="s">
        <v>45</v>
      </c>
      <c r="P6437" t="s">
        <v>58</v>
      </c>
      <c r="Q6437" t="s">
        <v>2434</v>
      </c>
      <c r="R6437">
        <v>477.15</v>
      </c>
      <c r="S6437">
        <v>5</v>
      </c>
      <c r="T6437">
        <v>0</v>
      </c>
      <c r="U6437">
        <v>28.629000000000001</v>
      </c>
      <c r="V6437" t="str">
        <f t="shared" si="400"/>
        <v>low</v>
      </c>
      <c r="W6437" t="str">
        <f t="shared" si="401"/>
        <v>Next time</v>
      </c>
      <c r="X6437" t="str">
        <f t="shared" si="402"/>
        <v>James Galang</v>
      </c>
      <c r="Y6437" s="3" t="s">
        <v>2433</v>
      </c>
      <c r="Z6437" t="str">
        <f t="shared" si="403"/>
        <v>Office Supplies</v>
      </c>
    </row>
    <row r="6438" spans="1:26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6055</v>
      </c>
      <c r="O6438" t="s">
        <v>70</v>
      </c>
      <c r="P6438" t="s">
        <v>71</v>
      </c>
      <c r="Q6438" t="s">
        <v>6056</v>
      </c>
      <c r="R6438">
        <v>302.37599999999998</v>
      </c>
      <c r="S6438">
        <v>3</v>
      </c>
      <c r="T6438">
        <v>0.2</v>
      </c>
      <c r="U6438">
        <v>22.6782</v>
      </c>
      <c r="V6438" t="str">
        <f t="shared" si="400"/>
        <v>low</v>
      </c>
      <c r="W6438" t="str">
        <f t="shared" si="401"/>
        <v>Next time</v>
      </c>
      <c r="X6438" t="str">
        <f t="shared" si="402"/>
        <v>James Galang</v>
      </c>
      <c r="Y6438" s="3" t="s">
        <v>6055</v>
      </c>
      <c r="Z6438" t="str">
        <f t="shared" si="403"/>
        <v>Technology</v>
      </c>
    </row>
    <row r="6439" spans="1:26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565</v>
      </c>
      <c r="H6439" t="s">
        <v>25</v>
      </c>
      <c r="I6439" t="s">
        <v>26</v>
      </c>
      <c r="J6439" t="s">
        <v>4354</v>
      </c>
      <c r="K6439" t="s">
        <v>103</v>
      </c>
      <c r="L6439">
        <v>75023</v>
      </c>
      <c r="M6439" t="s">
        <v>104</v>
      </c>
      <c r="N6439" t="s">
        <v>54</v>
      </c>
      <c r="O6439" t="s">
        <v>31</v>
      </c>
      <c r="P6439" t="s">
        <v>55</v>
      </c>
      <c r="Q6439" t="s">
        <v>56</v>
      </c>
      <c r="R6439">
        <v>974.98800000000006</v>
      </c>
      <c r="S6439">
        <v>4</v>
      </c>
      <c r="T6439">
        <v>0.3</v>
      </c>
      <c r="U6439">
        <v>-97.498800000000003</v>
      </c>
      <c r="V6439" t="str">
        <f t="shared" si="400"/>
        <v>low</v>
      </c>
      <c r="W6439" t="str">
        <f t="shared" si="401"/>
        <v>Next time</v>
      </c>
      <c r="X6439" t="str">
        <f t="shared" si="402"/>
        <v>Lena Creighton</v>
      </c>
      <c r="Y6439" s="3" t="s">
        <v>54</v>
      </c>
      <c r="Z6439" t="str">
        <f t="shared" si="403"/>
        <v>Furniture</v>
      </c>
    </row>
    <row r="6440" spans="1:26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3534</v>
      </c>
      <c r="H6440" t="s">
        <v>25</v>
      </c>
      <c r="I6440" t="s">
        <v>26</v>
      </c>
      <c r="J6440" t="s">
        <v>265</v>
      </c>
      <c r="K6440" t="s">
        <v>266</v>
      </c>
      <c r="L6440">
        <v>10024</v>
      </c>
      <c r="M6440" t="s">
        <v>147</v>
      </c>
      <c r="N6440" t="s">
        <v>6963</v>
      </c>
      <c r="O6440" t="s">
        <v>31</v>
      </c>
      <c r="P6440" t="s">
        <v>35</v>
      </c>
      <c r="Q6440" t="s">
        <v>6964</v>
      </c>
      <c r="R6440">
        <v>589.41</v>
      </c>
      <c r="S6440">
        <v>5</v>
      </c>
      <c r="T6440">
        <v>0.1</v>
      </c>
      <c r="U6440">
        <v>-6.5490000000000004</v>
      </c>
      <c r="V6440" t="str">
        <f t="shared" si="400"/>
        <v>low</v>
      </c>
      <c r="W6440" t="str">
        <f t="shared" si="401"/>
        <v>Next time</v>
      </c>
      <c r="X6440" t="str">
        <f t="shared" si="402"/>
        <v>Chris Cortes</v>
      </c>
      <c r="Y6440" s="3" t="s">
        <v>6963</v>
      </c>
      <c r="Z6440" t="str">
        <f t="shared" si="403"/>
        <v>Furniture</v>
      </c>
    </row>
    <row r="6441" spans="1:26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2552</v>
      </c>
      <c r="H6441" t="s">
        <v>40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3592</v>
      </c>
      <c r="O6441" t="s">
        <v>45</v>
      </c>
      <c r="P6441" t="s">
        <v>67</v>
      </c>
      <c r="Q6441" t="s">
        <v>3593</v>
      </c>
      <c r="R6441">
        <v>34.700000000000003</v>
      </c>
      <c r="S6441">
        <v>5</v>
      </c>
      <c r="T6441">
        <v>0</v>
      </c>
      <c r="U6441">
        <v>12.492000000000001</v>
      </c>
      <c r="V6441" t="str">
        <f t="shared" si="400"/>
        <v>low</v>
      </c>
      <c r="W6441" t="str">
        <f t="shared" si="401"/>
        <v>Next time</v>
      </c>
      <c r="X6441" t="str">
        <f t="shared" si="402"/>
        <v>Bart Watters</v>
      </c>
      <c r="Y6441" s="3" t="s">
        <v>3592</v>
      </c>
      <c r="Z6441" t="str">
        <f t="shared" si="403"/>
        <v>Office Supplies</v>
      </c>
    </row>
    <row r="6442" spans="1:26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5275</v>
      </c>
      <c r="O6442" t="s">
        <v>45</v>
      </c>
      <c r="P6442" t="s">
        <v>58</v>
      </c>
      <c r="Q6442" t="s">
        <v>5276</v>
      </c>
      <c r="R6442">
        <v>99.87</v>
      </c>
      <c r="S6442">
        <v>3</v>
      </c>
      <c r="T6442">
        <v>0</v>
      </c>
      <c r="U6442">
        <v>23.968800000000002</v>
      </c>
      <c r="V6442" t="str">
        <f t="shared" si="400"/>
        <v>low</v>
      </c>
      <c r="W6442" t="str">
        <f t="shared" si="401"/>
        <v>Next time</v>
      </c>
      <c r="X6442" t="str">
        <f t="shared" si="402"/>
        <v>Bart Watters</v>
      </c>
      <c r="Y6442" s="3" t="s">
        <v>5275</v>
      </c>
      <c r="Z6442" t="str">
        <f t="shared" si="403"/>
        <v>Office Supplies</v>
      </c>
    </row>
    <row r="6443" spans="1:26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4979</v>
      </c>
      <c r="O6443" t="s">
        <v>45</v>
      </c>
      <c r="P6443" t="s">
        <v>89</v>
      </c>
      <c r="Q6443" t="s">
        <v>4980</v>
      </c>
      <c r="R6443">
        <v>37.94</v>
      </c>
      <c r="S6443">
        <v>2</v>
      </c>
      <c r="T6443">
        <v>0</v>
      </c>
      <c r="U6443">
        <v>18.211200000000002</v>
      </c>
      <c r="V6443" t="str">
        <f t="shared" si="400"/>
        <v>low</v>
      </c>
      <c r="W6443" t="str">
        <f t="shared" si="401"/>
        <v>Next time</v>
      </c>
      <c r="X6443" t="str">
        <f t="shared" si="402"/>
        <v>Bart Watters</v>
      </c>
      <c r="Y6443" s="3" t="s">
        <v>4979</v>
      </c>
      <c r="Z6443" t="str">
        <f t="shared" si="403"/>
        <v>Office Supplies</v>
      </c>
    </row>
    <row r="6444" spans="1:26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6431</v>
      </c>
      <c r="O6444" t="s">
        <v>45</v>
      </c>
      <c r="P6444" t="s">
        <v>46</v>
      </c>
      <c r="Q6444" t="s">
        <v>6432</v>
      </c>
      <c r="R6444">
        <v>24.9</v>
      </c>
      <c r="S6444">
        <v>5</v>
      </c>
      <c r="T6444">
        <v>0</v>
      </c>
      <c r="U6444">
        <v>11.454000000000001</v>
      </c>
      <c r="V6444" t="str">
        <f t="shared" si="400"/>
        <v>low</v>
      </c>
      <c r="W6444" t="str">
        <f t="shared" si="401"/>
        <v>Next time</v>
      </c>
      <c r="X6444" t="str">
        <f t="shared" si="402"/>
        <v>Bart Watters</v>
      </c>
      <c r="Y6444" s="3" t="s">
        <v>6431</v>
      </c>
      <c r="Z6444" t="str">
        <f t="shared" si="403"/>
        <v>Office Supplies</v>
      </c>
    </row>
    <row r="6445" spans="1:26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3515</v>
      </c>
      <c r="O6445" t="s">
        <v>31</v>
      </c>
      <c r="P6445" t="s">
        <v>64</v>
      </c>
      <c r="Q6445" t="s">
        <v>3516</v>
      </c>
      <c r="R6445">
        <v>82.26</v>
      </c>
      <c r="S6445">
        <v>3</v>
      </c>
      <c r="T6445">
        <v>0</v>
      </c>
      <c r="U6445">
        <v>33.726599999999998</v>
      </c>
      <c r="V6445" t="str">
        <f t="shared" si="400"/>
        <v>low</v>
      </c>
      <c r="W6445" t="str">
        <f t="shared" si="401"/>
        <v>Next time</v>
      </c>
      <c r="X6445" t="str">
        <f t="shared" si="402"/>
        <v>Bart Watters</v>
      </c>
      <c r="Y6445" s="3" t="s">
        <v>3515</v>
      </c>
      <c r="Z6445" t="str">
        <f t="shared" si="403"/>
        <v>Furniture</v>
      </c>
    </row>
    <row r="6446" spans="1:26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3080</v>
      </c>
      <c r="H6446" t="s">
        <v>25</v>
      </c>
      <c r="I6446" t="s">
        <v>26</v>
      </c>
      <c r="J6446" t="s">
        <v>302</v>
      </c>
      <c r="K6446" t="s">
        <v>210</v>
      </c>
      <c r="L6446">
        <v>60623</v>
      </c>
      <c r="M6446" t="s">
        <v>104</v>
      </c>
      <c r="N6446" t="s">
        <v>4321</v>
      </c>
      <c r="O6446" t="s">
        <v>45</v>
      </c>
      <c r="P6446" t="s">
        <v>268</v>
      </c>
      <c r="Q6446" t="s">
        <v>4322</v>
      </c>
      <c r="R6446">
        <v>7.1040000000000001</v>
      </c>
      <c r="S6446">
        <v>6</v>
      </c>
      <c r="T6446">
        <v>0.2</v>
      </c>
      <c r="U6446">
        <v>2.4864000000000002</v>
      </c>
      <c r="V6446" t="str">
        <f t="shared" si="400"/>
        <v>low</v>
      </c>
      <c r="W6446" t="str">
        <f t="shared" si="401"/>
        <v>Next time</v>
      </c>
      <c r="X6446" t="str">
        <f t="shared" si="402"/>
        <v>Jennifer Jackson</v>
      </c>
      <c r="Y6446" s="3" t="s">
        <v>4321</v>
      </c>
      <c r="Z6446" t="str">
        <f t="shared" si="403"/>
        <v>Office Supplies</v>
      </c>
    </row>
    <row r="6447" spans="1:26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4185</v>
      </c>
      <c r="H6447" t="s">
        <v>101</v>
      </c>
      <c r="I6447" t="s">
        <v>26</v>
      </c>
      <c r="J6447" t="s">
        <v>183</v>
      </c>
      <c r="K6447" t="s">
        <v>103</v>
      </c>
      <c r="L6447">
        <v>77095</v>
      </c>
      <c r="M6447" t="s">
        <v>104</v>
      </c>
      <c r="N6447" t="s">
        <v>169</v>
      </c>
      <c r="O6447" t="s">
        <v>31</v>
      </c>
      <c r="P6447" t="s">
        <v>64</v>
      </c>
      <c r="Q6447" t="s">
        <v>170</v>
      </c>
      <c r="R6447">
        <v>103.5</v>
      </c>
      <c r="S6447">
        <v>5</v>
      </c>
      <c r="T6447">
        <v>0.6</v>
      </c>
      <c r="U6447">
        <v>-77.625</v>
      </c>
      <c r="V6447" t="str">
        <f t="shared" si="400"/>
        <v>low</v>
      </c>
      <c r="W6447" t="str">
        <f t="shared" si="401"/>
        <v>Next time</v>
      </c>
      <c r="X6447" t="str">
        <f t="shared" si="402"/>
        <v>Tonja Turnell</v>
      </c>
      <c r="Y6447" s="3" t="s">
        <v>169</v>
      </c>
      <c r="Z6447" t="str">
        <f t="shared" si="403"/>
        <v>Furniture</v>
      </c>
    </row>
    <row r="6448" spans="1:26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4394</v>
      </c>
      <c r="O6448" t="s">
        <v>45</v>
      </c>
      <c r="P6448" t="s">
        <v>46</v>
      </c>
      <c r="Q6448" t="s">
        <v>4395</v>
      </c>
      <c r="R6448">
        <v>2.464</v>
      </c>
      <c r="S6448">
        <v>1</v>
      </c>
      <c r="T6448">
        <v>0.2</v>
      </c>
      <c r="U6448">
        <v>0.86240000000000006</v>
      </c>
      <c r="V6448" t="str">
        <f t="shared" si="400"/>
        <v>low</v>
      </c>
      <c r="W6448" t="str">
        <f t="shared" si="401"/>
        <v>Next time</v>
      </c>
      <c r="X6448" t="str">
        <f t="shared" si="402"/>
        <v>Tonja Turnell</v>
      </c>
      <c r="Y6448" s="3" t="s">
        <v>4394</v>
      </c>
      <c r="Z6448" t="str">
        <f t="shared" si="403"/>
        <v>Office Supplies</v>
      </c>
    </row>
    <row r="6449" spans="1:26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1486</v>
      </c>
      <c r="O6449" t="s">
        <v>45</v>
      </c>
      <c r="P6449" t="s">
        <v>58</v>
      </c>
      <c r="Q6449" t="s">
        <v>1487</v>
      </c>
      <c r="R6449">
        <v>8.7200000000000006</v>
      </c>
      <c r="S6449">
        <v>1</v>
      </c>
      <c r="T6449">
        <v>0.2</v>
      </c>
      <c r="U6449">
        <v>0.65400000000000003</v>
      </c>
      <c r="V6449" t="str">
        <f t="shared" si="400"/>
        <v>low</v>
      </c>
      <c r="W6449" t="str">
        <f t="shared" si="401"/>
        <v>Next time</v>
      </c>
      <c r="X6449" t="str">
        <f t="shared" si="402"/>
        <v>Tonja Turnell</v>
      </c>
      <c r="Y6449" s="3" t="s">
        <v>1486</v>
      </c>
      <c r="Z6449" t="str">
        <f t="shared" si="403"/>
        <v>Office Supplies</v>
      </c>
    </row>
    <row r="6450" spans="1:26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4763</v>
      </c>
      <c r="H6450" t="s">
        <v>25</v>
      </c>
      <c r="I6450" t="s">
        <v>26</v>
      </c>
      <c r="J6450" t="s">
        <v>4616</v>
      </c>
      <c r="K6450" t="s">
        <v>748</v>
      </c>
      <c r="L6450">
        <v>6450</v>
      </c>
      <c r="M6450" t="s">
        <v>147</v>
      </c>
      <c r="N6450" t="s">
        <v>3817</v>
      </c>
      <c r="O6450" t="s">
        <v>45</v>
      </c>
      <c r="P6450" t="s">
        <v>74</v>
      </c>
      <c r="Q6450" t="s">
        <v>3818</v>
      </c>
      <c r="R6450">
        <v>10.76</v>
      </c>
      <c r="S6450">
        <v>2</v>
      </c>
      <c r="T6450">
        <v>0</v>
      </c>
      <c r="U6450">
        <v>5.1647999999999996</v>
      </c>
      <c r="V6450" t="str">
        <f t="shared" si="400"/>
        <v>low</v>
      </c>
      <c r="W6450" t="str">
        <f t="shared" si="401"/>
        <v>Next time</v>
      </c>
      <c r="X6450" t="str">
        <f t="shared" si="402"/>
        <v>Erica Hackney</v>
      </c>
      <c r="Y6450" s="3" t="s">
        <v>3817</v>
      </c>
      <c r="Z6450" t="str">
        <f t="shared" si="403"/>
        <v>Office Supplies</v>
      </c>
    </row>
    <row r="6451" spans="1:26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1550</v>
      </c>
      <c r="O6451" t="s">
        <v>45</v>
      </c>
      <c r="P6451" t="s">
        <v>89</v>
      </c>
      <c r="Q6451" t="s">
        <v>1551</v>
      </c>
      <c r="R6451">
        <v>45.68</v>
      </c>
      <c r="S6451">
        <v>2</v>
      </c>
      <c r="T6451">
        <v>0</v>
      </c>
      <c r="U6451">
        <v>21.012799999999999</v>
      </c>
      <c r="V6451" t="str">
        <f t="shared" si="400"/>
        <v>low</v>
      </c>
      <c r="W6451" t="str">
        <f t="shared" si="401"/>
        <v>Next time</v>
      </c>
      <c r="X6451" t="str">
        <f t="shared" si="402"/>
        <v>Erica Hackney</v>
      </c>
      <c r="Y6451" s="3" t="s">
        <v>1550</v>
      </c>
      <c r="Z6451" t="str">
        <f t="shared" si="403"/>
        <v>Office Supplies</v>
      </c>
    </row>
    <row r="6452" spans="1:26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401</v>
      </c>
      <c r="O6452" t="s">
        <v>45</v>
      </c>
      <c r="P6452" t="s">
        <v>67</v>
      </c>
      <c r="Q6452" t="s">
        <v>402</v>
      </c>
      <c r="R6452">
        <v>6.7</v>
      </c>
      <c r="S6452">
        <v>1</v>
      </c>
      <c r="T6452">
        <v>0</v>
      </c>
      <c r="U6452">
        <v>2.2109999999999999</v>
      </c>
      <c r="V6452" t="str">
        <f t="shared" si="400"/>
        <v>low</v>
      </c>
      <c r="W6452" t="str">
        <f t="shared" si="401"/>
        <v>Next time</v>
      </c>
      <c r="X6452" t="str">
        <f t="shared" si="402"/>
        <v>Erica Hackney</v>
      </c>
      <c r="Y6452" s="3" t="s">
        <v>401</v>
      </c>
      <c r="Z6452" t="str">
        <f t="shared" si="403"/>
        <v>Office Supplies</v>
      </c>
    </row>
    <row r="6453" spans="1:26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6552</v>
      </c>
      <c r="H6453" t="s">
        <v>25</v>
      </c>
      <c r="I6453" t="s">
        <v>26</v>
      </c>
      <c r="J6453" t="s">
        <v>8912</v>
      </c>
      <c r="K6453" t="s">
        <v>210</v>
      </c>
      <c r="L6453">
        <v>60025</v>
      </c>
      <c r="M6453" t="s">
        <v>104</v>
      </c>
      <c r="N6453" t="s">
        <v>3861</v>
      </c>
      <c r="O6453" t="s">
        <v>70</v>
      </c>
      <c r="P6453" t="s">
        <v>71</v>
      </c>
      <c r="Q6453" t="s">
        <v>3862</v>
      </c>
      <c r="R6453">
        <v>158.376</v>
      </c>
      <c r="S6453">
        <v>3</v>
      </c>
      <c r="T6453">
        <v>0.2</v>
      </c>
      <c r="U6453">
        <v>13.857900000000001</v>
      </c>
      <c r="V6453" t="str">
        <f t="shared" si="400"/>
        <v>low</v>
      </c>
      <c r="W6453" t="str">
        <f t="shared" si="401"/>
        <v>Next time</v>
      </c>
      <c r="X6453" t="str">
        <f t="shared" si="402"/>
        <v>Patrick Ryan</v>
      </c>
      <c r="Y6453" s="3" t="s">
        <v>3861</v>
      </c>
      <c r="Z6453" t="str">
        <f t="shared" si="403"/>
        <v>Technology</v>
      </c>
    </row>
    <row r="6454" spans="1:26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4567</v>
      </c>
      <c r="H6454" t="s">
        <v>25</v>
      </c>
      <c r="I6454" t="s">
        <v>26</v>
      </c>
      <c r="J6454" t="s">
        <v>183</v>
      </c>
      <c r="K6454" t="s">
        <v>103</v>
      </c>
      <c r="L6454">
        <v>77036</v>
      </c>
      <c r="M6454" t="s">
        <v>104</v>
      </c>
      <c r="N6454" t="s">
        <v>6655</v>
      </c>
      <c r="O6454" t="s">
        <v>45</v>
      </c>
      <c r="P6454" t="s">
        <v>67</v>
      </c>
      <c r="Q6454" t="s">
        <v>6656</v>
      </c>
      <c r="R6454">
        <v>3.44</v>
      </c>
      <c r="S6454">
        <v>2</v>
      </c>
      <c r="T6454">
        <v>0.2</v>
      </c>
      <c r="U6454">
        <v>0.55900000000000005</v>
      </c>
      <c r="V6454" t="str">
        <f t="shared" si="400"/>
        <v>low</v>
      </c>
      <c r="W6454" t="str">
        <f t="shared" si="401"/>
        <v>Next time</v>
      </c>
      <c r="X6454" t="str">
        <f t="shared" si="402"/>
        <v>Brian Thompson</v>
      </c>
      <c r="Y6454" s="3" t="s">
        <v>6655</v>
      </c>
      <c r="Z6454" t="str">
        <f t="shared" si="403"/>
        <v>Office Supplies</v>
      </c>
    </row>
    <row r="6455" spans="1:26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6327</v>
      </c>
      <c r="H6455" t="s">
        <v>25</v>
      </c>
      <c r="I6455" t="s">
        <v>26</v>
      </c>
      <c r="J6455" t="s">
        <v>126</v>
      </c>
      <c r="K6455" t="s">
        <v>42</v>
      </c>
      <c r="L6455">
        <v>94110</v>
      </c>
      <c r="M6455" t="s">
        <v>43</v>
      </c>
      <c r="N6455" t="s">
        <v>396</v>
      </c>
      <c r="O6455" t="s">
        <v>45</v>
      </c>
      <c r="P6455" t="s">
        <v>58</v>
      </c>
      <c r="Q6455" t="s">
        <v>397</v>
      </c>
      <c r="R6455">
        <v>56.56</v>
      </c>
      <c r="S6455">
        <v>2</v>
      </c>
      <c r="T6455">
        <v>0</v>
      </c>
      <c r="U6455">
        <v>15.2712</v>
      </c>
      <c r="V6455" t="str">
        <f t="shared" si="400"/>
        <v>low</v>
      </c>
      <c r="W6455" t="str">
        <f t="shared" si="401"/>
        <v>Next time</v>
      </c>
      <c r="X6455" t="str">
        <f t="shared" si="402"/>
        <v>Erin Creighton</v>
      </c>
      <c r="Y6455" s="3" t="s">
        <v>396</v>
      </c>
      <c r="Z6455" t="str">
        <f t="shared" si="403"/>
        <v>Office Supplies</v>
      </c>
    </row>
    <row r="6456" spans="1:26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4938</v>
      </c>
      <c r="O6456" t="s">
        <v>31</v>
      </c>
      <c r="P6456" t="s">
        <v>64</v>
      </c>
      <c r="Q6456" t="s">
        <v>4939</v>
      </c>
      <c r="R6456">
        <v>36.96</v>
      </c>
      <c r="S6456">
        <v>7</v>
      </c>
      <c r="T6456">
        <v>0</v>
      </c>
      <c r="U6456">
        <v>11.457599999999999</v>
      </c>
      <c r="V6456" t="str">
        <f t="shared" si="400"/>
        <v>low</v>
      </c>
      <c r="W6456" t="str">
        <f t="shared" si="401"/>
        <v>Next time</v>
      </c>
      <c r="X6456" t="str">
        <f t="shared" si="402"/>
        <v>Erin Creighton</v>
      </c>
      <c r="Y6456" s="3" t="s">
        <v>4938</v>
      </c>
      <c r="Z6456" t="str">
        <f t="shared" si="403"/>
        <v>Furniture</v>
      </c>
    </row>
    <row r="6457" spans="1:26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629</v>
      </c>
      <c r="H6457" t="s">
        <v>40</v>
      </c>
      <c r="I6457" t="s">
        <v>26</v>
      </c>
      <c r="J6457" t="s">
        <v>265</v>
      </c>
      <c r="K6457" t="s">
        <v>266</v>
      </c>
      <c r="L6457">
        <v>10009</v>
      </c>
      <c r="M6457" t="s">
        <v>147</v>
      </c>
      <c r="N6457" t="s">
        <v>4972</v>
      </c>
      <c r="O6457" t="s">
        <v>70</v>
      </c>
      <c r="P6457" t="s">
        <v>71</v>
      </c>
      <c r="Q6457" t="s">
        <v>4973</v>
      </c>
      <c r="R6457">
        <v>135.99</v>
      </c>
      <c r="S6457">
        <v>1</v>
      </c>
      <c r="T6457">
        <v>0</v>
      </c>
      <c r="U6457">
        <v>36.717300000000002</v>
      </c>
      <c r="V6457" t="str">
        <f t="shared" si="400"/>
        <v>low</v>
      </c>
      <c r="W6457" t="str">
        <f t="shared" si="401"/>
        <v>Next time</v>
      </c>
      <c r="X6457" t="str">
        <f t="shared" si="402"/>
        <v>Stephanie Phelps</v>
      </c>
      <c r="Y6457" s="3" t="s">
        <v>4972</v>
      </c>
      <c r="Z6457" t="str">
        <f t="shared" si="403"/>
        <v>Technology</v>
      </c>
    </row>
    <row r="6458" spans="1:26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7076</v>
      </c>
      <c r="O6458" t="s">
        <v>45</v>
      </c>
      <c r="P6458" t="s">
        <v>67</v>
      </c>
      <c r="Q6458" t="s">
        <v>7077</v>
      </c>
      <c r="R6458">
        <v>15.96</v>
      </c>
      <c r="S6458">
        <v>7</v>
      </c>
      <c r="T6458">
        <v>0</v>
      </c>
      <c r="U6458">
        <v>7.0224000000000002</v>
      </c>
      <c r="V6458" t="str">
        <f t="shared" si="400"/>
        <v>low</v>
      </c>
      <c r="W6458" t="str">
        <f t="shared" si="401"/>
        <v>Next time</v>
      </c>
      <c r="X6458" t="str">
        <f t="shared" si="402"/>
        <v>Stephanie Phelps</v>
      </c>
      <c r="Y6458" s="3" t="s">
        <v>7076</v>
      </c>
      <c r="Z6458" t="str">
        <f t="shared" si="403"/>
        <v>Office Supplies</v>
      </c>
    </row>
    <row r="6459" spans="1:26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2679</v>
      </c>
      <c r="H6459" t="s">
        <v>40</v>
      </c>
      <c r="I6459" t="s">
        <v>26</v>
      </c>
      <c r="J6459" t="s">
        <v>4500</v>
      </c>
      <c r="K6459" t="s">
        <v>2741</v>
      </c>
      <c r="L6459">
        <v>21215</v>
      </c>
      <c r="M6459" t="s">
        <v>147</v>
      </c>
      <c r="N6459" t="s">
        <v>3391</v>
      </c>
      <c r="O6459" t="s">
        <v>45</v>
      </c>
      <c r="P6459" t="s">
        <v>67</v>
      </c>
      <c r="Q6459" t="s">
        <v>3392</v>
      </c>
      <c r="R6459">
        <v>3.76</v>
      </c>
      <c r="S6459">
        <v>2</v>
      </c>
      <c r="T6459">
        <v>0</v>
      </c>
      <c r="U6459">
        <v>1.0904</v>
      </c>
      <c r="V6459" t="str">
        <f t="shared" si="400"/>
        <v>low</v>
      </c>
      <c r="W6459" t="str">
        <f t="shared" si="401"/>
        <v>Next time</v>
      </c>
      <c r="X6459" t="str">
        <f t="shared" si="402"/>
        <v>Anthony Jacobs</v>
      </c>
      <c r="Y6459" s="3" t="s">
        <v>3391</v>
      </c>
      <c r="Z6459" t="str">
        <f t="shared" si="403"/>
        <v>Office Supplies</v>
      </c>
    </row>
    <row r="6460" spans="1:26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1654</v>
      </c>
      <c r="O6460" t="s">
        <v>45</v>
      </c>
      <c r="P6460" t="s">
        <v>67</v>
      </c>
      <c r="Q6460" t="s">
        <v>1655</v>
      </c>
      <c r="R6460">
        <v>14.7</v>
      </c>
      <c r="S6460">
        <v>5</v>
      </c>
      <c r="T6460">
        <v>0</v>
      </c>
      <c r="U6460">
        <v>6.6150000000000002</v>
      </c>
      <c r="V6460" t="str">
        <f t="shared" si="400"/>
        <v>low</v>
      </c>
      <c r="W6460" t="str">
        <f t="shared" si="401"/>
        <v>Next time</v>
      </c>
      <c r="X6460" t="str">
        <f t="shared" si="402"/>
        <v>Anthony Jacobs</v>
      </c>
      <c r="Y6460" s="3" t="s">
        <v>1654</v>
      </c>
      <c r="Z6460" t="str">
        <f t="shared" si="403"/>
        <v>Office Supplies</v>
      </c>
    </row>
    <row r="6461" spans="1:26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6116</v>
      </c>
      <c r="O6461" t="s">
        <v>45</v>
      </c>
      <c r="P6461" t="s">
        <v>67</v>
      </c>
      <c r="Q6461" t="s">
        <v>6117</v>
      </c>
      <c r="R6461">
        <v>37.200000000000003</v>
      </c>
      <c r="S6461">
        <v>5</v>
      </c>
      <c r="T6461">
        <v>0</v>
      </c>
      <c r="U6461">
        <v>9.3000000000000007</v>
      </c>
      <c r="V6461" t="str">
        <f t="shared" si="400"/>
        <v>low</v>
      </c>
      <c r="W6461" t="str">
        <f t="shared" si="401"/>
        <v>Next time</v>
      </c>
      <c r="X6461" t="str">
        <f t="shared" si="402"/>
        <v>Anthony Jacobs</v>
      </c>
      <c r="Y6461" s="3" t="s">
        <v>6116</v>
      </c>
      <c r="Z6461" t="str">
        <f t="shared" si="403"/>
        <v>Office Supplies</v>
      </c>
    </row>
    <row r="6462" spans="1:26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4175</v>
      </c>
      <c r="O6462" t="s">
        <v>70</v>
      </c>
      <c r="P6462" t="s">
        <v>160</v>
      </c>
      <c r="Q6462" t="s">
        <v>4176</v>
      </c>
      <c r="R6462">
        <v>89.97</v>
      </c>
      <c r="S6462">
        <v>3</v>
      </c>
      <c r="T6462">
        <v>0</v>
      </c>
      <c r="U6462">
        <v>18.893699999999999</v>
      </c>
      <c r="V6462" t="str">
        <f t="shared" si="400"/>
        <v>low</v>
      </c>
      <c r="W6462" t="str">
        <f t="shared" si="401"/>
        <v>Next time</v>
      </c>
      <c r="X6462" t="str">
        <f t="shared" si="402"/>
        <v>Anthony Jacobs</v>
      </c>
      <c r="Y6462" s="3" t="s">
        <v>4175</v>
      </c>
      <c r="Z6462" t="str">
        <f t="shared" si="403"/>
        <v>Technology</v>
      </c>
    </row>
    <row r="6463" spans="1:26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6963</v>
      </c>
      <c r="O6463" t="s">
        <v>31</v>
      </c>
      <c r="P6463" t="s">
        <v>35</v>
      </c>
      <c r="Q6463" t="s">
        <v>6964</v>
      </c>
      <c r="R6463">
        <v>261.95999999999998</v>
      </c>
      <c r="S6463">
        <v>2</v>
      </c>
      <c r="T6463">
        <v>0</v>
      </c>
      <c r="U6463">
        <v>23.5764</v>
      </c>
      <c r="V6463" t="str">
        <f t="shared" si="400"/>
        <v>low</v>
      </c>
      <c r="W6463" t="str">
        <f t="shared" si="401"/>
        <v>Next time</v>
      </c>
      <c r="X6463" t="str">
        <f t="shared" si="402"/>
        <v>Anthony Jacobs</v>
      </c>
      <c r="Y6463" s="3" t="s">
        <v>6963</v>
      </c>
      <c r="Z6463" t="str">
        <f t="shared" si="403"/>
        <v>Furniture</v>
      </c>
    </row>
    <row r="6464" spans="1:26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851</v>
      </c>
      <c r="O6464" t="s">
        <v>45</v>
      </c>
      <c r="P6464" t="s">
        <v>46</v>
      </c>
      <c r="Q6464" t="s">
        <v>852</v>
      </c>
      <c r="R6464">
        <v>74</v>
      </c>
      <c r="S6464">
        <v>5</v>
      </c>
      <c r="T6464">
        <v>0</v>
      </c>
      <c r="U6464">
        <v>37</v>
      </c>
      <c r="V6464" t="str">
        <f t="shared" si="400"/>
        <v>low</v>
      </c>
      <c r="W6464" t="str">
        <f t="shared" si="401"/>
        <v>Next time</v>
      </c>
      <c r="X6464" t="str">
        <f t="shared" si="402"/>
        <v>Anthony Jacobs</v>
      </c>
      <c r="Y6464" s="3" t="s">
        <v>851</v>
      </c>
      <c r="Z6464" t="str">
        <f t="shared" si="403"/>
        <v>Office Supplies</v>
      </c>
    </row>
    <row r="6465" spans="1:26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2961</v>
      </c>
      <c r="H6465" t="s">
        <v>101</v>
      </c>
      <c r="I6465" t="s">
        <v>26</v>
      </c>
      <c r="J6465" t="s">
        <v>1477</v>
      </c>
      <c r="K6465" t="s">
        <v>28</v>
      </c>
      <c r="L6465">
        <v>40214</v>
      </c>
      <c r="M6465" t="s">
        <v>29</v>
      </c>
      <c r="N6465" t="s">
        <v>6352</v>
      </c>
      <c r="O6465" t="s">
        <v>31</v>
      </c>
      <c r="P6465" t="s">
        <v>64</v>
      </c>
      <c r="Q6465" t="s">
        <v>6353</v>
      </c>
      <c r="R6465">
        <v>13.28</v>
      </c>
      <c r="S6465">
        <v>2</v>
      </c>
      <c r="T6465">
        <v>0</v>
      </c>
      <c r="U6465">
        <v>6.3743999999999996</v>
      </c>
      <c r="V6465" t="str">
        <f t="shared" si="400"/>
        <v>low</v>
      </c>
      <c r="W6465" t="str">
        <f t="shared" si="401"/>
        <v>Next time</v>
      </c>
      <c r="X6465" t="str">
        <f t="shared" si="402"/>
        <v>Ann Steele</v>
      </c>
      <c r="Y6465" s="3" t="s">
        <v>6352</v>
      </c>
      <c r="Z6465" t="str">
        <f t="shared" si="403"/>
        <v>Furniture</v>
      </c>
    </row>
    <row r="6466" spans="1:26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1826</v>
      </c>
      <c r="H6466" t="s">
        <v>25</v>
      </c>
      <c r="I6466" t="s">
        <v>26</v>
      </c>
      <c r="J6466" t="s">
        <v>8706</v>
      </c>
      <c r="K6466" t="s">
        <v>334</v>
      </c>
      <c r="L6466">
        <v>37087</v>
      </c>
      <c r="M6466" t="s">
        <v>29</v>
      </c>
      <c r="N6466" t="s">
        <v>8368</v>
      </c>
      <c r="O6466" t="s">
        <v>45</v>
      </c>
      <c r="P6466" t="s">
        <v>58</v>
      </c>
      <c r="Q6466" t="s">
        <v>8369</v>
      </c>
      <c r="R6466">
        <v>84.96</v>
      </c>
      <c r="S6466">
        <v>6</v>
      </c>
      <c r="T6466">
        <v>0.2</v>
      </c>
      <c r="U6466">
        <v>6.3719999999999999</v>
      </c>
      <c r="V6466" t="str">
        <f t="shared" ref="V6466:V6529" si="404">IF(R:R &gt; 2000,"high","low")</f>
        <v>low</v>
      </c>
      <c r="W6466" t="str">
        <f t="shared" ref="W6466:W6529" si="405">IF(AND(R:R &gt;1000,U:U &gt; 100),"Good Performance","Next time")</f>
        <v>Next time</v>
      </c>
      <c r="X6466" t="str">
        <f t="shared" ref="X6466:X6529" si="406">PROPER(TRIM(G:G))</f>
        <v>Allen Armold</v>
      </c>
      <c r="Y6466" s="3" t="s">
        <v>8368</v>
      </c>
      <c r="Z6466" t="str">
        <f t="shared" si="403"/>
        <v>Office Supplies</v>
      </c>
    </row>
    <row r="6467" spans="1:26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156</v>
      </c>
      <c r="H6467" t="s">
        <v>25</v>
      </c>
      <c r="I6467" t="s">
        <v>26</v>
      </c>
      <c r="J6467" t="s">
        <v>41</v>
      </c>
      <c r="K6467" t="s">
        <v>42</v>
      </c>
      <c r="L6467">
        <v>90008</v>
      </c>
      <c r="M6467" t="s">
        <v>43</v>
      </c>
      <c r="N6467" t="s">
        <v>7044</v>
      </c>
      <c r="O6467" t="s">
        <v>70</v>
      </c>
      <c r="P6467" t="s">
        <v>160</v>
      </c>
      <c r="Q6467" t="s">
        <v>7045</v>
      </c>
      <c r="R6467">
        <v>68.459999999999994</v>
      </c>
      <c r="S6467">
        <v>7</v>
      </c>
      <c r="T6467">
        <v>0</v>
      </c>
      <c r="U6467">
        <v>25.330200000000001</v>
      </c>
      <c r="V6467" t="str">
        <f t="shared" si="404"/>
        <v>low</v>
      </c>
      <c r="W6467" t="str">
        <f t="shared" si="405"/>
        <v>Next time</v>
      </c>
      <c r="X6467" t="str">
        <f t="shared" si="406"/>
        <v>Eric Hoffmann</v>
      </c>
      <c r="Y6467" s="3" t="s">
        <v>7044</v>
      </c>
      <c r="Z6467" t="str">
        <f t="shared" ref="Z6467:Z6530" si="407">VLOOKUP(N:N,N:O,2,FALSE)</f>
        <v>Technology</v>
      </c>
    </row>
    <row r="6468" spans="1:26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4109</v>
      </c>
      <c r="H6468" t="s">
        <v>101</v>
      </c>
      <c r="I6468" t="s">
        <v>26</v>
      </c>
      <c r="J6468" t="s">
        <v>3585</v>
      </c>
      <c r="K6468" t="s">
        <v>1402</v>
      </c>
      <c r="L6468">
        <v>2908</v>
      </c>
      <c r="M6468" t="s">
        <v>147</v>
      </c>
      <c r="N6468" t="s">
        <v>1580</v>
      </c>
      <c r="O6468" t="s">
        <v>45</v>
      </c>
      <c r="P6468" t="s">
        <v>58</v>
      </c>
      <c r="Q6468" t="s">
        <v>1581</v>
      </c>
      <c r="R6468">
        <v>2079.4</v>
      </c>
      <c r="S6468">
        <v>5</v>
      </c>
      <c r="T6468">
        <v>0</v>
      </c>
      <c r="U6468">
        <v>582.23199999999997</v>
      </c>
      <c r="V6468" t="str">
        <f t="shared" si="404"/>
        <v>high</v>
      </c>
      <c r="W6468" t="str">
        <f t="shared" si="405"/>
        <v>Good Performance</v>
      </c>
      <c r="X6468" t="str">
        <f t="shared" si="406"/>
        <v>Deborah Brumfield</v>
      </c>
      <c r="Y6468" s="3" t="s">
        <v>1580</v>
      </c>
      <c r="Z6468" t="str">
        <f t="shared" si="407"/>
        <v>Office Supplies</v>
      </c>
    </row>
    <row r="6469" spans="1:26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4246</v>
      </c>
      <c r="O6469" t="s">
        <v>70</v>
      </c>
      <c r="P6469" t="s">
        <v>71</v>
      </c>
      <c r="Q6469" t="s">
        <v>4247</v>
      </c>
      <c r="R6469">
        <v>629.95000000000005</v>
      </c>
      <c r="S6469">
        <v>5</v>
      </c>
      <c r="T6469">
        <v>0</v>
      </c>
      <c r="U6469">
        <v>176.386</v>
      </c>
      <c r="V6469" t="str">
        <f t="shared" si="404"/>
        <v>low</v>
      </c>
      <c r="W6469" t="str">
        <f t="shared" si="405"/>
        <v>Next time</v>
      </c>
      <c r="X6469" t="str">
        <f t="shared" si="406"/>
        <v>Deborah Brumfield</v>
      </c>
      <c r="Y6469" s="3" t="s">
        <v>4246</v>
      </c>
      <c r="Z6469" t="str">
        <f t="shared" si="407"/>
        <v>Technology</v>
      </c>
    </row>
    <row r="6470" spans="1:26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1718</v>
      </c>
      <c r="O6470" t="s">
        <v>31</v>
      </c>
      <c r="P6470" t="s">
        <v>64</v>
      </c>
      <c r="Q6470" t="s">
        <v>8150</v>
      </c>
      <c r="R6470">
        <v>72.42</v>
      </c>
      <c r="S6470">
        <v>6</v>
      </c>
      <c r="T6470">
        <v>0</v>
      </c>
      <c r="U6470">
        <v>23.898599999999998</v>
      </c>
      <c r="V6470" t="str">
        <f t="shared" si="404"/>
        <v>low</v>
      </c>
      <c r="W6470" t="str">
        <f t="shared" si="405"/>
        <v>Next time</v>
      </c>
      <c r="X6470" t="str">
        <f t="shared" si="406"/>
        <v>Deborah Brumfield</v>
      </c>
      <c r="Y6470" s="3" t="s">
        <v>1718</v>
      </c>
      <c r="Z6470" t="str">
        <f t="shared" si="407"/>
        <v>Furniture</v>
      </c>
    </row>
    <row r="6471" spans="1:26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3181</v>
      </c>
      <c r="H6471" t="s">
        <v>101</v>
      </c>
      <c r="I6471" t="s">
        <v>26</v>
      </c>
      <c r="J6471" t="s">
        <v>881</v>
      </c>
      <c r="K6471" t="s">
        <v>237</v>
      </c>
      <c r="L6471">
        <v>48234</v>
      </c>
      <c r="M6471" t="s">
        <v>104</v>
      </c>
      <c r="N6471" t="s">
        <v>3861</v>
      </c>
      <c r="O6471" t="s">
        <v>70</v>
      </c>
      <c r="P6471" t="s">
        <v>71</v>
      </c>
      <c r="Q6471" t="s">
        <v>3862</v>
      </c>
      <c r="R6471">
        <v>131.97999999999999</v>
      </c>
      <c r="S6471">
        <v>2</v>
      </c>
      <c r="T6471">
        <v>0</v>
      </c>
      <c r="U6471">
        <v>35.634599999999999</v>
      </c>
      <c r="V6471" t="str">
        <f t="shared" si="404"/>
        <v>low</v>
      </c>
      <c r="W6471" t="str">
        <f t="shared" si="405"/>
        <v>Next time</v>
      </c>
      <c r="X6471" t="str">
        <f t="shared" si="406"/>
        <v>Chad Cunningham</v>
      </c>
      <c r="Y6471" s="3" t="s">
        <v>3861</v>
      </c>
      <c r="Z6471" t="str">
        <f t="shared" si="407"/>
        <v>Technology</v>
      </c>
    </row>
    <row r="6472" spans="1:26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3773</v>
      </c>
      <c r="O6472" t="s">
        <v>70</v>
      </c>
      <c r="P6472" t="s">
        <v>160</v>
      </c>
      <c r="Q6472" t="s">
        <v>3774</v>
      </c>
      <c r="R6472">
        <v>114.52</v>
      </c>
      <c r="S6472">
        <v>7</v>
      </c>
      <c r="T6472">
        <v>0</v>
      </c>
      <c r="U6472">
        <v>11.452</v>
      </c>
      <c r="V6472" t="str">
        <f t="shared" si="404"/>
        <v>low</v>
      </c>
      <c r="W6472" t="str">
        <f t="shared" si="405"/>
        <v>Next time</v>
      </c>
      <c r="X6472" t="str">
        <f t="shared" si="406"/>
        <v>Chad Cunningham</v>
      </c>
      <c r="Y6472" s="3" t="s">
        <v>3773</v>
      </c>
      <c r="Z6472" t="str">
        <f t="shared" si="407"/>
        <v>Technology</v>
      </c>
    </row>
    <row r="6473" spans="1:26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7058</v>
      </c>
      <c r="H6473" t="s">
        <v>101</v>
      </c>
      <c r="I6473" t="s">
        <v>26</v>
      </c>
      <c r="J6473" t="s">
        <v>183</v>
      </c>
      <c r="K6473" t="s">
        <v>103</v>
      </c>
      <c r="L6473">
        <v>77070</v>
      </c>
      <c r="M6473" t="s">
        <v>104</v>
      </c>
      <c r="N6473" t="s">
        <v>1199</v>
      </c>
      <c r="O6473" t="s">
        <v>45</v>
      </c>
      <c r="P6473" t="s">
        <v>46</v>
      </c>
      <c r="Q6473" t="s">
        <v>1200</v>
      </c>
      <c r="R6473">
        <v>100.24</v>
      </c>
      <c r="S6473">
        <v>10</v>
      </c>
      <c r="T6473">
        <v>0.2</v>
      </c>
      <c r="U6473">
        <v>33.831000000000003</v>
      </c>
      <c r="V6473" t="str">
        <f t="shared" si="404"/>
        <v>low</v>
      </c>
      <c r="W6473" t="str">
        <f t="shared" si="405"/>
        <v>Next time</v>
      </c>
      <c r="X6473" t="str">
        <f t="shared" si="406"/>
        <v>Valerie Takahito</v>
      </c>
      <c r="Y6473" s="3" t="s">
        <v>1199</v>
      </c>
      <c r="Z6473" t="str">
        <f t="shared" si="407"/>
        <v>Office Supplies</v>
      </c>
    </row>
    <row r="6474" spans="1:26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644</v>
      </c>
      <c r="H6474" t="s">
        <v>25</v>
      </c>
      <c r="I6474" t="s">
        <v>26</v>
      </c>
      <c r="J6474" t="s">
        <v>381</v>
      </c>
      <c r="K6474" t="s">
        <v>334</v>
      </c>
      <c r="L6474">
        <v>38401</v>
      </c>
      <c r="M6474" t="s">
        <v>29</v>
      </c>
      <c r="N6474" t="s">
        <v>3784</v>
      </c>
      <c r="O6474" t="s">
        <v>45</v>
      </c>
      <c r="P6474" t="s">
        <v>77</v>
      </c>
      <c r="Q6474" t="s">
        <v>3785</v>
      </c>
      <c r="R6474">
        <v>871.8</v>
      </c>
      <c r="S6474">
        <v>3</v>
      </c>
      <c r="T6474">
        <v>0.2</v>
      </c>
      <c r="U6474">
        <v>87.18</v>
      </c>
      <c r="V6474" t="str">
        <f t="shared" si="404"/>
        <v>low</v>
      </c>
      <c r="W6474" t="str">
        <f t="shared" si="405"/>
        <v>Next time</v>
      </c>
      <c r="X6474" t="str">
        <f t="shared" si="406"/>
        <v>Dave Brooks</v>
      </c>
      <c r="Y6474" s="3" t="s">
        <v>3784</v>
      </c>
      <c r="Z6474" t="str">
        <f t="shared" si="407"/>
        <v>Office Supplies</v>
      </c>
    </row>
    <row r="6475" spans="1:26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307</v>
      </c>
      <c r="H6475" t="s">
        <v>40</v>
      </c>
      <c r="I6475" t="s">
        <v>26</v>
      </c>
      <c r="J6475" t="s">
        <v>145</v>
      </c>
      <c r="K6475" t="s">
        <v>146</v>
      </c>
      <c r="L6475">
        <v>19140</v>
      </c>
      <c r="M6475" t="s">
        <v>147</v>
      </c>
      <c r="N6475" t="s">
        <v>3616</v>
      </c>
      <c r="O6475" t="s">
        <v>31</v>
      </c>
      <c r="P6475" t="s">
        <v>32</v>
      </c>
      <c r="Q6475" t="s">
        <v>3617</v>
      </c>
      <c r="R6475">
        <v>61.96</v>
      </c>
      <c r="S6475">
        <v>4</v>
      </c>
      <c r="T6475">
        <v>0.5</v>
      </c>
      <c r="U6475">
        <v>-53.285600000000002</v>
      </c>
      <c r="V6475" t="str">
        <f t="shared" si="404"/>
        <v>low</v>
      </c>
      <c r="W6475" t="str">
        <f t="shared" si="405"/>
        <v>Next time</v>
      </c>
      <c r="X6475" t="str">
        <f t="shared" si="406"/>
        <v>Brendan Sweed</v>
      </c>
      <c r="Y6475" s="3" t="s">
        <v>3616</v>
      </c>
      <c r="Z6475" t="str">
        <f t="shared" si="407"/>
        <v>Furniture</v>
      </c>
    </row>
    <row r="6476" spans="1:26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7727</v>
      </c>
      <c r="H6476" t="s">
        <v>25</v>
      </c>
      <c r="I6476" t="s">
        <v>26</v>
      </c>
      <c r="J6476" t="s">
        <v>1355</v>
      </c>
      <c r="K6476" t="s">
        <v>53</v>
      </c>
      <c r="L6476">
        <v>33024</v>
      </c>
      <c r="M6476" t="s">
        <v>29</v>
      </c>
      <c r="N6476" t="s">
        <v>3437</v>
      </c>
      <c r="O6476" t="s">
        <v>45</v>
      </c>
      <c r="P6476" t="s">
        <v>74</v>
      </c>
      <c r="Q6476" t="s">
        <v>3438</v>
      </c>
      <c r="R6476">
        <v>4.5540000000000003</v>
      </c>
      <c r="S6476">
        <v>3</v>
      </c>
      <c r="T6476">
        <v>0.7</v>
      </c>
      <c r="U6476">
        <v>-3.4914000000000001</v>
      </c>
      <c r="V6476" t="str">
        <f t="shared" si="404"/>
        <v>low</v>
      </c>
      <c r="W6476" t="str">
        <f t="shared" si="405"/>
        <v>Next time</v>
      </c>
      <c r="X6476" t="str">
        <f t="shared" si="406"/>
        <v>Nick Radford</v>
      </c>
      <c r="Y6476" s="3" t="s">
        <v>3437</v>
      </c>
      <c r="Z6476" t="str">
        <f t="shared" si="407"/>
        <v>Office Supplies</v>
      </c>
    </row>
    <row r="6477" spans="1:26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811</v>
      </c>
      <c r="O6477" t="s">
        <v>45</v>
      </c>
      <c r="P6477" t="s">
        <v>77</v>
      </c>
      <c r="Q6477" t="s">
        <v>812</v>
      </c>
      <c r="R6477">
        <v>5.2</v>
      </c>
      <c r="S6477">
        <v>2</v>
      </c>
      <c r="T6477">
        <v>0.2</v>
      </c>
      <c r="U6477">
        <v>0.58499999999999996</v>
      </c>
      <c r="V6477" t="str">
        <f t="shared" si="404"/>
        <v>low</v>
      </c>
      <c r="W6477" t="str">
        <f t="shared" si="405"/>
        <v>Next time</v>
      </c>
      <c r="X6477" t="str">
        <f t="shared" si="406"/>
        <v>Nick Radford</v>
      </c>
      <c r="Y6477" s="3" t="s">
        <v>811</v>
      </c>
      <c r="Z6477" t="str">
        <f t="shared" si="407"/>
        <v>Office Supplies</v>
      </c>
    </row>
    <row r="6478" spans="1:26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908</v>
      </c>
      <c r="O6478" t="s">
        <v>70</v>
      </c>
      <c r="P6478" t="s">
        <v>160</v>
      </c>
      <c r="Q6478" t="s">
        <v>909</v>
      </c>
      <c r="R6478">
        <v>205.99199999999999</v>
      </c>
      <c r="S6478">
        <v>1</v>
      </c>
      <c r="T6478">
        <v>0.2</v>
      </c>
      <c r="U6478">
        <v>-2.5749</v>
      </c>
      <c r="V6478" t="str">
        <f t="shared" si="404"/>
        <v>low</v>
      </c>
      <c r="W6478" t="str">
        <f t="shared" si="405"/>
        <v>Next time</v>
      </c>
      <c r="X6478" t="str">
        <f t="shared" si="406"/>
        <v>Nick Radford</v>
      </c>
      <c r="Y6478" s="3" t="s">
        <v>908</v>
      </c>
      <c r="Z6478" t="str">
        <f t="shared" si="407"/>
        <v>Technology</v>
      </c>
    </row>
    <row r="6479" spans="1:26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4587</v>
      </c>
      <c r="O6479" t="s">
        <v>45</v>
      </c>
      <c r="P6479" t="s">
        <v>89</v>
      </c>
      <c r="Q6479" t="s">
        <v>4588</v>
      </c>
      <c r="R6479">
        <v>15.552</v>
      </c>
      <c r="S6479">
        <v>3</v>
      </c>
      <c r="T6479">
        <v>0.2</v>
      </c>
      <c r="U6479">
        <v>5.4432</v>
      </c>
      <c r="V6479" t="str">
        <f t="shared" si="404"/>
        <v>low</v>
      </c>
      <c r="W6479" t="str">
        <f t="shared" si="405"/>
        <v>Next time</v>
      </c>
      <c r="X6479" t="str">
        <f t="shared" si="406"/>
        <v>Nick Radford</v>
      </c>
      <c r="Y6479" s="3" t="s">
        <v>4587</v>
      </c>
      <c r="Z6479" t="str">
        <f t="shared" si="407"/>
        <v>Office Supplies</v>
      </c>
    </row>
    <row r="6480" spans="1:26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4246</v>
      </c>
      <c r="O6480" t="s">
        <v>70</v>
      </c>
      <c r="P6480" t="s">
        <v>71</v>
      </c>
      <c r="Q6480" t="s">
        <v>4247</v>
      </c>
      <c r="R6480">
        <v>503.96</v>
      </c>
      <c r="S6480">
        <v>5</v>
      </c>
      <c r="T6480">
        <v>0.2</v>
      </c>
      <c r="U6480">
        <v>50.396000000000001</v>
      </c>
      <c r="V6480" t="str">
        <f t="shared" si="404"/>
        <v>low</v>
      </c>
      <c r="W6480" t="str">
        <f t="shared" si="405"/>
        <v>Next time</v>
      </c>
      <c r="X6480" t="str">
        <f t="shared" si="406"/>
        <v>Nick Radford</v>
      </c>
      <c r="Y6480" s="3" t="s">
        <v>4246</v>
      </c>
      <c r="Z6480" t="str">
        <f t="shared" si="407"/>
        <v>Technology</v>
      </c>
    </row>
    <row r="6481" spans="1:26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5303</v>
      </c>
      <c r="O6481" t="s">
        <v>45</v>
      </c>
      <c r="P6481" t="s">
        <v>77</v>
      </c>
      <c r="Q6481" t="s">
        <v>5304</v>
      </c>
      <c r="R6481">
        <v>24.472000000000001</v>
      </c>
      <c r="S6481">
        <v>7</v>
      </c>
      <c r="T6481">
        <v>0.2</v>
      </c>
      <c r="U6481">
        <v>1.8353999999999999</v>
      </c>
      <c r="V6481" t="str">
        <f t="shared" si="404"/>
        <v>low</v>
      </c>
      <c r="W6481" t="str">
        <f t="shared" si="405"/>
        <v>Next time</v>
      </c>
      <c r="X6481" t="str">
        <f t="shared" si="406"/>
        <v>Nick Radford</v>
      </c>
      <c r="Y6481" s="3" t="s">
        <v>5303</v>
      </c>
      <c r="Z6481" t="str">
        <f t="shared" si="407"/>
        <v>Office Supplies</v>
      </c>
    </row>
    <row r="6482" spans="1:26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1619</v>
      </c>
      <c r="O6482" t="s">
        <v>31</v>
      </c>
      <c r="P6482" t="s">
        <v>32</v>
      </c>
      <c r="Q6482" t="s">
        <v>1620</v>
      </c>
      <c r="R6482">
        <v>241.56800000000001</v>
      </c>
      <c r="S6482">
        <v>2</v>
      </c>
      <c r="T6482">
        <v>0.2</v>
      </c>
      <c r="U6482">
        <v>0</v>
      </c>
      <c r="V6482" t="str">
        <f t="shared" si="404"/>
        <v>low</v>
      </c>
      <c r="W6482" t="str">
        <f t="shared" si="405"/>
        <v>Next time</v>
      </c>
      <c r="X6482" t="str">
        <f t="shared" si="406"/>
        <v>Nick Radford</v>
      </c>
      <c r="Y6482" s="3" t="s">
        <v>1619</v>
      </c>
      <c r="Z6482" t="str">
        <f t="shared" si="407"/>
        <v>Furniture</v>
      </c>
    </row>
    <row r="6483" spans="1:26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7144</v>
      </c>
      <c r="O6483" t="s">
        <v>70</v>
      </c>
      <c r="P6483" t="s">
        <v>160</v>
      </c>
      <c r="Q6483" t="s">
        <v>7145</v>
      </c>
      <c r="R6483">
        <v>110.4</v>
      </c>
      <c r="S6483">
        <v>2</v>
      </c>
      <c r="T6483">
        <v>0.2</v>
      </c>
      <c r="U6483">
        <v>-4.1399999999999997</v>
      </c>
      <c r="V6483" t="str">
        <f t="shared" si="404"/>
        <v>low</v>
      </c>
      <c r="W6483" t="str">
        <f t="shared" si="405"/>
        <v>Next time</v>
      </c>
      <c r="X6483" t="str">
        <f t="shared" si="406"/>
        <v>Nick Radford</v>
      </c>
      <c r="Y6483" s="3" t="s">
        <v>7144</v>
      </c>
      <c r="Z6483" t="str">
        <f t="shared" si="407"/>
        <v>Technology</v>
      </c>
    </row>
    <row r="6484" spans="1:26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3962</v>
      </c>
      <c r="H6484" t="s">
        <v>40</v>
      </c>
      <c r="I6484" t="s">
        <v>26</v>
      </c>
      <c r="J6484" t="s">
        <v>265</v>
      </c>
      <c r="K6484" t="s">
        <v>266</v>
      </c>
      <c r="L6484">
        <v>10011</v>
      </c>
      <c r="M6484" t="s">
        <v>147</v>
      </c>
      <c r="N6484" t="s">
        <v>3333</v>
      </c>
      <c r="O6484" t="s">
        <v>31</v>
      </c>
      <c r="P6484" t="s">
        <v>55</v>
      </c>
      <c r="Q6484" t="s">
        <v>3334</v>
      </c>
      <c r="R6484">
        <v>384.76799999999997</v>
      </c>
      <c r="S6484">
        <v>2</v>
      </c>
      <c r="T6484">
        <v>0.4</v>
      </c>
      <c r="U6484">
        <v>-115.43040000000001</v>
      </c>
      <c r="V6484" t="str">
        <f t="shared" si="404"/>
        <v>low</v>
      </c>
      <c r="W6484" t="str">
        <f t="shared" si="405"/>
        <v>Next time</v>
      </c>
      <c r="X6484" t="str">
        <f t="shared" si="406"/>
        <v>Katherine Nockton</v>
      </c>
      <c r="Y6484" s="3" t="s">
        <v>3333</v>
      </c>
      <c r="Z6484" t="str">
        <f t="shared" si="407"/>
        <v>Furniture</v>
      </c>
    </row>
    <row r="6485" spans="1:26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8113</v>
      </c>
      <c r="O6485" t="s">
        <v>70</v>
      </c>
      <c r="P6485" t="s">
        <v>683</v>
      </c>
      <c r="Q6485" t="s">
        <v>8114</v>
      </c>
      <c r="R6485">
        <v>78.66</v>
      </c>
      <c r="S6485">
        <v>6</v>
      </c>
      <c r="T6485">
        <v>0</v>
      </c>
      <c r="U6485">
        <v>36.183599999999998</v>
      </c>
      <c r="V6485" t="str">
        <f t="shared" si="404"/>
        <v>low</v>
      </c>
      <c r="W6485" t="str">
        <f t="shared" si="405"/>
        <v>Next time</v>
      </c>
      <c r="X6485" t="str">
        <f t="shared" si="406"/>
        <v>Katherine Nockton</v>
      </c>
      <c r="Y6485" s="3" t="s">
        <v>8113</v>
      </c>
      <c r="Z6485" t="str">
        <f t="shared" si="407"/>
        <v>Technology</v>
      </c>
    </row>
    <row r="6486" spans="1:26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2949</v>
      </c>
      <c r="O6486" t="s">
        <v>45</v>
      </c>
      <c r="P6486" t="s">
        <v>89</v>
      </c>
      <c r="Q6486" t="s">
        <v>2950</v>
      </c>
      <c r="R6486">
        <v>45.36</v>
      </c>
      <c r="S6486">
        <v>4</v>
      </c>
      <c r="T6486">
        <v>0</v>
      </c>
      <c r="U6486">
        <v>22.226400000000002</v>
      </c>
      <c r="V6486" t="str">
        <f t="shared" si="404"/>
        <v>low</v>
      </c>
      <c r="W6486" t="str">
        <f t="shared" si="405"/>
        <v>Next time</v>
      </c>
      <c r="X6486" t="str">
        <f t="shared" si="406"/>
        <v>Katherine Nockton</v>
      </c>
      <c r="Y6486" s="3" t="s">
        <v>2949</v>
      </c>
      <c r="Z6486" t="str">
        <f t="shared" si="407"/>
        <v>Office Supplies</v>
      </c>
    </row>
    <row r="6487" spans="1:26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4138</v>
      </c>
      <c r="H6487" t="s">
        <v>25</v>
      </c>
      <c r="I6487" t="s">
        <v>26</v>
      </c>
      <c r="J6487" t="s">
        <v>1525</v>
      </c>
      <c r="K6487" t="s">
        <v>87</v>
      </c>
      <c r="L6487">
        <v>28540</v>
      </c>
      <c r="M6487" t="s">
        <v>29</v>
      </c>
      <c r="N6487" t="s">
        <v>939</v>
      </c>
      <c r="O6487" t="s">
        <v>45</v>
      </c>
      <c r="P6487" t="s">
        <v>77</v>
      </c>
      <c r="Q6487" t="s">
        <v>940</v>
      </c>
      <c r="R6487">
        <v>962.08</v>
      </c>
      <c r="S6487">
        <v>4</v>
      </c>
      <c r="T6487">
        <v>0.2</v>
      </c>
      <c r="U6487">
        <v>156.33799999999999</v>
      </c>
      <c r="V6487" t="str">
        <f t="shared" si="404"/>
        <v>low</v>
      </c>
      <c r="W6487" t="str">
        <f t="shared" si="405"/>
        <v>Next time</v>
      </c>
      <c r="X6487" t="str">
        <f t="shared" si="406"/>
        <v>Julia West</v>
      </c>
      <c r="Y6487" s="3" t="s">
        <v>939</v>
      </c>
      <c r="Z6487" t="str">
        <f t="shared" si="407"/>
        <v>Office Supplies</v>
      </c>
    </row>
    <row r="6488" spans="1:26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5778</v>
      </c>
      <c r="O6488" t="s">
        <v>45</v>
      </c>
      <c r="P6488" t="s">
        <v>74</v>
      </c>
      <c r="Q6488" t="s">
        <v>5779</v>
      </c>
      <c r="R6488">
        <v>12.843</v>
      </c>
      <c r="S6488">
        <v>3</v>
      </c>
      <c r="T6488">
        <v>0.7</v>
      </c>
      <c r="U6488">
        <v>-9.8462999999999994</v>
      </c>
      <c r="V6488" t="str">
        <f t="shared" si="404"/>
        <v>low</v>
      </c>
      <c r="W6488" t="str">
        <f t="shared" si="405"/>
        <v>Next time</v>
      </c>
      <c r="X6488" t="str">
        <f t="shared" si="406"/>
        <v>Julia West</v>
      </c>
      <c r="Y6488" s="3" t="s">
        <v>5778</v>
      </c>
      <c r="Z6488" t="str">
        <f t="shared" si="407"/>
        <v>Office Supplies</v>
      </c>
    </row>
    <row r="6489" spans="1:26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633</v>
      </c>
      <c r="O6489" t="s">
        <v>45</v>
      </c>
      <c r="P6489" t="s">
        <v>89</v>
      </c>
      <c r="Q6489" t="s">
        <v>634</v>
      </c>
      <c r="R6489">
        <v>295.45600000000002</v>
      </c>
      <c r="S6489">
        <v>14</v>
      </c>
      <c r="T6489">
        <v>0.2</v>
      </c>
      <c r="U6489">
        <v>96.023200000000003</v>
      </c>
      <c r="V6489" t="str">
        <f t="shared" si="404"/>
        <v>low</v>
      </c>
      <c r="W6489" t="str">
        <f t="shared" si="405"/>
        <v>Next time</v>
      </c>
      <c r="X6489" t="str">
        <f t="shared" si="406"/>
        <v>Julia West</v>
      </c>
      <c r="Y6489" s="3" t="s">
        <v>633</v>
      </c>
      <c r="Z6489" t="str">
        <f t="shared" si="407"/>
        <v>Office Supplies</v>
      </c>
    </row>
    <row r="6490" spans="1:26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2832</v>
      </c>
      <c r="H6490" t="s">
        <v>25</v>
      </c>
      <c r="I6490" t="s">
        <v>26</v>
      </c>
      <c r="J6490" t="s">
        <v>265</v>
      </c>
      <c r="K6490" t="s">
        <v>266</v>
      </c>
      <c r="L6490">
        <v>10011</v>
      </c>
      <c r="M6490" t="s">
        <v>147</v>
      </c>
      <c r="N6490" t="s">
        <v>5994</v>
      </c>
      <c r="O6490" t="s">
        <v>45</v>
      </c>
      <c r="P6490" t="s">
        <v>89</v>
      </c>
      <c r="Q6490" t="s">
        <v>5995</v>
      </c>
      <c r="R6490">
        <v>32.4</v>
      </c>
      <c r="S6490">
        <v>5</v>
      </c>
      <c r="T6490">
        <v>0</v>
      </c>
      <c r="U6490">
        <v>15.552</v>
      </c>
      <c r="V6490" t="str">
        <f t="shared" si="404"/>
        <v>low</v>
      </c>
      <c r="W6490" t="str">
        <f t="shared" si="405"/>
        <v>Next time</v>
      </c>
      <c r="X6490" t="str">
        <f t="shared" si="406"/>
        <v>Jessica Myrick</v>
      </c>
      <c r="Y6490" s="3" t="s">
        <v>5994</v>
      </c>
      <c r="Z6490" t="str">
        <f t="shared" si="407"/>
        <v>Office Supplies</v>
      </c>
    </row>
    <row r="6491" spans="1:26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7788</v>
      </c>
      <c r="H6491" t="s">
        <v>40</v>
      </c>
      <c r="I6491" t="s">
        <v>26</v>
      </c>
      <c r="J6491" t="s">
        <v>145</v>
      </c>
      <c r="K6491" t="s">
        <v>146</v>
      </c>
      <c r="L6491">
        <v>19120</v>
      </c>
      <c r="M6491" t="s">
        <v>147</v>
      </c>
      <c r="N6491" t="s">
        <v>2329</v>
      </c>
      <c r="O6491" t="s">
        <v>31</v>
      </c>
      <c r="P6491" t="s">
        <v>64</v>
      </c>
      <c r="Q6491" t="s">
        <v>2330</v>
      </c>
      <c r="R6491">
        <v>103.93600000000001</v>
      </c>
      <c r="S6491">
        <v>4</v>
      </c>
      <c r="T6491">
        <v>0.2</v>
      </c>
      <c r="U6491">
        <v>16.889600000000002</v>
      </c>
      <c r="V6491" t="str">
        <f t="shared" si="404"/>
        <v>low</v>
      </c>
      <c r="W6491" t="str">
        <f t="shared" si="405"/>
        <v>Next time</v>
      </c>
      <c r="X6491" t="str">
        <f t="shared" si="406"/>
        <v>Monica Federle</v>
      </c>
      <c r="Y6491" s="3" t="s">
        <v>2329</v>
      </c>
      <c r="Z6491" t="str">
        <f t="shared" si="407"/>
        <v>Furniture</v>
      </c>
    </row>
    <row r="6492" spans="1:26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1174</v>
      </c>
      <c r="H6492" t="s">
        <v>40</v>
      </c>
      <c r="I6492" t="s">
        <v>26</v>
      </c>
      <c r="J6492" t="s">
        <v>6058</v>
      </c>
      <c r="K6492" t="s">
        <v>53</v>
      </c>
      <c r="L6492">
        <v>32839</v>
      </c>
      <c r="M6492" t="s">
        <v>29</v>
      </c>
      <c r="N6492" t="s">
        <v>853</v>
      </c>
      <c r="O6492" t="s">
        <v>31</v>
      </c>
      <c r="P6492" t="s">
        <v>32</v>
      </c>
      <c r="Q6492" t="s">
        <v>854</v>
      </c>
      <c r="R6492">
        <v>289.56799999999998</v>
      </c>
      <c r="S6492">
        <v>2</v>
      </c>
      <c r="T6492">
        <v>0.2</v>
      </c>
      <c r="U6492">
        <v>10.8588</v>
      </c>
      <c r="V6492" t="str">
        <f t="shared" si="404"/>
        <v>low</v>
      </c>
      <c r="W6492" t="str">
        <f t="shared" si="405"/>
        <v>Next time</v>
      </c>
      <c r="X6492" t="str">
        <f t="shared" si="406"/>
        <v>Frank Atkinson</v>
      </c>
      <c r="Y6492" s="3" t="s">
        <v>853</v>
      </c>
      <c r="Z6492" t="str">
        <f t="shared" si="407"/>
        <v>Furniture</v>
      </c>
    </row>
    <row r="6493" spans="1:26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1336</v>
      </c>
      <c r="O6493" t="s">
        <v>45</v>
      </c>
      <c r="P6493" t="s">
        <v>58</v>
      </c>
      <c r="Q6493" t="s">
        <v>1337</v>
      </c>
      <c r="R6493">
        <v>39.72</v>
      </c>
      <c r="S6493">
        <v>5</v>
      </c>
      <c r="T6493">
        <v>0.2</v>
      </c>
      <c r="U6493">
        <v>4.4684999999999997</v>
      </c>
      <c r="V6493" t="str">
        <f t="shared" si="404"/>
        <v>low</v>
      </c>
      <c r="W6493" t="str">
        <f t="shared" si="405"/>
        <v>Next time</v>
      </c>
      <c r="X6493" t="str">
        <f t="shared" si="406"/>
        <v>Frank Atkinson</v>
      </c>
      <c r="Y6493" s="3" t="s">
        <v>1336</v>
      </c>
      <c r="Z6493" t="str">
        <f t="shared" si="407"/>
        <v>Office Supplies</v>
      </c>
    </row>
    <row r="6494" spans="1:26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4309</v>
      </c>
      <c r="O6494" t="s">
        <v>70</v>
      </c>
      <c r="P6494" t="s">
        <v>71</v>
      </c>
      <c r="Q6494" t="s">
        <v>4310</v>
      </c>
      <c r="R6494">
        <v>244.768</v>
      </c>
      <c r="S6494">
        <v>4</v>
      </c>
      <c r="T6494">
        <v>0.2</v>
      </c>
      <c r="U6494">
        <v>24.476800000000001</v>
      </c>
      <c r="V6494" t="str">
        <f t="shared" si="404"/>
        <v>low</v>
      </c>
      <c r="W6494" t="str">
        <f t="shared" si="405"/>
        <v>Next time</v>
      </c>
      <c r="X6494" t="str">
        <f t="shared" si="406"/>
        <v>Frank Atkinson</v>
      </c>
      <c r="Y6494" s="3" t="s">
        <v>4309</v>
      </c>
      <c r="Z6494" t="str">
        <f t="shared" si="407"/>
        <v>Technology</v>
      </c>
    </row>
    <row r="6495" spans="1:26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1435</v>
      </c>
      <c r="H6495" t="s">
        <v>25</v>
      </c>
      <c r="I6495" t="s">
        <v>26</v>
      </c>
      <c r="J6495" t="s">
        <v>183</v>
      </c>
      <c r="K6495" t="s">
        <v>103</v>
      </c>
      <c r="L6495">
        <v>77095</v>
      </c>
      <c r="M6495" t="s">
        <v>104</v>
      </c>
      <c r="N6495" t="s">
        <v>245</v>
      </c>
      <c r="O6495" t="s">
        <v>70</v>
      </c>
      <c r="P6495" t="s">
        <v>160</v>
      </c>
      <c r="Q6495" t="s">
        <v>246</v>
      </c>
      <c r="R6495">
        <v>24</v>
      </c>
      <c r="S6495">
        <v>2</v>
      </c>
      <c r="T6495">
        <v>0.2</v>
      </c>
      <c r="U6495">
        <v>-2.7</v>
      </c>
      <c r="V6495" t="str">
        <f t="shared" si="404"/>
        <v>low</v>
      </c>
      <c r="W6495" t="str">
        <f t="shared" si="405"/>
        <v>Next time</v>
      </c>
      <c r="X6495" t="str">
        <f t="shared" si="406"/>
        <v>Keith Herrera</v>
      </c>
      <c r="Y6495" s="3" t="s">
        <v>245</v>
      </c>
      <c r="Z6495" t="str">
        <f t="shared" si="407"/>
        <v>Technology</v>
      </c>
    </row>
    <row r="6496" spans="1:26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1156</v>
      </c>
      <c r="O6496" t="s">
        <v>45</v>
      </c>
      <c r="P6496" t="s">
        <v>89</v>
      </c>
      <c r="Q6496" t="s">
        <v>1157</v>
      </c>
      <c r="R6496">
        <v>15.552</v>
      </c>
      <c r="S6496">
        <v>3</v>
      </c>
      <c r="T6496">
        <v>0.2</v>
      </c>
      <c r="U6496">
        <v>5.4432</v>
      </c>
      <c r="V6496" t="str">
        <f t="shared" si="404"/>
        <v>low</v>
      </c>
      <c r="W6496" t="str">
        <f t="shared" si="405"/>
        <v>Next time</v>
      </c>
      <c r="X6496" t="str">
        <f t="shared" si="406"/>
        <v>Keith Herrera</v>
      </c>
      <c r="Y6496" s="3" t="s">
        <v>1156</v>
      </c>
      <c r="Z6496" t="str">
        <f t="shared" si="407"/>
        <v>Office Supplies</v>
      </c>
    </row>
    <row r="6497" spans="1:26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3773</v>
      </c>
      <c r="O6497" t="s">
        <v>70</v>
      </c>
      <c r="P6497" t="s">
        <v>160</v>
      </c>
      <c r="Q6497" t="s">
        <v>3774</v>
      </c>
      <c r="R6497">
        <v>26.175999999999998</v>
      </c>
      <c r="S6497">
        <v>2</v>
      </c>
      <c r="T6497">
        <v>0.2</v>
      </c>
      <c r="U6497">
        <v>-3.2719999999999998</v>
      </c>
      <c r="V6497" t="str">
        <f t="shared" si="404"/>
        <v>low</v>
      </c>
      <c r="W6497" t="str">
        <f t="shared" si="405"/>
        <v>Next time</v>
      </c>
      <c r="X6497" t="str">
        <f t="shared" si="406"/>
        <v>Keith Herrera</v>
      </c>
      <c r="Y6497" s="3" t="s">
        <v>3773</v>
      </c>
      <c r="Z6497" t="str">
        <f t="shared" si="407"/>
        <v>Technology</v>
      </c>
    </row>
    <row r="6498" spans="1:26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8934</v>
      </c>
      <c r="H6498" t="s">
        <v>101</v>
      </c>
      <c r="I6498" t="s">
        <v>26</v>
      </c>
      <c r="J6498" t="s">
        <v>1477</v>
      </c>
      <c r="K6498" t="s">
        <v>28</v>
      </c>
      <c r="L6498">
        <v>40214</v>
      </c>
      <c r="M6498" t="s">
        <v>29</v>
      </c>
      <c r="N6498" t="s">
        <v>63</v>
      </c>
      <c r="O6498" t="s">
        <v>31</v>
      </c>
      <c r="P6498" t="s">
        <v>64</v>
      </c>
      <c r="Q6498" t="s">
        <v>65</v>
      </c>
      <c r="R6498">
        <v>20.94</v>
      </c>
      <c r="S6498">
        <v>3</v>
      </c>
      <c r="T6498">
        <v>0</v>
      </c>
      <c r="U6498">
        <v>6.0726000000000004</v>
      </c>
      <c r="V6498" t="str">
        <f t="shared" si="404"/>
        <v>low</v>
      </c>
      <c r="W6498" t="str">
        <f t="shared" si="405"/>
        <v>Next time</v>
      </c>
      <c r="X6498" t="str">
        <f t="shared" si="406"/>
        <v>Shirley Schmidt</v>
      </c>
      <c r="Y6498" s="3" t="s">
        <v>63</v>
      </c>
      <c r="Z6498" t="str">
        <f t="shared" si="407"/>
        <v>Furniture</v>
      </c>
    </row>
    <row r="6499" spans="1:26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1907</v>
      </c>
      <c r="O6499" t="s">
        <v>45</v>
      </c>
      <c r="P6499" t="s">
        <v>74</v>
      </c>
      <c r="Q6499" t="s">
        <v>1908</v>
      </c>
      <c r="R6499">
        <v>135.09</v>
      </c>
      <c r="S6499">
        <v>9</v>
      </c>
      <c r="T6499">
        <v>0</v>
      </c>
      <c r="U6499">
        <v>62.141399999999997</v>
      </c>
      <c r="V6499" t="str">
        <f t="shared" si="404"/>
        <v>low</v>
      </c>
      <c r="W6499" t="str">
        <f t="shared" si="405"/>
        <v>Next time</v>
      </c>
      <c r="X6499" t="str">
        <f t="shared" si="406"/>
        <v>Shirley Schmidt</v>
      </c>
      <c r="Y6499" s="3" t="s">
        <v>1907</v>
      </c>
      <c r="Z6499" t="str">
        <f t="shared" si="407"/>
        <v>Office Supplies</v>
      </c>
    </row>
    <row r="6500" spans="1:26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4970</v>
      </c>
      <c r="O6500" t="s">
        <v>70</v>
      </c>
      <c r="P6500" t="s">
        <v>160</v>
      </c>
      <c r="Q6500" t="s">
        <v>4971</v>
      </c>
      <c r="R6500">
        <v>279.86</v>
      </c>
      <c r="S6500">
        <v>14</v>
      </c>
      <c r="T6500">
        <v>0</v>
      </c>
      <c r="U6500">
        <v>64.367800000000003</v>
      </c>
      <c r="V6500" t="str">
        <f t="shared" si="404"/>
        <v>low</v>
      </c>
      <c r="W6500" t="str">
        <f t="shared" si="405"/>
        <v>Next time</v>
      </c>
      <c r="X6500" t="str">
        <f t="shared" si="406"/>
        <v>Shirley Schmidt</v>
      </c>
      <c r="Y6500" s="3" t="s">
        <v>4970</v>
      </c>
      <c r="Z6500" t="str">
        <f t="shared" si="407"/>
        <v>Technology</v>
      </c>
    </row>
    <row r="6501" spans="1:26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1907</v>
      </c>
      <c r="O6501" t="s">
        <v>45</v>
      </c>
      <c r="P6501" t="s">
        <v>74</v>
      </c>
      <c r="Q6501" t="s">
        <v>1908</v>
      </c>
      <c r="R6501">
        <v>90.06</v>
      </c>
      <c r="S6501">
        <v>6</v>
      </c>
      <c r="T6501">
        <v>0</v>
      </c>
      <c r="U6501">
        <v>41.427599999999998</v>
      </c>
      <c r="V6501" t="str">
        <f t="shared" si="404"/>
        <v>low</v>
      </c>
      <c r="W6501" t="str">
        <f t="shared" si="405"/>
        <v>Next time</v>
      </c>
      <c r="X6501" t="str">
        <f t="shared" si="406"/>
        <v>Shirley Schmidt</v>
      </c>
      <c r="Y6501" s="3" t="s">
        <v>1907</v>
      </c>
      <c r="Z6501" t="str">
        <f t="shared" si="407"/>
        <v>Office Supplies</v>
      </c>
    </row>
    <row r="6502" spans="1:26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6581</v>
      </c>
      <c r="H6502" t="s">
        <v>25</v>
      </c>
      <c r="I6502" t="s">
        <v>26</v>
      </c>
      <c r="J6502" t="s">
        <v>850</v>
      </c>
      <c r="K6502" t="s">
        <v>497</v>
      </c>
      <c r="L6502">
        <v>44256</v>
      </c>
      <c r="M6502" t="s">
        <v>147</v>
      </c>
      <c r="N6502" t="s">
        <v>6389</v>
      </c>
      <c r="O6502" t="s">
        <v>70</v>
      </c>
      <c r="P6502" t="s">
        <v>71</v>
      </c>
      <c r="Q6502" t="s">
        <v>6390</v>
      </c>
      <c r="R6502">
        <v>539.96400000000006</v>
      </c>
      <c r="S6502">
        <v>6</v>
      </c>
      <c r="T6502">
        <v>0.4</v>
      </c>
      <c r="U6502">
        <v>-107.9928</v>
      </c>
      <c r="V6502" t="str">
        <f t="shared" si="404"/>
        <v>low</v>
      </c>
      <c r="W6502" t="str">
        <f t="shared" si="405"/>
        <v>Next time</v>
      </c>
      <c r="X6502" t="str">
        <f t="shared" si="406"/>
        <v>Liz Carlisle</v>
      </c>
      <c r="Y6502" s="3" t="s">
        <v>6389</v>
      </c>
      <c r="Z6502" t="str">
        <f t="shared" si="407"/>
        <v>Technology</v>
      </c>
    </row>
    <row r="6503" spans="1:26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767</v>
      </c>
      <c r="O6503" t="s">
        <v>70</v>
      </c>
      <c r="P6503" t="s">
        <v>71</v>
      </c>
      <c r="Q6503" t="s">
        <v>768</v>
      </c>
      <c r="R6503">
        <v>50.231999999999999</v>
      </c>
      <c r="S6503">
        <v>7</v>
      </c>
      <c r="T6503">
        <v>0.4</v>
      </c>
      <c r="U6503">
        <v>-10.0464</v>
      </c>
      <c r="V6503" t="str">
        <f t="shared" si="404"/>
        <v>low</v>
      </c>
      <c r="W6503" t="str">
        <f t="shared" si="405"/>
        <v>Next time</v>
      </c>
      <c r="X6503" t="str">
        <f t="shared" si="406"/>
        <v>Liz Carlisle</v>
      </c>
      <c r="Y6503" s="3" t="s">
        <v>767</v>
      </c>
      <c r="Z6503" t="str">
        <f t="shared" si="407"/>
        <v>Technology</v>
      </c>
    </row>
    <row r="6504" spans="1:26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1600</v>
      </c>
      <c r="O6504" t="s">
        <v>45</v>
      </c>
      <c r="P6504" t="s">
        <v>74</v>
      </c>
      <c r="Q6504" t="s">
        <v>1601</v>
      </c>
      <c r="R6504">
        <v>19.242000000000001</v>
      </c>
      <c r="S6504">
        <v>3</v>
      </c>
      <c r="T6504">
        <v>0.7</v>
      </c>
      <c r="U6504">
        <v>-13.4694</v>
      </c>
      <c r="V6504" t="str">
        <f t="shared" si="404"/>
        <v>low</v>
      </c>
      <c r="W6504" t="str">
        <f t="shared" si="405"/>
        <v>Next time</v>
      </c>
      <c r="X6504" t="str">
        <f t="shared" si="406"/>
        <v>Liz Carlisle</v>
      </c>
      <c r="Y6504" s="3" t="s">
        <v>1600</v>
      </c>
      <c r="Z6504" t="str">
        <f t="shared" si="407"/>
        <v>Office Supplies</v>
      </c>
    </row>
    <row r="6505" spans="1:26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849</v>
      </c>
      <c r="H6505" t="s">
        <v>40</v>
      </c>
      <c r="I6505" t="s">
        <v>26</v>
      </c>
      <c r="J6505" t="s">
        <v>265</v>
      </c>
      <c r="K6505" t="s">
        <v>266</v>
      </c>
      <c r="L6505">
        <v>10011</v>
      </c>
      <c r="M6505" t="s">
        <v>147</v>
      </c>
      <c r="N6505" t="s">
        <v>1580</v>
      </c>
      <c r="O6505" t="s">
        <v>45</v>
      </c>
      <c r="P6505" t="s">
        <v>58</v>
      </c>
      <c r="Q6505" t="s">
        <v>1581</v>
      </c>
      <c r="R6505">
        <v>1247.6400000000001</v>
      </c>
      <c r="S6505">
        <v>3</v>
      </c>
      <c r="T6505">
        <v>0</v>
      </c>
      <c r="U6505">
        <v>349.33920000000001</v>
      </c>
      <c r="V6505" t="str">
        <f t="shared" si="404"/>
        <v>low</v>
      </c>
      <c r="W6505" t="str">
        <f t="shared" si="405"/>
        <v>Good Performance</v>
      </c>
      <c r="X6505" t="str">
        <f t="shared" si="406"/>
        <v>Victoria Wilson</v>
      </c>
      <c r="Y6505" s="3" t="s">
        <v>1580</v>
      </c>
      <c r="Z6505" t="str">
        <f t="shared" si="407"/>
        <v>Office Supplies</v>
      </c>
    </row>
    <row r="6506" spans="1:26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8939</v>
      </c>
      <c r="H6506" t="s">
        <v>40</v>
      </c>
      <c r="I6506" t="s">
        <v>26</v>
      </c>
      <c r="J6506" t="s">
        <v>302</v>
      </c>
      <c r="K6506" t="s">
        <v>210</v>
      </c>
      <c r="L6506">
        <v>60653</v>
      </c>
      <c r="M6506" t="s">
        <v>104</v>
      </c>
      <c r="N6506" t="s">
        <v>640</v>
      </c>
      <c r="O6506" t="s">
        <v>45</v>
      </c>
      <c r="P6506" t="s">
        <v>67</v>
      </c>
      <c r="Q6506" t="s">
        <v>641</v>
      </c>
      <c r="R6506">
        <v>5.3040000000000003</v>
      </c>
      <c r="S6506">
        <v>3</v>
      </c>
      <c r="T6506">
        <v>0.2</v>
      </c>
      <c r="U6506">
        <v>0.46410000000000001</v>
      </c>
      <c r="V6506" t="str">
        <f t="shared" si="404"/>
        <v>low</v>
      </c>
      <c r="W6506" t="str">
        <f t="shared" si="405"/>
        <v>Next time</v>
      </c>
      <c r="X6506" t="str">
        <f t="shared" si="406"/>
        <v>Lela Donovan</v>
      </c>
      <c r="Y6506" s="3" t="s">
        <v>640</v>
      </c>
      <c r="Z6506" t="str">
        <f t="shared" si="407"/>
        <v>Office Supplies</v>
      </c>
    </row>
    <row r="6507" spans="1:26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2172</v>
      </c>
      <c r="H6507" t="s">
        <v>40</v>
      </c>
      <c r="I6507" t="s">
        <v>26</v>
      </c>
      <c r="J6507" t="s">
        <v>145</v>
      </c>
      <c r="K6507" t="s">
        <v>146</v>
      </c>
      <c r="L6507">
        <v>19143</v>
      </c>
      <c r="M6507" t="s">
        <v>147</v>
      </c>
      <c r="N6507" t="s">
        <v>8697</v>
      </c>
      <c r="O6507" t="s">
        <v>45</v>
      </c>
      <c r="P6507" t="s">
        <v>89</v>
      </c>
      <c r="Q6507" t="s">
        <v>8698</v>
      </c>
      <c r="R6507">
        <v>19.135999999999999</v>
      </c>
      <c r="S6507">
        <v>4</v>
      </c>
      <c r="T6507">
        <v>0.2</v>
      </c>
      <c r="U6507">
        <v>5.98</v>
      </c>
      <c r="V6507" t="str">
        <f t="shared" si="404"/>
        <v>low</v>
      </c>
      <c r="W6507" t="str">
        <f t="shared" si="405"/>
        <v>Next time</v>
      </c>
      <c r="X6507" t="str">
        <f t="shared" si="406"/>
        <v>Sibella Parks</v>
      </c>
      <c r="Y6507" s="3" t="s">
        <v>8697</v>
      </c>
      <c r="Z6507" t="str">
        <f t="shared" si="407"/>
        <v>Office Supplies</v>
      </c>
    </row>
    <row r="6508" spans="1:26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2242</v>
      </c>
      <c r="O6508" t="s">
        <v>31</v>
      </c>
      <c r="P6508" t="s">
        <v>64</v>
      </c>
      <c r="Q6508" t="s">
        <v>2243</v>
      </c>
      <c r="R6508">
        <v>332.83199999999999</v>
      </c>
      <c r="S6508">
        <v>4</v>
      </c>
      <c r="T6508">
        <v>0.2</v>
      </c>
      <c r="U6508">
        <v>-24.962399999999999</v>
      </c>
      <c r="V6508" t="str">
        <f t="shared" si="404"/>
        <v>low</v>
      </c>
      <c r="W6508" t="str">
        <f t="shared" si="405"/>
        <v>Next time</v>
      </c>
      <c r="X6508" t="str">
        <f t="shared" si="406"/>
        <v>Sibella Parks</v>
      </c>
      <c r="Y6508" s="3" t="s">
        <v>2242</v>
      </c>
      <c r="Z6508" t="str">
        <f t="shared" si="407"/>
        <v>Furniture</v>
      </c>
    </row>
    <row r="6509" spans="1:26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728</v>
      </c>
      <c r="H6509" t="s">
        <v>40</v>
      </c>
      <c r="I6509" t="s">
        <v>26</v>
      </c>
      <c r="J6509" t="s">
        <v>265</v>
      </c>
      <c r="K6509" t="s">
        <v>266</v>
      </c>
      <c r="L6509">
        <v>10009</v>
      </c>
      <c r="M6509" t="s">
        <v>147</v>
      </c>
      <c r="N6509" t="s">
        <v>1253</v>
      </c>
      <c r="O6509" t="s">
        <v>45</v>
      </c>
      <c r="P6509" t="s">
        <v>89</v>
      </c>
      <c r="Q6509" t="s">
        <v>1446</v>
      </c>
      <c r="R6509">
        <v>279.89999999999998</v>
      </c>
      <c r="S6509">
        <v>5</v>
      </c>
      <c r="T6509">
        <v>0</v>
      </c>
      <c r="U6509">
        <v>137.15100000000001</v>
      </c>
      <c r="V6509" t="str">
        <f t="shared" si="404"/>
        <v>low</v>
      </c>
      <c r="W6509" t="str">
        <f t="shared" si="405"/>
        <v>Next time</v>
      </c>
      <c r="X6509" t="str">
        <f t="shared" si="406"/>
        <v>David Kendrick</v>
      </c>
      <c r="Y6509" s="3" t="s">
        <v>1253</v>
      </c>
      <c r="Z6509" t="str">
        <f t="shared" si="407"/>
        <v>Office Supplies</v>
      </c>
    </row>
    <row r="6510" spans="1:26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1201</v>
      </c>
      <c r="O6510" t="s">
        <v>45</v>
      </c>
      <c r="P6510" t="s">
        <v>74</v>
      </c>
      <c r="Q6510" t="s">
        <v>1202</v>
      </c>
      <c r="R6510">
        <v>50.351999999999997</v>
      </c>
      <c r="S6510">
        <v>3</v>
      </c>
      <c r="T6510">
        <v>0.2</v>
      </c>
      <c r="U6510">
        <v>17.623200000000001</v>
      </c>
      <c r="V6510" t="str">
        <f t="shared" si="404"/>
        <v>low</v>
      </c>
      <c r="W6510" t="str">
        <f t="shared" si="405"/>
        <v>Next time</v>
      </c>
      <c r="X6510" t="str">
        <f t="shared" si="406"/>
        <v>David Kendrick</v>
      </c>
      <c r="Y6510" s="3" t="s">
        <v>1201</v>
      </c>
      <c r="Z6510" t="str">
        <f t="shared" si="407"/>
        <v>Office Supplies</v>
      </c>
    </row>
    <row r="6511" spans="1:26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2949</v>
      </c>
      <c r="O6511" t="s">
        <v>45</v>
      </c>
      <c r="P6511" t="s">
        <v>89</v>
      </c>
      <c r="Q6511" t="s">
        <v>2950</v>
      </c>
      <c r="R6511">
        <v>34.020000000000003</v>
      </c>
      <c r="S6511">
        <v>3</v>
      </c>
      <c r="T6511">
        <v>0</v>
      </c>
      <c r="U6511">
        <v>16.669799999999999</v>
      </c>
      <c r="V6511" t="str">
        <f t="shared" si="404"/>
        <v>low</v>
      </c>
      <c r="W6511" t="str">
        <f t="shared" si="405"/>
        <v>Next time</v>
      </c>
      <c r="X6511" t="str">
        <f t="shared" si="406"/>
        <v>David Kendrick</v>
      </c>
      <c r="Y6511" s="3" t="s">
        <v>2949</v>
      </c>
      <c r="Z6511" t="str">
        <f t="shared" si="407"/>
        <v>Office Supplies</v>
      </c>
    </row>
    <row r="6512" spans="1:26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8241</v>
      </c>
      <c r="H6512" t="s">
        <v>101</v>
      </c>
      <c r="I6512" t="s">
        <v>26</v>
      </c>
      <c r="J6512" t="s">
        <v>126</v>
      </c>
      <c r="K6512" t="s">
        <v>42</v>
      </c>
      <c r="L6512">
        <v>94109</v>
      </c>
      <c r="M6512" t="s">
        <v>43</v>
      </c>
      <c r="N6512" t="s">
        <v>2749</v>
      </c>
      <c r="O6512" t="s">
        <v>45</v>
      </c>
      <c r="P6512" t="s">
        <v>67</v>
      </c>
      <c r="Q6512" t="s">
        <v>2750</v>
      </c>
      <c r="R6512">
        <v>23.88</v>
      </c>
      <c r="S6512">
        <v>6</v>
      </c>
      <c r="T6512">
        <v>0</v>
      </c>
      <c r="U6512">
        <v>8.1191999999999993</v>
      </c>
      <c r="V6512" t="str">
        <f t="shared" si="404"/>
        <v>low</v>
      </c>
      <c r="W6512" t="str">
        <f t="shared" si="405"/>
        <v>Next time</v>
      </c>
      <c r="X6512" t="str">
        <f t="shared" si="406"/>
        <v>Frank Carlisle</v>
      </c>
      <c r="Y6512" s="3" t="s">
        <v>2749</v>
      </c>
      <c r="Z6512" t="str">
        <f t="shared" si="407"/>
        <v>Office Supplies</v>
      </c>
    </row>
    <row r="6513" spans="1:26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5617</v>
      </c>
      <c r="O6513" t="s">
        <v>45</v>
      </c>
      <c r="P6513" t="s">
        <v>46</v>
      </c>
      <c r="Q6513" t="s">
        <v>5618</v>
      </c>
      <c r="R6513">
        <v>11.52</v>
      </c>
      <c r="S6513">
        <v>4</v>
      </c>
      <c r="T6513">
        <v>0</v>
      </c>
      <c r="U6513">
        <v>5.6448</v>
      </c>
      <c r="V6513" t="str">
        <f t="shared" si="404"/>
        <v>low</v>
      </c>
      <c r="W6513" t="str">
        <f t="shared" si="405"/>
        <v>Next time</v>
      </c>
      <c r="X6513" t="str">
        <f t="shared" si="406"/>
        <v>Frank Carlisle</v>
      </c>
      <c r="Y6513" s="3" t="s">
        <v>5617</v>
      </c>
      <c r="Z6513" t="str">
        <f t="shared" si="407"/>
        <v>Office Supplies</v>
      </c>
    </row>
    <row r="6514" spans="1:26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6543</v>
      </c>
      <c r="O6514" t="s">
        <v>45</v>
      </c>
      <c r="P6514" t="s">
        <v>89</v>
      </c>
      <c r="Q6514" t="s">
        <v>6544</v>
      </c>
      <c r="R6514">
        <v>286.93</v>
      </c>
      <c r="S6514">
        <v>7</v>
      </c>
      <c r="T6514">
        <v>0</v>
      </c>
      <c r="U6514">
        <v>140.59569999999999</v>
      </c>
      <c r="V6514" t="str">
        <f t="shared" si="404"/>
        <v>low</v>
      </c>
      <c r="W6514" t="str">
        <f t="shared" si="405"/>
        <v>Next time</v>
      </c>
      <c r="X6514" t="str">
        <f t="shared" si="406"/>
        <v>Frank Carlisle</v>
      </c>
      <c r="Y6514" s="3" t="s">
        <v>6543</v>
      </c>
      <c r="Z6514" t="str">
        <f t="shared" si="407"/>
        <v>Office Supplies</v>
      </c>
    </row>
    <row r="6515" spans="1:26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3756</v>
      </c>
      <c r="O6515" t="s">
        <v>70</v>
      </c>
      <c r="P6515" t="s">
        <v>71</v>
      </c>
      <c r="Q6515" t="s">
        <v>3757</v>
      </c>
      <c r="R6515">
        <v>206.38399999999999</v>
      </c>
      <c r="S6515">
        <v>2</v>
      </c>
      <c r="T6515">
        <v>0.2</v>
      </c>
      <c r="U6515">
        <v>23.2182</v>
      </c>
      <c r="V6515" t="str">
        <f t="shared" si="404"/>
        <v>low</v>
      </c>
      <c r="W6515" t="str">
        <f t="shared" si="405"/>
        <v>Next time</v>
      </c>
      <c r="X6515" t="str">
        <f t="shared" si="406"/>
        <v>Frank Carlisle</v>
      </c>
      <c r="Y6515" s="3" t="s">
        <v>3756</v>
      </c>
      <c r="Z6515" t="str">
        <f t="shared" si="407"/>
        <v>Technology</v>
      </c>
    </row>
    <row r="6516" spans="1:26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4208</v>
      </c>
      <c r="H6516" t="s">
        <v>25</v>
      </c>
      <c r="I6516" t="s">
        <v>26</v>
      </c>
      <c r="J6516" t="s">
        <v>126</v>
      </c>
      <c r="K6516" t="s">
        <v>42</v>
      </c>
      <c r="L6516">
        <v>94122</v>
      </c>
      <c r="M6516" t="s">
        <v>43</v>
      </c>
      <c r="N6516" t="s">
        <v>3749</v>
      </c>
      <c r="O6516" t="s">
        <v>31</v>
      </c>
      <c r="P6516" t="s">
        <v>35</v>
      </c>
      <c r="Q6516" t="s">
        <v>3750</v>
      </c>
      <c r="R6516">
        <v>218.352</v>
      </c>
      <c r="S6516">
        <v>3</v>
      </c>
      <c r="T6516">
        <v>0.2</v>
      </c>
      <c r="U6516">
        <v>0</v>
      </c>
      <c r="V6516" t="str">
        <f t="shared" si="404"/>
        <v>low</v>
      </c>
      <c r="W6516" t="str">
        <f t="shared" si="405"/>
        <v>Next time</v>
      </c>
      <c r="X6516" t="str">
        <f t="shared" si="406"/>
        <v>Rick Duston</v>
      </c>
      <c r="Y6516" s="3" t="s">
        <v>3749</v>
      </c>
      <c r="Z6516" t="str">
        <f t="shared" si="407"/>
        <v>Furniture</v>
      </c>
    </row>
    <row r="6517" spans="1:26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4228</v>
      </c>
      <c r="O6517" t="s">
        <v>31</v>
      </c>
      <c r="P6517" t="s">
        <v>64</v>
      </c>
      <c r="Q6517" t="s">
        <v>4229</v>
      </c>
      <c r="R6517">
        <v>529.9</v>
      </c>
      <c r="S6517">
        <v>5</v>
      </c>
      <c r="T6517">
        <v>0</v>
      </c>
      <c r="U6517">
        <v>105.98</v>
      </c>
      <c r="V6517" t="str">
        <f t="shared" si="404"/>
        <v>low</v>
      </c>
      <c r="W6517" t="str">
        <f t="shared" si="405"/>
        <v>Next time</v>
      </c>
      <c r="X6517" t="str">
        <f t="shared" si="406"/>
        <v>Rick Duston</v>
      </c>
      <c r="Y6517" s="3" t="s">
        <v>4228</v>
      </c>
      <c r="Z6517" t="str">
        <f t="shared" si="407"/>
        <v>Furniture</v>
      </c>
    </row>
    <row r="6518" spans="1:26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4253</v>
      </c>
      <c r="O6518" t="s">
        <v>45</v>
      </c>
      <c r="P6518" t="s">
        <v>67</v>
      </c>
      <c r="Q6518" t="s">
        <v>4254</v>
      </c>
      <c r="R6518">
        <v>99.3</v>
      </c>
      <c r="S6518">
        <v>10</v>
      </c>
      <c r="T6518">
        <v>0</v>
      </c>
      <c r="U6518">
        <v>41.706000000000003</v>
      </c>
      <c r="V6518" t="str">
        <f t="shared" si="404"/>
        <v>low</v>
      </c>
      <c r="W6518" t="str">
        <f t="shared" si="405"/>
        <v>Next time</v>
      </c>
      <c r="X6518" t="str">
        <f t="shared" si="406"/>
        <v>Rick Duston</v>
      </c>
      <c r="Y6518" s="3" t="s">
        <v>4253</v>
      </c>
      <c r="Z6518" t="str">
        <f t="shared" si="407"/>
        <v>Office Supplies</v>
      </c>
    </row>
    <row r="6519" spans="1:26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5374</v>
      </c>
      <c r="O6519" t="s">
        <v>45</v>
      </c>
      <c r="P6519" t="s">
        <v>77</v>
      </c>
      <c r="Q6519" t="s">
        <v>5375</v>
      </c>
      <c r="R6519">
        <v>108.96</v>
      </c>
      <c r="S6519">
        <v>2</v>
      </c>
      <c r="T6519">
        <v>0</v>
      </c>
      <c r="U6519">
        <v>30.508800000000001</v>
      </c>
      <c r="V6519" t="str">
        <f t="shared" si="404"/>
        <v>low</v>
      </c>
      <c r="W6519" t="str">
        <f t="shared" si="405"/>
        <v>Next time</v>
      </c>
      <c r="X6519" t="str">
        <f t="shared" si="406"/>
        <v>Rick Duston</v>
      </c>
      <c r="Y6519" s="3" t="s">
        <v>5374</v>
      </c>
      <c r="Z6519" t="str">
        <f t="shared" si="407"/>
        <v>Office Supplies</v>
      </c>
    </row>
    <row r="6520" spans="1:26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1836</v>
      </c>
      <c r="O6520" t="s">
        <v>45</v>
      </c>
      <c r="P6520" t="s">
        <v>74</v>
      </c>
      <c r="Q6520" t="s">
        <v>1837</v>
      </c>
      <c r="R6520">
        <v>2.6880000000000002</v>
      </c>
      <c r="S6520">
        <v>1</v>
      </c>
      <c r="T6520">
        <v>0.2</v>
      </c>
      <c r="U6520">
        <v>0.84</v>
      </c>
      <c r="V6520" t="str">
        <f t="shared" si="404"/>
        <v>low</v>
      </c>
      <c r="W6520" t="str">
        <f t="shared" si="405"/>
        <v>Next time</v>
      </c>
      <c r="X6520" t="str">
        <f t="shared" si="406"/>
        <v>Rick Duston</v>
      </c>
      <c r="Y6520" s="3" t="s">
        <v>1836</v>
      </c>
      <c r="Z6520" t="str">
        <f t="shared" si="407"/>
        <v>Office Supplies</v>
      </c>
    </row>
    <row r="6521" spans="1:26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4038</v>
      </c>
      <c r="H6521" t="s">
        <v>25</v>
      </c>
      <c r="I6521" t="s">
        <v>26</v>
      </c>
      <c r="J6521" t="s">
        <v>327</v>
      </c>
      <c r="K6521" t="s">
        <v>237</v>
      </c>
      <c r="L6521">
        <v>49201</v>
      </c>
      <c r="M6521" t="s">
        <v>104</v>
      </c>
      <c r="N6521" t="s">
        <v>1257</v>
      </c>
      <c r="O6521" t="s">
        <v>45</v>
      </c>
      <c r="P6521" t="s">
        <v>74</v>
      </c>
      <c r="Q6521" t="s">
        <v>1258</v>
      </c>
      <c r="R6521">
        <v>5443.96</v>
      </c>
      <c r="S6521">
        <v>4</v>
      </c>
      <c r="T6521">
        <v>0</v>
      </c>
      <c r="U6521">
        <v>2504.2215999999999</v>
      </c>
      <c r="V6521" t="str">
        <f t="shared" si="404"/>
        <v>high</v>
      </c>
      <c r="W6521" t="str">
        <f t="shared" si="405"/>
        <v>Good Performance</v>
      </c>
      <c r="X6521" t="str">
        <f t="shared" si="406"/>
        <v>Andy Reiter</v>
      </c>
      <c r="Y6521" s="3" t="s">
        <v>1257</v>
      </c>
      <c r="Z6521" t="str">
        <f t="shared" si="407"/>
        <v>Office Supplies</v>
      </c>
    </row>
    <row r="6522" spans="1:26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7958</v>
      </c>
      <c r="O6522" t="s">
        <v>31</v>
      </c>
      <c r="P6522" t="s">
        <v>35</v>
      </c>
      <c r="Q6522" t="s">
        <v>7959</v>
      </c>
      <c r="R6522">
        <v>302.67</v>
      </c>
      <c r="S6522">
        <v>3</v>
      </c>
      <c r="T6522">
        <v>0</v>
      </c>
      <c r="U6522">
        <v>72.640799999999999</v>
      </c>
      <c r="V6522" t="str">
        <f t="shared" si="404"/>
        <v>low</v>
      </c>
      <c r="W6522" t="str">
        <f t="shared" si="405"/>
        <v>Next time</v>
      </c>
      <c r="X6522" t="str">
        <f t="shared" si="406"/>
        <v>Andy Reiter</v>
      </c>
      <c r="Y6522" s="3" t="s">
        <v>7958</v>
      </c>
      <c r="Z6522" t="str">
        <f t="shared" si="407"/>
        <v>Furniture</v>
      </c>
    </row>
    <row r="6523" spans="1:26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8945</v>
      </c>
      <c r="O6523" t="s">
        <v>45</v>
      </c>
      <c r="P6523" t="s">
        <v>89</v>
      </c>
      <c r="Q6523" t="s">
        <v>8946</v>
      </c>
      <c r="R6523">
        <v>56.07</v>
      </c>
      <c r="S6523">
        <v>7</v>
      </c>
      <c r="T6523">
        <v>0</v>
      </c>
      <c r="U6523">
        <v>25.2315</v>
      </c>
      <c r="V6523" t="str">
        <f t="shared" si="404"/>
        <v>low</v>
      </c>
      <c r="W6523" t="str">
        <f t="shared" si="405"/>
        <v>Next time</v>
      </c>
      <c r="X6523" t="str">
        <f t="shared" si="406"/>
        <v>Andy Reiter</v>
      </c>
      <c r="Y6523" s="3" t="s">
        <v>8945</v>
      </c>
      <c r="Z6523" t="str">
        <f t="shared" si="407"/>
        <v>Office Supplies</v>
      </c>
    </row>
    <row r="6524" spans="1:26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3181</v>
      </c>
      <c r="H6524" t="s">
        <v>101</v>
      </c>
      <c r="I6524" t="s">
        <v>26</v>
      </c>
      <c r="J6524" t="s">
        <v>145</v>
      </c>
      <c r="K6524" t="s">
        <v>146</v>
      </c>
      <c r="L6524">
        <v>19120</v>
      </c>
      <c r="M6524" t="s">
        <v>147</v>
      </c>
      <c r="N6524" t="s">
        <v>7184</v>
      </c>
      <c r="O6524" t="s">
        <v>45</v>
      </c>
      <c r="P6524" t="s">
        <v>46</v>
      </c>
      <c r="Q6524" t="s">
        <v>7185</v>
      </c>
      <c r="R6524">
        <v>10.08</v>
      </c>
      <c r="S6524">
        <v>2</v>
      </c>
      <c r="T6524">
        <v>0.2</v>
      </c>
      <c r="U6524">
        <v>3.2759999999999998</v>
      </c>
      <c r="V6524" t="str">
        <f t="shared" si="404"/>
        <v>low</v>
      </c>
      <c r="W6524" t="str">
        <f t="shared" si="405"/>
        <v>Next time</v>
      </c>
      <c r="X6524" t="str">
        <f t="shared" si="406"/>
        <v>Chad Cunningham</v>
      </c>
      <c r="Y6524" s="3" t="s">
        <v>7184</v>
      </c>
      <c r="Z6524" t="str">
        <f t="shared" si="407"/>
        <v>Office Supplies</v>
      </c>
    </row>
    <row r="6525" spans="1:26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3790</v>
      </c>
      <c r="O6525" t="s">
        <v>70</v>
      </c>
      <c r="P6525" t="s">
        <v>71</v>
      </c>
      <c r="Q6525" t="s">
        <v>3791</v>
      </c>
      <c r="R6525">
        <v>59.994</v>
      </c>
      <c r="S6525">
        <v>1</v>
      </c>
      <c r="T6525">
        <v>0.4</v>
      </c>
      <c r="U6525">
        <v>-12.998699999999999</v>
      </c>
      <c r="V6525" t="str">
        <f t="shared" si="404"/>
        <v>low</v>
      </c>
      <c r="W6525" t="str">
        <f t="shared" si="405"/>
        <v>Next time</v>
      </c>
      <c r="X6525" t="str">
        <f t="shared" si="406"/>
        <v>Chad Cunningham</v>
      </c>
      <c r="Y6525" s="3" t="s">
        <v>3790</v>
      </c>
      <c r="Z6525" t="str">
        <f t="shared" si="407"/>
        <v>Technology</v>
      </c>
    </row>
    <row r="6526" spans="1:26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176</v>
      </c>
      <c r="O6526" t="s">
        <v>45</v>
      </c>
      <c r="P6526" t="s">
        <v>74</v>
      </c>
      <c r="Q6526" t="s">
        <v>177</v>
      </c>
      <c r="R6526">
        <v>5.7149999999999999</v>
      </c>
      <c r="S6526">
        <v>5</v>
      </c>
      <c r="T6526">
        <v>0.7</v>
      </c>
      <c r="U6526">
        <v>-4.7625000000000002</v>
      </c>
      <c r="V6526" t="str">
        <f t="shared" si="404"/>
        <v>low</v>
      </c>
      <c r="W6526" t="str">
        <f t="shared" si="405"/>
        <v>Next time</v>
      </c>
      <c r="X6526" t="str">
        <f t="shared" si="406"/>
        <v>Chad Cunningham</v>
      </c>
      <c r="Y6526" s="3" t="s">
        <v>176</v>
      </c>
      <c r="Z6526" t="str">
        <f t="shared" si="407"/>
        <v>Office Supplies</v>
      </c>
    </row>
    <row r="6527" spans="1:26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5677</v>
      </c>
      <c r="O6527" t="s">
        <v>45</v>
      </c>
      <c r="P6527" t="s">
        <v>74</v>
      </c>
      <c r="Q6527" t="s">
        <v>5678</v>
      </c>
      <c r="R6527">
        <v>9.42</v>
      </c>
      <c r="S6527">
        <v>5</v>
      </c>
      <c r="T6527">
        <v>0.7</v>
      </c>
      <c r="U6527">
        <v>-7.85</v>
      </c>
      <c r="V6527" t="str">
        <f t="shared" si="404"/>
        <v>low</v>
      </c>
      <c r="W6527" t="str">
        <f t="shared" si="405"/>
        <v>Next time</v>
      </c>
      <c r="X6527" t="str">
        <f t="shared" si="406"/>
        <v>Chad Cunningham</v>
      </c>
      <c r="Y6527" s="3" t="s">
        <v>5677</v>
      </c>
      <c r="Z6527" t="str">
        <f t="shared" si="407"/>
        <v>Office Supplies</v>
      </c>
    </row>
    <row r="6528" spans="1:26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6020</v>
      </c>
      <c r="H6528" t="s">
        <v>40</v>
      </c>
      <c r="I6528" t="s">
        <v>26</v>
      </c>
      <c r="J6528" t="s">
        <v>1401</v>
      </c>
      <c r="K6528" t="s">
        <v>1402</v>
      </c>
      <c r="L6528">
        <v>2886</v>
      </c>
      <c r="M6528" t="s">
        <v>147</v>
      </c>
      <c r="N6528" t="s">
        <v>2400</v>
      </c>
      <c r="O6528" t="s">
        <v>70</v>
      </c>
      <c r="P6528" t="s">
        <v>1218</v>
      </c>
      <c r="Q6528" t="s">
        <v>2401</v>
      </c>
      <c r="R6528">
        <v>1999.96</v>
      </c>
      <c r="S6528">
        <v>4</v>
      </c>
      <c r="T6528">
        <v>0</v>
      </c>
      <c r="U6528">
        <v>899.98199999999997</v>
      </c>
      <c r="V6528" t="str">
        <f t="shared" si="404"/>
        <v>low</v>
      </c>
      <c r="W6528" t="str">
        <f t="shared" si="405"/>
        <v>Good Performance</v>
      </c>
      <c r="X6528" t="str">
        <f t="shared" si="406"/>
        <v>Carol Adams</v>
      </c>
      <c r="Y6528" s="3" t="s">
        <v>2400</v>
      </c>
      <c r="Z6528" t="str">
        <f t="shared" si="407"/>
        <v>Technology</v>
      </c>
    </row>
    <row r="6529" spans="1:26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3405</v>
      </c>
      <c r="H6529" t="s">
        <v>101</v>
      </c>
      <c r="I6529" t="s">
        <v>26</v>
      </c>
      <c r="J6529" t="s">
        <v>265</v>
      </c>
      <c r="K6529" t="s">
        <v>266</v>
      </c>
      <c r="L6529">
        <v>10024</v>
      </c>
      <c r="M6529" t="s">
        <v>147</v>
      </c>
      <c r="N6529" t="s">
        <v>8950</v>
      </c>
      <c r="O6529" t="s">
        <v>45</v>
      </c>
      <c r="P6529" t="s">
        <v>58</v>
      </c>
      <c r="Q6529" t="s">
        <v>8951</v>
      </c>
      <c r="R6529">
        <v>216.4</v>
      </c>
      <c r="S6529">
        <v>4</v>
      </c>
      <c r="T6529">
        <v>0</v>
      </c>
      <c r="U6529">
        <v>56.264000000000003</v>
      </c>
      <c r="V6529" t="str">
        <f t="shared" si="404"/>
        <v>low</v>
      </c>
      <c r="W6529" t="str">
        <f t="shared" si="405"/>
        <v>Next time</v>
      </c>
      <c r="X6529" t="str">
        <f t="shared" si="406"/>
        <v>Bradley Talbott</v>
      </c>
      <c r="Y6529" s="3" t="s">
        <v>8950</v>
      </c>
      <c r="Z6529" t="str">
        <f t="shared" si="407"/>
        <v>Office Supplies</v>
      </c>
    </row>
    <row r="6530" spans="1:26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6209</v>
      </c>
      <c r="H6530" t="s">
        <v>101</v>
      </c>
      <c r="I6530" t="s">
        <v>26</v>
      </c>
      <c r="J6530" t="s">
        <v>4180</v>
      </c>
      <c r="K6530" t="s">
        <v>103</v>
      </c>
      <c r="L6530">
        <v>79907</v>
      </c>
      <c r="M6530" t="s">
        <v>104</v>
      </c>
      <c r="N6530" t="s">
        <v>3379</v>
      </c>
      <c r="O6530" t="s">
        <v>45</v>
      </c>
      <c r="P6530" t="s">
        <v>46</v>
      </c>
      <c r="Q6530" t="s">
        <v>3380</v>
      </c>
      <c r="R6530">
        <v>6.9359999999999999</v>
      </c>
      <c r="S6530">
        <v>3</v>
      </c>
      <c r="T6530">
        <v>0.2</v>
      </c>
      <c r="U6530">
        <v>2.3409</v>
      </c>
      <c r="V6530" t="str">
        <f t="shared" ref="V6530:V6593" si="408">IF(R:R &gt; 2000,"high","low")</f>
        <v>low</v>
      </c>
      <c r="W6530" t="str">
        <f t="shared" ref="W6530:W6593" si="409">IF(AND(R:R &gt;1000,U:U &gt; 100),"Good Performance","Next time")</f>
        <v>Next time</v>
      </c>
      <c r="X6530" t="str">
        <f t="shared" ref="X6530:X6593" si="410">PROPER(TRIM(G:G))</f>
        <v>Michael Grace</v>
      </c>
      <c r="Y6530" s="3" t="s">
        <v>3379</v>
      </c>
      <c r="Z6530" t="str">
        <f t="shared" si="407"/>
        <v>Office Supplies</v>
      </c>
    </row>
    <row r="6531" spans="1:26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3053</v>
      </c>
      <c r="O6531" t="s">
        <v>45</v>
      </c>
      <c r="P6531" t="s">
        <v>74</v>
      </c>
      <c r="Q6531" t="s">
        <v>3054</v>
      </c>
      <c r="R6531">
        <v>4.4279999999999999</v>
      </c>
      <c r="S6531">
        <v>3</v>
      </c>
      <c r="T6531">
        <v>0.8</v>
      </c>
      <c r="U6531">
        <v>-6.8634000000000004</v>
      </c>
      <c r="V6531" t="str">
        <f t="shared" si="408"/>
        <v>low</v>
      </c>
      <c r="W6531" t="str">
        <f t="shared" si="409"/>
        <v>Next time</v>
      </c>
      <c r="X6531" t="str">
        <f t="shared" si="410"/>
        <v>Michael Grace</v>
      </c>
      <c r="Y6531" s="3" t="s">
        <v>3053</v>
      </c>
      <c r="Z6531" t="str">
        <f t="shared" ref="Z6531:Z6594" si="411">VLOOKUP(N:N,N:O,2,FALSE)</f>
        <v>Office Supplies</v>
      </c>
    </row>
    <row r="6532" spans="1:26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2002</v>
      </c>
      <c r="H6532" t="s">
        <v>25</v>
      </c>
      <c r="I6532" t="s">
        <v>26</v>
      </c>
      <c r="J6532" t="s">
        <v>388</v>
      </c>
      <c r="K6532" t="s">
        <v>228</v>
      </c>
      <c r="L6532">
        <v>55901</v>
      </c>
      <c r="M6532" t="s">
        <v>104</v>
      </c>
      <c r="N6532" t="s">
        <v>4131</v>
      </c>
      <c r="O6532" t="s">
        <v>45</v>
      </c>
      <c r="P6532" t="s">
        <v>67</v>
      </c>
      <c r="Q6532" t="s">
        <v>4132</v>
      </c>
      <c r="R6532">
        <v>8.8000000000000007</v>
      </c>
      <c r="S6532">
        <v>5</v>
      </c>
      <c r="T6532">
        <v>0</v>
      </c>
      <c r="U6532">
        <v>2.552</v>
      </c>
      <c r="V6532" t="str">
        <f t="shared" si="408"/>
        <v>low</v>
      </c>
      <c r="W6532" t="str">
        <f t="shared" si="409"/>
        <v>Next time</v>
      </c>
      <c r="X6532" t="str">
        <f t="shared" si="410"/>
        <v>Theone Pippenger</v>
      </c>
      <c r="Y6532" s="3" t="s">
        <v>4131</v>
      </c>
      <c r="Z6532" t="str">
        <f t="shared" si="411"/>
        <v>Office Supplies</v>
      </c>
    </row>
    <row r="6533" spans="1:26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8806</v>
      </c>
      <c r="O6533" t="s">
        <v>70</v>
      </c>
      <c r="P6533" t="s">
        <v>160</v>
      </c>
      <c r="Q6533" t="s">
        <v>8807</v>
      </c>
      <c r="R6533">
        <v>142.80000000000001</v>
      </c>
      <c r="S6533">
        <v>1</v>
      </c>
      <c r="T6533">
        <v>0</v>
      </c>
      <c r="U6533">
        <v>29.988</v>
      </c>
      <c r="V6533" t="str">
        <f t="shared" si="408"/>
        <v>low</v>
      </c>
      <c r="W6533" t="str">
        <f t="shared" si="409"/>
        <v>Next time</v>
      </c>
      <c r="X6533" t="str">
        <f t="shared" si="410"/>
        <v>Theone Pippenger</v>
      </c>
      <c r="Y6533" s="3" t="s">
        <v>8806</v>
      </c>
      <c r="Z6533" t="str">
        <f t="shared" si="411"/>
        <v>Technology</v>
      </c>
    </row>
    <row r="6534" spans="1:26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7009</v>
      </c>
      <c r="O6534" t="s">
        <v>70</v>
      </c>
      <c r="P6534" t="s">
        <v>160</v>
      </c>
      <c r="Q6534" t="s">
        <v>7010</v>
      </c>
      <c r="R6534">
        <v>399.95</v>
      </c>
      <c r="S6534">
        <v>5</v>
      </c>
      <c r="T6534">
        <v>0</v>
      </c>
      <c r="U6534">
        <v>143.982</v>
      </c>
      <c r="V6534" t="str">
        <f t="shared" si="408"/>
        <v>low</v>
      </c>
      <c r="W6534" t="str">
        <f t="shared" si="409"/>
        <v>Next time</v>
      </c>
      <c r="X6534" t="str">
        <f t="shared" si="410"/>
        <v>Theone Pippenger</v>
      </c>
      <c r="Y6534" s="3" t="s">
        <v>7009</v>
      </c>
      <c r="Z6534" t="str">
        <f t="shared" si="411"/>
        <v>Technology</v>
      </c>
    </row>
    <row r="6535" spans="1:26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1883</v>
      </c>
      <c r="H6535" t="s">
        <v>25</v>
      </c>
      <c r="I6535" t="s">
        <v>26</v>
      </c>
      <c r="J6535" t="s">
        <v>3460</v>
      </c>
      <c r="K6535" t="s">
        <v>266</v>
      </c>
      <c r="L6535">
        <v>14215</v>
      </c>
      <c r="M6535" t="s">
        <v>147</v>
      </c>
      <c r="N6535" t="s">
        <v>4726</v>
      </c>
      <c r="O6535" t="s">
        <v>45</v>
      </c>
      <c r="P6535" t="s">
        <v>74</v>
      </c>
      <c r="Q6535" t="s">
        <v>4727</v>
      </c>
      <c r="R6535">
        <v>2152.7759999999998</v>
      </c>
      <c r="S6535">
        <v>3</v>
      </c>
      <c r="T6535">
        <v>0.2</v>
      </c>
      <c r="U6535">
        <v>726.56190000000004</v>
      </c>
      <c r="V6535" t="str">
        <f t="shared" si="408"/>
        <v>high</v>
      </c>
      <c r="W6535" t="str">
        <f t="shared" si="409"/>
        <v>Good Performance</v>
      </c>
      <c r="X6535" t="str">
        <f t="shared" si="410"/>
        <v>Greg Tran</v>
      </c>
      <c r="Y6535" s="3" t="s">
        <v>4726</v>
      </c>
      <c r="Z6535" t="str">
        <f t="shared" si="411"/>
        <v>Office Supplies</v>
      </c>
    </row>
    <row r="6536" spans="1:26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5027</v>
      </c>
      <c r="O6536" t="s">
        <v>31</v>
      </c>
      <c r="P6536" t="s">
        <v>32</v>
      </c>
      <c r="Q6536" t="s">
        <v>5028</v>
      </c>
      <c r="R6536">
        <v>4007.84</v>
      </c>
      <c r="S6536">
        <v>10</v>
      </c>
      <c r="T6536">
        <v>0.2</v>
      </c>
      <c r="U6536">
        <v>-50.097999999999999</v>
      </c>
      <c r="V6536" t="str">
        <f t="shared" si="408"/>
        <v>high</v>
      </c>
      <c r="W6536" t="str">
        <f t="shared" si="409"/>
        <v>Next time</v>
      </c>
      <c r="X6536" t="str">
        <f t="shared" si="410"/>
        <v>Greg Tran</v>
      </c>
      <c r="Y6536" s="3" t="s">
        <v>5027</v>
      </c>
      <c r="Z6536" t="str">
        <f t="shared" si="411"/>
        <v>Furniture</v>
      </c>
    </row>
    <row r="6537" spans="1:26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794</v>
      </c>
      <c r="H6537" t="s">
        <v>40</v>
      </c>
      <c r="I6537" t="s">
        <v>26</v>
      </c>
      <c r="J6537" t="s">
        <v>5145</v>
      </c>
      <c r="K6537" t="s">
        <v>334</v>
      </c>
      <c r="L6537">
        <v>37918</v>
      </c>
      <c r="M6537" t="s">
        <v>29</v>
      </c>
      <c r="N6537" t="s">
        <v>3780</v>
      </c>
      <c r="O6537" t="s">
        <v>31</v>
      </c>
      <c r="P6537" t="s">
        <v>55</v>
      </c>
      <c r="Q6537" t="s">
        <v>3781</v>
      </c>
      <c r="R6537">
        <v>328.59</v>
      </c>
      <c r="S6537">
        <v>3</v>
      </c>
      <c r="T6537">
        <v>0.4</v>
      </c>
      <c r="U6537">
        <v>-147.8655</v>
      </c>
      <c r="V6537" t="str">
        <f t="shared" si="408"/>
        <v>low</v>
      </c>
      <c r="W6537" t="str">
        <f t="shared" si="409"/>
        <v>Next time</v>
      </c>
      <c r="X6537" t="str">
        <f t="shared" si="410"/>
        <v>Fred Hopkins</v>
      </c>
      <c r="Y6537" s="3" t="s">
        <v>3780</v>
      </c>
      <c r="Z6537" t="str">
        <f t="shared" si="411"/>
        <v>Furniture</v>
      </c>
    </row>
    <row r="6538" spans="1:26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1415</v>
      </c>
      <c r="O6538" t="s">
        <v>45</v>
      </c>
      <c r="P6538" t="s">
        <v>58</v>
      </c>
      <c r="Q6538" t="s">
        <v>1416</v>
      </c>
      <c r="R6538">
        <v>98.352000000000004</v>
      </c>
      <c r="S6538">
        <v>3</v>
      </c>
      <c r="T6538">
        <v>0.2</v>
      </c>
      <c r="U6538">
        <v>-24.588000000000001</v>
      </c>
      <c r="V6538" t="str">
        <f t="shared" si="408"/>
        <v>low</v>
      </c>
      <c r="W6538" t="str">
        <f t="shared" si="409"/>
        <v>Next time</v>
      </c>
      <c r="X6538" t="str">
        <f t="shared" si="410"/>
        <v>Fred Hopkins</v>
      </c>
      <c r="Y6538" s="3" t="s">
        <v>1415</v>
      </c>
      <c r="Z6538" t="str">
        <f t="shared" si="411"/>
        <v>Office Supplies</v>
      </c>
    </row>
    <row r="6539" spans="1:26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821</v>
      </c>
      <c r="H6539" t="s">
        <v>40</v>
      </c>
      <c r="I6539" t="s">
        <v>26</v>
      </c>
      <c r="J6539" t="s">
        <v>606</v>
      </c>
      <c r="K6539" t="s">
        <v>244</v>
      </c>
      <c r="L6539">
        <v>19711</v>
      </c>
      <c r="M6539" t="s">
        <v>147</v>
      </c>
      <c r="N6539" t="s">
        <v>2179</v>
      </c>
      <c r="O6539" t="s">
        <v>70</v>
      </c>
      <c r="P6539" t="s">
        <v>71</v>
      </c>
      <c r="Q6539" t="s">
        <v>2180</v>
      </c>
      <c r="R6539">
        <v>158.99</v>
      </c>
      <c r="S6539">
        <v>1</v>
      </c>
      <c r="T6539">
        <v>0</v>
      </c>
      <c r="U6539">
        <v>41.337400000000002</v>
      </c>
      <c r="V6539" t="str">
        <f t="shared" si="408"/>
        <v>low</v>
      </c>
      <c r="W6539" t="str">
        <f t="shared" si="409"/>
        <v>Next time</v>
      </c>
      <c r="X6539" t="str">
        <f t="shared" si="410"/>
        <v>Heather Kirkland</v>
      </c>
      <c r="Y6539" s="3" t="s">
        <v>2179</v>
      </c>
      <c r="Z6539" t="str">
        <f t="shared" si="411"/>
        <v>Technology</v>
      </c>
    </row>
    <row r="6540" spans="1:26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5501</v>
      </c>
      <c r="O6540" t="s">
        <v>31</v>
      </c>
      <c r="P6540" t="s">
        <v>35</v>
      </c>
      <c r="Q6540" t="s">
        <v>5502</v>
      </c>
      <c r="R6540">
        <v>291.10000000000002</v>
      </c>
      <c r="S6540">
        <v>5</v>
      </c>
      <c r="T6540">
        <v>0</v>
      </c>
      <c r="U6540">
        <v>75.686000000000007</v>
      </c>
      <c r="V6540" t="str">
        <f t="shared" si="408"/>
        <v>low</v>
      </c>
      <c r="W6540" t="str">
        <f t="shared" si="409"/>
        <v>Next time</v>
      </c>
      <c r="X6540" t="str">
        <f t="shared" si="410"/>
        <v>Heather Kirkland</v>
      </c>
      <c r="Y6540" s="3" t="s">
        <v>5501</v>
      </c>
      <c r="Z6540" t="str">
        <f t="shared" si="411"/>
        <v>Furniture</v>
      </c>
    </row>
    <row r="6541" spans="1:26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3534</v>
      </c>
      <c r="H6541" t="s">
        <v>25</v>
      </c>
      <c r="I6541" t="s">
        <v>26</v>
      </c>
      <c r="J6541" t="s">
        <v>94</v>
      </c>
      <c r="K6541" t="s">
        <v>95</v>
      </c>
      <c r="L6541">
        <v>98103</v>
      </c>
      <c r="M6541" t="s">
        <v>43</v>
      </c>
      <c r="N6541" t="s">
        <v>7318</v>
      </c>
      <c r="O6541" t="s">
        <v>45</v>
      </c>
      <c r="P6541" t="s">
        <v>89</v>
      </c>
      <c r="Q6541" t="s">
        <v>7319</v>
      </c>
      <c r="R6541">
        <v>73.680000000000007</v>
      </c>
      <c r="S6541">
        <v>6</v>
      </c>
      <c r="T6541">
        <v>0</v>
      </c>
      <c r="U6541">
        <v>34.629600000000003</v>
      </c>
      <c r="V6541" t="str">
        <f t="shared" si="408"/>
        <v>low</v>
      </c>
      <c r="W6541" t="str">
        <f t="shared" si="409"/>
        <v>Next time</v>
      </c>
      <c r="X6541" t="str">
        <f t="shared" si="410"/>
        <v>Chris Cortes</v>
      </c>
      <c r="Y6541" s="3" t="s">
        <v>7318</v>
      </c>
      <c r="Z6541" t="str">
        <f t="shared" si="411"/>
        <v>Office Supplies</v>
      </c>
    </row>
    <row r="6542" spans="1:26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2267</v>
      </c>
      <c r="O6542" t="s">
        <v>31</v>
      </c>
      <c r="P6542" t="s">
        <v>64</v>
      </c>
      <c r="Q6542" t="s">
        <v>2268</v>
      </c>
      <c r="R6542">
        <v>139.91999999999999</v>
      </c>
      <c r="S6542">
        <v>2</v>
      </c>
      <c r="T6542">
        <v>0</v>
      </c>
      <c r="U6542">
        <v>23.7864</v>
      </c>
      <c r="V6542" t="str">
        <f t="shared" si="408"/>
        <v>low</v>
      </c>
      <c r="W6542" t="str">
        <f t="shared" si="409"/>
        <v>Next time</v>
      </c>
      <c r="X6542" t="str">
        <f t="shared" si="410"/>
        <v>Chris Cortes</v>
      </c>
      <c r="Y6542" s="3" t="s">
        <v>2267</v>
      </c>
      <c r="Z6542" t="str">
        <f t="shared" si="411"/>
        <v>Furniture</v>
      </c>
    </row>
    <row r="6543" spans="1:26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6499</v>
      </c>
      <c r="O6543" t="s">
        <v>70</v>
      </c>
      <c r="P6543" t="s">
        <v>71</v>
      </c>
      <c r="Q6543" t="s">
        <v>6500</v>
      </c>
      <c r="R6543">
        <v>107.88</v>
      </c>
      <c r="S6543">
        <v>3</v>
      </c>
      <c r="T6543">
        <v>0.2</v>
      </c>
      <c r="U6543">
        <v>10.788</v>
      </c>
      <c r="V6543" t="str">
        <f t="shared" si="408"/>
        <v>low</v>
      </c>
      <c r="W6543" t="str">
        <f t="shared" si="409"/>
        <v>Next time</v>
      </c>
      <c r="X6543" t="str">
        <f t="shared" si="410"/>
        <v>Chris Cortes</v>
      </c>
      <c r="Y6543" s="3" t="s">
        <v>6499</v>
      </c>
      <c r="Z6543" t="str">
        <f t="shared" si="411"/>
        <v>Technology</v>
      </c>
    </row>
    <row r="6544" spans="1:26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5275</v>
      </c>
      <c r="O6544" t="s">
        <v>45</v>
      </c>
      <c r="P6544" t="s">
        <v>58</v>
      </c>
      <c r="Q6544" t="s">
        <v>5276</v>
      </c>
      <c r="R6544">
        <v>33.29</v>
      </c>
      <c r="S6544">
        <v>1</v>
      </c>
      <c r="T6544">
        <v>0</v>
      </c>
      <c r="U6544">
        <v>7.9896000000000003</v>
      </c>
      <c r="V6544" t="str">
        <f t="shared" si="408"/>
        <v>low</v>
      </c>
      <c r="W6544" t="str">
        <f t="shared" si="409"/>
        <v>Next time</v>
      </c>
      <c r="X6544" t="str">
        <f t="shared" si="410"/>
        <v>Chris Cortes</v>
      </c>
      <c r="Y6544" s="3" t="s">
        <v>5275</v>
      </c>
      <c r="Z6544" t="str">
        <f t="shared" si="411"/>
        <v>Office Supplies</v>
      </c>
    </row>
    <row r="6545" spans="1:26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251</v>
      </c>
      <c r="H6545" t="s">
        <v>25</v>
      </c>
      <c r="I6545" t="s">
        <v>26</v>
      </c>
      <c r="J6545" t="s">
        <v>2184</v>
      </c>
      <c r="K6545" t="s">
        <v>497</v>
      </c>
      <c r="L6545">
        <v>44105</v>
      </c>
      <c r="M6545" t="s">
        <v>147</v>
      </c>
      <c r="N6545" t="s">
        <v>6816</v>
      </c>
      <c r="O6545" t="s">
        <v>45</v>
      </c>
      <c r="P6545" t="s">
        <v>74</v>
      </c>
      <c r="Q6545" t="s">
        <v>6817</v>
      </c>
      <c r="R6545">
        <v>58.17</v>
      </c>
      <c r="S6545">
        <v>5</v>
      </c>
      <c r="T6545">
        <v>0.7</v>
      </c>
      <c r="U6545">
        <v>-46.536000000000001</v>
      </c>
      <c r="V6545" t="str">
        <f t="shared" si="408"/>
        <v>low</v>
      </c>
      <c r="W6545" t="str">
        <f t="shared" si="409"/>
        <v>Next time</v>
      </c>
      <c r="X6545" t="str">
        <f t="shared" si="410"/>
        <v>Darren Powers</v>
      </c>
      <c r="Y6545" s="3" t="s">
        <v>6816</v>
      </c>
      <c r="Z6545" t="str">
        <f t="shared" si="411"/>
        <v>Office Supplies</v>
      </c>
    </row>
    <row r="6546" spans="1:26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3287</v>
      </c>
      <c r="O6546" t="s">
        <v>45</v>
      </c>
      <c r="P6546" t="s">
        <v>46</v>
      </c>
      <c r="Q6546" t="s">
        <v>3288</v>
      </c>
      <c r="R6546">
        <v>5.04</v>
      </c>
      <c r="S6546">
        <v>2</v>
      </c>
      <c r="T6546">
        <v>0.2</v>
      </c>
      <c r="U6546">
        <v>1.764</v>
      </c>
      <c r="V6546" t="str">
        <f t="shared" si="408"/>
        <v>low</v>
      </c>
      <c r="W6546" t="str">
        <f t="shared" si="409"/>
        <v>Next time</v>
      </c>
      <c r="X6546" t="str">
        <f t="shared" si="410"/>
        <v>Darren Powers</v>
      </c>
      <c r="Y6546" s="3" t="s">
        <v>3287</v>
      </c>
      <c r="Z6546" t="str">
        <f t="shared" si="411"/>
        <v>Office Supplies</v>
      </c>
    </row>
    <row r="6547" spans="1:26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7723</v>
      </c>
      <c r="O6547" t="s">
        <v>45</v>
      </c>
      <c r="P6547" t="s">
        <v>89</v>
      </c>
      <c r="Q6547" t="s">
        <v>7724</v>
      </c>
      <c r="R6547">
        <v>24.783999999999999</v>
      </c>
      <c r="S6547">
        <v>1</v>
      </c>
      <c r="T6547">
        <v>0.2</v>
      </c>
      <c r="U6547">
        <v>7.7450000000000001</v>
      </c>
      <c r="V6547" t="str">
        <f t="shared" si="408"/>
        <v>low</v>
      </c>
      <c r="W6547" t="str">
        <f t="shared" si="409"/>
        <v>Next time</v>
      </c>
      <c r="X6547" t="str">
        <f t="shared" si="410"/>
        <v>Darren Powers</v>
      </c>
      <c r="Y6547" s="3" t="s">
        <v>7723</v>
      </c>
      <c r="Z6547" t="str">
        <f t="shared" si="411"/>
        <v>Office Supplies</v>
      </c>
    </row>
    <row r="6548" spans="1:26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6044</v>
      </c>
      <c r="H6548" t="s">
        <v>101</v>
      </c>
      <c r="I6548" t="s">
        <v>26</v>
      </c>
      <c r="J6548" t="s">
        <v>5487</v>
      </c>
      <c r="K6548" t="s">
        <v>210</v>
      </c>
      <c r="L6548">
        <v>60126</v>
      </c>
      <c r="M6548" t="s">
        <v>104</v>
      </c>
      <c r="N6548" t="s">
        <v>383</v>
      </c>
      <c r="O6548" t="s">
        <v>31</v>
      </c>
      <c r="P6548" t="s">
        <v>35</v>
      </c>
      <c r="Q6548" t="s">
        <v>384</v>
      </c>
      <c r="R6548">
        <v>634.11599999999999</v>
      </c>
      <c r="S6548">
        <v>6</v>
      </c>
      <c r="T6548">
        <v>0.3</v>
      </c>
      <c r="U6548">
        <v>-172.1172</v>
      </c>
      <c r="V6548" t="str">
        <f t="shared" si="408"/>
        <v>low</v>
      </c>
      <c r="W6548" t="str">
        <f t="shared" si="409"/>
        <v>Next time</v>
      </c>
      <c r="X6548" t="str">
        <f t="shared" si="410"/>
        <v>Vicky Freymann</v>
      </c>
      <c r="Y6548" s="3" t="s">
        <v>383</v>
      </c>
      <c r="Z6548" t="str">
        <f t="shared" si="411"/>
        <v>Furniture</v>
      </c>
    </row>
    <row r="6549" spans="1:26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8340</v>
      </c>
      <c r="O6549" t="s">
        <v>45</v>
      </c>
      <c r="P6549" t="s">
        <v>89</v>
      </c>
      <c r="Q6549" t="s">
        <v>8341</v>
      </c>
      <c r="R6549">
        <v>17.472000000000001</v>
      </c>
      <c r="S6549">
        <v>3</v>
      </c>
      <c r="T6549">
        <v>0.2</v>
      </c>
      <c r="U6549">
        <v>5.6783999999999999</v>
      </c>
      <c r="V6549" t="str">
        <f t="shared" si="408"/>
        <v>low</v>
      </c>
      <c r="W6549" t="str">
        <f t="shared" si="409"/>
        <v>Next time</v>
      </c>
      <c r="X6549" t="str">
        <f t="shared" si="410"/>
        <v>Vicky Freymann</v>
      </c>
      <c r="Y6549" s="3" t="s">
        <v>8340</v>
      </c>
      <c r="Z6549" t="str">
        <f t="shared" si="411"/>
        <v>Office Supplies</v>
      </c>
    </row>
    <row r="6550" spans="1:26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6378</v>
      </c>
      <c r="H6550" t="s">
        <v>101</v>
      </c>
      <c r="I6550" t="s">
        <v>26</v>
      </c>
      <c r="J6550" t="s">
        <v>934</v>
      </c>
      <c r="K6550" t="s">
        <v>228</v>
      </c>
      <c r="L6550">
        <v>55044</v>
      </c>
      <c r="M6550" t="s">
        <v>104</v>
      </c>
      <c r="N6550" t="s">
        <v>3109</v>
      </c>
      <c r="O6550" t="s">
        <v>31</v>
      </c>
      <c r="P6550" t="s">
        <v>35</v>
      </c>
      <c r="Q6550" t="s">
        <v>3110</v>
      </c>
      <c r="R6550">
        <v>155.88</v>
      </c>
      <c r="S6550">
        <v>6</v>
      </c>
      <c r="T6550">
        <v>0</v>
      </c>
      <c r="U6550">
        <v>38.97</v>
      </c>
      <c r="V6550" t="str">
        <f t="shared" si="408"/>
        <v>low</v>
      </c>
      <c r="W6550" t="str">
        <f t="shared" si="409"/>
        <v>Next time</v>
      </c>
      <c r="X6550" t="str">
        <f t="shared" si="410"/>
        <v>Gary Hansen</v>
      </c>
      <c r="Y6550" s="3" t="s">
        <v>3109</v>
      </c>
      <c r="Z6550" t="str">
        <f t="shared" si="411"/>
        <v>Furniture</v>
      </c>
    </row>
    <row r="6551" spans="1:26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3602</v>
      </c>
      <c r="H6551" t="s">
        <v>25</v>
      </c>
      <c r="I6551" t="s">
        <v>26</v>
      </c>
      <c r="J6551" t="s">
        <v>265</v>
      </c>
      <c r="K6551" t="s">
        <v>266</v>
      </c>
      <c r="L6551">
        <v>10035</v>
      </c>
      <c r="M6551" t="s">
        <v>147</v>
      </c>
      <c r="N6551" t="s">
        <v>6135</v>
      </c>
      <c r="O6551" t="s">
        <v>31</v>
      </c>
      <c r="P6551" t="s">
        <v>35</v>
      </c>
      <c r="Q6551" t="s">
        <v>6136</v>
      </c>
      <c r="R6551">
        <v>327.56400000000002</v>
      </c>
      <c r="S6551">
        <v>4</v>
      </c>
      <c r="T6551">
        <v>0.1</v>
      </c>
      <c r="U6551">
        <v>21.837599999999998</v>
      </c>
      <c r="V6551" t="str">
        <f t="shared" si="408"/>
        <v>low</v>
      </c>
      <c r="W6551" t="str">
        <f t="shared" si="409"/>
        <v>Next time</v>
      </c>
      <c r="X6551" t="str">
        <f t="shared" si="410"/>
        <v>Justin Hirsh</v>
      </c>
      <c r="Y6551" s="3" t="s">
        <v>6135</v>
      </c>
      <c r="Z6551" t="str">
        <f t="shared" si="411"/>
        <v>Furniture</v>
      </c>
    </row>
    <row r="6552" spans="1:26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440</v>
      </c>
      <c r="H6552" t="s">
        <v>101</v>
      </c>
      <c r="I6552" t="s">
        <v>26</v>
      </c>
      <c r="J6552" t="s">
        <v>41</v>
      </c>
      <c r="K6552" t="s">
        <v>42</v>
      </c>
      <c r="L6552">
        <v>90036</v>
      </c>
      <c r="M6552" t="s">
        <v>43</v>
      </c>
      <c r="N6552" t="s">
        <v>1869</v>
      </c>
      <c r="O6552" t="s">
        <v>45</v>
      </c>
      <c r="P6552" t="s">
        <v>89</v>
      </c>
      <c r="Q6552" t="s">
        <v>1870</v>
      </c>
      <c r="R6552">
        <v>13.36</v>
      </c>
      <c r="S6552">
        <v>2</v>
      </c>
      <c r="T6552">
        <v>0</v>
      </c>
      <c r="U6552">
        <v>6.4127999999999998</v>
      </c>
      <c r="V6552" t="str">
        <f t="shared" si="408"/>
        <v>low</v>
      </c>
      <c r="W6552" t="str">
        <f t="shared" si="409"/>
        <v>Next time</v>
      </c>
      <c r="X6552" t="str">
        <f t="shared" si="410"/>
        <v>Rick Bensley</v>
      </c>
      <c r="Y6552" s="3" t="s">
        <v>1869</v>
      </c>
      <c r="Z6552" t="str">
        <f t="shared" si="411"/>
        <v>Office Supplies</v>
      </c>
    </row>
    <row r="6553" spans="1:26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3792</v>
      </c>
      <c r="O6553" t="s">
        <v>45</v>
      </c>
      <c r="P6553" t="s">
        <v>58</v>
      </c>
      <c r="Q6553" t="s">
        <v>3793</v>
      </c>
      <c r="R6553">
        <v>158.9</v>
      </c>
      <c r="S6553">
        <v>5</v>
      </c>
      <c r="T6553">
        <v>0</v>
      </c>
      <c r="U6553">
        <v>7.9450000000000003</v>
      </c>
      <c r="V6553" t="str">
        <f t="shared" si="408"/>
        <v>low</v>
      </c>
      <c r="W6553" t="str">
        <f t="shared" si="409"/>
        <v>Next time</v>
      </c>
      <c r="X6553" t="str">
        <f t="shared" si="410"/>
        <v>Rick Bensley</v>
      </c>
      <c r="Y6553" s="3" t="s">
        <v>3792</v>
      </c>
      <c r="Z6553" t="str">
        <f t="shared" si="411"/>
        <v>Office Supplies</v>
      </c>
    </row>
    <row r="6554" spans="1:26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550</v>
      </c>
      <c r="H6554" t="s">
        <v>101</v>
      </c>
      <c r="I6554" t="s">
        <v>26</v>
      </c>
      <c r="J6554" t="s">
        <v>302</v>
      </c>
      <c r="K6554" t="s">
        <v>210</v>
      </c>
      <c r="L6554">
        <v>60653</v>
      </c>
      <c r="M6554" t="s">
        <v>104</v>
      </c>
      <c r="N6554" t="s">
        <v>2302</v>
      </c>
      <c r="O6554" t="s">
        <v>70</v>
      </c>
      <c r="P6554" t="s">
        <v>160</v>
      </c>
      <c r="Q6554" t="s">
        <v>2303</v>
      </c>
      <c r="R6554">
        <v>319.96800000000002</v>
      </c>
      <c r="S6554">
        <v>4</v>
      </c>
      <c r="T6554">
        <v>0.2</v>
      </c>
      <c r="U6554">
        <v>71.992800000000003</v>
      </c>
      <c r="V6554" t="str">
        <f t="shared" si="408"/>
        <v>low</v>
      </c>
      <c r="W6554" t="str">
        <f t="shared" si="409"/>
        <v>Next time</v>
      </c>
      <c r="X6554" t="str">
        <f t="shared" si="410"/>
        <v>Lindsay Shagiari</v>
      </c>
      <c r="Y6554" s="3" t="s">
        <v>2302</v>
      </c>
      <c r="Z6554" t="str">
        <f t="shared" si="411"/>
        <v>Technology</v>
      </c>
    </row>
    <row r="6555" spans="1:26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7570</v>
      </c>
      <c r="O6555" t="s">
        <v>45</v>
      </c>
      <c r="P6555" t="s">
        <v>58</v>
      </c>
      <c r="Q6555" t="s">
        <v>7571</v>
      </c>
      <c r="R6555">
        <v>505.32</v>
      </c>
      <c r="S6555">
        <v>3</v>
      </c>
      <c r="T6555">
        <v>0.2</v>
      </c>
      <c r="U6555">
        <v>31.5825</v>
      </c>
      <c r="V6555" t="str">
        <f t="shared" si="408"/>
        <v>low</v>
      </c>
      <c r="W6555" t="str">
        <f t="shared" si="409"/>
        <v>Next time</v>
      </c>
      <c r="X6555" t="str">
        <f t="shared" si="410"/>
        <v>Lindsay Shagiari</v>
      </c>
      <c r="Y6555" s="3" t="s">
        <v>7570</v>
      </c>
      <c r="Z6555" t="str">
        <f t="shared" si="411"/>
        <v>Office Supplies</v>
      </c>
    </row>
    <row r="6556" spans="1:26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8964</v>
      </c>
      <c r="O6556" t="s">
        <v>45</v>
      </c>
      <c r="P6556" t="s">
        <v>89</v>
      </c>
      <c r="Q6556" t="s">
        <v>8965</v>
      </c>
      <c r="R6556">
        <v>3.8079999999999998</v>
      </c>
      <c r="S6556">
        <v>1</v>
      </c>
      <c r="T6556">
        <v>0.2</v>
      </c>
      <c r="U6556">
        <v>1.2376</v>
      </c>
      <c r="V6556" t="str">
        <f t="shared" si="408"/>
        <v>low</v>
      </c>
      <c r="W6556" t="str">
        <f t="shared" si="409"/>
        <v>Next time</v>
      </c>
      <c r="X6556" t="str">
        <f t="shared" si="410"/>
        <v>Lindsay Shagiari</v>
      </c>
      <c r="Y6556" s="3" t="s">
        <v>8964</v>
      </c>
      <c r="Z6556" t="str">
        <f t="shared" si="411"/>
        <v>Office Supplies</v>
      </c>
    </row>
    <row r="6557" spans="1:26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5381</v>
      </c>
      <c r="O6557" t="s">
        <v>45</v>
      </c>
      <c r="P6557" t="s">
        <v>74</v>
      </c>
      <c r="Q6557" t="s">
        <v>5382</v>
      </c>
      <c r="R6557">
        <v>8.6820000000000004</v>
      </c>
      <c r="S6557">
        <v>1</v>
      </c>
      <c r="T6557">
        <v>0.8</v>
      </c>
      <c r="U6557">
        <v>-14.759399999999999</v>
      </c>
      <c r="V6557" t="str">
        <f t="shared" si="408"/>
        <v>low</v>
      </c>
      <c r="W6557" t="str">
        <f t="shared" si="409"/>
        <v>Next time</v>
      </c>
      <c r="X6557" t="str">
        <f t="shared" si="410"/>
        <v>Lindsay Shagiari</v>
      </c>
      <c r="Y6557" s="3" t="s">
        <v>5381</v>
      </c>
      <c r="Z6557" t="str">
        <f t="shared" si="411"/>
        <v>Office Supplies</v>
      </c>
    </row>
    <row r="6558" spans="1:26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2259</v>
      </c>
      <c r="O6558" t="s">
        <v>45</v>
      </c>
      <c r="P6558" t="s">
        <v>46</v>
      </c>
      <c r="Q6558" t="s">
        <v>2260</v>
      </c>
      <c r="R6558">
        <v>24.423999999999999</v>
      </c>
      <c r="S6558">
        <v>1</v>
      </c>
      <c r="T6558">
        <v>0.2</v>
      </c>
      <c r="U6558">
        <v>7.9378000000000002</v>
      </c>
      <c r="V6558" t="str">
        <f t="shared" si="408"/>
        <v>low</v>
      </c>
      <c r="W6558" t="str">
        <f t="shared" si="409"/>
        <v>Next time</v>
      </c>
      <c r="X6558" t="str">
        <f t="shared" si="410"/>
        <v>Lindsay Shagiari</v>
      </c>
      <c r="Y6558" s="3" t="s">
        <v>2259</v>
      </c>
      <c r="Z6558" t="str">
        <f t="shared" si="411"/>
        <v>Office Supplies</v>
      </c>
    </row>
    <row r="6559" spans="1:26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4145</v>
      </c>
      <c r="H6559" t="s">
        <v>40</v>
      </c>
      <c r="I6559" t="s">
        <v>26</v>
      </c>
      <c r="J6559" t="s">
        <v>3460</v>
      </c>
      <c r="K6559" t="s">
        <v>266</v>
      </c>
      <c r="L6559">
        <v>14215</v>
      </c>
      <c r="M6559" t="s">
        <v>147</v>
      </c>
      <c r="N6559" t="s">
        <v>1935</v>
      </c>
      <c r="O6559" t="s">
        <v>31</v>
      </c>
      <c r="P6559" t="s">
        <v>35</v>
      </c>
      <c r="Q6559" t="s">
        <v>1936</v>
      </c>
      <c r="R6559">
        <v>1522.6379999999999</v>
      </c>
      <c r="S6559">
        <v>9</v>
      </c>
      <c r="T6559">
        <v>0.1</v>
      </c>
      <c r="U6559">
        <v>169.18199999999999</v>
      </c>
      <c r="V6559" t="str">
        <f t="shared" si="408"/>
        <v>low</v>
      </c>
      <c r="W6559" t="str">
        <f t="shared" si="409"/>
        <v>Good Performance</v>
      </c>
      <c r="X6559" t="str">
        <f t="shared" si="410"/>
        <v>Edward Becker</v>
      </c>
      <c r="Y6559" s="3" t="s">
        <v>1935</v>
      </c>
      <c r="Z6559" t="str">
        <f t="shared" si="411"/>
        <v>Furniture</v>
      </c>
    </row>
    <row r="6560" spans="1:26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3865</v>
      </c>
      <c r="H6560" t="s">
        <v>40</v>
      </c>
      <c r="I6560" t="s">
        <v>26</v>
      </c>
      <c r="J6560" t="s">
        <v>566</v>
      </c>
      <c r="K6560" t="s">
        <v>42</v>
      </c>
      <c r="L6560">
        <v>95661</v>
      </c>
      <c r="M6560" t="s">
        <v>43</v>
      </c>
      <c r="N6560" t="s">
        <v>3806</v>
      </c>
      <c r="O6560" t="s">
        <v>45</v>
      </c>
      <c r="P6560" t="s">
        <v>172</v>
      </c>
      <c r="Q6560" t="s">
        <v>3807</v>
      </c>
      <c r="R6560">
        <v>419.9</v>
      </c>
      <c r="S6560">
        <v>5</v>
      </c>
      <c r="T6560">
        <v>0</v>
      </c>
      <c r="U6560">
        <v>197.35300000000001</v>
      </c>
      <c r="V6560" t="str">
        <f t="shared" si="408"/>
        <v>low</v>
      </c>
      <c r="W6560" t="str">
        <f t="shared" si="409"/>
        <v>Next time</v>
      </c>
      <c r="X6560" t="str">
        <f t="shared" si="410"/>
        <v>Damala Kotsonis</v>
      </c>
      <c r="Y6560" s="3" t="s">
        <v>3806</v>
      </c>
      <c r="Z6560" t="str">
        <f t="shared" si="411"/>
        <v>Office Supplies</v>
      </c>
    </row>
    <row r="6561" spans="1:26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1444</v>
      </c>
      <c r="O6561" t="s">
        <v>45</v>
      </c>
      <c r="P6561" t="s">
        <v>46</v>
      </c>
      <c r="Q6561" t="s">
        <v>1445</v>
      </c>
      <c r="R6561">
        <v>3.15</v>
      </c>
      <c r="S6561">
        <v>1</v>
      </c>
      <c r="T6561">
        <v>0</v>
      </c>
      <c r="U6561">
        <v>1.512</v>
      </c>
      <c r="V6561" t="str">
        <f t="shared" si="408"/>
        <v>low</v>
      </c>
      <c r="W6561" t="str">
        <f t="shared" si="409"/>
        <v>Next time</v>
      </c>
      <c r="X6561" t="str">
        <f t="shared" si="410"/>
        <v>Damala Kotsonis</v>
      </c>
      <c r="Y6561" s="3" t="s">
        <v>1444</v>
      </c>
      <c r="Z6561" t="str">
        <f t="shared" si="411"/>
        <v>Office Supplies</v>
      </c>
    </row>
    <row r="6562" spans="1:26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5385</v>
      </c>
      <c r="H6562" t="s">
        <v>40</v>
      </c>
      <c r="I6562" t="s">
        <v>26</v>
      </c>
      <c r="J6562" t="s">
        <v>1129</v>
      </c>
      <c r="K6562" t="s">
        <v>103</v>
      </c>
      <c r="L6562">
        <v>76017</v>
      </c>
      <c r="M6562" t="s">
        <v>104</v>
      </c>
      <c r="N6562" t="s">
        <v>2864</v>
      </c>
      <c r="O6562" t="s">
        <v>45</v>
      </c>
      <c r="P6562" t="s">
        <v>77</v>
      </c>
      <c r="Q6562" t="s">
        <v>2865</v>
      </c>
      <c r="R6562">
        <v>33.619999999999997</v>
      </c>
      <c r="S6562">
        <v>5</v>
      </c>
      <c r="T6562">
        <v>0.8</v>
      </c>
      <c r="U6562">
        <v>-90.774000000000001</v>
      </c>
      <c r="V6562" t="str">
        <f t="shared" si="408"/>
        <v>low</v>
      </c>
      <c r="W6562" t="str">
        <f t="shared" si="409"/>
        <v>Next time</v>
      </c>
      <c r="X6562" t="str">
        <f t="shared" si="410"/>
        <v>Scott Cohen</v>
      </c>
      <c r="Y6562" s="3" t="s">
        <v>2864</v>
      </c>
      <c r="Z6562" t="str">
        <f t="shared" si="411"/>
        <v>Office Supplies</v>
      </c>
    </row>
    <row r="6563" spans="1:26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4920</v>
      </c>
      <c r="H6563" t="s">
        <v>25</v>
      </c>
      <c r="I6563" t="s">
        <v>26</v>
      </c>
      <c r="J6563" t="s">
        <v>1483</v>
      </c>
      <c r="K6563" t="s">
        <v>1247</v>
      </c>
      <c r="L6563">
        <v>1841</v>
      </c>
      <c r="M6563" t="s">
        <v>147</v>
      </c>
      <c r="N6563" t="s">
        <v>293</v>
      </c>
      <c r="O6563" t="s">
        <v>45</v>
      </c>
      <c r="P6563" t="s">
        <v>74</v>
      </c>
      <c r="Q6563" t="s">
        <v>294</v>
      </c>
      <c r="R6563">
        <v>16.14</v>
      </c>
      <c r="S6563">
        <v>3</v>
      </c>
      <c r="T6563">
        <v>0</v>
      </c>
      <c r="U6563">
        <v>7.9085999999999999</v>
      </c>
      <c r="V6563" t="str">
        <f t="shared" si="408"/>
        <v>low</v>
      </c>
      <c r="W6563" t="str">
        <f t="shared" si="409"/>
        <v>Next time</v>
      </c>
      <c r="X6563" t="str">
        <f t="shared" si="410"/>
        <v>Carol Triggs</v>
      </c>
      <c r="Y6563" s="3" t="s">
        <v>293</v>
      </c>
      <c r="Z6563" t="str">
        <f t="shared" si="411"/>
        <v>Office Supplies</v>
      </c>
    </row>
    <row r="6564" spans="1:26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6951</v>
      </c>
      <c r="O6564" t="s">
        <v>31</v>
      </c>
      <c r="P6564" t="s">
        <v>55</v>
      </c>
      <c r="Q6564" t="s">
        <v>6952</v>
      </c>
      <c r="R6564">
        <v>194.25</v>
      </c>
      <c r="S6564">
        <v>2</v>
      </c>
      <c r="T6564">
        <v>0.3</v>
      </c>
      <c r="U6564">
        <v>-38.85</v>
      </c>
      <c r="V6564" t="str">
        <f t="shared" si="408"/>
        <v>low</v>
      </c>
      <c r="W6564" t="str">
        <f t="shared" si="409"/>
        <v>Next time</v>
      </c>
      <c r="X6564" t="str">
        <f t="shared" si="410"/>
        <v>Carol Triggs</v>
      </c>
      <c r="Y6564" s="3" t="s">
        <v>6951</v>
      </c>
      <c r="Z6564" t="str">
        <f t="shared" si="411"/>
        <v>Furniture</v>
      </c>
    </row>
    <row r="6565" spans="1:26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2612</v>
      </c>
      <c r="O6565" t="s">
        <v>45</v>
      </c>
      <c r="P6565" t="s">
        <v>67</v>
      </c>
      <c r="Q6565" t="s">
        <v>2613</v>
      </c>
      <c r="R6565">
        <v>8.64</v>
      </c>
      <c r="S6565">
        <v>3</v>
      </c>
      <c r="T6565">
        <v>0</v>
      </c>
      <c r="U6565">
        <v>2.5055999999999998</v>
      </c>
      <c r="V6565" t="str">
        <f t="shared" si="408"/>
        <v>low</v>
      </c>
      <c r="W6565" t="str">
        <f t="shared" si="409"/>
        <v>Next time</v>
      </c>
      <c r="X6565" t="str">
        <f t="shared" si="410"/>
        <v>Carol Triggs</v>
      </c>
      <c r="Y6565" s="3" t="s">
        <v>2612</v>
      </c>
      <c r="Z6565" t="str">
        <f t="shared" si="411"/>
        <v>Office Supplies</v>
      </c>
    </row>
    <row r="6566" spans="1:26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2481</v>
      </c>
      <c r="O6566" t="s">
        <v>31</v>
      </c>
      <c r="P6566" t="s">
        <v>35</v>
      </c>
      <c r="Q6566" t="s">
        <v>2482</v>
      </c>
      <c r="R6566">
        <v>872.32</v>
      </c>
      <c r="S6566">
        <v>4</v>
      </c>
      <c r="T6566">
        <v>0</v>
      </c>
      <c r="U6566">
        <v>244.24959999999999</v>
      </c>
      <c r="V6566" t="str">
        <f t="shared" si="408"/>
        <v>low</v>
      </c>
      <c r="W6566" t="str">
        <f t="shared" si="409"/>
        <v>Next time</v>
      </c>
      <c r="X6566" t="str">
        <f t="shared" si="410"/>
        <v>Carol Triggs</v>
      </c>
      <c r="Y6566" s="3" t="s">
        <v>2481</v>
      </c>
      <c r="Z6566" t="str">
        <f t="shared" si="411"/>
        <v>Furniture</v>
      </c>
    </row>
    <row r="6567" spans="1:26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779</v>
      </c>
      <c r="H6567" t="s">
        <v>25</v>
      </c>
      <c r="I6567" t="s">
        <v>26</v>
      </c>
      <c r="J6567" t="s">
        <v>8051</v>
      </c>
      <c r="K6567" t="s">
        <v>103</v>
      </c>
      <c r="L6567">
        <v>76706</v>
      </c>
      <c r="M6567" t="s">
        <v>104</v>
      </c>
      <c r="N6567" t="s">
        <v>2213</v>
      </c>
      <c r="O6567" t="s">
        <v>45</v>
      </c>
      <c r="P6567" t="s">
        <v>74</v>
      </c>
      <c r="Q6567" t="s">
        <v>2214</v>
      </c>
      <c r="R6567">
        <v>243.99199999999999</v>
      </c>
      <c r="S6567">
        <v>4</v>
      </c>
      <c r="T6567">
        <v>0.8</v>
      </c>
      <c r="U6567">
        <v>-426.98599999999999</v>
      </c>
      <c r="V6567" t="str">
        <f t="shared" si="408"/>
        <v>low</v>
      </c>
      <c r="W6567" t="str">
        <f t="shared" si="409"/>
        <v>Next time</v>
      </c>
      <c r="X6567" t="str">
        <f t="shared" si="410"/>
        <v>Cassandra Brandow</v>
      </c>
      <c r="Y6567" s="3" t="s">
        <v>2213</v>
      </c>
      <c r="Z6567" t="str">
        <f t="shared" si="411"/>
        <v>Office Supplies</v>
      </c>
    </row>
    <row r="6568" spans="1:26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5430</v>
      </c>
      <c r="O6568" t="s">
        <v>45</v>
      </c>
      <c r="P6568" t="s">
        <v>67</v>
      </c>
      <c r="Q6568" t="s">
        <v>3042</v>
      </c>
      <c r="R6568">
        <v>7.12</v>
      </c>
      <c r="S6568">
        <v>5</v>
      </c>
      <c r="T6568">
        <v>0.2</v>
      </c>
      <c r="U6568">
        <v>0.71199999999999997</v>
      </c>
      <c r="V6568" t="str">
        <f t="shared" si="408"/>
        <v>low</v>
      </c>
      <c r="W6568" t="str">
        <f t="shared" si="409"/>
        <v>Next time</v>
      </c>
      <c r="X6568" t="str">
        <f t="shared" si="410"/>
        <v>Cassandra Brandow</v>
      </c>
      <c r="Y6568" s="3" t="s">
        <v>5430</v>
      </c>
      <c r="Z6568" t="str">
        <f t="shared" si="411"/>
        <v>Office Supplies</v>
      </c>
    </row>
    <row r="6569" spans="1:26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290</v>
      </c>
      <c r="H6569" t="s">
        <v>25</v>
      </c>
      <c r="I6569" t="s">
        <v>26</v>
      </c>
      <c r="J6569" t="s">
        <v>183</v>
      </c>
      <c r="K6569" t="s">
        <v>103</v>
      </c>
      <c r="L6569">
        <v>77095</v>
      </c>
      <c r="M6569" t="s">
        <v>104</v>
      </c>
      <c r="N6569" t="s">
        <v>286</v>
      </c>
      <c r="O6569" t="s">
        <v>45</v>
      </c>
      <c r="P6569" t="s">
        <v>67</v>
      </c>
      <c r="Q6569" t="s">
        <v>287</v>
      </c>
      <c r="R6569">
        <v>2.6880000000000002</v>
      </c>
      <c r="S6569">
        <v>2</v>
      </c>
      <c r="T6569">
        <v>0.2</v>
      </c>
      <c r="U6569">
        <v>1.008</v>
      </c>
      <c r="V6569" t="str">
        <f t="shared" si="408"/>
        <v>low</v>
      </c>
      <c r="W6569" t="str">
        <f t="shared" si="409"/>
        <v>Next time</v>
      </c>
      <c r="X6569" t="str">
        <f t="shared" si="410"/>
        <v>Kunst Miller</v>
      </c>
      <c r="Y6569" s="3" t="s">
        <v>286</v>
      </c>
      <c r="Z6569" t="str">
        <f t="shared" si="411"/>
        <v>Office Supplies</v>
      </c>
    </row>
    <row r="6570" spans="1:26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1166</v>
      </c>
      <c r="O6570" t="s">
        <v>31</v>
      </c>
      <c r="P6570" t="s">
        <v>35</v>
      </c>
      <c r="Q6570" t="s">
        <v>1167</v>
      </c>
      <c r="R6570">
        <v>317.05799999999999</v>
      </c>
      <c r="S6570">
        <v>3</v>
      </c>
      <c r="T6570">
        <v>0.3</v>
      </c>
      <c r="U6570">
        <v>-18.117599999999999</v>
      </c>
      <c r="V6570" t="str">
        <f t="shared" si="408"/>
        <v>low</v>
      </c>
      <c r="W6570" t="str">
        <f t="shared" si="409"/>
        <v>Next time</v>
      </c>
      <c r="X6570" t="str">
        <f t="shared" si="410"/>
        <v>Kunst Miller</v>
      </c>
      <c r="Y6570" s="3" t="s">
        <v>1166</v>
      </c>
      <c r="Z6570" t="str">
        <f t="shared" si="411"/>
        <v>Furniture</v>
      </c>
    </row>
    <row r="6571" spans="1:26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2472</v>
      </c>
      <c r="O6571" t="s">
        <v>45</v>
      </c>
      <c r="P6571" t="s">
        <v>172</v>
      </c>
      <c r="Q6571" t="s">
        <v>2473</v>
      </c>
      <c r="R6571">
        <v>149.352</v>
      </c>
      <c r="S6571">
        <v>3</v>
      </c>
      <c r="T6571">
        <v>0.2</v>
      </c>
      <c r="U6571">
        <v>50.406300000000002</v>
      </c>
      <c r="V6571" t="str">
        <f t="shared" si="408"/>
        <v>low</v>
      </c>
      <c r="W6571" t="str">
        <f t="shared" si="409"/>
        <v>Next time</v>
      </c>
      <c r="X6571" t="str">
        <f t="shared" si="410"/>
        <v>Kunst Miller</v>
      </c>
      <c r="Y6571" s="3" t="s">
        <v>2472</v>
      </c>
      <c r="Z6571" t="str">
        <f t="shared" si="411"/>
        <v>Office Supplies</v>
      </c>
    </row>
    <row r="6572" spans="1:26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6546</v>
      </c>
      <c r="O6572" t="s">
        <v>70</v>
      </c>
      <c r="P6572" t="s">
        <v>160</v>
      </c>
      <c r="Q6572" t="s">
        <v>6547</v>
      </c>
      <c r="R6572">
        <v>227.976</v>
      </c>
      <c r="S6572">
        <v>3</v>
      </c>
      <c r="T6572">
        <v>0.2</v>
      </c>
      <c r="U6572">
        <v>28.497</v>
      </c>
      <c r="V6572" t="str">
        <f t="shared" si="408"/>
        <v>low</v>
      </c>
      <c r="W6572" t="str">
        <f t="shared" si="409"/>
        <v>Next time</v>
      </c>
      <c r="X6572" t="str">
        <f t="shared" si="410"/>
        <v>Kunst Miller</v>
      </c>
      <c r="Y6572" s="3" t="s">
        <v>6546</v>
      </c>
      <c r="Z6572" t="str">
        <f t="shared" si="411"/>
        <v>Technology</v>
      </c>
    </row>
    <row r="6573" spans="1:26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7426</v>
      </c>
      <c r="H6573" t="s">
        <v>25</v>
      </c>
      <c r="I6573" t="s">
        <v>26</v>
      </c>
      <c r="J6573" t="s">
        <v>94</v>
      </c>
      <c r="K6573" t="s">
        <v>95</v>
      </c>
      <c r="L6573">
        <v>98105</v>
      </c>
      <c r="M6573" t="s">
        <v>43</v>
      </c>
      <c r="N6573" t="s">
        <v>5297</v>
      </c>
      <c r="O6573" t="s">
        <v>45</v>
      </c>
      <c r="P6573" t="s">
        <v>89</v>
      </c>
      <c r="Q6573" t="s">
        <v>5298</v>
      </c>
      <c r="R6573">
        <v>11.96</v>
      </c>
      <c r="S6573">
        <v>2</v>
      </c>
      <c r="T6573">
        <v>0</v>
      </c>
      <c r="U6573">
        <v>5.8604000000000003</v>
      </c>
      <c r="V6573" t="str">
        <f t="shared" si="408"/>
        <v>low</v>
      </c>
      <c r="W6573" t="str">
        <f t="shared" si="409"/>
        <v>Next time</v>
      </c>
      <c r="X6573" t="str">
        <f t="shared" si="410"/>
        <v>Roger Demir</v>
      </c>
      <c r="Y6573" s="3" t="s">
        <v>5297</v>
      </c>
      <c r="Z6573" t="str">
        <f t="shared" si="411"/>
        <v>Office Supplies</v>
      </c>
    </row>
    <row r="6574" spans="1:26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8562</v>
      </c>
      <c r="H6574" t="s">
        <v>40</v>
      </c>
      <c r="I6574" t="s">
        <v>26</v>
      </c>
      <c r="J6574" t="s">
        <v>2130</v>
      </c>
      <c r="K6574" t="s">
        <v>789</v>
      </c>
      <c r="L6574">
        <v>7060</v>
      </c>
      <c r="M6574" t="s">
        <v>147</v>
      </c>
      <c r="N6574" t="s">
        <v>1656</v>
      </c>
      <c r="O6574" t="s">
        <v>45</v>
      </c>
      <c r="P6574" t="s">
        <v>58</v>
      </c>
      <c r="Q6574" t="s">
        <v>1657</v>
      </c>
      <c r="R6574">
        <v>563.4</v>
      </c>
      <c r="S6574">
        <v>4</v>
      </c>
      <c r="T6574">
        <v>0</v>
      </c>
      <c r="U6574">
        <v>67.608000000000004</v>
      </c>
      <c r="V6574" t="str">
        <f t="shared" si="408"/>
        <v>low</v>
      </c>
      <c r="W6574" t="str">
        <f t="shared" si="409"/>
        <v>Next time</v>
      </c>
      <c r="X6574" t="str">
        <f t="shared" si="410"/>
        <v>Barry Pond</v>
      </c>
      <c r="Y6574" s="3" t="s">
        <v>1656</v>
      </c>
      <c r="Z6574" t="str">
        <f t="shared" si="411"/>
        <v>Office Supplies</v>
      </c>
    </row>
    <row r="6575" spans="1:26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8974</v>
      </c>
      <c r="O6575" t="s">
        <v>70</v>
      </c>
      <c r="P6575" t="s">
        <v>683</v>
      </c>
      <c r="Q6575" t="s">
        <v>8975</v>
      </c>
      <c r="R6575">
        <v>319.92</v>
      </c>
      <c r="S6575">
        <v>8</v>
      </c>
      <c r="T6575">
        <v>0</v>
      </c>
      <c r="U6575">
        <v>118.3704</v>
      </c>
      <c r="V6575" t="str">
        <f t="shared" si="408"/>
        <v>low</v>
      </c>
      <c r="W6575" t="str">
        <f t="shared" si="409"/>
        <v>Next time</v>
      </c>
      <c r="X6575" t="str">
        <f t="shared" si="410"/>
        <v>Barry Pond</v>
      </c>
      <c r="Y6575" s="3" t="s">
        <v>8974</v>
      </c>
      <c r="Z6575" t="str">
        <f t="shared" si="411"/>
        <v>Technology</v>
      </c>
    </row>
    <row r="6576" spans="1:26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6950</v>
      </c>
      <c r="H6576" t="s">
        <v>25</v>
      </c>
      <c r="I6576" t="s">
        <v>26</v>
      </c>
      <c r="J6576" t="s">
        <v>41</v>
      </c>
      <c r="K6576" t="s">
        <v>42</v>
      </c>
      <c r="L6576">
        <v>90008</v>
      </c>
      <c r="M6576" t="s">
        <v>43</v>
      </c>
      <c r="N6576" t="s">
        <v>6694</v>
      </c>
      <c r="O6576" t="s">
        <v>70</v>
      </c>
      <c r="P6576" t="s">
        <v>160</v>
      </c>
      <c r="Q6576" t="s">
        <v>6695</v>
      </c>
      <c r="R6576">
        <v>1049.44</v>
      </c>
      <c r="S6576">
        <v>8</v>
      </c>
      <c r="T6576">
        <v>0</v>
      </c>
      <c r="U6576">
        <v>440.76479999999998</v>
      </c>
      <c r="V6576" t="str">
        <f t="shared" si="408"/>
        <v>low</v>
      </c>
      <c r="W6576" t="str">
        <f t="shared" si="409"/>
        <v>Good Performance</v>
      </c>
      <c r="X6576" t="str">
        <f t="shared" si="410"/>
        <v>Ed Jacobs</v>
      </c>
      <c r="Y6576" s="3" t="s">
        <v>6694</v>
      </c>
      <c r="Z6576" t="str">
        <f t="shared" si="411"/>
        <v>Technology</v>
      </c>
    </row>
    <row r="6577" spans="1:26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280</v>
      </c>
      <c r="O6577" t="s">
        <v>31</v>
      </c>
      <c r="P6577" t="s">
        <v>35</v>
      </c>
      <c r="Q6577" t="s">
        <v>281</v>
      </c>
      <c r="R6577">
        <v>170.352</v>
      </c>
      <c r="S6577">
        <v>3</v>
      </c>
      <c r="T6577">
        <v>0.2</v>
      </c>
      <c r="U6577">
        <v>-17.0352</v>
      </c>
      <c r="V6577" t="str">
        <f t="shared" si="408"/>
        <v>low</v>
      </c>
      <c r="W6577" t="str">
        <f t="shared" si="409"/>
        <v>Next time</v>
      </c>
      <c r="X6577" t="str">
        <f t="shared" si="410"/>
        <v>Ed Jacobs</v>
      </c>
      <c r="Y6577" s="3" t="s">
        <v>280</v>
      </c>
      <c r="Z6577" t="str">
        <f t="shared" si="411"/>
        <v>Furniture</v>
      </c>
    </row>
    <row r="6578" spans="1:26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1704</v>
      </c>
      <c r="H6578" t="s">
        <v>25</v>
      </c>
      <c r="I6578" t="s">
        <v>26</v>
      </c>
      <c r="J6578" t="s">
        <v>1129</v>
      </c>
      <c r="K6578" t="s">
        <v>318</v>
      </c>
      <c r="L6578">
        <v>22204</v>
      </c>
      <c r="M6578" t="s">
        <v>29</v>
      </c>
      <c r="N6578" t="s">
        <v>4517</v>
      </c>
      <c r="O6578" t="s">
        <v>70</v>
      </c>
      <c r="P6578" t="s">
        <v>71</v>
      </c>
      <c r="Q6578" t="s">
        <v>4518</v>
      </c>
      <c r="R6578">
        <v>173.94</v>
      </c>
      <c r="S6578">
        <v>6</v>
      </c>
      <c r="T6578">
        <v>0</v>
      </c>
      <c r="U6578">
        <v>50.442599999999999</v>
      </c>
      <c r="V6578" t="str">
        <f t="shared" si="408"/>
        <v>low</v>
      </c>
      <c r="W6578" t="str">
        <f t="shared" si="409"/>
        <v>Next time</v>
      </c>
      <c r="X6578" t="str">
        <f t="shared" si="410"/>
        <v>Rose O'Brian</v>
      </c>
      <c r="Y6578" s="3" t="s">
        <v>4517</v>
      </c>
      <c r="Z6578" t="str">
        <f t="shared" si="411"/>
        <v>Technology</v>
      </c>
    </row>
    <row r="6579" spans="1:26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5253</v>
      </c>
      <c r="H6579" t="s">
        <v>25</v>
      </c>
      <c r="I6579" t="s">
        <v>26</v>
      </c>
      <c r="J6579" t="s">
        <v>94</v>
      </c>
      <c r="K6579" t="s">
        <v>95</v>
      </c>
      <c r="L6579">
        <v>98103</v>
      </c>
      <c r="M6579" t="s">
        <v>43</v>
      </c>
      <c r="N6579" t="s">
        <v>4607</v>
      </c>
      <c r="O6579" t="s">
        <v>70</v>
      </c>
      <c r="P6579" t="s">
        <v>71</v>
      </c>
      <c r="Q6579" t="s">
        <v>4608</v>
      </c>
      <c r="R6579">
        <v>1007.944</v>
      </c>
      <c r="S6579">
        <v>7</v>
      </c>
      <c r="T6579">
        <v>0.2</v>
      </c>
      <c r="U6579">
        <v>75.595799999999997</v>
      </c>
      <c r="V6579" t="str">
        <f t="shared" si="408"/>
        <v>low</v>
      </c>
      <c r="W6579" t="str">
        <f t="shared" si="409"/>
        <v>Next time</v>
      </c>
      <c r="X6579" t="str">
        <f t="shared" si="410"/>
        <v>Mitch Webber</v>
      </c>
      <c r="Y6579" s="3" t="s">
        <v>4607</v>
      </c>
      <c r="Z6579" t="str">
        <f t="shared" si="411"/>
        <v>Technology</v>
      </c>
    </row>
    <row r="6580" spans="1:26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5908</v>
      </c>
      <c r="H6580" t="s">
        <v>25</v>
      </c>
      <c r="I6580" t="s">
        <v>26</v>
      </c>
      <c r="J6580" t="s">
        <v>94</v>
      </c>
      <c r="K6580" t="s">
        <v>95</v>
      </c>
      <c r="L6580">
        <v>98105</v>
      </c>
      <c r="M6580" t="s">
        <v>43</v>
      </c>
      <c r="N6580" t="s">
        <v>4316</v>
      </c>
      <c r="O6580" t="s">
        <v>45</v>
      </c>
      <c r="P6580" t="s">
        <v>89</v>
      </c>
      <c r="Q6580" t="s">
        <v>4317</v>
      </c>
      <c r="R6580">
        <v>6.68</v>
      </c>
      <c r="S6580">
        <v>1</v>
      </c>
      <c r="T6580">
        <v>0</v>
      </c>
      <c r="U6580">
        <v>3.2063999999999999</v>
      </c>
      <c r="V6580" t="str">
        <f t="shared" si="408"/>
        <v>low</v>
      </c>
      <c r="W6580" t="str">
        <f t="shared" si="409"/>
        <v>Next time</v>
      </c>
      <c r="X6580" t="str">
        <f t="shared" si="410"/>
        <v>Marybeth Skach</v>
      </c>
      <c r="Y6580" s="3" t="s">
        <v>4316</v>
      </c>
      <c r="Z6580" t="str">
        <f t="shared" si="411"/>
        <v>Office Supplies</v>
      </c>
    </row>
    <row r="6581" spans="1:26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7192</v>
      </c>
      <c r="O6581" t="s">
        <v>45</v>
      </c>
      <c r="P6581" t="s">
        <v>67</v>
      </c>
      <c r="Q6581" t="s">
        <v>4232</v>
      </c>
      <c r="R6581">
        <v>8.34</v>
      </c>
      <c r="S6581">
        <v>3</v>
      </c>
      <c r="T6581">
        <v>0</v>
      </c>
      <c r="U6581">
        <v>2.2517999999999998</v>
      </c>
      <c r="V6581" t="str">
        <f t="shared" si="408"/>
        <v>low</v>
      </c>
      <c r="W6581" t="str">
        <f t="shared" si="409"/>
        <v>Next time</v>
      </c>
      <c r="X6581" t="str">
        <f t="shared" si="410"/>
        <v>Marybeth Skach</v>
      </c>
      <c r="Y6581" s="3" t="s">
        <v>7192</v>
      </c>
      <c r="Z6581" t="str">
        <f t="shared" si="411"/>
        <v>Office Supplies</v>
      </c>
    </row>
    <row r="6582" spans="1:26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8980</v>
      </c>
      <c r="O6582" t="s">
        <v>31</v>
      </c>
      <c r="P6582" t="s">
        <v>64</v>
      </c>
      <c r="Q6582" t="s">
        <v>8981</v>
      </c>
      <c r="R6582">
        <v>101.94</v>
      </c>
      <c r="S6582">
        <v>3</v>
      </c>
      <c r="T6582">
        <v>0</v>
      </c>
      <c r="U6582">
        <v>30.582000000000001</v>
      </c>
      <c r="V6582" t="str">
        <f t="shared" si="408"/>
        <v>low</v>
      </c>
      <c r="W6582" t="str">
        <f t="shared" si="409"/>
        <v>Next time</v>
      </c>
      <c r="X6582" t="str">
        <f t="shared" si="410"/>
        <v>Marybeth Skach</v>
      </c>
      <c r="Y6582" s="3" t="s">
        <v>8980</v>
      </c>
      <c r="Z6582" t="str">
        <f t="shared" si="411"/>
        <v>Furniture</v>
      </c>
    </row>
    <row r="6583" spans="1:26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556</v>
      </c>
      <c r="H6583" t="s">
        <v>40</v>
      </c>
      <c r="I6583" t="s">
        <v>26</v>
      </c>
      <c r="J6583" t="s">
        <v>2539</v>
      </c>
      <c r="K6583" t="s">
        <v>95</v>
      </c>
      <c r="L6583">
        <v>98026</v>
      </c>
      <c r="M6583" t="s">
        <v>43</v>
      </c>
      <c r="N6583" t="s">
        <v>2357</v>
      </c>
      <c r="O6583" t="s">
        <v>70</v>
      </c>
      <c r="P6583" t="s">
        <v>160</v>
      </c>
      <c r="Q6583" t="s">
        <v>2358</v>
      </c>
      <c r="R6583">
        <v>179.97</v>
      </c>
      <c r="S6583">
        <v>3</v>
      </c>
      <c r="T6583">
        <v>0</v>
      </c>
      <c r="U6583">
        <v>86.385599999999997</v>
      </c>
      <c r="V6583" t="str">
        <f t="shared" si="408"/>
        <v>low</v>
      </c>
      <c r="W6583" t="str">
        <f t="shared" si="409"/>
        <v>Next time</v>
      </c>
      <c r="X6583" t="str">
        <f t="shared" si="410"/>
        <v>Dorothy Wardle</v>
      </c>
      <c r="Y6583" s="3" t="s">
        <v>2357</v>
      </c>
      <c r="Z6583" t="str">
        <f t="shared" si="411"/>
        <v>Technology</v>
      </c>
    </row>
    <row r="6584" spans="1:26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4902</v>
      </c>
      <c r="H6584" t="s">
        <v>25</v>
      </c>
      <c r="I6584" t="s">
        <v>26</v>
      </c>
      <c r="J6584" t="s">
        <v>1980</v>
      </c>
      <c r="K6584" t="s">
        <v>318</v>
      </c>
      <c r="L6584">
        <v>24153</v>
      </c>
      <c r="M6584" t="s">
        <v>29</v>
      </c>
      <c r="N6584" t="s">
        <v>5725</v>
      </c>
      <c r="O6584" t="s">
        <v>45</v>
      </c>
      <c r="P6584" t="s">
        <v>67</v>
      </c>
      <c r="Q6584" t="s">
        <v>5726</v>
      </c>
      <c r="R6584">
        <v>101.94</v>
      </c>
      <c r="S6584">
        <v>6</v>
      </c>
      <c r="T6584">
        <v>0</v>
      </c>
      <c r="U6584">
        <v>29.5626</v>
      </c>
      <c r="V6584" t="str">
        <f t="shared" si="408"/>
        <v>low</v>
      </c>
      <c r="W6584" t="str">
        <f t="shared" si="409"/>
        <v>Next time</v>
      </c>
      <c r="X6584" t="str">
        <f t="shared" si="410"/>
        <v>Anne Mcfarland</v>
      </c>
      <c r="Y6584" s="3" t="s">
        <v>5725</v>
      </c>
      <c r="Z6584" t="str">
        <f t="shared" si="411"/>
        <v>Office Supplies</v>
      </c>
    </row>
    <row r="6585" spans="1:26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2751</v>
      </c>
      <c r="O6585" t="s">
        <v>70</v>
      </c>
      <c r="P6585" t="s">
        <v>71</v>
      </c>
      <c r="Q6585" t="s">
        <v>2752</v>
      </c>
      <c r="R6585">
        <v>271.95999999999998</v>
      </c>
      <c r="S6585">
        <v>4</v>
      </c>
      <c r="T6585">
        <v>0</v>
      </c>
      <c r="U6585">
        <v>67.989999999999995</v>
      </c>
      <c r="V6585" t="str">
        <f t="shared" si="408"/>
        <v>low</v>
      </c>
      <c r="W6585" t="str">
        <f t="shared" si="409"/>
        <v>Next time</v>
      </c>
      <c r="X6585" t="str">
        <f t="shared" si="410"/>
        <v>Anne Mcfarland</v>
      </c>
      <c r="Y6585" s="3" t="s">
        <v>2751</v>
      </c>
      <c r="Z6585" t="str">
        <f t="shared" si="411"/>
        <v>Technology</v>
      </c>
    </row>
    <row r="6586" spans="1:26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1022</v>
      </c>
      <c r="O6586" t="s">
        <v>31</v>
      </c>
      <c r="P6586" t="s">
        <v>64</v>
      </c>
      <c r="Q6586" t="s">
        <v>1023</v>
      </c>
      <c r="R6586">
        <v>8.8000000000000007</v>
      </c>
      <c r="S6586">
        <v>5</v>
      </c>
      <c r="T6586">
        <v>0</v>
      </c>
      <c r="U6586">
        <v>3.8719999999999999</v>
      </c>
      <c r="V6586" t="str">
        <f t="shared" si="408"/>
        <v>low</v>
      </c>
      <c r="W6586" t="str">
        <f t="shared" si="409"/>
        <v>Next time</v>
      </c>
      <c r="X6586" t="str">
        <f t="shared" si="410"/>
        <v>Anne Mcfarland</v>
      </c>
      <c r="Y6586" s="3" t="s">
        <v>1022</v>
      </c>
      <c r="Z6586" t="str">
        <f t="shared" si="411"/>
        <v>Furniture</v>
      </c>
    </row>
    <row r="6587" spans="1:26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3724</v>
      </c>
      <c r="O6587" t="s">
        <v>45</v>
      </c>
      <c r="P6587" t="s">
        <v>67</v>
      </c>
      <c r="Q6587" t="s">
        <v>3725</v>
      </c>
      <c r="R6587">
        <v>19.68</v>
      </c>
      <c r="S6587">
        <v>6</v>
      </c>
      <c r="T6587">
        <v>0</v>
      </c>
      <c r="U6587">
        <v>5.7072000000000003</v>
      </c>
      <c r="V6587" t="str">
        <f t="shared" si="408"/>
        <v>low</v>
      </c>
      <c r="W6587" t="str">
        <f t="shared" si="409"/>
        <v>Next time</v>
      </c>
      <c r="X6587" t="str">
        <f t="shared" si="410"/>
        <v>Anne Mcfarland</v>
      </c>
      <c r="Y6587" s="3" t="s">
        <v>3724</v>
      </c>
      <c r="Z6587" t="str">
        <f t="shared" si="411"/>
        <v>Office Supplies</v>
      </c>
    </row>
    <row r="6588" spans="1:26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2788</v>
      </c>
      <c r="O6588" t="s">
        <v>31</v>
      </c>
      <c r="P6588" t="s">
        <v>32</v>
      </c>
      <c r="Q6588" t="s">
        <v>2789</v>
      </c>
      <c r="R6588">
        <v>302.94</v>
      </c>
      <c r="S6588">
        <v>3</v>
      </c>
      <c r="T6588">
        <v>0</v>
      </c>
      <c r="U6588">
        <v>69.676199999999994</v>
      </c>
      <c r="V6588" t="str">
        <f t="shared" si="408"/>
        <v>low</v>
      </c>
      <c r="W6588" t="str">
        <f t="shared" si="409"/>
        <v>Next time</v>
      </c>
      <c r="X6588" t="str">
        <f t="shared" si="410"/>
        <v>Anne Mcfarland</v>
      </c>
      <c r="Y6588" s="3" t="s">
        <v>2788</v>
      </c>
      <c r="Z6588" t="str">
        <f t="shared" si="411"/>
        <v>Furniture</v>
      </c>
    </row>
    <row r="6589" spans="1:26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2305</v>
      </c>
      <c r="O6589" t="s">
        <v>45</v>
      </c>
      <c r="P6589" t="s">
        <v>74</v>
      </c>
      <c r="Q6589" t="s">
        <v>2306</v>
      </c>
      <c r="R6589">
        <v>14.94</v>
      </c>
      <c r="S6589">
        <v>3</v>
      </c>
      <c r="T6589">
        <v>0</v>
      </c>
      <c r="U6589">
        <v>7.1711999999999998</v>
      </c>
      <c r="V6589" t="str">
        <f t="shared" si="408"/>
        <v>low</v>
      </c>
      <c r="W6589" t="str">
        <f t="shared" si="409"/>
        <v>Next time</v>
      </c>
      <c r="X6589" t="str">
        <f t="shared" si="410"/>
        <v>Anne Mcfarland</v>
      </c>
      <c r="Y6589" s="3" t="s">
        <v>2305</v>
      </c>
      <c r="Z6589" t="str">
        <f t="shared" si="411"/>
        <v>Office Supplies</v>
      </c>
    </row>
    <row r="6590" spans="1:26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1609</v>
      </c>
      <c r="O6590" t="s">
        <v>45</v>
      </c>
      <c r="P6590" t="s">
        <v>578</v>
      </c>
      <c r="Q6590" t="s">
        <v>1610</v>
      </c>
      <c r="R6590">
        <v>231.72</v>
      </c>
      <c r="S6590">
        <v>2</v>
      </c>
      <c r="T6590">
        <v>0</v>
      </c>
      <c r="U6590">
        <v>11.586</v>
      </c>
      <c r="V6590" t="str">
        <f t="shared" si="408"/>
        <v>low</v>
      </c>
      <c r="W6590" t="str">
        <f t="shared" si="409"/>
        <v>Next time</v>
      </c>
      <c r="X6590" t="str">
        <f t="shared" si="410"/>
        <v>Anne Mcfarland</v>
      </c>
      <c r="Y6590" s="3" t="s">
        <v>1609</v>
      </c>
      <c r="Z6590" t="str">
        <f t="shared" si="411"/>
        <v>Office Supplies</v>
      </c>
    </row>
    <row r="6591" spans="1:26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6480</v>
      </c>
      <c r="H6591" t="s">
        <v>25</v>
      </c>
      <c r="I6591" t="s">
        <v>26</v>
      </c>
      <c r="J6591" t="s">
        <v>8985</v>
      </c>
      <c r="K6591" t="s">
        <v>53</v>
      </c>
      <c r="L6591">
        <v>33445</v>
      </c>
      <c r="M6591" t="s">
        <v>29</v>
      </c>
      <c r="N6591" t="s">
        <v>2418</v>
      </c>
      <c r="O6591" t="s">
        <v>45</v>
      </c>
      <c r="P6591" t="s">
        <v>46</v>
      </c>
      <c r="Q6591" t="s">
        <v>2419</v>
      </c>
      <c r="R6591">
        <v>9.9120000000000008</v>
      </c>
      <c r="S6591">
        <v>3</v>
      </c>
      <c r="T6591">
        <v>0.2</v>
      </c>
      <c r="U6591">
        <v>3.2214</v>
      </c>
      <c r="V6591" t="str">
        <f t="shared" si="408"/>
        <v>low</v>
      </c>
      <c r="W6591" t="str">
        <f t="shared" si="409"/>
        <v>Next time</v>
      </c>
      <c r="X6591" t="str">
        <f t="shared" si="410"/>
        <v>Bruce Geld</v>
      </c>
      <c r="Y6591" s="3" t="s">
        <v>2418</v>
      </c>
      <c r="Z6591" t="str">
        <f t="shared" si="411"/>
        <v>Office Supplies</v>
      </c>
    </row>
    <row r="6592" spans="1:26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135</v>
      </c>
      <c r="H6592" t="s">
        <v>40</v>
      </c>
      <c r="I6592" t="s">
        <v>26</v>
      </c>
      <c r="J6592" t="s">
        <v>126</v>
      </c>
      <c r="K6592" t="s">
        <v>42</v>
      </c>
      <c r="L6592">
        <v>94110</v>
      </c>
      <c r="M6592" t="s">
        <v>43</v>
      </c>
      <c r="N6592" t="s">
        <v>1316</v>
      </c>
      <c r="O6592" t="s">
        <v>45</v>
      </c>
      <c r="P6592" t="s">
        <v>67</v>
      </c>
      <c r="Q6592" t="s">
        <v>1317</v>
      </c>
      <c r="R6592">
        <v>34.65</v>
      </c>
      <c r="S6592">
        <v>3</v>
      </c>
      <c r="T6592">
        <v>0</v>
      </c>
      <c r="U6592">
        <v>9.702</v>
      </c>
      <c r="V6592" t="str">
        <f t="shared" si="408"/>
        <v>low</v>
      </c>
      <c r="W6592" t="str">
        <f t="shared" si="409"/>
        <v>Next time</v>
      </c>
      <c r="X6592" t="str">
        <f t="shared" si="410"/>
        <v>Ken Black</v>
      </c>
      <c r="Y6592" s="3" t="s">
        <v>1316</v>
      </c>
      <c r="Z6592" t="str">
        <f t="shared" si="411"/>
        <v>Office Supplies</v>
      </c>
    </row>
    <row r="6593" spans="1:26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1940</v>
      </c>
      <c r="O6593" t="s">
        <v>70</v>
      </c>
      <c r="P6593" t="s">
        <v>71</v>
      </c>
      <c r="Q6593" t="s">
        <v>1941</v>
      </c>
      <c r="R6593">
        <v>19.8</v>
      </c>
      <c r="S6593">
        <v>5</v>
      </c>
      <c r="T6593">
        <v>0.2</v>
      </c>
      <c r="U6593">
        <v>1.7324999999999999</v>
      </c>
      <c r="V6593" t="str">
        <f t="shared" si="408"/>
        <v>low</v>
      </c>
      <c r="W6593" t="str">
        <f t="shared" si="409"/>
        <v>Next time</v>
      </c>
      <c r="X6593" t="str">
        <f t="shared" si="410"/>
        <v>Ken Black</v>
      </c>
      <c r="Y6593" s="3" t="s">
        <v>1940</v>
      </c>
      <c r="Z6593" t="str">
        <f t="shared" si="411"/>
        <v>Technology</v>
      </c>
    </row>
    <row r="6594" spans="1:26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1883</v>
      </c>
      <c r="H6594" t="s">
        <v>25</v>
      </c>
      <c r="I6594" t="s">
        <v>26</v>
      </c>
      <c r="J6594" t="s">
        <v>265</v>
      </c>
      <c r="K6594" t="s">
        <v>266</v>
      </c>
      <c r="L6594">
        <v>10024</v>
      </c>
      <c r="M6594" t="s">
        <v>147</v>
      </c>
      <c r="N6594" t="s">
        <v>2104</v>
      </c>
      <c r="O6594" t="s">
        <v>45</v>
      </c>
      <c r="P6594" t="s">
        <v>74</v>
      </c>
      <c r="Q6594" t="s">
        <v>2105</v>
      </c>
      <c r="R6594">
        <v>33.567999999999998</v>
      </c>
      <c r="S6594">
        <v>2</v>
      </c>
      <c r="T6594">
        <v>0.2</v>
      </c>
      <c r="U6594">
        <v>11.748799999999999</v>
      </c>
      <c r="V6594" t="str">
        <f t="shared" ref="V6594:V6657" si="412">IF(R:R &gt; 2000,"high","low")</f>
        <v>low</v>
      </c>
      <c r="W6594" t="str">
        <f t="shared" ref="W6594:W6657" si="413">IF(AND(R:R &gt;1000,U:U &gt; 100),"Good Performance","Next time")</f>
        <v>Next time</v>
      </c>
      <c r="X6594" t="str">
        <f t="shared" ref="X6594:X6657" si="414">PROPER(TRIM(G:G))</f>
        <v>Greg Tran</v>
      </c>
      <c r="Y6594" s="3" t="s">
        <v>2104</v>
      </c>
      <c r="Z6594" t="str">
        <f t="shared" si="411"/>
        <v>Office Supplies</v>
      </c>
    </row>
    <row r="6595" spans="1:26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3851</v>
      </c>
      <c r="H6595" t="s">
        <v>40</v>
      </c>
      <c r="I6595" t="s">
        <v>26</v>
      </c>
      <c r="J6595" t="s">
        <v>4382</v>
      </c>
      <c r="K6595" t="s">
        <v>253</v>
      </c>
      <c r="L6595">
        <v>46203</v>
      </c>
      <c r="M6595" t="s">
        <v>104</v>
      </c>
      <c r="N6595" t="s">
        <v>2530</v>
      </c>
      <c r="O6595" t="s">
        <v>45</v>
      </c>
      <c r="P6595" t="s">
        <v>67</v>
      </c>
      <c r="Q6595" t="s">
        <v>2531</v>
      </c>
      <c r="R6595">
        <v>125.93</v>
      </c>
      <c r="S6595">
        <v>7</v>
      </c>
      <c r="T6595">
        <v>0</v>
      </c>
      <c r="U6595">
        <v>35.260399999999997</v>
      </c>
      <c r="V6595" t="str">
        <f t="shared" si="412"/>
        <v>low</v>
      </c>
      <c r="W6595" t="str">
        <f t="shared" si="413"/>
        <v>Next time</v>
      </c>
      <c r="X6595" t="str">
        <f t="shared" si="414"/>
        <v>Stuart Van</v>
      </c>
      <c r="Y6595" s="3" t="s">
        <v>2530</v>
      </c>
      <c r="Z6595" t="str">
        <f t="shared" ref="Z6595:Z6658" si="415">VLOOKUP(N:N,N:O,2,FALSE)</f>
        <v>Office Supplies</v>
      </c>
    </row>
    <row r="6596" spans="1:26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513</v>
      </c>
      <c r="H6596" t="s">
        <v>40</v>
      </c>
      <c r="I6596" t="s">
        <v>26</v>
      </c>
      <c r="J6596" t="s">
        <v>496</v>
      </c>
      <c r="K6596" t="s">
        <v>497</v>
      </c>
      <c r="L6596">
        <v>43229</v>
      </c>
      <c r="M6596" t="s">
        <v>147</v>
      </c>
      <c r="N6596" t="s">
        <v>1780</v>
      </c>
      <c r="O6596" t="s">
        <v>45</v>
      </c>
      <c r="P6596" t="s">
        <v>74</v>
      </c>
      <c r="Q6596" t="s">
        <v>1781</v>
      </c>
      <c r="R6596">
        <v>11.76</v>
      </c>
      <c r="S6596">
        <v>5</v>
      </c>
      <c r="T6596">
        <v>0.7</v>
      </c>
      <c r="U6596">
        <v>-7.84</v>
      </c>
      <c r="V6596" t="str">
        <f t="shared" si="412"/>
        <v>low</v>
      </c>
      <c r="W6596" t="str">
        <f t="shared" si="413"/>
        <v>Next time</v>
      </c>
      <c r="X6596" t="str">
        <f t="shared" si="414"/>
        <v>Greg Guthrie</v>
      </c>
      <c r="Y6596" s="3" t="s">
        <v>1780</v>
      </c>
      <c r="Z6596" t="str">
        <f t="shared" si="415"/>
        <v>Office Supplies</v>
      </c>
    </row>
    <row r="6597" spans="1:26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567</v>
      </c>
      <c r="O6597" t="s">
        <v>45</v>
      </c>
      <c r="P6597" t="s">
        <v>89</v>
      </c>
      <c r="Q6597" t="s">
        <v>568</v>
      </c>
      <c r="R6597">
        <v>5.3440000000000003</v>
      </c>
      <c r="S6597">
        <v>1</v>
      </c>
      <c r="T6597">
        <v>0.2</v>
      </c>
      <c r="U6597">
        <v>1.8704000000000001</v>
      </c>
      <c r="V6597" t="str">
        <f t="shared" si="412"/>
        <v>low</v>
      </c>
      <c r="W6597" t="str">
        <f t="shared" si="413"/>
        <v>Next time</v>
      </c>
      <c r="X6597" t="str">
        <f t="shared" si="414"/>
        <v>Greg Guthrie</v>
      </c>
      <c r="Y6597" s="3" t="s">
        <v>567</v>
      </c>
      <c r="Z6597" t="str">
        <f t="shared" si="415"/>
        <v>Office Supplies</v>
      </c>
    </row>
    <row r="6598" spans="1:26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5818</v>
      </c>
      <c r="H6598" t="s">
        <v>25</v>
      </c>
      <c r="I6598" t="s">
        <v>26</v>
      </c>
      <c r="J6598" t="s">
        <v>1525</v>
      </c>
      <c r="K6598" t="s">
        <v>53</v>
      </c>
      <c r="L6598">
        <v>32216</v>
      </c>
      <c r="M6598" t="s">
        <v>29</v>
      </c>
      <c r="N6598" t="s">
        <v>1024</v>
      </c>
      <c r="O6598" t="s">
        <v>45</v>
      </c>
      <c r="P6598" t="s">
        <v>74</v>
      </c>
      <c r="Q6598" t="s">
        <v>1025</v>
      </c>
      <c r="R6598">
        <v>1.365</v>
      </c>
      <c r="S6598">
        <v>1</v>
      </c>
      <c r="T6598">
        <v>0.7</v>
      </c>
      <c r="U6598">
        <v>-0.91</v>
      </c>
      <c r="V6598" t="str">
        <f t="shared" si="412"/>
        <v>low</v>
      </c>
      <c r="W6598" t="str">
        <f t="shared" si="413"/>
        <v>Next time</v>
      </c>
      <c r="X6598" t="str">
        <f t="shared" si="414"/>
        <v>Stewart Visinsky</v>
      </c>
      <c r="Y6598" s="3" t="s">
        <v>1024</v>
      </c>
      <c r="Z6598" t="str">
        <f t="shared" si="415"/>
        <v>Office Supplies</v>
      </c>
    </row>
    <row r="6599" spans="1:26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5855</v>
      </c>
      <c r="O6599" t="s">
        <v>45</v>
      </c>
      <c r="P6599" t="s">
        <v>89</v>
      </c>
      <c r="Q6599" t="s">
        <v>5856</v>
      </c>
      <c r="R6599">
        <v>62.015999999999998</v>
      </c>
      <c r="S6599">
        <v>2</v>
      </c>
      <c r="T6599">
        <v>0.2</v>
      </c>
      <c r="U6599">
        <v>22.480799999999999</v>
      </c>
      <c r="V6599" t="str">
        <f t="shared" si="412"/>
        <v>low</v>
      </c>
      <c r="W6599" t="str">
        <f t="shared" si="413"/>
        <v>Next time</v>
      </c>
      <c r="X6599" t="str">
        <f t="shared" si="414"/>
        <v>Stewart Visinsky</v>
      </c>
      <c r="Y6599" s="3" t="s">
        <v>5855</v>
      </c>
      <c r="Z6599" t="str">
        <f t="shared" si="415"/>
        <v>Office Supplies</v>
      </c>
    </row>
    <row r="6600" spans="1:26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226</v>
      </c>
      <c r="H6600" t="s">
        <v>40</v>
      </c>
      <c r="I6600" t="s">
        <v>26</v>
      </c>
      <c r="J6600" t="s">
        <v>3220</v>
      </c>
      <c r="K6600" t="s">
        <v>2741</v>
      </c>
      <c r="L6600">
        <v>20735</v>
      </c>
      <c r="M6600" t="s">
        <v>147</v>
      </c>
      <c r="N6600" t="s">
        <v>2047</v>
      </c>
      <c r="O6600" t="s">
        <v>31</v>
      </c>
      <c r="P6600" t="s">
        <v>64</v>
      </c>
      <c r="Q6600" t="s">
        <v>2048</v>
      </c>
      <c r="R6600">
        <v>60.72</v>
      </c>
      <c r="S6600">
        <v>3</v>
      </c>
      <c r="T6600">
        <v>0</v>
      </c>
      <c r="U6600">
        <v>23.680800000000001</v>
      </c>
      <c r="V6600" t="str">
        <f t="shared" si="412"/>
        <v>low</v>
      </c>
      <c r="W6600" t="str">
        <f t="shared" si="413"/>
        <v>Next time</v>
      </c>
      <c r="X6600" t="str">
        <f t="shared" si="414"/>
        <v>Odella Nelson</v>
      </c>
      <c r="Y6600" s="3" t="s">
        <v>2047</v>
      </c>
      <c r="Z6600" t="str">
        <f t="shared" si="415"/>
        <v>Furniture</v>
      </c>
    </row>
    <row r="6601" spans="1:26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6013</v>
      </c>
      <c r="O6601" t="s">
        <v>45</v>
      </c>
      <c r="P6601" t="s">
        <v>89</v>
      </c>
      <c r="Q6601" t="s">
        <v>6014</v>
      </c>
      <c r="R6601">
        <v>146.82</v>
      </c>
      <c r="S6601">
        <v>3</v>
      </c>
      <c r="T6601">
        <v>0</v>
      </c>
      <c r="U6601">
        <v>73.41</v>
      </c>
      <c r="V6601" t="str">
        <f t="shared" si="412"/>
        <v>low</v>
      </c>
      <c r="W6601" t="str">
        <f t="shared" si="413"/>
        <v>Next time</v>
      </c>
      <c r="X6601" t="str">
        <f t="shared" si="414"/>
        <v>Odella Nelson</v>
      </c>
      <c r="Y6601" s="3" t="s">
        <v>6013</v>
      </c>
      <c r="Z6601" t="str">
        <f t="shared" si="415"/>
        <v>Office Supplies</v>
      </c>
    </row>
    <row r="6602" spans="1:26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4585</v>
      </c>
      <c r="O6602" t="s">
        <v>31</v>
      </c>
      <c r="P6602" t="s">
        <v>35</v>
      </c>
      <c r="Q6602" t="s">
        <v>4586</v>
      </c>
      <c r="R6602">
        <v>239.84</v>
      </c>
      <c r="S6602">
        <v>8</v>
      </c>
      <c r="T6602">
        <v>0</v>
      </c>
      <c r="U6602">
        <v>64.756799999999998</v>
      </c>
      <c r="V6602" t="str">
        <f t="shared" si="412"/>
        <v>low</v>
      </c>
      <c r="W6602" t="str">
        <f t="shared" si="413"/>
        <v>Next time</v>
      </c>
      <c r="X6602" t="str">
        <f t="shared" si="414"/>
        <v>Odella Nelson</v>
      </c>
      <c r="Y6602" s="3" t="s">
        <v>4585</v>
      </c>
      <c r="Z6602" t="str">
        <f t="shared" si="415"/>
        <v>Furniture</v>
      </c>
    </row>
    <row r="6603" spans="1:26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1142</v>
      </c>
      <c r="O6603" t="s">
        <v>45</v>
      </c>
      <c r="P6603" t="s">
        <v>46</v>
      </c>
      <c r="Q6603" t="s">
        <v>1143</v>
      </c>
      <c r="R6603">
        <v>15.66</v>
      </c>
      <c r="S6603">
        <v>6</v>
      </c>
      <c r="T6603">
        <v>0</v>
      </c>
      <c r="U6603">
        <v>7.2035999999999998</v>
      </c>
      <c r="V6603" t="str">
        <f t="shared" si="412"/>
        <v>low</v>
      </c>
      <c r="W6603" t="str">
        <f t="shared" si="413"/>
        <v>Next time</v>
      </c>
      <c r="X6603" t="str">
        <f t="shared" si="414"/>
        <v>Odella Nelson</v>
      </c>
      <c r="Y6603" s="3" t="s">
        <v>1142</v>
      </c>
      <c r="Z6603" t="str">
        <f t="shared" si="415"/>
        <v>Office Supplies</v>
      </c>
    </row>
    <row r="6604" spans="1:26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3003</v>
      </c>
      <c r="H6604" t="s">
        <v>25</v>
      </c>
      <c r="I6604" t="s">
        <v>26</v>
      </c>
      <c r="J6604" t="s">
        <v>8993</v>
      </c>
      <c r="K6604" t="s">
        <v>456</v>
      </c>
      <c r="L6604">
        <v>80022</v>
      </c>
      <c r="M6604" t="s">
        <v>43</v>
      </c>
      <c r="N6604" t="s">
        <v>3450</v>
      </c>
      <c r="O6604" t="s">
        <v>45</v>
      </c>
      <c r="P6604" t="s">
        <v>58</v>
      </c>
      <c r="Q6604" t="s">
        <v>3451</v>
      </c>
      <c r="R6604">
        <v>146.352</v>
      </c>
      <c r="S6604">
        <v>3</v>
      </c>
      <c r="T6604">
        <v>0.2</v>
      </c>
      <c r="U6604">
        <v>-32.929200000000002</v>
      </c>
      <c r="V6604" t="str">
        <f t="shared" si="412"/>
        <v>low</v>
      </c>
      <c r="W6604" t="str">
        <f t="shared" si="413"/>
        <v>Next time</v>
      </c>
      <c r="X6604" t="str">
        <f t="shared" si="414"/>
        <v>Ryan Akin</v>
      </c>
      <c r="Y6604" s="3" t="s">
        <v>3450</v>
      </c>
      <c r="Z6604" t="str">
        <f t="shared" si="415"/>
        <v>Office Supplies</v>
      </c>
    </row>
    <row r="6605" spans="1:26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5818</v>
      </c>
      <c r="H6605" t="s">
        <v>25</v>
      </c>
      <c r="I6605" t="s">
        <v>26</v>
      </c>
      <c r="J6605" t="s">
        <v>2547</v>
      </c>
      <c r="K6605" t="s">
        <v>42</v>
      </c>
      <c r="L6605">
        <v>92704</v>
      </c>
      <c r="M6605" t="s">
        <v>43</v>
      </c>
      <c r="N6605" t="s">
        <v>1919</v>
      </c>
      <c r="O6605" t="s">
        <v>45</v>
      </c>
      <c r="P6605" t="s">
        <v>268</v>
      </c>
      <c r="Q6605" t="s">
        <v>1920</v>
      </c>
      <c r="R6605">
        <v>5.94</v>
      </c>
      <c r="S6605">
        <v>3</v>
      </c>
      <c r="T6605">
        <v>0</v>
      </c>
      <c r="U6605">
        <v>0</v>
      </c>
      <c r="V6605" t="str">
        <f t="shared" si="412"/>
        <v>low</v>
      </c>
      <c r="W6605" t="str">
        <f t="shared" si="413"/>
        <v>Next time</v>
      </c>
      <c r="X6605" t="str">
        <f t="shared" si="414"/>
        <v>Stewart Visinsky</v>
      </c>
      <c r="Y6605" s="3" t="s">
        <v>1919</v>
      </c>
      <c r="Z6605" t="str">
        <f t="shared" si="415"/>
        <v>Office Supplies</v>
      </c>
    </row>
    <row r="6606" spans="1:26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3955</v>
      </c>
      <c r="O6606" t="s">
        <v>45</v>
      </c>
      <c r="P6606" t="s">
        <v>89</v>
      </c>
      <c r="Q6606" t="s">
        <v>3956</v>
      </c>
      <c r="R6606">
        <v>45.36</v>
      </c>
      <c r="S6606">
        <v>7</v>
      </c>
      <c r="T6606">
        <v>0</v>
      </c>
      <c r="U6606">
        <v>21.7728</v>
      </c>
      <c r="V6606" t="str">
        <f t="shared" si="412"/>
        <v>low</v>
      </c>
      <c r="W6606" t="str">
        <f t="shared" si="413"/>
        <v>Next time</v>
      </c>
      <c r="X6606" t="str">
        <f t="shared" si="414"/>
        <v>Stewart Visinsky</v>
      </c>
      <c r="Y6606" s="3" t="s">
        <v>3955</v>
      </c>
      <c r="Z6606" t="str">
        <f t="shared" si="415"/>
        <v>Office Supplies</v>
      </c>
    </row>
    <row r="6607" spans="1:26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3065</v>
      </c>
      <c r="O6607" t="s">
        <v>70</v>
      </c>
      <c r="P6607" t="s">
        <v>71</v>
      </c>
      <c r="Q6607" t="s">
        <v>3066</v>
      </c>
      <c r="R6607">
        <v>211.16800000000001</v>
      </c>
      <c r="S6607">
        <v>4</v>
      </c>
      <c r="T6607">
        <v>0.2</v>
      </c>
      <c r="U6607">
        <v>23.756399999999999</v>
      </c>
      <c r="V6607" t="str">
        <f t="shared" si="412"/>
        <v>low</v>
      </c>
      <c r="W6607" t="str">
        <f t="shared" si="413"/>
        <v>Next time</v>
      </c>
      <c r="X6607" t="str">
        <f t="shared" si="414"/>
        <v>Stewart Visinsky</v>
      </c>
      <c r="Y6607" s="3" t="s">
        <v>3065</v>
      </c>
      <c r="Z6607" t="str">
        <f t="shared" si="415"/>
        <v>Technology</v>
      </c>
    </row>
    <row r="6608" spans="1:26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891</v>
      </c>
      <c r="O6608" t="s">
        <v>31</v>
      </c>
      <c r="P6608" t="s">
        <v>35</v>
      </c>
      <c r="Q6608" t="s">
        <v>892</v>
      </c>
      <c r="R6608">
        <v>484.70400000000001</v>
      </c>
      <c r="S6608">
        <v>6</v>
      </c>
      <c r="T6608">
        <v>0.2</v>
      </c>
      <c r="U6608">
        <v>-84.8232</v>
      </c>
      <c r="V6608" t="str">
        <f t="shared" si="412"/>
        <v>low</v>
      </c>
      <c r="W6608" t="str">
        <f t="shared" si="413"/>
        <v>Next time</v>
      </c>
      <c r="X6608" t="str">
        <f t="shared" si="414"/>
        <v>Stewart Visinsky</v>
      </c>
      <c r="Y6608" s="3" t="s">
        <v>891</v>
      </c>
      <c r="Z6608" t="str">
        <f t="shared" si="415"/>
        <v>Furniture</v>
      </c>
    </row>
    <row r="6609" spans="1:26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6523</v>
      </c>
      <c r="O6609" t="s">
        <v>70</v>
      </c>
      <c r="P6609" t="s">
        <v>683</v>
      </c>
      <c r="Q6609" t="s">
        <v>6524</v>
      </c>
      <c r="R6609">
        <v>371.976</v>
      </c>
      <c r="S6609">
        <v>3</v>
      </c>
      <c r="T6609">
        <v>0.2</v>
      </c>
      <c r="U6609">
        <v>116.24250000000001</v>
      </c>
      <c r="V6609" t="str">
        <f t="shared" si="412"/>
        <v>low</v>
      </c>
      <c r="W6609" t="str">
        <f t="shared" si="413"/>
        <v>Next time</v>
      </c>
      <c r="X6609" t="str">
        <f t="shared" si="414"/>
        <v>Stewart Visinsky</v>
      </c>
      <c r="Y6609" s="3" t="s">
        <v>6523</v>
      </c>
      <c r="Z6609" t="str">
        <f t="shared" si="415"/>
        <v>Technology</v>
      </c>
    </row>
    <row r="6610" spans="1:26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135</v>
      </c>
      <c r="H6610" t="s">
        <v>40</v>
      </c>
      <c r="I6610" t="s">
        <v>26</v>
      </c>
      <c r="J6610" t="s">
        <v>3220</v>
      </c>
      <c r="K6610" t="s">
        <v>2741</v>
      </c>
      <c r="L6610">
        <v>20735</v>
      </c>
      <c r="M6610" t="s">
        <v>147</v>
      </c>
      <c r="N6610" t="s">
        <v>1300</v>
      </c>
      <c r="O6610" t="s">
        <v>45</v>
      </c>
      <c r="P6610" t="s">
        <v>58</v>
      </c>
      <c r="Q6610" t="s">
        <v>1301</v>
      </c>
      <c r="R6610">
        <v>89.82</v>
      </c>
      <c r="S6610">
        <v>6</v>
      </c>
      <c r="T6610">
        <v>0</v>
      </c>
      <c r="U6610">
        <v>25.1496</v>
      </c>
      <c r="V6610" t="str">
        <f t="shared" si="412"/>
        <v>low</v>
      </c>
      <c r="W6610" t="str">
        <f t="shared" si="413"/>
        <v>Next time</v>
      </c>
      <c r="X6610" t="str">
        <f t="shared" si="414"/>
        <v>Ken Black</v>
      </c>
      <c r="Y6610" s="3" t="s">
        <v>1300</v>
      </c>
      <c r="Z6610" t="str">
        <f t="shared" si="415"/>
        <v>Office Supplies</v>
      </c>
    </row>
    <row r="6611" spans="1:26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1036</v>
      </c>
      <c r="H6611" t="s">
        <v>40</v>
      </c>
      <c r="I6611" t="s">
        <v>26</v>
      </c>
      <c r="J6611" t="s">
        <v>41</v>
      </c>
      <c r="K6611" t="s">
        <v>42</v>
      </c>
      <c r="L6611">
        <v>90049</v>
      </c>
      <c r="M6611" t="s">
        <v>43</v>
      </c>
      <c r="N6611" t="s">
        <v>4952</v>
      </c>
      <c r="O6611" t="s">
        <v>45</v>
      </c>
      <c r="P6611" t="s">
        <v>74</v>
      </c>
      <c r="Q6611" t="s">
        <v>4953</v>
      </c>
      <c r="R6611">
        <v>19.295999999999999</v>
      </c>
      <c r="S6611">
        <v>3</v>
      </c>
      <c r="T6611">
        <v>0.2</v>
      </c>
      <c r="U6611">
        <v>6.03</v>
      </c>
      <c r="V6611" t="str">
        <f t="shared" si="412"/>
        <v>low</v>
      </c>
      <c r="W6611" t="str">
        <f t="shared" si="413"/>
        <v>Next time</v>
      </c>
      <c r="X6611" t="str">
        <f t="shared" si="414"/>
        <v>Andrew Gjertsen</v>
      </c>
      <c r="Y6611" s="3" t="s">
        <v>4952</v>
      </c>
      <c r="Z6611" t="str">
        <f t="shared" si="415"/>
        <v>Office Supplies</v>
      </c>
    </row>
    <row r="6612" spans="1:26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8317</v>
      </c>
      <c r="H6612" t="s">
        <v>25</v>
      </c>
      <c r="I6612" t="s">
        <v>26</v>
      </c>
      <c r="J6612" t="s">
        <v>1477</v>
      </c>
      <c r="K6612" t="s">
        <v>28</v>
      </c>
      <c r="L6612">
        <v>40214</v>
      </c>
      <c r="M6612" t="s">
        <v>29</v>
      </c>
      <c r="N6612" t="s">
        <v>1086</v>
      </c>
      <c r="O6612" t="s">
        <v>31</v>
      </c>
      <c r="P6612" t="s">
        <v>35</v>
      </c>
      <c r="Q6612" t="s">
        <v>1087</v>
      </c>
      <c r="R6612">
        <v>191.96</v>
      </c>
      <c r="S6612">
        <v>2</v>
      </c>
      <c r="T6612">
        <v>0</v>
      </c>
      <c r="U6612">
        <v>51.8292</v>
      </c>
      <c r="V6612" t="str">
        <f t="shared" si="412"/>
        <v>low</v>
      </c>
      <c r="W6612" t="str">
        <f t="shared" si="413"/>
        <v>Next time</v>
      </c>
      <c r="X6612" t="str">
        <f t="shared" si="414"/>
        <v>Juliana Krohn</v>
      </c>
      <c r="Y6612" s="3" t="s">
        <v>1086</v>
      </c>
      <c r="Z6612" t="str">
        <f t="shared" si="415"/>
        <v>Furniture</v>
      </c>
    </row>
    <row r="6613" spans="1:26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131</v>
      </c>
      <c r="O6613" t="s">
        <v>45</v>
      </c>
      <c r="P6613" t="s">
        <v>74</v>
      </c>
      <c r="Q6613" t="s">
        <v>132</v>
      </c>
      <c r="R6613">
        <v>21.3</v>
      </c>
      <c r="S6613">
        <v>3</v>
      </c>
      <c r="T6613">
        <v>0</v>
      </c>
      <c r="U6613">
        <v>9.798</v>
      </c>
      <c r="V6613" t="str">
        <f t="shared" si="412"/>
        <v>low</v>
      </c>
      <c r="W6613" t="str">
        <f t="shared" si="413"/>
        <v>Next time</v>
      </c>
      <c r="X6613" t="str">
        <f t="shared" si="414"/>
        <v>Juliana Krohn</v>
      </c>
      <c r="Y6613" s="3" t="s">
        <v>131</v>
      </c>
      <c r="Z6613" t="str">
        <f t="shared" si="415"/>
        <v>Office Supplies</v>
      </c>
    </row>
    <row r="6614" spans="1:26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2090</v>
      </c>
      <c r="O6614" t="s">
        <v>70</v>
      </c>
      <c r="P6614" t="s">
        <v>71</v>
      </c>
      <c r="Q6614" t="s">
        <v>2091</v>
      </c>
      <c r="R6614">
        <v>469.95</v>
      </c>
      <c r="S6614">
        <v>5</v>
      </c>
      <c r="T6614">
        <v>0</v>
      </c>
      <c r="U6614">
        <v>131.58600000000001</v>
      </c>
      <c r="V6614" t="str">
        <f t="shared" si="412"/>
        <v>low</v>
      </c>
      <c r="W6614" t="str">
        <f t="shared" si="413"/>
        <v>Next time</v>
      </c>
      <c r="X6614" t="str">
        <f t="shared" si="414"/>
        <v>Juliana Krohn</v>
      </c>
      <c r="Y6614" s="3" t="s">
        <v>2090</v>
      </c>
      <c r="Z6614" t="str">
        <f t="shared" si="415"/>
        <v>Technology</v>
      </c>
    </row>
    <row r="6615" spans="1:26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2267</v>
      </c>
      <c r="O6615" t="s">
        <v>31</v>
      </c>
      <c r="P6615" t="s">
        <v>64</v>
      </c>
      <c r="Q6615" t="s">
        <v>2268</v>
      </c>
      <c r="R6615">
        <v>209.88</v>
      </c>
      <c r="S6615">
        <v>3</v>
      </c>
      <c r="T6615">
        <v>0</v>
      </c>
      <c r="U6615">
        <v>35.679600000000001</v>
      </c>
      <c r="V6615" t="str">
        <f t="shared" si="412"/>
        <v>low</v>
      </c>
      <c r="W6615" t="str">
        <f t="shared" si="413"/>
        <v>Next time</v>
      </c>
      <c r="X6615" t="str">
        <f t="shared" si="414"/>
        <v>Juliana Krohn</v>
      </c>
      <c r="Y6615" s="3" t="s">
        <v>2267</v>
      </c>
      <c r="Z6615" t="str">
        <f t="shared" si="415"/>
        <v>Furniture</v>
      </c>
    </row>
    <row r="6616" spans="1:26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1374</v>
      </c>
      <c r="H6616" t="s">
        <v>25</v>
      </c>
      <c r="I6616" t="s">
        <v>26</v>
      </c>
      <c r="J6616" t="s">
        <v>41</v>
      </c>
      <c r="K6616" t="s">
        <v>42</v>
      </c>
      <c r="L6616">
        <v>90045</v>
      </c>
      <c r="M6616" t="s">
        <v>43</v>
      </c>
      <c r="N6616" t="s">
        <v>7059</v>
      </c>
      <c r="O6616" t="s">
        <v>31</v>
      </c>
      <c r="P6616" t="s">
        <v>32</v>
      </c>
      <c r="Q6616" t="s">
        <v>7060</v>
      </c>
      <c r="R6616">
        <v>239.666</v>
      </c>
      <c r="S6616">
        <v>2</v>
      </c>
      <c r="T6616">
        <v>0.15</v>
      </c>
      <c r="U6616">
        <v>14.098000000000001</v>
      </c>
      <c r="V6616" t="str">
        <f t="shared" si="412"/>
        <v>low</v>
      </c>
      <c r="W6616" t="str">
        <f t="shared" si="413"/>
        <v>Next time</v>
      </c>
      <c r="X6616" t="str">
        <f t="shared" si="414"/>
        <v>Mike Vittorini</v>
      </c>
      <c r="Y6616" s="3" t="s">
        <v>7059</v>
      </c>
      <c r="Z6616" t="str">
        <f t="shared" si="415"/>
        <v>Furniture</v>
      </c>
    </row>
    <row r="6617" spans="1:26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5526</v>
      </c>
      <c r="O6617" t="s">
        <v>45</v>
      </c>
      <c r="P6617" t="s">
        <v>46</v>
      </c>
      <c r="Q6617" t="s">
        <v>5527</v>
      </c>
      <c r="R6617">
        <v>22.5</v>
      </c>
      <c r="S6617">
        <v>6</v>
      </c>
      <c r="T6617">
        <v>0</v>
      </c>
      <c r="U6617">
        <v>10.8</v>
      </c>
      <c r="V6617" t="str">
        <f t="shared" si="412"/>
        <v>low</v>
      </c>
      <c r="W6617" t="str">
        <f t="shared" si="413"/>
        <v>Next time</v>
      </c>
      <c r="X6617" t="str">
        <f t="shared" si="414"/>
        <v>Mike Vittorini</v>
      </c>
      <c r="Y6617" s="3" t="s">
        <v>5526</v>
      </c>
      <c r="Z6617" t="str">
        <f t="shared" si="415"/>
        <v>Office Supplies</v>
      </c>
    </row>
    <row r="6618" spans="1:26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8543</v>
      </c>
      <c r="O6618" t="s">
        <v>45</v>
      </c>
      <c r="P6618" t="s">
        <v>89</v>
      </c>
      <c r="Q6618" t="s">
        <v>8544</v>
      </c>
      <c r="R6618">
        <v>219.84</v>
      </c>
      <c r="S6618">
        <v>4</v>
      </c>
      <c r="T6618">
        <v>0</v>
      </c>
      <c r="U6618">
        <v>107.7216</v>
      </c>
      <c r="V6618" t="str">
        <f t="shared" si="412"/>
        <v>low</v>
      </c>
      <c r="W6618" t="str">
        <f t="shared" si="413"/>
        <v>Next time</v>
      </c>
      <c r="X6618" t="str">
        <f t="shared" si="414"/>
        <v>Mike Vittorini</v>
      </c>
      <c r="Y6618" s="3" t="s">
        <v>8543</v>
      </c>
      <c r="Z6618" t="str">
        <f t="shared" si="415"/>
        <v>Office Supplies</v>
      </c>
    </row>
    <row r="6619" spans="1:26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3674</v>
      </c>
      <c r="H6619" t="s">
        <v>40</v>
      </c>
      <c r="I6619" t="s">
        <v>26</v>
      </c>
      <c r="J6619" t="s">
        <v>317</v>
      </c>
      <c r="K6619" t="s">
        <v>596</v>
      </c>
      <c r="L6619">
        <v>65807</v>
      </c>
      <c r="M6619" t="s">
        <v>104</v>
      </c>
      <c r="N6619" t="s">
        <v>5537</v>
      </c>
      <c r="O6619" t="s">
        <v>45</v>
      </c>
      <c r="P6619" t="s">
        <v>89</v>
      </c>
      <c r="Q6619" t="s">
        <v>5538</v>
      </c>
      <c r="R6619">
        <v>32.4</v>
      </c>
      <c r="S6619">
        <v>5</v>
      </c>
      <c r="T6619">
        <v>0</v>
      </c>
      <c r="U6619">
        <v>15.552</v>
      </c>
      <c r="V6619" t="str">
        <f t="shared" si="412"/>
        <v>low</v>
      </c>
      <c r="W6619" t="str">
        <f t="shared" si="413"/>
        <v>Next time</v>
      </c>
      <c r="X6619" t="str">
        <f t="shared" si="414"/>
        <v>Cathy Prescott</v>
      </c>
      <c r="Y6619" s="3" t="s">
        <v>5537</v>
      </c>
      <c r="Z6619" t="str">
        <f t="shared" si="415"/>
        <v>Office Supplies</v>
      </c>
    </row>
    <row r="6620" spans="1:26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8365</v>
      </c>
      <c r="O6620" t="s">
        <v>45</v>
      </c>
      <c r="P6620" t="s">
        <v>67</v>
      </c>
      <c r="Q6620" t="s">
        <v>8366</v>
      </c>
      <c r="R6620">
        <v>209.94</v>
      </c>
      <c r="S6620">
        <v>6</v>
      </c>
      <c r="T6620">
        <v>0</v>
      </c>
      <c r="U6620">
        <v>54.584400000000002</v>
      </c>
      <c r="V6620" t="str">
        <f t="shared" si="412"/>
        <v>low</v>
      </c>
      <c r="W6620" t="str">
        <f t="shared" si="413"/>
        <v>Next time</v>
      </c>
      <c r="X6620" t="str">
        <f t="shared" si="414"/>
        <v>Cathy Prescott</v>
      </c>
      <c r="Y6620" s="3" t="s">
        <v>8365</v>
      </c>
      <c r="Z6620" t="str">
        <f t="shared" si="415"/>
        <v>Office Supplies</v>
      </c>
    </row>
    <row r="6621" spans="1:26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1804</v>
      </c>
      <c r="O6621" t="s">
        <v>45</v>
      </c>
      <c r="P6621" t="s">
        <v>578</v>
      </c>
      <c r="Q6621" t="s">
        <v>1805</v>
      </c>
      <c r="R6621">
        <v>4164.05</v>
      </c>
      <c r="S6621">
        <v>5</v>
      </c>
      <c r="T6621">
        <v>0</v>
      </c>
      <c r="U6621">
        <v>83.281000000000006</v>
      </c>
      <c r="V6621" t="str">
        <f t="shared" si="412"/>
        <v>high</v>
      </c>
      <c r="W6621" t="str">
        <f t="shared" si="413"/>
        <v>Next time</v>
      </c>
      <c r="X6621" t="str">
        <f t="shared" si="414"/>
        <v>Cathy Prescott</v>
      </c>
      <c r="Y6621" s="3" t="s">
        <v>1804</v>
      </c>
      <c r="Z6621" t="str">
        <f t="shared" si="415"/>
        <v>Office Supplies</v>
      </c>
    </row>
    <row r="6622" spans="1:26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6705</v>
      </c>
      <c r="O6622" t="s">
        <v>31</v>
      </c>
      <c r="P6622" t="s">
        <v>32</v>
      </c>
      <c r="Q6622" t="s">
        <v>6706</v>
      </c>
      <c r="R6622">
        <v>212.94</v>
      </c>
      <c r="S6622">
        <v>3</v>
      </c>
      <c r="T6622">
        <v>0</v>
      </c>
      <c r="U6622">
        <v>53.234999999999999</v>
      </c>
      <c r="V6622" t="str">
        <f t="shared" si="412"/>
        <v>low</v>
      </c>
      <c r="W6622" t="str">
        <f t="shared" si="413"/>
        <v>Next time</v>
      </c>
      <c r="X6622" t="str">
        <f t="shared" si="414"/>
        <v>Cathy Prescott</v>
      </c>
      <c r="Y6622" s="3" t="s">
        <v>6705</v>
      </c>
      <c r="Z6622" t="str">
        <f t="shared" si="415"/>
        <v>Furniture</v>
      </c>
    </row>
    <row r="6623" spans="1:26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9002</v>
      </c>
      <c r="H6623" t="s">
        <v>40</v>
      </c>
      <c r="I6623" t="s">
        <v>26</v>
      </c>
      <c r="J6623" t="s">
        <v>126</v>
      </c>
      <c r="K6623" t="s">
        <v>42</v>
      </c>
      <c r="L6623">
        <v>94109</v>
      </c>
      <c r="M6623" t="s">
        <v>43</v>
      </c>
      <c r="N6623" t="s">
        <v>63</v>
      </c>
      <c r="O6623" t="s">
        <v>31</v>
      </c>
      <c r="P6623" t="s">
        <v>64</v>
      </c>
      <c r="Q6623" t="s">
        <v>65</v>
      </c>
      <c r="R6623">
        <v>41.88</v>
      </c>
      <c r="S6623">
        <v>6</v>
      </c>
      <c r="T6623">
        <v>0</v>
      </c>
      <c r="U6623">
        <v>12.145200000000001</v>
      </c>
      <c r="V6623" t="str">
        <f t="shared" si="412"/>
        <v>low</v>
      </c>
      <c r="W6623" t="str">
        <f t="shared" si="413"/>
        <v>Next time</v>
      </c>
      <c r="X6623" t="str">
        <f t="shared" si="414"/>
        <v>Victoria Pisteka</v>
      </c>
      <c r="Y6623" s="3" t="s">
        <v>63</v>
      </c>
      <c r="Z6623" t="str">
        <f t="shared" si="415"/>
        <v>Furniture</v>
      </c>
    </row>
    <row r="6624" spans="1:26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2231</v>
      </c>
      <c r="O6624" t="s">
        <v>45</v>
      </c>
      <c r="P6624" t="s">
        <v>46</v>
      </c>
      <c r="Q6624" t="s">
        <v>2232</v>
      </c>
      <c r="R6624">
        <v>58.48</v>
      </c>
      <c r="S6624">
        <v>8</v>
      </c>
      <c r="T6624">
        <v>0</v>
      </c>
      <c r="U6624">
        <v>27.485600000000002</v>
      </c>
      <c r="V6624" t="str">
        <f t="shared" si="412"/>
        <v>low</v>
      </c>
      <c r="W6624" t="str">
        <f t="shared" si="413"/>
        <v>Next time</v>
      </c>
      <c r="X6624" t="str">
        <f t="shared" si="414"/>
        <v>Victoria Pisteka</v>
      </c>
      <c r="Y6624" s="3" t="s">
        <v>2231</v>
      </c>
      <c r="Z6624" t="str">
        <f t="shared" si="415"/>
        <v>Office Supplies</v>
      </c>
    </row>
    <row r="6625" spans="1:26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3355</v>
      </c>
      <c r="H6625" t="s">
        <v>25</v>
      </c>
      <c r="I6625" t="s">
        <v>26</v>
      </c>
      <c r="J6625" t="s">
        <v>9004</v>
      </c>
      <c r="K6625" t="s">
        <v>103</v>
      </c>
      <c r="L6625">
        <v>77590</v>
      </c>
      <c r="M6625" t="s">
        <v>104</v>
      </c>
      <c r="N6625" t="s">
        <v>4865</v>
      </c>
      <c r="O6625" t="s">
        <v>31</v>
      </c>
      <c r="P6625" t="s">
        <v>55</v>
      </c>
      <c r="Q6625" t="s">
        <v>4866</v>
      </c>
      <c r="R6625">
        <v>102.438</v>
      </c>
      <c r="S6625">
        <v>1</v>
      </c>
      <c r="T6625">
        <v>0.3</v>
      </c>
      <c r="U6625">
        <v>-13.1706</v>
      </c>
      <c r="V6625" t="str">
        <f t="shared" si="412"/>
        <v>low</v>
      </c>
      <c r="W6625" t="str">
        <f t="shared" si="413"/>
        <v>Next time</v>
      </c>
      <c r="X6625" t="str">
        <f t="shared" si="414"/>
        <v>Paul Macintyre</v>
      </c>
      <c r="Y6625" s="3" t="s">
        <v>4865</v>
      </c>
      <c r="Z6625" t="str">
        <f t="shared" si="415"/>
        <v>Furniture</v>
      </c>
    </row>
    <row r="6626" spans="1:26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6149</v>
      </c>
      <c r="O6626" t="s">
        <v>31</v>
      </c>
      <c r="P6626" t="s">
        <v>35</v>
      </c>
      <c r="Q6626" t="s">
        <v>6150</v>
      </c>
      <c r="R6626">
        <v>199.304</v>
      </c>
      <c r="S6626">
        <v>4</v>
      </c>
      <c r="T6626">
        <v>0.3</v>
      </c>
      <c r="U6626">
        <v>-8.5416000000000007</v>
      </c>
      <c r="V6626" t="str">
        <f t="shared" si="412"/>
        <v>low</v>
      </c>
      <c r="W6626" t="str">
        <f t="shared" si="413"/>
        <v>Next time</v>
      </c>
      <c r="X6626" t="str">
        <f t="shared" si="414"/>
        <v>Paul Macintyre</v>
      </c>
      <c r="Y6626" s="3" t="s">
        <v>6149</v>
      </c>
      <c r="Z6626" t="str">
        <f t="shared" si="415"/>
        <v>Furniture</v>
      </c>
    </row>
    <row r="6627" spans="1:26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4056</v>
      </c>
      <c r="H6627" t="s">
        <v>25</v>
      </c>
      <c r="I6627" t="s">
        <v>26</v>
      </c>
      <c r="J6627" t="s">
        <v>265</v>
      </c>
      <c r="K6627" t="s">
        <v>266</v>
      </c>
      <c r="L6627">
        <v>10024</v>
      </c>
      <c r="M6627" t="s">
        <v>147</v>
      </c>
      <c r="N6627" t="s">
        <v>7240</v>
      </c>
      <c r="O6627" t="s">
        <v>70</v>
      </c>
      <c r="P6627" t="s">
        <v>683</v>
      </c>
      <c r="Q6627" t="s">
        <v>7241</v>
      </c>
      <c r="R6627">
        <v>6999.96</v>
      </c>
      <c r="S6627">
        <v>4</v>
      </c>
      <c r="T6627">
        <v>0</v>
      </c>
      <c r="U6627">
        <v>2239.9872</v>
      </c>
      <c r="V6627" t="str">
        <f t="shared" si="412"/>
        <v>high</v>
      </c>
      <c r="W6627" t="str">
        <f t="shared" si="413"/>
        <v>Good Performance</v>
      </c>
      <c r="X6627" t="str">
        <f t="shared" si="414"/>
        <v>Tom Boeckenhauer</v>
      </c>
      <c r="Y6627" s="3" t="s">
        <v>7240</v>
      </c>
      <c r="Z6627" t="str">
        <f t="shared" si="415"/>
        <v>Technology</v>
      </c>
    </row>
    <row r="6628" spans="1:26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4763</v>
      </c>
      <c r="H6628" t="s">
        <v>25</v>
      </c>
      <c r="I6628" t="s">
        <v>26</v>
      </c>
      <c r="J6628" t="s">
        <v>4130</v>
      </c>
      <c r="K6628" t="s">
        <v>95</v>
      </c>
      <c r="L6628">
        <v>98006</v>
      </c>
      <c r="M6628" t="s">
        <v>43</v>
      </c>
      <c r="N6628" t="s">
        <v>409</v>
      </c>
      <c r="O6628" t="s">
        <v>45</v>
      </c>
      <c r="P6628" t="s">
        <v>89</v>
      </c>
      <c r="Q6628" t="s">
        <v>410</v>
      </c>
      <c r="R6628">
        <v>12.96</v>
      </c>
      <c r="S6628">
        <v>2</v>
      </c>
      <c r="T6628">
        <v>0</v>
      </c>
      <c r="U6628">
        <v>6.2207999999999997</v>
      </c>
      <c r="V6628" t="str">
        <f t="shared" si="412"/>
        <v>low</v>
      </c>
      <c r="W6628" t="str">
        <f t="shared" si="413"/>
        <v>Next time</v>
      </c>
      <c r="X6628" t="str">
        <f t="shared" si="414"/>
        <v>Erica Hackney</v>
      </c>
      <c r="Y6628" s="3" t="s">
        <v>409</v>
      </c>
      <c r="Z6628" t="str">
        <f t="shared" si="415"/>
        <v>Office Supplies</v>
      </c>
    </row>
    <row r="6629" spans="1:26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4634</v>
      </c>
      <c r="H6629" t="s">
        <v>25</v>
      </c>
      <c r="I6629" t="s">
        <v>26</v>
      </c>
      <c r="J6629" t="s">
        <v>265</v>
      </c>
      <c r="K6629" t="s">
        <v>266</v>
      </c>
      <c r="L6629">
        <v>10024</v>
      </c>
      <c r="M6629" t="s">
        <v>147</v>
      </c>
      <c r="N6629" t="s">
        <v>925</v>
      </c>
      <c r="O6629" t="s">
        <v>70</v>
      </c>
      <c r="P6629" t="s">
        <v>71</v>
      </c>
      <c r="Q6629" t="s">
        <v>926</v>
      </c>
      <c r="R6629">
        <v>279.86</v>
      </c>
      <c r="S6629">
        <v>14</v>
      </c>
      <c r="T6629">
        <v>0</v>
      </c>
      <c r="U6629">
        <v>134.33279999999999</v>
      </c>
      <c r="V6629" t="str">
        <f t="shared" si="412"/>
        <v>low</v>
      </c>
      <c r="W6629" t="str">
        <f t="shared" si="413"/>
        <v>Next time</v>
      </c>
      <c r="X6629" t="str">
        <f t="shared" si="414"/>
        <v>Giulietta Weimer</v>
      </c>
      <c r="Y6629" s="3" t="s">
        <v>925</v>
      </c>
      <c r="Z6629" t="str">
        <f t="shared" si="415"/>
        <v>Technology</v>
      </c>
    </row>
    <row r="6630" spans="1:26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3968</v>
      </c>
      <c r="H6630" t="s">
        <v>101</v>
      </c>
      <c r="I6630" t="s">
        <v>26</v>
      </c>
      <c r="J6630" t="s">
        <v>9009</v>
      </c>
      <c r="K6630" t="s">
        <v>87</v>
      </c>
      <c r="L6630">
        <v>27893</v>
      </c>
      <c r="M6630" t="s">
        <v>29</v>
      </c>
      <c r="N6630" t="s">
        <v>4745</v>
      </c>
      <c r="O6630" t="s">
        <v>45</v>
      </c>
      <c r="P6630" t="s">
        <v>74</v>
      </c>
      <c r="Q6630" t="s">
        <v>4746</v>
      </c>
      <c r="R6630">
        <v>7.38</v>
      </c>
      <c r="S6630">
        <v>5</v>
      </c>
      <c r="T6630">
        <v>0.7</v>
      </c>
      <c r="U6630">
        <v>-5.4119999999999999</v>
      </c>
      <c r="V6630" t="str">
        <f t="shared" si="412"/>
        <v>low</v>
      </c>
      <c r="W6630" t="str">
        <f t="shared" si="413"/>
        <v>Next time</v>
      </c>
      <c r="X6630" t="str">
        <f t="shared" si="414"/>
        <v>Nora Pelletier</v>
      </c>
      <c r="Y6630" s="3" t="s">
        <v>4745</v>
      </c>
      <c r="Z6630" t="str">
        <f t="shared" si="415"/>
        <v>Office Supplies</v>
      </c>
    </row>
    <row r="6631" spans="1:26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4807</v>
      </c>
      <c r="H6631" t="s">
        <v>25</v>
      </c>
      <c r="I6631" t="s">
        <v>26</v>
      </c>
      <c r="J6631" t="s">
        <v>94</v>
      </c>
      <c r="K6631" t="s">
        <v>95</v>
      </c>
      <c r="L6631">
        <v>98115</v>
      </c>
      <c r="M6631" t="s">
        <v>43</v>
      </c>
      <c r="N6631" t="s">
        <v>3953</v>
      </c>
      <c r="O6631" t="s">
        <v>31</v>
      </c>
      <c r="P6631" t="s">
        <v>35</v>
      </c>
      <c r="Q6631" t="s">
        <v>3954</v>
      </c>
      <c r="R6631">
        <v>698.35199999999998</v>
      </c>
      <c r="S6631">
        <v>3</v>
      </c>
      <c r="T6631">
        <v>0.2</v>
      </c>
      <c r="U6631">
        <v>52.376399999999997</v>
      </c>
      <c r="V6631" t="str">
        <f t="shared" si="412"/>
        <v>low</v>
      </c>
      <c r="W6631" t="str">
        <f t="shared" si="413"/>
        <v>Next time</v>
      </c>
      <c r="X6631" t="str">
        <f t="shared" si="414"/>
        <v>Joe Elijah</v>
      </c>
      <c r="Y6631" s="3" t="s">
        <v>3953</v>
      </c>
      <c r="Z6631" t="str">
        <f t="shared" si="415"/>
        <v>Furniture</v>
      </c>
    </row>
    <row r="6632" spans="1:26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4437</v>
      </c>
      <c r="O6632" t="s">
        <v>31</v>
      </c>
      <c r="P6632" t="s">
        <v>55</v>
      </c>
      <c r="Q6632" t="s">
        <v>4438</v>
      </c>
      <c r="R6632">
        <v>1747.25</v>
      </c>
      <c r="S6632">
        <v>5</v>
      </c>
      <c r="T6632">
        <v>0</v>
      </c>
      <c r="U6632">
        <v>629.01</v>
      </c>
      <c r="V6632" t="str">
        <f t="shared" si="412"/>
        <v>low</v>
      </c>
      <c r="W6632" t="str">
        <f t="shared" si="413"/>
        <v>Good Performance</v>
      </c>
      <c r="X6632" t="str">
        <f t="shared" si="414"/>
        <v>Joe Elijah</v>
      </c>
      <c r="Y6632" s="3" t="s">
        <v>4437</v>
      </c>
      <c r="Z6632" t="str">
        <f t="shared" si="415"/>
        <v>Furniture</v>
      </c>
    </row>
    <row r="6633" spans="1:26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4536</v>
      </c>
      <c r="H6633" t="s">
        <v>101</v>
      </c>
      <c r="I6633" t="s">
        <v>26</v>
      </c>
      <c r="J6633" t="s">
        <v>317</v>
      </c>
      <c r="K6633" t="s">
        <v>596</v>
      </c>
      <c r="L6633">
        <v>65807</v>
      </c>
      <c r="M6633" t="s">
        <v>104</v>
      </c>
      <c r="N6633" t="s">
        <v>5374</v>
      </c>
      <c r="O6633" t="s">
        <v>45</v>
      </c>
      <c r="P6633" t="s">
        <v>77</v>
      </c>
      <c r="Q6633" t="s">
        <v>5375</v>
      </c>
      <c r="R6633">
        <v>54.48</v>
      </c>
      <c r="S6633">
        <v>1</v>
      </c>
      <c r="T6633">
        <v>0</v>
      </c>
      <c r="U6633">
        <v>15.2544</v>
      </c>
      <c r="V6633" t="str">
        <f t="shared" si="412"/>
        <v>low</v>
      </c>
      <c r="W6633" t="str">
        <f t="shared" si="413"/>
        <v>Next time</v>
      </c>
      <c r="X6633" t="str">
        <f t="shared" si="414"/>
        <v>Brad Eason</v>
      </c>
      <c r="Y6633" s="3" t="s">
        <v>5374</v>
      </c>
      <c r="Z6633" t="str">
        <f t="shared" si="415"/>
        <v>Office Supplies</v>
      </c>
    </row>
    <row r="6634" spans="1:26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1699</v>
      </c>
      <c r="H6634" t="s">
        <v>25</v>
      </c>
      <c r="I6634" t="s">
        <v>26</v>
      </c>
      <c r="J6634" t="s">
        <v>126</v>
      </c>
      <c r="K6634" t="s">
        <v>42</v>
      </c>
      <c r="L6634">
        <v>94109</v>
      </c>
      <c r="M6634" t="s">
        <v>43</v>
      </c>
      <c r="N6634" t="s">
        <v>2548</v>
      </c>
      <c r="O6634" t="s">
        <v>70</v>
      </c>
      <c r="P6634" t="s">
        <v>160</v>
      </c>
      <c r="Q6634" t="s">
        <v>2549</v>
      </c>
      <c r="R6634">
        <v>199.99</v>
      </c>
      <c r="S6634">
        <v>1</v>
      </c>
      <c r="T6634">
        <v>0</v>
      </c>
      <c r="U6634">
        <v>85.995699999999999</v>
      </c>
      <c r="V6634" t="str">
        <f t="shared" si="412"/>
        <v>low</v>
      </c>
      <c r="W6634" t="str">
        <f t="shared" si="413"/>
        <v>Next time</v>
      </c>
      <c r="X6634" t="str">
        <f t="shared" si="414"/>
        <v>Sonia Sunley</v>
      </c>
      <c r="Y6634" s="3" t="s">
        <v>2548</v>
      </c>
      <c r="Z6634" t="str">
        <f t="shared" si="415"/>
        <v>Technology</v>
      </c>
    </row>
    <row r="6635" spans="1:26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3943</v>
      </c>
      <c r="H6635" t="s">
        <v>25</v>
      </c>
      <c r="I6635" t="s">
        <v>26</v>
      </c>
      <c r="J6635" t="s">
        <v>466</v>
      </c>
      <c r="K6635" t="s">
        <v>87</v>
      </c>
      <c r="L6635">
        <v>28205</v>
      </c>
      <c r="M6635" t="s">
        <v>29</v>
      </c>
      <c r="N6635" t="s">
        <v>1389</v>
      </c>
      <c r="O6635" t="s">
        <v>45</v>
      </c>
      <c r="P6635" t="s">
        <v>74</v>
      </c>
      <c r="Q6635" t="s">
        <v>1390</v>
      </c>
      <c r="R6635">
        <v>68.540999999999997</v>
      </c>
      <c r="S6635">
        <v>11</v>
      </c>
      <c r="T6635">
        <v>0.7</v>
      </c>
      <c r="U6635">
        <v>-52.548099999999998</v>
      </c>
      <c r="V6635" t="str">
        <f t="shared" si="412"/>
        <v>low</v>
      </c>
      <c r="W6635" t="str">
        <f t="shared" si="413"/>
        <v>Next time</v>
      </c>
      <c r="X6635" t="str">
        <f t="shared" si="414"/>
        <v>Mick Brown</v>
      </c>
      <c r="Y6635" s="3" t="s">
        <v>1389</v>
      </c>
      <c r="Z6635" t="str">
        <f t="shared" si="415"/>
        <v>Office Supplies</v>
      </c>
    </row>
    <row r="6636" spans="1:26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191</v>
      </c>
      <c r="O6636" t="s">
        <v>70</v>
      </c>
      <c r="P6636" t="s">
        <v>71</v>
      </c>
      <c r="Q6636" t="s">
        <v>192</v>
      </c>
      <c r="R6636">
        <v>627.16800000000001</v>
      </c>
      <c r="S6636">
        <v>4</v>
      </c>
      <c r="T6636">
        <v>0.2</v>
      </c>
      <c r="U6636">
        <v>70.556399999999996</v>
      </c>
      <c r="V6636" t="str">
        <f t="shared" si="412"/>
        <v>low</v>
      </c>
      <c r="W6636" t="str">
        <f t="shared" si="413"/>
        <v>Next time</v>
      </c>
      <c r="X6636" t="str">
        <f t="shared" si="414"/>
        <v>Mick Brown</v>
      </c>
      <c r="Y6636" s="3" t="s">
        <v>191</v>
      </c>
      <c r="Z6636" t="str">
        <f t="shared" si="415"/>
        <v>Technology</v>
      </c>
    </row>
    <row r="6637" spans="1:26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2259</v>
      </c>
      <c r="O6637" t="s">
        <v>45</v>
      </c>
      <c r="P6637" t="s">
        <v>46</v>
      </c>
      <c r="Q6637" t="s">
        <v>2260</v>
      </c>
      <c r="R6637">
        <v>122.12</v>
      </c>
      <c r="S6637">
        <v>5</v>
      </c>
      <c r="T6637">
        <v>0.2</v>
      </c>
      <c r="U6637">
        <v>39.689</v>
      </c>
      <c r="V6637" t="str">
        <f t="shared" si="412"/>
        <v>low</v>
      </c>
      <c r="W6637" t="str">
        <f t="shared" si="413"/>
        <v>Next time</v>
      </c>
      <c r="X6637" t="str">
        <f t="shared" si="414"/>
        <v>Mick Brown</v>
      </c>
      <c r="Y6637" s="3" t="s">
        <v>2259</v>
      </c>
      <c r="Z6637" t="str">
        <f t="shared" si="415"/>
        <v>Office Supplies</v>
      </c>
    </row>
    <row r="6638" spans="1:26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2183</v>
      </c>
      <c r="H6638" t="s">
        <v>25</v>
      </c>
      <c r="I6638" t="s">
        <v>26</v>
      </c>
      <c r="J6638" t="s">
        <v>265</v>
      </c>
      <c r="K6638" t="s">
        <v>266</v>
      </c>
      <c r="L6638">
        <v>10011</v>
      </c>
      <c r="M6638" t="s">
        <v>147</v>
      </c>
      <c r="N6638" t="s">
        <v>1472</v>
      </c>
      <c r="O6638" t="s">
        <v>45</v>
      </c>
      <c r="P6638" t="s">
        <v>67</v>
      </c>
      <c r="Q6638" t="s">
        <v>1473</v>
      </c>
      <c r="R6638">
        <v>6.99</v>
      </c>
      <c r="S6638">
        <v>3</v>
      </c>
      <c r="T6638">
        <v>0</v>
      </c>
      <c r="U6638">
        <v>2.0270999999999999</v>
      </c>
      <c r="V6638" t="str">
        <f t="shared" si="412"/>
        <v>low</v>
      </c>
      <c r="W6638" t="str">
        <f t="shared" si="413"/>
        <v>Next time</v>
      </c>
      <c r="X6638" t="str">
        <f t="shared" si="414"/>
        <v>Resi Pölking</v>
      </c>
      <c r="Y6638" s="3" t="s">
        <v>1472</v>
      </c>
      <c r="Z6638" t="str">
        <f t="shared" si="415"/>
        <v>Office Supplies</v>
      </c>
    </row>
    <row r="6639" spans="1:26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5820</v>
      </c>
      <c r="O6639" t="s">
        <v>45</v>
      </c>
      <c r="P6639" t="s">
        <v>74</v>
      </c>
      <c r="Q6639" t="s">
        <v>5821</v>
      </c>
      <c r="R6639">
        <v>107.42400000000001</v>
      </c>
      <c r="S6639">
        <v>6</v>
      </c>
      <c r="T6639">
        <v>0.2</v>
      </c>
      <c r="U6639">
        <v>36.255600000000001</v>
      </c>
      <c r="V6639" t="str">
        <f t="shared" si="412"/>
        <v>low</v>
      </c>
      <c r="W6639" t="str">
        <f t="shared" si="413"/>
        <v>Next time</v>
      </c>
      <c r="X6639" t="str">
        <f t="shared" si="414"/>
        <v>Resi Pölking</v>
      </c>
      <c r="Y6639" s="3" t="s">
        <v>5820</v>
      </c>
      <c r="Z6639" t="str">
        <f t="shared" si="415"/>
        <v>Office Supplies</v>
      </c>
    </row>
    <row r="6640" spans="1:26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2679</v>
      </c>
      <c r="H6640" t="s">
        <v>40</v>
      </c>
      <c r="I6640" t="s">
        <v>26</v>
      </c>
      <c r="J6640" t="s">
        <v>2633</v>
      </c>
      <c r="K6640" t="s">
        <v>497</v>
      </c>
      <c r="L6640">
        <v>44052</v>
      </c>
      <c r="M6640" t="s">
        <v>147</v>
      </c>
      <c r="N6640" t="s">
        <v>4957</v>
      </c>
      <c r="O6640" t="s">
        <v>31</v>
      </c>
      <c r="P6640" t="s">
        <v>55</v>
      </c>
      <c r="Q6640" t="s">
        <v>4958</v>
      </c>
      <c r="R6640">
        <v>1421.664</v>
      </c>
      <c r="S6640">
        <v>8</v>
      </c>
      <c r="T6640">
        <v>0.4</v>
      </c>
      <c r="U6640">
        <v>-734.52639999999997</v>
      </c>
      <c r="V6640" t="str">
        <f t="shared" si="412"/>
        <v>low</v>
      </c>
      <c r="W6640" t="str">
        <f t="shared" si="413"/>
        <v>Next time</v>
      </c>
      <c r="X6640" t="str">
        <f t="shared" si="414"/>
        <v>Anthony Jacobs</v>
      </c>
      <c r="Y6640" s="3" t="s">
        <v>4957</v>
      </c>
      <c r="Z6640" t="str">
        <f t="shared" si="415"/>
        <v>Furniture</v>
      </c>
    </row>
    <row r="6641" spans="1:26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235</v>
      </c>
      <c r="H6641" t="s">
        <v>25</v>
      </c>
      <c r="I6641" t="s">
        <v>26</v>
      </c>
      <c r="J6641" t="s">
        <v>4382</v>
      </c>
      <c r="K6641" t="s">
        <v>253</v>
      </c>
      <c r="L6641">
        <v>46203</v>
      </c>
      <c r="M6641" t="s">
        <v>104</v>
      </c>
      <c r="N6641" t="s">
        <v>2104</v>
      </c>
      <c r="O6641" t="s">
        <v>45</v>
      </c>
      <c r="P6641" t="s">
        <v>74</v>
      </c>
      <c r="Q6641" t="s">
        <v>2105</v>
      </c>
      <c r="R6641">
        <v>125.88</v>
      </c>
      <c r="S6641">
        <v>6</v>
      </c>
      <c r="T6641">
        <v>0</v>
      </c>
      <c r="U6641">
        <v>60.422400000000003</v>
      </c>
      <c r="V6641" t="str">
        <f t="shared" si="412"/>
        <v>low</v>
      </c>
      <c r="W6641" t="str">
        <f t="shared" si="413"/>
        <v>Next time</v>
      </c>
      <c r="X6641" t="str">
        <f t="shared" si="414"/>
        <v>Patrick O'Donnell</v>
      </c>
      <c r="Y6641" s="3" t="s">
        <v>2104</v>
      </c>
      <c r="Z6641" t="str">
        <f t="shared" si="415"/>
        <v>Office Supplies</v>
      </c>
    </row>
    <row r="6642" spans="1:26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2671</v>
      </c>
      <c r="O6642" t="s">
        <v>70</v>
      </c>
      <c r="P6642" t="s">
        <v>160</v>
      </c>
      <c r="Q6642" t="s">
        <v>2672</v>
      </c>
      <c r="R6642">
        <v>79.78</v>
      </c>
      <c r="S6642">
        <v>2</v>
      </c>
      <c r="T6642">
        <v>0</v>
      </c>
      <c r="U6642">
        <v>29.518599999999999</v>
      </c>
      <c r="V6642" t="str">
        <f t="shared" si="412"/>
        <v>low</v>
      </c>
      <c r="W6642" t="str">
        <f t="shared" si="413"/>
        <v>Next time</v>
      </c>
      <c r="X6642" t="str">
        <f t="shared" si="414"/>
        <v>Patrick O'Donnell</v>
      </c>
      <c r="Y6642" s="3" t="s">
        <v>2671</v>
      </c>
      <c r="Z6642" t="str">
        <f t="shared" si="415"/>
        <v>Technology</v>
      </c>
    </row>
    <row r="6643" spans="1:26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8465</v>
      </c>
      <c r="O6643" t="s">
        <v>45</v>
      </c>
      <c r="P6643" t="s">
        <v>46</v>
      </c>
      <c r="Q6643" t="s">
        <v>8466</v>
      </c>
      <c r="R6643">
        <v>133.19999999999999</v>
      </c>
      <c r="S6643">
        <v>9</v>
      </c>
      <c r="T6643">
        <v>0</v>
      </c>
      <c r="U6643">
        <v>66.599999999999994</v>
      </c>
      <c r="V6643" t="str">
        <f t="shared" si="412"/>
        <v>low</v>
      </c>
      <c r="W6643" t="str">
        <f t="shared" si="413"/>
        <v>Next time</v>
      </c>
      <c r="X6643" t="str">
        <f t="shared" si="414"/>
        <v>Patrick O'Donnell</v>
      </c>
      <c r="Y6643" s="3" t="s">
        <v>8465</v>
      </c>
      <c r="Z6643" t="str">
        <f t="shared" si="415"/>
        <v>Office Supplies</v>
      </c>
    </row>
    <row r="6644" spans="1:26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5063</v>
      </c>
      <c r="H6644" t="s">
        <v>25</v>
      </c>
      <c r="I6644" t="s">
        <v>26</v>
      </c>
      <c r="J6644" t="s">
        <v>4590</v>
      </c>
      <c r="K6644" t="s">
        <v>419</v>
      </c>
      <c r="L6644">
        <v>97756</v>
      </c>
      <c r="M6644" t="s">
        <v>43</v>
      </c>
      <c r="N6644" t="s">
        <v>3215</v>
      </c>
      <c r="O6644" t="s">
        <v>70</v>
      </c>
      <c r="P6644" t="s">
        <v>71</v>
      </c>
      <c r="Q6644" t="s">
        <v>3216</v>
      </c>
      <c r="R6644">
        <v>438.36799999999999</v>
      </c>
      <c r="S6644">
        <v>4</v>
      </c>
      <c r="T6644">
        <v>0.2</v>
      </c>
      <c r="U6644">
        <v>38.357199999999999</v>
      </c>
      <c r="V6644" t="str">
        <f t="shared" si="412"/>
        <v>low</v>
      </c>
      <c r="W6644" t="str">
        <f t="shared" si="413"/>
        <v>Next time</v>
      </c>
      <c r="X6644" t="str">
        <f t="shared" si="414"/>
        <v>William Brown</v>
      </c>
      <c r="Y6644" s="3" t="s">
        <v>3215</v>
      </c>
      <c r="Z6644" t="str">
        <f t="shared" si="415"/>
        <v>Technology</v>
      </c>
    </row>
    <row r="6645" spans="1:26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3035</v>
      </c>
      <c r="O6645" t="s">
        <v>70</v>
      </c>
      <c r="P6645" t="s">
        <v>71</v>
      </c>
      <c r="Q6645" t="s">
        <v>3036</v>
      </c>
      <c r="R6645">
        <v>139.94399999999999</v>
      </c>
      <c r="S6645">
        <v>7</v>
      </c>
      <c r="T6645">
        <v>0.2</v>
      </c>
      <c r="U6645">
        <v>-31.487400000000001</v>
      </c>
      <c r="V6645" t="str">
        <f t="shared" si="412"/>
        <v>low</v>
      </c>
      <c r="W6645" t="str">
        <f t="shared" si="413"/>
        <v>Next time</v>
      </c>
      <c r="X6645" t="str">
        <f t="shared" si="414"/>
        <v>William Brown</v>
      </c>
      <c r="Y6645" s="3" t="s">
        <v>3035</v>
      </c>
      <c r="Z6645" t="str">
        <f t="shared" si="415"/>
        <v>Technology</v>
      </c>
    </row>
    <row r="6646" spans="1:26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2280</v>
      </c>
      <c r="O6646" t="s">
        <v>45</v>
      </c>
      <c r="P6646" t="s">
        <v>77</v>
      </c>
      <c r="Q6646" t="s">
        <v>2281</v>
      </c>
      <c r="R6646">
        <v>133.47200000000001</v>
      </c>
      <c r="S6646">
        <v>4</v>
      </c>
      <c r="T6646">
        <v>0.2</v>
      </c>
      <c r="U6646">
        <v>15.015599999999999</v>
      </c>
      <c r="V6646" t="str">
        <f t="shared" si="412"/>
        <v>low</v>
      </c>
      <c r="W6646" t="str">
        <f t="shared" si="413"/>
        <v>Next time</v>
      </c>
      <c r="X6646" t="str">
        <f t="shared" si="414"/>
        <v>William Brown</v>
      </c>
      <c r="Y6646" s="3" t="s">
        <v>2280</v>
      </c>
      <c r="Z6646" t="str">
        <f t="shared" si="415"/>
        <v>Office Supplies</v>
      </c>
    </row>
    <row r="6647" spans="1:26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4091</v>
      </c>
      <c r="H6647" t="s">
        <v>101</v>
      </c>
      <c r="I6647" t="s">
        <v>26</v>
      </c>
      <c r="J6647" t="s">
        <v>317</v>
      </c>
      <c r="K6647" t="s">
        <v>419</v>
      </c>
      <c r="L6647">
        <v>97477</v>
      </c>
      <c r="M6647" t="s">
        <v>43</v>
      </c>
      <c r="N6647" t="s">
        <v>904</v>
      </c>
      <c r="O6647" t="s">
        <v>31</v>
      </c>
      <c r="P6647" t="s">
        <v>55</v>
      </c>
      <c r="Q6647" t="s">
        <v>905</v>
      </c>
      <c r="R6647">
        <v>564.19500000000005</v>
      </c>
      <c r="S6647">
        <v>3</v>
      </c>
      <c r="T6647">
        <v>0.5</v>
      </c>
      <c r="U6647">
        <v>-304.6653</v>
      </c>
      <c r="V6647" t="str">
        <f t="shared" si="412"/>
        <v>low</v>
      </c>
      <c r="W6647" t="str">
        <f t="shared" si="413"/>
        <v>Next time</v>
      </c>
      <c r="X6647" t="str">
        <f t="shared" si="414"/>
        <v>Mike Pelletier</v>
      </c>
      <c r="Y6647" s="3" t="s">
        <v>904</v>
      </c>
      <c r="Z6647" t="str">
        <f t="shared" si="415"/>
        <v>Furniture</v>
      </c>
    </row>
    <row r="6648" spans="1:26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5374</v>
      </c>
      <c r="O6648" t="s">
        <v>45</v>
      </c>
      <c r="P6648" t="s">
        <v>77</v>
      </c>
      <c r="Q6648" t="s">
        <v>5375</v>
      </c>
      <c r="R6648">
        <v>87.168000000000006</v>
      </c>
      <c r="S6648">
        <v>2</v>
      </c>
      <c r="T6648">
        <v>0.2</v>
      </c>
      <c r="U6648">
        <v>8.7167999999999992</v>
      </c>
      <c r="V6648" t="str">
        <f t="shared" si="412"/>
        <v>low</v>
      </c>
      <c r="W6648" t="str">
        <f t="shared" si="413"/>
        <v>Next time</v>
      </c>
      <c r="X6648" t="str">
        <f t="shared" si="414"/>
        <v>Mike Pelletier</v>
      </c>
      <c r="Y6648" s="3" t="s">
        <v>5374</v>
      </c>
      <c r="Z6648" t="str">
        <f t="shared" si="415"/>
        <v>Office Supplies</v>
      </c>
    </row>
    <row r="6649" spans="1:26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2415</v>
      </c>
      <c r="H6649" t="s">
        <v>40</v>
      </c>
      <c r="I6649" t="s">
        <v>26</v>
      </c>
      <c r="J6649" t="s">
        <v>1129</v>
      </c>
      <c r="K6649" t="s">
        <v>103</v>
      </c>
      <c r="L6649">
        <v>76017</v>
      </c>
      <c r="M6649" t="s">
        <v>104</v>
      </c>
      <c r="N6649" t="s">
        <v>1833</v>
      </c>
      <c r="O6649" t="s">
        <v>45</v>
      </c>
      <c r="P6649" t="s">
        <v>74</v>
      </c>
      <c r="Q6649" t="s">
        <v>1834</v>
      </c>
      <c r="R6649">
        <v>42.616</v>
      </c>
      <c r="S6649">
        <v>7</v>
      </c>
      <c r="T6649">
        <v>0.8</v>
      </c>
      <c r="U6649">
        <v>-68.185599999999994</v>
      </c>
      <c r="V6649" t="str">
        <f t="shared" si="412"/>
        <v>low</v>
      </c>
      <c r="W6649" t="str">
        <f t="shared" si="413"/>
        <v>Next time</v>
      </c>
      <c r="X6649" t="str">
        <f t="shared" si="414"/>
        <v>Barry Französisch</v>
      </c>
      <c r="Y6649" s="3" t="s">
        <v>1833</v>
      </c>
      <c r="Z6649" t="str">
        <f t="shared" si="415"/>
        <v>Office Supplies</v>
      </c>
    </row>
    <row r="6650" spans="1:26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7670</v>
      </c>
      <c r="O6650" t="s">
        <v>70</v>
      </c>
      <c r="P6650" t="s">
        <v>1218</v>
      </c>
      <c r="Q6650" t="s">
        <v>7671</v>
      </c>
      <c r="R6650">
        <v>319.98399999999998</v>
      </c>
      <c r="S6650">
        <v>2</v>
      </c>
      <c r="T6650">
        <v>0.2</v>
      </c>
      <c r="U6650">
        <v>107.99460000000001</v>
      </c>
      <c r="V6650" t="str">
        <f t="shared" si="412"/>
        <v>low</v>
      </c>
      <c r="W6650" t="str">
        <f t="shared" si="413"/>
        <v>Next time</v>
      </c>
      <c r="X6650" t="str">
        <f t="shared" si="414"/>
        <v>Barry Französisch</v>
      </c>
      <c r="Y6650" s="3" t="s">
        <v>7670</v>
      </c>
      <c r="Z6650" t="str">
        <f t="shared" si="415"/>
        <v>Technology</v>
      </c>
    </row>
    <row r="6651" spans="1:26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1092</v>
      </c>
      <c r="O6651" t="s">
        <v>45</v>
      </c>
      <c r="P6651" t="s">
        <v>268</v>
      </c>
      <c r="Q6651" t="s">
        <v>1093</v>
      </c>
      <c r="R6651">
        <v>45.92</v>
      </c>
      <c r="S6651">
        <v>5</v>
      </c>
      <c r="T6651">
        <v>0.2</v>
      </c>
      <c r="U6651">
        <v>15.497999999999999</v>
      </c>
      <c r="V6651" t="str">
        <f t="shared" si="412"/>
        <v>low</v>
      </c>
      <c r="W6651" t="str">
        <f t="shared" si="413"/>
        <v>Next time</v>
      </c>
      <c r="X6651" t="str">
        <f t="shared" si="414"/>
        <v>Barry Französisch</v>
      </c>
      <c r="Y6651" s="3" t="s">
        <v>1092</v>
      </c>
      <c r="Z6651" t="str">
        <f t="shared" si="415"/>
        <v>Office Supplies</v>
      </c>
    </row>
    <row r="6652" spans="1:26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2938</v>
      </c>
      <c r="O6652" t="s">
        <v>31</v>
      </c>
      <c r="P6652" t="s">
        <v>64</v>
      </c>
      <c r="Q6652" t="s">
        <v>2939</v>
      </c>
      <c r="R6652">
        <v>21.184000000000001</v>
      </c>
      <c r="S6652">
        <v>2</v>
      </c>
      <c r="T6652">
        <v>0.6</v>
      </c>
      <c r="U6652">
        <v>-11.651199999999999</v>
      </c>
      <c r="V6652" t="str">
        <f t="shared" si="412"/>
        <v>low</v>
      </c>
      <c r="W6652" t="str">
        <f t="shared" si="413"/>
        <v>Next time</v>
      </c>
      <c r="X6652" t="str">
        <f t="shared" si="414"/>
        <v>Barry Französisch</v>
      </c>
      <c r="Y6652" s="3" t="s">
        <v>2938</v>
      </c>
      <c r="Z6652" t="str">
        <f t="shared" si="415"/>
        <v>Furniture</v>
      </c>
    </row>
    <row r="6653" spans="1:26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769</v>
      </c>
      <c r="O6653" t="s">
        <v>45</v>
      </c>
      <c r="P6653" t="s">
        <v>89</v>
      </c>
      <c r="Q6653" t="s">
        <v>770</v>
      </c>
      <c r="R6653">
        <v>20.736000000000001</v>
      </c>
      <c r="S6653">
        <v>4</v>
      </c>
      <c r="T6653">
        <v>0.2</v>
      </c>
      <c r="U6653">
        <v>7.2576000000000001</v>
      </c>
      <c r="V6653" t="str">
        <f t="shared" si="412"/>
        <v>low</v>
      </c>
      <c r="W6653" t="str">
        <f t="shared" si="413"/>
        <v>Next time</v>
      </c>
      <c r="X6653" t="str">
        <f t="shared" si="414"/>
        <v>Barry Französisch</v>
      </c>
      <c r="Y6653" s="3" t="s">
        <v>769</v>
      </c>
      <c r="Z6653" t="str">
        <f t="shared" si="415"/>
        <v>Office Supplies</v>
      </c>
    </row>
    <row r="6654" spans="1:26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6602</v>
      </c>
      <c r="O6654" t="s">
        <v>31</v>
      </c>
      <c r="P6654" t="s">
        <v>35</v>
      </c>
      <c r="Q6654" t="s">
        <v>6603</v>
      </c>
      <c r="R6654">
        <v>213.43</v>
      </c>
      <c r="S6654">
        <v>5</v>
      </c>
      <c r="T6654">
        <v>0.3</v>
      </c>
      <c r="U6654">
        <v>-39.637</v>
      </c>
      <c r="V6654" t="str">
        <f t="shared" si="412"/>
        <v>low</v>
      </c>
      <c r="W6654" t="str">
        <f t="shared" si="413"/>
        <v>Next time</v>
      </c>
      <c r="X6654" t="str">
        <f t="shared" si="414"/>
        <v>Barry Französisch</v>
      </c>
      <c r="Y6654" s="3" t="s">
        <v>6602</v>
      </c>
      <c r="Z6654" t="str">
        <f t="shared" si="415"/>
        <v>Furniture</v>
      </c>
    </row>
    <row r="6655" spans="1:26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3823</v>
      </c>
      <c r="H6655" t="s">
        <v>101</v>
      </c>
      <c r="I6655" t="s">
        <v>26</v>
      </c>
      <c r="J6655" t="s">
        <v>308</v>
      </c>
      <c r="K6655" t="s">
        <v>309</v>
      </c>
      <c r="L6655">
        <v>85234</v>
      </c>
      <c r="M6655" t="s">
        <v>43</v>
      </c>
      <c r="N6655" t="s">
        <v>3406</v>
      </c>
      <c r="O6655" t="s">
        <v>70</v>
      </c>
      <c r="P6655" t="s">
        <v>71</v>
      </c>
      <c r="Q6655" t="s">
        <v>3407</v>
      </c>
      <c r="R6655">
        <v>333.57600000000002</v>
      </c>
      <c r="S6655">
        <v>3</v>
      </c>
      <c r="T6655">
        <v>0.2</v>
      </c>
      <c r="U6655">
        <v>25.0182</v>
      </c>
      <c r="V6655" t="str">
        <f t="shared" si="412"/>
        <v>low</v>
      </c>
      <c r="W6655" t="str">
        <f t="shared" si="413"/>
        <v>Next time</v>
      </c>
      <c r="X6655" t="str">
        <f t="shared" si="414"/>
        <v>Katherine Murray</v>
      </c>
      <c r="Y6655" s="3" t="s">
        <v>3406</v>
      </c>
      <c r="Z6655" t="str">
        <f t="shared" si="415"/>
        <v>Technology</v>
      </c>
    </row>
    <row r="6656" spans="1:26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4942</v>
      </c>
      <c r="O6656" t="s">
        <v>70</v>
      </c>
      <c r="P6656" t="s">
        <v>160</v>
      </c>
      <c r="Q6656" t="s">
        <v>4943</v>
      </c>
      <c r="R6656">
        <v>31.992000000000001</v>
      </c>
      <c r="S6656">
        <v>1</v>
      </c>
      <c r="T6656">
        <v>0.2</v>
      </c>
      <c r="U6656">
        <v>4.7988</v>
      </c>
      <c r="V6656" t="str">
        <f t="shared" si="412"/>
        <v>low</v>
      </c>
      <c r="W6656" t="str">
        <f t="shared" si="413"/>
        <v>Next time</v>
      </c>
      <c r="X6656" t="str">
        <f t="shared" si="414"/>
        <v>Katherine Murray</v>
      </c>
      <c r="Y6656" s="3" t="s">
        <v>4942</v>
      </c>
      <c r="Z6656" t="str">
        <f t="shared" si="415"/>
        <v>Technology</v>
      </c>
    </row>
    <row r="6657" spans="1:26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3548</v>
      </c>
      <c r="O6657" t="s">
        <v>45</v>
      </c>
      <c r="P6657" t="s">
        <v>58</v>
      </c>
      <c r="Q6657" t="s">
        <v>3549</v>
      </c>
      <c r="R6657">
        <v>51.167999999999999</v>
      </c>
      <c r="S6657">
        <v>2</v>
      </c>
      <c r="T6657">
        <v>0.2</v>
      </c>
      <c r="U6657">
        <v>-6.3959999999999999</v>
      </c>
      <c r="V6657" t="str">
        <f t="shared" si="412"/>
        <v>low</v>
      </c>
      <c r="W6657" t="str">
        <f t="shared" si="413"/>
        <v>Next time</v>
      </c>
      <c r="X6657" t="str">
        <f t="shared" si="414"/>
        <v>Katherine Murray</v>
      </c>
      <c r="Y6657" s="3" t="s">
        <v>3548</v>
      </c>
      <c r="Z6657" t="str">
        <f t="shared" si="415"/>
        <v>Office Supplies</v>
      </c>
    </row>
    <row r="6658" spans="1:26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6446</v>
      </c>
      <c r="O6658" t="s">
        <v>45</v>
      </c>
      <c r="P6658" t="s">
        <v>172</v>
      </c>
      <c r="Q6658" t="s">
        <v>6447</v>
      </c>
      <c r="R6658">
        <v>10.64</v>
      </c>
      <c r="S6658">
        <v>5</v>
      </c>
      <c r="T6658">
        <v>0.2</v>
      </c>
      <c r="U6658">
        <v>3.8570000000000002</v>
      </c>
      <c r="V6658" t="str">
        <f t="shared" ref="V6658:V6721" si="416">IF(R:R &gt; 2000,"high","low")</f>
        <v>low</v>
      </c>
      <c r="W6658" t="str">
        <f t="shared" ref="W6658:W6721" si="417">IF(AND(R:R &gt;1000,U:U &gt; 100),"Good Performance","Next time")</f>
        <v>Next time</v>
      </c>
      <c r="X6658" t="str">
        <f t="shared" ref="X6658:X6721" si="418">PROPER(TRIM(G:G))</f>
        <v>Katherine Murray</v>
      </c>
      <c r="Y6658" s="3" t="s">
        <v>6446</v>
      </c>
      <c r="Z6658" t="str">
        <f t="shared" si="415"/>
        <v>Office Supplies</v>
      </c>
    </row>
    <row r="6659" spans="1:26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2311</v>
      </c>
      <c r="O6659" t="s">
        <v>31</v>
      </c>
      <c r="P6659" t="s">
        <v>64</v>
      </c>
      <c r="Q6659" t="s">
        <v>2312</v>
      </c>
      <c r="R6659">
        <v>68.703999999999994</v>
      </c>
      <c r="S6659">
        <v>2</v>
      </c>
      <c r="T6659">
        <v>0.2</v>
      </c>
      <c r="U6659">
        <v>16.3172</v>
      </c>
      <c r="V6659" t="str">
        <f t="shared" si="416"/>
        <v>low</v>
      </c>
      <c r="W6659" t="str">
        <f t="shared" si="417"/>
        <v>Next time</v>
      </c>
      <c r="X6659" t="str">
        <f t="shared" si="418"/>
        <v>Katherine Murray</v>
      </c>
      <c r="Y6659" s="3" t="s">
        <v>2311</v>
      </c>
      <c r="Z6659" t="str">
        <f t="shared" ref="Z6659:Z6722" si="419">VLOOKUP(N:N,N:O,2,FALSE)</f>
        <v>Furniture</v>
      </c>
    </row>
    <row r="6660" spans="1:26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3830</v>
      </c>
      <c r="O6660" t="s">
        <v>31</v>
      </c>
      <c r="P6660" t="s">
        <v>55</v>
      </c>
      <c r="Q6660" t="s">
        <v>3281</v>
      </c>
      <c r="R6660">
        <v>386.91</v>
      </c>
      <c r="S6660">
        <v>9</v>
      </c>
      <c r="T6660">
        <v>0.5</v>
      </c>
      <c r="U6660">
        <v>-185.71680000000001</v>
      </c>
      <c r="V6660" t="str">
        <f t="shared" si="416"/>
        <v>low</v>
      </c>
      <c r="W6660" t="str">
        <f t="shared" si="417"/>
        <v>Next time</v>
      </c>
      <c r="X6660" t="str">
        <f t="shared" si="418"/>
        <v>Katherine Murray</v>
      </c>
      <c r="Y6660" s="3" t="s">
        <v>3830</v>
      </c>
      <c r="Z6660" t="str">
        <f t="shared" si="419"/>
        <v>Furniture</v>
      </c>
    </row>
    <row r="6661" spans="1:26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5203</v>
      </c>
      <c r="H6661" t="s">
        <v>25</v>
      </c>
      <c r="I6661" t="s">
        <v>26</v>
      </c>
      <c r="J6661" t="s">
        <v>1483</v>
      </c>
      <c r="K6661" t="s">
        <v>1247</v>
      </c>
      <c r="L6661">
        <v>1841</v>
      </c>
      <c r="M6661" t="s">
        <v>147</v>
      </c>
      <c r="N6661" t="s">
        <v>7351</v>
      </c>
      <c r="O6661" t="s">
        <v>45</v>
      </c>
      <c r="P6661" t="s">
        <v>67</v>
      </c>
      <c r="Q6661" t="s">
        <v>7352</v>
      </c>
      <c r="R6661">
        <v>39.659999999999997</v>
      </c>
      <c r="S6661">
        <v>2</v>
      </c>
      <c r="T6661">
        <v>0</v>
      </c>
      <c r="U6661">
        <v>11.898</v>
      </c>
      <c r="V6661" t="str">
        <f t="shared" si="416"/>
        <v>low</v>
      </c>
      <c r="W6661" t="str">
        <f t="shared" si="417"/>
        <v>Next time</v>
      </c>
      <c r="X6661" t="str">
        <f t="shared" si="418"/>
        <v>Denny Blanton</v>
      </c>
      <c r="Y6661" s="3" t="s">
        <v>7351</v>
      </c>
      <c r="Z6661" t="str">
        <f t="shared" si="419"/>
        <v>Office Supplies</v>
      </c>
    </row>
    <row r="6662" spans="1:26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4190</v>
      </c>
      <c r="O6662" t="s">
        <v>45</v>
      </c>
      <c r="P6662" t="s">
        <v>77</v>
      </c>
      <c r="Q6662" t="s">
        <v>4191</v>
      </c>
      <c r="R6662">
        <v>113.92</v>
      </c>
      <c r="S6662">
        <v>2</v>
      </c>
      <c r="T6662">
        <v>0</v>
      </c>
      <c r="U6662">
        <v>33.036799999999999</v>
      </c>
      <c r="V6662" t="str">
        <f t="shared" si="416"/>
        <v>low</v>
      </c>
      <c r="W6662" t="str">
        <f t="shared" si="417"/>
        <v>Next time</v>
      </c>
      <c r="X6662" t="str">
        <f t="shared" si="418"/>
        <v>Denny Blanton</v>
      </c>
      <c r="Y6662" s="3" t="s">
        <v>4190</v>
      </c>
      <c r="Z6662" t="str">
        <f t="shared" si="419"/>
        <v>Office Supplies</v>
      </c>
    </row>
    <row r="6663" spans="1:26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5002</v>
      </c>
      <c r="O6663" t="s">
        <v>45</v>
      </c>
      <c r="P6663" t="s">
        <v>74</v>
      </c>
      <c r="Q6663" t="s">
        <v>5003</v>
      </c>
      <c r="R6663">
        <v>447.86</v>
      </c>
      <c r="S6663">
        <v>7</v>
      </c>
      <c r="T6663">
        <v>0</v>
      </c>
      <c r="U6663">
        <v>210.49420000000001</v>
      </c>
      <c r="V6663" t="str">
        <f t="shared" si="416"/>
        <v>low</v>
      </c>
      <c r="W6663" t="str">
        <f t="shared" si="417"/>
        <v>Next time</v>
      </c>
      <c r="X6663" t="str">
        <f t="shared" si="418"/>
        <v>Denny Blanton</v>
      </c>
      <c r="Y6663" s="3" t="s">
        <v>5002</v>
      </c>
      <c r="Z6663" t="str">
        <f t="shared" si="419"/>
        <v>Office Supplies</v>
      </c>
    </row>
    <row r="6664" spans="1:26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1897</v>
      </c>
      <c r="H6664" t="s">
        <v>25</v>
      </c>
      <c r="I6664" t="s">
        <v>26</v>
      </c>
      <c r="J6664" t="s">
        <v>2984</v>
      </c>
      <c r="K6664" t="s">
        <v>318</v>
      </c>
      <c r="L6664">
        <v>23464</v>
      </c>
      <c r="M6664" t="s">
        <v>29</v>
      </c>
      <c r="N6664" t="s">
        <v>2809</v>
      </c>
      <c r="O6664" t="s">
        <v>31</v>
      </c>
      <c r="P6664" t="s">
        <v>55</v>
      </c>
      <c r="Q6664" t="s">
        <v>2810</v>
      </c>
      <c r="R6664">
        <v>356.85</v>
      </c>
      <c r="S6664">
        <v>5</v>
      </c>
      <c r="T6664">
        <v>0</v>
      </c>
      <c r="U6664">
        <v>60.664499999999997</v>
      </c>
      <c r="V6664" t="str">
        <f t="shared" si="416"/>
        <v>low</v>
      </c>
      <c r="W6664" t="str">
        <f t="shared" si="417"/>
        <v>Next time</v>
      </c>
      <c r="X6664" t="str">
        <f t="shared" si="418"/>
        <v>Olvera Toch</v>
      </c>
      <c r="Y6664" s="3" t="s">
        <v>2809</v>
      </c>
      <c r="Z6664" t="str">
        <f t="shared" si="419"/>
        <v>Furniture</v>
      </c>
    </row>
    <row r="6665" spans="1:26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3297</v>
      </c>
      <c r="O6665" t="s">
        <v>45</v>
      </c>
      <c r="P6665" t="s">
        <v>172</v>
      </c>
      <c r="Q6665" t="s">
        <v>3298</v>
      </c>
      <c r="R6665">
        <v>251.58</v>
      </c>
      <c r="S6665">
        <v>7</v>
      </c>
      <c r="T6665">
        <v>0</v>
      </c>
      <c r="U6665">
        <v>113.211</v>
      </c>
      <c r="V6665" t="str">
        <f t="shared" si="416"/>
        <v>low</v>
      </c>
      <c r="W6665" t="str">
        <f t="shared" si="417"/>
        <v>Next time</v>
      </c>
      <c r="X6665" t="str">
        <f t="shared" si="418"/>
        <v>Olvera Toch</v>
      </c>
      <c r="Y6665" s="3" t="s">
        <v>3297</v>
      </c>
      <c r="Z6665" t="str">
        <f t="shared" si="419"/>
        <v>Office Supplies</v>
      </c>
    </row>
    <row r="6666" spans="1:26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3026</v>
      </c>
      <c r="H6666" t="s">
        <v>25</v>
      </c>
      <c r="I6666" t="s">
        <v>26</v>
      </c>
      <c r="J6666" t="s">
        <v>3934</v>
      </c>
      <c r="K6666" t="s">
        <v>103</v>
      </c>
      <c r="L6666">
        <v>75061</v>
      </c>
      <c r="M6666" t="s">
        <v>104</v>
      </c>
      <c r="N6666" t="s">
        <v>8543</v>
      </c>
      <c r="O6666" t="s">
        <v>45</v>
      </c>
      <c r="P6666" t="s">
        <v>89</v>
      </c>
      <c r="Q6666" t="s">
        <v>8544</v>
      </c>
      <c r="R6666">
        <v>219.84</v>
      </c>
      <c r="S6666">
        <v>5</v>
      </c>
      <c r="T6666">
        <v>0.2</v>
      </c>
      <c r="U6666">
        <v>79.691999999999993</v>
      </c>
      <c r="V6666" t="str">
        <f t="shared" si="416"/>
        <v>low</v>
      </c>
      <c r="W6666" t="str">
        <f t="shared" si="417"/>
        <v>Next time</v>
      </c>
      <c r="X6666" t="str">
        <f t="shared" si="418"/>
        <v>John Stevenson</v>
      </c>
      <c r="Y6666" s="3" t="s">
        <v>8543</v>
      </c>
      <c r="Z6666" t="str">
        <f t="shared" si="419"/>
        <v>Office Supplies</v>
      </c>
    </row>
    <row r="6667" spans="1:26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1911</v>
      </c>
      <c r="H6667" t="s">
        <v>25</v>
      </c>
      <c r="I6667" t="s">
        <v>26</v>
      </c>
      <c r="J6667" t="s">
        <v>3944</v>
      </c>
      <c r="K6667" t="s">
        <v>789</v>
      </c>
      <c r="L6667">
        <v>8360</v>
      </c>
      <c r="M6667" t="s">
        <v>147</v>
      </c>
      <c r="N6667" t="s">
        <v>7661</v>
      </c>
      <c r="O6667" t="s">
        <v>31</v>
      </c>
      <c r="P6667" t="s">
        <v>64</v>
      </c>
      <c r="Q6667" t="s">
        <v>7662</v>
      </c>
      <c r="R6667">
        <v>42.85</v>
      </c>
      <c r="S6667">
        <v>5</v>
      </c>
      <c r="T6667">
        <v>0</v>
      </c>
      <c r="U6667">
        <v>15.426</v>
      </c>
      <c r="V6667" t="str">
        <f t="shared" si="416"/>
        <v>low</v>
      </c>
      <c r="W6667" t="str">
        <f t="shared" si="417"/>
        <v>Next time</v>
      </c>
      <c r="X6667" t="str">
        <f t="shared" si="418"/>
        <v>Cynthia Arntzen</v>
      </c>
      <c r="Y6667" s="3" t="s">
        <v>7661</v>
      </c>
      <c r="Z6667" t="str">
        <f t="shared" si="419"/>
        <v>Furniture</v>
      </c>
    </row>
    <row r="6668" spans="1:26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2505</v>
      </c>
      <c r="O6668" t="s">
        <v>45</v>
      </c>
      <c r="P6668" t="s">
        <v>46</v>
      </c>
      <c r="Q6668" t="s">
        <v>2506</v>
      </c>
      <c r="R6668">
        <v>6.16</v>
      </c>
      <c r="S6668">
        <v>2</v>
      </c>
      <c r="T6668">
        <v>0</v>
      </c>
      <c r="U6668">
        <v>2.9567999999999999</v>
      </c>
      <c r="V6668" t="str">
        <f t="shared" si="416"/>
        <v>low</v>
      </c>
      <c r="W6668" t="str">
        <f t="shared" si="417"/>
        <v>Next time</v>
      </c>
      <c r="X6668" t="str">
        <f t="shared" si="418"/>
        <v>Cynthia Arntzen</v>
      </c>
      <c r="Y6668" s="3" t="s">
        <v>2505</v>
      </c>
      <c r="Z6668" t="str">
        <f t="shared" si="419"/>
        <v>Office Supplies</v>
      </c>
    </row>
    <row r="6669" spans="1:26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8580</v>
      </c>
      <c r="O6669" t="s">
        <v>45</v>
      </c>
      <c r="P6669" t="s">
        <v>578</v>
      </c>
      <c r="Q6669" t="s">
        <v>8581</v>
      </c>
      <c r="R6669">
        <v>17</v>
      </c>
      <c r="S6669">
        <v>2</v>
      </c>
      <c r="T6669">
        <v>0</v>
      </c>
      <c r="U6669">
        <v>4.42</v>
      </c>
      <c r="V6669" t="str">
        <f t="shared" si="416"/>
        <v>low</v>
      </c>
      <c r="W6669" t="str">
        <f t="shared" si="417"/>
        <v>Next time</v>
      </c>
      <c r="X6669" t="str">
        <f t="shared" si="418"/>
        <v>Cynthia Arntzen</v>
      </c>
      <c r="Y6669" s="3" t="s">
        <v>8580</v>
      </c>
      <c r="Z6669" t="str">
        <f t="shared" si="419"/>
        <v>Office Supplies</v>
      </c>
    </row>
    <row r="6670" spans="1:26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6824</v>
      </c>
      <c r="O6670" t="s">
        <v>70</v>
      </c>
      <c r="P6670" t="s">
        <v>160</v>
      </c>
      <c r="Q6670" t="s">
        <v>6825</v>
      </c>
      <c r="R6670">
        <v>87.4</v>
      </c>
      <c r="S6670">
        <v>5</v>
      </c>
      <c r="T6670">
        <v>0</v>
      </c>
      <c r="U6670">
        <v>34.96</v>
      </c>
      <c r="V6670" t="str">
        <f t="shared" si="416"/>
        <v>low</v>
      </c>
      <c r="W6670" t="str">
        <f t="shared" si="417"/>
        <v>Next time</v>
      </c>
      <c r="X6670" t="str">
        <f t="shared" si="418"/>
        <v>Cynthia Arntzen</v>
      </c>
      <c r="Y6670" s="3" t="s">
        <v>6824</v>
      </c>
      <c r="Z6670" t="str">
        <f t="shared" si="419"/>
        <v>Technology</v>
      </c>
    </row>
    <row r="6671" spans="1:26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3512</v>
      </c>
      <c r="H6671" t="s">
        <v>101</v>
      </c>
      <c r="I6671" t="s">
        <v>26</v>
      </c>
      <c r="J6671" t="s">
        <v>496</v>
      </c>
      <c r="K6671" t="s">
        <v>1274</v>
      </c>
      <c r="L6671">
        <v>31907</v>
      </c>
      <c r="M6671" t="s">
        <v>29</v>
      </c>
      <c r="N6671" t="s">
        <v>2051</v>
      </c>
      <c r="O6671" t="s">
        <v>45</v>
      </c>
      <c r="P6671" t="s">
        <v>74</v>
      </c>
      <c r="Q6671" t="s">
        <v>2052</v>
      </c>
      <c r="R6671">
        <v>29.84</v>
      </c>
      <c r="S6671">
        <v>2</v>
      </c>
      <c r="T6671">
        <v>0</v>
      </c>
      <c r="U6671">
        <v>13.428000000000001</v>
      </c>
      <c r="V6671" t="str">
        <f t="shared" si="416"/>
        <v>low</v>
      </c>
      <c r="W6671" t="str">
        <f t="shared" si="417"/>
        <v>Next time</v>
      </c>
      <c r="X6671" t="str">
        <f t="shared" si="418"/>
        <v>Mick Hernandez</v>
      </c>
      <c r="Y6671" s="3" t="s">
        <v>2051</v>
      </c>
      <c r="Z6671" t="str">
        <f t="shared" si="419"/>
        <v>Office Supplies</v>
      </c>
    </row>
    <row r="6672" spans="1:26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4352</v>
      </c>
      <c r="H6672" t="s">
        <v>40</v>
      </c>
      <c r="I6672" t="s">
        <v>26</v>
      </c>
      <c r="J6672" t="s">
        <v>41</v>
      </c>
      <c r="K6672" t="s">
        <v>42</v>
      </c>
      <c r="L6672">
        <v>90032</v>
      </c>
      <c r="M6672" t="s">
        <v>43</v>
      </c>
      <c r="N6672" t="s">
        <v>2263</v>
      </c>
      <c r="O6672" t="s">
        <v>45</v>
      </c>
      <c r="P6672" t="s">
        <v>74</v>
      </c>
      <c r="Q6672" t="s">
        <v>2264</v>
      </c>
      <c r="R6672">
        <v>49.567999999999998</v>
      </c>
      <c r="S6672">
        <v>2</v>
      </c>
      <c r="T6672">
        <v>0.2</v>
      </c>
      <c r="U6672">
        <v>17.348800000000001</v>
      </c>
      <c r="V6672" t="str">
        <f t="shared" si="416"/>
        <v>low</v>
      </c>
      <c r="W6672" t="str">
        <f t="shared" si="417"/>
        <v>Next time</v>
      </c>
      <c r="X6672" t="str">
        <f t="shared" si="418"/>
        <v>Robert Barroso</v>
      </c>
      <c r="Y6672" s="3" t="s">
        <v>2263</v>
      </c>
      <c r="Z6672" t="str">
        <f t="shared" si="419"/>
        <v>Office Supplies</v>
      </c>
    </row>
    <row r="6673" spans="1:26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982</v>
      </c>
      <c r="H6673" t="s">
        <v>40</v>
      </c>
      <c r="I6673" t="s">
        <v>26</v>
      </c>
      <c r="J6673" t="s">
        <v>949</v>
      </c>
      <c r="K6673" t="s">
        <v>42</v>
      </c>
      <c r="L6673">
        <v>92024</v>
      </c>
      <c r="M6673" t="s">
        <v>43</v>
      </c>
      <c r="N6673" t="s">
        <v>489</v>
      </c>
      <c r="O6673" t="s">
        <v>45</v>
      </c>
      <c r="P6673" t="s">
        <v>67</v>
      </c>
      <c r="Q6673" t="s">
        <v>490</v>
      </c>
      <c r="R6673">
        <v>265.86</v>
      </c>
      <c r="S6673">
        <v>7</v>
      </c>
      <c r="T6673">
        <v>0</v>
      </c>
      <c r="U6673">
        <v>79.757999999999996</v>
      </c>
      <c r="V6673" t="str">
        <f t="shared" si="416"/>
        <v>low</v>
      </c>
      <c r="W6673" t="str">
        <f t="shared" si="417"/>
        <v>Next time</v>
      </c>
      <c r="X6673" t="str">
        <f t="shared" si="418"/>
        <v>Sean Braxton</v>
      </c>
      <c r="Y6673" s="3" t="s">
        <v>489</v>
      </c>
      <c r="Z6673" t="str">
        <f t="shared" si="419"/>
        <v>Office Supplies</v>
      </c>
    </row>
    <row r="6674" spans="1:26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621</v>
      </c>
      <c r="H6674" t="s">
        <v>101</v>
      </c>
      <c r="I6674" t="s">
        <v>26</v>
      </c>
      <c r="J6674" t="s">
        <v>4718</v>
      </c>
      <c r="K6674" t="s">
        <v>318</v>
      </c>
      <c r="L6674">
        <v>22901</v>
      </c>
      <c r="M6674" t="s">
        <v>29</v>
      </c>
      <c r="N6674" t="s">
        <v>9029</v>
      </c>
      <c r="O6674" t="s">
        <v>31</v>
      </c>
      <c r="P6674" t="s">
        <v>64</v>
      </c>
      <c r="Q6674" t="s">
        <v>9030</v>
      </c>
      <c r="R6674">
        <v>67.959999999999994</v>
      </c>
      <c r="S6674">
        <v>4</v>
      </c>
      <c r="T6674">
        <v>0</v>
      </c>
      <c r="U6674">
        <v>12.232799999999999</v>
      </c>
      <c r="V6674" t="str">
        <f t="shared" si="416"/>
        <v>low</v>
      </c>
      <c r="W6674" t="str">
        <f t="shared" si="417"/>
        <v>Next time</v>
      </c>
      <c r="X6674" t="str">
        <f t="shared" si="418"/>
        <v>Tamara Willingham</v>
      </c>
      <c r="Y6674" s="3" t="s">
        <v>9029</v>
      </c>
      <c r="Z6674" t="str">
        <f t="shared" si="419"/>
        <v>Furniture</v>
      </c>
    </row>
    <row r="6675" spans="1:26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5986</v>
      </c>
      <c r="H6675" t="s">
        <v>25</v>
      </c>
      <c r="I6675" t="s">
        <v>26</v>
      </c>
      <c r="J6675" t="s">
        <v>1483</v>
      </c>
      <c r="K6675" t="s">
        <v>253</v>
      </c>
      <c r="L6675">
        <v>46226</v>
      </c>
      <c r="M6675" t="s">
        <v>104</v>
      </c>
      <c r="N6675" t="s">
        <v>3327</v>
      </c>
      <c r="O6675" t="s">
        <v>45</v>
      </c>
      <c r="P6675" t="s">
        <v>67</v>
      </c>
      <c r="Q6675" t="s">
        <v>3328</v>
      </c>
      <c r="R6675">
        <v>10.92</v>
      </c>
      <c r="S6675">
        <v>6</v>
      </c>
      <c r="T6675">
        <v>0</v>
      </c>
      <c r="U6675">
        <v>4.9139999999999997</v>
      </c>
      <c r="V6675" t="str">
        <f t="shared" si="416"/>
        <v>low</v>
      </c>
      <c r="W6675" t="str">
        <f t="shared" si="417"/>
        <v>Next time</v>
      </c>
      <c r="X6675" t="str">
        <f t="shared" si="418"/>
        <v>Denise Leinenbach</v>
      </c>
      <c r="Y6675" s="3" t="s">
        <v>3327</v>
      </c>
      <c r="Z6675" t="str">
        <f t="shared" si="419"/>
        <v>Office Supplies</v>
      </c>
    </row>
    <row r="6676" spans="1:26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9032</v>
      </c>
      <c r="O6676" t="s">
        <v>70</v>
      </c>
      <c r="P6676" t="s">
        <v>683</v>
      </c>
      <c r="Q6676" t="s">
        <v>9033</v>
      </c>
      <c r="R6676">
        <v>83.9</v>
      </c>
      <c r="S6676">
        <v>2</v>
      </c>
      <c r="T6676">
        <v>0</v>
      </c>
      <c r="U6676">
        <v>22.652999999999999</v>
      </c>
      <c r="V6676" t="str">
        <f t="shared" si="416"/>
        <v>low</v>
      </c>
      <c r="W6676" t="str">
        <f t="shared" si="417"/>
        <v>Next time</v>
      </c>
      <c r="X6676" t="str">
        <f t="shared" si="418"/>
        <v>Denise Leinenbach</v>
      </c>
      <c r="Y6676" s="3" t="s">
        <v>9032</v>
      </c>
      <c r="Z6676" t="str">
        <f t="shared" si="419"/>
        <v>Technology</v>
      </c>
    </row>
    <row r="6677" spans="1:26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7641</v>
      </c>
      <c r="O6677" t="s">
        <v>45</v>
      </c>
      <c r="P6677" t="s">
        <v>77</v>
      </c>
      <c r="Q6677" t="s">
        <v>7642</v>
      </c>
      <c r="R6677">
        <v>19.75</v>
      </c>
      <c r="S6677">
        <v>5</v>
      </c>
      <c r="T6677">
        <v>0</v>
      </c>
      <c r="U6677">
        <v>5.1349999999999998</v>
      </c>
      <c r="V6677" t="str">
        <f t="shared" si="416"/>
        <v>low</v>
      </c>
      <c r="W6677" t="str">
        <f t="shared" si="417"/>
        <v>Next time</v>
      </c>
      <c r="X6677" t="str">
        <f t="shared" si="418"/>
        <v>Denise Leinenbach</v>
      </c>
      <c r="Y6677" s="3" t="s">
        <v>7641</v>
      </c>
      <c r="Z6677" t="str">
        <f t="shared" si="419"/>
        <v>Office Supplies</v>
      </c>
    </row>
    <row r="6678" spans="1:26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6694</v>
      </c>
      <c r="O6678" t="s">
        <v>70</v>
      </c>
      <c r="P6678" t="s">
        <v>160</v>
      </c>
      <c r="Q6678" t="s">
        <v>6695</v>
      </c>
      <c r="R6678">
        <v>393.54</v>
      </c>
      <c r="S6678">
        <v>3</v>
      </c>
      <c r="T6678">
        <v>0</v>
      </c>
      <c r="U6678">
        <v>165.2868</v>
      </c>
      <c r="V6678" t="str">
        <f t="shared" si="416"/>
        <v>low</v>
      </c>
      <c r="W6678" t="str">
        <f t="shared" si="417"/>
        <v>Next time</v>
      </c>
      <c r="X6678" t="str">
        <f t="shared" si="418"/>
        <v>Denise Leinenbach</v>
      </c>
      <c r="Y6678" s="3" t="s">
        <v>6694</v>
      </c>
      <c r="Z6678" t="str">
        <f t="shared" si="419"/>
        <v>Technology</v>
      </c>
    </row>
    <row r="6679" spans="1:26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1502</v>
      </c>
      <c r="H6679" t="s">
        <v>101</v>
      </c>
      <c r="I6679" t="s">
        <v>26</v>
      </c>
      <c r="J6679" t="s">
        <v>543</v>
      </c>
      <c r="K6679" t="s">
        <v>309</v>
      </c>
      <c r="L6679">
        <v>85023</v>
      </c>
      <c r="M6679" t="s">
        <v>43</v>
      </c>
      <c r="N6679" t="s">
        <v>3513</v>
      </c>
      <c r="O6679" t="s">
        <v>31</v>
      </c>
      <c r="P6679" t="s">
        <v>64</v>
      </c>
      <c r="Q6679" t="s">
        <v>3514</v>
      </c>
      <c r="R6679">
        <v>46.872</v>
      </c>
      <c r="S6679">
        <v>7</v>
      </c>
      <c r="T6679">
        <v>0.2</v>
      </c>
      <c r="U6679">
        <v>3.5154000000000001</v>
      </c>
      <c r="V6679" t="str">
        <f t="shared" si="416"/>
        <v>low</v>
      </c>
      <c r="W6679" t="str">
        <f t="shared" si="417"/>
        <v>Next time</v>
      </c>
      <c r="X6679" t="str">
        <f t="shared" si="418"/>
        <v>Shirley Daniels</v>
      </c>
      <c r="Y6679" s="3" t="s">
        <v>3513</v>
      </c>
      <c r="Z6679" t="str">
        <f t="shared" si="419"/>
        <v>Furniture</v>
      </c>
    </row>
    <row r="6680" spans="1:26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274</v>
      </c>
      <c r="H6680" t="s">
        <v>25</v>
      </c>
      <c r="I6680" t="s">
        <v>26</v>
      </c>
      <c r="J6680" t="s">
        <v>4616</v>
      </c>
      <c r="K6680" t="s">
        <v>748</v>
      </c>
      <c r="L6680">
        <v>6450</v>
      </c>
      <c r="M6680" t="s">
        <v>147</v>
      </c>
      <c r="N6680" t="s">
        <v>1486</v>
      </c>
      <c r="O6680" t="s">
        <v>45</v>
      </c>
      <c r="P6680" t="s">
        <v>58</v>
      </c>
      <c r="Q6680" t="s">
        <v>1487</v>
      </c>
      <c r="R6680">
        <v>10.9</v>
      </c>
      <c r="S6680">
        <v>1</v>
      </c>
      <c r="T6680">
        <v>0</v>
      </c>
      <c r="U6680">
        <v>2.8340000000000001</v>
      </c>
      <c r="V6680" t="str">
        <f t="shared" si="416"/>
        <v>low</v>
      </c>
      <c r="W6680" t="str">
        <f t="shared" si="417"/>
        <v>Next time</v>
      </c>
      <c r="X6680" t="str">
        <f t="shared" si="418"/>
        <v>Ted Butterfield</v>
      </c>
      <c r="Y6680" s="3" t="s">
        <v>1486</v>
      </c>
      <c r="Z6680" t="str">
        <f t="shared" si="419"/>
        <v>Office Supplies</v>
      </c>
    </row>
    <row r="6681" spans="1:26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1454</v>
      </c>
      <c r="O6681" t="s">
        <v>45</v>
      </c>
      <c r="P6681" t="s">
        <v>89</v>
      </c>
      <c r="Q6681" t="s">
        <v>1455</v>
      </c>
      <c r="R6681">
        <v>79.92</v>
      </c>
      <c r="S6681">
        <v>4</v>
      </c>
      <c r="T6681">
        <v>0</v>
      </c>
      <c r="U6681">
        <v>37.562399999999997</v>
      </c>
      <c r="V6681" t="str">
        <f t="shared" si="416"/>
        <v>low</v>
      </c>
      <c r="W6681" t="str">
        <f t="shared" si="417"/>
        <v>Next time</v>
      </c>
      <c r="X6681" t="str">
        <f t="shared" si="418"/>
        <v>Ted Butterfield</v>
      </c>
      <c r="Y6681" s="3" t="s">
        <v>1454</v>
      </c>
      <c r="Z6681" t="str">
        <f t="shared" si="419"/>
        <v>Office Supplies</v>
      </c>
    </row>
    <row r="6682" spans="1:26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7162</v>
      </c>
      <c r="O6682" t="s">
        <v>45</v>
      </c>
      <c r="P6682" t="s">
        <v>89</v>
      </c>
      <c r="Q6682" t="s">
        <v>7163</v>
      </c>
      <c r="R6682">
        <v>146.82</v>
      </c>
      <c r="S6682">
        <v>3</v>
      </c>
      <c r="T6682">
        <v>0</v>
      </c>
      <c r="U6682">
        <v>73.41</v>
      </c>
      <c r="V6682" t="str">
        <f t="shared" si="416"/>
        <v>low</v>
      </c>
      <c r="W6682" t="str">
        <f t="shared" si="417"/>
        <v>Next time</v>
      </c>
      <c r="X6682" t="str">
        <f t="shared" si="418"/>
        <v>Ted Butterfield</v>
      </c>
      <c r="Y6682" s="3" t="s">
        <v>7162</v>
      </c>
      <c r="Z6682" t="str">
        <f t="shared" si="419"/>
        <v>Office Supplies</v>
      </c>
    </row>
    <row r="6683" spans="1:26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4216</v>
      </c>
      <c r="H6683" t="s">
        <v>101</v>
      </c>
      <c r="I6683" t="s">
        <v>26</v>
      </c>
      <c r="J6683" t="s">
        <v>612</v>
      </c>
      <c r="K6683" t="s">
        <v>113</v>
      </c>
      <c r="L6683">
        <v>53132</v>
      </c>
      <c r="M6683" t="s">
        <v>104</v>
      </c>
      <c r="N6683" t="s">
        <v>2942</v>
      </c>
      <c r="O6683" t="s">
        <v>45</v>
      </c>
      <c r="P6683" t="s">
        <v>74</v>
      </c>
      <c r="Q6683" t="s">
        <v>2943</v>
      </c>
      <c r="R6683">
        <v>3.6</v>
      </c>
      <c r="S6683">
        <v>2</v>
      </c>
      <c r="T6683">
        <v>0</v>
      </c>
      <c r="U6683">
        <v>1.728</v>
      </c>
      <c r="V6683" t="str">
        <f t="shared" si="416"/>
        <v>low</v>
      </c>
      <c r="W6683" t="str">
        <f t="shared" si="417"/>
        <v>Next time</v>
      </c>
      <c r="X6683" t="str">
        <f t="shared" si="418"/>
        <v>Dennis Pardue</v>
      </c>
      <c r="Y6683" s="3" t="s">
        <v>2942</v>
      </c>
      <c r="Z6683" t="str">
        <f t="shared" si="419"/>
        <v>Office Supplies</v>
      </c>
    </row>
    <row r="6684" spans="1:26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3057</v>
      </c>
      <c r="H6684" t="s">
        <v>101</v>
      </c>
      <c r="I6684" t="s">
        <v>26</v>
      </c>
      <c r="J6684" t="s">
        <v>41</v>
      </c>
      <c r="K6684" t="s">
        <v>42</v>
      </c>
      <c r="L6684">
        <v>90008</v>
      </c>
      <c r="M6684" t="s">
        <v>43</v>
      </c>
      <c r="N6684" t="s">
        <v>6598</v>
      </c>
      <c r="O6684" t="s">
        <v>31</v>
      </c>
      <c r="P6684" t="s">
        <v>64</v>
      </c>
      <c r="Q6684" t="s">
        <v>6599</v>
      </c>
      <c r="R6684">
        <v>20.04</v>
      </c>
      <c r="S6684">
        <v>6</v>
      </c>
      <c r="T6684">
        <v>0</v>
      </c>
      <c r="U6684">
        <v>8.8176000000000005</v>
      </c>
      <c r="V6684" t="str">
        <f t="shared" si="416"/>
        <v>low</v>
      </c>
      <c r="W6684" t="str">
        <f t="shared" si="417"/>
        <v>Next time</v>
      </c>
      <c r="X6684" t="str">
        <f t="shared" si="418"/>
        <v>Deanra Eno</v>
      </c>
      <c r="Y6684" s="3" t="s">
        <v>6598</v>
      </c>
      <c r="Z6684" t="str">
        <f t="shared" si="419"/>
        <v>Furniture</v>
      </c>
    </row>
    <row r="6685" spans="1:26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4179</v>
      </c>
      <c r="H6685" t="s">
        <v>25</v>
      </c>
      <c r="I6685" t="s">
        <v>26</v>
      </c>
      <c r="J6685" t="s">
        <v>537</v>
      </c>
      <c r="K6685" t="s">
        <v>210</v>
      </c>
      <c r="L6685">
        <v>61701</v>
      </c>
      <c r="M6685" t="s">
        <v>104</v>
      </c>
      <c r="N6685" t="s">
        <v>3518</v>
      </c>
      <c r="O6685" t="s">
        <v>45</v>
      </c>
      <c r="P6685" t="s">
        <v>58</v>
      </c>
      <c r="Q6685" t="s">
        <v>3519</v>
      </c>
      <c r="R6685">
        <v>180.01599999999999</v>
      </c>
      <c r="S6685">
        <v>1</v>
      </c>
      <c r="T6685">
        <v>0.2</v>
      </c>
      <c r="U6685">
        <v>-15.7514</v>
      </c>
      <c r="V6685" t="str">
        <f t="shared" si="416"/>
        <v>low</v>
      </c>
      <c r="W6685" t="str">
        <f t="shared" si="417"/>
        <v>Next time</v>
      </c>
      <c r="X6685" t="str">
        <f t="shared" si="418"/>
        <v>Mick Crebagga</v>
      </c>
      <c r="Y6685" s="3" t="s">
        <v>3518</v>
      </c>
      <c r="Z6685" t="str">
        <f t="shared" si="419"/>
        <v>Office Supplies</v>
      </c>
    </row>
    <row r="6686" spans="1:26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2682</v>
      </c>
      <c r="O6686" t="s">
        <v>31</v>
      </c>
      <c r="P6686" t="s">
        <v>64</v>
      </c>
      <c r="Q6686" t="s">
        <v>2683</v>
      </c>
      <c r="R6686">
        <v>41.552</v>
      </c>
      <c r="S6686">
        <v>2</v>
      </c>
      <c r="T6686">
        <v>0.6</v>
      </c>
      <c r="U6686">
        <v>-19.737200000000001</v>
      </c>
      <c r="V6686" t="str">
        <f t="shared" si="416"/>
        <v>low</v>
      </c>
      <c r="W6686" t="str">
        <f t="shared" si="417"/>
        <v>Next time</v>
      </c>
      <c r="X6686" t="str">
        <f t="shared" si="418"/>
        <v>Mick Crebagga</v>
      </c>
      <c r="Y6686" s="3" t="s">
        <v>2682</v>
      </c>
      <c r="Z6686" t="str">
        <f t="shared" si="419"/>
        <v>Furniture</v>
      </c>
    </row>
    <row r="6687" spans="1:26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3724</v>
      </c>
      <c r="O6687" t="s">
        <v>45</v>
      </c>
      <c r="P6687" t="s">
        <v>67</v>
      </c>
      <c r="Q6687" t="s">
        <v>3725</v>
      </c>
      <c r="R6687">
        <v>13.12</v>
      </c>
      <c r="S6687">
        <v>5</v>
      </c>
      <c r="T6687">
        <v>0.2</v>
      </c>
      <c r="U6687">
        <v>1.476</v>
      </c>
      <c r="V6687" t="str">
        <f t="shared" si="416"/>
        <v>low</v>
      </c>
      <c r="W6687" t="str">
        <f t="shared" si="417"/>
        <v>Next time</v>
      </c>
      <c r="X6687" t="str">
        <f t="shared" si="418"/>
        <v>Mick Crebagga</v>
      </c>
      <c r="Y6687" s="3" t="s">
        <v>3724</v>
      </c>
      <c r="Z6687" t="str">
        <f t="shared" si="419"/>
        <v>Office Supplies</v>
      </c>
    </row>
    <row r="6688" spans="1:26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5801</v>
      </c>
      <c r="H6688" t="s">
        <v>25</v>
      </c>
      <c r="I6688" t="s">
        <v>26</v>
      </c>
      <c r="J6688" t="s">
        <v>41</v>
      </c>
      <c r="K6688" t="s">
        <v>42</v>
      </c>
      <c r="L6688">
        <v>90032</v>
      </c>
      <c r="M6688" t="s">
        <v>43</v>
      </c>
      <c r="N6688" t="s">
        <v>5606</v>
      </c>
      <c r="O6688" t="s">
        <v>45</v>
      </c>
      <c r="P6688" t="s">
        <v>58</v>
      </c>
      <c r="Q6688" t="s">
        <v>5607</v>
      </c>
      <c r="R6688">
        <v>1117.92</v>
      </c>
      <c r="S6688">
        <v>4</v>
      </c>
      <c r="T6688">
        <v>0</v>
      </c>
      <c r="U6688">
        <v>55.896000000000001</v>
      </c>
      <c r="V6688" t="str">
        <f t="shared" si="416"/>
        <v>low</v>
      </c>
      <c r="W6688" t="str">
        <f t="shared" si="417"/>
        <v>Next time</v>
      </c>
      <c r="X6688" t="str">
        <f t="shared" si="418"/>
        <v>Hunter Glantz</v>
      </c>
      <c r="Y6688" s="3" t="s">
        <v>5606</v>
      </c>
      <c r="Z6688" t="str">
        <f t="shared" si="419"/>
        <v>Office Supplies</v>
      </c>
    </row>
    <row r="6689" spans="1:26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6490</v>
      </c>
      <c r="H6689" t="s">
        <v>40</v>
      </c>
      <c r="I6689" t="s">
        <v>26</v>
      </c>
      <c r="J6689" t="s">
        <v>126</v>
      </c>
      <c r="K6689" t="s">
        <v>42</v>
      </c>
      <c r="L6689">
        <v>94109</v>
      </c>
      <c r="M6689" t="s">
        <v>43</v>
      </c>
      <c r="N6689" t="s">
        <v>4523</v>
      </c>
      <c r="O6689" t="s">
        <v>70</v>
      </c>
      <c r="P6689" t="s">
        <v>160</v>
      </c>
      <c r="Q6689" t="s">
        <v>4524</v>
      </c>
      <c r="R6689">
        <v>111.96</v>
      </c>
      <c r="S6689">
        <v>4</v>
      </c>
      <c r="T6689">
        <v>0</v>
      </c>
      <c r="U6689">
        <v>21.272400000000001</v>
      </c>
      <c r="V6689" t="str">
        <f t="shared" si="416"/>
        <v>low</v>
      </c>
      <c r="W6689" t="str">
        <f t="shared" si="417"/>
        <v>Next time</v>
      </c>
      <c r="X6689" t="str">
        <f t="shared" si="418"/>
        <v>Candace Mcmahon</v>
      </c>
      <c r="Y6689" s="3" t="s">
        <v>4523</v>
      </c>
      <c r="Z6689" t="str">
        <f t="shared" si="419"/>
        <v>Technology</v>
      </c>
    </row>
    <row r="6690" spans="1:26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4521</v>
      </c>
      <c r="H6690" t="s">
        <v>40</v>
      </c>
      <c r="I6690" t="s">
        <v>26</v>
      </c>
      <c r="J6690" t="s">
        <v>183</v>
      </c>
      <c r="K6690" t="s">
        <v>103</v>
      </c>
      <c r="L6690">
        <v>77095</v>
      </c>
      <c r="M6690" t="s">
        <v>104</v>
      </c>
      <c r="N6690" t="s">
        <v>5213</v>
      </c>
      <c r="O6690" t="s">
        <v>45</v>
      </c>
      <c r="P6690" t="s">
        <v>67</v>
      </c>
      <c r="Q6690" t="s">
        <v>5214</v>
      </c>
      <c r="R6690">
        <v>12.16</v>
      </c>
      <c r="S6690">
        <v>5</v>
      </c>
      <c r="T6690">
        <v>0.2</v>
      </c>
      <c r="U6690">
        <v>2.1280000000000001</v>
      </c>
      <c r="V6690" t="str">
        <f t="shared" si="416"/>
        <v>low</v>
      </c>
      <c r="W6690" t="str">
        <f t="shared" si="417"/>
        <v>Next time</v>
      </c>
      <c r="X6690" t="str">
        <f t="shared" si="418"/>
        <v>Roy Phan</v>
      </c>
      <c r="Y6690" s="3" t="s">
        <v>5213</v>
      </c>
      <c r="Z6690" t="str">
        <f t="shared" si="419"/>
        <v>Office Supplies</v>
      </c>
    </row>
    <row r="6691" spans="1:26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5592</v>
      </c>
      <c r="H6691" t="s">
        <v>40</v>
      </c>
      <c r="I6691" t="s">
        <v>26</v>
      </c>
      <c r="J6691" t="s">
        <v>2553</v>
      </c>
      <c r="K6691" t="s">
        <v>113</v>
      </c>
      <c r="L6691">
        <v>53209</v>
      </c>
      <c r="M6691" t="s">
        <v>104</v>
      </c>
      <c r="N6691" t="s">
        <v>973</v>
      </c>
      <c r="O6691" t="s">
        <v>45</v>
      </c>
      <c r="P6691" t="s">
        <v>74</v>
      </c>
      <c r="Q6691" t="s">
        <v>974</v>
      </c>
      <c r="R6691">
        <v>17.52</v>
      </c>
      <c r="S6691">
        <v>4</v>
      </c>
      <c r="T6691">
        <v>0</v>
      </c>
      <c r="U6691">
        <v>8.4095999999999993</v>
      </c>
      <c r="V6691" t="str">
        <f t="shared" si="416"/>
        <v>low</v>
      </c>
      <c r="W6691" t="str">
        <f t="shared" si="417"/>
        <v>Next time</v>
      </c>
      <c r="X6691" t="str">
        <f t="shared" si="418"/>
        <v>Luke Schmidt</v>
      </c>
      <c r="Y6691" s="3" t="s">
        <v>973</v>
      </c>
      <c r="Z6691" t="str">
        <f t="shared" si="419"/>
        <v>Office Supplies</v>
      </c>
    </row>
    <row r="6692" spans="1:26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1596</v>
      </c>
      <c r="O6692" t="s">
        <v>45</v>
      </c>
      <c r="P6692" t="s">
        <v>77</v>
      </c>
      <c r="Q6692" t="s">
        <v>1597</v>
      </c>
      <c r="R6692">
        <v>155.88</v>
      </c>
      <c r="S6692">
        <v>6</v>
      </c>
      <c r="T6692">
        <v>0</v>
      </c>
      <c r="U6692">
        <v>54.558</v>
      </c>
      <c r="V6692" t="str">
        <f t="shared" si="416"/>
        <v>low</v>
      </c>
      <c r="W6692" t="str">
        <f t="shared" si="417"/>
        <v>Next time</v>
      </c>
      <c r="X6692" t="str">
        <f t="shared" si="418"/>
        <v>Luke Schmidt</v>
      </c>
      <c r="Y6692" s="3" t="s">
        <v>1596</v>
      </c>
      <c r="Z6692" t="str">
        <f t="shared" si="419"/>
        <v>Office Supplies</v>
      </c>
    </row>
    <row r="6693" spans="1:26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6001</v>
      </c>
      <c r="H6693" t="s">
        <v>101</v>
      </c>
      <c r="I6693" t="s">
        <v>26</v>
      </c>
      <c r="J6693" t="s">
        <v>6086</v>
      </c>
      <c r="K6693" t="s">
        <v>737</v>
      </c>
      <c r="L6693">
        <v>70601</v>
      </c>
      <c r="M6693" t="s">
        <v>29</v>
      </c>
      <c r="N6693" t="s">
        <v>5381</v>
      </c>
      <c r="O6693" t="s">
        <v>45</v>
      </c>
      <c r="P6693" t="s">
        <v>74</v>
      </c>
      <c r="Q6693" t="s">
        <v>5382</v>
      </c>
      <c r="R6693">
        <v>477.51</v>
      </c>
      <c r="S6693">
        <v>11</v>
      </c>
      <c r="T6693">
        <v>0</v>
      </c>
      <c r="U6693">
        <v>219.65459999999999</v>
      </c>
      <c r="V6693" t="str">
        <f t="shared" si="416"/>
        <v>low</v>
      </c>
      <c r="W6693" t="str">
        <f t="shared" si="417"/>
        <v>Next time</v>
      </c>
      <c r="X6693" t="str">
        <f t="shared" si="418"/>
        <v>Daniel Raglin</v>
      </c>
      <c r="Y6693" s="3" t="s">
        <v>5381</v>
      </c>
      <c r="Z6693" t="str">
        <f t="shared" si="419"/>
        <v>Office Supplies</v>
      </c>
    </row>
    <row r="6694" spans="1:26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6459</v>
      </c>
      <c r="H6694" t="s">
        <v>25</v>
      </c>
      <c r="I6694" t="s">
        <v>26</v>
      </c>
      <c r="J6694" t="s">
        <v>4500</v>
      </c>
      <c r="K6694" t="s">
        <v>2741</v>
      </c>
      <c r="L6694">
        <v>21215</v>
      </c>
      <c r="M6694" t="s">
        <v>147</v>
      </c>
      <c r="N6694" t="s">
        <v>5784</v>
      </c>
      <c r="O6694" t="s">
        <v>45</v>
      </c>
      <c r="P6694" t="s">
        <v>89</v>
      </c>
      <c r="Q6694" t="s">
        <v>5785</v>
      </c>
      <c r="R6694">
        <v>164.88</v>
      </c>
      <c r="S6694">
        <v>3</v>
      </c>
      <c r="T6694">
        <v>0</v>
      </c>
      <c r="U6694">
        <v>80.791200000000003</v>
      </c>
      <c r="V6694" t="str">
        <f t="shared" si="416"/>
        <v>low</v>
      </c>
      <c r="W6694" t="str">
        <f t="shared" si="417"/>
        <v>Next time</v>
      </c>
      <c r="X6694" t="str">
        <f t="shared" si="418"/>
        <v>Cindy Chapman</v>
      </c>
      <c r="Y6694" s="3" t="s">
        <v>5784</v>
      </c>
      <c r="Z6694" t="str">
        <f t="shared" si="419"/>
        <v>Office Supplies</v>
      </c>
    </row>
    <row r="6695" spans="1:26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8934</v>
      </c>
      <c r="H6695" t="s">
        <v>101</v>
      </c>
      <c r="I6695" t="s">
        <v>26</v>
      </c>
      <c r="J6695" t="s">
        <v>612</v>
      </c>
      <c r="K6695" t="s">
        <v>113</v>
      </c>
      <c r="L6695">
        <v>53132</v>
      </c>
      <c r="M6695" t="s">
        <v>104</v>
      </c>
      <c r="N6695" t="s">
        <v>4391</v>
      </c>
      <c r="O6695" t="s">
        <v>70</v>
      </c>
      <c r="P6695" t="s">
        <v>160</v>
      </c>
      <c r="Q6695" t="s">
        <v>4392</v>
      </c>
      <c r="R6695">
        <v>47.97</v>
      </c>
      <c r="S6695">
        <v>3</v>
      </c>
      <c r="T6695">
        <v>0</v>
      </c>
      <c r="U6695">
        <v>14.870699999999999</v>
      </c>
      <c r="V6695" t="str">
        <f t="shared" si="416"/>
        <v>low</v>
      </c>
      <c r="W6695" t="str">
        <f t="shared" si="417"/>
        <v>Next time</v>
      </c>
      <c r="X6695" t="str">
        <f t="shared" si="418"/>
        <v>Shirley Schmidt</v>
      </c>
      <c r="Y6695" s="3" t="s">
        <v>4391</v>
      </c>
      <c r="Z6695" t="str">
        <f t="shared" si="419"/>
        <v>Technology</v>
      </c>
    </row>
    <row r="6696" spans="1:26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3700</v>
      </c>
      <c r="H6696" t="s">
        <v>25</v>
      </c>
      <c r="I6696" t="s">
        <v>26</v>
      </c>
      <c r="J6696" t="s">
        <v>265</v>
      </c>
      <c r="K6696" t="s">
        <v>266</v>
      </c>
      <c r="L6696">
        <v>10024</v>
      </c>
      <c r="M6696" t="s">
        <v>147</v>
      </c>
      <c r="N6696" t="s">
        <v>6996</v>
      </c>
      <c r="O6696" t="s">
        <v>45</v>
      </c>
      <c r="P6696" t="s">
        <v>74</v>
      </c>
      <c r="Q6696" t="s">
        <v>6997</v>
      </c>
      <c r="R6696">
        <v>415.17599999999999</v>
      </c>
      <c r="S6696">
        <v>3</v>
      </c>
      <c r="T6696">
        <v>0.2</v>
      </c>
      <c r="U6696">
        <v>134.93219999999999</v>
      </c>
      <c r="V6696" t="str">
        <f t="shared" si="416"/>
        <v>low</v>
      </c>
      <c r="W6696" t="str">
        <f t="shared" si="417"/>
        <v>Next time</v>
      </c>
      <c r="X6696" t="str">
        <f t="shared" si="418"/>
        <v>Jamie Frazer</v>
      </c>
      <c r="Y6696" s="3" t="s">
        <v>6996</v>
      </c>
      <c r="Z6696" t="str">
        <f t="shared" si="419"/>
        <v>Office Supplies</v>
      </c>
    </row>
    <row r="6697" spans="1:26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3529</v>
      </c>
      <c r="O6697" t="s">
        <v>45</v>
      </c>
      <c r="P6697" t="s">
        <v>74</v>
      </c>
      <c r="Q6697" t="s">
        <v>3530</v>
      </c>
      <c r="R6697">
        <v>35.231999999999999</v>
      </c>
      <c r="S6697">
        <v>3</v>
      </c>
      <c r="T6697">
        <v>0.2</v>
      </c>
      <c r="U6697">
        <v>11.4504</v>
      </c>
      <c r="V6697" t="str">
        <f t="shared" si="416"/>
        <v>low</v>
      </c>
      <c r="W6697" t="str">
        <f t="shared" si="417"/>
        <v>Next time</v>
      </c>
      <c r="X6697" t="str">
        <f t="shared" si="418"/>
        <v>Jamie Frazer</v>
      </c>
      <c r="Y6697" s="3" t="s">
        <v>3529</v>
      </c>
      <c r="Z6697" t="str">
        <f t="shared" si="419"/>
        <v>Office Supplies</v>
      </c>
    </row>
    <row r="6698" spans="1:26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5784</v>
      </c>
      <c r="O6698" t="s">
        <v>45</v>
      </c>
      <c r="P6698" t="s">
        <v>89</v>
      </c>
      <c r="Q6698" t="s">
        <v>5785</v>
      </c>
      <c r="R6698">
        <v>54.96</v>
      </c>
      <c r="S6698">
        <v>1</v>
      </c>
      <c r="T6698">
        <v>0</v>
      </c>
      <c r="U6698">
        <v>26.930399999999999</v>
      </c>
      <c r="V6698" t="str">
        <f t="shared" si="416"/>
        <v>low</v>
      </c>
      <c r="W6698" t="str">
        <f t="shared" si="417"/>
        <v>Next time</v>
      </c>
      <c r="X6698" t="str">
        <f t="shared" si="418"/>
        <v>Jamie Frazer</v>
      </c>
      <c r="Y6698" s="3" t="s">
        <v>5784</v>
      </c>
      <c r="Z6698" t="str">
        <f t="shared" si="419"/>
        <v>Office Supplies</v>
      </c>
    </row>
    <row r="6699" spans="1:26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4357</v>
      </c>
      <c r="H6699" t="s">
        <v>25</v>
      </c>
      <c r="I6699" t="s">
        <v>26</v>
      </c>
      <c r="J6699" t="s">
        <v>949</v>
      </c>
      <c r="K6699" t="s">
        <v>42</v>
      </c>
      <c r="L6699">
        <v>92024</v>
      </c>
      <c r="M6699" t="s">
        <v>43</v>
      </c>
      <c r="N6699" t="s">
        <v>9048</v>
      </c>
      <c r="O6699" t="s">
        <v>45</v>
      </c>
      <c r="P6699" t="s">
        <v>89</v>
      </c>
      <c r="Q6699" t="s">
        <v>9049</v>
      </c>
      <c r="R6699">
        <v>16.34</v>
      </c>
      <c r="S6699">
        <v>2</v>
      </c>
      <c r="T6699">
        <v>0</v>
      </c>
      <c r="U6699">
        <v>7.6798000000000002</v>
      </c>
      <c r="V6699" t="str">
        <f t="shared" si="416"/>
        <v>low</v>
      </c>
      <c r="W6699" t="str">
        <f t="shared" si="417"/>
        <v>Next time</v>
      </c>
      <c r="X6699" t="str">
        <f t="shared" si="418"/>
        <v>Shaun Weien</v>
      </c>
      <c r="Y6699" s="3" t="s">
        <v>9048</v>
      </c>
      <c r="Z6699" t="str">
        <f t="shared" si="419"/>
        <v>Office Supplies</v>
      </c>
    </row>
    <row r="6700" spans="1:26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4627</v>
      </c>
      <c r="O6700" t="s">
        <v>31</v>
      </c>
      <c r="P6700" t="s">
        <v>35</v>
      </c>
      <c r="Q6700" t="s">
        <v>4628</v>
      </c>
      <c r="R6700">
        <v>225.29599999999999</v>
      </c>
      <c r="S6700">
        <v>2</v>
      </c>
      <c r="T6700">
        <v>0.2</v>
      </c>
      <c r="U6700">
        <v>22.529599999999999</v>
      </c>
      <c r="V6700" t="str">
        <f t="shared" si="416"/>
        <v>low</v>
      </c>
      <c r="W6700" t="str">
        <f t="shared" si="417"/>
        <v>Next time</v>
      </c>
      <c r="X6700" t="str">
        <f t="shared" si="418"/>
        <v>Shaun Weien</v>
      </c>
      <c r="Y6700" s="3" t="s">
        <v>4627</v>
      </c>
      <c r="Z6700" t="str">
        <f t="shared" si="419"/>
        <v>Furniture</v>
      </c>
    </row>
    <row r="6701" spans="1:26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1201</v>
      </c>
      <c r="O6701" t="s">
        <v>45</v>
      </c>
      <c r="P6701" t="s">
        <v>74</v>
      </c>
      <c r="Q6701" t="s">
        <v>1202</v>
      </c>
      <c r="R6701">
        <v>50.351999999999997</v>
      </c>
      <c r="S6701">
        <v>3</v>
      </c>
      <c r="T6701">
        <v>0.2</v>
      </c>
      <c r="U6701">
        <v>17.623200000000001</v>
      </c>
      <c r="V6701" t="str">
        <f t="shared" si="416"/>
        <v>low</v>
      </c>
      <c r="W6701" t="str">
        <f t="shared" si="417"/>
        <v>Next time</v>
      </c>
      <c r="X6701" t="str">
        <f t="shared" si="418"/>
        <v>Shaun Weien</v>
      </c>
      <c r="Y6701" s="3" t="s">
        <v>1201</v>
      </c>
      <c r="Z6701" t="str">
        <f t="shared" si="419"/>
        <v>Office Supplies</v>
      </c>
    </row>
    <row r="6702" spans="1:26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4152</v>
      </c>
      <c r="H6702" t="s">
        <v>25</v>
      </c>
      <c r="I6702" t="s">
        <v>26</v>
      </c>
      <c r="J6702" t="s">
        <v>9009</v>
      </c>
      <c r="K6702" t="s">
        <v>87</v>
      </c>
      <c r="L6702">
        <v>27893</v>
      </c>
      <c r="M6702" t="s">
        <v>29</v>
      </c>
      <c r="N6702" t="s">
        <v>4630</v>
      </c>
      <c r="O6702" t="s">
        <v>31</v>
      </c>
      <c r="P6702" t="s">
        <v>64</v>
      </c>
      <c r="Q6702" t="s">
        <v>4631</v>
      </c>
      <c r="R6702">
        <v>163.136</v>
      </c>
      <c r="S6702">
        <v>4</v>
      </c>
      <c r="T6702">
        <v>0.2</v>
      </c>
      <c r="U6702">
        <v>20.391999999999999</v>
      </c>
      <c r="V6702" t="str">
        <f t="shared" si="416"/>
        <v>low</v>
      </c>
      <c r="W6702" t="str">
        <f t="shared" si="417"/>
        <v>Next time</v>
      </c>
      <c r="X6702" t="str">
        <f t="shared" si="418"/>
        <v>Sheri Gordon</v>
      </c>
      <c r="Y6702" s="3" t="s">
        <v>4630</v>
      </c>
      <c r="Z6702" t="str">
        <f t="shared" si="419"/>
        <v>Furniture</v>
      </c>
    </row>
    <row r="6703" spans="1:26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3432</v>
      </c>
      <c r="O6703" t="s">
        <v>45</v>
      </c>
      <c r="P6703" t="s">
        <v>74</v>
      </c>
      <c r="Q6703" t="s">
        <v>3433</v>
      </c>
      <c r="R6703">
        <v>6.4080000000000004</v>
      </c>
      <c r="S6703">
        <v>4</v>
      </c>
      <c r="T6703">
        <v>0.7</v>
      </c>
      <c r="U6703">
        <v>-4.9127999999999998</v>
      </c>
      <c r="V6703" t="str">
        <f t="shared" si="416"/>
        <v>low</v>
      </c>
      <c r="W6703" t="str">
        <f t="shared" si="417"/>
        <v>Next time</v>
      </c>
      <c r="X6703" t="str">
        <f t="shared" si="418"/>
        <v>Sheri Gordon</v>
      </c>
      <c r="Y6703" s="3" t="s">
        <v>3432</v>
      </c>
      <c r="Z6703" t="str">
        <f t="shared" si="419"/>
        <v>Office Supplies</v>
      </c>
    </row>
    <row r="6704" spans="1:26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3267</v>
      </c>
      <c r="H6704" t="s">
        <v>25</v>
      </c>
      <c r="I6704" t="s">
        <v>26</v>
      </c>
      <c r="J6704" t="s">
        <v>1175</v>
      </c>
      <c r="K6704" t="s">
        <v>42</v>
      </c>
      <c r="L6704">
        <v>90805</v>
      </c>
      <c r="M6704" t="s">
        <v>43</v>
      </c>
      <c r="N6704" t="s">
        <v>4972</v>
      </c>
      <c r="O6704" t="s">
        <v>70</v>
      </c>
      <c r="P6704" t="s">
        <v>71</v>
      </c>
      <c r="Q6704" t="s">
        <v>4973</v>
      </c>
      <c r="R6704">
        <v>217.584</v>
      </c>
      <c r="S6704">
        <v>2</v>
      </c>
      <c r="T6704">
        <v>0.2</v>
      </c>
      <c r="U6704">
        <v>19.038599999999999</v>
      </c>
      <c r="V6704" t="str">
        <f t="shared" si="416"/>
        <v>low</v>
      </c>
      <c r="W6704" t="str">
        <f t="shared" si="417"/>
        <v>Next time</v>
      </c>
      <c r="X6704" t="str">
        <f t="shared" si="418"/>
        <v>Christine Sundaresam</v>
      </c>
      <c r="Y6704" s="3" t="s">
        <v>4972</v>
      </c>
      <c r="Z6704" t="str">
        <f t="shared" si="419"/>
        <v>Technology</v>
      </c>
    </row>
    <row r="6705" spans="1:26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3149</v>
      </c>
      <c r="O6705" t="s">
        <v>45</v>
      </c>
      <c r="P6705" t="s">
        <v>268</v>
      </c>
      <c r="Q6705" t="s">
        <v>3150</v>
      </c>
      <c r="R6705">
        <v>5.43</v>
      </c>
      <c r="S6705">
        <v>3</v>
      </c>
      <c r="T6705">
        <v>0</v>
      </c>
      <c r="U6705">
        <v>1.7919</v>
      </c>
      <c r="V6705" t="str">
        <f t="shared" si="416"/>
        <v>low</v>
      </c>
      <c r="W6705" t="str">
        <f t="shared" si="417"/>
        <v>Next time</v>
      </c>
      <c r="X6705" t="str">
        <f t="shared" si="418"/>
        <v>Christine Sundaresam</v>
      </c>
      <c r="Y6705" s="3" t="s">
        <v>3149</v>
      </c>
      <c r="Z6705" t="str">
        <f t="shared" si="419"/>
        <v>Office Supplies</v>
      </c>
    </row>
    <row r="6706" spans="1:26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693</v>
      </c>
      <c r="O6706" t="s">
        <v>70</v>
      </c>
      <c r="P6706" t="s">
        <v>71</v>
      </c>
      <c r="Q6706" t="s">
        <v>694</v>
      </c>
      <c r="R6706">
        <v>143.976</v>
      </c>
      <c r="S6706">
        <v>3</v>
      </c>
      <c r="T6706">
        <v>0.2</v>
      </c>
      <c r="U6706">
        <v>8.9984999999999999</v>
      </c>
      <c r="V6706" t="str">
        <f t="shared" si="416"/>
        <v>low</v>
      </c>
      <c r="W6706" t="str">
        <f t="shared" si="417"/>
        <v>Next time</v>
      </c>
      <c r="X6706" t="str">
        <f t="shared" si="418"/>
        <v>Christine Sundaresam</v>
      </c>
      <c r="Y6706" s="3" t="s">
        <v>693</v>
      </c>
      <c r="Z6706" t="str">
        <f t="shared" si="419"/>
        <v>Technology</v>
      </c>
    </row>
    <row r="6707" spans="1:26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2333</v>
      </c>
      <c r="H6707" t="s">
        <v>40</v>
      </c>
      <c r="I6707" t="s">
        <v>26</v>
      </c>
      <c r="J6707" t="s">
        <v>52</v>
      </c>
      <c r="K6707" t="s">
        <v>53</v>
      </c>
      <c r="L6707">
        <v>33311</v>
      </c>
      <c r="M6707" t="s">
        <v>29</v>
      </c>
      <c r="N6707" t="s">
        <v>3570</v>
      </c>
      <c r="O6707" t="s">
        <v>70</v>
      </c>
      <c r="P6707" t="s">
        <v>71</v>
      </c>
      <c r="Q6707" t="s">
        <v>3571</v>
      </c>
      <c r="R6707">
        <v>519.67999999999995</v>
      </c>
      <c r="S6707">
        <v>7</v>
      </c>
      <c r="T6707">
        <v>0.2</v>
      </c>
      <c r="U6707">
        <v>58.463999999999999</v>
      </c>
      <c r="V6707" t="str">
        <f t="shared" si="416"/>
        <v>low</v>
      </c>
      <c r="W6707" t="str">
        <f t="shared" si="417"/>
        <v>Next time</v>
      </c>
      <c r="X6707" t="str">
        <f t="shared" si="418"/>
        <v>Steve Chapman</v>
      </c>
      <c r="Y6707" s="3" t="s">
        <v>3570</v>
      </c>
      <c r="Z6707" t="str">
        <f t="shared" si="419"/>
        <v>Technology</v>
      </c>
    </row>
    <row r="6708" spans="1:26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3445</v>
      </c>
      <c r="H6708" t="s">
        <v>101</v>
      </c>
      <c r="I6708" t="s">
        <v>26</v>
      </c>
      <c r="J6708" t="s">
        <v>4500</v>
      </c>
      <c r="K6708" t="s">
        <v>2741</v>
      </c>
      <c r="L6708">
        <v>21215</v>
      </c>
      <c r="M6708" t="s">
        <v>147</v>
      </c>
      <c r="N6708" t="s">
        <v>9054</v>
      </c>
      <c r="O6708" t="s">
        <v>45</v>
      </c>
      <c r="P6708" t="s">
        <v>46</v>
      </c>
      <c r="Q6708" t="s">
        <v>9055</v>
      </c>
      <c r="R6708">
        <v>7.83</v>
      </c>
      <c r="S6708">
        <v>3</v>
      </c>
      <c r="T6708">
        <v>0</v>
      </c>
      <c r="U6708">
        <v>3.6017999999999999</v>
      </c>
      <c r="V6708" t="str">
        <f t="shared" si="416"/>
        <v>low</v>
      </c>
      <c r="W6708" t="str">
        <f t="shared" si="417"/>
        <v>Next time</v>
      </c>
      <c r="X6708" t="str">
        <f t="shared" si="418"/>
        <v>Ben Ferrer</v>
      </c>
      <c r="Y6708" s="3" t="s">
        <v>9054</v>
      </c>
      <c r="Z6708" t="str">
        <f t="shared" si="419"/>
        <v>Office Supplies</v>
      </c>
    </row>
    <row r="6709" spans="1:26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449</v>
      </c>
      <c r="H6709" t="s">
        <v>25</v>
      </c>
      <c r="I6709" t="s">
        <v>26</v>
      </c>
      <c r="J6709" t="s">
        <v>9057</v>
      </c>
      <c r="K6709" t="s">
        <v>668</v>
      </c>
      <c r="L6709">
        <v>87124</v>
      </c>
      <c r="M6709" t="s">
        <v>43</v>
      </c>
      <c r="N6709" t="s">
        <v>687</v>
      </c>
      <c r="O6709" t="s">
        <v>31</v>
      </c>
      <c r="P6709" t="s">
        <v>35</v>
      </c>
      <c r="Q6709" t="s">
        <v>688</v>
      </c>
      <c r="R6709">
        <v>883.84</v>
      </c>
      <c r="S6709">
        <v>4</v>
      </c>
      <c r="T6709">
        <v>0.2</v>
      </c>
      <c r="U6709">
        <v>99.432000000000002</v>
      </c>
      <c r="V6709" t="str">
        <f t="shared" si="416"/>
        <v>low</v>
      </c>
      <c r="W6709" t="str">
        <f t="shared" si="417"/>
        <v>Next time</v>
      </c>
      <c r="X6709" t="str">
        <f t="shared" si="418"/>
        <v>Gary Zandusky</v>
      </c>
      <c r="Y6709" s="3" t="s">
        <v>687</v>
      </c>
      <c r="Z6709" t="str">
        <f t="shared" si="419"/>
        <v>Furniture</v>
      </c>
    </row>
    <row r="6710" spans="1:26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1086</v>
      </c>
      <c r="O6710" t="s">
        <v>31</v>
      </c>
      <c r="P6710" t="s">
        <v>35</v>
      </c>
      <c r="Q6710" t="s">
        <v>1087</v>
      </c>
      <c r="R6710">
        <v>230.352</v>
      </c>
      <c r="S6710">
        <v>3</v>
      </c>
      <c r="T6710">
        <v>0.2</v>
      </c>
      <c r="U6710">
        <v>20.155799999999999</v>
      </c>
      <c r="V6710" t="str">
        <f t="shared" si="416"/>
        <v>low</v>
      </c>
      <c r="W6710" t="str">
        <f t="shared" si="417"/>
        <v>Next time</v>
      </c>
      <c r="X6710" t="str">
        <f t="shared" si="418"/>
        <v>Gary Zandusky</v>
      </c>
      <c r="Y6710" s="3" t="s">
        <v>1086</v>
      </c>
      <c r="Z6710" t="str">
        <f t="shared" si="419"/>
        <v>Furniture</v>
      </c>
    </row>
    <row r="6711" spans="1:26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629</v>
      </c>
      <c r="H6711" t="s">
        <v>40</v>
      </c>
      <c r="I6711" t="s">
        <v>26</v>
      </c>
      <c r="J6711" t="s">
        <v>5033</v>
      </c>
      <c r="K6711" t="s">
        <v>42</v>
      </c>
      <c r="L6711">
        <v>95207</v>
      </c>
      <c r="M6711" t="s">
        <v>43</v>
      </c>
      <c r="N6711" t="s">
        <v>4650</v>
      </c>
      <c r="O6711" t="s">
        <v>45</v>
      </c>
      <c r="P6711" t="s">
        <v>74</v>
      </c>
      <c r="Q6711" t="s">
        <v>4651</v>
      </c>
      <c r="R6711">
        <v>273.92</v>
      </c>
      <c r="S6711">
        <v>8</v>
      </c>
      <c r="T6711">
        <v>0.2</v>
      </c>
      <c r="U6711">
        <v>99.296000000000006</v>
      </c>
      <c r="V6711" t="str">
        <f t="shared" si="416"/>
        <v>low</v>
      </c>
      <c r="W6711" t="str">
        <f t="shared" si="417"/>
        <v>Next time</v>
      </c>
      <c r="X6711" t="str">
        <f t="shared" si="418"/>
        <v>Stephanie Phelps</v>
      </c>
      <c r="Y6711" s="3" t="s">
        <v>4650</v>
      </c>
      <c r="Z6711" t="str">
        <f t="shared" si="419"/>
        <v>Office Supplies</v>
      </c>
    </row>
    <row r="6712" spans="1:26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2546</v>
      </c>
      <c r="H6712" t="s">
        <v>25</v>
      </c>
      <c r="I6712" t="s">
        <v>26</v>
      </c>
      <c r="J6712" t="s">
        <v>496</v>
      </c>
      <c r="K6712" t="s">
        <v>497</v>
      </c>
      <c r="L6712">
        <v>43229</v>
      </c>
      <c r="M6712" t="s">
        <v>147</v>
      </c>
      <c r="N6712" t="s">
        <v>4061</v>
      </c>
      <c r="O6712" t="s">
        <v>45</v>
      </c>
      <c r="P6712" t="s">
        <v>67</v>
      </c>
      <c r="Q6712" t="s">
        <v>4062</v>
      </c>
      <c r="R6712">
        <v>9.9120000000000008</v>
      </c>
      <c r="S6712">
        <v>3</v>
      </c>
      <c r="T6712">
        <v>0.2</v>
      </c>
      <c r="U6712">
        <v>1.2390000000000001</v>
      </c>
      <c r="V6712" t="str">
        <f t="shared" si="416"/>
        <v>low</v>
      </c>
      <c r="W6712" t="str">
        <f t="shared" si="417"/>
        <v>Next time</v>
      </c>
      <c r="X6712" t="str">
        <f t="shared" si="418"/>
        <v>Pauline Johnson</v>
      </c>
      <c r="Y6712" s="3" t="s">
        <v>4061</v>
      </c>
      <c r="Z6712" t="str">
        <f t="shared" si="419"/>
        <v>Office Supplies</v>
      </c>
    </row>
    <row r="6713" spans="1:26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644</v>
      </c>
      <c r="H6713" t="s">
        <v>25</v>
      </c>
      <c r="I6713" t="s">
        <v>26</v>
      </c>
      <c r="J6713" t="s">
        <v>4297</v>
      </c>
      <c r="K6713" t="s">
        <v>210</v>
      </c>
      <c r="L6713">
        <v>60076</v>
      </c>
      <c r="M6713" t="s">
        <v>104</v>
      </c>
      <c r="N6713" t="s">
        <v>5407</v>
      </c>
      <c r="O6713" t="s">
        <v>31</v>
      </c>
      <c r="P6713" t="s">
        <v>64</v>
      </c>
      <c r="Q6713" t="s">
        <v>5408</v>
      </c>
      <c r="R6713">
        <v>266.35199999999998</v>
      </c>
      <c r="S6713">
        <v>6</v>
      </c>
      <c r="T6713">
        <v>0.6</v>
      </c>
      <c r="U6713">
        <v>-292.98719999999997</v>
      </c>
      <c r="V6713" t="str">
        <f t="shared" si="416"/>
        <v>low</v>
      </c>
      <c r="W6713" t="str">
        <f t="shared" si="417"/>
        <v>Next time</v>
      </c>
      <c r="X6713" t="str">
        <f t="shared" si="418"/>
        <v>Dave Brooks</v>
      </c>
      <c r="Y6713" s="3" t="s">
        <v>5407</v>
      </c>
      <c r="Z6713" t="str">
        <f t="shared" si="419"/>
        <v>Furniture</v>
      </c>
    </row>
    <row r="6714" spans="1:26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1084</v>
      </c>
      <c r="O6714" t="s">
        <v>31</v>
      </c>
      <c r="P6714" t="s">
        <v>64</v>
      </c>
      <c r="Q6714" t="s">
        <v>1085</v>
      </c>
      <c r="R6714">
        <v>56.328000000000003</v>
      </c>
      <c r="S6714">
        <v>3</v>
      </c>
      <c r="T6714">
        <v>0.6</v>
      </c>
      <c r="U6714">
        <v>-26.755800000000001</v>
      </c>
      <c r="V6714" t="str">
        <f t="shared" si="416"/>
        <v>low</v>
      </c>
      <c r="W6714" t="str">
        <f t="shared" si="417"/>
        <v>Next time</v>
      </c>
      <c r="X6714" t="str">
        <f t="shared" si="418"/>
        <v>Dave Brooks</v>
      </c>
      <c r="Y6714" s="3" t="s">
        <v>1084</v>
      </c>
      <c r="Z6714" t="str">
        <f t="shared" si="419"/>
        <v>Furniture</v>
      </c>
    </row>
    <row r="6715" spans="1:26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3773</v>
      </c>
      <c r="O6715" t="s">
        <v>70</v>
      </c>
      <c r="P6715" t="s">
        <v>160</v>
      </c>
      <c r="Q6715" t="s">
        <v>3774</v>
      </c>
      <c r="R6715">
        <v>39.264000000000003</v>
      </c>
      <c r="S6715">
        <v>3</v>
      </c>
      <c r="T6715">
        <v>0.2</v>
      </c>
      <c r="U6715">
        <v>-4.9080000000000004</v>
      </c>
      <c r="V6715" t="str">
        <f t="shared" si="416"/>
        <v>low</v>
      </c>
      <c r="W6715" t="str">
        <f t="shared" si="417"/>
        <v>Next time</v>
      </c>
      <c r="X6715" t="str">
        <f t="shared" si="418"/>
        <v>Dave Brooks</v>
      </c>
      <c r="Y6715" s="3" t="s">
        <v>3773</v>
      </c>
      <c r="Z6715" t="str">
        <f t="shared" si="419"/>
        <v>Technology</v>
      </c>
    </row>
    <row r="6716" spans="1:26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6853</v>
      </c>
      <c r="O6716" t="s">
        <v>45</v>
      </c>
      <c r="P6716" t="s">
        <v>67</v>
      </c>
      <c r="Q6716" t="s">
        <v>6854</v>
      </c>
      <c r="R6716">
        <v>95.231999999999999</v>
      </c>
      <c r="S6716">
        <v>6</v>
      </c>
      <c r="T6716">
        <v>0.2</v>
      </c>
      <c r="U6716">
        <v>24.9984</v>
      </c>
      <c r="V6716" t="str">
        <f t="shared" si="416"/>
        <v>low</v>
      </c>
      <c r="W6716" t="str">
        <f t="shared" si="417"/>
        <v>Next time</v>
      </c>
      <c r="X6716" t="str">
        <f t="shared" si="418"/>
        <v>Dave Brooks</v>
      </c>
      <c r="Y6716" s="3" t="s">
        <v>6853</v>
      </c>
      <c r="Z6716" t="str">
        <f t="shared" si="419"/>
        <v>Office Supplies</v>
      </c>
    </row>
    <row r="6717" spans="1:26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2315</v>
      </c>
      <c r="H6717" t="s">
        <v>101</v>
      </c>
      <c r="I6717" t="s">
        <v>26</v>
      </c>
      <c r="J6717" t="s">
        <v>5773</v>
      </c>
      <c r="K6717" t="s">
        <v>1711</v>
      </c>
      <c r="L6717">
        <v>71901</v>
      </c>
      <c r="M6717" t="s">
        <v>29</v>
      </c>
      <c r="N6717" t="s">
        <v>2577</v>
      </c>
      <c r="O6717" t="s">
        <v>45</v>
      </c>
      <c r="P6717" t="s">
        <v>268</v>
      </c>
      <c r="Q6717" t="s">
        <v>2578</v>
      </c>
      <c r="R6717">
        <v>30</v>
      </c>
      <c r="S6717">
        <v>6</v>
      </c>
      <c r="T6717">
        <v>0</v>
      </c>
      <c r="U6717">
        <v>14.4</v>
      </c>
      <c r="V6717" t="str">
        <f t="shared" si="416"/>
        <v>low</v>
      </c>
      <c r="W6717" t="str">
        <f t="shared" si="417"/>
        <v>Next time</v>
      </c>
      <c r="X6717" t="str">
        <f t="shared" si="418"/>
        <v>Christine Kargatis</v>
      </c>
      <c r="Y6717" s="3" t="s">
        <v>2577</v>
      </c>
      <c r="Z6717" t="str">
        <f t="shared" si="419"/>
        <v>Office Supplies</v>
      </c>
    </row>
    <row r="6718" spans="1:26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2131</v>
      </c>
      <c r="O6718" t="s">
        <v>45</v>
      </c>
      <c r="P6718" t="s">
        <v>89</v>
      </c>
      <c r="Q6718" t="s">
        <v>2132</v>
      </c>
      <c r="R6718">
        <v>25.92</v>
      </c>
      <c r="S6718">
        <v>4</v>
      </c>
      <c r="T6718">
        <v>0</v>
      </c>
      <c r="U6718">
        <v>12.700799999999999</v>
      </c>
      <c r="V6718" t="str">
        <f t="shared" si="416"/>
        <v>low</v>
      </c>
      <c r="W6718" t="str">
        <f t="shared" si="417"/>
        <v>Next time</v>
      </c>
      <c r="X6718" t="str">
        <f t="shared" si="418"/>
        <v>Christine Kargatis</v>
      </c>
      <c r="Y6718" s="3" t="s">
        <v>2131</v>
      </c>
      <c r="Z6718" t="str">
        <f t="shared" si="419"/>
        <v>Office Supplies</v>
      </c>
    </row>
    <row r="6719" spans="1:26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3472</v>
      </c>
      <c r="O6719" t="s">
        <v>31</v>
      </c>
      <c r="P6719" t="s">
        <v>64</v>
      </c>
      <c r="Q6719" t="s">
        <v>3473</v>
      </c>
      <c r="R6719">
        <v>159.91999999999999</v>
      </c>
      <c r="S6719">
        <v>4</v>
      </c>
      <c r="T6719">
        <v>0</v>
      </c>
      <c r="U6719">
        <v>31.984000000000002</v>
      </c>
      <c r="V6719" t="str">
        <f t="shared" si="416"/>
        <v>low</v>
      </c>
      <c r="W6719" t="str">
        <f t="shared" si="417"/>
        <v>Next time</v>
      </c>
      <c r="X6719" t="str">
        <f t="shared" si="418"/>
        <v>Christine Kargatis</v>
      </c>
      <c r="Y6719" s="3" t="s">
        <v>3472</v>
      </c>
      <c r="Z6719" t="str">
        <f t="shared" si="419"/>
        <v>Furniture</v>
      </c>
    </row>
    <row r="6720" spans="1:26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144</v>
      </c>
      <c r="H6720" t="s">
        <v>25</v>
      </c>
      <c r="I6720" t="s">
        <v>26</v>
      </c>
      <c r="J6720" t="s">
        <v>9063</v>
      </c>
      <c r="K6720" t="s">
        <v>87</v>
      </c>
      <c r="L6720">
        <v>27534</v>
      </c>
      <c r="M6720" t="s">
        <v>29</v>
      </c>
      <c r="N6720" t="s">
        <v>3658</v>
      </c>
      <c r="O6720" t="s">
        <v>45</v>
      </c>
      <c r="P6720" t="s">
        <v>77</v>
      </c>
      <c r="Q6720" t="s">
        <v>3659</v>
      </c>
      <c r="R6720">
        <v>34.944000000000003</v>
      </c>
      <c r="S6720">
        <v>3</v>
      </c>
      <c r="T6720">
        <v>0.2</v>
      </c>
      <c r="U6720">
        <v>3.0575999999999999</v>
      </c>
      <c r="V6720" t="str">
        <f t="shared" si="416"/>
        <v>low</v>
      </c>
      <c r="W6720" t="str">
        <f t="shared" si="417"/>
        <v>Next time</v>
      </c>
      <c r="X6720" t="str">
        <f t="shared" si="418"/>
        <v>Sandra Flanagan</v>
      </c>
      <c r="Y6720" s="3" t="s">
        <v>3658</v>
      </c>
      <c r="Z6720" t="str">
        <f t="shared" si="419"/>
        <v>Office Supplies</v>
      </c>
    </row>
    <row r="6721" spans="1:26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2644</v>
      </c>
      <c r="H6721" t="s">
        <v>40</v>
      </c>
      <c r="I6721" t="s">
        <v>26</v>
      </c>
      <c r="J6721" t="s">
        <v>41</v>
      </c>
      <c r="K6721" t="s">
        <v>42</v>
      </c>
      <c r="L6721">
        <v>90032</v>
      </c>
      <c r="M6721" t="s">
        <v>43</v>
      </c>
      <c r="N6721" t="s">
        <v>2469</v>
      </c>
      <c r="O6721" t="s">
        <v>70</v>
      </c>
      <c r="P6721" t="s">
        <v>160</v>
      </c>
      <c r="Q6721" t="s">
        <v>2470</v>
      </c>
      <c r="R6721">
        <v>149.94999999999999</v>
      </c>
      <c r="S6721">
        <v>5</v>
      </c>
      <c r="T6721">
        <v>0</v>
      </c>
      <c r="U6721">
        <v>31.4895</v>
      </c>
      <c r="V6721" t="str">
        <f t="shared" si="416"/>
        <v>low</v>
      </c>
      <c r="W6721" t="str">
        <f t="shared" si="417"/>
        <v>Next time</v>
      </c>
      <c r="X6721" t="str">
        <f t="shared" si="418"/>
        <v>Dave Poirier</v>
      </c>
      <c r="Y6721" s="3" t="s">
        <v>2469</v>
      </c>
      <c r="Z6721" t="str">
        <f t="shared" si="419"/>
        <v>Technology</v>
      </c>
    </row>
    <row r="6722" spans="1:26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8417</v>
      </c>
      <c r="O6722" t="s">
        <v>45</v>
      </c>
      <c r="P6722" t="s">
        <v>67</v>
      </c>
      <c r="Q6722" t="s">
        <v>8418</v>
      </c>
      <c r="R6722">
        <v>23.32</v>
      </c>
      <c r="S6722">
        <v>2</v>
      </c>
      <c r="T6722">
        <v>0</v>
      </c>
      <c r="U6722">
        <v>6.0632000000000001</v>
      </c>
      <c r="V6722" t="str">
        <f t="shared" ref="V6722:V6785" si="420">IF(R:R &gt; 2000,"high","low")</f>
        <v>low</v>
      </c>
      <c r="W6722" t="str">
        <f t="shared" ref="W6722:W6785" si="421">IF(AND(R:R &gt;1000,U:U &gt; 100),"Good Performance","Next time")</f>
        <v>Next time</v>
      </c>
      <c r="X6722" t="str">
        <f t="shared" ref="X6722:X6785" si="422">PROPER(TRIM(G:G))</f>
        <v>Dave Poirier</v>
      </c>
      <c r="Y6722" s="3" t="s">
        <v>8417</v>
      </c>
      <c r="Z6722" t="str">
        <f t="shared" si="419"/>
        <v>Office Supplies</v>
      </c>
    </row>
    <row r="6723" spans="1:26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5098</v>
      </c>
      <c r="O6723" t="s">
        <v>45</v>
      </c>
      <c r="P6723" t="s">
        <v>67</v>
      </c>
      <c r="Q6723" t="s">
        <v>5099</v>
      </c>
      <c r="R6723">
        <v>16.739999999999998</v>
      </c>
      <c r="S6723">
        <v>3</v>
      </c>
      <c r="T6723">
        <v>0</v>
      </c>
      <c r="U6723">
        <v>4.8545999999999996</v>
      </c>
      <c r="V6723" t="str">
        <f t="shared" si="420"/>
        <v>low</v>
      </c>
      <c r="W6723" t="str">
        <f t="shared" si="421"/>
        <v>Next time</v>
      </c>
      <c r="X6723" t="str">
        <f t="shared" si="422"/>
        <v>Dave Poirier</v>
      </c>
      <c r="Y6723" s="3" t="s">
        <v>5098</v>
      </c>
      <c r="Z6723" t="str">
        <f t="shared" ref="Z6723:Z6786" si="423">VLOOKUP(N:N,N:O,2,FALSE)</f>
        <v>Office Supplies</v>
      </c>
    </row>
    <row r="6724" spans="1:26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6901</v>
      </c>
      <c r="H6724" t="s">
        <v>25</v>
      </c>
      <c r="I6724" t="s">
        <v>26</v>
      </c>
      <c r="J6724" t="s">
        <v>8641</v>
      </c>
      <c r="K6724" t="s">
        <v>2700</v>
      </c>
      <c r="L6724">
        <v>3060</v>
      </c>
      <c r="M6724" t="s">
        <v>147</v>
      </c>
      <c r="N6724" t="s">
        <v>4401</v>
      </c>
      <c r="O6724" t="s">
        <v>45</v>
      </c>
      <c r="P6724" t="s">
        <v>268</v>
      </c>
      <c r="Q6724" t="s">
        <v>562</v>
      </c>
      <c r="R6724">
        <v>14.82</v>
      </c>
      <c r="S6724">
        <v>6</v>
      </c>
      <c r="T6724">
        <v>0</v>
      </c>
      <c r="U6724">
        <v>6.9653999999999998</v>
      </c>
      <c r="V6724" t="str">
        <f t="shared" si="420"/>
        <v>low</v>
      </c>
      <c r="W6724" t="str">
        <f t="shared" si="421"/>
        <v>Next time</v>
      </c>
      <c r="X6724" t="str">
        <f t="shared" si="422"/>
        <v>Vivian Mathis</v>
      </c>
      <c r="Y6724" s="3" t="s">
        <v>4401</v>
      </c>
      <c r="Z6724" t="str">
        <f t="shared" si="423"/>
        <v>Office Supplies</v>
      </c>
    </row>
    <row r="6725" spans="1:26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1944</v>
      </c>
      <c r="H6725" t="s">
        <v>25</v>
      </c>
      <c r="I6725" t="s">
        <v>26</v>
      </c>
      <c r="J6725" t="s">
        <v>94</v>
      </c>
      <c r="K6725" t="s">
        <v>95</v>
      </c>
      <c r="L6725">
        <v>98103</v>
      </c>
      <c r="M6725" t="s">
        <v>43</v>
      </c>
      <c r="N6725" t="s">
        <v>868</v>
      </c>
      <c r="O6725" t="s">
        <v>45</v>
      </c>
      <c r="P6725" t="s">
        <v>268</v>
      </c>
      <c r="Q6725" t="s">
        <v>869</v>
      </c>
      <c r="R6725">
        <v>10.47</v>
      </c>
      <c r="S6725">
        <v>3</v>
      </c>
      <c r="T6725">
        <v>0</v>
      </c>
      <c r="U6725">
        <v>4.8162000000000003</v>
      </c>
      <c r="V6725" t="str">
        <f t="shared" si="420"/>
        <v>low</v>
      </c>
      <c r="W6725" t="str">
        <f t="shared" si="421"/>
        <v>Next time</v>
      </c>
      <c r="X6725" t="str">
        <f t="shared" si="422"/>
        <v>Sarah Foster</v>
      </c>
      <c r="Y6725" s="3" t="s">
        <v>868</v>
      </c>
      <c r="Z6725" t="str">
        <f t="shared" si="423"/>
        <v>Office Supplies</v>
      </c>
    </row>
    <row r="6726" spans="1:26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7389</v>
      </c>
      <c r="O6726" t="s">
        <v>45</v>
      </c>
      <c r="P6726" t="s">
        <v>46</v>
      </c>
      <c r="Q6726" t="s">
        <v>7390</v>
      </c>
      <c r="R6726">
        <v>11.07</v>
      </c>
      <c r="S6726">
        <v>3</v>
      </c>
      <c r="T6726">
        <v>0</v>
      </c>
      <c r="U6726">
        <v>5.2028999999999996</v>
      </c>
      <c r="V6726" t="str">
        <f t="shared" si="420"/>
        <v>low</v>
      </c>
      <c r="W6726" t="str">
        <f t="shared" si="421"/>
        <v>Next time</v>
      </c>
      <c r="X6726" t="str">
        <f t="shared" si="422"/>
        <v>Sarah Foster</v>
      </c>
      <c r="Y6726" s="3" t="s">
        <v>7389</v>
      </c>
      <c r="Z6726" t="str">
        <f t="shared" si="423"/>
        <v>Office Supplies</v>
      </c>
    </row>
    <row r="6727" spans="1:26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2448</v>
      </c>
      <c r="O6727" t="s">
        <v>45</v>
      </c>
      <c r="P6727" t="s">
        <v>74</v>
      </c>
      <c r="Q6727" t="s">
        <v>2449</v>
      </c>
      <c r="R6727">
        <v>20.704000000000001</v>
      </c>
      <c r="S6727">
        <v>4</v>
      </c>
      <c r="T6727">
        <v>0.2</v>
      </c>
      <c r="U6727">
        <v>7.7640000000000002</v>
      </c>
      <c r="V6727" t="str">
        <f t="shared" si="420"/>
        <v>low</v>
      </c>
      <c r="W6727" t="str">
        <f t="shared" si="421"/>
        <v>Next time</v>
      </c>
      <c r="X6727" t="str">
        <f t="shared" si="422"/>
        <v>Sarah Foster</v>
      </c>
      <c r="Y6727" s="3" t="s">
        <v>2448</v>
      </c>
      <c r="Z6727" t="str">
        <f t="shared" si="423"/>
        <v>Office Supplies</v>
      </c>
    </row>
    <row r="6728" spans="1:26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2333</v>
      </c>
      <c r="H6728" t="s">
        <v>40</v>
      </c>
      <c r="I6728" t="s">
        <v>26</v>
      </c>
      <c r="J6728" t="s">
        <v>1468</v>
      </c>
      <c r="K6728" t="s">
        <v>253</v>
      </c>
      <c r="L6728">
        <v>47374</v>
      </c>
      <c r="M6728" t="s">
        <v>104</v>
      </c>
      <c r="N6728" t="s">
        <v>8185</v>
      </c>
      <c r="O6728" t="s">
        <v>45</v>
      </c>
      <c r="P6728" t="s">
        <v>89</v>
      </c>
      <c r="Q6728" t="s">
        <v>8186</v>
      </c>
      <c r="R6728">
        <v>177.2</v>
      </c>
      <c r="S6728">
        <v>5</v>
      </c>
      <c r="T6728">
        <v>0</v>
      </c>
      <c r="U6728">
        <v>83.284000000000006</v>
      </c>
      <c r="V6728" t="str">
        <f t="shared" si="420"/>
        <v>low</v>
      </c>
      <c r="W6728" t="str">
        <f t="shared" si="421"/>
        <v>Next time</v>
      </c>
      <c r="X6728" t="str">
        <f t="shared" si="422"/>
        <v>Steve Chapman</v>
      </c>
      <c r="Y6728" s="3" t="s">
        <v>8185</v>
      </c>
      <c r="Z6728" t="str">
        <f t="shared" si="423"/>
        <v>Office Supplies</v>
      </c>
    </row>
    <row r="6729" spans="1:26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6873</v>
      </c>
      <c r="H6729" t="s">
        <v>40</v>
      </c>
      <c r="I6729" t="s">
        <v>26</v>
      </c>
      <c r="J6729" t="s">
        <v>1422</v>
      </c>
      <c r="K6729" t="s">
        <v>53</v>
      </c>
      <c r="L6729">
        <v>33180</v>
      </c>
      <c r="M6729" t="s">
        <v>29</v>
      </c>
      <c r="N6729" t="s">
        <v>4702</v>
      </c>
      <c r="O6729" t="s">
        <v>31</v>
      </c>
      <c r="P6729" t="s">
        <v>64</v>
      </c>
      <c r="Q6729" t="s">
        <v>4703</v>
      </c>
      <c r="R6729">
        <v>50.496000000000002</v>
      </c>
      <c r="S6729">
        <v>6</v>
      </c>
      <c r="T6729">
        <v>0.2</v>
      </c>
      <c r="U6729">
        <v>8.2056000000000004</v>
      </c>
      <c r="V6729" t="str">
        <f t="shared" si="420"/>
        <v>low</v>
      </c>
      <c r="W6729" t="str">
        <f t="shared" si="421"/>
        <v>Next time</v>
      </c>
      <c r="X6729" t="str">
        <f t="shared" si="422"/>
        <v>Maureen Fritzler</v>
      </c>
      <c r="Y6729" s="3" t="s">
        <v>4702</v>
      </c>
      <c r="Z6729" t="str">
        <f t="shared" si="423"/>
        <v>Furniture</v>
      </c>
    </row>
    <row r="6730" spans="1:26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2445</v>
      </c>
      <c r="H6730" t="s">
        <v>40</v>
      </c>
      <c r="I6730" t="s">
        <v>26</v>
      </c>
      <c r="J6730" t="s">
        <v>3800</v>
      </c>
      <c r="K6730" t="s">
        <v>334</v>
      </c>
      <c r="L6730">
        <v>37167</v>
      </c>
      <c r="M6730" t="s">
        <v>29</v>
      </c>
      <c r="N6730" t="s">
        <v>5224</v>
      </c>
      <c r="O6730" t="s">
        <v>45</v>
      </c>
      <c r="P6730" t="s">
        <v>74</v>
      </c>
      <c r="Q6730" t="s">
        <v>5225</v>
      </c>
      <c r="R6730">
        <v>6.1289999999999996</v>
      </c>
      <c r="S6730">
        <v>3</v>
      </c>
      <c r="T6730">
        <v>0.7</v>
      </c>
      <c r="U6730">
        <v>-4.4946000000000002</v>
      </c>
      <c r="V6730" t="str">
        <f t="shared" si="420"/>
        <v>low</v>
      </c>
      <c r="W6730" t="str">
        <f t="shared" si="421"/>
        <v>Next time</v>
      </c>
      <c r="X6730" t="str">
        <f t="shared" si="422"/>
        <v>Benjamin Venier</v>
      </c>
      <c r="Y6730" s="3" t="s">
        <v>5224</v>
      </c>
      <c r="Z6730" t="str">
        <f t="shared" si="423"/>
        <v>Office Supplies</v>
      </c>
    </row>
    <row r="6731" spans="1:26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944</v>
      </c>
      <c r="O6731" t="s">
        <v>31</v>
      </c>
      <c r="P6731" t="s">
        <v>35</v>
      </c>
      <c r="Q6731" t="s">
        <v>945</v>
      </c>
      <c r="R6731">
        <v>643.13599999999997</v>
      </c>
      <c r="S6731">
        <v>4</v>
      </c>
      <c r="T6731">
        <v>0.2</v>
      </c>
      <c r="U6731">
        <v>56.2744</v>
      </c>
      <c r="V6731" t="str">
        <f t="shared" si="420"/>
        <v>low</v>
      </c>
      <c r="W6731" t="str">
        <f t="shared" si="421"/>
        <v>Next time</v>
      </c>
      <c r="X6731" t="str">
        <f t="shared" si="422"/>
        <v>Benjamin Venier</v>
      </c>
      <c r="Y6731" s="3" t="s">
        <v>944</v>
      </c>
      <c r="Z6731" t="str">
        <f t="shared" si="423"/>
        <v>Furniture</v>
      </c>
    </row>
    <row r="6732" spans="1:26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1156</v>
      </c>
      <c r="O6732" t="s">
        <v>45</v>
      </c>
      <c r="P6732" t="s">
        <v>89</v>
      </c>
      <c r="Q6732" t="s">
        <v>1157</v>
      </c>
      <c r="R6732">
        <v>20.736000000000001</v>
      </c>
      <c r="S6732">
        <v>4</v>
      </c>
      <c r="T6732">
        <v>0.2</v>
      </c>
      <c r="U6732">
        <v>7.2576000000000001</v>
      </c>
      <c r="V6732" t="str">
        <f t="shared" si="420"/>
        <v>low</v>
      </c>
      <c r="W6732" t="str">
        <f t="shared" si="421"/>
        <v>Next time</v>
      </c>
      <c r="X6732" t="str">
        <f t="shared" si="422"/>
        <v>Benjamin Venier</v>
      </c>
      <c r="Y6732" s="3" t="s">
        <v>1156</v>
      </c>
      <c r="Z6732" t="str">
        <f t="shared" si="423"/>
        <v>Office Supplies</v>
      </c>
    </row>
    <row r="6733" spans="1:26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6990</v>
      </c>
      <c r="H6733" t="s">
        <v>40</v>
      </c>
      <c r="I6733" t="s">
        <v>26</v>
      </c>
      <c r="J6733" t="s">
        <v>455</v>
      </c>
      <c r="K6733" t="s">
        <v>456</v>
      </c>
      <c r="L6733">
        <v>80013</v>
      </c>
      <c r="M6733" t="s">
        <v>43</v>
      </c>
      <c r="N6733" t="s">
        <v>6311</v>
      </c>
      <c r="O6733" t="s">
        <v>45</v>
      </c>
      <c r="P6733" t="s">
        <v>89</v>
      </c>
      <c r="Q6733" t="s">
        <v>6312</v>
      </c>
      <c r="R6733">
        <v>177.536</v>
      </c>
      <c r="S6733">
        <v>4</v>
      </c>
      <c r="T6733">
        <v>0.2</v>
      </c>
      <c r="U6733">
        <v>62.137599999999999</v>
      </c>
      <c r="V6733" t="str">
        <f t="shared" si="420"/>
        <v>low</v>
      </c>
      <c r="W6733" t="str">
        <f t="shared" si="421"/>
        <v>Next time</v>
      </c>
      <c r="X6733" t="str">
        <f t="shared" si="422"/>
        <v>Katrina Edelman</v>
      </c>
      <c r="Y6733" s="3" t="s">
        <v>6311</v>
      </c>
      <c r="Z6733" t="str">
        <f t="shared" si="423"/>
        <v>Office Supplies</v>
      </c>
    </row>
    <row r="6734" spans="1:26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5139</v>
      </c>
      <c r="O6734" t="s">
        <v>45</v>
      </c>
      <c r="P6734" t="s">
        <v>77</v>
      </c>
      <c r="Q6734" t="s">
        <v>5140</v>
      </c>
      <c r="R6734">
        <v>32.432000000000002</v>
      </c>
      <c r="S6734">
        <v>2</v>
      </c>
      <c r="T6734">
        <v>0.2</v>
      </c>
      <c r="U6734">
        <v>3.2431999999999999</v>
      </c>
      <c r="V6734" t="str">
        <f t="shared" si="420"/>
        <v>low</v>
      </c>
      <c r="W6734" t="str">
        <f t="shared" si="421"/>
        <v>Next time</v>
      </c>
      <c r="X6734" t="str">
        <f t="shared" si="422"/>
        <v>Katrina Edelman</v>
      </c>
      <c r="Y6734" s="3" t="s">
        <v>5139</v>
      </c>
      <c r="Z6734" t="str">
        <f t="shared" si="423"/>
        <v>Office Supplies</v>
      </c>
    </row>
    <row r="6735" spans="1:26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8703</v>
      </c>
      <c r="H6735" t="s">
        <v>101</v>
      </c>
      <c r="I6735" t="s">
        <v>26</v>
      </c>
      <c r="J6735" t="s">
        <v>1422</v>
      </c>
      <c r="K6735" t="s">
        <v>53</v>
      </c>
      <c r="L6735">
        <v>33142</v>
      </c>
      <c r="M6735" t="s">
        <v>29</v>
      </c>
      <c r="N6735" t="s">
        <v>2625</v>
      </c>
      <c r="O6735" t="s">
        <v>45</v>
      </c>
      <c r="P6735" t="s">
        <v>46</v>
      </c>
      <c r="Q6735" t="s">
        <v>2626</v>
      </c>
      <c r="R6735">
        <v>11.696</v>
      </c>
      <c r="S6735">
        <v>2</v>
      </c>
      <c r="T6735">
        <v>0.2</v>
      </c>
      <c r="U6735">
        <v>3.9474</v>
      </c>
      <c r="V6735" t="str">
        <f t="shared" si="420"/>
        <v>low</v>
      </c>
      <c r="W6735" t="str">
        <f t="shared" si="421"/>
        <v>Next time</v>
      </c>
      <c r="X6735" t="str">
        <f t="shared" si="422"/>
        <v>Evan Minnotte</v>
      </c>
      <c r="Y6735" s="3" t="s">
        <v>2625</v>
      </c>
      <c r="Z6735" t="str">
        <f t="shared" si="423"/>
        <v>Office Supplies</v>
      </c>
    </row>
    <row r="6736" spans="1:26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4567</v>
      </c>
      <c r="H6736" t="s">
        <v>25</v>
      </c>
      <c r="I6736" t="s">
        <v>26</v>
      </c>
      <c r="J6736" t="s">
        <v>126</v>
      </c>
      <c r="K6736" t="s">
        <v>42</v>
      </c>
      <c r="L6736">
        <v>94122</v>
      </c>
      <c r="M6736" t="s">
        <v>43</v>
      </c>
      <c r="N6736" t="s">
        <v>3859</v>
      </c>
      <c r="O6736" t="s">
        <v>45</v>
      </c>
      <c r="P6736" t="s">
        <v>77</v>
      </c>
      <c r="Q6736" t="s">
        <v>3860</v>
      </c>
      <c r="R6736">
        <v>113.76</v>
      </c>
      <c r="S6736">
        <v>3</v>
      </c>
      <c r="T6736">
        <v>0</v>
      </c>
      <c r="U6736">
        <v>44.366399999999999</v>
      </c>
      <c r="V6736" t="str">
        <f t="shared" si="420"/>
        <v>low</v>
      </c>
      <c r="W6736" t="str">
        <f t="shared" si="421"/>
        <v>Next time</v>
      </c>
      <c r="X6736" t="str">
        <f t="shared" si="422"/>
        <v>Brian Thompson</v>
      </c>
      <c r="Y6736" s="3" t="s">
        <v>3859</v>
      </c>
      <c r="Z6736" t="str">
        <f t="shared" si="423"/>
        <v>Office Supplies</v>
      </c>
    </row>
    <row r="6737" spans="1:26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7511</v>
      </c>
      <c r="O6737" t="s">
        <v>45</v>
      </c>
      <c r="P6737" t="s">
        <v>58</v>
      </c>
      <c r="Q6737" t="s">
        <v>7512</v>
      </c>
      <c r="R6737">
        <v>579.51</v>
      </c>
      <c r="S6737">
        <v>3</v>
      </c>
      <c r="T6737">
        <v>0</v>
      </c>
      <c r="U6737">
        <v>81.131399999999999</v>
      </c>
      <c r="V6737" t="str">
        <f t="shared" si="420"/>
        <v>low</v>
      </c>
      <c r="W6737" t="str">
        <f t="shared" si="421"/>
        <v>Next time</v>
      </c>
      <c r="X6737" t="str">
        <f t="shared" si="422"/>
        <v>Brian Thompson</v>
      </c>
      <c r="Y6737" s="3" t="s">
        <v>7511</v>
      </c>
      <c r="Z6737" t="str">
        <f t="shared" si="423"/>
        <v>Office Supplies</v>
      </c>
    </row>
    <row r="6738" spans="1:26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8529</v>
      </c>
      <c r="O6738" t="s">
        <v>45</v>
      </c>
      <c r="P6738" t="s">
        <v>58</v>
      </c>
      <c r="Q6738" t="s">
        <v>8530</v>
      </c>
      <c r="R6738">
        <v>150.66</v>
      </c>
      <c r="S6738">
        <v>9</v>
      </c>
      <c r="T6738">
        <v>0</v>
      </c>
      <c r="U6738">
        <v>6.0263999999999998</v>
      </c>
      <c r="V6738" t="str">
        <f t="shared" si="420"/>
        <v>low</v>
      </c>
      <c r="W6738" t="str">
        <f t="shared" si="421"/>
        <v>Next time</v>
      </c>
      <c r="X6738" t="str">
        <f t="shared" si="422"/>
        <v>Brian Thompson</v>
      </c>
      <c r="Y6738" s="3" t="s">
        <v>8529</v>
      </c>
      <c r="Z6738" t="str">
        <f t="shared" si="423"/>
        <v>Office Supplies</v>
      </c>
    </row>
    <row r="6739" spans="1:26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1907</v>
      </c>
      <c r="O6739" t="s">
        <v>45</v>
      </c>
      <c r="P6739" t="s">
        <v>74</v>
      </c>
      <c r="Q6739" t="s">
        <v>1908</v>
      </c>
      <c r="R6739">
        <v>48.031999999999996</v>
      </c>
      <c r="S6739">
        <v>4</v>
      </c>
      <c r="T6739">
        <v>0.2</v>
      </c>
      <c r="U6739">
        <v>15.6104</v>
      </c>
      <c r="V6739" t="str">
        <f t="shared" si="420"/>
        <v>low</v>
      </c>
      <c r="W6739" t="str">
        <f t="shared" si="421"/>
        <v>Next time</v>
      </c>
      <c r="X6739" t="str">
        <f t="shared" si="422"/>
        <v>Brian Thompson</v>
      </c>
      <c r="Y6739" s="3" t="s">
        <v>1907</v>
      </c>
      <c r="Z6739" t="str">
        <f t="shared" si="423"/>
        <v>Office Supplies</v>
      </c>
    </row>
    <row r="6740" spans="1:26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4333</v>
      </c>
      <c r="H6740" t="s">
        <v>25</v>
      </c>
      <c r="I6740" t="s">
        <v>26</v>
      </c>
      <c r="J6740" t="s">
        <v>302</v>
      </c>
      <c r="K6740" t="s">
        <v>210</v>
      </c>
      <c r="L6740">
        <v>60623</v>
      </c>
      <c r="M6740" t="s">
        <v>104</v>
      </c>
      <c r="N6740" t="s">
        <v>5564</v>
      </c>
      <c r="O6740" t="s">
        <v>45</v>
      </c>
      <c r="P6740" t="s">
        <v>58</v>
      </c>
      <c r="Q6740" t="s">
        <v>5565</v>
      </c>
      <c r="R6740">
        <v>102.624</v>
      </c>
      <c r="S6740">
        <v>3</v>
      </c>
      <c r="T6740">
        <v>0.2</v>
      </c>
      <c r="U6740">
        <v>7.6967999999999996</v>
      </c>
      <c r="V6740" t="str">
        <f t="shared" si="420"/>
        <v>low</v>
      </c>
      <c r="W6740" t="str">
        <f t="shared" si="421"/>
        <v>Next time</v>
      </c>
      <c r="X6740" t="str">
        <f t="shared" si="422"/>
        <v>Michelle Moray</v>
      </c>
      <c r="Y6740" s="3" t="s">
        <v>5564</v>
      </c>
      <c r="Z6740" t="str">
        <f t="shared" si="423"/>
        <v>Office Supplies</v>
      </c>
    </row>
    <row r="6741" spans="1:26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4776</v>
      </c>
      <c r="O6741" t="s">
        <v>31</v>
      </c>
      <c r="P6741" t="s">
        <v>35</v>
      </c>
      <c r="Q6741" t="s">
        <v>4777</v>
      </c>
      <c r="R6741">
        <v>359.77199999999999</v>
      </c>
      <c r="S6741">
        <v>2</v>
      </c>
      <c r="T6741">
        <v>0.3</v>
      </c>
      <c r="U6741">
        <v>-5.1395999999999997</v>
      </c>
      <c r="V6741" t="str">
        <f t="shared" si="420"/>
        <v>low</v>
      </c>
      <c r="W6741" t="str">
        <f t="shared" si="421"/>
        <v>Next time</v>
      </c>
      <c r="X6741" t="str">
        <f t="shared" si="422"/>
        <v>Michelle Moray</v>
      </c>
      <c r="Y6741" s="3" t="s">
        <v>4776</v>
      </c>
      <c r="Z6741" t="str">
        <f t="shared" si="423"/>
        <v>Furniture</v>
      </c>
    </row>
    <row r="6742" spans="1:26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3125</v>
      </c>
      <c r="O6742" t="s">
        <v>45</v>
      </c>
      <c r="P6742" t="s">
        <v>67</v>
      </c>
      <c r="Q6742" t="s">
        <v>3126</v>
      </c>
      <c r="R6742">
        <v>13.391999999999999</v>
      </c>
      <c r="S6742">
        <v>3</v>
      </c>
      <c r="T6742">
        <v>0.2</v>
      </c>
      <c r="U6742">
        <v>3.1806000000000001</v>
      </c>
      <c r="V6742" t="str">
        <f t="shared" si="420"/>
        <v>low</v>
      </c>
      <c r="W6742" t="str">
        <f t="shared" si="421"/>
        <v>Next time</v>
      </c>
      <c r="X6742" t="str">
        <f t="shared" si="422"/>
        <v>Michelle Moray</v>
      </c>
      <c r="Y6742" s="3" t="s">
        <v>3125</v>
      </c>
      <c r="Z6742" t="str">
        <f t="shared" si="423"/>
        <v>Office Supplies</v>
      </c>
    </row>
    <row r="6743" spans="1:26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1192</v>
      </c>
      <c r="H6743" t="s">
        <v>25</v>
      </c>
      <c r="I6743" t="s">
        <v>26</v>
      </c>
      <c r="J6743" t="s">
        <v>41</v>
      </c>
      <c r="K6743" t="s">
        <v>42</v>
      </c>
      <c r="L6743">
        <v>90008</v>
      </c>
      <c r="M6743" t="s">
        <v>43</v>
      </c>
      <c r="N6743" t="s">
        <v>303</v>
      </c>
      <c r="O6743" t="s">
        <v>31</v>
      </c>
      <c r="P6743" t="s">
        <v>35</v>
      </c>
      <c r="Q6743" t="s">
        <v>551</v>
      </c>
      <c r="R6743">
        <v>122.136</v>
      </c>
      <c r="S6743">
        <v>3</v>
      </c>
      <c r="T6743">
        <v>0.2</v>
      </c>
      <c r="U6743">
        <v>-13.7403</v>
      </c>
      <c r="V6743" t="str">
        <f t="shared" si="420"/>
        <v>low</v>
      </c>
      <c r="W6743" t="str">
        <f t="shared" si="421"/>
        <v>Next time</v>
      </c>
      <c r="X6743" t="str">
        <f t="shared" si="422"/>
        <v>Patrick O'Brill</v>
      </c>
      <c r="Y6743" s="3" t="s">
        <v>303</v>
      </c>
      <c r="Z6743" t="str">
        <f t="shared" si="423"/>
        <v>Furniture</v>
      </c>
    </row>
    <row r="6744" spans="1:26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1160</v>
      </c>
      <c r="H6744" t="s">
        <v>40</v>
      </c>
      <c r="I6744" t="s">
        <v>26</v>
      </c>
      <c r="J6744" t="s">
        <v>243</v>
      </c>
      <c r="K6744" t="s">
        <v>2700</v>
      </c>
      <c r="L6744">
        <v>3820</v>
      </c>
      <c r="M6744" t="s">
        <v>147</v>
      </c>
      <c r="N6744" t="s">
        <v>657</v>
      </c>
      <c r="O6744" t="s">
        <v>45</v>
      </c>
      <c r="P6744" t="s">
        <v>89</v>
      </c>
      <c r="Q6744" t="s">
        <v>658</v>
      </c>
      <c r="R6744">
        <v>35.880000000000003</v>
      </c>
      <c r="S6744">
        <v>6</v>
      </c>
      <c r="T6744">
        <v>0</v>
      </c>
      <c r="U6744">
        <v>16.146000000000001</v>
      </c>
      <c r="V6744" t="str">
        <f t="shared" si="420"/>
        <v>low</v>
      </c>
      <c r="W6744" t="str">
        <f t="shared" si="421"/>
        <v>Next time</v>
      </c>
      <c r="X6744" t="str">
        <f t="shared" si="422"/>
        <v>Sung Pak</v>
      </c>
      <c r="Y6744" s="3" t="s">
        <v>657</v>
      </c>
      <c r="Z6744" t="str">
        <f t="shared" si="423"/>
        <v>Office Supplies</v>
      </c>
    </row>
    <row r="6745" spans="1:26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3267</v>
      </c>
      <c r="H6745" t="s">
        <v>25</v>
      </c>
      <c r="I6745" t="s">
        <v>26</v>
      </c>
      <c r="J6745" t="s">
        <v>867</v>
      </c>
      <c r="K6745" t="s">
        <v>497</v>
      </c>
      <c r="L6745">
        <v>43017</v>
      </c>
      <c r="M6745" t="s">
        <v>147</v>
      </c>
      <c r="N6745" t="s">
        <v>2302</v>
      </c>
      <c r="O6745" t="s">
        <v>70</v>
      </c>
      <c r="P6745" t="s">
        <v>160</v>
      </c>
      <c r="Q6745" t="s">
        <v>2303</v>
      </c>
      <c r="R6745">
        <v>479.952</v>
      </c>
      <c r="S6745">
        <v>6</v>
      </c>
      <c r="T6745">
        <v>0.2</v>
      </c>
      <c r="U6745">
        <v>107.9892</v>
      </c>
      <c r="V6745" t="str">
        <f t="shared" si="420"/>
        <v>low</v>
      </c>
      <c r="W6745" t="str">
        <f t="shared" si="421"/>
        <v>Next time</v>
      </c>
      <c r="X6745" t="str">
        <f t="shared" si="422"/>
        <v>Christine Sundaresam</v>
      </c>
      <c r="Y6745" s="3" t="s">
        <v>2302</v>
      </c>
      <c r="Z6745" t="str">
        <f t="shared" si="423"/>
        <v>Technology</v>
      </c>
    </row>
    <row r="6746" spans="1:26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1032</v>
      </c>
      <c r="O6746" t="s">
        <v>45</v>
      </c>
      <c r="P6746" t="s">
        <v>67</v>
      </c>
      <c r="Q6746" t="s">
        <v>1033</v>
      </c>
      <c r="R6746">
        <v>23.92</v>
      </c>
      <c r="S6746">
        <v>5</v>
      </c>
      <c r="T6746">
        <v>0.2</v>
      </c>
      <c r="U6746">
        <v>1.794</v>
      </c>
      <c r="V6746" t="str">
        <f t="shared" si="420"/>
        <v>low</v>
      </c>
      <c r="W6746" t="str">
        <f t="shared" si="421"/>
        <v>Next time</v>
      </c>
      <c r="X6746" t="str">
        <f t="shared" si="422"/>
        <v>Christine Sundaresam</v>
      </c>
      <c r="Y6746" s="3" t="s">
        <v>1032</v>
      </c>
      <c r="Z6746" t="str">
        <f t="shared" si="423"/>
        <v>Office Supplies</v>
      </c>
    </row>
    <row r="6747" spans="1:26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343</v>
      </c>
      <c r="H6747" t="s">
        <v>40</v>
      </c>
      <c r="I6747" t="s">
        <v>26</v>
      </c>
      <c r="J6747" t="s">
        <v>265</v>
      </c>
      <c r="K6747" t="s">
        <v>266</v>
      </c>
      <c r="L6747">
        <v>10009</v>
      </c>
      <c r="M6747" t="s">
        <v>147</v>
      </c>
      <c r="N6747" t="s">
        <v>6055</v>
      </c>
      <c r="O6747" t="s">
        <v>70</v>
      </c>
      <c r="P6747" t="s">
        <v>71</v>
      </c>
      <c r="Q6747" t="s">
        <v>6056</v>
      </c>
      <c r="R6747">
        <v>629.95000000000005</v>
      </c>
      <c r="S6747">
        <v>5</v>
      </c>
      <c r="T6747">
        <v>0</v>
      </c>
      <c r="U6747">
        <v>163.78700000000001</v>
      </c>
      <c r="V6747" t="str">
        <f t="shared" si="420"/>
        <v>low</v>
      </c>
      <c r="W6747" t="str">
        <f t="shared" si="421"/>
        <v>Next time</v>
      </c>
      <c r="X6747" t="str">
        <f t="shared" si="422"/>
        <v>Ken Brennan</v>
      </c>
      <c r="Y6747" s="3" t="s">
        <v>6055</v>
      </c>
      <c r="Z6747" t="str">
        <f t="shared" si="423"/>
        <v>Technology</v>
      </c>
    </row>
    <row r="6748" spans="1:26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1826</v>
      </c>
      <c r="H6748" t="s">
        <v>25</v>
      </c>
      <c r="I6748" t="s">
        <v>26</v>
      </c>
      <c r="J6748" t="s">
        <v>265</v>
      </c>
      <c r="K6748" t="s">
        <v>266</v>
      </c>
      <c r="L6748">
        <v>10035</v>
      </c>
      <c r="M6748" t="s">
        <v>147</v>
      </c>
      <c r="N6748" t="s">
        <v>1716</v>
      </c>
      <c r="O6748" t="s">
        <v>45</v>
      </c>
      <c r="P6748" t="s">
        <v>74</v>
      </c>
      <c r="Q6748" t="s">
        <v>1717</v>
      </c>
      <c r="R6748">
        <v>14.952</v>
      </c>
      <c r="S6748">
        <v>1</v>
      </c>
      <c r="T6748">
        <v>0.2</v>
      </c>
      <c r="U6748">
        <v>5.0462999999999996</v>
      </c>
      <c r="V6748" t="str">
        <f t="shared" si="420"/>
        <v>low</v>
      </c>
      <c r="W6748" t="str">
        <f t="shared" si="421"/>
        <v>Next time</v>
      </c>
      <c r="X6748" t="str">
        <f t="shared" si="422"/>
        <v>Allen Armold</v>
      </c>
      <c r="Y6748" s="3" t="s">
        <v>1716</v>
      </c>
      <c r="Z6748" t="str">
        <f t="shared" si="423"/>
        <v>Office Supplies</v>
      </c>
    </row>
    <row r="6749" spans="1:26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5573</v>
      </c>
      <c r="O6749" t="s">
        <v>45</v>
      </c>
      <c r="P6749" t="s">
        <v>89</v>
      </c>
      <c r="Q6749" t="s">
        <v>5574</v>
      </c>
      <c r="R6749">
        <v>17.940000000000001</v>
      </c>
      <c r="S6749">
        <v>3</v>
      </c>
      <c r="T6749">
        <v>0</v>
      </c>
      <c r="U6749">
        <v>8.0730000000000004</v>
      </c>
      <c r="V6749" t="str">
        <f t="shared" si="420"/>
        <v>low</v>
      </c>
      <c r="W6749" t="str">
        <f t="shared" si="421"/>
        <v>Next time</v>
      </c>
      <c r="X6749" t="str">
        <f t="shared" si="422"/>
        <v>Allen Armold</v>
      </c>
      <c r="Y6749" s="3" t="s">
        <v>5573</v>
      </c>
      <c r="Z6749" t="str">
        <f t="shared" si="423"/>
        <v>Office Supplies</v>
      </c>
    </row>
    <row r="6750" spans="1:26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7947</v>
      </c>
      <c r="O6750" t="s">
        <v>70</v>
      </c>
      <c r="P6750" t="s">
        <v>71</v>
      </c>
      <c r="Q6750" t="s">
        <v>7948</v>
      </c>
      <c r="R6750">
        <v>116.98</v>
      </c>
      <c r="S6750">
        <v>2</v>
      </c>
      <c r="T6750">
        <v>0</v>
      </c>
      <c r="U6750">
        <v>29.245000000000001</v>
      </c>
      <c r="V6750" t="str">
        <f t="shared" si="420"/>
        <v>low</v>
      </c>
      <c r="W6750" t="str">
        <f t="shared" si="421"/>
        <v>Next time</v>
      </c>
      <c r="X6750" t="str">
        <f t="shared" si="422"/>
        <v>Allen Armold</v>
      </c>
      <c r="Y6750" s="3" t="s">
        <v>7947</v>
      </c>
      <c r="Z6750" t="str">
        <f t="shared" si="423"/>
        <v>Technology</v>
      </c>
    </row>
    <row r="6751" spans="1:26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6127</v>
      </c>
      <c r="H6751" t="s">
        <v>25</v>
      </c>
      <c r="I6751" t="s">
        <v>26</v>
      </c>
      <c r="J6751" t="s">
        <v>4832</v>
      </c>
      <c r="K6751" t="s">
        <v>789</v>
      </c>
      <c r="L6751">
        <v>7501</v>
      </c>
      <c r="M6751" t="s">
        <v>147</v>
      </c>
      <c r="N6751" t="s">
        <v>6602</v>
      </c>
      <c r="O6751" t="s">
        <v>31</v>
      </c>
      <c r="P6751" t="s">
        <v>35</v>
      </c>
      <c r="Q6751" t="s">
        <v>6603</v>
      </c>
      <c r="R6751">
        <v>121.96</v>
      </c>
      <c r="S6751">
        <v>2</v>
      </c>
      <c r="T6751">
        <v>0</v>
      </c>
      <c r="U6751">
        <v>20.7332</v>
      </c>
      <c r="V6751" t="str">
        <f t="shared" si="420"/>
        <v>low</v>
      </c>
      <c r="W6751" t="str">
        <f t="shared" si="421"/>
        <v>Next time</v>
      </c>
      <c r="X6751" t="str">
        <f t="shared" si="422"/>
        <v>Becky Pak</v>
      </c>
      <c r="Y6751" s="3" t="s">
        <v>6602</v>
      </c>
      <c r="Z6751" t="str">
        <f t="shared" si="423"/>
        <v>Furniture</v>
      </c>
    </row>
    <row r="6752" spans="1:26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6513</v>
      </c>
      <c r="O6752" t="s">
        <v>45</v>
      </c>
      <c r="P6752" t="s">
        <v>77</v>
      </c>
      <c r="Q6752" t="s">
        <v>6514</v>
      </c>
      <c r="R6752">
        <v>8.74</v>
      </c>
      <c r="S6752">
        <v>2</v>
      </c>
      <c r="T6752">
        <v>0</v>
      </c>
      <c r="U6752">
        <v>2.2724000000000002</v>
      </c>
      <c r="V6752" t="str">
        <f t="shared" si="420"/>
        <v>low</v>
      </c>
      <c r="W6752" t="str">
        <f t="shared" si="421"/>
        <v>Next time</v>
      </c>
      <c r="X6752" t="str">
        <f t="shared" si="422"/>
        <v>Becky Pak</v>
      </c>
      <c r="Y6752" s="3" t="s">
        <v>6513</v>
      </c>
      <c r="Z6752" t="str">
        <f t="shared" si="423"/>
        <v>Office Supplies</v>
      </c>
    </row>
    <row r="6753" spans="1:26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1324</v>
      </c>
      <c r="O6753" t="s">
        <v>45</v>
      </c>
      <c r="P6753" t="s">
        <v>89</v>
      </c>
      <c r="Q6753" t="s">
        <v>1325</v>
      </c>
      <c r="R6753">
        <v>61.96</v>
      </c>
      <c r="S6753">
        <v>2</v>
      </c>
      <c r="T6753">
        <v>0</v>
      </c>
      <c r="U6753">
        <v>27.882000000000001</v>
      </c>
      <c r="V6753" t="str">
        <f t="shared" si="420"/>
        <v>low</v>
      </c>
      <c r="W6753" t="str">
        <f t="shared" si="421"/>
        <v>Next time</v>
      </c>
      <c r="X6753" t="str">
        <f t="shared" si="422"/>
        <v>Becky Pak</v>
      </c>
      <c r="Y6753" s="3" t="s">
        <v>1324</v>
      </c>
      <c r="Z6753" t="str">
        <f t="shared" si="423"/>
        <v>Office Supplies</v>
      </c>
    </row>
    <row r="6754" spans="1:26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5829</v>
      </c>
      <c r="O6754" t="s">
        <v>45</v>
      </c>
      <c r="P6754" t="s">
        <v>74</v>
      </c>
      <c r="Q6754" t="s">
        <v>5830</v>
      </c>
      <c r="R6754">
        <v>7.96</v>
      </c>
      <c r="S6754">
        <v>2</v>
      </c>
      <c r="T6754">
        <v>0</v>
      </c>
      <c r="U6754">
        <v>3.7412000000000001</v>
      </c>
      <c r="V6754" t="str">
        <f t="shared" si="420"/>
        <v>low</v>
      </c>
      <c r="W6754" t="str">
        <f t="shared" si="421"/>
        <v>Next time</v>
      </c>
      <c r="X6754" t="str">
        <f t="shared" si="422"/>
        <v>Becky Pak</v>
      </c>
      <c r="Y6754" s="3" t="s">
        <v>5829</v>
      </c>
      <c r="Z6754" t="str">
        <f t="shared" si="423"/>
        <v>Office Supplies</v>
      </c>
    </row>
    <row r="6755" spans="1:26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105</v>
      </c>
      <c r="O6755" t="s">
        <v>45</v>
      </c>
      <c r="P6755" t="s">
        <v>77</v>
      </c>
      <c r="Q6755" t="s">
        <v>106</v>
      </c>
      <c r="R6755">
        <v>275.24</v>
      </c>
      <c r="S6755">
        <v>4</v>
      </c>
      <c r="T6755">
        <v>0</v>
      </c>
      <c r="U6755">
        <v>121.1056</v>
      </c>
      <c r="V6755" t="str">
        <f t="shared" si="420"/>
        <v>low</v>
      </c>
      <c r="W6755" t="str">
        <f t="shared" si="421"/>
        <v>Next time</v>
      </c>
      <c r="X6755" t="str">
        <f t="shared" si="422"/>
        <v>Becky Pak</v>
      </c>
      <c r="Y6755" s="3" t="s">
        <v>105</v>
      </c>
      <c r="Z6755" t="str">
        <f t="shared" si="423"/>
        <v>Office Supplies</v>
      </c>
    </row>
    <row r="6756" spans="1:26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9082</v>
      </c>
      <c r="H6756" t="s">
        <v>40</v>
      </c>
      <c r="I6756" t="s">
        <v>26</v>
      </c>
      <c r="J6756" t="s">
        <v>1121</v>
      </c>
      <c r="K6756" t="s">
        <v>789</v>
      </c>
      <c r="L6756">
        <v>8701</v>
      </c>
      <c r="M6756" t="s">
        <v>147</v>
      </c>
      <c r="N6756" t="s">
        <v>6165</v>
      </c>
      <c r="O6756" t="s">
        <v>31</v>
      </c>
      <c r="P6756" t="s">
        <v>64</v>
      </c>
      <c r="Q6756" t="s">
        <v>6166</v>
      </c>
      <c r="R6756">
        <v>47.4</v>
      </c>
      <c r="S6756">
        <v>5</v>
      </c>
      <c r="T6756">
        <v>0</v>
      </c>
      <c r="U6756">
        <v>18.96</v>
      </c>
      <c r="V6756" t="str">
        <f t="shared" si="420"/>
        <v>low</v>
      </c>
      <c r="W6756" t="str">
        <f t="shared" si="421"/>
        <v>Next time</v>
      </c>
      <c r="X6756" t="str">
        <f t="shared" si="422"/>
        <v>Theresa Coyne</v>
      </c>
      <c r="Y6756" s="3" t="s">
        <v>6165</v>
      </c>
      <c r="Z6756" t="str">
        <f t="shared" si="423"/>
        <v>Furniture</v>
      </c>
    </row>
    <row r="6757" spans="1:26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6960</v>
      </c>
      <c r="O6757" t="s">
        <v>31</v>
      </c>
      <c r="P6757" t="s">
        <v>35</v>
      </c>
      <c r="Q6757" t="s">
        <v>6961</v>
      </c>
      <c r="R6757">
        <v>512.96</v>
      </c>
      <c r="S6757">
        <v>4</v>
      </c>
      <c r="T6757">
        <v>0</v>
      </c>
      <c r="U6757">
        <v>143.62880000000001</v>
      </c>
      <c r="V6757" t="str">
        <f t="shared" si="420"/>
        <v>low</v>
      </c>
      <c r="W6757" t="str">
        <f t="shared" si="421"/>
        <v>Next time</v>
      </c>
      <c r="X6757" t="str">
        <f t="shared" si="422"/>
        <v>Theresa Coyne</v>
      </c>
      <c r="Y6757" s="3" t="s">
        <v>6960</v>
      </c>
      <c r="Z6757" t="str">
        <f t="shared" si="423"/>
        <v>Furniture</v>
      </c>
    </row>
    <row r="6758" spans="1:26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3147</v>
      </c>
      <c r="O6758" t="s">
        <v>70</v>
      </c>
      <c r="P6758" t="s">
        <v>71</v>
      </c>
      <c r="Q6758" t="s">
        <v>3148</v>
      </c>
      <c r="R6758">
        <v>395.94</v>
      </c>
      <c r="S6758">
        <v>6</v>
      </c>
      <c r="T6758">
        <v>0</v>
      </c>
      <c r="U6758">
        <v>102.9444</v>
      </c>
      <c r="V6758" t="str">
        <f t="shared" si="420"/>
        <v>low</v>
      </c>
      <c r="W6758" t="str">
        <f t="shared" si="421"/>
        <v>Next time</v>
      </c>
      <c r="X6758" t="str">
        <f t="shared" si="422"/>
        <v>Theresa Coyne</v>
      </c>
      <c r="Y6758" s="3" t="s">
        <v>3147</v>
      </c>
      <c r="Z6758" t="str">
        <f t="shared" si="423"/>
        <v>Technology</v>
      </c>
    </row>
    <row r="6759" spans="1:26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1415</v>
      </c>
      <c r="O6759" t="s">
        <v>45</v>
      </c>
      <c r="P6759" t="s">
        <v>58</v>
      </c>
      <c r="Q6759" t="s">
        <v>1416</v>
      </c>
      <c r="R6759">
        <v>81.96</v>
      </c>
      <c r="S6759">
        <v>2</v>
      </c>
      <c r="T6759">
        <v>0</v>
      </c>
      <c r="U6759">
        <v>0</v>
      </c>
      <c r="V6759" t="str">
        <f t="shared" si="420"/>
        <v>low</v>
      </c>
      <c r="W6759" t="str">
        <f t="shared" si="421"/>
        <v>Next time</v>
      </c>
      <c r="X6759" t="str">
        <f t="shared" si="422"/>
        <v>Theresa Coyne</v>
      </c>
      <c r="Y6759" s="3" t="s">
        <v>1415</v>
      </c>
      <c r="Z6759" t="str">
        <f t="shared" si="423"/>
        <v>Office Supplies</v>
      </c>
    </row>
    <row r="6760" spans="1:26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8376</v>
      </c>
      <c r="H6760" t="s">
        <v>25</v>
      </c>
      <c r="I6760" t="s">
        <v>26</v>
      </c>
      <c r="J6760" t="s">
        <v>4496</v>
      </c>
      <c r="K6760" t="s">
        <v>87</v>
      </c>
      <c r="L6760">
        <v>27405</v>
      </c>
      <c r="M6760" t="s">
        <v>29</v>
      </c>
      <c r="N6760" t="s">
        <v>3479</v>
      </c>
      <c r="O6760" t="s">
        <v>45</v>
      </c>
      <c r="P6760" t="s">
        <v>67</v>
      </c>
      <c r="Q6760" t="s">
        <v>3480</v>
      </c>
      <c r="R6760">
        <v>32.776000000000003</v>
      </c>
      <c r="S6760">
        <v>1</v>
      </c>
      <c r="T6760">
        <v>0.2</v>
      </c>
      <c r="U6760">
        <v>2.4582000000000002</v>
      </c>
      <c r="V6760" t="str">
        <f t="shared" si="420"/>
        <v>low</v>
      </c>
      <c r="W6760" t="str">
        <f t="shared" si="421"/>
        <v>Next time</v>
      </c>
      <c r="X6760" t="str">
        <f t="shared" si="422"/>
        <v>Barry Gonzalez</v>
      </c>
      <c r="Y6760" s="3" t="s">
        <v>3479</v>
      </c>
      <c r="Z6760" t="str">
        <f t="shared" si="423"/>
        <v>Office Supplies</v>
      </c>
    </row>
    <row r="6761" spans="1:26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1354</v>
      </c>
      <c r="H6761" t="s">
        <v>25</v>
      </c>
      <c r="I6761" t="s">
        <v>26</v>
      </c>
      <c r="J6761" t="s">
        <v>265</v>
      </c>
      <c r="K6761" t="s">
        <v>266</v>
      </c>
      <c r="L6761">
        <v>10035</v>
      </c>
      <c r="M6761" t="s">
        <v>147</v>
      </c>
      <c r="N6761" t="s">
        <v>339</v>
      </c>
      <c r="O6761" t="s">
        <v>45</v>
      </c>
      <c r="P6761" t="s">
        <v>58</v>
      </c>
      <c r="Q6761" t="s">
        <v>340</v>
      </c>
      <c r="R6761">
        <v>272.94</v>
      </c>
      <c r="S6761">
        <v>3</v>
      </c>
      <c r="T6761">
        <v>0</v>
      </c>
      <c r="U6761">
        <v>0</v>
      </c>
      <c r="V6761" t="str">
        <f t="shared" si="420"/>
        <v>low</v>
      </c>
      <c r="W6761" t="str">
        <f t="shared" si="421"/>
        <v>Next time</v>
      </c>
      <c r="X6761" t="str">
        <f t="shared" si="422"/>
        <v>Denny Ordway</v>
      </c>
      <c r="Y6761" s="3" t="s">
        <v>339</v>
      </c>
      <c r="Z6761" t="str">
        <f t="shared" si="423"/>
        <v>Office Supplies</v>
      </c>
    </row>
    <row r="6762" spans="1:26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6806</v>
      </c>
      <c r="H6762" t="s">
        <v>40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3503</v>
      </c>
      <c r="O6762" t="s">
        <v>31</v>
      </c>
      <c r="P6762" t="s">
        <v>35</v>
      </c>
      <c r="Q6762" t="s">
        <v>3504</v>
      </c>
      <c r="R6762">
        <v>253.76400000000001</v>
      </c>
      <c r="S6762">
        <v>2</v>
      </c>
      <c r="T6762">
        <v>0.1</v>
      </c>
      <c r="U6762">
        <v>31.015599999999999</v>
      </c>
      <c r="V6762" t="str">
        <f t="shared" si="420"/>
        <v>low</v>
      </c>
      <c r="W6762" t="str">
        <f t="shared" si="421"/>
        <v>Next time</v>
      </c>
      <c r="X6762" t="str">
        <f t="shared" si="422"/>
        <v>Darren Budd</v>
      </c>
      <c r="Y6762" s="3" t="s">
        <v>3503</v>
      </c>
      <c r="Z6762" t="str">
        <f t="shared" si="423"/>
        <v>Furniture</v>
      </c>
    </row>
    <row r="6763" spans="1:26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1820</v>
      </c>
      <c r="H6763" t="s">
        <v>25</v>
      </c>
      <c r="I6763" t="s">
        <v>26</v>
      </c>
      <c r="J6763" t="s">
        <v>302</v>
      </c>
      <c r="K6763" t="s">
        <v>210</v>
      </c>
      <c r="L6763">
        <v>60623</v>
      </c>
      <c r="M6763" t="s">
        <v>104</v>
      </c>
      <c r="N6763" t="s">
        <v>44</v>
      </c>
      <c r="O6763" t="s">
        <v>45</v>
      </c>
      <c r="P6763" t="s">
        <v>46</v>
      </c>
      <c r="Q6763" t="s">
        <v>47</v>
      </c>
      <c r="R6763">
        <v>29.24</v>
      </c>
      <c r="S6763">
        <v>5</v>
      </c>
      <c r="T6763">
        <v>0.2</v>
      </c>
      <c r="U6763">
        <v>9.8684999999999992</v>
      </c>
      <c r="V6763" t="str">
        <f t="shared" si="420"/>
        <v>low</v>
      </c>
      <c r="W6763" t="str">
        <f t="shared" si="421"/>
        <v>Next time</v>
      </c>
      <c r="X6763" t="str">
        <f t="shared" si="422"/>
        <v>Rob Lucas</v>
      </c>
      <c r="Y6763" s="3" t="s">
        <v>44</v>
      </c>
      <c r="Z6763" t="str">
        <f t="shared" si="423"/>
        <v>Office Supplies</v>
      </c>
    </row>
    <row r="6764" spans="1:26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886</v>
      </c>
      <c r="O6764" t="s">
        <v>45</v>
      </c>
      <c r="P6764" t="s">
        <v>58</v>
      </c>
      <c r="Q6764" t="s">
        <v>887</v>
      </c>
      <c r="R6764">
        <v>35.167999999999999</v>
      </c>
      <c r="S6764">
        <v>2</v>
      </c>
      <c r="T6764">
        <v>0.2</v>
      </c>
      <c r="U6764">
        <v>-8.3523999999999994</v>
      </c>
      <c r="V6764" t="str">
        <f t="shared" si="420"/>
        <v>low</v>
      </c>
      <c r="W6764" t="str">
        <f t="shared" si="421"/>
        <v>Next time</v>
      </c>
      <c r="X6764" t="str">
        <f t="shared" si="422"/>
        <v>Rob Lucas</v>
      </c>
      <c r="Y6764" s="3" t="s">
        <v>886</v>
      </c>
      <c r="Z6764" t="str">
        <f t="shared" si="423"/>
        <v>Office Supplies</v>
      </c>
    </row>
    <row r="6765" spans="1:26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9087</v>
      </c>
      <c r="O6765" t="s">
        <v>70</v>
      </c>
      <c r="P6765" t="s">
        <v>683</v>
      </c>
      <c r="Q6765" t="s">
        <v>9088</v>
      </c>
      <c r="R6765">
        <v>1362.9</v>
      </c>
      <c r="S6765">
        <v>3</v>
      </c>
      <c r="T6765">
        <v>0.3</v>
      </c>
      <c r="U6765">
        <v>-19.47</v>
      </c>
      <c r="V6765" t="str">
        <f t="shared" si="420"/>
        <v>low</v>
      </c>
      <c r="W6765" t="str">
        <f t="shared" si="421"/>
        <v>Next time</v>
      </c>
      <c r="X6765" t="str">
        <f t="shared" si="422"/>
        <v>Rob Lucas</v>
      </c>
      <c r="Y6765" s="3" t="s">
        <v>9087</v>
      </c>
      <c r="Z6765" t="str">
        <f t="shared" si="423"/>
        <v>Technology</v>
      </c>
    </row>
    <row r="6766" spans="1:26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6469</v>
      </c>
      <c r="H6766" t="s">
        <v>25</v>
      </c>
      <c r="I6766" t="s">
        <v>26</v>
      </c>
      <c r="J6766" t="s">
        <v>302</v>
      </c>
      <c r="K6766" t="s">
        <v>210</v>
      </c>
      <c r="L6766">
        <v>60653</v>
      </c>
      <c r="M6766" t="s">
        <v>104</v>
      </c>
      <c r="N6766" t="s">
        <v>1166</v>
      </c>
      <c r="O6766" t="s">
        <v>31</v>
      </c>
      <c r="P6766" t="s">
        <v>35</v>
      </c>
      <c r="Q6766" t="s">
        <v>1167</v>
      </c>
      <c r="R6766">
        <v>317.05799999999999</v>
      </c>
      <c r="S6766">
        <v>3</v>
      </c>
      <c r="T6766">
        <v>0.3</v>
      </c>
      <c r="U6766">
        <v>-18.117599999999999</v>
      </c>
      <c r="V6766" t="str">
        <f t="shared" si="420"/>
        <v>low</v>
      </c>
      <c r="W6766" t="str">
        <f t="shared" si="421"/>
        <v>Next time</v>
      </c>
      <c r="X6766" t="str">
        <f t="shared" si="422"/>
        <v>Sarah Jordon</v>
      </c>
      <c r="Y6766" s="3" t="s">
        <v>1166</v>
      </c>
      <c r="Z6766" t="str">
        <f t="shared" si="423"/>
        <v>Furniture</v>
      </c>
    </row>
    <row r="6767" spans="1:26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178</v>
      </c>
      <c r="O6767" t="s">
        <v>45</v>
      </c>
      <c r="P6767" t="s">
        <v>67</v>
      </c>
      <c r="Q6767" t="s">
        <v>179</v>
      </c>
      <c r="R6767">
        <v>15.76</v>
      </c>
      <c r="S6767">
        <v>2</v>
      </c>
      <c r="T6767">
        <v>0.2</v>
      </c>
      <c r="U6767">
        <v>3.5459999999999998</v>
      </c>
      <c r="V6767" t="str">
        <f t="shared" si="420"/>
        <v>low</v>
      </c>
      <c r="W6767" t="str">
        <f t="shared" si="421"/>
        <v>Next time</v>
      </c>
      <c r="X6767" t="str">
        <f t="shared" si="422"/>
        <v>Sarah Jordon</v>
      </c>
      <c r="Y6767" s="3" t="s">
        <v>178</v>
      </c>
      <c r="Z6767" t="str">
        <f t="shared" si="423"/>
        <v>Office Supplies</v>
      </c>
    </row>
    <row r="6768" spans="1:26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4072</v>
      </c>
      <c r="O6768" t="s">
        <v>31</v>
      </c>
      <c r="P6768" t="s">
        <v>64</v>
      </c>
      <c r="Q6768" t="s">
        <v>4073</v>
      </c>
      <c r="R6768">
        <v>14.56</v>
      </c>
      <c r="S6768">
        <v>5</v>
      </c>
      <c r="T6768">
        <v>0.6</v>
      </c>
      <c r="U6768">
        <v>-6.1879999999999997</v>
      </c>
      <c r="V6768" t="str">
        <f t="shared" si="420"/>
        <v>low</v>
      </c>
      <c r="W6768" t="str">
        <f t="shared" si="421"/>
        <v>Next time</v>
      </c>
      <c r="X6768" t="str">
        <f t="shared" si="422"/>
        <v>Sarah Jordon</v>
      </c>
      <c r="Y6768" s="3" t="s">
        <v>4072</v>
      </c>
      <c r="Z6768" t="str">
        <f t="shared" si="423"/>
        <v>Furniture</v>
      </c>
    </row>
    <row r="6769" spans="1:26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7130</v>
      </c>
      <c r="H6769" t="s">
        <v>40</v>
      </c>
      <c r="I6769" t="s">
        <v>26</v>
      </c>
      <c r="J6769" t="s">
        <v>1121</v>
      </c>
      <c r="K6769" t="s">
        <v>789</v>
      </c>
      <c r="L6769">
        <v>8701</v>
      </c>
      <c r="M6769" t="s">
        <v>147</v>
      </c>
      <c r="N6769" t="s">
        <v>3550</v>
      </c>
      <c r="O6769" t="s">
        <v>45</v>
      </c>
      <c r="P6769" t="s">
        <v>74</v>
      </c>
      <c r="Q6769" t="s">
        <v>3551</v>
      </c>
      <c r="R6769">
        <v>196.21</v>
      </c>
      <c r="S6769">
        <v>7</v>
      </c>
      <c r="T6769">
        <v>0</v>
      </c>
      <c r="U6769">
        <v>98.105000000000004</v>
      </c>
      <c r="V6769" t="str">
        <f t="shared" si="420"/>
        <v>low</v>
      </c>
      <c r="W6769" t="str">
        <f t="shared" si="421"/>
        <v>Next time</v>
      </c>
      <c r="X6769" t="str">
        <f t="shared" si="422"/>
        <v>Charles Sheldon</v>
      </c>
      <c r="Y6769" s="3" t="s">
        <v>3550</v>
      </c>
      <c r="Z6769" t="str">
        <f t="shared" si="423"/>
        <v>Office Supplies</v>
      </c>
    </row>
    <row r="6770" spans="1:26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5933</v>
      </c>
      <c r="H6770" t="s">
        <v>101</v>
      </c>
      <c r="I6770" t="s">
        <v>26</v>
      </c>
      <c r="J6770" t="s">
        <v>496</v>
      </c>
      <c r="K6770" t="s">
        <v>1274</v>
      </c>
      <c r="L6770">
        <v>31907</v>
      </c>
      <c r="M6770" t="s">
        <v>29</v>
      </c>
      <c r="N6770" t="s">
        <v>7481</v>
      </c>
      <c r="O6770" t="s">
        <v>45</v>
      </c>
      <c r="P6770" t="s">
        <v>67</v>
      </c>
      <c r="Q6770" t="s">
        <v>7482</v>
      </c>
      <c r="R6770">
        <v>35.4</v>
      </c>
      <c r="S6770">
        <v>5</v>
      </c>
      <c r="T6770">
        <v>0</v>
      </c>
      <c r="U6770">
        <v>13.452</v>
      </c>
      <c r="V6770" t="str">
        <f t="shared" si="420"/>
        <v>low</v>
      </c>
      <c r="W6770" t="str">
        <f t="shared" si="421"/>
        <v>Next time</v>
      </c>
      <c r="X6770" t="str">
        <f t="shared" si="422"/>
        <v>Julie Prescott</v>
      </c>
      <c r="Y6770" s="3" t="s">
        <v>7481</v>
      </c>
      <c r="Z6770" t="str">
        <f t="shared" si="423"/>
        <v>Office Supplies</v>
      </c>
    </row>
    <row r="6771" spans="1:26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6792</v>
      </c>
      <c r="H6771" t="s">
        <v>40</v>
      </c>
      <c r="I6771" t="s">
        <v>26</v>
      </c>
      <c r="J6771" t="s">
        <v>543</v>
      </c>
      <c r="K6771" t="s">
        <v>309</v>
      </c>
      <c r="L6771">
        <v>85023</v>
      </c>
      <c r="M6771" t="s">
        <v>43</v>
      </c>
      <c r="N6771" t="s">
        <v>4301</v>
      </c>
      <c r="O6771" t="s">
        <v>45</v>
      </c>
      <c r="P6771" t="s">
        <v>89</v>
      </c>
      <c r="Q6771" t="s">
        <v>4302</v>
      </c>
      <c r="R6771">
        <v>419.4</v>
      </c>
      <c r="S6771">
        <v>5</v>
      </c>
      <c r="T6771">
        <v>0.2</v>
      </c>
      <c r="U6771">
        <v>146.79</v>
      </c>
      <c r="V6771" t="str">
        <f t="shared" si="420"/>
        <v>low</v>
      </c>
      <c r="W6771" t="str">
        <f t="shared" si="421"/>
        <v>Next time</v>
      </c>
      <c r="X6771" t="str">
        <f t="shared" si="422"/>
        <v>Nick Crebassa</v>
      </c>
      <c r="Y6771" s="3" t="s">
        <v>4301</v>
      </c>
      <c r="Z6771" t="str">
        <f t="shared" si="423"/>
        <v>Office Supplies</v>
      </c>
    </row>
    <row r="6772" spans="1:26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8879</v>
      </c>
      <c r="O6772" t="s">
        <v>45</v>
      </c>
      <c r="P6772" t="s">
        <v>74</v>
      </c>
      <c r="Q6772" t="s">
        <v>8880</v>
      </c>
      <c r="R6772">
        <v>13.005000000000001</v>
      </c>
      <c r="S6772">
        <v>3</v>
      </c>
      <c r="T6772">
        <v>0.7</v>
      </c>
      <c r="U6772">
        <v>-9.9704999999999995</v>
      </c>
      <c r="V6772" t="str">
        <f t="shared" si="420"/>
        <v>low</v>
      </c>
      <c r="W6772" t="str">
        <f t="shared" si="421"/>
        <v>Next time</v>
      </c>
      <c r="X6772" t="str">
        <f t="shared" si="422"/>
        <v>Nick Crebassa</v>
      </c>
      <c r="Y6772" s="3" t="s">
        <v>8879</v>
      </c>
      <c r="Z6772" t="str">
        <f t="shared" si="423"/>
        <v>Office Supplies</v>
      </c>
    </row>
    <row r="6773" spans="1:26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1684</v>
      </c>
      <c r="H6773" t="s">
        <v>101</v>
      </c>
      <c r="I6773" t="s">
        <v>26</v>
      </c>
      <c r="J6773" t="s">
        <v>41</v>
      </c>
      <c r="K6773" t="s">
        <v>42</v>
      </c>
      <c r="L6773">
        <v>90004</v>
      </c>
      <c r="M6773" t="s">
        <v>43</v>
      </c>
      <c r="N6773" t="s">
        <v>1225</v>
      </c>
      <c r="O6773" t="s">
        <v>45</v>
      </c>
      <c r="P6773" t="s">
        <v>74</v>
      </c>
      <c r="Q6773" t="s">
        <v>1226</v>
      </c>
      <c r="R6773">
        <v>7.7119999999999997</v>
      </c>
      <c r="S6773">
        <v>2</v>
      </c>
      <c r="T6773">
        <v>0.2</v>
      </c>
      <c r="U6773">
        <v>2.7955999999999999</v>
      </c>
      <c r="V6773" t="str">
        <f t="shared" si="420"/>
        <v>low</v>
      </c>
      <c r="W6773" t="str">
        <f t="shared" si="421"/>
        <v>Next time</v>
      </c>
      <c r="X6773" t="str">
        <f t="shared" si="422"/>
        <v>Carl Weiss</v>
      </c>
      <c r="Y6773" s="3" t="s">
        <v>1225</v>
      </c>
      <c r="Z6773" t="str">
        <f t="shared" si="423"/>
        <v>Office Supplies</v>
      </c>
    </row>
    <row r="6774" spans="1:26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6939</v>
      </c>
      <c r="O6774" t="s">
        <v>45</v>
      </c>
      <c r="P6774" t="s">
        <v>74</v>
      </c>
      <c r="Q6774" t="s">
        <v>6940</v>
      </c>
      <c r="R6774">
        <v>4.1760000000000002</v>
      </c>
      <c r="S6774">
        <v>1</v>
      </c>
      <c r="T6774">
        <v>0.2</v>
      </c>
      <c r="U6774">
        <v>1.3049999999999999</v>
      </c>
      <c r="V6774" t="str">
        <f t="shared" si="420"/>
        <v>low</v>
      </c>
      <c r="W6774" t="str">
        <f t="shared" si="421"/>
        <v>Next time</v>
      </c>
      <c r="X6774" t="str">
        <f t="shared" si="422"/>
        <v>Carl Weiss</v>
      </c>
      <c r="Y6774" s="3" t="s">
        <v>6939</v>
      </c>
      <c r="Z6774" t="str">
        <f t="shared" si="423"/>
        <v>Office Supplies</v>
      </c>
    </row>
    <row r="6775" spans="1:26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9094</v>
      </c>
      <c r="O6775" t="s">
        <v>45</v>
      </c>
      <c r="P6775" t="s">
        <v>89</v>
      </c>
      <c r="Q6775" t="s">
        <v>9095</v>
      </c>
      <c r="R6775">
        <v>38.880000000000003</v>
      </c>
      <c r="S6775">
        <v>6</v>
      </c>
      <c r="T6775">
        <v>0</v>
      </c>
      <c r="U6775">
        <v>18.662400000000002</v>
      </c>
      <c r="V6775" t="str">
        <f t="shared" si="420"/>
        <v>low</v>
      </c>
      <c r="W6775" t="str">
        <f t="shared" si="421"/>
        <v>Next time</v>
      </c>
      <c r="X6775" t="str">
        <f t="shared" si="422"/>
        <v>Carl Weiss</v>
      </c>
      <c r="Y6775" s="3" t="s">
        <v>9094</v>
      </c>
      <c r="Z6775" t="str">
        <f t="shared" si="423"/>
        <v>Office Supplies</v>
      </c>
    </row>
    <row r="6776" spans="1:26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3703</v>
      </c>
      <c r="H6776" t="s">
        <v>25</v>
      </c>
      <c r="I6776" t="s">
        <v>26</v>
      </c>
      <c r="J6776" t="s">
        <v>265</v>
      </c>
      <c r="K6776" t="s">
        <v>266</v>
      </c>
      <c r="L6776">
        <v>10024</v>
      </c>
      <c r="M6776" t="s">
        <v>147</v>
      </c>
      <c r="N6776" t="s">
        <v>1030</v>
      </c>
      <c r="O6776" t="s">
        <v>45</v>
      </c>
      <c r="P6776" t="s">
        <v>89</v>
      </c>
      <c r="Q6776" t="s">
        <v>1031</v>
      </c>
      <c r="R6776">
        <v>17.64</v>
      </c>
      <c r="S6776">
        <v>4</v>
      </c>
      <c r="T6776">
        <v>0</v>
      </c>
      <c r="U6776">
        <v>8.1143999999999998</v>
      </c>
      <c r="V6776" t="str">
        <f t="shared" si="420"/>
        <v>low</v>
      </c>
      <c r="W6776" t="str">
        <f t="shared" si="421"/>
        <v>Next time</v>
      </c>
      <c r="X6776" t="str">
        <f t="shared" si="422"/>
        <v>Chad Mcguire</v>
      </c>
      <c r="Y6776" s="3" t="s">
        <v>1030</v>
      </c>
      <c r="Z6776" t="str">
        <f t="shared" si="423"/>
        <v>Office Supplies</v>
      </c>
    </row>
    <row r="6777" spans="1:26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6383</v>
      </c>
      <c r="H6777" t="s">
        <v>25</v>
      </c>
      <c r="I6777" t="s">
        <v>26</v>
      </c>
      <c r="J6777" t="s">
        <v>679</v>
      </c>
      <c r="K6777" t="s">
        <v>103</v>
      </c>
      <c r="L6777">
        <v>78207</v>
      </c>
      <c r="M6777" t="s">
        <v>104</v>
      </c>
      <c r="N6777" t="s">
        <v>216</v>
      </c>
      <c r="O6777" t="s">
        <v>45</v>
      </c>
      <c r="P6777" t="s">
        <v>58</v>
      </c>
      <c r="Q6777" t="s">
        <v>217</v>
      </c>
      <c r="R6777">
        <v>93.456000000000003</v>
      </c>
      <c r="S6777">
        <v>3</v>
      </c>
      <c r="T6777">
        <v>0.2</v>
      </c>
      <c r="U6777">
        <v>-17.523</v>
      </c>
      <c r="V6777" t="str">
        <f t="shared" si="420"/>
        <v>low</v>
      </c>
      <c r="W6777" t="str">
        <f t="shared" si="421"/>
        <v>Next time</v>
      </c>
      <c r="X6777" t="str">
        <f t="shared" si="422"/>
        <v>Pete Takahito</v>
      </c>
      <c r="Y6777" s="3" t="s">
        <v>216</v>
      </c>
      <c r="Z6777" t="str">
        <f t="shared" si="423"/>
        <v>Office Supplies</v>
      </c>
    </row>
    <row r="6778" spans="1:26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5797</v>
      </c>
      <c r="H6778" t="s">
        <v>101</v>
      </c>
      <c r="I6778" t="s">
        <v>26</v>
      </c>
      <c r="J6778" t="s">
        <v>265</v>
      </c>
      <c r="K6778" t="s">
        <v>266</v>
      </c>
      <c r="L6778">
        <v>10009</v>
      </c>
      <c r="M6778" t="s">
        <v>147</v>
      </c>
      <c r="N6778" t="s">
        <v>4955</v>
      </c>
      <c r="O6778" t="s">
        <v>70</v>
      </c>
      <c r="P6778" t="s">
        <v>160</v>
      </c>
      <c r="Q6778" t="s">
        <v>4956</v>
      </c>
      <c r="R6778">
        <v>449.91</v>
      </c>
      <c r="S6778">
        <v>9</v>
      </c>
      <c r="T6778">
        <v>0</v>
      </c>
      <c r="U6778">
        <v>157.46850000000001</v>
      </c>
      <c r="V6778" t="str">
        <f t="shared" si="420"/>
        <v>low</v>
      </c>
      <c r="W6778" t="str">
        <f t="shared" si="421"/>
        <v>Next time</v>
      </c>
      <c r="X6778" t="str">
        <f t="shared" si="422"/>
        <v>Craig Leslie</v>
      </c>
      <c r="Y6778" s="3" t="s">
        <v>4955</v>
      </c>
      <c r="Z6778" t="str">
        <f t="shared" si="423"/>
        <v>Technology</v>
      </c>
    </row>
    <row r="6779" spans="1:26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4381</v>
      </c>
      <c r="H6779" t="s">
        <v>25</v>
      </c>
      <c r="I6779" t="s">
        <v>26</v>
      </c>
      <c r="J6779" t="s">
        <v>4500</v>
      </c>
      <c r="K6779" t="s">
        <v>2741</v>
      </c>
      <c r="L6779">
        <v>21215</v>
      </c>
      <c r="M6779" t="s">
        <v>147</v>
      </c>
      <c r="N6779" t="s">
        <v>4484</v>
      </c>
      <c r="O6779" t="s">
        <v>31</v>
      </c>
      <c r="P6779" t="s">
        <v>32</v>
      </c>
      <c r="Q6779" t="s">
        <v>4485</v>
      </c>
      <c r="R6779">
        <v>344.94</v>
      </c>
      <c r="S6779">
        <v>3</v>
      </c>
      <c r="T6779">
        <v>0</v>
      </c>
      <c r="U6779">
        <v>31.044599999999999</v>
      </c>
      <c r="V6779" t="str">
        <f t="shared" si="420"/>
        <v>low</v>
      </c>
      <c r="W6779" t="str">
        <f t="shared" si="421"/>
        <v>Next time</v>
      </c>
      <c r="X6779" t="str">
        <f t="shared" si="422"/>
        <v>Herbert Flentye</v>
      </c>
      <c r="Y6779" s="3" t="s">
        <v>4484</v>
      </c>
      <c r="Z6779" t="str">
        <f t="shared" si="423"/>
        <v>Furniture</v>
      </c>
    </row>
    <row r="6780" spans="1:26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5069</v>
      </c>
      <c r="O6780" t="s">
        <v>31</v>
      </c>
      <c r="P6780" t="s">
        <v>64</v>
      </c>
      <c r="Q6780" t="s">
        <v>5070</v>
      </c>
      <c r="R6780">
        <v>14.76</v>
      </c>
      <c r="S6780">
        <v>2</v>
      </c>
      <c r="T6780">
        <v>0</v>
      </c>
      <c r="U6780">
        <v>4.2804000000000002</v>
      </c>
      <c r="V6780" t="str">
        <f t="shared" si="420"/>
        <v>low</v>
      </c>
      <c r="W6780" t="str">
        <f t="shared" si="421"/>
        <v>Next time</v>
      </c>
      <c r="X6780" t="str">
        <f t="shared" si="422"/>
        <v>Herbert Flentye</v>
      </c>
      <c r="Y6780" s="3" t="s">
        <v>5069</v>
      </c>
      <c r="Z6780" t="str">
        <f t="shared" si="423"/>
        <v>Furniture</v>
      </c>
    </row>
    <row r="6781" spans="1:26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3315</v>
      </c>
      <c r="O6781" t="s">
        <v>45</v>
      </c>
      <c r="P6781" t="s">
        <v>74</v>
      </c>
      <c r="Q6781" t="s">
        <v>3316</v>
      </c>
      <c r="R6781">
        <v>12.76</v>
      </c>
      <c r="S6781">
        <v>2</v>
      </c>
      <c r="T6781">
        <v>0</v>
      </c>
      <c r="U6781">
        <v>5.8696000000000002</v>
      </c>
      <c r="V6781" t="str">
        <f t="shared" si="420"/>
        <v>low</v>
      </c>
      <c r="W6781" t="str">
        <f t="shared" si="421"/>
        <v>Next time</v>
      </c>
      <c r="X6781" t="str">
        <f t="shared" si="422"/>
        <v>Herbert Flentye</v>
      </c>
      <c r="Y6781" s="3" t="s">
        <v>3315</v>
      </c>
      <c r="Z6781" t="str">
        <f t="shared" si="423"/>
        <v>Office Supplies</v>
      </c>
    </row>
    <row r="6782" spans="1:26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2625</v>
      </c>
      <c r="O6782" t="s">
        <v>45</v>
      </c>
      <c r="P6782" t="s">
        <v>46</v>
      </c>
      <c r="Q6782" t="s">
        <v>2626</v>
      </c>
      <c r="R6782">
        <v>58.48</v>
      </c>
      <c r="S6782">
        <v>8</v>
      </c>
      <c r="T6782">
        <v>0</v>
      </c>
      <c r="U6782">
        <v>27.485600000000002</v>
      </c>
      <c r="V6782" t="str">
        <f t="shared" si="420"/>
        <v>low</v>
      </c>
      <c r="W6782" t="str">
        <f t="shared" si="421"/>
        <v>Next time</v>
      </c>
      <c r="X6782" t="str">
        <f t="shared" si="422"/>
        <v>Herbert Flentye</v>
      </c>
      <c r="Y6782" s="3" t="s">
        <v>2625</v>
      </c>
      <c r="Z6782" t="str">
        <f t="shared" si="423"/>
        <v>Office Supplies</v>
      </c>
    </row>
    <row r="6783" spans="1:26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4691</v>
      </c>
      <c r="H6783" t="s">
        <v>25</v>
      </c>
      <c r="I6783" t="s">
        <v>26</v>
      </c>
      <c r="J6783" t="s">
        <v>145</v>
      </c>
      <c r="K6783" t="s">
        <v>146</v>
      </c>
      <c r="L6783">
        <v>19143</v>
      </c>
      <c r="M6783" t="s">
        <v>147</v>
      </c>
      <c r="N6783" t="s">
        <v>2115</v>
      </c>
      <c r="O6783" t="s">
        <v>31</v>
      </c>
      <c r="P6783" t="s">
        <v>64</v>
      </c>
      <c r="Q6783" t="s">
        <v>2116</v>
      </c>
      <c r="R6783">
        <v>20.096</v>
      </c>
      <c r="S6783">
        <v>4</v>
      </c>
      <c r="T6783">
        <v>0.2</v>
      </c>
      <c r="U6783">
        <v>3.0144000000000002</v>
      </c>
      <c r="V6783" t="str">
        <f t="shared" si="420"/>
        <v>low</v>
      </c>
      <c r="W6783" t="str">
        <f t="shared" si="421"/>
        <v>Next time</v>
      </c>
      <c r="X6783" t="str">
        <f t="shared" si="422"/>
        <v>John Castell</v>
      </c>
      <c r="Y6783" s="3" t="s">
        <v>2115</v>
      </c>
      <c r="Z6783" t="str">
        <f t="shared" si="423"/>
        <v>Furniture</v>
      </c>
    </row>
    <row r="6784" spans="1:26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9101</v>
      </c>
      <c r="O6784" t="s">
        <v>45</v>
      </c>
      <c r="P6784" t="s">
        <v>578</v>
      </c>
      <c r="Q6784" t="s">
        <v>9102</v>
      </c>
      <c r="R6784">
        <v>37.752000000000002</v>
      </c>
      <c r="S6784">
        <v>3</v>
      </c>
      <c r="T6784">
        <v>0.2</v>
      </c>
      <c r="U6784">
        <v>4.2470999999999997</v>
      </c>
      <c r="V6784" t="str">
        <f t="shared" si="420"/>
        <v>low</v>
      </c>
      <c r="W6784" t="str">
        <f t="shared" si="421"/>
        <v>Next time</v>
      </c>
      <c r="X6784" t="str">
        <f t="shared" si="422"/>
        <v>John Castell</v>
      </c>
      <c r="Y6784" s="3" t="s">
        <v>9101</v>
      </c>
      <c r="Z6784" t="str">
        <f t="shared" si="423"/>
        <v>Office Supplies</v>
      </c>
    </row>
    <row r="6785" spans="1:26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8268</v>
      </c>
      <c r="O6785" t="s">
        <v>31</v>
      </c>
      <c r="P6785" t="s">
        <v>55</v>
      </c>
      <c r="Q6785" t="s">
        <v>8269</v>
      </c>
      <c r="R6785">
        <v>138.58799999999999</v>
      </c>
      <c r="S6785">
        <v>1</v>
      </c>
      <c r="T6785">
        <v>0.4</v>
      </c>
      <c r="U6785">
        <v>-34.646999999999998</v>
      </c>
      <c r="V6785" t="str">
        <f t="shared" si="420"/>
        <v>low</v>
      </c>
      <c r="W6785" t="str">
        <f t="shared" si="421"/>
        <v>Next time</v>
      </c>
      <c r="X6785" t="str">
        <f t="shared" si="422"/>
        <v>John Castell</v>
      </c>
      <c r="Y6785" s="3" t="s">
        <v>8268</v>
      </c>
      <c r="Z6785" t="str">
        <f t="shared" si="423"/>
        <v>Furniture</v>
      </c>
    </row>
    <row r="6786" spans="1:26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1546</v>
      </c>
      <c r="O6786" t="s">
        <v>45</v>
      </c>
      <c r="P6786" t="s">
        <v>58</v>
      </c>
      <c r="Q6786" t="s">
        <v>1547</v>
      </c>
      <c r="R6786">
        <v>259.92</v>
      </c>
      <c r="S6786">
        <v>5</v>
      </c>
      <c r="T6786">
        <v>0.2</v>
      </c>
      <c r="U6786">
        <v>-25.992000000000001</v>
      </c>
      <c r="V6786" t="str">
        <f t="shared" ref="V6786:V6849" si="424">IF(R:R &gt; 2000,"high","low")</f>
        <v>low</v>
      </c>
      <c r="W6786" t="str">
        <f t="shared" ref="W6786:W6849" si="425">IF(AND(R:R &gt;1000,U:U &gt; 100),"Good Performance","Next time")</f>
        <v>Next time</v>
      </c>
      <c r="X6786" t="str">
        <f t="shared" ref="X6786:X6849" si="426">PROPER(TRIM(G:G))</f>
        <v>John Castell</v>
      </c>
      <c r="Y6786" s="3" t="s">
        <v>1546</v>
      </c>
      <c r="Z6786" t="str">
        <f t="shared" si="423"/>
        <v>Office Supplies</v>
      </c>
    </row>
    <row r="6787" spans="1:26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1059</v>
      </c>
      <c r="O6787" t="s">
        <v>45</v>
      </c>
      <c r="P6787" t="s">
        <v>89</v>
      </c>
      <c r="Q6787" t="s">
        <v>1060</v>
      </c>
      <c r="R6787">
        <v>20.736000000000001</v>
      </c>
      <c r="S6787">
        <v>4</v>
      </c>
      <c r="T6787">
        <v>0.2</v>
      </c>
      <c r="U6787">
        <v>7.2576000000000001</v>
      </c>
      <c r="V6787" t="str">
        <f t="shared" si="424"/>
        <v>low</v>
      </c>
      <c r="W6787" t="str">
        <f t="shared" si="425"/>
        <v>Next time</v>
      </c>
      <c r="X6787" t="str">
        <f t="shared" si="426"/>
        <v>John Castell</v>
      </c>
      <c r="Y6787" s="3" t="s">
        <v>1059</v>
      </c>
      <c r="Z6787" t="str">
        <f t="shared" ref="Z6787:Z6850" si="427">VLOOKUP(N:N,N:O,2,FALSE)</f>
        <v>Office Supplies</v>
      </c>
    </row>
    <row r="6788" spans="1:26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861</v>
      </c>
      <c r="H6788" t="s">
        <v>25</v>
      </c>
      <c r="I6788" t="s">
        <v>26</v>
      </c>
      <c r="J6788" t="s">
        <v>1740</v>
      </c>
      <c r="K6788" t="s">
        <v>1274</v>
      </c>
      <c r="L6788">
        <v>30318</v>
      </c>
      <c r="M6788" t="s">
        <v>29</v>
      </c>
      <c r="N6788" t="s">
        <v>3076</v>
      </c>
      <c r="O6788" t="s">
        <v>31</v>
      </c>
      <c r="P6788" t="s">
        <v>64</v>
      </c>
      <c r="Q6788" t="s">
        <v>3077</v>
      </c>
      <c r="R6788">
        <v>129.93</v>
      </c>
      <c r="S6788">
        <v>3</v>
      </c>
      <c r="T6788">
        <v>0</v>
      </c>
      <c r="U6788">
        <v>12.993</v>
      </c>
      <c r="V6788" t="str">
        <f t="shared" si="424"/>
        <v>low</v>
      </c>
      <c r="W6788" t="str">
        <f t="shared" si="425"/>
        <v>Next time</v>
      </c>
      <c r="X6788" t="str">
        <f t="shared" si="426"/>
        <v>Jonathan Howell</v>
      </c>
      <c r="Y6788" s="3" t="s">
        <v>3076</v>
      </c>
      <c r="Z6788" t="str">
        <f t="shared" si="427"/>
        <v>Furniture</v>
      </c>
    </row>
    <row r="6789" spans="1:26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3886</v>
      </c>
      <c r="O6789" t="s">
        <v>45</v>
      </c>
      <c r="P6789" t="s">
        <v>89</v>
      </c>
      <c r="Q6789" t="s">
        <v>3887</v>
      </c>
      <c r="R6789">
        <v>69.930000000000007</v>
      </c>
      <c r="S6789">
        <v>7</v>
      </c>
      <c r="T6789">
        <v>0</v>
      </c>
      <c r="U6789">
        <v>31.468499999999999</v>
      </c>
      <c r="V6789" t="str">
        <f t="shared" si="424"/>
        <v>low</v>
      </c>
      <c r="W6789" t="str">
        <f t="shared" si="425"/>
        <v>Next time</v>
      </c>
      <c r="X6789" t="str">
        <f t="shared" si="426"/>
        <v>Jonathan Howell</v>
      </c>
      <c r="Y6789" s="3" t="s">
        <v>3886</v>
      </c>
      <c r="Z6789" t="str">
        <f t="shared" si="427"/>
        <v>Office Supplies</v>
      </c>
    </row>
    <row r="6790" spans="1:26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4961</v>
      </c>
      <c r="H6790" t="s">
        <v>40</v>
      </c>
      <c r="I6790" t="s">
        <v>26</v>
      </c>
      <c r="J6790" t="s">
        <v>372</v>
      </c>
      <c r="K6790" t="s">
        <v>87</v>
      </c>
      <c r="L6790">
        <v>27707</v>
      </c>
      <c r="M6790" t="s">
        <v>29</v>
      </c>
      <c r="N6790" t="s">
        <v>1569</v>
      </c>
      <c r="O6790" t="s">
        <v>45</v>
      </c>
      <c r="P6790" t="s">
        <v>67</v>
      </c>
      <c r="Q6790" t="s">
        <v>1570</v>
      </c>
      <c r="R6790">
        <v>140.73599999999999</v>
      </c>
      <c r="S6790">
        <v>4</v>
      </c>
      <c r="T6790">
        <v>0.2</v>
      </c>
      <c r="U6790">
        <v>12.314399999999999</v>
      </c>
      <c r="V6790" t="str">
        <f t="shared" si="424"/>
        <v>low</v>
      </c>
      <c r="W6790" t="str">
        <f t="shared" si="425"/>
        <v>Next time</v>
      </c>
      <c r="X6790" t="str">
        <f t="shared" si="426"/>
        <v>Corey Catlett</v>
      </c>
      <c r="Y6790" s="3" t="s">
        <v>1569</v>
      </c>
      <c r="Z6790" t="str">
        <f t="shared" si="427"/>
        <v>Office Supplies</v>
      </c>
    </row>
    <row r="6791" spans="1:26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9107</v>
      </c>
      <c r="H6791" t="s">
        <v>25</v>
      </c>
      <c r="I6791" t="s">
        <v>26</v>
      </c>
      <c r="J6791" t="s">
        <v>566</v>
      </c>
      <c r="K6791" t="s">
        <v>42</v>
      </c>
      <c r="L6791">
        <v>95661</v>
      </c>
      <c r="M6791" t="s">
        <v>43</v>
      </c>
      <c r="N6791" t="s">
        <v>1046</v>
      </c>
      <c r="O6791" t="s">
        <v>45</v>
      </c>
      <c r="P6791" t="s">
        <v>74</v>
      </c>
      <c r="Q6791" t="s">
        <v>1047</v>
      </c>
      <c r="R6791">
        <v>8.32</v>
      </c>
      <c r="S6791">
        <v>5</v>
      </c>
      <c r="T6791">
        <v>0.2</v>
      </c>
      <c r="U6791">
        <v>2.8079999999999998</v>
      </c>
      <c r="V6791" t="str">
        <f t="shared" si="424"/>
        <v>low</v>
      </c>
      <c r="W6791" t="str">
        <f t="shared" si="425"/>
        <v>Next time</v>
      </c>
      <c r="X6791" t="str">
        <f t="shared" si="426"/>
        <v>Ionia Mcgrath</v>
      </c>
      <c r="Y6791" s="3" t="s">
        <v>1046</v>
      </c>
      <c r="Z6791" t="str">
        <f t="shared" si="427"/>
        <v>Office Supplies</v>
      </c>
    </row>
    <row r="6792" spans="1:26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3445</v>
      </c>
      <c r="H6792" t="s">
        <v>101</v>
      </c>
      <c r="I6792" t="s">
        <v>26</v>
      </c>
      <c r="J6792" t="s">
        <v>5402</v>
      </c>
      <c r="K6792" t="s">
        <v>42</v>
      </c>
      <c r="L6792">
        <v>95823</v>
      </c>
      <c r="M6792" t="s">
        <v>43</v>
      </c>
      <c r="N6792" t="s">
        <v>7118</v>
      </c>
      <c r="O6792" t="s">
        <v>31</v>
      </c>
      <c r="P6792" t="s">
        <v>64</v>
      </c>
      <c r="Q6792" t="s">
        <v>7119</v>
      </c>
      <c r="R6792">
        <v>9.98</v>
      </c>
      <c r="S6792">
        <v>1</v>
      </c>
      <c r="T6792">
        <v>0</v>
      </c>
      <c r="U6792">
        <v>2.7944</v>
      </c>
      <c r="V6792" t="str">
        <f t="shared" si="424"/>
        <v>low</v>
      </c>
      <c r="W6792" t="str">
        <f t="shared" si="425"/>
        <v>Next time</v>
      </c>
      <c r="X6792" t="str">
        <f t="shared" si="426"/>
        <v>Ben Ferrer</v>
      </c>
      <c r="Y6792" s="3" t="s">
        <v>7118</v>
      </c>
      <c r="Z6792" t="str">
        <f t="shared" si="427"/>
        <v>Furniture</v>
      </c>
    </row>
    <row r="6793" spans="1:26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3267</v>
      </c>
      <c r="H6793" t="s">
        <v>25</v>
      </c>
      <c r="I6793" t="s">
        <v>26</v>
      </c>
      <c r="J6793" t="s">
        <v>747</v>
      </c>
      <c r="K6793" t="s">
        <v>748</v>
      </c>
      <c r="L6793">
        <v>6824</v>
      </c>
      <c r="M6793" t="s">
        <v>147</v>
      </c>
      <c r="N6793" t="s">
        <v>2104</v>
      </c>
      <c r="O6793" t="s">
        <v>45</v>
      </c>
      <c r="P6793" t="s">
        <v>74</v>
      </c>
      <c r="Q6793" t="s">
        <v>2105</v>
      </c>
      <c r="R6793">
        <v>62.94</v>
      </c>
      <c r="S6793">
        <v>3</v>
      </c>
      <c r="T6793">
        <v>0</v>
      </c>
      <c r="U6793">
        <v>30.211200000000002</v>
      </c>
      <c r="V6793" t="str">
        <f t="shared" si="424"/>
        <v>low</v>
      </c>
      <c r="W6793" t="str">
        <f t="shared" si="425"/>
        <v>Next time</v>
      </c>
      <c r="X6793" t="str">
        <f t="shared" si="426"/>
        <v>Christine Sundaresam</v>
      </c>
      <c r="Y6793" s="3" t="s">
        <v>2104</v>
      </c>
      <c r="Z6793" t="str">
        <f t="shared" si="427"/>
        <v>Office Supplies</v>
      </c>
    </row>
    <row r="6794" spans="1:26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1784</v>
      </c>
      <c r="H6794" t="s">
        <v>40</v>
      </c>
      <c r="I6794" t="s">
        <v>26</v>
      </c>
      <c r="J6794" t="s">
        <v>302</v>
      </c>
      <c r="K6794" t="s">
        <v>210</v>
      </c>
      <c r="L6794">
        <v>60610</v>
      </c>
      <c r="M6794" t="s">
        <v>104</v>
      </c>
      <c r="N6794" t="s">
        <v>4084</v>
      </c>
      <c r="O6794" t="s">
        <v>45</v>
      </c>
      <c r="P6794" t="s">
        <v>58</v>
      </c>
      <c r="Q6794" t="s">
        <v>4085</v>
      </c>
      <c r="R6794">
        <v>21.488</v>
      </c>
      <c r="S6794">
        <v>2</v>
      </c>
      <c r="T6794">
        <v>0.2</v>
      </c>
      <c r="U6794">
        <v>1.6115999999999999</v>
      </c>
      <c r="V6794" t="str">
        <f t="shared" si="424"/>
        <v>low</v>
      </c>
      <c r="W6794" t="str">
        <f t="shared" si="425"/>
        <v>Next time</v>
      </c>
      <c r="X6794" t="str">
        <f t="shared" si="426"/>
        <v>Matt Connell</v>
      </c>
      <c r="Y6794" s="3" t="s">
        <v>4084</v>
      </c>
      <c r="Z6794" t="str">
        <f t="shared" si="427"/>
        <v>Office Supplies</v>
      </c>
    </row>
    <row r="6795" spans="1:26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5208</v>
      </c>
      <c r="O6795" t="s">
        <v>70</v>
      </c>
      <c r="P6795" t="s">
        <v>71</v>
      </c>
      <c r="Q6795" t="s">
        <v>5209</v>
      </c>
      <c r="R6795">
        <v>239.976</v>
      </c>
      <c r="S6795">
        <v>3</v>
      </c>
      <c r="T6795">
        <v>0.2</v>
      </c>
      <c r="U6795">
        <v>26.997299999999999</v>
      </c>
      <c r="V6795" t="str">
        <f t="shared" si="424"/>
        <v>low</v>
      </c>
      <c r="W6795" t="str">
        <f t="shared" si="425"/>
        <v>Next time</v>
      </c>
      <c r="X6795" t="str">
        <f t="shared" si="426"/>
        <v>Matt Connell</v>
      </c>
      <c r="Y6795" s="3" t="s">
        <v>5208</v>
      </c>
      <c r="Z6795" t="str">
        <f t="shared" si="427"/>
        <v>Technology</v>
      </c>
    </row>
    <row r="6796" spans="1:26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7156</v>
      </c>
      <c r="O6796" t="s">
        <v>31</v>
      </c>
      <c r="P6796" t="s">
        <v>64</v>
      </c>
      <c r="Q6796" t="s">
        <v>7157</v>
      </c>
      <c r="R6796">
        <v>34.503999999999998</v>
      </c>
      <c r="S6796">
        <v>2</v>
      </c>
      <c r="T6796">
        <v>0.6</v>
      </c>
      <c r="U6796">
        <v>-15.5268</v>
      </c>
      <c r="V6796" t="str">
        <f t="shared" si="424"/>
        <v>low</v>
      </c>
      <c r="W6796" t="str">
        <f t="shared" si="425"/>
        <v>Next time</v>
      </c>
      <c r="X6796" t="str">
        <f t="shared" si="426"/>
        <v>Matt Connell</v>
      </c>
      <c r="Y6796" s="3" t="s">
        <v>7156</v>
      </c>
      <c r="Z6796" t="str">
        <f t="shared" si="427"/>
        <v>Furniture</v>
      </c>
    </row>
    <row r="6797" spans="1:26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4179</v>
      </c>
      <c r="H6797" t="s">
        <v>25</v>
      </c>
      <c r="I6797" t="s">
        <v>26</v>
      </c>
      <c r="J6797" t="s">
        <v>183</v>
      </c>
      <c r="K6797" t="s">
        <v>103</v>
      </c>
      <c r="L6797">
        <v>77041</v>
      </c>
      <c r="M6797" t="s">
        <v>104</v>
      </c>
      <c r="N6797" t="s">
        <v>3936</v>
      </c>
      <c r="O6797" t="s">
        <v>31</v>
      </c>
      <c r="P6797" t="s">
        <v>64</v>
      </c>
      <c r="Q6797" t="s">
        <v>5154</v>
      </c>
      <c r="R6797">
        <v>20.103999999999999</v>
      </c>
      <c r="S6797">
        <v>2</v>
      </c>
      <c r="T6797">
        <v>0.6</v>
      </c>
      <c r="U6797">
        <v>-16.585799999999999</v>
      </c>
      <c r="V6797" t="str">
        <f t="shared" si="424"/>
        <v>low</v>
      </c>
      <c r="W6797" t="str">
        <f t="shared" si="425"/>
        <v>Next time</v>
      </c>
      <c r="X6797" t="str">
        <f t="shared" si="426"/>
        <v>Mick Crebagga</v>
      </c>
      <c r="Y6797" s="3" t="s">
        <v>3936</v>
      </c>
      <c r="Z6797" t="str">
        <f t="shared" si="427"/>
        <v>Furniture</v>
      </c>
    </row>
    <row r="6798" spans="1:26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1607</v>
      </c>
      <c r="O6798" t="s">
        <v>45</v>
      </c>
      <c r="P6798" t="s">
        <v>74</v>
      </c>
      <c r="Q6798" t="s">
        <v>1608</v>
      </c>
      <c r="R6798">
        <v>3.798</v>
      </c>
      <c r="S6798">
        <v>1</v>
      </c>
      <c r="T6798">
        <v>0.8</v>
      </c>
      <c r="U6798">
        <v>-6.0768000000000004</v>
      </c>
      <c r="V6798" t="str">
        <f t="shared" si="424"/>
        <v>low</v>
      </c>
      <c r="W6798" t="str">
        <f t="shared" si="425"/>
        <v>Next time</v>
      </c>
      <c r="X6798" t="str">
        <f t="shared" si="426"/>
        <v>Mick Crebagga</v>
      </c>
      <c r="Y6798" s="3" t="s">
        <v>1607</v>
      </c>
      <c r="Z6798" t="str">
        <f t="shared" si="427"/>
        <v>Office Supplies</v>
      </c>
    </row>
    <row r="6799" spans="1:26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9112</v>
      </c>
      <c r="O6799" t="s">
        <v>31</v>
      </c>
      <c r="P6799" t="s">
        <v>64</v>
      </c>
      <c r="Q6799" t="s">
        <v>9113</v>
      </c>
      <c r="R6799">
        <v>7.88</v>
      </c>
      <c r="S6799">
        <v>5</v>
      </c>
      <c r="T6799">
        <v>0.6</v>
      </c>
      <c r="U6799">
        <v>-3.94</v>
      </c>
      <c r="V6799" t="str">
        <f t="shared" si="424"/>
        <v>low</v>
      </c>
      <c r="W6799" t="str">
        <f t="shared" si="425"/>
        <v>Next time</v>
      </c>
      <c r="X6799" t="str">
        <f t="shared" si="426"/>
        <v>Mick Crebagga</v>
      </c>
      <c r="Y6799" s="3" t="s">
        <v>9112</v>
      </c>
      <c r="Z6799" t="str">
        <f t="shared" si="427"/>
        <v>Furniture</v>
      </c>
    </row>
    <row r="6800" spans="1:26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3649</v>
      </c>
      <c r="H6800" t="s">
        <v>40</v>
      </c>
      <c r="I6800" t="s">
        <v>26</v>
      </c>
      <c r="J6800" t="s">
        <v>543</v>
      </c>
      <c r="K6800" t="s">
        <v>309</v>
      </c>
      <c r="L6800">
        <v>85023</v>
      </c>
      <c r="M6800" t="s">
        <v>43</v>
      </c>
      <c r="N6800" t="s">
        <v>927</v>
      </c>
      <c r="O6800" t="s">
        <v>31</v>
      </c>
      <c r="P6800" t="s">
        <v>55</v>
      </c>
      <c r="Q6800" t="s">
        <v>928</v>
      </c>
      <c r="R6800">
        <v>35.445</v>
      </c>
      <c r="S6800">
        <v>1</v>
      </c>
      <c r="T6800">
        <v>0.5</v>
      </c>
      <c r="U6800">
        <v>-24.102599999999999</v>
      </c>
      <c r="V6800" t="str">
        <f t="shared" si="424"/>
        <v>low</v>
      </c>
      <c r="W6800" t="str">
        <f t="shared" si="425"/>
        <v>Next time</v>
      </c>
      <c r="X6800" t="str">
        <f t="shared" si="426"/>
        <v>Laurel Workman</v>
      </c>
      <c r="Y6800" s="3" t="s">
        <v>927</v>
      </c>
      <c r="Z6800" t="str">
        <f t="shared" si="427"/>
        <v>Furniture</v>
      </c>
    </row>
    <row r="6801" spans="1:26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5719</v>
      </c>
      <c r="O6801" t="s">
        <v>70</v>
      </c>
      <c r="P6801" t="s">
        <v>683</v>
      </c>
      <c r="Q6801" t="s">
        <v>5720</v>
      </c>
      <c r="R6801">
        <v>269.97000000000003</v>
      </c>
      <c r="S6801">
        <v>2</v>
      </c>
      <c r="T6801">
        <v>0.7</v>
      </c>
      <c r="U6801">
        <v>-386.95699999999999</v>
      </c>
      <c r="V6801" t="str">
        <f t="shared" si="424"/>
        <v>low</v>
      </c>
      <c r="W6801" t="str">
        <f t="shared" si="425"/>
        <v>Next time</v>
      </c>
      <c r="X6801" t="str">
        <f t="shared" si="426"/>
        <v>Laurel Workman</v>
      </c>
      <c r="Y6801" s="3" t="s">
        <v>5719</v>
      </c>
      <c r="Z6801" t="str">
        <f t="shared" si="427"/>
        <v>Technology</v>
      </c>
    </row>
    <row r="6802" spans="1:26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4825</v>
      </c>
      <c r="O6802" t="s">
        <v>70</v>
      </c>
      <c r="P6802" t="s">
        <v>160</v>
      </c>
      <c r="Q6802" t="s">
        <v>4826</v>
      </c>
      <c r="R6802">
        <v>45.12</v>
      </c>
      <c r="S6802">
        <v>3</v>
      </c>
      <c r="T6802">
        <v>0.2</v>
      </c>
      <c r="U6802">
        <v>-7.8959999999999999</v>
      </c>
      <c r="V6802" t="str">
        <f t="shared" si="424"/>
        <v>low</v>
      </c>
      <c r="W6802" t="str">
        <f t="shared" si="425"/>
        <v>Next time</v>
      </c>
      <c r="X6802" t="str">
        <f t="shared" si="426"/>
        <v>Laurel Workman</v>
      </c>
      <c r="Y6802" s="3" t="s">
        <v>4825</v>
      </c>
      <c r="Z6802" t="str">
        <f t="shared" si="427"/>
        <v>Technology</v>
      </c>
    </row>
    <row r="6803" spans="1:26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2835</v>
      </c>
      <c r="O6803" t="s">
        <v>70</v>
      </c>
      <c r="P6803" t="s">
        <v>160</v>
      </c>
      <c r="Q6803" t="s">
        <v>2836</v>
      </c>
      <c r="R6803">
        <v>100.8</v>
      </c>
      <c r="S6803">
        <v>2</v>
      </c>
      <c r="T6803">
        <v>0.2</v>
      </c>
      <c r="U6803">
        <v>21.42</v>
      </c>
      <c r="V6803" t="str">
        <f t="shared" si="424"/>
        <v>low</v>
      </c>
      <c r="W6803" t="str">
        <f t="shared" si="425"/>
        <v>Next time</v>
      </c>
      <c r="X6803" t="str">
        <f t="shared" si="426"/>
        <v>Laurel Workman</v>
      </c>
      <c r="Y6803" s="3" t="s">
        <v>2835</v>
      </c>
      <c r="Z6803" t="str">
        <f t="shared" si="427"/>
        <v>Technology</v>
      </c>
    </row>
    <row r="6804" spans="1:26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4585</v>
      </c>
      <c r="O6804" t="s">
        <v>31</v>
      </c>
      <c r="P6804" t="s">
        <v>35</v>
      </c>
      <c r="Q6804" t="s">
        <v>4586</v>
      </c>
      <c r="R6804">
        <v>47.968000000000004</v>
      </c>
      <c r="S6804">
        <v>2</v>
      </c>
      <c r="T6804">
        <v>0.2</v>
      </c>
      <c r="U6804">
        <v>4.1971999999999996</v>
      </c>
      <c r="V6804" t="str">
        <f t="shared" si="424"/>
        <v>low</v>
      </c>
      <c r="W6804" t="str">
        <f t="shared" si="425"/>
        <v>Next time</v>
      </c>
      <c r="X6804" t="str">
        <f t="shared" si="426"/>
        <v>Laurel Workman</v>
      </c>
      <c r="Y6804" s="3" t="s">
        <v>4585</v>
      </c>
      <c r="Z6804" t="str">
        <f t="shared" si="427"/>
        <v>Furniture</v>
      </c>
    </row>
    <row r="6805" spans="1:26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1435</v>
      </c>
      <c r="H6805" t="s">
        <v>25</v>
      </c>
      <c r="I6805" t="s">
        <v>26</v>
      </c>
      <c r="J6805" t="s">
        <v>4047</v>
      </c>
      <c r="K6805" t="s">
        <v>42</v>
      </c>
      <c r="L6805">
        <v>91767</v>
      </c>
      <c r="M6805" t="s">
        <v>43</v>
      </c>
      <c r="N6805" t="s">
        <v>4955</v>
      </c>
      <c r="O6805" t="s">
        <v>70</v>
      </c>
      <c r="P6805" t="s">
        <v>160</v>
      </c>
      <c r="Q6805" t="s">
        <v>4956</v>
      </c>
      <c r="R6805">
        <v>99.98</v>
      </c>
      <c r="S6805">
        <v>2</v>
      </c>
      <c r="T6805">
        <v>0</v>
      </c>
      <c r="U6805">
        <v>34.993000000000002</v>
      </c>
      <c r="V6805" t="str">
        <f t="shared" si="424"/>
        <v>low</v>
      </c>
      <c r="W6805" t="str">
        <f t="shared" si="425"/>
        <v>Next time</v>
      </c>
      <c r="X6805" t="str">
        <f t="shared" si="426"/>
        <v>Keith Herrera</v>
      </c>
      <c r="Y6805" s="3" t="s">
        <v>4955</v>
      </c>
      <c r="Z6805" t="str">
        <f t="shared" si="427"/>
        <v>Technology</v>
      </c>
    </row>
    <row r="6806" spans="1:26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4352</v>
      </c>
      <c r="H6806" t="s">
        <v>40</v>
      </c>
      <c r="I6806" t="s">
        <v>26</v>
      </c>
      <c r="J6806" t="s">
        <v>1740</v>
      </c>
      <c r="K6806" t="s">
        <v>1274</v>
      </c>
      <c r="L6806">
        <v>30318</v>
      </c>
      <c r="M6806" t="s">
        <v>29</v>
      </c>
      <c r="N6806" t="s">
        <v>5713</v>
      </c>
      <c r="O6806" t="s">
        <v>45</v>
      </c>
      <c r="P6806" t="s">
        <v>89</v>
      </c>
      <c r="Q6806" t="s">
        <v>5714</v>
      </c>
      <c r="R6806">
        <v>9.9600000000000009</v>
      </c>
      <c r="S6806">
        <v>2</v>
      </c>
      <c r="T6806">
        <v>0</v>
      </c>
      <c r="U6806">
        <v>4.8803999999999998</v>
      </c>
      <c r="V6806" t="str">
        <f t="shared" si="424"/>
        <v>low</v>
      </c>
      <c r="W6806" t="str">
        <f t="shared" si="425"/>
        <v>Next time</v>
      </c>
      <c r="X6806" t="str">
        <f t="shared" si="426"/>
        <v>Robert Barroso</v>
      </c>
      <c r="Y6806" s="3" t="s">
        <v>5713</v>
      </c>
      <c r="Z6806" t="str">
        <f t="shared" si="427"/>
        <v>Office Supplies</v>
      </c>
    </row>
    <row r="6807" spans="1:26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2033</v>
      </c>
      <c r="H6807" t="s">
        <v>40</v>
      </c>
      <c r="I6807" t="s">
        <v>26</v>
      </c>
      <c r="J6807" t="s">
        <v>4104</v>
      </c>
      <c r="K6807" t="s">
        <v>95</v>
      </c>
      <c r="L6807">
        <v>98208</v>
      </c>
      <c r="M6807" t="s">
        <v>43</v>
      </c>
      <c r="N6807" t="s">
        <v>1225</v>
      </c>
      <c r="O6807" t="s">
        <v>45</v>
      </c>
      <c r="P6807" t="s">
        <v>74</v>
      </c>
      <c r="Q6807" t="s">
        <v>1226</v>
      </c>
      <c r="R6807">
        <v>3.8559999999999999</v>
      </c>
      <c r="S6807">
        <v>1</v>
      </c>
      <c r="T6807">
        <v>0.2</v>
      </c>
      <c r="U6807">
        <v>1.3977999999999999</v>
      </c>
      <c r="V6807" t="str">
        <f t="shared" si="424"/>
        <v>low</v>
      </c>
      <c r="W6807" t="str">
        <f t="shared" si="425"/>
        <v>Next time</v>
      </c>
      <c r="X6807" t="str">
        <f t="shared" si="426"/>
        <v>Giulietta Dortch</v>
      </c>
      <c r="Y6807" s="3" t="s">
        <v>1225</v>
      </c>
      <c r="Z6807" t="str">
        <f t="shared" si="427"/>
        <v>Office Supplies</v>
      </c>
    </row>
    <row r="6808" spans="1:26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1579</v>
      </c>
      <c r="H6808" t="s">
        <v>40</v>
      </c>
      <c r="I6808" t="s">
        <v>26</v>
      </c>
      <c r="J6808" t="s">
        <v>183</v>
      </c>
      <c r="K6808" t="s">
        <v>103</v>
      </c>
      <c r="L6808">
        <v>77095</v>
      </c>
      <c r="M6808" t="s">
        <v>104</v>
      </c>
      <c r="N6808" t="s">
        <v>1734</v>
      </c>
      <c r="O6808" t="s">
        <v>45</v>
      </c>
      <c r="P6808" t="s">
        <v>89</v>
      </c>
      <c r="Q6808" t="s">
        <v>1735</v>
      </c>
      <c r="R6808">
        <v>98.376000000000005</v>
      </c>
      <c r="S6808">
        <v>3</v>
      </c>
      <c r="T6808">
        <v>0.2</v>
      </c>
      <c r="U6808">
        <v>35.661299999999997</v>
      </c>
      <c r="V6808" t="str">
        <f t="shared" si="424"/>
        <v>low</v>
      </c>
      <c r="W6808" t="str">
        <f t="shared" si="425"/>
        <v>Next time</v>
      </c>
      <c r="X6808" t="str">
        <f t="shared" si="426"/>
        <v>Ed Braxton</v>
      </c>
      <c r="Y6808" s="3" t="s">
        <v>1734</v>
      </c>
      <c r="Z6808" t="str">
        <f t="shared" si="427"/>
        <v>Office Supplies</v>
      </c>
    </row>
    <row r="6809" spans="1:26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7099</v>
      </c>
      <c r="O6809" t="s">
        <v>31</v>
      </c>
      <c r="P6809" t="s">
        <v>64</v>
      </c>
      <c r="Q6809" t="s">
        <v>7100</v>
      </c>
      <c r="R6809">
        <v>22.38</v>
      </c>
      <c r="S6809">
        <v>3</v>
      </c>
      <c r="T6809">
        <v>0.6</v>
      </c>
      <c r="U6809">
        <v>-7.8330000000000002</v>
      </c>
      <c r="V6809" t="str">
        <f t="shared" si="424"/>
        <v>low</v>
      </c>
      <c r="W6809" t="str">
        <f t="shared" si="425"/>
        <v>Next time</v>
      </c>
      <c r="X6809" t="str">
        <f t="shared" si="426"/>
        <v>Ed Braxton</v>
      </c>
      <c r="Y6809" s="3" t="s">
        <v>7099</v>
      </c>
      <c r="Z6809" t="str">
        <f t="shared" si="427"/>
        <v>Furniture</v>
      </c>
    </row>
    <row r="6810" spans="1:26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4370</v>
      </c>
      <c r="H6810" t="s">
        <v>25</v>
      </c>
      <c r="I6810" t="s">
        <v>26</v>
      </c>
      <c r="J6810" t="s">
        <v>145</v>
      </c>
      <c r="K6810" t="s">
        <v>146</v>
      </c>
      <c r="L6810">
        <v>19140</v>
      </c>
      <c r="M6810" t="s">
        <v>147</v>
      </c>
      <c r="N6810" t="s">
        <v>2448</v>
      </c>
      <c r="O6810" t="s">
        <v>45</v>
      </c>
      <c r="P6810" t="s">
        <v>74</v>
      </c>
      <c r="Q6810" t="s">
        <v>2449</v>
      </c>
      <c r="R6810">
        <v>3.8820000000000001</v>
      </c>
      <c r="S6810">
        <v>2</v>
      </c>
      <c r="T6810">
        <v>0.7</v>
      </c>
      <c r="U6810">
        <v>-2.5880000000000001</v>
      </c>
      <c r="V6810" t="str">
        <f t="shared" si="424"/>
        <v>low</v>
      </c>
      <c r="W6810" t="str">
        <f t="shared" si="425"/>
        <v>Next time</v>
      </c>
      <c r="X6810" t="str">
        <f t="shared" si="426"/>
        <v>Pamela Stobb</v>
      </c>
      <c r="Y6810" s="3" t="s">
        <v>2448</v>
      </c>
      <c r="Z6810" t="str">
        <f t="shared" si="427"/>
        <v>Office Supplies</v>
      </c>
    </row>
    <row r="6811" spans="1:26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9032</v>
      </c>
      <c r="O6811" t="s">
        <v>70</v>
      </c>
      <c r="P6811" t="s">
        <v>683</v>
      </c>
      <c r="Q6811" t="s">
        <v>9033</v>
      </c>
      <c r="R6811">
        <v>12.585000000000001</v>
      </c>
      <c r="S6811">
        <v>1</v>
      </c>
      <c r="T6811">
        <v>0.7</v>
      </c>
      <c r="U6811">
        <v>-18.038499999999999</v>
      </c>
      <c r="V6811" t="str">
        <f t="shared" si="424"/>
        <v>low</v>
      </c>
      <c r="W6811" t="str">
        <f t="shared" si="425"/>
        <v>Next time</v>
      </c>
      <c r="X6811" t="str">
        <f t="shared" si="426"/>
        <v>Pamela Stobb</v>
      </c>
      <c r="Y6811" s="3" t="s">
        <v>9032</v>
      </c>
      <c r="Z6811" t="str">
        <f t="shared" si="427"/>
        <v>Technology</v>
      </c>
    </row>
    <row r="6812" spans="1:26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1552</v>
      </c>
      <c r="O6812" t="s">
        <v>31</v>
      </c>
      <c r="P6812" t="s">
        <v>35</v>
      </c>
      <c r="Q6812" t="s">
        <v>1553</v>
      </c>
      <c r="R6812">
        <v>113.372</v>
      </c>
      <c r="S6812">
        <v>2</v>
      </c>
      <c r="T6812">
        <v>0.3</v>
      </c>
      <c r="U6812">
        <v>-29.152799999999999</v>
      </c>
      <c r="V6812" t="str">
        <f t="shared" si="424"/>
        <v>low</v>
      </c>
      <c r="W6812" t="str">
        <f t="shared" si="425"/>
        <v>Next time</v>
      </c>
      <c r="X6812" t="str">
        <f t="shared" si="426"/>
        <v>Pamela Stobb</v>
      </c>
      <c r="Y6812" s="3" t="s">
        <v>1552</v>
      </c>
      <c r="Z6812" t="str">
        <f t="shared" si="427"/>
        <v>Furniture</v>
      </c>
    </row>
    <row r="6813" spans="1:26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3081</v>
      </c>
      <c r="O6813" t="s">
        <v>45</v>
      </c>
      <c r="P6813" t="s">
        <v>74</v>
      </c>
      <c r="Q6813" t="s">
        <v>3082</v>
      </c>
      <c r="R6813">
        <v>18.312000000000001</v>
      </c>
      <c r="S6813">
        <v>4</v>
      </c>
      <c r="T6813">
        <v>0.7</v>
      </c>
      <c r="U6813">
        <v>-12.208</v>
      </c>
      <c r="V6813" t="str">
        <f t="shared" si="424"/>
        <v>low</v>
      </c>
      <c r="W6813" t="str">
        <f t="shared" si="425"/>
        <v>Next time</v>
      </c>
      <c r="X6813" t="str">
        <f t="shared" si="426"/>
        <v>Pamela Stobb</v>
      </c>
      <c r="Y6813" s="3" t="s">
        <v>3081</v>
      </c>
      <c r="Z6813" t="str">
        <f t="shared" si="427"/>
        <v>Office Supplies</v>
      </c>
    </row>
    <row r="6814" spans="1:26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9120</v>
      </c>
      <c r="O6814" t="s">
        <v>31</v>
      </c>
      <c r="P6814" t="s">
        <v>64</v>
      </c>
      <c r="Q6814" t="s">
        <v>9121</v>
      </c>
      <c r="R6814">
        <v>127.93600000000001</v>
      </c>
      <c r="S6814">
        <v>8</v>
      </c>
      <c r="T6814">
        <v>0.2</v>
      </c>
      <c r="U6814">
        <v>4.7976000000000001</v>
      </c>
      <c r="V6814" t="str">
        <f t="shared" si="424"/>
        <v>low</v>
      </c>
      <c r="W6814" t="str">
        <f t="shared" si="425"/>
        <v>Next time</v>
      </c>
      <c r="X6814" t="str">
        <f t="shared" si="426"/>
        <v>Pamela Stobb</v>
      </c>
      <c r="Y6814" s="3" t="s">
        <v>9120</v>
      </c>
      <c r="Z6814" t="str">
        <f t="shared" si="427"/>
        <v>Furniture</v>
      </c>
    </row>
    <row r="6815" spans="1:26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1363</v>
      </c>
      <c r="O6815" t="s">
        <v>70</v>
      </c>
      <c r="P6815" t="s">
        <v>683</v>
      </c>
      <c r="Q6815" t="s">
        <v>1364</v>
      </c>
      <c r="R6815">
        <v>241.17</v>
      </c>
      <c r="S6815">
        <v>2</v>
      </c>
      <c r="T6815">
        <v>0.7</v>
      </c>
      <c r="U6815">
        <v>-168.81899999999999</v>
      </c>
      <c r="V6815" t="str">
        <f t="shared" si="424"/>
        <v>low</v>
      </c>
      <c r="W6815" t="str">
        <f t="shared" si="425"/>
        <v>Next time</v>
      </c>
      <c r="X6815" t="str">
        <f t="shared" si="426"/>
        <v>Pamela Stobb</v>
      </c>
      <c r="Y6815" s="3" t="s">
        <v>1363</v>
      </c>
      <c r="Z6815" t="str">
        <f t="shared" si="427"/>
        <v>Technology</v>
      </c>
    </row>
    <row r="6816" spans="1:26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4065</v>
      </c>
      <c r="H6816" t="s">
        <v>25</v>
      </c>
      <c r="I6816" t="s">
        <v>26</v>
      </c>
      <c r="J6816" t="s">
        <v>94</v>
      </c>
      <c r="K6816" t="s">
        <v>95</v>
      </c>
      <c r="L6816">
        <v>98105</v>
      </c>
      <c r="M6816" t="s">
        <v>43</v>
      </c>
      <c r="N6816" t="s">
        <v>4106</v>
      </c>
      <c r="O6816" t="s">
        <v>31</v>
      </c>
      <c r="P6816" t="s">
        <v>64</v>
      </c>
      <c r="Q6816" t="s">
        <v>1287</v>
      </c>
      <c r="R6816">
        <v>6.24</v>
      </c>
      <c r="S6816">
        <v>3</v>
      </c>
      <c r="T6816">
        <v>0</v>
      </c>
      <c r="U6816">
        <v>2.6208</v>
      </c>
      <c r="V6816" t="str">
        <f t="shared" si="424"/>
        <v>low</v>
      </c>
      <c r="W6816" t="str">
        <f t="shared" si="425"/>
        <v>Next time</v>
      </c>
      <c r="X6816" t="str">
        <f t="shared" si="426"/>
        <v>Gary Hwang</v>
      </c>
      <c r="Y6816" s="3" t="s">
        <v>4106</v>
      </c>
      <c r="Z6816" t="str">
        <f t="shared" si="427"/>
        <v>Furniture</v>
      </c>
    </row>
    <row r="6817" spans="1:26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1176</v>
      </c>
      <c r="O6817" t="s">
        <v>45</v>
      </c>
      <c r="P6817" t="s">
        <v>268</v>
      </c>
      <c r="Q6817" t="s">
        <v>1177</v>
      </c>
      <c r="R6817">
        <v>17.899999999999999</v>
      </c>
      <c r="S6817">
        <v>5</v>
      </c>
      <c r="T6817">
        <v>0</v>
      </c>
      <c r="U6817">
        <v>8.9499999999999993</v>
      </c>
      <c r="V6817" t="str">
        <f t="shared" si="424"/>
        <v>low</v>
      </c>
      <c r="W6817" t="str">
        <f t="shared" si="425"/>
        <v>Next time</v>
      </c>
      <c r="X6817" t="str">
        <f t="shared" si="426"/>
        <v>Gary Hwang</v>
      </c>
      <c r="Y6817" s="3" t="s">
        <v>1176</v>
      </c>
      <c r="Z6817" t="str">
        <f t="shared" si="427"/>
        <v>Office Supplies</v>
      </c>
    </row>
    <row r="6818" spans="1:26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1257</v>
      </c>
      <c r="O6818" t="s">
        <v>45</v>
      </c>
      <c r="P6818" t="s">
        <v>74</v>
      </c>
      <c r="Q6818" t="s">
        <v>1258</v>
      </c>
      <c r="R6818">
        <v>3266.3760000000002</v>
      </c>
      <c r="S6818">
        <v>3</v>
      </c>
      <c r="T6818">
        <v>0.2</v>
      </c>
      <c r="U6818">
        <v>1061.5722000000001</v>
      </c>
      <c r="V6818" t="str">
        <f t="shared" si="424"/>
        <v>high</v>
      </c>
      <c r="W6818" t="str">
        <f t="shared" si="425"/>
        <v>Good Performance</v>
      </c>
      <c r="X6818" t="str">
        <f t="shared" si="426"/>
        <v>Gary Hwang</v>
      </c>
      <c r="Y6818" s="3" t="s">
        <v>1257</v>
      </c>
      <c r="Z6818" t="str">
        <f t="shared" si="427"/>
        <v>Office Supplies</v>
      </c>
    </row>
    <row r="6819" spans="1:26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5632</v>
      </c>
      <c r="H6819" t="s">
        <v>40</v>
      </c>
      <c r="I6819" t="s">
        <v>26</v>
      </c>
      <c r="J6819" t="s">
        <v>1388</v>
      </c>
      <c r="K6819" t="s">
        <v>210</v>
      </c>
      <c r="L6819">
        <v>61604</v>
      </c>
      <c r="M6819" t="s">
        <v>104</v>
      </c>
      <c r="N6819" t="s">
        <v>5492</v>
      </c>
      <c r="O6819" t="s">
        <v>45</v>
      </c>
      <c r="P6819" t="s">
        <v>74</v>
      </c>
      <c r="Q6819" t="s">
        <v>5493</v>
      </c>
      <c r="R6819">
        <v>1.68</v>
      </c>
      <c r="S6819">
        <v>5</v>
      </c>
      <c r="T6819">
        <v>0.8</v>
      </c>
      <c r="U6819">
        <v>-2.6880000000000002</v>
      </c>
      <c r="V6819" t="str">
        <f t="shared" si="424"/>
        <v>low</v>
      </c>
      <c r="W6819" t="str">
        <f t="shared" si="425"/>
        <v>Next time</v>
      </c>
      <c r="X6819" t="str">
        <f t="shared" si="426"/>
        <v>Lori Olson</v>
      </c>
      <c r="Y6819" s="3" t="s">
        <v>5492</v>
      </c>
      <c r="Z6819" t="str">
        <f t="shared" si="427"/>
        <v>Office Supplies</v>
      </c>
    </row>
    <row r="6820" spans="1:26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6352</v>
      </c>
      <c r="O6820" t="s">
        <v>31</v>
      </c>
      <c r="P6820" t="s">
        <v>64</v>
      </c>
      <c r="Q6820" t="s">
        <v>6353</v>
      </c>
      <c r="R6820">
        <v>7.968</v>
      </c>
      <c r="S6820">
        <v>3</v>
      </c>
      <c r="T6820">
        <v>0.6</v>
      </c>
      <c r="U6820">
        <v>-2.3904000000000001</v>
      </c>
      <c r="V6820" t="str">
        <f t="shared" si="424"/>
        <v>low</v>
      </c>
      <c r="W6820" t="str">
        <f t="shared" si="425"/>
        <v>Next time</v>
      </c>
      <c r="X6820" t="str">
        <f t="shared" si="426"/>
        <v>Lori Olson</v>
      </c>
      <c r="Y6820" s="3" t="s">
        <v>6352</v>
      </c>
      <c r="Z6820" t="str">
        <f t="shared" si="427"/>
        <v>Furniture</v>
      </c>
    </row>
    <row r="6821" spans="1:26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717</v>
      </c>
      <c r="O6821" t="s">
        <v>31</v>
      </c>
      <c r="P6821" t="s">
        <v>35</v>
      </c>
      <c r="Q6821" t="s">
        <v>718</v>
      </c>
      <c r="R6821">
        <v>113.372</v>
      </c>
      <c r="S6821">
        <v>2</v>
      </c>
      <c r="T6821">
        <v>0.3</v>
      </c>
      <c r="U6821">
        <v>-3.2391999999999999</v>
      </c>
      <c r="V6821" t="str">
        <f t="shared" si="424"/>
        <v>low</v>
      </c>
      <c r="W6821" t="str">
        <f t="shared" si="425"/>
        <v>Next time</v>
      </c>
      <c r="X6821" t="str">
        <f t="shared" si="426"/>
        <v>Lori Olson</v>
      </c>
      <c r="Y6821" s="3" t="s">
        <v>717</v>
      </c>
      <c r="Z6821" t="str">
        <f t="shared" si="427"/>
        <v>Furniture</v>
      </c>
    </row>
    <row r="6822" spans="1:26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1365</v>
      </c>
      <c r="O6822" t="s">
        <v>31</v>
      </c>
      <c r="P6822" t="s">
        <v>64</v>
      </c>
      <c r="Q6822" t="s">
        <v>1366</v>
      </c>
      <c r="R6822">
        <v>2.96</v>
      </c>
      <c r="S6822">
        <v>2</v>
      </c>
      <c r="T6822">
        <v>0.6</v>
      </c>
      <c r="U6822">
        <v>-1.4059999999999999</v>
      </c>
      <c r="V6822" t="str">
        <f t="shared" si="424"/>
        <v>low</v>
      </c>
      <c r="W6822" t="str">
        <f t="shared" si="425"/>
        <v>Next time</v>
      </c>
      <c r="X6822" t="str">
        <f t="shared" si="426"/>
        <v>Lori Olson</v>
      </c>
      <c r="Y6822" s="3" t="s">
        <v>1365</v>
      </c>
      <c r="Z6822" t="str">
        <f t="shared" si="427"/>
        <v>Furniture</v>
      </c>
    </row>
    <row r="6823" spans="1:26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3977</v>
      </c>
      <c r="H6823" t="s">
        <v>25</v>
      </c>
      <c r="I6823" t="s">
        <v>26</v>
      </c>
      <c r="J6823" t="s">
        <v>41</v>
      </c>
      <c r="K6823" t="s">
        <v>42</v>
      </c>
      <c r="L6823">
        <v>90036</v>
      </c>
      <c r="M6823" t="s">
        <v>43</v>
      </c>
      <c r="N6823" t="s">
        <v>2864</v>
      </c>
      <c r="O6823" t="s">
        <v>45</v>
      </c>
      <c r="P6823" t="s">
        <v>77</v>
      </c>
      <c r="Q6823" t="s">
        <v>2865</v>
      </c>
      <c r="R6823">
        <v>168.1</v>
      </c>
      <c r="S6823">
        <v>5</v>
      </c>
      <c r="T6823">
        <v>0</v>
      </c>
      <c r="U6823">
        <v>43.706000000000003</v>
      </c>
      <c r="V6823" t="str">
        <f t="shared" si="424"/>
        <v>low</v>
      </c>
      <c r="W6823" t="str">
        <f t="shared" si="425"/>
        <v>Next time</v>
      </c>
      <c r="X6823" t="str">
        <f t="shared" si="426"/>
        <v>Cindy Stewart</v>
      </c>
      <c r="Y6823" s="3" t="s">
        <v>2864</v>
      </c>
      <c r="Z6823" t="str">
        <f t="shared" si="427"/>
        <v>Office Supplies</v>
      </c>
    </row>
    <row r="6824" spans="1:26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3810</v>
      </c>
      <c r="H6824" t="s">
        <v>40</v>
      </c>
      <c r="I6824" t="s">
        <v>26</v>
      </c>
      <c r="J6824" t="s">
        <v>1821</v>
      </c>
      <c r="K6824" t="s">
        <v>357</v>
      </c>
      <c r="L6824">
        <v>36116</v>
      </c>
      <c r="M6824" t="s">
        <v>29</v>
      </c>
      <c r="N6824" t="s">
        <v>1806</v>
      </c>
      <c r="O6824" t="s">
        <v>45</v>
      </c>
      <c r="P6824" t="s">
        <v>172</v>
      </c>
      <c r="Q6824" t="s">
        <v>1807</v>
      </c>
      <c r="R6824">
        <v>98.46</v>
      </c>
      <c r="S6824">
        <v>9</v>
      </c>
      <c r="T6824">
        <v>0</v>
      </c>
      <c r="U6824">
        <v>49.23</v>
      </c>
      <c r="V6824" t="str">
        <f t="shared" si="424"/>
        <v>low</v>
      </c>
      <c r="W6824" t="str">
        <f t="shared" si="425"/>
        <v>Next time</v>
      </c>
      <c r="X6824" t="str">
        <f t="shared" si="426"/>
        <v>Yana Sorensen</v>
      </c>
      <c r="Y6824" s="3" t="s">
        <v>1806</v>
      </c>
      <c r="Z6824" t="str">
        <f t="shared" si="427"/>
        <v>Office Supplies</v>
      </c>
    </row>
    <row r="6825" spans="1:26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1440</v>
      </c>
      <c r="O6825" t="s">
        <v>31</v>
      </c>
      <c r="P6825" t="s">
        <v>55</v>
      </c>
      <c r="Q6825" t="s">
        <v>1441</v>
      </c>
      <c r="R6825">
        <v>358.58</v>
      </c>
      <c r="S6825">
        <v>2</v>
      </c>
      <c r="T6825">
        <v>0</v>
      </c>
      <c r="U6825">
        <v>39.443800000000003</v>
      </c>
      <c r="V6825" t="str">
        <f t="shared" si="424"/>
        <v>low</v>
      </c>
      <c r="W6825" t="str">
        <f t="shared" si="425"/>
        <v>Next time</v>
      </c>
      <c r="X6825" t="str">
        <f t="shared" si="426"/>
        <v>Yana Sorensen</v>
      </c>
      <c r="Y6825" s="3" t="s">
        <v>1440</v>
      </c>
      <c r="Z6825" t="str">
        <f t="shared" si="427"/>
        <v>Furniture</v>
      </c>
    </row>
    <row r="6826" spans="1:26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4968</v>
      </c>
      <c r="H6826" t="s">
        <v>40</v>
      </c>
      <c r="I6826" t="s">
        <v>26</v>
      </c>
      <c r="J6826" t="s">
        <v>4276</v>
      </c>
      <c r="K6826" t="s">
        <v>253</v>
      </c>
      <c r="L6826">
        <v>47905</v>
      </c>
      <c r="M6826" t="s">
        <v>104</v>
      </c>
      <c r="N6826" t="s">
        <v>2814</v>
      </c>
      <c r="O6826" t="s">
        <v>45</v>
      </c>
      <c r="P6826" t="s">
        <v>58</v>
      </c>
      <c r="Q6826" t="s">
        <v>2815</v>
      </c>
      <c r="R6826">
        <v>32.479999999999997</v>
      </c>
      <c r="S6826">
        <v>2</v>
      </c>
      <c r="T6826">
        <v>0</v>
      </c>
      <c r="U6826">
        <v>4.8719999999999999</v>
      </c>
      <c r="V6826" t="str">
        <f t="shared" si="424"/>
        <v>low</v>
      </c>
      <c r="W6826" t="str">
        <f t="shared" si="425"/>
        <v>Next time</v>
      </c>
      <c r="X6826" t="str">
        <f t="shared" si="426"/>
        <v>Tamara Chand</v>
      </c>
      <c r="Y6826" s="3" t="s">
        <v>2814</v>
      </c>
      <c r="Z6826" t="str">
        <f t="shared" si="427"/>
        <v>Office Supplies</v>
      </c>
    </row>
    <row r="6827" spans="1:26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5746</v>
      </c>
      <c r="O6827" t="s">
        <v>70</v>
      </c>
      <c r="P6827" t="s">
        <v>1218</v>
      </c>
      <c r="Q6827" t="s">
        <v>5747</v>
      </c>
      <c r="R6827">
        <v>17499.95</v>
      </c>
      <c r="S6827">
        <v>5</v>
      </c>
      <c r="T6827">
        <v>0</v>
      </c>
      <c r="U6827">
        <v>8399.9760000000006</v>
      </c>
      <c r="V6827" t="str">
        <f t="shared" si="424"/>
        <v>high</v>
      </c>
      <c r="W6827" t="str">
        <f t="shared" si="425"/>
        <v>Good Performance</v>
      </c>
      <c r="X6827" t="str">
        <f t="shared" si="426"/>
        <v>Tamara Chand</v>
      </c>
      <c r="Y6827" s="3" t="s">
        <v>5746</v>
      </c>
      <c r="Z6827" t="str">
        <f t="shared" si="427"/>
        <v>Technology</v>
      </c>
    </row>
    <row r="6828" spans="1:26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6374</v>
      </c>
      <c r="O6828" t="s">
        <v>45</v>
      </c>
      <c r="P6828" t="s">
        <v>74</v>
      </c>
      <c r="Q6828" t="s">
        <v>6375</v>
      </c>
      <c r="R6828">
        <v>735.98</v>
      </c>
      <c r="S6828">
        <v>2</v>
      </c>
      <c r="T6828">
        <v>0</v>
      </c>
      <c r="U6828">
        <v>331.19099999999997</v>
      </c>
      <c r="V6828" t="str">
        <f t="shared" si="424"/>
        <v>low</v>
      </c>
      <c r="W6828" t="str">
        <f t="shared" si="425"/>
        <v>Next time</v>
      </c>
      <c r="X6828" t="str">
        <f t="shared" si="426"/>
        <v>Tamara Chand</v>
      </c>
      <c r="Y6828" s="3" t="s">
        <v>6374</v>
      </c>
      <c r="Z6828" t="str">
        <f t="shared" si="427"/>
        <v>Office Supplies</v>
      </c>
    </row>
    <row r="6829" spans="1:26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2715</v>
      </c>
      <c r="O6829" t="s">
        <v>45</v>
      </c>
      <c r="P6829" t="s">
        <v>74</v>
      </c>
      <c r="Q6829" t="s">
        <v>2716</v>
      </c>
      <c r="R6829">
        <v>34.369999999999997</v>
      </c>
      <c r="S6829">
        <v>7</v>
      </c>
      <c r="T6829">
        <v>0</v>
      </c>
      <c r="U6829">
        <v>16.8413</v>
      </c>
      <c r="V6829" t="str">
        <f t="shared" si="424"/>
        <v>low</v>
      </c>
      <c r="W6829" t="str">
        <f t="shared" si="425"/>
        <v>Next time</v>
      </c>
      <c r="X6829" t="str">
        <f t="shared" si="426"/>
        <v>Tamara Chand</v>
      </c>
      <c r="Y6829" s="3" t="s">
        <v>2715</v>
      </c>
      <c r="Z6829" t="str">
        <f t="shared" si="427"/>
        <v>Office Supplies</v>
      </c>
    </row>
    <row r="6830" spans="1:26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876</v>
      </c>
      <c r="O6830" t="s">
        <v>45</v>
      </c>
      <c r="P6830" t="s">
        <v>67</v>
      </c>
      <c r="Q6830" t="s">
        <v>877</v>
      </c>
      <c r="R6830">
        <v>33.96</v>
      </c>
      <c r="S6830">
        <v>2</v>
      </c>
      <c r="T6830">
        <v>0</v>
      </c>
      <c r="U6830">
        <v>9.5088000000000008</v>
      </c>
      <c r="V6830" t="str">
        <f t="shared" si="424"/>
        <v>low</v>
      </c>
      <c r="W6830" t="str">
        <f t="shared" si="425"/>
        <v>Next time</v>
      </c>
      <c r="X6830" t="str">
        <f t="shared" si="426"/>
        <v>Tamara Chand</v>
      </c>
      <c r="Y6830" s="3" t="s">
        <v>876</v>
      </c>
      <c r="Z6830" t="str">
        <f t="shared" si="427"/>
        <v>Office Supplies</v>
      </c>
    </row>
    <row r="6831" spans="1:26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3893</v>
      </c>
      <c r="H6831" t="s">
        <v>40</v>
      </c>
      <c r="I6831" t="s">
        <v>26</v>
      </c>
      <c r="J6831" t="s">
        <v>265</v>
      </c>
      <c r="K6831" t="s">
        <v>266</v>
      </c>
      <c r="L6831">
        <v>10009</v>
      </c>
      <c r="M6831" t="s">
        <v>147</v>
      </c>
      <c r="N6831" t="s">
        <v>3861</v>
      </c>
      <c r="O6831" t="s">
        <v>70</v>
      </c>
      <c r="P6831" t="s">
        <v>71</v>
      </c>
      <c r="Q6831" t="s">
        <v>3862</v>
      </c>
      <c r="R6831">
        <v>197.97</v>
      </c>
      <c r="S6831">
        <v>3</v>
      </c>
      <c r="T6831">
        <v>0</v>
      </c>
      <c r="U6831">
        <v>53.451900000000002</v>
      </c>
      <c r="V6831" t="str">
        <f t="shared" si="424"/>
        <v>low</v>
      </c>
      <c r="W6831" t="str">
        <f t="shared" si="425"/>
        <v>Next time</v>
      </c>
      <c r="X6831" t="str">
        <f t="shared" si="426"/>
        <v>Pauline Webber</v>
      </c>
      <c r="Y6831" s="3" t="s">
        <v>3861</v>
      </c>
      <c r="Z6831" t="str">
        <f t="shared" si="427"/>
        <v>Technology</v>
      </c>
    </row>
    <row r="6832" spans="1:26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7766</v>
      </c>
      <c r="H6832" t="s">
        <v>25</v>
      </c>
      <c r="I6832" t="s">
        <v>26</v>
      </c>
      <c r="J6832" t="s">
        <v>265</v>
      </c>
      <c r="K6832" t="s">
        <v>266</v>
      </c>
      <c r="L6832">
        <v>10024</v>
      </c>
      <c r="M6832" t="s">
        <v>147</v>
      </c>
      <c r="N6832" t="s">
        <v>5303</v>
      </c>
      <c r="O6832" t="s">
        <v>45</v>
      </c>
      <c r="P6832" t="s">
        <v>77</v>
      </c>
      <c r="Q6832" t="s">
        <v>5304</v>
      </c>
      <c r="R6832">
        <v>17.48</v>
      </c>
      <c r="S6832">
        <v>4</v>
      </c>
      <c r="T6832">
        <v>0</v>
      </c>
      <c r="U6832">
        <v>4.5448000000000004</v>
      </c>
      <c r="V6832" t="str">
        <f t="shared" si="424"/>
        <v>low</v>
      </c>
      <c r="W6832" t="str">
        <f t="shared" si="425"/>
        <v>Next time</v>
      </c>
      <c r="X6832" t="str">
        <f t="shared" si="426"/>
        <v>Cari Schnelling</v>
      </c>
      <c r="Y6832" s="3" t="s">
        <v>5303</v>
      </c>
      <c r="Z6832" t="str">
        <f t="shared" si="427"/>
        <v>Office Supplies</v>
      </c>
    </row>
    <row r="6833" spans="1:26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2284</v>
      </c>
      <c r="H6833" t="s">
        <v>25</v>
      </c>
      <c r="I6833" t="s">
        <v>26</v>
      </c>
      <c r="J6833" t="s">
        <v>302</v>
      </c>
      <c r="K6833" t="s">
        <v>210</v>
      </c>
      <c r="L6833">
        <v>60610</v>
      </c>
      <c r="M6833" t="s">
        <v>104</v>
      </c>
      <c r="N6833" t="s">
        <v>5852</v>
      </c>
      <c r="O6833" t="s">
        <v>45</v>
      </c>
      <c r="P6833" t="s">
        <v>67</v>
      </c>
      <c r="Q6833" t="s">
        <v>5853</v>
      </c>
      <c r="R6833">
        <v>8.016</v>
      </c>
      <c r="S6833">
        <v>3</v>
      </c>
      <c r="T6833">
        <v>0.2</v>
      </c>
      <c r="U6833">
        <v>1.002</v>
      </c>
      <c r="V6833" t="str">
        <f t="shared" si="424"/>
        <v>low</v>
      </c>
      <c r="W6833" t="str">
        <f t="shared" si="425"/>
        <v>Next time</v>
      </c>
      <c r="X6833" t="str">
        <f t="shared" si="426"/>
        <v>David Philippe</v>
      </c>
      <c r="Y6833" s="3" t="s">
        <v>5852</v>
      </c>
      <c r="Z6833" t="str">
        <f t="shared" si="427"/>
        <v>Office Supplies</v>
      </c>
    </row>
    <row r="6834" spans="1:26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2546</v>
      </c>
      <c r="H6834" t="s">
        <v>25</v>
      </c>
      <c r="I6834" t="s">
        <v>26</v>
      </c>
      <c r="J6834" t="s">
        <v>2547</v>
      </c>
      <c r="K6834" t="s">
        <v>42</v>
      </c>
      <c r="L6834">
        <v>92704</v>
      </c>
      <c r="M6834" t="s">
        <v>43</v>
      </c>
      <c r="N6834" t="s">
        <v>3780</v>
      </c>
      <c r="O6834" t="s">
        <v>31</v>
      </c>
      <c r="P6834" t="s">
        <v>55</v>
      </c>
      <c r="Q6834" t="s">
        <v>3781</v>
      </c>
      <c r="R6834">
        <v>146.04</v>
      </c>
      <c r="S6834">
        <v>1</v>
      </c>
      <c r="T6834">
        <v>0.2</v>
      </c>
      <c r="U6834">
        <v>-12.778499999999999</v>
      </c>
      <c r="V6834" t="str">
        <f t="shared" si="424"/>
        <v>low</v>
      </c>
      <c r="W6834" t="str">
        <f t="shared" si="425"/>
        <v>Next time</v>
      </c>
      <c r="X6834" t="str">
        <f t="shared" si="426"/>
        <v>Pauline Johnson</v>
      </c>
      <c r="Y6834" s="3" t="s">
        <v>3780</v>
      </c>
      <c r="Z6834" t="str">
        <f t="shared" si="427"/>
        <v>Furniture</v>
      </c>
    </row>
    <row r="6835" spans="1:26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5343</v>
      </c>
      <c r="H6835" t="s">
        <v>40</v>
      </c>
      <c r="I6835" t="s">
        <v>26</v>
      </c>
      <c r="J6835" t="s">
        <v>9132</v>
      </c>
      <c r="K6835" t="s">
        <v>42</v>
      </c>
      <c r="L6835">
        <v>90640</v>
      </c>
      <c r="M6835" t="s">
        <v>43</v>
      </c>
      <c r="N6835" t="s">
        <v>8727</v>
      </c>
      <c r="O6835" t="s">
        <v>70</v>
      </c>
      <c r="P6835" t="s">
        <v>160</v>
      </c>
      <c r="Q6835" t="s">
        <v>8728</v>
      </c>
      <c r="R6835">
        <v>27.88</v>
      </c>
      <c r="S6835">
        <v>2</v>
      </c>
      <c r="T6835">
        <v>0</v>
      </c>
      <c r="U6835">
        <v>3.9032</v>
      </c>
      <c r="V6835" t="str">
        <f t="shared" si="424"/>
        <v>low</v>
      </c>
      <c r="W6835" t="str">
        <f t="shared" si="425"/>
        <v>Next time</v>
      </c>
      <c r="X6835" t="str">
        <f t="shared" si="426"/>
        <v>Brendan Murry</v>
      </c>
      <c r="Y6835" s="3" t="s">
        <v>8727</v>
      </c>
      <c r="Z6835" t="str">
        <f t="shared" si="427"/>
        <v>Technology</v>
      </c>
    </row>
    <row r="6836" spans="1:26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3264</v>
      </c>
      <c r="H6836" t="s">
        <v>40</v>
      </c>
      <c r="I6836" t="s">
        <v>26</v>
      </c>
      <c r="J6836" t="s">
        <v>5420</v>
      </c>
      <c r="K6836" t="s">
        <v>42</v>
      </c>
      <c r="L6836">
        <v>91360</v>
      </c>
      <c r="M6836" t="s">
        <v>43</v>
      </c>
      <c r="N6836" t="s">
        <v>2259</v>
      </c>
      <c r="O6836" t="s">
        <v>45</v>
      </c>
      <c r="P6836" t="s">
        <v>46</v>
      </c>
      <c r="Q6836" t="s">
        <v>2260</v>
      </c>
      <c r="R6836">
        <v>152.65</v>
      </c>
      <c r="S6836">
        <v>5</v>
      </c>
      <c r="T6836">
        <v>0</v>
      </c>
      <c r="U6836">
        <v>70.218999999999994</v>
      </c>
      <c r="V6836" t="str">
        <f t="shared" si="424"/>
        <v>low</v>
      </c>
      <c r="W6836" t="str">
        <f t="shared" si="425"/>
        <v>Next time</v>
      </c>
      <c r="X6836" t="str">
        <f t="shared" si="426"/>
        <v>Dionis Lloyd</v>
      </c>
      <c r="Y6836" s="3" t="s">
        <v>2259</v>
      </c>
      <c r="Z6836" t="str">
        <f t="shared" si="427"/>
        <v>Office Supplies</v>
      </c>
    </row>
    <row r="6837" spans="1:26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872</v>
      </c>
      <c r="O6837" t="s">
        <v>31</v>
      </c>
      <c r="P6837" t="s">
        <v>64</v>
      </c>
      <c r="Q6837" t="s">
        <v>873</v>
      </c>
      <c r="R6837">
        <v>22.72</v>
      </c>
      <c r="S6837">
        <v>1</v>
      </c>
      <c r="T6837">
        <v>0</v>
      </c>
      <c r="U6837">
        <v>9.3152000000000008</v>
      </c>
      <c r="V6837" t="str">
        <f t="shared" si="424"/>
        <v>low</v>
      </c>
      <c r="W6837" t="str">
        <f t="shared" si="425"/>
        <v>Next time</v>
      </c>
      <c r="X6837" t="str">
        <f t="shared" si="426"/>
        <v>Dionis Lloyd</v>
      </c>
      <c r="Y6837" s="3" t="s">
        <v>872</v>
      </c>
      <c r="Z6837" t="str">
        <f t="shared" si="427"/>
        <v>Furniture</v>
      </c>
    </row>
    <row r="6838" spans="1:26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4620</v>
      </c>
      <c r="H6838" t="s">
        <v>40</v>
      </c>
      <c r="I6838" t="s">
        <v>26</v>
      </c>
      <c r="J6838" t="s">
        <v>3944</v>
      </c>
      <c r="K6838" t="s">
        <v>789</v>
      </c>
      <c r="L6838">
        <v>8360</v>
      </c>
      <c r="M6838" t="s">
        <v>147</v>
      </c>
      <c r="N6838" t="s">
        <v>1284</v>
      </c>
      <c r="O6838" t="s">
        <v>45</v>
      </c>
      <c r="P6838" t="s">
        <v>67</v>
      </c>
      <c r="Q6838" t="s">
        <v>1285</v>
      </c>
      <c r="R6838">
        <v>11.12</v>
      </c>
      <c r="S6838">
        <v>4</v>
      </c>
      <c r="T6838">
        <v>0</v>
      </c>
      <c r="U6838">
        <v>2.8912</v>
      </c>
      <c r="V6838" t="str">
        <f t="shared" si="424"/>
        <v>low</v>
      </c>
      <c r="W6838" t="str">
        <f t="shared" si="425"/>
        <v>Next time</v>
      </c>
      <c r="X6838" t="str">
        <f t="shared" si="426"/>
        <v>Barbara Fisher</v>
      </c>
      <c r="Y6838" s="3" t="s">
        <v>1284</v>
      </c>
      <c r="Z6838" t="str">
        <f t="shared" si="427"/>
        <v>Office Supplies</v>
      </c>
    </row>
    <row r="6839" spans="1:26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6759</v>
      </c>
      <c r="H6839" t="s">
        <v>40</v>
      </c>
      <c r="I6839" t="s">
        <v>26</v>
      </c>
      <c r="J6839" t="s">
        <v>2872</v>
      </c>
      <c r="K6839" t="s">
        <v>42</v>
      </c>
      <c r="L6839">
        <v>90503</v>
      </c>
      <c r="M6839" t="s">
        <v>43</v>
      </c>
      <c r="N6839" t="s">
        <v>8244</v>
      </c>
      <c r="O6839" t="s">
        <v>45</v>
      </c>
      <c r="P6839" t="s">
        <v>77</v>
      </c>
      <c r="Q6839" t="s">
        <v>8245</v>
      </c>
      <c r="R6839">
        <v>1640.7</v>
      </c>
      <c r="S6839">
        <v>5</v>
      </c>
      <c r="T6839">
        <v>0</v>
      </c>
      <c r="U6839">
        <v>459.39600000000002</v>
      </c>
      <c r="V6839" t="str">
        <f t="shared" si="424"/>
        <v>low</v>
      </c>
      <c r="W6839" t="str">
        <f t="shared" si="425"/>
        <v>Good Performance</v>
      </c>
      <c r="X6839" t="str">
        <f t="shared" si="426"/>
        <v>Fred Chung</v>
      </c>
      <c r="Y6839" s="3" t="s">
        <v>8244</v>
      </c>
      <c r="Z6839" t="str">
        <f t="shared" si="427"/>
        <v>Office Supplies</v>
      </c>
    </row>
    <row r="6840" spans="1:26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3570</v>
      </c>
      <c r="O6840" t="s">
        <v>70</v>
      </c>
      <c r="P6840" t="s">
        <v>71</v>
      </c>
      <c r="Q6840" t="s">
        <v>3571</v>
      </c>
      <c r="R6840">
        <v>371.2</v>
      </c>
      <c r="S6840">
        <v>5</v>
      </c>
      <c r="T6840">
        <v>0.2</v>
      </c>
      <c r="U6840">
        <v>41.76</v>
      </c>
      <c r="V6840" t="str">
        <f t="shared" si="424"/>
        <v>low</v>
      </c>
      <c r="W6840" t="str">
        <f t="shared" si="425"/>
        <v>Next time</v>
      </c>
      <c r="X6840" t="str">
        <f t="shared" si="426"/>
        <v>Fred Chung</v>
      </c>
      <c r="Y6840" s="3" t="s">
        <v>3570</v>
      </c>
      <c r="Z6840" t="str">
        <f t="shared" si="427"/>
        <v>Technology</v>
      </c>
    </row>
    <row r="6841" spans="1:26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4091</v>
      </c>
      <c r="H6841" t="s">
        <v>101</v>
      </c>
      <c r="I6841" t="s">
        <v>26</v>
      </c>
      <c r="J6841" t="s">
        <v>275</v>
      </c>
      <c r="K6841" t="s">
        <v>497</v>
      </c>
      <c r="L6841">
        <v>45373</v>
      </c>
      <c r="M6841" t="s">
        <v>147</v>
      </c>
      <c r="N6841" t="s">
        <v>413</v>
      </c>
      <c r="O6841" t="s">
        <v>45</v>
      </c>
      <c r="P6841" t="s">
        <v>74</v>
      </c>
      <c r="Q6841" t="s">
        <v>414</v>
      </c>
      <c r="R6841">
        <v>14.832000000000001</v>
      </c>
      <c r="S6841">
        <v>3</v>
      </c>
      <c r="T6841">
        <v>0.7</v>
      </c>
      <c r="U6841">
        <v>-10.382400000000001</v>
      </c>
      <c r="V6841" t="str">
        <f t="shared" si="424"/>
        <v>low</v>
      </c>
      <c r="W6841" t="str">
        <f t="shared" si="425"/>
        <v>Next time</v>
      </c>
      <c r="X6841" t="str">
        <f t="shared" si="426"/>
        <v>Mike Pelletier</v>
      </c>
      <c r="Y6841" s="3" t="s">
        <v>413</v>
      </c>
      <c r="Z6841" t="str">
        <f t="shared" si="427"/>
        <v>Office Supplies</v>
      </c>
    </row>
    <row r="6842" spans="1:26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2437</v>
      </c>
      <c r="H6842" t="s">
        <v>40</v>
      </c>
      <c r="I6842" t="s">
        <v>26</v>
      </c>
      <c r="J6842" t="s">
        <v>317</v>
      </c>
      <c r="K6842" t="s">
        <v>318</v>
      </c>
      <c r="L6842">
        <v>22153</v>
      </c>
      <c r="M6842" t="s">
        <v>29</v>
      </c>
      <c r="N6842" t="s">
        <v>7699</v>
      </c>
      <c r="O6842" t="s">
        <v>70</v>
      </c>
      <c r="P6842" t="s">
        <v>160</v>
      </c>
      <c r="Q6842" t="s">
        <v>7700</v>
      </c>
      <c r="R6842">
        <v>20.7</v>
      </c>
      <c r="S6842">
        <v>3</v>
      </c>
      <c r="T6842">
        <v>0</v>
      </c>
      <c r="U6842">
        <v>1.6559999999999999</v>
      </c>
      <c r="V6842" t="str">
        <f t="shared" si="424"/>
        <v>low</v>
      </c>
      <c r="W6842" t="str">
        <f t="shared" si="425"/>
        <v>Next time</v>
      </c>
      <c r="X6842" t="str">
        <f t="shared" si="426"/>
        <v>Anthony Johnson</v>
      </c>
      <c r="Y6842" s="3" t="s">
        <v>7699</v>
      </c>
      <c r="Z6842" t="str">
        <f t="shared" si="427"/>
        <v>Technology</v>
      </c>
    </row>
    <row r="6843" spans="1:26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4945</v>
      </c>
      <c r="O6843" t="s">
        <v>45</v>
      </c>
      <c r="P6843" t="s">
        <v>268</v>
      </c>
      <c r="Q6843" t="s">
        <v>562</v>
      </c>
      <c r="R6843">
        <v>11.34</v>
      </c>
      <c r="S6843">
        <v>3</v>
      </c>
      <c r="T6843">
        <v>0</v>
      </c>
      <c r="U6843">
        <v>5.2164000000000001</v>
      </c>
      <c r="V6843" t="str">
        <f t="shared" si="424"/>
        <v>low</v>
      </c>
      <c r="W6843" t="str">
        <f t="shared" si="425"/>
        <v>Next time</v>
      </c>
      <c r="X6843" t="str">
        <f t="shared" si="426"/>
        <v>Anthony Johnson</v>
      </c>
      <c r="Y6843" s="3" t="s">
        <v>4945</v>
      </c>
      <c r="Z6843" t="str">
        <f t="shared" si="427"/>
        <v>Office Supplies</v>
      </c>
    </row>
    <row r="6844" spans="1:26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4097</v>
      </c>
      <c r="O6844" t="s">
        <v>45</v>
      </c>
      <c r="P6844" t="s">
        <v>58</v>
      </c>
      <c r="Q6844" t="s">
        <v>4098</v>
      </c>
      <c r="R6844">
        <v>67.900000000000006</v>
      </c>
      <c r="S6844">
        <v>5</v>
      </c>
      <c r="T6844">
        <v>0</v>
      </c>
      <c r="U6844">
        <v>0.67900000000000005</v>
      </c>
      <c r="V6844" t="str">
        <f t="shared" si="424"/>
        <v>low</v>
      </c>
      <c r="W6844" t="str">
        <f t="shared" si="425"/>
        <v>Next time</v>
      </c>
      <c r="X6844" t="str">
        <f t="shared" si="426"/>
        <v>Anthony Johnson</v>
      </c>
      <c r="Y6844" s="3" t="s">
        <v>4097</v>
      </c>
      <c r="Z6844" t="str">
        <f t="shared" si="427"/>
        <v>Office Supplies</v>
      </c>
    </row>
    <row r="6845" spans="1:26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9138</v>
      </c>
      <c r="O6845" t="s">
        <v>31</v>
      </c>
      <c r="P6845" t="s">
        <v>35</v>
      </c>
      <c r="Q6845" t="s">
        <v>9139</v>
      </c>
      <c r="R6845">
        <v>1059.1199999999999</v>
      </c>
      <c r="S6845">
        <v>4</v>
      </c>
      <c r="T6845">
        <v>0</v>
      </c>
      <c r="U6845">
        <v>307.14479999999998</v>
      </c>
      <c r="V6845" t="str">
        <f t="shared" si="424"/>
        <v>low</v>
      </c>
      <c r="W6845" t="str">
        <f t="shared" si="425"/>
        <v>Good Performance</v>
      </c>
      <c r="X6845" t="str">
        <f t="shared" si="426"/>
        <v>Anthony Johnson</v>
      </c>
      <c r="Y6845" s="3" t="s">
        <v>9138</v>
      </c>
      <c r="Z6845" t="str">
        <f t="shared" si="427"/>
        <v>Furniture</v>
      </c>
    </row>
    <row r="6846" spans="1:26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5328</v>
      </c>
      <c r="H6846" t="s">
        <v>101</v>
      </c>
      <c r="I6846" t="s">
        <v>26</v>
      </c>
      <c r="J6846" t="s">
        <v>9141</v>
      </c>
      <c r="K6846" t="s">
        <v>42</v>
      </c>
      <c r="L6846">
        <v>92020</v>
      </c>
      <c r="M6846" t="s">
        <v>43</v>
      </c>
      <c r="N6846" t="s">
        <v>4738</v>
      </c>
      <c r="O6846" t="s">
        <v>31</v>
      </c>
      <c r="P6846" t="s">
        <v>35</v>
      </c>
      <c r="Q6846" t="s">
        <v>4739</v>
      </c>
      <c r="R6846">
        <v>478.48</v>
      </c>
      <c r="S6846">
        <v>2</v>
      </c>
      <c r="T6846">
        <v>0.2</v>
      </c>
      <c r="U6846">
        <v>47.847999999999999</v>
      </c>
      <c r="V6846" t="str">
        <f t="shared" si="424"/>
        <v>low</v>
      </c>
      <c r="W6846" t="str">
        <f t="shared" si="425"/>
        <v>Next time</v>
      </c>
      <c r="X6846" t="str">
        <f t="shared" si="426"/>
        <v>Becky Castell</v>
      </c>
      <c r="Y6846" s="3" t="s">
        <v>4738</v>
      </c>
      <c r="Z6846" t="str">
        <f t="shared" si="427"/>
        <v>Furniture</v>
      </c>
    </row>
    <row r="6847" spans="1:26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5308</v>
      </c>
      <c r="H6847" t="s">
        <v>40</v>
      </c>
      <c r="I6847" t="s">
        <v>26</v>
      </c>
      <c r="J6847" t="s">
        <v>41</v>
      </c>
      <c r="K6847" t="s">
        <v>42</v>
      </c>
      <c r="L6847">
        <v>90036</v>
      </c>
      <c r="M6847" t="s">
        <v>43</v>
      </c>
      <c r="N6847" t="s">
        <v>8945</v>
      </c>
      <c r="O6847" t="s">
        <v>45</v>
      </c>
      <c r="P6847" t="s">
        <v>89</v>
      </c>
      <c r="Q6847" t="s">
        <v>8946</v>
      </c>
      <c r="R6847">
        <v>32.04</v>
      </c>
      <c r="S6847">
        <v>4</v>
      </c>
      <c r="T6847">
        <v>0</v>
      </c>
      <c r="U6847">
        <v>14.417999999999999</v>
      </c>
      <c r="V6847" t="str">
        <f t="shared" si="424"/>
        <v>low</v>
      </c>
      <c r="W6847" t="str">
        <f t="shared" si="425"/>
        <v>Next time</v>
      </c>
      <c r="X6847" t="str">
        <f t="shared" si="426"/>
        <v>Ricardo Sperren</v>
      </c>
      <c r="Y6847" s="3" t="s">
        <v>8945</v>
      </c>
      <c r="Z6847" t="str">
        <f t="shared" si="427"/>
        <v>Office Supplies</v>
      </c>
    </row>
    <row r="6848" spans="1:26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647</v>
      </c>
      <c r="H6848" t="s">
        <v>25</v>
      </c>
      <c r="I6848" t="s">
        <v>26</v>
      </c>
      <c r="J6848" t="s">
        <v>543</v>
      </c>
      <c r="K6848" t="s">
        <v>309</v>
      </c>
      <c r="L6848">
        <v>85023</v>
      </c>
      <c r="M6848" t="s">
        <v>43</v>
      </c>
      <c r="N6848" t="s">
        <v>1675</v>
      </c>
      <c r="O6848" t="s">
        <v>70</v>
      </c>
      <c r="P6848" t="s">
        <v>71</v>
      </c>
      <c r="Q6848" t="s">
        <v>1676</v>
      </c>
      <c r="R6848">
        <v>55.991999999999997</v>
      </c>
      <c r="S6848">
        <v>1</v>
      </c>
      <c r="T6848">
        <v>0.2</v>
      </c>
      <c r="U6848">
        <v>3.4994999999999998</v>
      </c>
      <c r="V6848" t="str">
        <f t="shared" si="424"/>
        <v>low</v>
      </c>
      <c r="W6848" t="str">
        <f t="shared" si="425"/>
        <v>Next time</v>
      </c>
      <c r="X6848" t="str">
        <f t="shared" si="426"/>
        <v>Nora Paige</v>
      </c>
      <c r="Y6848" s="3" t="s">
        <v>1675</v>
      </c>
      <c r="Z6848" t="str">
        <f t="shared" si="427"/>
        <v>Technology</v>
      </c>
    </row>
    <row r="6849" spans="1:26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5192</v>
      </c>
      <c r="H6849" t="s">
        <v>25</v>
      </c>
      <c r="I6849" t="s">
        <v>26</v>
      </c>
      <c r="J6849" t="s">
        <v>8098</v>
      </c>
      <c r="K6849" t="s">
        <v>210</v>
      </c>
      <c r="L6849">
        <v>60423</v>
      </c>
      <c r="M6849" t="s">
        <v>104</v>
      </c>
      <c r="N6849" t="s">
        <v>7647</v>
      </c>
      <c r="O6849" t="s">
        <v>45</v>
      </c>
      <c r="P6849" t="s">
        <v>89</v>
      </c>
      <c r="Q6849" t="s">
        <v>7648</v>
      </c>
      <c r="R6849">
        <v>76.864000000000004</v>
      </c>
      <c r="S6849">
        <v>2</v>
      </c>
      <c r="T6849">
        <v>0.2</v>
      </c>
      <c r="U6849">
        <v>26.9024</v>
      </c>
      <c r="V6849" t="str">
        <f t="shared" si="424"/>
        <v>low</v>
      </c>
      <c r="W6849" t="str">
        <f t="shared" si="425"/>
        <v>Next time</v>
      </c>
      <c r="X6849" t="str">
        <f t="shared" si="426"/>
        <v>Bobby Trafton</v>
      </c>
      <c r="Y6849" s="3" t="s">
        <v>7647</v>
      </c>
      <c r="Z6849" t="str">
        <f t="shared" si="427"/>
        <v>Office Supplies</v>
      </c>
    </row>
    <row r="6850" spans="1:26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4683</v>
      </c>
      <c r="H6850" t="s">
        <v>25</v>
      </c>
      <c r="I6850" t="s">
        <v>26</v>
      </c>
      <c r="J6850" t="s">
        <v>41</v>
      </c>
      <c r="K6850" t="s">
        <v>42</v>
      </c>
      <c r="L6850">
        <v>90045</v>
      </c>
      <c r="M6850" t="s">
        <v>43</v>
      </c>
      <c r="N6850" t="s">
        <v>6046</v>
      </c>
      <c r="O6850" t="s">
        <v>31</v>
      </c>
      <c r="P6850" t="s">
        <v>64</v>
      </c>
      <c r="Q6850" t="s">
        <v>6047</v>
      </c>
      <c r="R6850">
        <v>59.92</v>
      </c>
      <c r="S6850">
        <v>4</v>
      </c>
      <c r="T6850">
        <v>0</v>
      </c>
      <c r="U6850">
        <v>27.563199999999998</v>
      </c>
      <c r="V6850" t="str">
        <f t="shared" ref="V6850:V6913" si="428">IF(R:R &gt; 2000,"high","low")</f>
        <v>low</v>
      </c>
      <c r="W6850" t="str">
        <f t="shared" ref="W6850:W6913" si="429">IF(AND(R:R &gt;1000,U:U &gt; 100),"Good Performance","Next time")</f>
        <v>Next time</v>
      </c>
      <c r="X6850" t="str">
        <f t="shared" ref="X6850:X6913" si="430">PROPER(TRIM(G:G))</f>
        <v>Benjamin Patterson</v>
      </c>
      <c r="Y6850" s="3" t="s">
        <v>6046</v>
      </c>
      <c r="Z6850" t="str">
        <f t="shared" si="427"/>
        <v>Furniture</v>
      </c>
    </row>
    <row r="6851" spans="1:26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6642</v>
      </c>
      <c r="H6851" t="s">
        <v>40</v>
      </c>
      <c r="I6851" t="s">
        <v>26</v>
      </c>
      <c r="J6851" t="s">
        <v>612</v>
      </c>
      <c r="K6851" t="s">
        <v>113</v>
      </c>
      <c r="L6851">
        <v>53132</v>
      </c>
      <c r="M6851" t="s">
        <v>104</v>
      </c>
      <c r="N6851" t="s">
        <v>200</v>
      </c>
      <c r="O6851" t="s">
        <v>31</v>
      </c>
      <c r="P6851" t="s">
        <v>32</v>
      </c>
      <c r="Q6851" t="s">
        <v>201</v>
      </c>
      <c r="R6851">
        <v>1565.88</v>
      </c>
      <c r="S6851">
        <v>6</v>
      </c>
      <c r="T6851">
        <v>0</v>
      </c>
      <c r="U6851">
        <v>407.12880000000001</v>
      </c>
      <c r="V6851" t="str">
        <f t="shared" si="428"/>
        <v>low</v>
      </c>
      <c r="W6851" t="str">
        <f t="shared" si="429"/>
        <v>Good Performance</v>
      </c>
      <c r="X6851" t="str">
        <f t="shared" si="430"/>
        <v>Jack O'Briant</v>
      </c>
      <c r="Y6851" s="3" t="s">
        <v>200</v>
      </c>
      <c r="Z6851" t="str">
        <f t="shared" ref="Z6851:Z6914" si="431">VLOOKUP(N:N,N:O,2,FALSE)</f>
        <v>Furniture</v>
      </c>
    </row>
    <row r="6852" spans="1:26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284</v>
      </c>
      <c r="O6852" t="s">
        <v>45</v>
      </c>
      <c r="P6852" t="s">
        <v>74</v>
      </c>
      <c r="Q6852" t="s">
        <v>285</v>
      </c>
      <c r="R6852">
        <v>106.05</v>
      </c>
      <c r="S6852">
        <v>7</v>
      </c>
      <c r="T6852">
        <v>0</v>
      </c>
      <c r="U6852">
        <v>49.843499999999999</v>
      </c>
      <c r="V6852" t="str">
        <f t="shared" si="428"/>
        <v>low</v>
      </c>
      <c r="W6852" t="str">
        <f t="shared" si="429"/>
        <v>Next time</v>
      </c>
      <c r="X6852" t="str">
        <f t="shared" si="430"/>
        <v>Jack O'Briant</v>
      </c>
      <c r="Y6852" s="3" t="s">
        <v>284</v>
      </c>
      <c r="Z6852" t="str">
        <f t="shared" si="431"/>
        <v>Office Supplies</v>
      </c>
    </row>
    <row r="6853" spans="1:26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7788</v>
      </c>
      <c r="H6853" t="s">
        <v>40</v>
      </c>
      <c r="I6853" t="s">
        <v>26</v>
      </c>
      <c r="J6853" t="s">
        <v>5149</v>
      </c>
      <c r="K6853" t="s">
        <v>1711</v>
      </c>
      <c r="L6853">
        <v>72209</v>
      </c>
      <c r="M6853" t="s">
        <v>29</v>
      </c>
      <c r="N6853" t="s">
        <v>760</v>
      </c>
      <c r="O6853" t="s">
        <v>45</v>
      </c>
      <c r="P6853" t="s">
        <v>58</v>
      </c>
      <c r="Q6853" t="s">
        <v>761</v>
      </c>
      <c r="R6853">
        <v>62.04</v>
      </c>
      <c r="S6853">
        <v>4</v>
      </c>
      <c r="T6853">
        <v>0</v>
      </c>
      <c r="U6853">
        <v>17.371200000000002</v>
      </c>
      <c r="V6853" t="str">
        <f t="shared" si="428"/>
        <v>low</v>
      </c>
      <c r="W6853" t="str">
        <f t="shared" si="429"/>
        <v>Next time</v>
      </c>
      <c r="X6853" t="str">
        <f t="shared" si="430"/>
        <v>Monica Federle</v>
      </c>
      <c r="Y6853" s="3" t="s">
        <v>760</v>
      </c>
      <c r="Z6853" t="str">
        <f t="shared" si="431"/>
        <v>Office Supplies</v>
      </c>
    </row>
    <row r="6854" spans="1:26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5824</v>
      </c>
      <c r="O6854" t="s">
        <v>70</v>
      </c>
      <c r="P6854" t="s">
        <v>71</v>
      </c>
      <c r="Q6854" t="s">
        <v>5825</v>
      </c>
      <c r="R6854">
        <v>494.97</v>
      </c>
      <c r="S6854">
        <v>3</v>
      </c>
      <c r="T6854">
        <v>0</v>
      </c>
      <c r="U6854">
        <v>148.49100000000001</v>
      </c>
      <c r="V6854" t="str">
        <f t="shared" si="428"/>
        <v>low</v>
      </c>
      <c r="W6854" t="str">
        <f t="shared" si="429"/>
        <v>Next time</v>
      </c>
      <c r="X6854" t="str">
        <f t="shared" si="430"/>
        <v>Monica Federle</v>
      </c>
      <c r="Y6854" s="3" t="s">
        <v>5824</v>
      </c>
      <c r="Z6854" t="str">
        <f t="shared" si="431"/>
        <v>Technology</v>
      </c>
    </row>
    <row r="6855" spans="1:26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840</v>
      </c>
      <c r="O6855" t="s">
        <v>45</v>
      </c>
      <c r="P6855" t="s">
        <v>58</v>
      </c>
      <c r="Q6855" t="s">
        <v>841</v>
      </c>
      <c r="R6855">
        <v>367.96</v>
      </c>
      <c r="S6855">
        <v>4</v>
      </c>
      <c r="T6855">
        <v>0</v>
      </c>
      <c r="U6855">
        <v>14.718400000000001</v>
      </c>
      <c r="V6855" t="str">
        <f t="shared" si="428"/>
        <v>low</v>
      </c>
      <c r="W6855" t="str">
        <f t="shared" si="429"/>
        <v>Next time</v>
      </c>
      <c r="X6855" t="str">
        <f t="shared" si="430"/>
        <v>Monica Federle</v>
      </c>
      <c r="Y6855" s="3" t="s">
        <v>840</v>
      </c>
      <c r="Z6855" t="str">
        <f t="shared" si="431"/>
        <v>Office Supplies</v>
      </c>
    </row>
    <row r="6856" spans="1:26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4546</v>
      </c>
      <c r="O6856" t="s">
        <v>45</v>
      </c>
      <c r="P6856" t="s">
        <v>89</v>
      </c>
      <c r="Q6856" t="s">
        <v>4547</v>
      </c>
      <c r="R6856">
        <v>44.96</v>
      </c>
      <c r="S6856">
        <v>2</v>
      </c>
      <c r="T6856">
        <v>0</v>
      </c>
      <c r="U6856">
        <v>20.6816</v>
      </c>
      <c r="V6856" t="str">
        <f t="shared" si="428"/>
        <v>low</v>
      </c>
      <c r="W6856" t="str">
        <f t="shared" si="429"/>
        <v>Next time</v>
      </c>
      <c r="X6856" t="str">
        <f t="shared" si="430"/>
        <v>Monica Federle</v>
      </c>
      <c r="Y6856" s="3" t="s">
        <v>4546</v>
      </c>
      <c r="Z6856" t="str">
        <f t="shared" si="431"/>
        <v>Office Supplies</v>
      </c>
    </row>
    <row r="6857" spans="1:26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7759</v>
      </c>
      <c r="O6857" t="s">
        <v>45</v>
      </c>
      <c r="P6857" t="s">
        <v>172</v>
      </c>
      <c r="Q6857" t="s">
        <v>7760</v>
      </c>
      <c r="R6857">
        <v>182.94</v>
      </c>
      <c r="S6857">
        <v>3</v>
      </c>
      <c r="T6857">
        <v>0</v>
      </c>
      <c r="U6857">
        <v>85.981800000000007</v>
      </c>
      <c r="V6857" t="str">
        <f t="shared" si="428"/>
        <v>low</v>
      </c>
      <c r="W6857" t="str">
        <f t="shared" si="429"/>
        <v>Next time</v>
      </c>
      <c r="X6857" t="str">
        <f t="shared" si="430"/>
        <v>Monica Federle</v>
      </c>
      <c r="Y6857" s="3" t="s">
        <v>7759</v>
      </c>
      <c r="Z6857" t="str">
        <f t="shared" si="431"/>
        <v>Office Supplies</v>
      </c>
    </row>
    <row r="6858" spans="1:26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4370</v>
      </c>
      <c r="H6858" t="s">
        <v>25</v>
      </c>
      <c r="I6858" t="s">
        <v>26</v>
      </c>
      <c r="J6858" t="s">
        <v>41</v>
      </c>
      <c r="K6858" t="s">
        <v>42</v>
      </c>
      <c r="L6858">
        <v>90008</v>
      </c>
      <c r="M6858" t="s">
        <v>43</v>
      </c>
      <c r="N6858" t="s">
        <v>3708</v>
      </c>
      <c r="O6858" t="s">
        <v>45</v>
      </c>
      <c r="P6858" t="s">
        <v>89</v>
      </c>
      <c r="Q6858" t="s">
        <v>3709</v>
      </c>
      <c r="R6858">
        <v>28.14</v>
      </c>
      <c r="S6858">
        <v>3</v>
      </c>
      <c r="T6858">
        <v>0</v>
      </c>
      <c r="U6858">
        <v>13.507199999999999</v>
      </c>
      <c r="V6858" t="str">
        <f t="shared" si="428"/>
        <v>low</v>
      </c>
      <c r="W6858" t="str">
        <f t="shared" si="429"/>
        <v>Next time</v>
      </c>
      <c r="X6858" t="str">
        <f t="shared" si="430"/>
        <v>Pamela Stobb</v>
      </c>
      <c r="Y6858" s="3" t="s">
        <v>3708</v>
      </c>
      <c r="Z6858" t="str">
        <f t="shared" si="431"/>
        <v>Office Supplies</v>
      </c>
    </row>
    <row r="6859" spans="1:26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3632</v>
      </c>
      <c r="O6859" t="s">
        <v>45</v>
      </c>
      <c r="P6859" t="s">
        <v>46</v>
      </c>
      <c r="Q6859" t="s">
        <v>3633</v>
      </c>
      <c r="R6859">
        <v>7.38</v>
      </c>
      <c r="S6859">
        <v>2</v>
      </c>
      <c r="T6859">
        <v>0</v>
      </c>
      <c r="U6859">
        <v>3.4685999999999999</v>
      </c>
      <c r="V6859" t="str">
        <f t="shared" si="428"/>
        <v>low</v>
      </c>
      <c r="W6859" t="str">
        <f t="shared" si="429"/>
        <v>Next time</v>
      </c>
      <c r="X6859" t="str">
        <f t="shared" si="430"/>
        <v>Pamela Stobb</v>
      </c>
      <c r="Y6859" s="3" t="s">
        <v>3632</v>
      </c>
      <c r="Z6859" t="str">
        <f t="shared" si="431"/>
        <v>Office Supplies</v>
      </c>
    </row>
    <row r="6860" spans="1:26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3304</v>
      </c>
      <c r="O6860" t="s">
        <v>45</v>
      </c>
      <c r="P6860" t="s">
        <v>268</v>
      </c>
      <c r="Q6860" t="s">
        <v>3305</v>
      </c>
      <c r="R6860">
        <v>10.9</v>
      </c>
      <c r="S6860">
        <v>5</v>
      </c>
      <c r="T6860">
        <v>0</v>
      </c>
      <c r="U6860">
        <v>3.597</v>
      </c>
      <c r="V6860" t="str">
        <f t="shared" si="428"/>
        <v>low</v>
      </c>
      <c r="W6860" t="str">
        <f t="shared" si="429"/>
        <v>Next time</v>
      </c>
      <c r="X6860" t="str">
        <f t="shared" si="430"/>
        <v>Pamela Stobb</v>
      </c>
      <c r="Y6860" s="3" t="s">
        <v>3304</v>
      </c>
      <c r="Z6860" t="str">
        <f t="shared" si="431"/>
        <v>Office Supplies</v>
      </c>
    </row>
    <row r="6861" spans="1:26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2364</v>
      </c>
      <c r="O6861" t="s">
        <v>70</v>
      </c>
      <c r="P6861" t="s">
        <v>160</v>
      </c>
      <c r="Q6861" t="s">
        <v>2365</v>
      </c>
      <c r="R6861">
        <v>274.89</v>
      </c>
      <c r="S6861">
        <v>11</v>
      </c>
      <c r="T6861">
        <v>0</v>
      </c>
      <c r="U6861">
        <v>46.731299999999997</v>
      </c>
      <c r="V6861" t="str">
        <f t="shared" si="428"/>
        <v>low</v>
      </c>
      <c r="W6861" t="str">
        <f t="shared" si="429"/>
        <v>Next time</v>
      </c>
      <c r="X6861" t="str">
        <f t="shared" si="430"/>
        <v>Pamela Stobb</v>
      </c>
      <c r="Y6861" s="3" t="s">
        <v>2364</v>
      </c>
      <c r="Z6861" t="str">
        <f t="shared" si="431"/>
        <v>Technology</v>
      </c>
    </row>
    <row r="6862" spans="1:26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4765</v>
      </c>
      <c r="O6862" t="s">
        <v>45</v>
      </c>
      <c r="P6862" t="s">
        <v>46</v>
      </c>
      <c r="Q6862" t="s">
        <v>4766</v>
      </c>
      <c r="R6862">
        <v>23.04</v>
      </c>
      <c r="S6862">
        <v>8</v>
      </c>
      <c r="T6862">
        <v>0</v>
      </c>
      <c r="U6862">
        <v>11.2896</v>
      </c>
      <c r="V6862" t="str">
        <f t="shared" si="428"/>
        <v>low</v>
      </c>
      <c r="W6862" t="str">
        <f t="shared" si="429"/>
        <v>Next time</v>
      </c>
      <c r="X6862" t="str">
        <f t="shared" si="430"/>
        <v>Pamela Stobb</v>
      </c>
      <c r="Y6862" s="3" t="s">
        <v>4765</v>
      </c>
      <c r="Z6862" t="str">
        <f t="shared" si="431"/>
        <v>Office Supplies</v>
      </c>
    </row>
    <row r="6863" spans="1:26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4847</v>
      </c>
      <c r="O6863" t="s">
        <v>31</v>
      </c>
      <c r="P6863" t="s">
        <v>35</v>
      </c>
      <c r="Q6863" t="s">
        <v>4848</v>
      </c>
      <c r="R6863">
        <v>218.352</v>
      </c>
      <c r="S6863">
        <v>3</v>
      </c>
      <c r="T6863">
        <v>0.2</v>
      </c>
      <c r="U6863">
        <v>-19.105799999999999</v>
      </c>
      <c r="V6863" t="str">
        <f t="shared" si="428"/>
        <v>low</v>
      </c>
      <c r="W6863" t="str">
        <f t="shared" si="429"/>
        <v>Next time</v>
      </c>
      <c r="X6863" t="str">
        <f t="shared" si="430"/>
        <v>Pamela Stobb</v>
      </c>
      <c r="Y6863" s="3" t="s">
        <v>4847</v>
      </c>
      <c r="Z6863" t="str">
        <f t="shared" si="431"/>
        <v>Furniture</v>
      </c>
    </row>
    <row r="6864" spans="1:26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1724</v>
      </c>
      <c r="H6864" t="s">
        <v>40</v>
      </c>
      <c r="I6864" t="s">
        <v>26</v>
      </c>
      <c r="J6864" t="s">
        <v>679</v>
      </c>
      <c r="K6864" t="s">
        <v>103</v>
      </c>
      <c r="L6864">
        <v>78207</v>
      </c>
      <c r="M6864" t="s">
        <v>104</v>
      </c>
      <c r="N6864" t="s">
        <v>6022</v>
      </c>
      <c r="O6864" t="s">
        <v>45</v>
      </c>
      <c r="P6864" t="s">
        <v>89</v>
      </c>
      <c r="Q6864" t="s">
        <v>6023</v>
      </c>
      <c r="R6864">
        <v>10.368</v>
      </c>
      <c r="S6864">
        <v>2</v>
      </c>
      <c r="T6864">
        <v>0.2</v>
      </c>
      <c r="U6864">
        <v>3.6288</v>
      </c>
      <c r="V6864" t="str">
        <f t="shared" si="428"/>
        <v>low</v>
      </c>
      <c r="W6864" t="str">
        <f t="shared" si="429"/>
        <v>Next time</v>
      </c>
      <c r="X6864" t="str">
        <f t="shared" si="430"/>
        <v>Maribeth Yedwab</v>
      </c>
      <c r="Y6864" s="3" t="s">
        <v>6022</v>
      </c>
      <c r="Z6864" t="str">
        <f t="shared" si="431"/>
        <v>Office Supplies</v>
      </c>
    </row>
    <row r="6865" spans="1:26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4783</v>
      </c>
      <c r="H6865" t="s">
        <v>40</v>
      </c>
      <c r="I6865" t="s">
        <v>26</v>
      </c>
      <c r="J6865" t="s">
        <v>41</v>
      </c>
      <c r="K6865" t="s">
        <v>42</v>
      </c>
      <c r="L6865">
        <v>90004</v>
      </c>
      <c r="M6865" t="s">
        <v>43</v>
      </c>
      <c r="N6865" t="s">
        <v>2904</v>
      </c>
      <c r="O6865" t="s">
        <v>45</v>
      </c>
      <c r="P6865" t="s">
        <v>74</v>
      </c>
      <c r="Q6865" t="s">
        <v>2905</v>
      </c>
      <c r="R6865">
        <v>12.672000000000001</v>
      </c>
      <c r="S6865">
        <v>2</v>
      </c>
      <c r="T6865">
        <v>0.2</v>
      </c>
      <c r="U6865">
        <v>4.7519999999999998</v>
      </c>
      <c r="V6865" t="str">
        <f t="shared" si="428"/>
        <v>low</v>
      </c>
      <c r="W6865" t="str">
        <f t="shared" si="429"/>
        <v>Next time</v>
      </c>
      <c r="X6865" t="str">
        <f t="shared" si="430"/>
        <v>Scot Coram</v>
      </c>
      <c r="Y6865" s="3" t="s">
        <v>2904</v>
      </c>
      <c r="Z6865" t="str">
        <f t="shared" si="431"/>
        <v>Office Supplies</v>
      </c>
    </row>
    <row r="6866" spans="1:26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1786</v>
      </c>
      <c r="O6866" t="s">
        <v>70</v>
      </c>
      <c r="P6866" t="s">
        <v>71</v>
      </c>
      <c r="Q6866" t="s">
        <v>1787</v>
      </c>
      <c r="R6866">
        <v>91.96</v>
      </c>
      <c r="S6866">
        <v>5</v>
      </c>
      <c r="T6866">
        <v>0.2</v>
      </c>
      <c r="U6866">
        <v>-20.690999999999999</v>
      </c>
      <c r="V6866" t="str">
        <f t="shared" si="428"/>
        <v>low</v>
      </c>
      <c r="W6866" t="str">
        <f t="shared" si="429"/>
        <v>Next time</v>
      </c>
      <c r="X6866" t="str">
        <f t="shared" si="430"/>
        <v>Scot Coram</v>
      </c>
      <c r="Y6866" s="3" t="s">
        <v>1786</v>
      </c>
      <c r="Z6866" t="str">
        <f t="shared" si="431"/>
        <v>Technology</v>
      </c>
    </row>
    <row r="6867" spans="1:26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477</v>
      </c>
      <c r="O6867" t="s">
        <v>70</v>
      </c>
      <c r="P6867" t="s">
        <v>160</v>
      </c>
      <c r="Q6867" t="s">
        <v>478</v>
      </c>
      <c r="R6867">
        <v>254.97</v>
      </c>
      <c r="S6867">
        <v>3</v>
      </c>
      <c r="T6867">
        <v>0</v>
      </c>
      <c r="U6867">
        <v>91.789199999999994</v>
      </c>
      <c r="V6867" t="str">
        <f t="shared" si="428"/>
        <v>low</v>
      </c>
      <c r="W6867" t="str">
        <f t="shared" si="429"/>
        <v>Next time</v>
      </c>
      <c r="X6867" t="str">
        <f t="shared" si="430"/>
        <v>Scot Coram</v>
      </c>
      <c r="Y6867" s="3" t="s">
        <v>477</v>
      </c>
      <c r="Z6867" t="str">
        <f t="shared" si="431"/>
        <v>Technology</v>
      </c>
    </row>
    <row r="6868" spans="1:26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5970</v>
      </c>
      <c r="O6868" t="s">
        <v>70</v>
      </c>
      <c r="P6868" t="s">
        <v>71</v>
      </c>
      <c r="Q6868" t="s">
        <v>5971</v>
      </c>
      <c r="R6868">
        <v>31.984000000000002</v>
      </c>
      <c r="S6868">
        <v>2</v>
      </c>
      <c r="T6868">
        <v>0.2</v>
      </c>
      <c r="U6868">
        <v>-7.9960000000000004</v>
      </c>
      <c r="V6868" t="str">
        <f t="shared" si="428"/>
        <v>low</v>
      </c>
      <c r="W6868" t="str">
        <f t="shared" si="429"/>
        <v>Next time</v>
      </c>
      <c r="X6868" t="str">
        <f t="shared" si="430"/>
        <v>Scot Coram</v>
      </c>
      <c r="Y6868" s="3" t="s">
        <v>5970</v>
      </c>
      <c r="Z6868" t="str">
        <f t="shared" si="431"/>
        <v>Technology</v>
      </c>
    </row>
    <row r="6869" spans="1:26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5707</v>
      </c>
      <c r="O6869" t="s">
        <v>31</v>
      </c>
      <c r="P6869" t="s">
        <v>55</v>
      </c>
      <c r="Q6869" t="s">
        <v>5708</v>
      </c>
      <c r="R6869">
        <v>2887.056</v>
      </c>
      <c r="S6869">
        <v>9</v>
      </c>
      <c r="T6869">
        <v>0.2</v>
      </c>
      <c r="U6869">
        <v>180.441</v>
      </c>
      <c r="V6869" t="str">
        <f t="shared" si="428"/>
        <v>high</v>
      </c>
      <c r="W6869" t="str">
        <f t="shared" si="429"/>
        <v>Good Performance</v>
      </c>
      <c r="X6869" t="str">
        <f t="shared" si="430"/>
        <v>Scot Coram</v>
      </c>
      <c r="Y6869" s="3" t="s">
        <v>5707</v>
      </c>
      <c r="Z6869" t="str">
        <f t="shared" si="431"/>
        <v>Furniture</v>
      </c>
    </row>
    <row r="6870" spans="1:26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6182</v>
      </c>
      <c r="O6870" t="s">
        <v>45</v>
      </c>
      <c r="P6870" t="s">
        <v>89</v>
      </c>
      <c r="Q6870" t="s">
        <v>6183</v>
      </c>
      <c r="R6870">
        <v>12.96</v>
      </c>
      <c r="S6870">
        <v>2</v>
      </c>
      <c r="T6870">
        <v>0</v>
      </c>
      <c r="U6870">
        <v>6.2207999999999997</v>
      </c>
      <c r="V6870" t="str">
        <f t="shared" si="428"/>
        <v>low</v>
      </c>
      <c r="W6870" t="str">
        <f t="shared" si="429"/>
        <v>Next time</v>
      </c>
      <c r="X6870" t="str">
        <f t="shared" si="430"/>
        <v>Scot Coram</v>
      </c>
      <c r="Y6870" s="3" t="s">
        <v>6182</v>
      </c>
      <c r="Z6870" t="str">
        <f t="shared" si="431"/>
        <v>Office Supplies</v>
      </c>
    </row>
    <row r="6871" spans="1:26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7110</v>
      </c>
      <c r="O6871" t="s">
        <v>45</v>
      </c>
      <c r="P6871" t="s">
        <v>89</v>
      </c>
      <c r="Q6871" t="s">
        <v>7111</v>
      </c>
      <c r="R6871">
        <v>47.52</v>
      </c>
      <c r="S6871">
        <v>9</v>
      </c>
      <c r="T6871">
        <v>0</v>
      </c>
      <c r="U6871">
        <v>21.384</v>
      </c>
      <c r="V6871" t="str">
        <f t="shared" si="428"/>
        <v>low</v>
      </c>
      <c r="W6871" t="str">
        <f t="shared" si="429"/>
        <v>Next time</v>
      </c>
      <c r="X6871" t="str">
        <f t="shared" si="430"/>
        <v>Scot Coram</v>
      </c>
      <c r="Y6871" s="3" t="s">
        <v>7110</v>
      </c>
      <c r="Z6871" t="str">
        <f t="shared" si="431"/>
        <v>Office Supplies</v>
      </c>
    </row>
    <row r="6872" spans="1:26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5053</v>
      </c>
      <c r="H6872" t="s">
        <v>40</v>
      </c>
      <c r="I6872" t="s">
        <v>26</v>
      </c>
      <c r="J6872" t="s">
        <v>302</v>
      </c>
      <c r="K6872" t="s">
        <v>210</v>
      </c>
      <c r="L6872">
        <v>60610</v>
      </c>
      <c r="M6872" t="s">
        <v>104</v>
      </c>
      <c r="N6872" t="s">
        <v>2687</v>
      </c>
      <c r="O6872" t="s">
        <v>45</v>
      </c>
      <c r="P6872" t="s">
        <v>46</v>
      </c>
      <c r="Q6872" t="s">
        <v>2688</v>
      </c>
      <c r="R6872">
        <v>11.952</v>
      </c>
      <c r="S6872">
        <v>3</v>
      </c>
      <c r="T6872">
        <v>0.2</v>
      </c>
      <c r="U6872">
        <v>3.8843999999999999</v>
      </c>
      <c r="V6872" t="str">
        <f t="shared" si="428"/>
        <v>low</v>
      </c>
      <c r="W6872" t="str">
        <f t="shared" si="429"/>
        <v>Next time</v>
      </c>
      <c r="X6872" t="str">
        <f t="shared" si="430"/>
        <v>Randy Ferguson</v>
      </c>
      <c r="Y6872" s="3" t="s">
        <v>2687</v>
      </c>
      <c r="Z6872" t="str">
        <f t="shared" si="431"/>
        <v>Office Supplies</v>
      </c>
    </row>
    <row r="6873" spans="1:26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594</v>
      </c>
      <c r="H6873" t="s">
        <v>25</v>
      </c>
      <c r="I6873" t="s">
        <v>26</v>
      </c>
      <c r="J6873" t="s">
        <v>94</v>
      </c>
      <c r="K6873" t="s">
        <v>95</v>
      </c>
      <c r="L6873">
        <v>98105</v>
      </c>
      <c r="M6873" t="s">
        <v>43</v>
      </c>
      <c r="N6873" t="s">
        <v>7538</v>
      </c>
      <c r="O6873" t="s">
        <v>45</v>
      </c>
      <c r="P6873" t="s">
        <v>89</v>
      </c>
      <c r="Q6873" t="s">
        <v>7539</v>
      </c>
      <c r="R6873">
        <v>4.9800000000000004</v>
      </c>
      <c r="S6873">
        <v>1</v>
      </c>
      <c r="T6873">
        <v>0</v>
      </c>
      <c r="U6873">
        <v>2.3405999999999998</v>
      </c>
      <c r="V6873" t="str">
        <f t="shared" si="428"/>
        <v>low</v>
      </c>
      <c r="W6873" t="str">
        <f t="shared" si="429"/>
        <v>Next time</v>
      </c>
      <c r="X6873" t="str">
        <f t="shared" si="430"/>
        <v>Sandra Glassco</v>
      </c>
      <c r="Y6873" s="3" t="s">
        <v>7538</v>
      </c>
      <c r="Z6873" t="str">
        <f t="shared" si="431"/>
        <v>Office Supplies</v>
      </c>
    </row>
    <row r="6874" spans="1:26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164</v>
      </c>
      <c r="H6874" t="s">
        <v>25</v>
      </c>
      <c r="I6874" t="s">
        <v>26</v>
      </c>
      <c r="J6874" t="s">
        <v>9154</v>
      </c>
      <c r="K6874" t="s">
        <v>103</v>
      </c>
      <c r="L6874">
        <v>77705</v>
      </c>
      <c r="M6874" t="s">
        <v>104</v>
      </c>
      <c r="N6874" t="s">
        <v>3249</v>
      </c>
      <c r="O6874" t="s">
        <v>45</v>
      </c>
      <c r="P6874" t="s">
        <v>74</v>
      </c>
      <c r="Q6874" t="s">
        <v>3250</v>
      </c>
      <c r="R6874">
        <v>10.78</v>
      </c>
      <c r="S6874">
        <v>5</v>
      </c>
      <c r="T6874">
        <v>0.8</v>
      </c>
      <c r="U6874">
        <v>-17.248000000000001</v>
      </c>
      <c r="V6874" t="str">
        <f t="shared" si="428"/>
        <v>low</v>
      </c>
      <c r="W6874" t="str">
        <f t="shared" si="429"/>
        <v>Next time</v>
      </c>
      <c r="X6874" t="str">
        <f t="shared" si="430"/>
        <v>Tracy Blumstein</v>
      </c>
      <c r="Y6874" s="3" t="s">
        <v>3249</v>
      </c>
      <c r="Z6874" t="str">
        <f t="shared" si="431"/>
        <v>Office Supplies</v>
      </c>
    </row>
    <row r="6875" spans="1:26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3763</v>
      </c>
      <c r="O6875" t="s">
        <v>70</v>
      </c>
      <c r="P6875" t="s">
        <v>160</v>
      </c>
      <c r="Q6875" t="s">
        <v>3764</v>
      </c>
      <c r="R6875">
        <v>119.976</v>
      </c>
      <c r="S6875">
        <v>3</v>
      </c>
      <c r="T6875">
        <v>0.2</v>
      </c>
      <c r="U6875">
        <v>-17.996400000000001</v>
      </c>
      <c r="V6875" t="str">
        <f t="shared" si="428"/>
        <v>low</v>
      </c>
      <c r="W6875" t="str">
        <f t="shared" si="429"/>
        <v>Next time</v>
      </c>
      <c r="X6875" t="str">
        <f t="shared" si="430"/>
        <v>Tracy Blumstein</v>
      </c>
      <c r="Y6875" s="3" t="s">
        <v>3763</v>
      </c>
      <c r="Z6875" t="str">
        <f t="shared" si="431"/>
        <v>Technology</v>
      </c>
    </row>
    <row r="6876" spans="1:26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3890</v>
      </c>
      <c r="H6876" t="s">
        <v>25</v>
      </c>
      <c r="I6876" t="s">
        <v>26</v>
      </c>
      <c r="J6876" t="s">
        <v>4882</v>
      </c>
      <c r="K6876" t="s">
        <v>318</v>
      </c>
      <c r="L6876">
        <v>23320</v>
      </c>
      <c r="M6876" t="s">
        <v>29</v>
      </c>
      <c r="N6876" t="s">
        <v>5550</v>
      </c>
      <c r="O6876" t="s">
        <v>45</v>
      </c>
      <c r="P6876" t="s">
        <v>46</v>
      </c>
      <c r="Q6876" t="s">
        <v>5551</v>
      </c>
      <c r="R6876">
        <v>25.06</v>
      </c>
      <c r="S6876">
        <v>2</v>
      </c>
      <c r="T6876">
        <v>0</v>
      </c>
      <c r="U6876">
        <v>11.7782</v>
      </c>
      <c r="V6876" t="str">
        <f t="shared" si="428"/>
        <v>low</v>
      </c>
      <c r="W6876" t="str">
        <f t="shared" si="429"/>
        <v>Next time</v>
      </c>
      <c r="X6876" t="str">
        <f t="shared" si="430"/>
        <v>Michael Moore</v>
      </c>
      <c r="Y6876" s="3" t="s">
        <v>5550</v>
      </c>
      <c r="Z6876" t="str">
        <f t="shared" si="431"/>
        <v>Office Supplies</v>
      </c>
    </row>
    <row r="6877" spans="1:26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5075</v>
      </c>
      <c r="O6877" t="s">
        <v>31</v>
      </c>
      <c r="P6877" t="s">
        <v>55</v>
      </c>
      <c r="Q6877" t="s">
        <v>5076</v>
      </c>
      <c r="R6877">
        <v>1652.94</v>
      </c>
      <c r="S6877">
        <v>3</v>
      </c>
      <c r="T6877">
        <v>0</v>
      </c>
      <c r="U6877">
        <v>314.05860000000001</v>
      </c>
      <c r="V6877" t="str">
        <f t="shared" si="428"/>
        <v>low</v>
      </c>
      <c r="W6877" t="str">
        <f t="shared" si="429"/>
        <v>Good Performance</v>
      </c>
      <c r="X6877" t="str">
        <f t="shared" si="430"/>
        <v>Michael Moore</v>
      </c>
      <c r="Y6877" s="3" t="s">
        <v>5075</v>
      </c>
      <c r="Z6877" t="str">
        <f t="shared" si="431"/>
        <v>Furniture</v>
      </c>
    </row>
    <row r="6878" spans="1:26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24</v>
      </c>
      <c r="H6878" t="s">
        <v>25</v>
      </c>
      <c r="I6878" t="s">
        <v>26</v>
      </c>
      <c r="J6878" t="s">
        <v>816</v>
      </c>
      <c r="K6878" t="s">
        <v>103</v>
      </c>
      <c r="L6878">
        <v>75217</v>
      </c>
      <c r="M6878" t="s">
        <v>104</v>
      </c>
      <c r="N6878" t="s">
        <v>3358</v>
      </c>
      <c r="O6878" t="s">
        <v>31</v>
      </c>
      <c r="P6878" t="s">
        <v>64</v>
      </c>
      <c r="Q6878" t="s">
        <v>3359</v>
      </c>
      <c r="R6878">
        <v>131.376</v>
      </c>
      <c r="S6878">
        <v>6</v>
      </c>
      <c r="T6878">
        <v>0.6</v>
      </c>
      <c r="U6878">
        <v>-95.247600000000006</v>
      </c>
      <c r="V6878" t="str">
        <f t="shared" si="428"/>
        <v>low</v>
      </c>
      <c r="W6878" t="str">
        <f t="shared" si="429"/>
        <v>Next time</v>
      </c>
      <c r="X6878" t="str">
        <f t="shared" si="430"/>
        <v>Claire Gute</v>
      </c>
      <c r="Y6878" s="3" t="s">
        <v>3358</v>
      </c>
      <c r="Z6878" t="str">
        <f t="shared" si="431"/>
        <v>Furniture</v>
      </c>
    </row>
    <row r="6879" spans="1:26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4316</v>
      </c>
      <c r="O6879" t="s">
        <v>45</v>
      </c>
      <c r="P6879" t="s">
        <v>89</v>
      </c>
      <c r="Q6879" t="s">
        <v>4317</v>
      </c>
      <c r="R6879">
        <v>5.3440000000000003</v>
      </c>
      <c r="S6879">
        <v>1</v>
      </c>
      <c r="T6879">
        <v>0.2</v>
      </c>
      <c r="U6879">
        <v>1.8704000000000001</v>
      </c>
      <c r="V6879" t="str">
        <f t="shared" si="428"/>
        <v>low</v>
      </c>
      <c r="W6879" t="str">
        <f t="shared" si="429"/>
        <v>Next time</v>
      </c>
      <c r="X6879" t="str">
        <f t="shared" si="430"/>
        <v>Claire Gute</v>
      </c>
      <c r="Y6879" s="3" t="s">
        <v>4316</v>
      </c>
      <c r="Z6879" t="str">
        <f t="shared" si="431"/>
        <v>Office Supplies</v>
      </c>
    </row>
    <row r="6880" spans="1:26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621</v>
      </c>
      <c r="H6880" t="s">
        <v>101</v>
      </c>
      <c r="I6880" t="s">
        <v>26</v>
      </c>
      <c r="J6880" t="s">
        <v>94</v>
      </c>
      <c r="K6880" t="s">
        <v>95</v>
      </c>
      <c r="L6880">
        <v>98105</v>
      </c>
      <c r="M6880" t="s">
        <v>43</v>
      </c>
      <c r="N6880" t="s">
        <v>1730</v>
      </c>
      <c r="O6880" t="s">
        <v>31</v>
      </c>
      <c r="P6880" t="s">
        <v>35</v>
      </c>
      <c r="Q6880" t="s">
        <v>1731</v>
      </c>
      <c r="R6880">
        <v>2003.92</v>
      </c>
      <c r="S6880">
        <v>5</v>
      </c>
      <c r="T6880">
        <v>0.2</v>
      </c>
      <c r="U6880">
        <v>125.245</v>
      </c>
      <c r="V6880" t="str">
        <f t="shared" si="428"/>
        <v>high</v>
      </c>
      <c r="W6880" t="str">
        <f t="shared" si="429"/>
        <v>Good Performance</v>
      </c>
      <c r="X6880" t="str">
        <f t="shared" si="430"/>
        <v>Tamara Willingham</v>
      </c>
      <c r="Y6880" s="3" t="s">
        <v>1730</v>
      </c>
      <c r="Z6880" t="str">
        <f t="shared" si="431"/>
        <v>Furniture</v>
      </c>
    </row>
    <row r="6881" spans="1:26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5442</v>
      </c>
      <c r="O6881" t="s">
        <v>45</v>
      </c>
      <c r="P6881" t="s">
        <v>89</v>
      </c>
      <c r="Q6881" t="s">
        <v>5443</v>
      </c>
      <c r="R6881">
        <v>32.4</v>
      </c>
      <c r="S6881">
        <v>5</v>
      </c>
      <c r="T6881">
        <v>0</v>
      </c>
      <c r="U6881">
        <v>15.552</v>
      </c>
      <c r="V6881" t="str">
        <f t="shared" si="428"/>
        <v>low</v>
      </c>
      <c r="W6881" t="str">
        <f t="shared" si="429"/>
        <v>Next time</v>
      </c>
      <c r="X6881" t="str">
        <f t="shared" si="430"/>
        <v>Tamara Willingham</v>
      </c>
      <c r="Y6881" s="3" t="s">
        <v>5442</v>
      </c>
      <c r="Z6881" t="str">
        <f t="shared" si="431"/>
        <v>Office Supplies</v>
      </c>
    </row>
    <row r="6882" spans="1:26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902</v>
      </c>
      <c r="O6882" t="s">
        <v>31</v>
      </c>
      <c r="P6882" t="s">
        <v>55</v>
      </c>
      <c r="Q6882" t="s">
        <v>903</v>
      </c>
      <c r="R6882">
        <v>1913.4</v>
      </c>
      <c r="S6882">
        <v>9</v>
      </c>
      <c r="T6882">
        <v>0</v>
      </c>
      <c r="U6882">
        <v>401.81400000000002</v>
      </c>
      <c r="V6882" t="str">
        <f t="shared" si="428"/>
        <v>low</v>
      </c>
      <c r="W6882" t="str">
        <f t="shared" si="429"/>
        <v>Good Performance</v>
      </c>
      <c r="X6882" t="str">
        <f t="shared" si="430"/>
        <v>Tamara Willingham</v>
      </c>
      <c r="Y6882" s="3" t="s">
        <v>902</v>
      </c>
      <c r="Z6882" t="str">
        <f t="shared" si="431"/>
        <v>Furniture</v>
      </c>
    </row>
    <row r="6883" spans="1:26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4671</v>
      </c>
      <c r="O6883" t="s">
        <v>45</v>
      </c>
      <c r="P6883" t="s">
        <v>58</v>
      </c>
      <c r="Q6883" t="s">
        <v>4672</v>
      </c>
      <c r="R6883">
        <v>146.72999999999999</v>
      </c>
      <c r="S6883">
        <v>3</v>
      </c>
      <c r="T6883">
        <v>0</v>
      </c>
      <c r="U6883">
        <v>2.9346000000000001</v>
      </c>
      <c r="V6883" t="str">
        <f t="shared" si="428"/>
        <v>low</v>
      </c>
      <c r="W6883" t="str">
        <f t="shared" si="429"/>
        <v>Next time</v>
      </c>
      <c r="X6883" t="str">
        <f t="shared" si="430"/>
        <v>Tamara Willingham</v>
      </c>
      <c r="Y6883" s="3" t="s">
        <v>4671</v>
      </c>
      <c r="Z6883" t="str">
        <f t="shared" si="431"/>
        <v>Office Supplies</v>
      </c>
    </row>
    <row r="6884" spans="1:26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1550</v>
      </c>
      <c r="O6884" t="s">
        <v>45</v>
      </c>
      <c r="P6884" t="s">
        <v>89</v>
      </c>
      <c r="Q6884" t="s">
        <v>1551</v>
      </c>
      <c r="R6884">
        <v>114.2</v>
      </c>
      <c r="S6884">
        <v>5</v>
      </c>
      <c r="T6884">
        <v>0</v>
      </c>
      <c r="U6884">
        <v>52.531999999999996</v>
      </c>
      <c r="V6884" t="str">
        <f t="shared" si="428"/>
        <v>low</v>
      </c>
      <c r="W6884" t="str">
        <f t="shared" si="429"/>
        <v>Next time</v>
      </c>
      <c r="X6884" t="str">
        <f t="shared" si="430"/>
        <v>Tamara Willingham</v>
      </c>
      <c r="Y6884" s="3" t="s">
        <v>1550</v>
      </c>
      <c r="Z6884" t="str">
        <f t="shared" si="431"/>
        <v>Office Supplies</v>
      </c>
    </row>
    <row r="6885" spans="1:26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1875</v>
      </c>
      <c r="H6885" t="s">
        <v>25</v>
      </c>
      <c r="I6885" t="s">
        <v>26</v>
      </c>
      <c r="J6885" t="s">
        <v>408</v>
      </c>
      <c r="K6885" t="s">
        <v>228</v>
      </c>
      <c r="L6885">
        <v>55407</v>
      </c>
      <c r="M6885" t="s">
        <v>104</v>
      </c>
      <c r="N6885" t="s">
        <v>6255</v>
      </c>
      <c r="O6885" t="s">
        <v>31</v>
      </c>
      <c r="P6885" t="s">
        <v>35</v>
      </c>
      <c r="Q6885" t="s">
        <v>6256</v>
      </c>
      <c r="R6885">
        <v>2567.84</v>
      </c>
      <c r="S6885">
        <v>8</v>
      </c>
      <c r="T6885">
        <v>0</v>
      </c>
      <c r="U6885">
        <v>770.35199999999998</v>
      </c>
      <c r="V6885" t="str">
        <f t="shared" si="428"/>
        <v>high</v>
      </c>
      <c r="W6885" t="str">
        <f t="shared" si="429"/>
        <v>Good Performance</v>
      </c>
      <c r="X6885" t="str">
        <f t="shared" si="430"/>
        <v>Bill Donatelli</v>
      </c>
      <c r="Y6885" s="3" t="s">
        <v>6255</v>
      </c>
      <c r="Z6885" t="str">
        <f t="shared" si="431"/>
        <v>Furniture</v>
      </c>
    </row>
    <row r="6886" spans="1:26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3841</v>
      </c>
      <c r="H6886" t="s">
        <v>25</v>
      </c>
      <c r="I6886" t="s">
        <v>26</v>
      </c>
      <c r="J6886" t="s">
        <v>317</v>
      </c>
      <c r="K6886" t="s">
        <v>497</v>
      </c>
      <c r="L6886">
        <v>45503</v>
      </c>
      <c r="M6886" t="s">
        <v>147</v>
      </c>
      <c r="N6886" t="s">
        <v>467</v>
      </c>
      <c r="O6886" t="s">
        <v>70</v>
      </c>
      <c r="P6886" t="s">
        <v>160</v>
      </c>
      <c r="Q6886" t="s">
        <v>468</v>
      </c>
      <c r="R6886">
        <v>37.055999999999997</v>
      </c>
      <c r="S6886">
        <v>4</v>
      </c>
      <c r="T6886">
        <v>0.2</v>
      </c>
      <c r="U6886">
        <v>8.8008000000000006</v>
      </c>
      <c r="V6886" t="str">
        <f t="shared" si="428"/>
        <v>low</v>
      </c>
      <c r="W6886" t="str">
        <f t="shared" si="429"/>
        <v>Next time</v>
      </c>
      <c r="X6886" t="str">
        <f t="shared" si="430"/>
        <v>Helen Abelman</v>
      </c>
      <c r="Y6886" s="3" t="s">
        <v>467</v>
      </c>
      <c r="Z6886" t="str">
        <f t="shared" si="431"/>
        <v>Technology</v>
      </c>
    </row>
    <row r="6887" spans="1:26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4001</v>
      </c>
      <c r="O6887" t="s">
        <v>70</v>
      </c>
      <c r="P6887" t="s">
        <v>71</v>
      </c>
      <c r="Q6887" t="s">
        <v>4002</v>
      </c>
      <c r="R6887">
        <v>259.89600000000002</v>
      </c>
      <c r="S6887">
        <v>2</v>
      </c>
      <c r="T6887">
        <v>0.4</v>
      </c>
      <c r="U6887">
        <v>-56.3108</v>
      </c>
      <c r="V6887" t="str">
        <f t="shared" si="428"/>
        <v>low</v>
      </c>
      <c r="W6887" t="str">
        <f t="shared" si="429"/>
        <v>Next time</v>
      </c>
      <c r="X6887" t="str">
        <f t="shared" si="430"/>
        <v>Helen Abelman</v>
      </c>
      <c r="Y6887" s="3" t="s">
        <v>4001</v>
      </c>
      <c r="Z6887" t="str">
        <f t="shared" si="431"/>
        <v>Technology</v>
      </c>
    </row>
    <row r="6888" spans="1:26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2727</v>
      </c>
      <c r="H6888" t="s">
        <v>25</v>
      </c>
      <c r="I6888" t="s">
        <v>26</v>
      </c>
      <c r="J6888" t="s">
        <v>41</v>
      </c>
      <c r="K6888" t="s">
        <v>42</v>
      </c>
      <c r="L6888">
        <v>90032</v>
      </c>
      <c r="M6888" t="s">
        <v>43</v>
      </c>
      <c r="N6888" t="s">
        <v>328</v>
      </c>
      <c r="O6888" t="s">
        <v>45</v>
      </c>
      <c r="P6888" t="s">
        <v>89</v>
      </c>
      <c r="Q6888" t="s">
        <v>329</v>
      </c>
      <c r="R6888">
        <v>19.05</v>
      </c>
      <c r="S6888">
        <v>3</v>
      </c>
      <c r="T6888">
        <v>0</v>
      </c>
      <c r="U6888">
        <v>8.7629999999999999</v>
      </c>
      <c r="V6888" t="str">
        <f t="shared" si="428"/>
        <v>low</v>
      </c>
      <c r="W6888" t="str">
        <f t="shared" si="429"/>
        <v>Next time</v>
      </c>
      <c r="X6888" t="str">
        <f t="shared" si="430"/>
        <v>Lauren Leatherbury</v>
      </c>
      <c r="Y6888" s="3" t="s">
        <v>328</v>
      </c>
      <c r="Z6888" t="str">
        <f t="shared" si="431"/>
        <v>Office Supplies</v>
      </c>
    </row>
    <row r="6889" spans="1:26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3918</v>
      </c>
      <c r="O6889" t="s">
        <v>45</v>
      </c>
      <c r="P6889" t="s">
        <v>74</v>
      </c>
      <c r="Q6889" t="s">
        <v>3919</v>
      </c>
      <c r="R6889">
        <v>73.343999999999994</v>
      </c>
      <c r="S6889">
        <v>3</v>
      </c>
      <c r="T6889">
        <v>0.2</v>
      </c>
      <c r="U6889">
        <v>27.504000000000001</v>
      </c>
      <c r="V6889" t="str">
        <f t="shared" si="428"/>
        <v>low</v>
      </c>
      <c r="W6889" t="str">
        <f t="shared" si="429"/>
        <v>Next time</v>
      </c>
      <c r="X6889" t="str">
        <f t="shared" si="430"/>
        <v>Lauren Leatherbury</v>
      </c>
      <c r="Y6889" s="3" t="s">
        <v>3918</v>
      </c>
      <c r="Z6889" t="str">
        <f t="shared" si="431"/>
        <v>Office Supplies</v>
      </c>
    </row>
    <row r="6890" spans="1:26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1400</v>
      </c>
      <c r="H6890" t="s">
        <v>40</v>
      </c>
      <c r="I6890" t="s">
        <v>26</v>
      </c>
      <c r="J6890" t="s">
        <v>496</v>
      </c>
      <c r="K6890" t="s">
        <v>1274</v>
      </c>
      <c r="L6890">
        <v>31907</v>
      </c>
      <c r="M6890" t="s">
        <v>29</v>
      </c>
      <c r="N6890" t="s">
        <v>767</v>
      </c>
      <c r="O6890" t="s">
        <v>70</v>
      </c>
      <c r="P6890" t="s">
        <v>71</v>
      </c>
      <c r="Q6890" t="s">
        <v>768</v>
      </c>
      <c r="R6890">
        <v>95.68</v>
      </c>
      <c r="S6890">
        <v>8</v>
      </c>
      <c r="T6890">
        <v>0</v>
      </c>
      <c r="U6890">
        <v>26.790400000000002</v>
      </c>
      <c r="V6890" t="str">
        <f t="shared" si="428"/>
        <v>low</v>
      </c>
      <c r="W6890" t="str">
        <f t="shared" si="429"/>
        <v>Next time</v>
      </c>
      <c r="X6890" t="str">
        <f t="shared" si="430"/>
        <v>Saphhira Shifley</v>
      </c>
      <c r="Y6890" s="3" t="s">
        <v>767</v>
      </c>
      <c r="Z6890" t="str">
        <f t="shared" si="431"/>
        <v>Technology</v>
      </c>
    </row>
    <row r="6891" spans="1:26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1037</v>
      </c>
      <c r="O6891" t="s">
        <v>45</v>
      </c>
      <c r="P6891" t="s">
        <v>89</v>
      </c>
      <c r="Q6891" t="s">
        <v>1038</v>
      </c>
      <c r="R6891">
        <v>50.96</v>
      </c>
      <c r="S6891">
        <v>7</v>
      </c>
      <c r="T6891">
        <v>0</v>
      </c>
      <c r="U6891">
        <v>24.460799999999999</v>
      </c>
      <c r="V6891" t="str">
        <f t="shared" si="428"/>
        <v>low</v>
      </c>
      <c r="W6891" t="str">
        <f t="shared" si="429"/>
        <v>Next time</v>
      </c>
      <c r="X6891" t="str">
        <f t="shared" si="430"/>
        <v>Saphhira Shifley</v>
      </c>
      <c r="Y6891" s="3" t="s">
        <v>1037</v>
      </c>
      <c r="Z6891" t="str">
        <f t="shared" si="431"/>
        <v>Office Supplies</v>
      </c>
    </row>
    <row r="6892" spans="1:26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489</v>
      </c>
      <c r="O6892" t="s">
        <v>45</v>
      </c>
      <c r="P6892" t="s">
        <v>67</v>
      </c>
      <c r="Q6892" t="s">
        <v>490</v>
      </c>
      <c r="R6892">
        <v>113.94</v>
      </c>
      <c r="S6892">
        <v>3</v>
      </c>
      <c r="T6892">
        <v>0</v>
      </c>
      <c r="U6892">
        <v>34.182000000000002</v>
      </c>
      <c r="V6892" t="str">
        <f t="shared" si="428"/>
        <v>low</v>
      </c>
      <c r="W6892" t="str">
        <f t="shared" si="429"/>
        <v>Next time</v>
      </c>
      <c r="X6892" t="str">
        <f t="shared" si="430"/>
        <v>Saphhira Shifley</v>
      </c>
      <c r="Y6892" s="3" t="s">
        <v>489</v>
      </c>
      <c r="Z6892" t="str">
        <f t="shared" si="431"/>
        <v>Office Supplies</v>
      </c>
    </row>
    <row r="6893" spans="1:26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6182</v>
      </c>
      <c r="O6893" t="s">
        <v>45</v>
      </c>
      <c r="P6893" t="s">
        <v>89</v>
      </c>
      <c r="Q6893" t="s">
        <v>6183</v>
      </c>
      <c r="R6893">
        <v>25.92</v>
      </c>
      <c r="S6893">
        <v>4</v>
      </c>
      <c r="T6893">
        <v>0</v>
      </c>
      <c r="U6893">
        <v>12.441599999999999</v>
      </c>
      <c r="V6893" t="str">
        <f t="shared" si="428"/>
        <v>low</v>
      </c>
      <c r="W6893" t="str">
        <f t="shared" si="429"/>
        <v>Next time</v>
      </c>
      <c r="X6893" t="str">
        <f t="shared" si="430"/>
        <v>Saphhira Shifley</v>
      </c>
      <c r="Y6893" s="3" t="s">
        <v>6182</v>
      </c>
      <c r="Z6893" t="str">
        <f t="shared" si="431"/>
        <v>Office Supplies</v>
      </c>
    </row>
    <row r="6894" spans="1:26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6548</v>
      </c>
      <c r="O6894" t="s">
        <v>31</v>
      </c>
      <c r="P6894" t="s">
        <v>64</v>
      </c>
      <c r="Q6894" t="s">
        <v>6549</v>
      </c>
      <c r="R6894">
        <v>20.32</v>
      </c>
      <c r="S6894">
        <v>4</v>
      </c>
      <c r="T6894">
        <v>0</v>
      </c>
      <c r="U6894">
        <v>6.9088000000000003</v>
      </c>
      <c r="V6894" t="str">
        <f t="shared" si="428"/>
        <v>low</v>
      </c>
      <c r="W6894" t="str">
        <f t="shared" si="429"/>
        <v>Next time</v>
      </c>
      <c r="X6894" t="str">
        <f t="shared" si="430"/>
        <v>Saphhira Shifley</v>
      </c>
      <c r="Y6894" s="3" t="s">
        <v>6548</v>
      </c>
      <c r="Z6894" t="str">
        <f t="shared" si="431"/>
        <v>Furniture</v>
      </c>
    </row>
    <row r="6895" spans="1:26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270</v>
      </c>
      <c r="O6895" t="s">
        <v>70</v>
      </c>
      <c r="P6895" t="s">
        <v>71</v>
      </c>
      <c r="Q6895" t="s">
        <v>271</v>
      </c>
      <c r="R6895">
        <v>411.98</v>
      </c>
      <c r="S6895">
        <v>2</v>
      </c>
      <c r="T6895">
        <v>0</v>
      </c>
      <c r="U6895">
        <v>119.4742</v>
      </c>
      <c r="V6895" t="str">
        <f t="shared" si="428"/>
        <v>low</v>
      </c>
      <c r="W6895" t="str">
        <f t="shared" si="429"/>
        <v>Next time</v>
      </c>
      <c r="X6895" t="str">
        <f t="shared" si="430"/>
        <v>Saphhira Shifley</v>
      </c>
      <c r="Y6895" s="3" t="s">
        <v>270</v>
      </c>
      <c r="Z6895" t="str">
        <f t="shared" si="431"/>
        <v>Technology</v>
      </c>
    </row>
    <row r="6896" spans="1:26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2378</v>
      </c>
      <c r="O6896" t="s">
        <v>45</v>
      </c>
      <c r="P6896" t="s">
        <v>578</v>
      </c>
      <c r="Q6896" t="s">
        <v>2379</v>
      </c>
      <c r="R6896">
        <v>34.479999999999997</v>
      </c>
      <c r="S6896">
        <v>2</v>
      </c>
      <c r="T6896">
        <v>0</v>
      </c>
      <c r="U6896">
        <v>9.9992000000000001</v>
      </c>
      <c r="V6896" t="str">
        <f t="shared" si="428"/>
        <v>low</v>
      </c>
      <c r="W6896" t="str">
        <f t="shared" si="429"/>
        <v>Next time</v>
      </c>
      <c r="X6896" t="str">
        <f t="shared" si="430"/>
        <v>Saphhira Shifley</v>
      </c>
      <c r="Y6896" s="3" t="s">
        <v>2378</v>
      </c>
      <c r="Z6896" t="str">
        <f t="shared" si="431"/>
        <v>Office Supplies</v>
      </c>
    </row>
    <row r="6897" spans="1:26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7682</v>
      </c>
      <c r="O6897" t="s">
        <v>45</v>
      </c>
      <c r="P6897" t="s">
        <v>89</v>
      </c>
      <c r="Q6897" t="s">
        <v>7683</v>
      </c>
      <c r="R6897">
        <v>244.55</v>
      </c>
      <c r="S6897">
        <v>5</v>
      </c>
      <c r="T6897">
        <v>0</v>
      </c>
      <c r="U6897">
        <v>114.9385</v>
      </c>
      <c r="V6897" t="str">
        <f t="shared" si="428"/>
        <v>low</v>
      </c>
      <c r="W6897" t="str">
        <f t="shared" si="429"/>
        <v>Next time</v>
      </c>
      <c r="X6897" t="str">
        <f t="shared" si="430"/>
        <v>Saphhira Shifley</v>
      </c>
      <c r="Y6897" s="3" t="s">
        <v>7682</v>
      </c>
      <c r="Z6897" t="str">
        <f t="shared" si="431"/>
        <v>Office Supplies</v>
      </c>
    </row>
    <row r="6898" spans="1:26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2007</v>
      </c>
      <c r="H6898" t="s">
        <v>25</v>
      </c>
      <c r="I6898" t="s">
        <v>26</v>
      </c>
      <c r="J6898" t="s">
        <v>1121</v>
      </c>
      <c r="K6898" t="s">
        <v>497</v>
      </c>
      <c r="L6898">
        <v>44107</v>
      </c>
      <c r="M6898" t="s">
        <v>147</v>
      </c>
      <c r="N6898" t="s">
        <v>4927</v>
      </c>
      <c r="O6898" t="s">
        <v>45</v>
      </c>
      <c r="P6898" t="s">
        <v>74</v>
      </c>
      <c r="Q6898" t="s">
        <v>4928</v>
      </c>
      <c r="R6898">
        <v>10.782</v>
      </c>
      <c r="S6898">
        <v>3</v>
      </c>
      <c r="T6898">
        <v>0.7</v>
      </c>
      <c r="U6898">
        <v>-7.9067999999999996</v>
      </c>
      <c r="V6898" t="str">
        <f t="shared" si="428"/>
        <v>low</v>
      </c>
      <c r="W6898" t="str">
        <f t="shared" si="429"/>
        <v>Next time</v>
      </c>
      <c r="X6898" t="str">
        <f t="shared" si="430"/>
        <v>Chloris Kastensmidt</v>
      </c>
      <c r="Y6898" s="3" t="s">
        <v>4927</v>
      </c>
      <c r="Z6898" t="str">
        <f t="shared" si="431"/>
        <v>Office Supplies</v>
      </c>
    </row>
    <row r="6899" spans="1:26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7558</v>
      </c>
      <c r="H6899" t="s">
        <v>25</v>
      </c>
      <c r="I6899" t="s">
        <v>26</v>
      </c>
      <c r="J6899" t="s">
        <v>209</v>
      </c>
      <c r="K6899" t="s">
        <v>210</v>
      </c>
      <c r="L6899">
        <v>60540</v>
      </c>
      <c r="M6899" t="s">
        <v>104</v>
      </c>
      <c r="N6899" t="s">
        <v>3193</v>
      </c>
      <c r="O6899" t="s">
        <v>31</v>
      </c>
      <c r="P6899" t="s">
        <v>35</v>
      </c>
      <c r="Q6899" t="s">
        <v>3194</v>
      </c>
      <c r="R6899">
        <v>602.65099999999995</v>
      </c>
      <c r="S6899">
        <v>7</v>
      </c>
      <c r="T6899">
        <v>0.3</v>
      </c>
      <c r="U6899">
        <v>-163.57669999999999</v>
      </c>
      <c r="V6899" t="str">
        <f t="shared" si="428"/>
        <v>low</v>
      </c>
      <c r="W6899" t="str">
        <f t="shared" si="429"/>
        <v>Next time</v>
      </c>
      <c r="X6899" t="str">
        <f t="shared" si="430"/>
        <v>Vivek Sundaresam</v>
      </c>
      <c r="Y6899" s="3" t="s">
        <v>3193</v>
      </c>
      <c r="Z6899" t="str">
        <f t="shared" si="431"/>
        <v>Furniture</v>
      </c>
    </row>
    <row r="6900" spans="1:26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4840</v>
      </c>
      <c r="O6900" t="s">
        <v>45</v>
      </c>
      <c r="P6900" t="s">
        <v>74</v>
      </c>
      <c r="Q6900" t="s">
        <v>4841</v>
      </c>
      <c r="R6900">
        <v>7.6559999999999997</v>
      </c>
      <c r="S6900">
        <v>6</v>
      </c>
      <c r="T6900">
        <v>0.8</v>
      </c>
      <c r="U6900">
        <v>-13.0152</v>
      </c>
      <c r="V6900" t="str">
        <f t="shared" si="428"/>
        <v>low</v>
      </c>
      <c r="W6900" t="str">
        <f t="shared" si="429"/>
        <v>Next time</v>
      </c>
      <c r="X6900" t="str">
        <f t="shared" si="430"/>
        <v>Vivek Sundaresam</v>
      </c>
      <c r="Y6900" s="3" t="s">
        <v>4840</v>
      </c>
      <c r="Z6900" t="str">
        <f t="shared" si="431"/>
        <v>Office Supplies</v>
      </c>
    </row>
    <row r="6901" spans="1:26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1604</v>
      </c>
      <c r="H6901" t="s">
        <v>101</v>
      </c>
      <c r="I6901" t="s">
        <v>26</v>
      </c>
      <c r="J6901" t="s">
        <v>265</v>
      </c>
      <c r="K6901" t="s">
        <v>266</v>
      </c>
      <c r="L6901">
        <v>10009</v>
      </c>
      <c r="M6901" t="s">
        <v>147</v>
      </c>
      <c r="N6901" t="s">
        <v>2569</v>
      </c>
      <c r="O6901" t="s">
        <v>70</v>
      </c>
      <c r="P6901" t="s">
        <v>160</v>
      </c>
      <c r="Q6901" t="s">
        <v>2570</v>
      </c>
      <c r="R6901">
        <v>559.92999999999995</v>
      </c>
      <c r="S6901">
        <v>7</v>
      </c>
      <c r="T6901">
        <v>0</v>
      </c>
      <c r="U6901">
        <v>167.97900000000001</v>
      </c>
      <c r="V6901" t="str">
        <f t="shared" si="428"/>
        <v>low</v>
      </c>
      <c r="W6901" t="str">
        <f t="shared" si="429"/>
        <v>Next time</v>
      </c>
      <c r="X6901" t="str">
        <f t="shared" si="430"/>
        <v>Tanja Norvell</v>
      </c>
      <c r="Y6901" s="3" t="s">
        <v>2569</v>
      </c>
      <c r="Z6901" t="str">
        <f t="shared" si="431"/>
        <v>Technology</v>
      </c>
    </row>
    <row r="6902" spans="1:26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3398</v>
      </c>
      <c r="H6902" t="s">
        <v>40</v>
      </c>
      <c r="I6902" t="s">
        <v>26</v>
      </c>
      <c r="J6902" t="s">
        <v>1459</v>
      </c>
      <c r="K6902" t="s">
        <v>42</v>
      </c>
      <c r="L6902">
        <v>92646</v>
      </c>
      <c r="M6902" t="s">
        <v>43</v>
      </c>
      <c r="N6902" t="s">
        <v>1217</v>
      </c>
      <c r="O6902" t="s">
        <v>70</v>
      </c>
      <c r="P6902" t="s">
        <v>1218</v>
      </c>
      <c r="Q6902" t="s">
        <v>1219</v>
      </c>
      <c r="R6902">
        <v>2399.96</v>
      </c>
      <c r="S6902">
        <v>5</v>
      </c>
      <c r="T6902">
        <v>0.2</v>
      </c>
      <c r="U6902">
        <v>839.98599999999999</v>
      </c>
      <c r="V6902" t="str">
        <f t="shared" si="428"/>
        <v>high</v>
      </c>
      <c r="W6902" t="str">
        <f t="shared" si="429"/>
        <v>Good Performance</v>
      </c>
      <c r="X6902" t="str">
        <f t="shared" si="430"/>
        <v>Harold Ryan</v>
      </c>
      <c r="Y6902" s="3" t="s">
        <v>1217</v>
      </c>
      <c r="Z6902" t="str">
        <f t="shared" si="431"/>
        <v>Technology</v>
      </c>
    </row>
    <row r="6903" spans="1:26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2732</v>
      </c>
      <c r="H6903" t="s">
        <v>40</v>
      </c>
      <c r="I6903" t="s">
        <v>26</v>
      </c>
      <c r="J6903" t="s">
        <v>302</v>
      </c>
      <c r="K6903" t="s">
        <v>210</v>
      </c>
      <c r="L6903">
        <v>60653</v>
      </c>
      <c r="M6903" t="s">
        <v>104</v>
      </c>
      <c r="N6903" t="s">
        <v>2577</v>
      </c>
      <c r="O6903" t="s">
        <v>45</v>
      </c>
      <c r="P6903" t="s">
        <v>268</v>
      </c>
      <c r="Q6903" t="s">
        <v>2578</v>
      </c>
      <c r="R6903">
        <v>16</v>
      </c>
      <c r="S6903">
        <v>4</v>
      </c>
      <c r="T6903">
        <v>0.2</v>
      </c>
      <c r="U6903">
        <v>5.6</v>
      </c>
      <c r="V6903" t="str">
        <f t="shared" si="428"/>
        <v>low</v>
      </c>
      <c r="W6903" t="str">
        <f t="shared" si="429"/>
        <v>Next time</v>
      </c>
      <c r="X6903" t="str">
        <f t="shared" si="430"/>
        <v>Jill Stevenson</v>
      </c>
      <c r="Y6903" s="3" t="s">
        <v>2577</v>
      </c>
      <c r="Z6903" t="str">
        <f t="shared" si="431"/>
        <v>Office Supplies</v>
      </c>
    </row>
    <row r="6904" spans="1:26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9167</v>
      </c>
      <c r="O6904" t="s">
        <v>45</v>
      </c>
      <c r="P6904" t="s">
        <v>77</v>
      </c>
      <c r="Q6904" t="s">
        <v>9168</v>
      </c>
      <c r="R6904">
        <v>5.5880000000000001</v>
      </c>
      <c r="S6904">
        <v>2</v>
      </c>
      <c r="T6904">
        <v>0.8</v>
      </c>
      <c r="U6904">
        <v>-15.0876</v>
      </c>
      <c r="V6904" t="str">
        <f t="shared" si="428"/>
        <v>low</v>
      </c>
      <c r="W6904" t="str">
        <f t="shared" si="429"/>
        <v>Next time</v>
      </c>
      <c r="X6904" t="str">
        <f t="shared" si="430"/>
        <v>Jill Stevenson</v>
      </c>
      <c r="Y6904" s="3" t="s">
        <v>9167</v>
      </c>
      <c r="Z6904" t="str">
        <f t="shared" si="431"/>
        <v>Office Supplies</v>
      </c>
    </row>
    <row r="6905" spans="1:26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8380</v>
      </c>
      <c r="O6905" t="s">
        <v>45</v>
      </c>
      <c r="P6905" t="s">
        <v>58</v>
      </c>
      <c r="Q6905" t="s">
        <v>8381</v>
      </c>
      <c r="R6905">
        <v>235.92</v>
      </c>
      <c r="S6905">
        <v>5</v>
      </c>
      <c r="T6905">
        <v>0.2</v>
      </c>
      <c r="U6905">
        <v>-44.234999999999999</v>
      </c>
      <c r="V6905" t="str">
        <f t="shared" si="428"/>
        <v>low</v>
      </c>
      <c r="W6905" t="str">
        <f t="shared" si="429"/>
        <v>Next time</v>
      </c>
      <c r="X6905" t="str">
        <f t="shared" si="430"/>
        <v>Jill Stevenson</v>
      </c>
      <c r="Y6905" s="3" t="s">
        <v>8380</v>
      </c>
      <c r="Z6905" t="str">
        <f t="shared" si="431"/>
        <v>Office Supplies</v>
      </c>
    </row>
    <row r="6906" spans="1:26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2276</v>
      </c>
      <c r="H6906" t="s">
        <v>40</v>
      </c>
      <c r="I6906" t="s">
        <v>26</v>
      </c>
      <c r="J6906" t="s">
        <v>993</v>
      </c>
      <c r="K6906" t="s">
        <v>42</v>
      </c>
      <c r="L6906">
        <v>94513</v>
      </c>
      <c r="M6906" t="s">
        <v>43</v>
      </c>
      <c r="N6906" t="s">
        <v>2659</v>
      </c>
      <c r="O6906" t="s">
        <v>45</v>
      </c>
      <c r="P6906" t="s">
        <v>58</v>
      </c>
      <c r="Q6906" t="s">
        <v>2660</v>
      </c>
      <c r="R6906">
        <v>10.68</v>
      </c>
      <c r="S6906">
        <v>1</v>
      </c>
      <c r="T6906">
        <v>0</v>
      </c>
      <c r="U6906">
        <v>2.8835999999999999</v>
      </c>
      <c r="V6906" t="str">
        <f t="shared" si="428"/>
        <v>low</v>
      </c>
      <c r="W6906" t="str">
        <f t="shared" si="429"/>
        <v>Next time</v>
      </c>
      <c r="X6906" t="str">
        <f t="shared" si="430"/>
        <v>Brad Norvell</v>
      </c>
      <c r="Y6906" s="3" t="s">
        <v>2659</v>
      </c>
      <c r="Z6906" t="str">
        <f t="shared" si="431"/>
        <v>Office Supplies</v>
      </c>
    </row>
    <row r="6907" spans="1:26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1328</v>
      </c>
      <c r="H6907" t="s">
        <v>40</v>
      </c>
      <c r="I6907" t="s">
        <v>26</v>
      </c>
      <c r="J6907" t="s">
        <v>2390</v>
      </c>
      <c r="K6907" t="s">
        <v>237</v>
      </c>
      <c r="L6907">
        <v>48183</v>
      </c>
      <c r="M6907" t="s">
        <v>104</v>
      </c>
      <c r="N6907" t="s">
        <v>1345</v>
      </c>
      <c r="O6907" t="s">
        <v>45</v>
      </c>
      <c r="P6907" t="s">
        <v>74</v>
      </c>
      <c r="Q6907" t="s">
        <v>1346</v>
      </c>
      <c r="R6907">
        <v>41.28</v>
      </c>
      <c r="S6907">
        <v>2</v>
      </c>
      <c r="T6907">
        <v>0</v>
      </c>
      <c r="U6907">
        <v>19.814399999999999</v>
      </c>
      <c r="V6907" t="str">
        <f t="shared" si="428"/>
        <v>low</v>
      </c>
      <c r="W6907" t="str">
        <f t="shared" si="429"/>
        <v>Next time</v>
      </c>
      <c r="X6907" t="str">
        <f t="shared" si="430"/>
        <v>Allen Rosenblatt</v>
      </c>
      <c r="Y6907" s="3" t="s">
        <v>1345</v>
      </c>
      <c r="Z6907" t="str">
        <f t="shared" si="431"/>
        <v>Office Supplies</v>
      </c>
    </row>
    <row r="6908" spans="1:26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4357</v>
      </c>
      <c r="H6908" t="s">
        <v>25</v>
      </c>
      <c r="I6908" t="s">
        <v>26</v>
      </c>
      <c r="J6908" t="s">
        <v>94</v>
      </c>
      <c r="K6908" t="s">
        <v>95</v>
      </c>
      <c r="L6908">
        <v>98103</v>
      </c>
      <c r="M6908" t="s">
        <v>43</v>
      </c>
      <c r="N6908" t="s">
        <v>7950</v>
      </c>
      <c r="O6908" t="s">
        <v>70</v>
      </c>
      <c r="P6908" t="s">
        <v>71</v>
      </c>
      <c r="Q6908" t="s">
        <v>7951</v>
      </c>
      <c r="R6908">
        <v>1001.5839999999999</v>
      </c>
      <c r="S6908">
        <v>2</v>
      </c>
      <c r="T6908">
        <v>0.2</v>
      </c>
      <c r="U6908">
        <v>125.19799999999999</v>
      </c>
      <c r="V6908" t="str">
        <f t="shared" si="428"/>
        <v>low</v>
      </c>
      <c r="W6908" t="str">
        <f t="shared" si="429"/>
        <v>Good Performance</v>
      </c>
      <c r="X6908" t="str">
        <f t="shared" si="430"/>
        <v>Shaun Weien</v>
      </c>
      <c r="Y6908" s="3" t="s">
        <v>7950</v>
      </c>
      <c r="Z6908" t="str">
        <f t="shared" si="431"/>
        <v>Technology</v>
      </c>
    </row>
    <row r="6909" spans="1:26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611</v>
      </c>
      <c r="H6909" t="s">
        <v>40</v>
      </c>
      <c r="I6909" t="s">
        <v>26</v>
      </c>
      <c r="J6909" t="s">
        <v>5521</v>
      </c>
      <c r="K6909" t="s">
        <v>382</v>
      </c>
      <c r="L6909">
        <v>29406</v>
      </c>
      <c r="M6909" t="s">
        <v>29</v>
      </c>
      <c r="N6909" t="s">
        <v>5069</v>
      </c>
      <c r="O6909" t="s">
        <v>31</v>
      </c>
      <c r="P6909" t="s">
        <v>64</v>
      </c>
      <c r="Q6909" t="s">
        <v>5070</v>
      </c>
      <c r="R6909">
        <v>14.76</v>
      </c>
      <c r="S6909">
        <v>2</v>
      </c>
      <c r="T6909">
        <v>0</v>
      </c>
      <c r="U6909">
        <v>4.2804000000000002</v>
      </c>
      <c r="V6909" t="str">
        <f t="shared" si="428"/>
        <v>low</v>
      </c>
      <c r="W6909" t="str">
        <f t="shared" si="429"/>
        <v>Next time</v>
      </c>
      <c r="X6909" t="str">
        <f t="shared" si="430"/>
        <v>Justin Ellison</v>
      </c>
      <c r="Y6909" s="3" t="s">
        <v>5069</v>
      </c>
      <c r="Z6909" t="str">
        <f t="shared" si="431"/>
        <v>Furniture</v>
      </c>
    </row>
    <row r="6910" spans="1:26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242</v>
      </c>
      <c r="H6910" t="s">
        <v>25</v>
      </c>
      <c r="I6910" t="s">
        <v>26</v>
      </c>
      <c r="J6910" t="s">
        <v>496</v>
      </c>
      <c r="K6910" t="s">
        <v>497</v>
      </c>
      <c r="L6910">
        <v>43229</v>
      </c>
      <c r="M6910" t="s">
        <v>147</v>
      </c>
      <c r="N6910" t="s">
        <v>2969</v>
      </c>
      <c r="O6910" t="s">
        <v>45</v>
      </c>
      <c r="P6910" t="s">
        <v>74</v>
      </c>
      <c r="Q6910" t="s">
        <v>2970</v>
      </c>
      <c r="R6910">
        <v>2.5019999999999998</v>
      </c>
      <c r="S6910">
        <v>3</v>
      </c>
      <c r="T6910">
        <v>0.7</v>
      </c>
      <c r="U6910">
        <v>-2.0015999999999998</v>
      </c>
      <c r="V6910" t="str">
        <f t="shared" si="428"/>
        <v>low</v>
      </c>
      <c r="W6910" t="str">
        <f t="shared" si="429"/>
        <v>Next time</v>
      </c>
      <c r="X6910" t="str">
        <f t="shared" si="430"/>
        <v>Lena Hernandez</v>
      </c>
      <c r="Y6910" s="3" t="s">
        <v>2969</v>
      </c>
      <c r="Z6910" t="str">
        <f t="shared" si="431"/>
        <v>Office Supplies</v>
      </c>
    </row>
    <row r="6911" spans="1:26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3017</v>
      </c>
      <c r="H6911" t="s">
        <v>25</v>
      </c>
      <c r="I6911" t="s">
        <v>26</v>
      </c>
      <c r="J6911" t="s">
        <v>94</v>
      </c>
      <c r="K6911" t="s">
        <v>95</v>
      </c>
      <c r="L6911">
        <v>98103</v>
      </c>
      <c r="M6911" t="s">
        <v>43</v>
      </c>
      <c r="N6911" t="s">
        <v>1078</v>
      </c>
      <c r="O6911" t="s">
        <v>31</v>
      </c>
      <c r="P6911" t="s">
        <v>32</v>
      </c>
      <c r="Q6911" t="s">
        <v>1079</v>
      </c>
      <c r="R6911">
        <v>115.96</v>
      </c>
      <c r="S6911">
        <v>2</v>
      </c>
      <c r="T6911">
        <v>0</v>
      </c>
      <c r="U6911">
        <v>25.511199999999999</v>
      </c>
      <c r="V6911" t="str">
        <f t="shared" si="428"/>
        <v>low</v>
      </c>
      <c r="W6911" t="str">
        <f t="shared" si="429"/>
        <v>Next time</v>
      </c>
      <c r="X6911" t="str">
        <f t="shared" si="430"/>
        <v>Vivek Gonzalez</v>
      </c>
      <c r="Y6911" s="3" t="s">
        <v>1078</v>
      </c>
      <c r="Z6911" t="str">
        <f t="shared" si="431"/>
        <v>Furniture</v>
      </c>
    </row>
    <row r="6912" spans="1:26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661</v>
      </c>
      <c r="H6912" t="s">
        <v>25</v>
      </c>
      <c r="I6912" t="s">
        <v>26</v>
      </c>
      <c r="J6912" t="s">
        <v>126</v>
      </c>
      <c r="K6912" t="s">
        <v>42</v>
      </c>
      <c r="L6912">
        <v>94109</v>
      </c>
      <c r="M6912" t="s">
        <v>43</v>
      </c>
      <c r="N6912" t="s">
        <v>3226</v>
      </c>
      <c r="O6912" t="s">
        <v>45</v>
      </c>
      <c r="P6912" t="s">
        <v>58</v>
      </c>
      <c r="Q6912" t="s">
        <v>3227</v>
      </c>
      <c r="R6912">
        <v>186.54</v>
      </c>
      <c r="S6912">
        <v>3</v>
      </c>
      <c r="T6912">
        <v>0</v>
      </c>
      <c r="U6912">
        <v>50.3658</v>
      </c>
      <c r="V6912" t="str">
        <f t="shared" si="428"/>
        <v>low</v>
      </c>
      <c r="W6912" t="str">
        <f t="shared" si="429"/>
        <v>Next time</v>
      </c>
      <c r="X6912" t="str">
        <f t="shared" si="430"/>
        <v>Eric Murdock</v>
      </c>
      <c r="Y6912" s="3" t="s">
        <v>3226</v>
      </c>
      <c r="Z6912" t="str">
        <f t="shared" si="431"/>
        <v>Office Supplies</v>
      </c>
    </row>
    <row r="6913" spans="1:26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5331</v>
      </c>
      <c r="H6913" t="s">
        <v>40</v>
      </c>
      <c r="I6913" t="s">
        <v>26</v>
      </c>
      <c r="J6913" t="s">
        <v>41</v>
      </c>
      <c r="K6913" t="s">
        <v>42</v>
      </c>
      <c r="L6913">
        <v>90049</v>
      </c>
      <c r="M6913" t="s">
        <v>43</v>
      </c>
      <c r="N6913" t="s">
        <v>2671</v>
      </c>
      <c r="O6913" t="s">
        <v>70</v>
      </c>
      <c r="P6913" t="s">
        <v>160</v>
      </c>
      <c r="Q6913" t="s">
        <v>2672</v>
      </c>
      <c r="R6913">
        <v>159.56</v>
      </c>
      <c r="S6913">
        <v>4</v>
      </c>
      <c r="T6913">
        <v>0</v>
      </c>
      <c r="U6913">
        <v>59.037199999999999</v>
      </c>
      <c r="V6913" t="str">
        <f t="shared" si="428"/>
        <v>low</v>
      </c>
      <c r="W6913" t="str">
        <f t="shared" si="429"/>
        <v>Next time</v>
      </c>
      <c r="X6913" t="str">
        <f t="shared" si="430"/>
        <v>Elizabeth Moffitt</v>
      </c>
      <c r="Y6913" s="3" t="s">
        <v>2671</v>
      </c>
      <c r="Z6913" t="str">
        <f t="shared" si="431"/>
        <v>Technology</v>
      </c>
    </row>
    <row r="6914" spans="1:26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861</v>
      </c>
      <c r="H6914" t="s">
        <v>25</v>
      </c>
      <c r="I6914" t="s">
        <v>26</v>
      </c>
      <c r="J6914" t="s">
        <v>9178</v>
      </c>
      <c r="K6914" t="s">
        <v>53</v>
      </c>
      <c r="L6914">
        <v>33407</v>
      </c>
      <c r="M6914" t="s">
        <v>29</v>
      </c>
      <c r="N6914" t="s">
        <v>469</v>
      </c>
      <c r="O6914" t="s">
        <v>70</v>
      </c>
      <c r="P6914" t="s">
        <v>71</v>
      </c>
      <c r="Q6914" t="s">
        <v>470</v>
      </c>
      <c r="R6914">
        <v>55.984000000000002</v>
      </c>
      <c r="S6914">
        <v>2</v>
      </c>
      <c r="T6914">
        <v>0.2</v>
      </c>
      <c r="U6914">
        <v>4.1988000000000003</v>
      </c>
      <c r="V6914" t="str">
        <f t="shared" ref="V6914:V6977" si="432">IF(R:R &gt; 2000,"high","low")</f>
        <v>low</v>
      </c>
      <c r="W6914" t="str">
        <f t="shared" ref="W6914:W6977" si="433">IF(AND(R:R &gt;1000,U:U &gt; 100),"Good Performance","Next time")</f>
        <v>Next time</v>
      </c>
      <c r="X6914" t="str">
        <f t="shared" ref="X6914:X6977" si="434">PROPER(TRIM(G:G))</f>
        <v>Jonathan Howell</v>
      </c>
      <c r="Y6914" s="3" t="s">
        <v>469</v>
      </c>
      <c r="Z6914" t="str">
        <f t="shared" si="431"/>
        <v>Technology</v>
      </c>
    </row>
    <row r="6915" spans="1:26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3495</v>
      </c>
      <c r="H6915" t="s">
        <v>25</v>
      </c>
      <c r="I6915" t="s">
        <v>26</v>
      </c>
      <c r="J6915" t="s">
        <v>302</v>
      </c>
      <c r="K6915" t="s">
        <v>210</v>
      </c>
      <c r="L6915">
        <v>60623</v>
      </c>
      <c r="M6915" t="s">
        <v>104</v>
      </c>
      <c r="N6915" t="s">
        <v>2121</v>
      </c>
      <c r="O6915" t="s">
        <v>45</v>
      </c>
      <c r="P6915" t="s">
        <v>58</v>
      </c>
      <c r="Q6915" t="s">
        <v>2122</v>
      </c>
      <c r="R6915">
        <v>132.16</v>
      </c>
      <c r="S6915">
        <v>1</v>
      </c>
      <c r="T6915">
        <v>0.2</v>
      </c>
      <c r="U6915">
        <v>9.9120000000000008</v>
      </c>
      <c r="V6915" t="str">
        <f t="shared" si="432"/>
        <v>low</v>
      </c>
      <c r="W6915" t="str">
        <f t="shared" si="433"/>
        <v>Next time</v>
      </c>
      <c r="X6915" t="str">
        <f t="shared" si="434"/>
        <v>Nora Preis</v>
      </c>
      <c r="Y6915" s="3" t="s">
        <v>2121</v>
      </c>
      <c r="Z6915" t="str">
        <f t="shared" ref="Z6915:Z6978" si="435">VLOOKUP(N:N,N:O,2,FALSE)</f>
        <v>Office Supplies</v>
      </c>
    </row>
    <row r="6916" spans="1:26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2051</v>
      </c>
      <c r="O6916" t="s">
        <v>45</v>
      </c>
      <c r="P6916" t="s">
        <v>74</v>
      </c>
      <c r="Q6916" t="s">
        <v>2052</v>
      </c>
      <c r="R6916">
        <v>17.904</v>
      </c>
      <c r="S6916">
        <v>6</v>
      </c>
      <c r="T6916">
        <v>0.8</v>
      </c>
      <c r="U6916">
        <v>-31.332000000000001</v>
      </c>
      <c r="V6916" t="str">
        <f t="shared" si="432"/>
        <v>low</v>
      </c>
      <c r="W6916" t="str">
        <f t="shared" si="433"/>
        <v>Next time</v>
      </c>
      <c r="X6916" t="str">
        <f t="shared" si="434"/>
        <v>Nora Preis</v>
      </c>
      <c r="Y6916" s="3" t="s">
        <v>2051</v>
      </c>
      <c r="Z6916" t="str">
        <f t="shared" si="435"/>
        <v>Office Supplies</v>
      </c>
    </row>
    <row r="6917" spans="1:26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3801</v>
      </c>
      <c r="O6917" t="s">
        <v>45</v>
      </c>
      <c r="P6917" t="s">
        <v>89</v>
      </c>
      <c r="Q6917" t="s">
        <v>3802</v>
      </c>
      <c r="R6917">
        <v>124.032</v>
      </c>
      <c r="S6917">
        <v>4</v>
      </c>
      <c r="T6917">
        <v>0.2</v>
      </c>
      <c r="U6917">
        <v>44.961599999999997</v>
      </c>
      <c r="V6917" t="str">
        <f t="shared" si="432"/>
        <v>low</v>
      </c>
      <c r="W6917" t="str">
        <f t="shared" si="433"/>
        <v>Next time</v>
      </c>
      <c r="X6917" t="str">
        <f t="shared" si="434"/>
        <v>Nora Preis</v>
      </c>
      <c r="Y6917" s="3" t="s">
        <v>3801</v>
      </c>
      <c r="Z6917" t="str">
        <f t="shared" si="435"/>
        <v>Office Supplies</v>
      </c>
    </row>
    <row r="6918" spans="1:26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7378</v>
      </c>
      <c r="H6918" t="s">
        <v>40</v>
      </c>
      <c r="I6918" t="s">
        <v>26</v>
      </c>
      <c r="J6918" t="s">
        <v>5402</v>
      </c>
      <c r="K6918" t="s">
        <v>42</v>
      </c>
      <c r="L6918">
        <v>95823</v>
      </c>
      <c r="M6918" t="s">
        <v>43</v>
      </c>
      <c r="N6918" t="s">
        <v>4527</v>
      </c>
      <c r="O6918" t="s">
        <v>31</v>
      </c>
      <c r="P6918" t="s">
        <v>35</v>
      </c>
      <c r="Q6918" t="s">
        <v>4528</v>
      </c>
      <c r="R6918">
        <v>1403.92</v>
      </c>
      <c r="S6918">
        <v>5</v>
      </c>
      <c r="T6918">
        <v>0.2</v>
      </c>
      <c r="U6918">
        <v>70.195999999999998</v>
      </c>
      <c r="V6918" t="str">
        <f t="shared" si="432"/>
        <v>low</v>
      </c>
      <c r="W6918" t="str">
        <f t="shared" si="433"/>
        <v>Next time</v>
      </c>
      <c r="X6918" t="str">
        <f t="shared" si="434"/>
        <v>Stefanie Holloman</v>
      </c>
      <c r="Y6918" s="3" t="s">
        <v>4527</v>
      </c>
      <c r="Z6918" t="str">
        <f t="shared" si="435"/>
        <v>Furniture</v>
      </c>
    </row>
    <row r="6919" spans="1:26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2466</v>
      </c>
      <c r="H6919" t="s">
        <v>25</v>
      </c>
      <c r="I6919" t="s">
        <v>26</v>
      </c>
      <c r="J6919" t="s">
        <v>94</v>
      </c>
      <c r="K6919" t="s">
        <v>95</v>
      </c>
      <c r="L6919">
        <v>98115</v>
      </c>
      <c r="M6919" t="s">
        <v>43</v>
      </c>
      <c r="N6919" t="s">
        <v>6448</v>
      </c>
      <c r="O6919" t="s">
        <v>45</v>
      </c>
      <c r="P6919" t="s">
        <v>578</v>
      </c>
      <c r="Q6919" t="s">
        <v>6449</v>
      </c>
      <c r="R6919">
        <v>28.8</v>
      </c>
      <c r="S6919">
        <v>3</v>
      </c>
      <c r="T6919">
        <v>0</v>
      </c>
      <c r="U6919">
        <v>0.86399999999999999</v>
      </c>
      <c r="V6919" t="str">
        <f t="shared" si="432"/>
        <v>low</v>
      </c>
      <c r="W6919" t="str">
        <f t="shared" si="433"/>
        <v>Next time</v>
      </c>
      <c r="X6919" t="str">
        <f t="shared" si="434"/>
        <v>Bryan Mills</v>
      </c>
      <c r="Y6919" s="3" t="s">
        <v>6448</v>
      </c>
      <c r="Z6919" t="str">
        <f t="shared" si="435"/>
        <v>Office Supplies</v>
      </c>
    </row>
    <row r="6920" spans="1:26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3639</v>
      </c>
      <c r="H6920" t="s">
        <v>40</v>
      </c>
      <c r="I6920" t="s">
        <v>26</v>
      </c>
      <c r="J6920" t="s">
        <v>145</v>
      </c>
      <c r="K6920" t="s">
        <v>146</v>
      </c>
      <c r="L6920">
        <v>19143</v>
      </c>
      <c r="M6920" t="s">
        <v>147</v>
      </c>
      <c r="N6920" t="s">
        <v>3134</v>
      </c>
      <c r="O6920" t="s">
        <v>45</v>
      </c>
      <c r="P6920" t="s">
        <v>74</v>
      </c>
      <c r="Q6920" t="s">
        <v>3135</v>
      </c>
      <c r="R6920">
        <v>24.588000000000001</v>
      </c>
      <c r="S6920">
        <v>2</v>
      </c>
      <c r="T6920">
        <v>0.7</v>
      </c>
      <c r="U6920">
        <v>-18.031199999999998</v>
      </c>
      <c r="V6920" t="str">
        <f t="shared" si="432"/>
        <v>low</v>
      </c>
      <c r="W6920" t="str">
        <f t="shared" si="433"/>
        <v>Next time</v>
      </c>
      <c r="X6920" t="str">
        <f t="shared" si="434"/>
        <v>Henry Goldwyn</v>
      </c>
      <c r="Y6920" s="3" t="s">
        <v>3134</v>
      </c>
      <c r="Z6920" t="str">
        <f t="shared" si="435"/>
        <v>Office Supplies</v>
      </c>
    </row>
    <row r="6921" spans="1:26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678</v>
      </c>
      <c r="H6921" t="s">
        <v>25</v>
      </c>
      <c r="I6921" t="s">
        <v>26</v>
      </c>
      <c r="J6921" t="s">
        <v>8310</v>
      </c>
      <c r="K6921" t="s">
        <v>42</v>
      </c>
      <c r="L6921">
        <v>93101</v>
      </c>
      <c r="M6921" t="s">
        <v>43</v>
      </c>
      <c r="N6921" t="s">
        <v>2106</v>
      </c>
      <c r="O6921" t="s">
        <v>45</v>
      </c>
      <c r="P6921" t="s">
        <v>77</v>
      </c>
      <c r="Q6921" t="s">
        <v>2107</v>
      </c>
      <c r="R6921">
        <v>356.79</v>
      </c>
      <c r="S6921">
        <v>7</v>
      </c>
      <c r="T6921">
        <v>0</v>
      </c>
      <c r="U6921">
        <v>99.901200000000003</v>
      </c>
      <c r="V6921" t="str">
        <f t="shared" si="432"/>
        <v>low</v>
      </c>
      <c r="W6921" t="str">
        <f t="shared" si="433"/>
        <v>Next time</v>
      </c>
      <c r="X6921" t="str">
        <f t="shared" si="434"/>
        <v>Becky Martin</v>
      </c>
      <c r="Y6921" s="3" t="s">
        <v>2106</v>
      </c>
      <c r="Z6921" t="str">
        <f t="shared" si="435"/>
        <v>Office Supplies</v>
      </c>
    </row>
    <row r="6922" spans="1:26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3225</v>
      </c>
      <c r="H6922" t="s">
        <v>101</v>
      </c>
      <c r="I6922" t="s">
        <v>26</v>
      </c>
      <c r="J6922" t="s">
        <v>265</v>
      </c>
      <c r="K6922" t="s">
        <v>266</v>
      </c>
      <c r="L6922">
        <v>10011</v>
      </c>
      <c r="M6922" t="s">
        <v>147</v>
      </c>
      <c r="N6922" t="s">
        <v>2427</v>
      </c>
      <c r="O6922" t="s">
        <v>45</v>
      </c>
      <c r="P6922" t="s">
        <v>172</v>
      </c>
      <c r="Q6922" t="s">
        <v>2428</v>
      </c>
      <c r="R6922">
        <v>16.98</v>
      </c>
      <c r="S6922">
        <v>1</v>
      </c>
      <c r="T6922">
        <v>0</v>
      </c>
      <c r="U6922">
        <v>8.49</v>
      </c>
      <c r="V6922" t="str">
        <f t="shared" si="432"/>
        <v>low</v>
      </c>
      <c r="W6922" t="str">
        <f t="shared" si="433"/>
        <v>Next time</v>
      </c>
      <c r="X6922" t="str">
        <f t="shared" si="434"/>
        <v>Penelope Sewall</v>
      </c>
      <c r="Y6922" s="3" t="s">
        <v>2427</v>
      </c>
      <c r="Z6922" t="str">
        <f t="shared" si="435"/>
        <v>Office Supplies</v>
      </c>
    </row>
    <row r="6923" spans="1:26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3174</v>
      </c>
      <c r="H6923" t="s">
        <v>25</v>
      </c>
      <c r="I6923" t="s">
        <v>26</v>
      </c>
      <c r="J6923" t="s">
        <v>1564</v>
      </c>
      <c r="K6923" t="s">
        <v>357</v>
      </c>
      <c r="L6923">
        <v>36830</v>
      </c>
      <c r="M6923" t="s">
        <v>29</v>
      </c>
      <c r="N6923" t="s">
        <v>1975</v>
      </c>
      <c r="O6923" t="s">
        <v>45</v>
      </c>
      <c r="P6923" t="s">
        <v>46</v>
      </c>
      <c r="Q6923" t="s">
        <v>1976</v>
      </c>
      <c r="R6923">
        <v>491.55</v>
      </c>
      <c r="S6923">
        <v>5</v>
      </c>
      <c r="T6923">
        <v>0</v>
      </c>
      <c r="U6923">
        <v>240.8595</v>
      </c>
      <c r="V6923" t="str">
        <f t="shared" si="432"/>
        <v>low</v>
      </c>
      <c r="W6923" t="str">
        <f t="shared" si="433"/>
        <v>Next time</v>
      </c>
      <c r="X6923" t="str">
        <f t="shared" si="434"/>
        <v>Maurice Satty</v>
      </c>
      <c r="Y6923" s="3" t="s">
        <v>1975</v>
      </c>
      <c r="Z6923" t="str">
        <f t="shared" si="435"/>
        <v>Office Supplies</v>
      </c>
    </row>
    <row r="6924" spans="1:26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1695</v>
      </c>
      <c r="O6924" t="s">
        <v>45</v>
      </c>
      <c r="P6924" t="s">
        <v>172</v>
      </c>
      <c r="Q6924" t="s">
        <v>1696</v>
      </c>
      <c r="R6924">
        <v>7.38</v>
      </c>
      <c r="S6924">
        <v>2</v>
      </c>
      <c r="T6924">
        <v>0</v>
      </c>
      <c r="U6924">
        <v>3.3948</v>
      </c>
      <c r="V6924" t="str">
        <f t="shared" si="432"/>
        <v>low</v>
      </c>
      <c r="W6924" t="str">
        <f t="shared" si="433"/>
        <v>Next time</v>
      </c>
      <c r="X6924" t="str">
        <f t="shared" si="434"/>
        <v>Maurice Satty</v>
      </c>
      <c r="Y6924" s="3" t="s">
        <v>1695</v>
      </c>
      <c r="Z6924" t="str">
        <f t="shared" si="435"/>
        <v>Office Supplies</v>
      </c>
    </row>
    <row r="6925" spans="1:26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4577</v>
      </c>
      <c r="H6925" t="s">
        <v>25</v>
      </c>
      <c r="I6925" t="s">
        <v>26</v>
      </c>
      <c r="J6925" t="s">
        <v>265</v>
      </c>
      <c r="K6925" t="s">
        <v>266</v>
      </c>
      <c r="L6925">
        <v>10035</v>
      </c>
      <c r="M6925" t="s">
        <v>147</v>
      </c>
      <c r="N6925" t="s">
        <v>3663</v>
      </c>
      <c r="O6925" t="s">
        <v>45</v>
      </c>
      <c r="P6925" t="s">
        <v>89</v>
      </c>
      <c r="Q6925" t="s">
        <v>3664</v>
      </c>
      <c r="R6925">
        <v>23.66</v>
      </c>
      <c r="S6925">
        <v>7</v>
      </c>
      <c r="T6925">
        <v>0</v>
      </c>
      <c r="U6925">
        <v>10.883599999999999</v>
      </c>
      <c r="V6925" t="str">
        <f t="shared" si="432"/>
        <v>low</v>
      </c>
      <c r="W6925" t="str">
        <f t="shared" si="433"/>
        <v>Next time</v>
      </c>
      <c r="X6925" t="str">
        <f t="shared" si="434"/>
        <v>Janet Lee</v>
      </c>
      <c r="Y6925" s="3" t="s">
        <v>3663</v>
      </c>
      <c r="Z6925" t="str">
        <f t="shared" si="435"/>
        <v>Office Supplies</v>
      </c>
    </row>
    <row r="6926" spans="1:26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6705</v>
      </c>
      <c r="O6926" t="s">
        <v>31</v>
      </c>
      <c r="P6926" t="s">
        <v>32</v>
      </c>
      <c r="Q6926" t="s">
        <v>6706</v>
      </c>
      <c r="R6926">
        <v>681.40800000000002</v>
      </c>
      <c r="S6926">
        <v>12</v>
      </c>
      <c r="T6926">
        <v>0.2</v>
      </c>
      <c r="U6926">
        <v>42.588000000000001</v>
      </c>
      <c r="V6926" t="str">
        <f t="shared" si="432"/>
        <v>low</v>
      </c>
      <c r="W6926" t="str">
        <f t="shared" si="433"/>
        <v>Next time</v>
      </c>
      <c r="X6926" t="str">
        <f t="shared" si="434"/>
        <v>Janet Lee</v>
      </c>
      <c r="Y6926" s="3" t="s">
        <v>6705</v>
      </c>
      <c r="Z6926" t="str">
        <f t="shared" si="435"/>
        <v>Furniture</v>
      </c>
    </row>
    <row r="6927" spans="1:26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7151</v>
      </c>
      <c r="H6927" t="s">
        <v>25</v>
      </c>
      <c r="I6927" t="s">
        <v>26</v>
      </c>
      <c r="J6927" t="s">
        <v>41</v>
      </c>
      <c r="K6927" t="s">
        <v>42</v>
      </c>
      <c r="L6927">
        <v>90032</v>
      </c>
      <c r="M6927" t="s">
        <v>43</v>
      </c>
      <c r="N6927" t="s">
        <v>8132</v>
      </c>
      <c r="O6927" t="s">
        <v>45</v>
      </c>
      <c r="P6927" t="s">
        <v>46</v>
      </c>
      <c r="Q6927" t="s">
        <v>8133</v>
      </c>
      <c r="R6927">
        <v>18.899999999999999</v>
      </c>
      <c r="S6927">
        <v>3</v>
      </c>
      <c r="T6927">
        <v>0</v>
      </c>
      <c r="U6927">
        <v>8.6940000000000008</v>
      </c>
      <c r="V6927" t="str">
        <f t="shared" si="432"/>
        <v>low</v>
      </c>
      <c r="W6927" t="str">
        <f t="shared" si="433"/>
        <v>Next time</v>
      </c>
      <c r="X6927" t="str">
        <f t="shared" si="434"/>
        <v>Khloe Miller</v>
      </c>
      <c r="Y6927" s="3" t="s">
        <v>8132</v>
      </c>
      <c r="Z6927" t="str">
        <f t="shared" si="435"/>
        <v>Office Supplies</v>
      </c>
    </row>
    <row r="6928" spans="1:26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666</v>
      </c>
      <c r="H6928" t="s">
        <v>25</v>
      </c>
      <c r="I6928" t="s">
        <v>26</v>
      </c>
      <c r="J6928" t="s">
        <v>126</v>
      </c>
      <c r="K6928" t="s">
        <v>42</v>
      </c>
      <c r="L6928">
        <v>94109</v>
      </c>
      <c r="M6928" t="s">
        <v>43</v>
      </c>
      <c r="N6928" t="s">
        <v>5025</v>
      </c>
      <c r="O6928" t="s">
        <v>45</v>
      </c>
      <c r="P6928" t="s">
        <v>58</v>
      </c>
      <c r="Q6928" t="s">
        <v>5026</v>
      </c>
      <c r="R6928">
        <v>93.68</v>
      </c>
      <c r="S6928">
        <v>4</v>
      </c>
      <c r="T6928">
        <v>0</v>
      </c>
      <c r="U6928">
        <v>25.293600000000001</v>
      </c>
      <c r="V6928" t="str">
        <f t="shared" si="432"/>
        <v>low</v>
      </c>
      <c r="W6928" t="str">
        <f t="shared" si="433"/>
        <v>Next time</v>
      </c>
      <c r="X6928" t="str">
        <f t="shared" si="434"/>
        <v>Ruben Dartt</v>
      </c>
      <c r="Y6928" s="3" t="s">
        <v>5025</v>
      </c>
      <c r="Z6928" t="str">
        <f t="shared" si="435"/>
        <v>Office Supplies</v>
      </c>
    </row>
    <row r="6929" spans="1:26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2231</v>
      </c>
      <c r="O6929" t="s">
        <v>45</v>
      </c>
      <c r="P6929" t="s">
        <v>46</v>
      </c>
      <c r="Q6929" t="s">
        <v>2232</v>
      </c>
      <c r="R6929">
        <v>21.93</v>
      </c>
      <c r="S6929">
        <v>3</v>
      </c>
      <c r="T6929">
        <v>0</v>
      </c>
      <c r="U6929">
        <v>10.3071</v>
      </c>
      <c r="V6929" t="str">
        <f t="shared" si="432"/>
        <v>low</v>
      </c>
      <c r="W6929" t="str">
        <f t="shared" si="433"/>
        <v>Next time</v>
      </c>
      <c r="X6929" t="str">
        <f t="shared" si="434"/>
        <v>Ruben Dartt</v>
      </c>
      <c r="Y6929" s="3" t="s">
        <v>2231</v>
      </c>
      <c r="Z6929" t="str">
        <f t="shared" si="435"/>
        <v>Office Supplies</v>
      </c>
    </row>
    <row r="6930" spans="1:26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1381</v>
      </c>
      <c r="O6930" t="s">
        <v>70</v>
      </c>
      <c r="P6930" t="s">
        <v>71</v>
      </c>
      <c r="Q6930" t="s">
        <v>1382</v>
      </c>
      <c r="R6930">
        <v>862.34400000000005</v>
      </c>
      <c r="S6930">
        <v>7</v>
      </c>
      <c r="T6930">
        <v>0.2</v>
      </c>
      <c r="U6930">
        <v>97.0137</v>
      </c>
      <c r="V6930" t="str">
        <f t="shared" si="432"/>
        <v>low</v>
      </c>
      <c r="W6930" t="str">
        <f t="shared" si="433"/>
        <v>Next time</v>
      </c>
      <c r="X6930" t="str">
        <f t="shared" si="434"/>
        <v>Ruben Dartt</v>
      </c>
      <c r="Y6930" s="3" t="s">
        <v>1381</v>
      </c>
      <c r="Z6930" t="str">
        <f t="shared" si="435"/>
        <v>Technology</v>
      </c>
    </row>
    <row r="6931" spans="1:26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2655</v>
      </c>
      <c r="O6931" t="s">
        <v>45</v>
      </c>
      <c r="P6931" t="s">
        <v>89</v>
      </c>
      <c r="Q6931" t="s">
        <v>2656</v>
      </c>
      <c r="R6931">
        <v>19.98</v>
      </c>
      <c r="S6931">
        <v>1</v>
      </c>
      <c r="T6931">
        <v>0</v>
      </c>
      <c r="U6931">
        <v>9.3905999999999992</v>
      </c>
      <c r="V6931" t="str">
        <f t="shared" si="432"/>
        <v>low</v>
      </c>
      <c r="W6931" t="str">
        <f t="shared" si="433"/>
        <v>Next time</v>
      </c>
      <c r="X6931" t="str">
        <f t="shared" si="434"/>
        <v>Ruben Dartt</v>
      </c>
      <c r="Y6931" s="3" t="s">
        <v>2655</v>
      </c>
      <c r="Z6931" t="str">
        <f t="shared" si="435"/>
        <v>Office Supplies</v>
      </c>
    </row>
    <row r="6932" spans="1:26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3877</v>
      </c>
      <c r="H6932" t="s">
        <v>25</v>
      </c>
      <c r="I6932" t="s">
        <v>26</v>
      </c>
      <c r="J6932" t="s">
        <v>145</v>
      </c>
      <c r="K6932" t="s">
        <v>146</v>
      </c>
      <c r="L6932">
        <v>19140</v>
      </c>
      <c r="M6932" t="s">
        <v>147</v>
      </c>
      <c r="N6932" t="s">
        <v>9190</v>
      </c>
      <c r="O6932" t="s">
        <v>70</v>
      </c>
      <c r="P6932" t="s">
        <v>71</v>
      </c>
      <c r="Q6932" t="s">
        <v>9191</v>
      </c>
      <c r="R6932">
        <v>13.494</v>
      </c>
      <c r="S6932">
        <v>1</v>
      </c>
      <c r="T6932">
        <v>0.4</v>
      </c>
      <c r="U6932">
        <v>-2.2490000000000001</v>
      </c>
      <c r="V6932" t="str">
        <f t="shared" si="432"/>
        <v>low</v>
      </c>
      <c r="W6932" t="str">
        <f t="shared" si="433"/>
        <v>Next time</v>
      </c>
      <c r="X6932" t="str">
        <f t="shared" si="434"/>
        <v>Shui Tom</v>
      </c>
      <c r="Y6932" s="3" t="s">
        <v>9190</v>
      </c>
      <c r="Z6932" t="str">
        <f t="shared" si="435"/>
        <v>Technology</v>
      </c>
    </row>
    <row r="6933" spans="1:26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8141</v>
      </c>
      <c r="O6933" t="s">
        <v>70</v>
      </c>
      <c r="P6933" t="s">
        <v>71</v>
      </c>
      <c r="Q6933" t="s">
        <v>8142</v>
      </c>
      <c r="R6933">
        <v>23.988</v>
      </c>
      <c r="S6933">
        <v>2</v>
      </c>
      <c r="T6933">
        <v>0.4</v>
      </c>
      <c r="U6933">
        <v>-13.993</v>
      </c>
      <c r="V6933" t="str">
        <f t="shared" si="432"/>
        <v>low</v>
      </c>
      <c r="W6933" t="str">
        <f t="shared" si="433"/>
        <v>Next time</v>
      </c>
      <c r="X6933" t="str">
        <f t="shared" si="434"/>
        <v>Shui Tom</v>
      </c>
      <c r="Y6933" s="3" t="s">
        <v>8141</v>
      </c>
      <c r="Z6933" t="str">
        <f t="shared" si="435"/>
        <v>Technology</v>
      </c>
    </row>
    <row r="6934" spans="1:26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9120</v>
      </c>
      <c r="O6934" t="s">
        <v>31</v>
      </c>
      <c r="P6934" t="s">
        <v>64</v>
      </c>
      <c r="Q6934" t="s">
        <v>9121</v>
      </c>
      <c r="R6934">
        <v>31.984000000000002</v>
      </c>
      <c r="S6934">
        <v>2</v>
      </c>
      <c r="T6934">
        <v>0.2</v>
      </c>
      <c r="U6934">
        <v>1.1994</v>
      </c>
      <c r="V6934" t="str">
        <f t="shared" si="432"/>
        <v>low</v>
      </c>
      <c r="W6934" t="str">
        <f t="shared" si="433"/>
        <v>Next time</v>
      </c>
      <c r="X6934" t="str">
        <f t="shared" si="434"/>
        <v>Shui Tom</v>
      </c>
      <c r="Y6934" s="3" t="s">
        <v>9120</v>
      </c>
      <c r="Z6934" t="str">
        <f t="shared" si="435"/>
        <v>Furniture</v>
      </c>
    </row>
    <row r="6935" spans="1:26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4234</v>
      </c>
      <c r="O6935" t="s">
        <v>45</v>
      </c>
      <c r="P6935" t="s">
        <v>67</v>
      </c>
      <c r="Q6935" t="s">
        <v>4235</v>
      </c>
      <c r="R6935">
        <v>41.584000000000003</v>
      </c>
      <c r="S6935">
        <v>2</v>
      </c>
      <c r="T6935">
        <v>0.2</v>
      </c>
      <c r="U6935">
        <v>4.6782000000000004</v>
      </c>
      <c r="V6935" t="str">
        <f t="shared" si="432"/>
        <v>low</v>
      </c>
      <c r="W6935" t="str">
        <f t="shared" si="433"/>
        <v>Next time</v>
      </c>
      <c r="X6935" t="str">
        <f t="shared" si="434"/>
        <v>Shui Tom</v>
      </c>
      <c r="Y6935" s="3" t="s">
        <v>4234</v>
      </c>
      <c r="Z6935" t="str">
        <f t="shared" si="435"/>
        <v>Office Supplies</v>
      </c>
    </row>
    <row r="6936" spans="1:26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1387</v>
      </c>
      <c r="H6936" t="s">
        <v>40</v>
      </c>
      <c r="I6936" t="s">
        <v>26</v>
      </c>
      <c r="J6936" t="s">
        <v>4180</v>
      </c>
      <c r="K6936" t="s">
        <v>103</v>
      </c>
      <c r="L6936">
        <v>79907</v>
      </c>
      <c r="M6936" t="s">
        <v>104</v>
      </c>
      <c r="N6936" t="s">
        <v>443</v>
      </c>
      <c r="O6936" t="s">
        <v>70</v>
      </c>
      <c r="P6936" t="s">
        <v>160</v>
      </c>
      <c r="Q6936" t="s">
        <v>444</v>
      </c>
      <c r="R6936">
        <v>95.975999999999999</v>
      </c>
      <c r="S6936">
        <v>3</v>
      </c>
      <c r="T6936">
        <v>0.2</v>
      </c>
      <c r="U6936">
        <v>-10.7973</v>
      </c>
      <c r="V6936" t="str">
        <f t="shared" si="432"/>
        <v>low</v>
      </c>
      <c r="W6936" t="str">
        <f t="shared" si="433"/>
        <v>Next time</v>
      </c>
      <c r="X6936" t="str">
        <f t="shared" si="434"/>
        <v>Bart Pistole</v>
      </c>
      <c r="Y6936" s="3" t="s">
        <v>443</v>
      </c>
      <c r="Z6936" t="str">
        <f t="shared" si="435"/>
        <v>Technology</v>
      </c>
    </row>
    <row r="6937" spans="1:26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5745</v>
      </c>
      <c r="H6937" t="s">
        <v>101</v>
      </c>
      <c r="I6937" t="s">
        <v>26</v>
      </c>
      <c r="J6937" t="s">
        <v>302</v>
      </c>
      <c r="K6937" t="s">
        <v>210</v>
      </c>
      <c r="L6937">
        <v>60653</v>
      </c>
      <c r="M6937" t="s">
        <v>104</v>
      </c>
      <c r="N6937" t="s">
        <v>9194</v>
      </c>
      <c r="O6937" t="s">
        <v>31</v>
      </c>
      <c r="P6937" t="s">
        <v>64</v>
      </c>
      <c r="Q6937" t="s">
        <v>9195</v>
      </c>
      <c r="R6937">
        <v>84.272000000000006</v>
      </c>
      <c r="S6937">
        <v>2</v>
      </c>
      <c r="T6937">
        <v>0.6</v>
      </c>
      <c r="U6937">
        <v>-75.844800000000006</v>
      </c>
      <c r="V6937" t="str">
        <f t="shared" si="432"/>
        <v>low</v>
      </c>
      <c r="W6937" t="str">
        <f t="shared" si="433"/>
        <v>Next time</v>
      </c>
      <c r="X6937" t="str">
        <f t="shared" si="434"/>
        <v>Tom Ashbrook</v>
      </c>
      <c r="Y6937" s="3" t="s">
        <v>9194</v>
      </c>
      <c r="Z6937" t="str">
        <f t="shared" si="435"/>
        <v>Furniture</v>
      </c>
    </row>
    <row r="6938" spans="1:26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4370</v>
      </c>
      <c r="H6938" t="s">
        <v>25</v>
      </c>
      <c r="I6938" t="s">
        <v>26</v>
      </c>
      <c r="J6938" t="s">
        <v>4180</v>
      </c>
      <c r="K6938" t="s">
        <v>103</v>
      </c>
      <c r="L6938">
        <v>79907</v>
      </c>
      <c r="M6938" t="s">
        <v>104</v>
      </c>
      <c r="N6938" t="s">
        <v>8565</v>
      </c>
      <c r="O6938" t="s">
        <v>45</v>
      </c>
      <c r="P6938" t="s">
        <v>89</v>
      </c>
      <c r="Q6938" t="s">
        <v>8566</v>
      </c>
      <c r="R6938">
        <v>36.543999999999997</v>
      </c>
      <c r="S6938">
        <v>2</v>
      </c>
      <c r="T6938">
        <v>0.2</v>
      </c>
      <c r="U6938">
        <v>11.876799999999999</v>
      </c>
      <c r="V6938" t="str">
        <f t="shared" si="432"/>
        <v>low</v>
      </c>
      <c r="W6938" t="str">
        <f t="shared" si="433"/>
        <v>Next time</v>
      </c>
      <c r="X6938" t="str">
        <f t="shared" si="434"/>
        <v>Pamela Stobb</v>
      </c>
      <c r="Y6938" s="3" t="s">
        <v>8565</v>
      </c>
      <c r="Z6938" t="str">
        <f t="shared" si="435"/>
        <v>Office Supplies</v>
      </c>
    </row>
    <row r="6939" spans="1:26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3495</v>
      </c>
      <c r="H6939" t="s">
        <v>25</v>
      </c>
      <c r="I6939" t="s">
        <v>26</v>
      </c>
      <c r="J6939" t="s">
        <v>94</v>
      </c>
      <c r="K6939" t="s">
        <v>95</v>
      </c>
      <c r="L6939">
        <v>98105</v>
      </c>
      <c r="M6939" t="s">
        <v>43</v>
      </c>
      <c r="N6939" t="s">
        <v>9198</v>
      </c>
      <c r="O6939" t="s">
        <v>70</v>
      </c>
      <c r="P6939" t="s">
        <v>160</v>
      </c>
      <c r="Q6939" t="s">
        <v>9199</v>
      </c>
      <c r="R6939">
        <v>479.72</v>
      </c>
      <c r="S6939">
        <v>4</v>
      </c>
      <c r="T6939">
        <v>0</v>
      </c>
      <c r="U6939">
        <v>52.769199999999998</v>
      </c>
      <c r="V6939" t="str">
        <f t="shared" si="432"/>
        <v>low</v>
      </c>
      <c r="W6939" t="str">
        <f t="shared" si="433"/>
        <v>Next time</v>
      </c>
      <c r="X6939" t="str">
        <f t="shared" si="434"/>
        <v>Nora Preis</v>
      </c>
      <c r="Y6939" s="3" t="s">
        <v>9198</v>
      </c>
      <c r="Z6939" t="str">
        <f t="shared" si="435"/>
        <v>Technology</v>
      </c>
    </row>
    <row r="6940" spans="1:26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5385</v>
      </c>
      <c r="H6940" t="s">
        <v>40</v>
      </c>
      <c r="I6940" t="s">
        <v>26</v>
      </c>
      <c r="J6940" t="s">
        <v>265</v>
      </c>
      <c r="K6940" t="s">
        <v>266</v>
      </c>
      <c r="L6940">
        <v>10009</v>
      </c>
      <c r="M6940" t="s">
        <v>147</v>
      </c>
      <c r="N6940" t="s">
        <v>2601</v>
      </c>
      <c r="O6940" t="s">
        <v>45</v>
      </c>
      <c r="P6940" t="s">
        <v>74</v>
      </c>
      <c r="Q6940" t="s">
        <v>2602</v>
      </c>
      <c r="R6940">
        <v>102.36799999999999</v>
      </c>
      <c r="S6940">
        <v>2</v>
      </c>
      <c r="T6940">
        <v>0.2</v>
      </c>
      <c r="U6940">
        <v>37.108400000000003</v>
      </c>
      <c r="V6940" t="str">
        <f t="shared" si="432"/>
        <v>low</v>
      </c>
      <c r="W6940" t="str">
        <f t="shared" si="433"/>
        <v>Next time</v>
      </c>
      <c r="X6940" t="str">
        <f t="shared" si="434"/>
        <v>Scott Cohen</v>
      </c>
      <c r="Y6940" s="3" t="s">
        <v>2601</v>
      </c>
      <c r="Z6940" t="str">
        <f t="shared" si="435"/>
        <v>Office Supplies</v>
      </c>
    </row>
    <row r="6941" spans="1:26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2623</v>
      </c>
      <c r="O6941" t="s">
        <v>45</v>
      </c>
      <c r="P6941" t="s">
        <v>578</v>
      </c>
      <c r="Q6941" t="s">
        <v>2624</v>
      </c>
      <c r="R6941">
        <v>28.4</v>
      </c>
      <c r="S6941">
        <v>5</v>
      </c>
      <c r="T6941">
        <v>0</v>
      </c>
      <c r="U6941">
        <v>8.2360000000000007</v>
      </c>
      <c r="V6941" t="str">
        <f t="shared" si="432"/>
        <v>low</v>
      </c>
      <c r="W6941" t="str">
        <f t="shared" si="433"/>
        <v>Next time</v>
      </c>
      <c r="X6941" t="str">
        <f t="shared" si="434"/>
        <v>Scott Cohen</v>
      </c>
      <c r="Y6941" s="3" t="s">
        <v>2623</v>
      </c>
      <c r="Z6941" t="str">
        <f t="shared" si="435"/>
        <v>Office Supplies</v>
      </c>
    </row>
    <row r="6942" spans="1:26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2015</v>
      </c>
      <c r="O6942" t="s">
        <v>45</v>
      </c>
      <c r="P6942" t="s">
        <v>58</v>
      </c>
      <c r="Q6942" t="s">
        <v>2016</v>
      </c>
      <c r="R6942">
        <v>713.88</v>
      </c>
      <c r="S6942">
        <v>4</v>
      </c>
      <c r="T6942">
        <v>0</v>
      </c>
      <c r="U6942">
        <v>214.16399999999999</v>
      </c>
      <c r="V6942" t="str">
        <f t="shared" si="432"/>
        <v>low</v>
      </c>
      <c r="W6942" t="str">
        <f t="shared" si="433"/>
        <v>Next time</v>
      </c>
      <c r="X6942" t="str">
        <f t="shared" si="434"/>
        <v>Scott Cohen</v>
      </c>
      <c r="Y6942" s="3" t="s">
        <v>2015</v>
      </c>
      <c r="Z6942" t="str">
        <f t="shared" si="435"/>
        <v>Office Supplies</v>
      </c>
    </row>
    <row r="6943" spans="1:26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5188</v>
      </c>
      <c r="O6943" t="s">
        <v>45</v>
      </c>
      <c r="P6943" t="s">
        <v>89</v>
      </c>
      <c r="Q6943" t="s">
        <v>5189</v>
      </c>
      <c r="R6943">
        <v>68.52</v>
      </c>
      <c r="S6943">
        <v>3</v>
      </c>
      <c r="T6943">
        <v>0</v>
      </c>
      <c r="U6943">
        <v>31.519200000000001</v>
      </c>
      <c r="V6943" t="str">
        <f t="shared" si="432"/>
        <v>low</v>
      </c>
      <c r="W6943" t="str">
        <f t="shared" si="433"/>
        <v>Next time</v>
      </c>
      <c r="X6943" t="str">
        <f t="shared" si="434"/>
        <v>Scott Cohen</v>
      </c>
      <c r="Y6943" s="3" t="s">
        <v>5188</v>
      </c>
      <c r="Z6943" t="str">
        <f t="shared" si="435"/>
        <v>Office Supplies</v>
      </c>
    </row>
    <row r="6944" spans="1:26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6700</v>
      </c>
      <c r="H6944" t="s">
        <v>25</v>
      </c>
      <c r="I6944" t="s">
        <v>26</v>
      </c>
      <c r="J6944" t="s">
        <v>41</v>
      </c>
      <c r="K6944" t="s">
        <v>42</v>
      </c>
      <c r="L6944">
        <v>90032</v>
      </c>
      <c r="M6944" t="s">
        <v>43</v>
      </c>
      <c r="N6944" t="s">
        <v>9202</v>
      </c>
      <c r="O6944" t="s">
        <v>70</v>
      </c>
      <c r="P6944" t="s">
        <v>71</v>
      </c>
      <c r="Q6944" t="s">
        <v>9203</v>
      </c>
      <c r="R6944">
        <v>623.96</v>
      </c>
      <c r="S6944">
        <v>5</v>
      </c>
      <c r="T6944">
        <v>0.2</v>
      </c>
      <c r="U6944">
        <v>38.997500000000002</v>
      </c>
      <c r="V6944" t="str">
        <f t="shared" si="432"/>
        <v>low</v>
      </c>
      <c r="W6944" t="str">
        <f t="shared" si="433"/>
        <v>Next time</v>
      </c>
      <c r="X6944" t="str">
        <f t="shared" si="434"/>
        <v>Russell D'Ascenzo</v>
      </c>
      <c r="Y6944" s="3" t="s">
        <v>9202</v>
      </c>
      <c r="Z6944" t="str">
        <f t="shared" si="435"/>
        <v>Technology</v>
      </c>
    </row>
    <row r="6945" spans="1:26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8296</v>
      </c>
      <c r="H6945" t="s">
        <v>40</v>
      </c>
      <c r="I6945" t="s">
        <v>26</v>
      </c>
      <c r="J6945" t="s">
        <v>606</v>
      </c>
      <c r="K6945" t="s">
        <v>244</v>
      </c>
      <c r="L6945">
        <v>19711</v>
      </c>
      <c r="M6945" t="s">
        <v>147</v>
      </c>
      <c r="N6945" t="s">
        <v>3904</v>
      </c>
      <c r="O6945" t="s">
        <v>45</v>
      </c>
      <c r="P6945" t="s">
        <v>74</v>
      </c>
      <c r="Q6945" t="s">
        <v>3905</v>
      </c>
      <c r="R6945">
        <v>11.12</v>
      </c>
      <c r="S6945">
        <v>4</v>
      </c>
      <c r="T6945">
        <v>0</v>
      </c>
      <c r="U6945">
        <v>5.4488000000000003</v>
      </c>
      <c r="V6945" t="str">
        <f t="shared" si="432"/>
        <v>low</v>
      </c>
      <c r="W6945" t="str">
        <f t="shared" si="433"/>
        <v>Next time</v>
      </c>
      <c r="X6945" t="str">
        <f t="shared" si="434"/>
        <v>Thea Hudgings</v>
      </c>
      <c r="Y6945" s="3" t="s">
        <v>3904</v>
      </c>
      <c r="Z6945" t="str">
        <f t="shared" si="435"/>
        <v>Office Supplies</v>
      </c>
    </row>
    <row r="6946" spans="1:26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3476</v>
      </c>
      <c r="H6946" t="s">
        <v>25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4891</v>
      </c>
      <c r="O6946" t="s">
        <v>31</v>
      </c>
      <c r="P6946" t="s">
        <v>32</v>
      </c>
      <c r="Q6946" t="s">
        <v>4892</v>
      </c>
      <c r="R6946">
        <v>523.91999999999996</v>
      </c>
      <c r="S6946">
        <v>5</v>
      </c>
      <c r="T6946">
        <v>0.2</v>
      </c>
      <c r="U6946">
        <v>-26.196000000000002</v>
      </c>
      <c r="V6946" t="str">
        <f t="shared" si="432"/>
        <v>low</v>
      </c>
      <c r="W6946" t="str">
        <f t="shared" si="433"/>
        <v>Next time</v>
      </c>
      <c r="X6946" t="str">
        <f t="shared" si="434"/>
        <v>Greg Matthias</v>
      </c>
      <c r="Y6946" s="3" t="s">
        <v>4891</v>
      </c>
      <c r="Z6946" t="str">
        <f t="shared" si="435"/>
        <v>Furniture</v>
      </c>
    </row>
    <row r="6947" spans="1:26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2255</v>
      </c>
      <c r="H6947" t="s">
        <v>101</v>
      </c>
      <c r="I6947" t="s">
        <v>26</v>
      </c>
      <c r="J6947" t="s">
        <v>566</v>
      </c>
      <c r="K6947" t="s">
        <v>42</v>
      </c>
      <c r="L6947">
        <v>95661</v>
      </c>
      <c r="M6947" t="s">
        <v>43</v>
      </c>
      <c r="N6947" t="s">
        <v>1231</v>
      </c>
      <c r="O6947" t="s">
        <v>45</v>
      </c>
      <c r="P6947" t="s">
        <v>268</v>
      </c>
      <c r="Q6947" t="s">
        <v>1232</v>
      </c>
      <c r="R6947">
        <v>2.48</v>
      </c>
      <c r="S6947">
        <v>2</v>
      </c>
      <c r="T6947">
        <v>0</v>
      </c>
      <c r="U6947">
        <v>1.1656</v>
      </c>
      <c r="V6947" t="str">
        <f t="shared" si="432"/>
        <v>low</v>
      </c>
      <c r="W6947" t="str">
        <f t="shared" si="433"/>
        <v>Next time</v>
      </c>
      <c r="X6947" t="str">
        <f t="shared" si="434"/>
        <v>Jesus Ocampo</v>
      </c>
      <c r="Y6947" s="3" t="s">
        <v>1231</v>
      </c>
      <c r="Z6947" t="str">
        <f t="shared" si="435"/>
        <v>Office Supplies</v>
      </c>
    </row>
    <row r="6948" spans="1:26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1979</v>
      </c>
      <c r="H6948" t="s">
        <v>25</v>
      </c>
      <c r="I6948" t="s">
        <v>26</v>
      </c>
      <c r="J6948" t="s">
        <v>455</v>
      </c>
      <c r="K6948" t="s">
        <v>210</v>
      </c>
      <c r="L6948">
        <v>60505</v>
      </c>
      <c r="M6948" t="s">
        <v>104</v>
      </c>
      <c r="N6948" t="s">
        <v>3696</v>
      </c>
      <c r="O6948" t="s">
        <v>45</v>
      </c>
      <c r="P6948" t="s">
        <v>58</v>
      </c>
      <c r="Q6948" t="s">
        <v>3697</v>
      </c>
      <c r="R6948">
        <v>221.024</v>
      </c>
      <c r="S6948">
        <v>2</v>
      </c>
      <c r="T6948">
        <v>0.2</v>
      </c>
      <c r="U6948">
        <v>-55.256</v>
      </c>
      <c r="V6948" t="str">
        <f t="shared" si="432"/>
        <v>low</v>
      </c>
      <c r="W6948" t="str">
        <f t="shared" si="433"/>
        <v>Next time</v>
      </c>
      <c r="X6948" t="str">
        <f t="shared" si="434"/>
        <v>Zuschuss Carroll</v>
      </c>
      <c r="Y6948" s="3" t="s">
        <v>3696</v>
      </c>
      <c r="Z6948" t="str">
        <f t="shared" si="435"/>
        <v>Office Supplies</v>
      </c>
    </row>
    <row r="6949" spans="1:26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6602</v>
      </c>
      <c r="O6949" t="s">
        <v>31</v>
      </c>
      <c r="P6949" t="s">
        <v>35</v>
      </c>
      <c r="Q6949" t="s">
        <v>6603</v>
      </c>
      <c r="R6949">
        <v>128.05799999999999</v>
      </c>
      <c r="S6949">
        <v>3</v>
      </c>
      <c r="T6949">
        <v>0.3</v>
      </c>
      <c r="U6949">
        <v>-23.7822</v>
      </c>
      <c r="V6949" t="str">
        <f t="shared" si="432"/>
        <v>low</v>
      </c>
      <c r="W6949" t="str">
        <f t="shared" si="433"/>
        <v>Next time</v>
      </c>
      <c r="X6949" t="str">
        <f t="shared" si="434"/>
        <v>Zuschuss Carroll</v>
      </c>
      <c r="Y6949" s="3" t="s">
        <v>6602</v>
      </c>
      <c r="Z6949" t="str">
        <f t="shared" si="435"/>
        <v>Furniture</v>
      </c>
    </row>
    <row r="6950" spans="1:26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3348</v>
      </c>
      <c r="H6950" t="s">
        <v>101</v>
      </c>
      <c r="I6950" t="s">
        <v>26</v>
      </c>
      <c r="J6950" t="s">
        <v>265</v>
      </c>
      <c r="K6950" t="s">
        <v>266</v>
      </c>
      <c r="L6950">
        <v>10011</v>
      </c>
      <c r="M6950" t="s">
        <v>147</v>
      </c>
      <c r="N6950" t="s">
        <v>4501</v>
      </c>
      <c r="O6950" t="s">
        <v>45</v>
      </c>
      <c r="P6950" t="s">
        <v>74</v>
      </c>
      <c r="Q6950" t="s">
        <v>4502</v>
      </c>
      <c r="R6950">
        <v>58.408000000000001</v>
      </c>
      <c r="S6950">
        <v>7</v>
      </c>
      <c r="T6950">
        <v>0.2</v>
      </c>
      <c r="U6950">
        <v>18.252500000000001</v>
      </c>
      <c r="V6950" t="str">
        <f t="shared" si="432"/>
        <v>low</v>
      </c>
      <c r="W6950" t="str">
        <f t="shared" si="433"/>
        <v>Next time</v>
      </c>
      <c r="X6950" t="str">
        <f t="shared" si="434"/>
        <v>Anne Pryor</v>
      </c>
      <c r="Y6950" s="3" t="s">
        <v>4501</v>
      </c>
      <c r="Z6950" t="str">
        <f t="shared" si="435"/>
        <v>Office Supplies</v>
      </c>
    </row>
    <row r="6951" spans="1:26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3814</v>
      </c>
      <c r="O6951" t="s">
        <v>31</v>
      </c>
      <c r="P6951" t="s">
        <v>55</v>
      </c>
      <c r="Q6951" t="s">
        <v>3815</v>
      </c>
      <c r="R6951">
        <v>79.974000000000004</v>
      </c>
      <c r="S6951">
        <v>3</v>
      </c>
      <c r="T6951">
        <v>0.4</v>
      </c>
      <c r="U6951">
        <v>-29.323799999999999</v>
      </c>
      <c r="V6951" t="str">
        <f t="shared" si="432"/>
        <v>low</v>
      </c>
      <c r="W6951" t="str">
        <f t="shared" si="433"/>
        <v>Next time</v>
      </c>
      <c r="X6951" t="str">
        <f t="shared" si="434"/>
        <v>Anne Pryor</v>
      </c>
      <c r="Y6951" s="3" t="s">
        <v>3814</v>
      </c>
      <c r="Z6951" t="str">
        <f t="shared" si="435"/>
        <v>Furniture</v>
      </c>
    </row>
    <row r="6952" spans="1:26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1180</v>
      </c>
      <c r="H6952" t="s">
        <v>40</v>
      </c>
      <c r="I6952" t="s">
        <v>26</v>
      </c>
      <c r="J6952" t="s">
        <v>816</v>
      </c>
      <c r="K6952" t="s">
        <v>103</v>
      </c>
      <c r="L6952">
        <v>75217</v>
      </c>
      <c r="M6952" t="s">
        <v>104</v>
      </c>
      <c r="N6952" t="s">
        <v>9210</v>
      </c>
      <c r="O6952" t="s">
        <v>70</v>
      </c>
      <c r="P6952" t="s">
        <v>683</v>
      </c>
      <c r="Q6952" t="s">
        <v>9211</v>
      </c>
      <c r="R6952">
        <v>479.988</v>
      </c>
      <c r="S6952">
        <v>2</v>
      </c>
      <c r="T6952">
        <v>0.4</v>
      </c>
      <c r="U6952">
        <v>55.998600000000003</v>
      </c>
      <c r="V6952" t="str">
        <f t="shared" si="432"/>
        <v>low</v>
      </c>
      <c r="W6952" t="str">
        <f t="shared" si="433"/>
        <v>Next time</v>
      </c>
      <c r="X6952" t="str">
        <f t="shared" si="434"/>
        <v>Grace Kelly</v>
      </c>
      <c r="Y6952" s="3" t="s">
        <v>9210</v>
      </c>
      <c r="Z6952" t="str">
        <f t="shared" si="435"/>
        <v>Technology</v>
      </c>
    </row>
    <row r="6953" spans="1:26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323</v>
      </c>
      <c r="H6953" t="s">
        <v>25</v>
      </c>
      <c r="I6953" t="s">
        <v>26</v>
      </c>
      <c r="J6953" t="s">
        <v>41</v>
      </c>
      <c r="K6953" t="s">
        <v>42</v>
      </c>
      <c r="L6953">
        <v>90008</v>
      </c>
      <c r="M6953" t="s">
        <v>43</v>
      </c>
      <c r="N6953" t="s">
        <v>4745</v>
      </c>
      <c r="O6953" t="s">
        <v>45</v>
      </c>
      <c r="P6953" t="s">
        <v>74</v>
      </c>
      <c r="Q6953" t="s">
        <v>4746</v>
      </c>
      <c r="R6953">
        <v>11.808</v>
      </c>
      <c r="S6953">
        <v>3</v>
      </c>
      <c r="T6953">
        <v>0.2</v>
      </c>
      <c r="U6953">
        <v>4.1327999999999996</v>
      </c>
      <c r="V6953" t="str">
        <f t="shared" si="432"/>
        <v>low</v>
      </c>
      <c r="W6953" t="str">
        <f t="shared" si="433"/>
        <v>Next time</v>
      </c>
      <c r="X6953" t="str">
        <f t="shared" si="434"/>
        <v>Henry Macallister</v>
      </c>
      <c r="Y6953" s="3" t="s">
        <v>4745</v>
      </c>
      <c r="Z6953" t="str">
        <f t="shared" si="435"/>
        <v>Office Supplies</v>
      </c>
    </row>
    <row r="6954" spans="1:26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7015</v>
      </c>
      <c r="O6954" t="s">
        <v>45</v>
      </c>
      <c r="P6954" t="s">
        <v>74</v>
      </c>
      <c r="Q6954" t="s">
        <v>7016</v>
      </c>
      <c r="R6954">
        <v>53.567999999999998</v>
      </c>
      <c r="S6954">
        <v>4</v>
      </c>
      <c r="T6954">
        <v>0.2</v>
      </c>
      <c r="U6954">
        <v>19.418399999999998</v>
      </c>
      <c r="V6954" t="str">
        <f t="shared" si="432"/>
        <v>low</v>
      </c>
      <c r="W6954" t="str">
        <f t="shared" si="433"/>
        <v>Next time</v>
      </c>
      <c r="X6954" t="str">
        <f t="shared" si="434"/>
        <v>Henry Macallister</v>
      </c>
      <c r="Y6954" s="3" t="s">
        <v>7015</v>
      </c>
      <c r="Z6954" t="str">
        <f t="shared" si="435"/>
        <v>Office Supplies</v>
      </c>
    </row>
    <row r="6955" spans="1:26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5655</v>
      </c>
      <c r="O6955" t="s">
        <v>70</v>
      </c>
      <c r="P6955" t="s">
        <v>71</v>
      </c>
      <c r="Q6955" t="s">
        <v>5656</v>
      </c>
      <c r="R6955">
        <v>503.96</v>
      </c>
      <c r="S6955">
        <v>5</v>
      </c>
      <c r="T6955">
        <v>0.2</v>
      </c>
      <c r="U6955">
        <v>50.396000000000001</v>
      </c>
      <c r="V6955" t="str">
        <f t="shared" si="432"/>
        <v>low</v>
      </c>
      <c r="W6955" t="str">
        <f t="shared" si="433"/>
        <v>Next time</v>
      </c>
      <c r="X6955" t="str">
        <f t="shared" si="434"/>
        <v>Henry Macallister</v>
      </c>
      <c r="Y6955" s="3" t="s">
        <v>5655</v>
      </c>
      <c r="Z6955" t="str">
        <f t="shared" si="435"/>
        <v>Technology</v>
      </c>
    </row>
    <row r="6956" spans="1:26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2686</v>
      </c>
      <c r="H6956" t="s">
        <v>40</v>
      </c>
      <c r="I6956" t="s">
        <v>26</v>
      </c>
      <c r="J6956" t="s">
        <v>41</v>
      </c>
      <c r="K6956" t="s">
        <v>42</v>
      </c>
      <c r="L6956">
        <v>90004</v>
      </c>
      <c r="M6956" t="s">
        <v>43</v>
      </c>
      <c r="N6956" t="s">
        <v>2991</v>
      </c>
      <c r="O6956" t="s">
        <v>45</v>
      </c>
      <c r="P6956" t="s">
        <v>172</v>
      </c>
      <c r="Q6956" t="s">
        <v>2992</v>
      </c>
      <c r="R6956">
        <v>21.34</v>
      </c>
      <c r="S6956">
        <v>2</v>
      </c>
      <c r="T6956">
        <v>0</v>
      </c>
      <c r="U6956">
        <v>9.8163999999999998</v>
      </c>
      <c r="V6956" t="str">
        <f t="shared" si="432"/>
        <v>low</v>
      </c>
      <c r="W6956" t="str">
        <f t="shared" si="433"/>
        <v>Next time</v>
      </c>
      <c r="X6956" t="str">
        <f t="shared" si="434"/>
        <v>Linda Southworth</v>
      </c>
      <c r="Y6956" s="3" t="s">
        <v>2991</v>
      </c>
      <c r="Z6956" t="str">
        <f t="shared" si="435"/>
        <v>Office Supplies</v>
      </c>
    </row>
    <row r="6957" spans="1:26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9216</v>
      </c>
      <c r="H6957" t="s">
        <v>25</v>
      </c>
      <c r="I6957" t="s">
        <v>26</v>
      </c>
      <c r="J6957" t="s">
        <v>496</v>
      </c>
      <c r="K6957" t="s">
        <v>1274</v>
      </c>
      <c r="L6957">
        <v>31907</v>
      </c>
      <c r="M6957" t="s">
        <v>29</v>
      </c>
      <c r="N6957" t="s">
        <v>5523</v>
      </c>
      <c r="O6957" t="s">
        <v>45</v>
      </c>
      <c r="P6957" t="s">
        <v>74</v>
      </c>
      <c r="Q6957" t="s">
        <v>5524</v>
      </c>
      <c r="R6957">
        <v>36.4</v>
      </c>
      <c r="S6957">
        <v>5</v>
      </c>
      <c r="T6957">
        <v>0</v>
      </c>
      <c r="U6957">
        <v>17.108000000000001</v>
      </c>
      <c r="V6957" t="str">
        <f t="shared" si="432"/>
        <v>low</v>
      </c>
      <c r="W6957" t="str">
        <f t="shared" si="433"/>
        <v>Next time</v>
      </c>
      <c r="X6957" t="str">
        <f t="shared" si="434"/>
        <v>Anemone Ratner</v>
      </c>
      <c r="Y6957" s="3" t="s">
        <v>5523</v>
      </c>
      <c r="Z6957" t="str">
        <f t="shared" si="435"/>
        <v>Office Supplies</v>
      </c>
    </row>
    <row r="6958" spans="1:26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169</v>
      </c>
      <c r="O6958" t="s">
        <v>31</v>
      </c>
      <c r="P6958" t="s">
        <v>64</v>
      </c>
      <c r="Q6958" t="s">
        <v>170</v>
      </c>
      <c r="R6958">
        <v>51.75</v>
      </c>
      <c r="S6958">
        <v>1</v>
      </c>
      <c r="T6958">
        <v>0</v>
      </c>
      <c r="U6958">
        <v>15.525</v>
      </c>
      <c r="V6958" t="str">
        <f t="shared" si="432"/>
        <v>low</v>
      </c>
      <c r="W6958" t="str">
        <f t="shared" si="433"/>
        <v>Next time</v>
      </c>
      <c r="X6958" t="str">
        <f t="shared" si="434"/>
        <v>Anemone Ratner</v>
      </c>
      <c r="Y6958" s="3" t="s">
        <v>169</v>
      </c>
      <c r="Z6958" t="str">
        <f t="shared" si="435"/>
        <v>Furniture</v>
      </c>
    </row>
    <row r="6959" spans="1:26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4909</v>
      </c>
      <c r="H6959" t="s">
        <v>101</v>
      </c>
      <c r="I6959" t="s">
        <v>26</v>
      </c>
      <c r="J6959" t="s">
        <v>126</v>
      </c>
      <c r="K6959" t="s">
        <v>42</v>
      </c>
      <c r="L6959">
        <v>94110</v>
      </c>
      <c r="M6959" t="s">
        <v>43</v>
      </c>
      <c r="N6959" t="s">
        <v>760</v>
      </c>
      <c r="O6959" t="s">
        <v>45</v>
      </c>
      <c r="P6959" t="s">
        <v>58</v>
      </c>
      <c r="Q6959" t="s">
        <v>761</v>
      </c>
      <c r="R6959">
        <v>15.51</v>
      </c>
      <c r="S6959">
        <v>1</v>
      </c>
      <c r="T6959">
        <v>0</v>
      </c>
      <c r="U6959">
        <v>4.3428000000000004</v>
      </c>
      <c r="V6959" t="str">
        <f t="shared" si="432"/>
        <v>low</v>
      </c>
      <c r="W6959" t="str">
        <f t="shared" si="433"/>
        <v>Next time</v>
      </c>
      <c r="X6959" t="str">
        <f t="shared" si="434"/>
        <v>Rick Huthwaite</v>
      </c>
      <c r="Y6959" s="3" t="s">
        <v>760</v>
      </c>
      <c r="Z6959" t="str">
        <f t="shared" si="435"/>
        <v>Office Supplies</v>
      </c>
    </row>
    <row r="6960" spans="1:26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559</v>
      </c>
      <c r="O6960" t="s">
        <v>45</v>
      </c>
      <c r="P6960" t="s">
        <v>89</v>
      </c>
      <c r="Q6960" t="s">
        <v>560</v>
      </c>
      <c r="R6960">
        <v>146.82</v>
      </c>
      <c r="S6960">
        <v>3</v>
      </c>
      <c r="T6960">
        <v>0</v>
      </c>
      <c r="U6960">
        <v>73.41</v>
      </c>
      <c r="V6960" t="str">
        <f t="shared" si="432"/>
        <v>low</v>
      </c>
      <c r="W6960" t="str">
        <f t="shared" si="433"/>
        <v>Next time</v>
      </c>
      <c r="X6960" t="str">
        <f t="shared" si="434"/>
        <v>Rick Huthwaite</v>
      </c>
      <c r="Y6960" s="3" t="s">
        <v>559</v>
      </c>
      <c r="Z6960" t="str">
        <f t="shared" si="435"/>
        <v>Office Supplies</v>
      </c>
    </row>
    <row r="6961" spans="1:26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1902</v>
      </c>
      <c r="O6961" t="s">
        <v>45</v>
      </c>
      <c r="P6961" t="s">
        <v>89</v>
      </c>
      <c r="Q6961" t="s">
        <v>1903</v>
      </c>
      <c r="R6961">
        <v>12.96</v>
      </c>
      <c r="S6961">
        <v>2</v>
      </c>
      <c r="T6961">
        <v>0</v>
      </c>
      <c r="U6961">
        <v>6.2207999999999997</v>
      </c>
      <c r="V6961" t="str">
        <f t="shared" si="432"/>
        <v>low</v>
      </c>
      <c r="W6961" t="str">
        <f t="shared" si="433"/>
        <v>Next time</v>
      </c>
      <c r="X6961" t="str">
        <f t="shared" si="434"/>
        <v>Rick Huthwaite</v>
      </c>
      <c r="Y6961" s="3" t="s">
        <v>1902</v>
      </c>
      <c r="Z6961" t="str">
        <f t="shared" si="435"/>
        <v>Office Supplies</v>
      </c>
    </row>
    <row r="6962" spans="1:26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2918</v>
      </c>
      <c r="H6962" t="s">
        <v>101</v>
      </c>
      <c r="I6962" t="s">
        <v>26</v>
      </c>
      <c r="J6962" t="s">
        <v>2861</v>
      </c>
      <c r="K6962" t="s">
        <v>42</v>
      </c>
      <c r="L6962">
        <v>92503</v>
      </c>
      <c r="M6962" t="s">
        <v>43</v>
      </c>
      <c r="N6962" t="s">
        <v>4070</v>
      </c>
      <c r="O6962" t="s">
        <v>45</v>
      </c>
      <c r="P6962" t="s">
        <v>67</v>
      </c>
      <c r="Q6962" t="s">
        <v>4071</v>
      </c>
      <c r="R6962">
        <v>7.8</v>
      </c>
      <c r="S6962">
        <v>3</v>
      </c>
      <c r="T6962">
        <v>0</v>
      </c>
      <c r="U6962">
        <v>2.1059999999999999</v>
      </c>
      <c r="V6962" t="str">
        <f t="shared" si="432"/>
        <v>low</v>
      </c>
      <c r="W6962" t="str">
        <f t="shared" si="433"/>
        <v>Next time</v>
      </c>
      <c r="X6962" t="str">
        <f t="shared" si="434"/>
        <v>Thomas Brumley</v>
      </c>
      <c r="Y6962" s="3" t="s">
        <v>4070</v>
      </c>
      <c r="Z6962" t="str">
        <f t="shared" si="435"/>
        <v>Office Supplies</v>
      </c>
    </row>
    <row r="6963" spans="1:26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582</v>
      </c>
      <c r="H6963" t="s">
        <v>40</v>
      </c>
      <c r="I6963" t="s">
        <v>26</v>
      </c>
      <c r="J6963" t="s">
        <v>381</v>
      </c>
      <c r="K6963" t="s">
        <v>382</v>
      </c>
      <c r="L6963">
        <v>29203</v>
      </c>
      <c r="M6963" t="s">
        <v>29</v>
      </c>
      <c r="N6963" t="s">
        <v>171</v>
      </c>
      <c r="O6963" t="s">
        <v>45</v>
      </c>
      <c r="P6963" t="s">
        <v>172</v>
      </c>
      <c r="Q6963" t="s">
        <v>173</v>
      </c>
      <c r="R6963">
        <v>10.199999999999999</v>
      </c>
      <c r="S6963">
        <v>5</v>
      </c>
      <c r="T6963">
        <v>0</v>
      </c>
      <c r="U6963">
        <v>4.7939999999999996</v>
      </c>
      <c r="V6963" t="str">
        <f t="shared" si="432"/>
        <v>low</v>
      </c>
      <c r="W6963" t="str">
        <f t="shared" si="433"/>
        <v>Next time</v>
      </c>
      <c r="X6963" t="str">
        <f t="shared" si="434"/>
        <v>Jonathan Doherty</v>
      </c>
      <c r="Y6963" s="3" t="s">
        <v>171</v>
      </c>
      <c r="Z6963" t="str">
        <f t="shared" si="435"/>
        <v>Office Supplies</v>
      </c>
    </row>
    <row r="6964" spans="1:26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6116</v>
      </c>
      <c r="O6964" t="s">
        <v>45</v>
      </c>
      <c r="P6964" t="s">
        <v>67</v>
      </c>
      <c r="Q6964" t="s">
        <v>6117</v>
      </c>
      <c r="R6964">
        <v>22.32</v>
      </c>
      <c r="S6964">
        <v>3</v>
      </c>
      <c r="T6964">
        <v>0</v>
      </c>
      <c r="U6964">
        <v>5.58</v>
      </c>
      <c r="V6964" t="str">
        <f t="shared" si="432"/>
        <v>low</v>
      </c>
      <c r="W6964" t="str">
        <f t="shared" si="433"/>
        <v>Next time</v>
      </c>
      <c r="X6964" t="str">
        <f t="shared" si="434"/>
        <v>Jonathan Doherty</v>
      </c>
      <c r="Y6964" s="3" t="s">
        <v>6116</v>
      </c>
      <c r="Z6964" t="str">
        <f t="shared" si="435"/>
        <v>Office Supplies</v>
      </c>
    </row>
    <row r="6965" spans="1:26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2110</v>
      </c>
      <c r="O6965" t="s">
        <v>45</v>
      </c>
      <c r="P6965" t="s">
        <v>74</v>
      </c>
      <c r="Q6965" t="s">
        <v>2111</v>
      </c>
      <c r="R6965">
        <v>24.1</v>
      </c>
      <c r="S6965">
        <v>5</v>
      </c>
      <c r="T6965">
        <v>0</v>
      </c>
      <c r="U6965">
        <v>11.086</v>
      </c>
      <c r="V6965" t="str">
        <f t="shared" si="432"/>
        <v>low</v>
      </c>
      <c r="W6965" t="str">
        <f t="shared" si="433"/>
        <v>Next time</v>
      </c>
      <c r="X6965" t="str">
        <f t="shared" si="434"/>
        <v>Jonathan Doherty</v>
      </c>
      <c r="Y6965" s="3" t="s">
        <v>2110</v>
      </c>
      <c r="Z6965" t="str">
        <f t="shared" si="435"/>
        <v>Office Supplies</v>
      </c>
    </row>
    <row r="6966" spans="1:26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5338</v>
      </c>
      <c r="O6966" t="s">
        <v>70</v>
      </c>
      <c r="P6966" t="s">
        <v>160</v>
      </c>
      <c r="Q6966" t="s">
        <v>5339</v>
      </c>
      <c r="R6966">
        <v>75.98</v>
      </c>
      <c r="S6966">
        <v>2</v>
      </c>
      <c r="T6966">
        <v>0</v>
      </c>
      <c r="U6966">
        <v>18.235199999999999</v>
      </c>
      <c r="V6966" t="str">
        <f t="shared" si="432"/>
        <v>low</v>
      </c>
      <c r="W6966" t="str">
        <f t="shared" si="433"/>
        <v>Next time</v>
      </c>
      <c r="X6966" t="str">
        <f t="shared" si="434"/>
        <v>Jonathan Doherty</v>
      </c>
      <c r="Y6966" s="3" t="s">
        <v>5338</v>
      </c>
      <c r="Z6966" t="str">
        <f t="shared" si="435"/>
        <v>Technology</v>
      </c>
    </row>
    <row r="6967" spans="1:26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1970</v>
      </c>
      <c r="O6967" t="s">
        <v>45</v>
      </c>
      <c r="P6967" t="s">
        <v>74</v>
      </c>
      <c r="Q6967" t="s">
        <v>1971</v>
      </c>
      <c r="R6967">
        <v>6.46</v>
      </c>
      <c r="S6967">
        <v>2</v>
      </c>
      <c r="T6967">
        <v>0</v>
      </c>
      <c r="U6967">
        <v>3.1654</v>
      </c>
      <c r="V6967" t="str">
        <f t="shared" si="432"/>
        <v>low</v>
      </c>
      <c r="W6967" t="str">
        <f t="shared" si="433"/>
        <v>Next time</v>
      </c>
      <c r="X6967" t="str">
        <f t="shared" si="434"/>
        <v>Jonathan Doherty</v>
      </c>
      <c r="Y6967" s="3" t="s">
        <v>1970</v>
      </c>
      <c r="Z6967" t="str">
        <f t="shared" si="435"/>
        <v>Office Supplies</v>
      </c>
    </row>
    <row r="6968" spans="1:26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7071</v>
      </c>
      <c r="O6968" t="s">
        <v>45</v>
      </c>
      <c r="P6968" t="s">
        <v>89</v>
      </c>
      <c r="Q6968" t="s">
        <v>7072</v>
      </c>
      <c r="R6968">
        <v>60.12</v>
      </c>
      <c r="S6968">
        <v>9</v>
      </c>
      <c r="T6968">
        <v>0</v>
      </c>
      <c r="U6968">
        <v>28.857600000000001</v>
      </c>
      <c r="V6968" t="str">
        <f t="shared" si="432"/>
        <v>low</v>
      </c>
      <c r="W6968" t="str">
        <f t="shared" si="433"/>
        <v>Next time</v>
      </c>
      <c r="X6968" t="str">
        <f t="shared" si="434"/>
        <v>Jonathan Doherty</v>
      </c>
      <c r="Y6968" s="3" t="s">
        <v>7071</v>
      </c>
      <c r="Z6968" t="str">
        <f t="shared" si="435"/>
        <v>Office Supplies</v>
      </c>
    </row>
    <row r="6969" spans="1:26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1482</v>
      </c>
      <c r="H6969" t="s">
        <v>40</v>
      </c>
      <c r="I6969" t="s">
        <v>26</v>
      </c>
      <c r="J6969" t="s">
        <v>265</v>
      </c>
      <c r="K6969" t="s">
        <v>266</v>
      </c>
      <c r="L6969">
        <v>10011</v>
      </c>
      <c r="M6969" t="s">
        <v>147</v>
      </c>
      <c r="N6969" t="s">
        <v>3508</v>
      </c>
      <c r="O6969" t="s">
        <v>70</v>
      </c>
      <c r="P6969" t="s">
        <v>71</v>
      </c>
      <c r="Q6969" t="s">
        <v>3509</v>
      </c>
      <c r="R6969">
        <v>824.97</v>
      </c>
      <c r="S6969">
        <v>3</v>
      </c>
      <c r="T6969">
        <v>0</v>
      </c>
      <c r="U6969">
        <v>214.4922</v>
      </c>
      <c r="V6969" t="str">
        <f t="shared" si="432"/>
        <v>low</v>
      </c>
      <c r="W6969" t="str">
        <f t="shared" si="433"/>
        <v>Next time</v>
      </c>
      <c r="X6969" t="str">
        <f t="shared" si="434"/>
        <v>Michael Paige</v>
      </c>
      <c r="Y6969" s="3" t="s">
        <v>3508</v>
      </c>
      <c r="Z6969" t="str">
        <f t="shared" si="435"/>
        <v>Technology</v>
      </c>
    </row>
    <row r="6970" spans="1:26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6229</v>
      </c>
      <c r="H6970" t="s">
        <v>25</v>
      </c>
      <c r="I6970" t="s">
        <v>26</v>
      </c>
      <c r="J6970" t="s">
        <v>8759</v>
      </c>
      <c r="K6970" t="s">
        <v>95</v>
      </c>
      <c r="L6970">
        <v>98632</v>
      </c>
      <c r="M6970" t="s">
        <v>43</v>
      </c>
      <c r="N6970" t="s">
        <v>2049</v>
      </c>
      <c r="O6970" t="s">
        <v>31</v>
      </c>
      <c r="P6970" t="s">
        <v>64</v>
      </c>
      <c r="Q6970" t="s">
        <v>2050</v>
      </c>
      <c r="R6970">
        <v>24.85</v>
      </c>
      <c r="S6970">
        <v>5</v>
      </c>
      <c r="T6970">
        <v>0</v>
      </c>
      <c r="U6970">
        <v>7.7035</v>
      </c>
      <c r="V6970" t="str">
        <f t="shared" si="432"/>
        <v>low</v>
      </c>
      <c r="W6970" t="str">
        <f t="shared" si="433"/>
        <v>Next time</v>
      </c>
      <c r="X6970" t="str">
        <f t="shared" si="434"/>
        <v>Joy Bell-</v>
      </c>
      <c r="Y6970" s="3" t="s">
        <v>2049</v>
      </c>
      <c r="Z6970" t="str">
        <f t="shared" si="435"/>
        <v>Furniture</v>
      </c>
    </row>
    <row r="6971" spans="1:26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3836</v>
      </c>
      <c r="H6971" t="s">
        <v>25</v>
      </c>
      <c r="I6971" t="s">
        <v>26</v>
      </c>
      <c r="J6971" t="s">
        <v>543</v>
      </c>
      <c r="K6971" t="s">
        <v>309</v>
      </c>
      <c r="L6971">
        <v>85023</v>
      </c>
      <c r="M6971" t="s">
        <v>43</v>
      </c>
      <c r="N6971" t="s">
        <v>6766</v>
      </c>
      <c r="O6971" t="s">
        <v>45</v>
      </c>
      <c r="P6971" t="s">
        <v>58</v>
      </c>
      <c r="Q6971" t="s">
        <v>6767</v>
      </c>
      <c r="R6971">
        <v>12.624000000000001</v>
      </c>
      <c r="S6971">
        <v>2</v>
      </c>
      <c r="T6971">
        <v>0.2</v>
      </c>
      <c r="U6971">
        <v>-2.5247999999999999</v>
      </c>
      <c r="V6971" t="str">
        <f t="shared" si="432"/>
        <v>low</v>
      </c>
      <c r="W6971" t="str">
        <f t="shared" si="433"/>
        <v>Next time</v>
      </c>
      <c r="X6971" t="str">
        <f t="shared" si="434"/>
        <v>Adrian Barton</v>
      </c>
      <c r="Y6971" s="3" t="s">
        <v>6766</v>
      </c>
      <c r="Z6971" t="str">
        <f t="shared" si="435"/>
        <v>Office Supplies</v>
      </c>
    </row>
    <row r="6972" spans="1:26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857</v>
      </c>
      <c r="O6972" t="s">
        <v>70</v>
      </c>
      <c r="P6972" t="s">
        <v>160</v>
      </c>
      <c r="Q6972" t="s">
        <v>858</v>
      </c>
      <c r="R6972">
        <v>89.584000000000003</v>
      </c>
      <c r="S6972">
        <v>2</v>
      </c>
      <c r="T6972">
        <v>0.2</v>
      </c>
      <c r="U6972">
        <v>4.4791999999999996</v>
      </c>
      <c r="V6972" t="str">
        <f t="shared" si="432"/>
        <v>low</v>
      </c>
      <c r="W6972" t="str">
        <f t="shared" si="433"/>
        <v>Next time</v>
      </c>
      <c r="X6972" t="str">
        <f t="shared" si="434"/>
        <v>Adrian Barton</v>
      </c>
      <c r="Y6972" s="3" t="s">
        <v>857</v>
      </c>
      <c r="Z6972" t="str">
        <f t="shared" si="435"/>
        <v>Technology</v>
      </c>
    </row>
    <row r="6973" spans="1:26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6651</v>
      </c>
      <c r="O6973" t="s">
        <v>70</v>
      </c>
      <c r="P6973" t="s">
        <v>71</v>
      </c>
      <c r="Q6973" t="s">
        <v>6652</v>
      </c>
      <c r="R6973">
        <v>471.92</v>
      </c>
      <c r="S6973">
        <v>2</v>
      </c>
      <c r="T6973">
        <v>0.2</v>
      </c>
      <c r="U6973">
        <v>29.495000000000001</v>
      </c>
      <c r="V6973" t="str">
        <f t="shared" si="432"/>
        <v>low</v>
      </c>
      <c r="W6973" t="str">
        <f t="shared" si="433"/>
        <v>Next time</v>
      </c>
      <c r="X6973" t="str">
        <f t="shared" si="434"/>
        <v>Adrian Barton</v>
      </c>
      <c r="Y6973" s="3" t="s">
        <v>6651</v>
      </c>
      <c r="Z6973" t="str">
        <f t="shared" si="435"/>
        <v>Technology</v>
      </c>
    </row>
    <row r="6974" spans="1:26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284</v>
      </c>
      <c r="O6974" t="s">
        <v>45</v>
      </c>
      <c r="P6974" t="s">
        <v>74</v>
      </c>
      <c r="Q6974" t="s">
        <v>285</v>
      </c>
      <c r="R6974">
        <v>18.18</v>
      </c>
      <c r="S6974">
        <v>4</v>
      </c>
      <c r="T6974">
        <v>0.7</v>
      </c>
      <c r="U6974">
        <v>-13.938000000000001</v>
      </c>
      <c r="V6974" t="str">
        <f t="shared" si="432"/>
        <v>low</v>
      </c>
      <c r="W6974" t="str">
        <f t="shared" si="433"/>
        <v>Next time</v>
      </c>
      <c r="X6974" t="str">
        <f t="shared" si="434"/>
        <v>Adrian Barton</v>
      </c>
      <c r="Y6974" s="3" t="s">
        <v>284</v>
      </c>
      <c r="Z6974" t="str">
        <f t="shared" si="435"/>
        <v>Office Supplies</v>
      </c>
    </row>
    <row r="6975" spans="1:26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1962</v>
      </c>
      <c r="H6975" t="s">
        <v>25</v>
      </c>
      <c r="I6975" t="s">
        <v>26</v>
      </c>
      <c r="J6975" t="s">
        <v>183</v>
      </c>
      <c r="K6975" t="s">
        <v>103</v>
      </c>
      <c r="L6975">
        <v>77095</v>
      </c>
      <c r="M6975" t="s">
        <v>104</v>
      </c>
      <c r="N6975" t="s">
        <v>6853</v>
      </c>
      <c r="O6975" t="s">
        <v>45</v>
      </c>
      <c r="P6975" t="s">
        <v>67</v>
      </c>
      <c r="Q6975" t="s">
        <v>6854</v>
      </c>
      <c r="R6975">
        <v>31.744</v>
      </c>
      <c r="S6975">
        <v>2</v>
      </c>
      <c r="T6975">
        <v>0.2</v>
      </c>
      <c r="U6975">
        <v>8.3328000000000007</v>
      </c>
      <c r="V6975" t="str">
        <f t="shared" si="432"/>
        <v>low</v>
      </c>
      <c r="W6975" t="str">
        <f t="shared" si="433"/>
        <v>Next time</v>
      </c>
      <c r="X6975" t="str">
        <f t="shared" si="434"/>
        <v>Charles Crestani</v>
      </c>
      <c r="Y6975" s="3" t="s">
        <v>6853</v>
      </c>
      <c r="Z6975" t="str">
        <f t="shared" si="435"/>
        <v>Office Supplies</v>
      </c>
    </row>
    <row r="6976" spans="1:26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3205</v>
      </c>
      <c r="H6976" t="s">
        <v>40</v>
      </c>
      <c r="I6976" t="s">
        <v>26</v>
      </c>
      <c r="J6976" t="s">
        <v>308</v>
      </c>
      <c r="K6976" t="s">
        <v>309</v>
      </c>
      <c r="L6976">
        <v>85234</v>
      </c>
      <c r="M6976" t="s">
        <v>43</v>
      </c>
      <c r="N6976" t="s">
        <v>4570</v>
      </c>
      <c r="O6976" t="s">
        <v>45</v>
      </c>
      <c r="P6976" t="s">
        <v>46</v>
      </c>
      <c r="Q6976" t="s">
        <v>4571</v>
      </c>
      <c r="R6976">
        <v>5.9039999999999999</v>
      </c>
      <c r="S6976">
        <v>2</v>
      </c>
      <c r="T6976">
        <v>0.2</v>
      </c>
      <c r="U6976">
        <v>1.9925999999999999</v>
      </c>
      <c r="V6976" t="str">
        <f t="shared" si="432"/>
        <v>low</v>
      </c>
      <c r="W6976" t="str">
        <f t="shared" si="433"/>
        <v>Next time</v>
      </c>
      <c r="X6976" t="str">
        <f t="shared" si="434"/>
        <v>Craig Yedwab</v>
      </c>
      <c r="Y6976" s="3" t="s">
        <v>4570</v>
      </c>
      <c r="Z6976" t="str">
        <f t="shared" si="435"/>
        <v>Office Supplies</v>
      </c>
    </row>
    <row r="6977" spans="1:26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2438</v>
      </c>
      <c r="O6977" t="s">
        <v>31</v>
      </c>
      <c r="P6977" t="s">
        <v>64</v>
      </c>
      <c r="Q6977" t="s">
        <v>2439</v>
      </c>
      <c r="R6977">
        <v>621.76</v>
      </c>
      <c r="S6977">
        <v>4</v>
      </c>
      <c r="T6977">
        <v>0.2</v>
      </c>
      <c r="U6977">
        <v>46.631999999999998</v>
      </c>
      <c r="V6977" t="str">
        <f t="shared" si="432"/>
        <v>low</v>
      </c>
      <c r="W6977" t="str">
        <f t="shared" si="433"/>
        <v>Next time</v>
      </c>
      <c r="X6977" t="str">
        <f t="shared" si="434"/>
        <v>Craig Yedwab</v>
      </c>
      <c r="Y6977" s="3" t="s">
        <v>2438</v>
      </c>
      <c r="Z6977" t="str">
        <f t="shared" si="435"/>
        <v>Furniture</v>
      </c>
    </row>
    <row r="6978" spans="1:26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1832</v>
      </c>
      <c r="H6978" t="s">
        <v>25</v>
      </c>
      <c r="I6978" t="s">
        <v>26</v>
      </c>
      <c r="J6978" t="s">
        <v>3272</v>
      </c>
      <c r="K6978" t="s">
        <v>1711</v>
      </c>
      <c r="L6978">
        <v>72401</v>
      </c>
      <c r="M6978" t="s">
        <v>29</v>
      </c>
      <c r="N6978" t="s">
        <v>3901</v>
      </c>
      <c r="O6978" t="s">
        <v>70</v>
      </c>
      <c r="P6978" t="s">
        <v>71</v>
      </c>
      <c r="Q6978" t="s">
        <v>3902</v>
      </c>
      <c r="R6978">
        <v>59.98</v>
      </c>
      <c r="S6978">
        <v>2</v>
      </c>
      <c r="T6978">
        <v>0</v>
      </c>
      <c r="U6978">
        <v>17.994</v>
      </c>
      <c r="V6978" t="str">
        <f t="shared" ref="V6978:V7041" si="436">IF(R:R &gt; 2000,"high","low")</f>
        <v>low</v>
      </c>
      <c r="W6978" t="str">
        <f t="shared" ref="W6978:W7041" si="437">IF(AND(R:R &gt;1000,U:U &gt; 100),"Good Performance","Next time")</f>
        <v>Next time</v>
      </c>
      <c r="X6978" t="str">
        <f t="shared" ref="X6978:X7041" si="438">PROPER(TRIM(G:G))</f>
        <v>Emily Phan</v>
      </c>
      <c r="Y6978" s="3" t="s">
        <v>3901</v>
      </c>
      <c r="Z6978" t="str">
        <f t="shared" si="435"/>
        <v>Technology</v>
      </c>
    </row>
    <row r="6979" spans="1:26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954</v>
      </c>
      <c r="H6979" t="s">
        <v>25</v>
      </c>
      <c r="I6979" t="s">
        <v>26</v>
      </c>
      <c r="J6979" t="s">
        <v>1740</v>
      </c>
      <c r="K6979" t="s">
        <v>1274</v>
      </c>
      <c r="L6979">
        <v>30318</v>
      </c>
      <c r="M6979" t="s">
        <v>29</v>
      </c>
      <c r="N6979" t="s">
        <v>1438</v>
      </c>
      <c r="O6979" t="s">
        <v>45</v>
      </c>
      <c r="P6979" t="s">
        <v>89</v>
      </c>
      <c r="Q6979" t="s">
        <v>1439</v>
      </c>
      <c r="R6979">
        <v>48.87</v>
      </c>
      <c r="S6979">
        <v>9</v>
      </c>
      <c r="T6979">
        <v>0</v>
      </c>
      <c r="U6979">
        <v>23.946300000000001</v>
      </c>
      <c r="V6979" t="str">
        <f t="shared" si="436"/>
        <v>low</v>
      </c>
      <c r="W6979" t="str">
        <f t="shared" si="437"/>
        <v>Next time</v>
      </c>
      <c r="X6979" t="str">
        <f t="shared" si="438"/>
        <v>Delfina Latchford</v>
      </c>
      <c r="Y6979" s="3" t="s">
        <v>1438</v>
      </c>
      <c r="Z6979" t="str">
        <f t="shared" ref="Z6979:Z7042" si="439">VLOOKUP(N:N,N:O,2,FALSE)</f>
        <v>Office Supplies</v>
      </c>
    </row>
    <row r="6980" spans="1:26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51</v>
      </c>
      <c r="H6980" t="s">
        <v>25</v>
      </c>
      <c r="I6980" t="s">
        <v>26</v>
      </c>
      <c r="J6980" t="s">
        <v>41</v>
      </c>
      <c r="K6980" t="s">
        <v>42</v>
      </c>
      <c r="L6980">
        <v>90036</v>
      </c>
      <c r="M6980" t="s">
        <v>43</v>
      </c>
      <c r="N6980" t="s">
        <v>7723</v>
      </c>
      <c r="O6980" t="s">
        <v>45</v>
      </c>
      <c r="P6980" t="s">
        <v>89</v>
      </c>
      <c r="Q6980" t="s">
        <v>7724</v>
      </c>
      <c r="R6980">
        <v>154.9</v>
      </c>
      <c r="S6980">
        <v>5</v>
      </c>
      <c r="T6980">
        <v>0</v>
      </c>
      <c r="U6980">
        <v>69.704999999999998</v>
      </c>
      <c r="V6980" t="str">
        <f t="shared" si="436"/>
        <v>low</v>
      </c>
      <c r="W6980" t="str">
        <f t="shared" si="437"/>
        <v>Next time</v>
      </c>
      <c r="X6980" t="str">
        <f t="shared" si="438"/>
        <v>Sean O'Donnell</v>
      </c>
      <c r="Y6980" s="3" t="s">
        <v>7723</v>
      </c>
      <c r="Z6980" t="str">
        <f t="shared" si="439"/>
        <v>Office Supplies</v>
      </c>
    </row>
    <row r="6981" spans="1:26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1387</v>
      </c>
      <c r="H6981" t="s">
        <v>40</v>
      </c>
      <c r="I6981" t="s">
        <v>26</v>
      </c>
      <c r="J6981" t="s">
        <v>265</v>
      </c>
      <c r="K6981" t="s">
        <v>266</v>
      </c>
      <c r="L6981">
        <v>10024</v>
      </c>
      <c r="M6981" t="s">
        <v>147</v>
      </c>
      <c r="N6981" t="s">
        <v>4321</v>
      </c>
      <c r="O6981" t="s">
        <v>45</v>
      </c>
      <c r="P6981" t="s">
        <v>268</v>
      </c>
      <c r="Q6981" t="s">
        <v>4322</v>
      </c>
      <c r="R6981">
        <v>5.92</v>
      </c>
      <c r="S6981">
        <v>4</v>
      </c>
      <c r="T6981">
        <v>0</v>
      </c>
      <c r="U6981">
        <v>2.8416000000000001</v>
      </c>
      <c r="V6981" t="str">
        <f t="shared" si="436"/>
        <v>low</v>
      </c>
      <c r="W6981" t="str">
        <f t="shared" si="437"/>
        <v>Next time</v>
      </c>
      <c r="X6981" t="str">
        <f t="shared" si="438"/>
        <v>Bart Pistole</v>
      </c>
      <c r="Y6981" s="3" t="s">
        <v>4321</v>
      </c>
      <c r="Z6981" t="str">
        <f t="shared" si="439"/>
        <v>Office Supplies</v>
      </c>
    </row>
    <row r="6982" spans="1:26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7066</v>
      </c>
      <c r="O6982" t="s">
        <v>45</v>
      </c>
      <c r="P6982" t="s">
        <v>89</v>
      </c>
      <c r="Q6982" t="s">
        <v>7067</v>
      </c>
      <c r="R6982">
        <v>30.18</v>
      </c>
      <c r="S6982">
        <v>3</v>
      </c>
      <c r="T6982">
        <v>0</v>
      </c>
      <c r="U6982">
        <v>13.8828</v>
      </c>
      <c r="V6982" t="str">
        <f t="shared" si="436"/>
        <v>low</v>
      </c>
      <c r="W6982" t="str">
        <f t="shared" si="437"/>
        <v>Next time</v>
      </c>
      <c r="X6982" t="str">
        <f t="shared" si="438"/>
        <v>Bart Pistole</v>
      </c>
      <c r="Y6982" s="3" t="s">
        <v>7066</v>
      </c>
      <c r="Z6982" t="str">
        <f t="shared" si="439"/>
        <v>Office Supplies</v>
      </c>
    </row>
    <row r="6983" spans="1:26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2903</v>
      </c>
      <c r="H6983" t="s">
        <v>25</v>
      </c>
      <c r="I6983" t="s">
        <v>26</v>
      </c>
      <c r="J6983" t="s">
        <v>881</v>
      </c>
      <c r="K6983" t="s">
        <v>237</v>
      </c>
      <c r="L6983">
        <v>48227</v>
      </c>
      <c r="M6983" t="s">
        <v>104</v>
      </c>
      <c r="N6983" t="s">
        <v>2110</v>
      </c>
      <c r="O6983" t="s">
        <v>45</v>
      </c>
      <c r="P6983" t="s">
        <v>74</v>
      </c>
      <c r="Q6983" t="s">
        <v>2111</v>
      </c>
      <c r="R6983">
        <v>24.1</v>
      </c>
      <c r="S6983">
        <v>5</v>
      </c>
      <c r="T6983">
        <v>0</v>
      </c>
      <c r="U6983">
        <v>11.086</v>
      </c>
      <c r="V6983" t="str">
        <f t="shared" si="436"/>
        <v>low</v>
      </c>
      <c r="W6983" t="str">
        <f t="shared" si="437"/>
        <v>Next time</v>
      </c>
      <c r="X6983" t="str">
        <f t="shared" si="438"/>
        <v>Joseph Airdo</v>
      </c>
      <c r="Y6983" s="3" t="s">
        <v>2110</v>
      </c>
      <c r="Z6983" t="str">
        <f t="shared" si="439"/>
        <v>Office Supplies</v>
      </c>
    </row>
    <row r="6984" spans="1:26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1575</v>
      </c>
      <c r="O6984" t="s">
        <v>70</v>
      </c>
      <c r="P6984" t="s">
        <v>71</v>
      </c>
      <c r="Q6984" t="s">
        <v>1576</v>
      </c>
      <c r="R6984">
        <v>8.7799999999999994</v>
      </c>
      <c r="S6984">
        <v>1</v>
      </c>
      <c r="T6984">
        <v>0</v>
      </c>
      <c r="U6984">
        <v>2.2827999999999999</v>
      </c>
      <c r="V6984" t="str">
        <f t="shared" si="436"/>
        <v>low</v>
      </c>
      <c r="W6984" t="str">
        <f t="shared" si="437"/>
        <v>Next time</v>
      </c>
      <c r="X6984" t="str">
        <f t="shared" si="438"/>
        <v>Joseph Airdo</v>
      </c>
      <c r="Y6984" s="3" t="s">
        <v>1575</v>
      </c>
      <c r="Z6984" t="str">
        <f t="shared" si="439"/>
        <v>Technology</v>
      </c>
    </row>
    <row r="6985" spans="1:26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2136</v>
      </c>
      <c r="O6985" t="s">
        <v>45</v>
      </c>
      <c r="P6985" t="s">
        <v>77</v>
      </c>
      <c r="Q6985" t="s">
        <v>2137</v>
      </c>
      <c r="R6985">
        <v>376.74</v>
      </c>
      <c r="S6985">
        <v>4</v>
      </c>
      <c r="T6985">
        <v>0.1</v>
      </c>
      <c r="U6985">
        <v>71.162000000000006</v>
      </c>
      <c r="V6985" t="str">
        <f t="shared" si="436"/>
        <v>low</v>
      </c>
      <c r="W6985" t="str">
        <f t="shared" si="437"/>
        <v>Next time</v>
      </c>
      <c r="X6985" t="str">
        <f t="shared" si="438"/>
        <v>Joseph Airdo</v>
      </c>
      <c r="Y6985" s="3" t="s">
        <v>2136</v>
      </c>
      <c r="Z6985" t="str">
        <f t="shared" si="439"/>
        <v>Office Supplies</v>
      </c>
    </row>
    <row r="6986" spans="1:26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3053</v>
      </c>
      <c r="O6986" t="s">
        <v>45</v>
      </c>
      <c r="P6986" t="s">
        <v>74</v>
      </c>
      <c r="Q6986" t="s">
        <v>3054</v>
      </c>
      <c r="R6986">
        <v>29.52</v>
      </c>
      <c r="S6986">
        <v>4</v>
      </c>
      <c r="T6986">
        <v>0</v>
      </c>
      <c r="U6986">
        <v>14.4648</v>
      </c>
      <c r="V6986" t="str">
        <f t="shared" si="436"/>
        <v>low</v>
      </c>
      <c r="W6986" t="str">
        <f t="shared" si="437"/>
        <v>Next time</v>
      </c>
      <c r="X6986" t="str">
        <f t="shared" si="438"/>
        <v>Joseph Airdo</v>
      </c>
      <c r="Y6986" s="3" t="s">
        <v>3053</v>
      </c>
      <c r="Z6986" t="str">
        <f t="shared" si="439"/>
        <v>Office Supplies</v>
      </c>
    </row>
    <row r="6987" spans="1:26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3430</v>
      </c>
      <c r="O6987" t="s">
        <v>45</v>
      </c>
      <c r="P6987" t="s">
        <v>67</v>
      </c>
      <c r="Q6987" t="s">
        <v>3431</v>
      </c>
      <c r="R6987">
        <v>11.96</v>
      </c>
      <c r="S6987">
        <v>2</v>
      </c>
      <c r="T6987">
        <v>0</v>
      </c>
      <c r="U6987">
        <v>2.99</v>
      </c>
      <c r="V6987" t="str">
        <f t="shared" si="436"/>
        <v>low</v>
      </c>
      <c r="W6987" t="str">
        <f t="shared" si="437"/>
        <v>Next time</v>
      </c>
      <c r="X6987" t="str">
        <f t="shared" si="438"/>
        <v>Joseph Airdo</v>
      </c>
      <c r="Y6987" s="3" t="s">
        <v>3430</v>
      </c>
      <c r="Z6987" t="str">
        <f t="shared" si="439"/>
        <v>Office Supplies</v>
      </c>
    </row>
    <row r="6988" spans="1:26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4323</v>
      </c>
      <c r="O6988" t="s">
        <v>45</v>
      </c>
      <c r="P6988" t="s">
        <v>74</v>
      </c>
      <c r="Q6988" t="s">
        <v>4324</v>
      </c>
      <c r="R6988">
        <v>26.4</v>
      </c>
      <c r="S6988">
        <v>5</v>
      </c>
      <c r="T6988">
        <v>0</v>
      </c>
      <c r="U6988">
        <v>12.672000000000001</v>
      </c>
      <c r="V6988" t="str">
        <f t="shared" si="436"/>
        <v>low</v>
      </c>
      <c r="W6988" t="str">
        <f t="shared" si="437"/>
        <v>Next time</v>
      </c>
      <c r="X6988" t="str">
        <f t="shared" si="438"/>
        <v>Joseph Airdo</v>
      </c>
      <c r="Y6988" s="3" t="s">
        <v>4323</v>
      </c>
      <c r="Z6988" t="str">
        <f t="shared" si="439"/>
        <v>Office Supplies</v>
      </c>
    </row>
    <row r="6989" spans="1:26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1537</v>
      </c>
      <c r="H6989" t="s">
        <v>40</v>
      </c>
      <c r="I6989" t="s">
        <v>26</v>
      </c>
      <c r="J6989" t="s">
        <v>52</v>
      </c>
      <c r="K6989" t="s">
        <v>53</v>
      </c>
      <c r="L6989">
        <v>33311</v>
      </c>
      <c r="M6989" t="s">
        <v>29</v>
      </c>
      <c r="N6989" t="s">
        <v>5619</v>
      </c>
      <c r="O6989" t="s">
        <v>45</v>
      </c>
      <c r="P6989" t="s">
        <v>77</v>
      </c>
      <c r="Q6989" t="s">
        <v>5620</v>
      </c>
      <c r="R6989">
        <v>1158.1199999999999</v>
      </c>
      <c r="S6989">
        <v>5</v>
      </c>
      <c r="T6989">
        <v>0.2</v>
      </c>
      <c r="U6989">
        <v>130.2885</v>
      </c>
      <c r="V6989" t="str">
        <f t="shared" si="436"/>
        <v>low</v>
      </c>
      <c r="W6989" t="str">
        <f t="shared" si="437"/>
        <v>Good Performance</v>
      </c>
      <c r="X6989" t="str">
        <f t="shared" si="438"/>
        <v>Brenda Bowman</v>
      </c>
      <c r="Y6989" s="3" t="s">
        <v>5619</v>
      </c>
      <c r="Z6989" t="str">
        <f t="shared" si="439"/>
        <v>Office Supplies</v>
      </c>
    </row>
    <row r="6990" spans="1:26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5185</v>
      </c>
      <c r="H6990" t="s">
        <v>25</v>
      </c>
      <c r="I6990" t="s">
        <v>26</v>
      </c>
      <c r="J6990" t="s">
        <v>9232</v>
      </c>
      <c r="K6990" t="s">
        <v>103</v>
      </c>
      <c r="L6990">
        <v>79605</v>
      </c>
      <c r="M6990" t="s">
        <v>104</v>
      </c>
      <c r="N6990" t="s">
        <v>9233</v>
      </c>
      <c r="O6990" t="s">
        <v>45</v>
      </c>
      <c r="P6990" t="s">
        <v>77</v>
      </c>
      <c r="Q6990" t="s">
        <v>9234</v>
      </c>
      <c r="R6990">
        <v>1.3919999999999999</v>
      </c>
      <c r="S6990">
        <v>2</v>
      </c>
      <c r="T6990">
        <v>0.8</v>
      </c>
      <c r="U6990">
        <v>-3.7584</v>
      </c>
      <c r="V6990" t="str">
        <f t="shared" si="436"/>
        <v>low</v>
      </c>
      <c r="W6990" t="str">
        <f t="shared" si="437"/>
        <v>Next time</v>
      </c>
      <c r="X6990" t="str">
        <f t="shared" si="438"/>
        <v>Dennis Kane</v>
      </c>
      <c r="Y6990" s="3" t="s">
        <v>9233</v>
      </c>
      <c r="Z6990" t="str">
        <f t="shared" si="439"/>
        <v>Office Supplies</v>
      </c>
    </row>
    <row r="6991" spans="1:26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5136</v>
      </c>
      <c r="H6991" t="s">
        <v>25</v>
      </c>
      <c r="I6991" t="s">
        <v>26</v>
      </c>
      <c r="J6991" t="s">
        <v>7563</v>
      </c>
      <c r="K6991" t="s">
        <v>318</v>
      </c>
      <c r="L6991">
        <v>23666</v>
      </c>
      <c r="M6991" t="s">
        <v>29</v>
      </c>
      <c r="N6991" t="s">
        <v>2596</v>
      </c>
      <c r="O6991" t="s">
        <v>45</v>
      </c>
      <c r="P6991" t="s">
        <v>77</v>
      </c>
      <c r="Q6991" t="s">
        <v>2597</v>
      </c>
      <c r="R6991">
        <v>44.43</v>
      </c>
      <c r="S6991">
        <v>3</v>
      </c>
      <c r="T6991">
        <v>0</v>
      </c>
      <c r="U6991">
        <v>18.660599999999999</v>
      </c>
      <c r="V6991" t="str">
        <f t="shared" si="436"/>
        <v>low</v>
      </c>
      <c r="W6991" t="str">
        <f t="shared" si="437"/>
        <v>Next time</v>
      </c>
      <c r="X6991" t="str">
        <f t="shared" si="438"/>
        <v>Rob Haberlin</v>
      </c>
      <c r="Y6991" s="3" t="s">
        <v>2596</v>
      </c>
      <c r="Z6991" t="str">
        <f t="shared" si="439"/>
        <v>Office Supplies</v>
      </c>
    </row>
    <row r="6992" spans="1:26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5840</v>
      </c>
      <c r="O6992" t="s">
        <v>70</v>
      </c>
      <c r="P6992" t="s">
        <v>71</v>
      </c>
      <c r="Q6992" t="s">
        <v>5841</v>
      </c>
      <c r="R6992">
        <v>226.2</v>
      </c>
      <c r="S6992">
        <v>5</v>
      </c>
      <c r="T6992">
        <v>0</v>
      </c>
      <c r="U6992">
        <v>58.811999999999998</v>
      </c>
      <c r="V6992" t="str">
        <f t="shared" si="436"/>
        <v>low</v>
      </c>
      <c r="W6992" t="str">
        <f t="shared" si="437"/>
        <v>Next time</v>
      </c>
      <c r="X6992" t="str">
        <f t="shared" si="438"/>
        <v>Rob Haberlin</v>
      </c>
      <c r="Y6992" s="3" t="s">
        <v>5840</v>
      </c>
      <c r="Z6992" t="str">
        <f t="shared" si="439"/>
        <v>Technology</v>
      </c>
    </row>
    <row r="6993" spans="1:26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5278</v>
      </c>
      <c r="O6993" t="s">
        <v>31</v>
      </c>
      <c r="P6993" t="s">
        <v>64</v>
      </c>
      <c r="Q6993" t="s">
        <v>5279</v>
      </c>
      <c r="R6993">
        <v>186.54</v>
      </c>
      <c r="S6993">
        <v>3</v>
      </c>
      <c r="T6993">
        <v>0</v>
      </c>
      <c r="U6993">
        <v>41.038800000000002</v>
      </c>
      <c r="V6993" t="str">
        <f t="shared" si="436"/>
        <v>low</v>
      </c>
      <c r="W6993" t="str">
        <f t="shared" si="437"/>
        <v>Next time</v>
      </c>
      <c r="X6993" t="str">
        <f t="shared" si="438"/>
        <v>Rob Haberlin</v>
      </c>
      <c r="Y6993" s="3" t="s">
        <v>5278</v>
      </c>
      <c r="Z6993" t="str">
        <f t="shared" si="439"/>
        <v>Furniture</v>
      </c>
    </row>
    <row r="6994" spans="1:26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489</v>
      </c>
      <c r="O6994" t="s">
        <v>45</v>
      </c>
      <c r="P6994" t="s">
        <v>67</v>
      </c>
      <c r="Q6994" t="s">
        <v>490</v>
      </c>
      <c r="R6994">
        <v>265.86</v>
      </c>
      <c r="S6994">
        <v>7</v>
      </c>
      <c r="T6994">
        <v>0</v>
      </c>
      <c r="U6994">
        <v>79.757999999999996</v>
      </c>
      <c r="V6994" t="str">
        <f t="shared" si="436"/>
        <v>low</v>
      </c>
      <c r="W6994" t="str">
        <f t="shared" si="437"/>
        <v>Next time</v>
      </c>
      <c r="X6994" t="str">
        <f t="shared" si="438"/>
        <v>Rob Haberlin</v>
      </c>
      <c r="Y6994" s="3" t="s">
        <v>489</v>
      </c>
      <c r="Z6994" t="str">
        <f t="shared" si="439"/>
        <v>Office Supplies</v>
      </c>
    </row>
    <row r="6995" spans="1:26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1234</v>
      </c>
      <c r="O6995" t="s">
        <v>45</v>
      </c>
      <c r="P6995" t="s">
        <v>67</v>
      </c>
      <c r="Q6995" t="s">
        <v>1235</v>
      </c>
      <c r="R6995">
        <v>27.9</v>
      </c>
      <c r="S6995">
        <v>5</v>
      </c>
      <c r="T6995">
        <v>0</v>
      </c>
      <c r="U6995">
        <v>6.9749999999999996</v>
      </c>
      <c r="V6995" t="str">
        <f t="shared" si="436"/>
        <v>low</v>
      </c>
      <c r="W6995" t="str">
        <f t="shared" si="437"/>
        <v>Next time</v>
      </c>
      <c r="X6995" t="str">
        <f t="shared" si="438"/>
        <v>Rob Haberlin</v>
      </c>
      <c r="Y6995" s="3" t="s">
        <v>1234</v>
      </c>
      <c r="Z6995" t="str">
        <f t="shared" si="439"/>
        <v>Office Supplies</v>
      </c>
    </row>
    <row r="6996" spans="1:26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5735</v>
      </c>
      <c r="H6996" t="s">
        <v>40</v>
      </c>
      <c r="I6996" t="s">
        <v>26</v>
      </c>
      <c r="J6996" t="s">
        <v>1394</v>
      </c>
      <c r="K6996" t="s">
        <v>1395</v>
      </c>
      <c r="L6996">
        <v>89115</v>
      </c>
      <c r="M6996" t="s">
        <v>43</v>
      </c>
      <c r="N6996" t="s">
        <v>4117</v>
      </c>
      <c r="O6996" t="s">
        <v>45</v>
      </c>
      <c r="P6996" t="s">
        <v>77</v>
      </c>
      <c r="Q6996" t="s">
        <v>4118</v>
      </c>
      <c r="R6996">
        <v>31.08</v>
      </c>
      <c r="S6996">
        <v>4</v>
      </c>
      <c r="T6996">
        <v>0</v>
      </c>
      <c r="U6996">
        <v>8.3916000000000004</v>
      </c>
      <c r="V6996" t="str">
        <f t="shared" si="436"/>
        <v>low</v>
      </c>
      <c r="W6996" t="str">
        <f t="shared" si="437"/>
        <v>Next time</v>
      </c>
      <c r="X6996" t="str">
        <f t="shared" si="438"/>
        <v>Aleksandra Gannaway</v>
      </c>
      <c r="Y6996" s="3" t="s">
        <v>4117</v>
      </c>
      <c r="Z6996" t="str">
        <f t="shared" si="439"/>
        <v>Office Supplies</v>
      </c>
    </row>
    <row r="6997" spans="1:26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706</v>
      </c>
      <c r="H6997" t="s">
        <v>40</v>
      </c>
      <c r="I6997" t="s">
        <v>26</v>
      </c>
      <c r="J6997" t="s">
        <v>3108</v>
      </c>
      <c r="K6997" t="s">
        <v>210</v>
      </c>
      <c r="L6997">
        <v>61107</v>
      </c>
      <c r="M6997" t="s">
        <v>104</v>
      </c>
      <c r="N6997" t="s">
        <v>674</v>
      </c>
      <c r="O6997" t="s">
        <v>45</v>
      </c>
      <c r="P6997" t="s">
        <v>74</v>
      </c>
      <c r="Q6997" t="s">
        <v>675</v>
      </c>
      <c r="R6997">
        <v>13.84</v>
      </c>
      <c r="S6997">
        <v>4</v>
      </c>
      <c r="T6997">
        <v>0.8</v>
      </c>
      <c r="U6997">
        <v>-22.143999999999998</v>
      </c>
      <c r="V6997" t="str">
        <f t="shared" si="436"/>
        <v>low</v>
      </c>
      <c r="W6997" t="str">
        <f t="shared" si="437"/>
        <v>Next time</v>
      </c>
      <c r="X6997" t="str">
        <f t="shared" si="438"/>
        <v>Jennifer Braxton</v>
      </c>
      <c r="Y6997" s="3" t="s">
        <v>674</v>
      </c>
      <c r="Z6997" t="str">
        <f t="shared" si="439"/>
        <v>Office Supplies</v>
      </c>
    </row>
    <row r="6998" spans="1:26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4314</v>
      </c>
      <c r="O6998" t="s">
        <v>45</v>
      </c>
      <c r="P6998" t="s">
        <v>89</v>
      </c>
      <c r="Q6998" t="s">
        <v>4315</v>
      </c>
      <c r="R6998">
        <v>175.87200000000001</v>
      </c>
      <c r="S6998">
        <v>4</v>
      </c>
      <c r="T6998">
        <v>0.2</v>
      </c>
      <c r="U6998">
        <v>63.753599999999999</v>
      </c>
      <c r="V6998" t="str">
        <f t="shared" si="436"/>
        <v>low</v>
      </c>
      <c r="W6998" t="str">
        <f t="shared" si="437"/>
        <v>Next time</v>
      </c>
      <c r="X6998" t="str">
        <f t="shared" si="438"/>
        <v>Jennifer Braxton</v>
      </c>
      <c r="Y6998" s="3" t="s">
        <v>4314</v>
      </c>
      <c r="Z6998" t="str">
        <f t="shared" si="439"/>
        <v>Office Supplies</v>
      </c>
    </row>
    <row r="6999" spans="1:26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5328</v>
      </c>
      <c r="H6999" t="s">
        <v>101</v>
      </c>
      <c r="I6999" t="s">
        <v>26</v>
      </c>
      <c r="J6999" t="s">
        <v>4092</v>
      </c>
      <c r="K6999" t="s">
        <v>42</v>
      </c>
      <c r="L6999">
        <v>92677</v>
      </c>
      <c r="M6999" t="s">
        <v>43</v>
      </c>
      <c r="N6999" t="s">
        <v>2847</v>
      </c>
      <c r="O6999" t="s">
        <v>45</v>
      </c>
      <c r="P6999" t="s">
        <v>89</v>
      </c>
      <c r="Q6999" t="s">
        <v>6819</v>
      </c>
      <c r="R6999">
        <v>12.96</v>
      </c>
      <c r="S6999">
        <v>2</v>
      </c>
      <c r="T6999">
        <v>0</v>
      </c>
      <c r="U6999">
        <v>6.3503999999999996</v>
      </c>
      <c r="V6999" t="str">
        <f t="shared" si="436"/>
        <v>low</v>
      </c>
      <c r="W6999" t="str">
        <f t="shared" si="437"/>
        <v>Next time</v>
      </c>
      <c r="X6999" t="str">
        <f t="shared" si="438"/>
        <v>Becky Castell</v>
      </c>
      <c r="Y6999" s="3" t="s">
        <v>2847</v>
      </c>
      <c r="Z6999" t="str">
        <f t="shared" si="439"/>
        <v>Office Supplies</v>
      </c>
    </row>
    <row r="7000" spans="1:26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1453</v>
      </c>
      <c r="H7000" t="s">
        <v>40</v>
      </c>
      <c r="I7000" t="s">
        <v>26</v>
      </c>
      <c r="J7000" t="s">
        <v>1477</v>
      </c>
      <c r="K7000" t="s">
        <v>28</v>
      </c>
      <c r="L7000">
        <v>40214</v>
      </c>
      <c r="M7000" t="s">
        <v>29</v>
      </c>
      <c r="N7000" t="s">
        <v>7898</v>
      </c>
      <c r="O7000" t="s">
        <v>45</v>
      </c>
      <c r="P7000" t="s">
        <v>77</v>
      </c>
      <c r="Q7000" t="s">
        <v>7899</v>
      </c>
      <c r="R7000">
        <v>208.44</v>
      </c>
      <c r="S7000">
        <v>3</v>
      </c>
      <c r="T7000">
        <v>0</v>
      </c>
      <c r="U7000">
        <v>62.531999999999996</v>
      </c>
      <c r="V7000" t="str">
        <f t="shared" si="436"/>
        <v>low</v>
      </c>
      <c r="W7000" t="str">
        <f t="shared" si="437"/>
        <v>Next time</v>
      </c>
      <c r="X7000" t="str">
        <f t="shared" si="438"/>
        <v>Kimberly Carter</v>
      </c>
      <c r="Y7000" s="3" t="s">
        <v>7898</v>
      </c>
      <c r="Z7000" t="str">
        <f t="shared" si="439"/>
        <v>Office Supplies</v>
      </c>
    </row>
    <row r="7001" spans="1:26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1963</v>
      </c>
      <c r="O7001" t="s">
        <v>45</v>
      </c>
      <c r="P7001" t="s">
        <v>578</v>
      </c>
      <c r="Q7001" t="s">
        <v>1964</v>
      </c>
      <c r="R7001">
        <v>25.76</v>
      </c>
      <c r="S7001">
        <v>2</v>
      </c>
      <c r="T7001">
        <v>0</v>
      </c>
      <c r="U7001">
        <v>0.77280000000000004</v>
      </c>
      <c r="V7001" t="str">
        <f t="shared" si="436"/>
        <v>low</v>
      </c>
      <c r="W7001" t="str">
        <f t="shared" si="437"/>
        <v>Next time</v>
      </c>
      <c r="X7001" t="str">
        <f t="shared" si="438"/>
        <v>Kimberly Carter</v>
      </c>
      <c r="Y7001" s="3" t="s">
        <v>1963</v>
      </c>
      <c r="Z7001" t="str">
        <f t="shared" si="439"/>
        <v>Office Supplies</v>
      </c>
    </row>
    <row r="7002" spans="1:26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6001</v>
      </c>
      <c r="H7002" t="s">
        <v>101</v>
      </c>
      <c r="I7002" t="s">
        <v>26</v>
      </c>
      <c r="J7002" t="s">
        <v>9241</v>
      </c>
      <c r="K7002" t="s">
        <v>210</v>
      </c>
      <c r="L7002">
        <v>61761</v>
      </c>
      <c r="M7002" t="s">
        <v>104</v>
      </c>
      <c r="N7002" t="s">
        <v>6963</v>
      </c>
      <c r="O7002" t="s">
        <v>31</v>
      </c>
      <c r="P7002" t="s">
        <v>35</v>
      </c>
      <c r="Q7002" t="s">
        <v>6964</v>
      </c>
      <c r="R7002">
        <v>366.74400000000003</v>
      </c>
      <c r="S7002">
        <v>4</v>
      </c>
      <c r="T7002">
        <v>0.3</v>
      </c>
      <c r="U7002">
        <v>-110.0232</v>
      </c>
      <c r="V7002" t="str">
        <f t="shared" si="436"/>
        <v>low</v>
      </c>
      <c r="W7002" t="str">
        <f t="shared" si="437"/>
        <v>Next time</v>
      </c>
      <c r="X7002" t="str">
        <f t="shared" si="438"/>
        <v>Daniel Raglin</v>
      </c>
      <c r="Y7002" s="3" t="s">
        <v>6963</v>
      </c>
      <c r="Z7002" t="str">
        <f t="shared" si="439"/>
        <v>Furniture</v>
      </c>
    </row>
    <row r="7003" spans="1:26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6462</v>
      </c>
      <c r="H7003" t="s">
        <v>40</v>
      </c>
      <c r="I7003" t="s">
        <v>26</v>
      </c>
      <c r="J7003" t="s">
        <v>41</v>
      </c>
      <c r="K7003" t="s">
        <v>42</v>
      </c>
      <c r="L7003">
        <v>90045</v>
      </c>
      <c r="M7003" t="s">
        <v>43</v>
      </c>
      <c r="N7003" t="s">
        <v>1862</v>
      </c>
      <c r="O7003" t="s">
        <v>31</v>
      </c>
      <c r="P7003" t="s">
        <v>64</v>
      </c>
      <c r="Q7003" t="s">
        <v>1863</v>
      </c>
      <c r="R7003">
        <v>289.24</v>
      </c>
      <c r="S7003">
        <v>7</v>
      </c>
      <c r="T7003">
        <v>0</v>
      </c>
      <c r="U7003">
        <v>26.031600000000001</v>
      </c>
      <c r="V7003" t="str">
        <f t="shared" si="436"/>
        <v>low</v>
      </c>
      <c r="W7003" t="str">
        <f t="shared" si="437"/>
        <v>Next time</v>
      </c>
      <c r="X7003" t="str">
        <f t="shared" si="438"/>
        <v>David Wiener</v>
      </c>
      <c r="Y7003" s="3" t="s">
        <v>1862</v>
      </c>
      <c r="Z7003" t="str">
        <f t="shared" si="439"/>
        <v>Furniture</v>
      </c>
    </row>
    <row r="7004" spans="1:26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5381</v>
      </c>
      <c r="O7004" t="s">
        <v>45</v>
      </c>
      <c r="P7004" t="s">
        <v>74</v>
      </c>
      <c r="Q7004" t="s">
        <v>5382</v>
      </c>
      <c r="R7004">
        <v>69.456000000000003</v>
      </c>
      <c r="S7004">
        <v>2</v>
      </c>
      <c r="T7004">
        <v>0.2</v>
      </c>
      <c r="U7004">
        <v>22.5732</v>
      </c>
      <c r="V7004" t="str">
        <f t="shared" si="436"/>
        <v>low</v>
      </c>
      <c r="W7004" t="str">
        <f t="shared" si="437"/>
        <v>Next time</v>
      </c>
      <c r="X7004" t="str">
        <f t="shared" si="438"/>
        <v>David Wiener</v>
      </c>
      <c r="Y7004" s="3" t="s">
        <v>5381</v>
      </c>
      <c r="Z7004" t="str">
        <f t="shared" si="439"/>
        <v>Office Supplies</v>
      </c>
    </row>
    <row r="7005" spans="1:26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4676</v>
      </c>
      <c r="H7005" t="s">
        <v>40</v>
      </c>
      <c r="I7005" t="s">
        <v>26</v>
      </c>
      <c r="J7005" t="s">
        <v>7392</v>
      </c>
      <c r="K7005" t="s">
        <v>103</v>
      </c>
      <c r="L7005">
        <v>77642</v>
      </c>
      <c r="M7005" t="s">
        <v>104</v>
      </c>
      <c r="N7005" t="s">
        <v>5780</v>
      </c>
      <c r="O7005" t="s">
        <v>45</v>
      </c>
      <c r="P7005" t="s">
        <v>89</v>
      </c>
      <c r="Q7005" t="s">
        <v>5781</v>
      </c>
      <c r="R7005">
        <v>5.1840000000000002</v>
      </c>
      <c r="S7005">
        <v>1</v>
      </c>
      <c r="T7005">
        <v>0.2</v>
      </c>
      <c r="U7005">
        <v>1.8144</v>
      </c>
      <c r="V7005" t="str">
        <f t="shared" si="436"/>
        <v>low</v>
      </c>
      <c r="W7005" t="str">
        <f t="shared" si="437"/>
        <v>Next time</v>
      </c>
      <c r="X7005" t="str">
        <f t="shared" si="438"/>
        <v>Michelle Ellison</v>
      </c>
      <c r="Y7005" s="3" t="s">
        <v>5780</v>
      </c>
      <c r="Z7005" t="str">
        <f t="shared" si="439"/>
        <v>Office Supplies</v>
      </c>
    </row>
    <row r="7006" spans="1:26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1918</v>
      </c>
      <c r="H7006" t="s">
        <v>25</v>
      </c>
      <c r="I7006" t="s">
        <v>26</v>
      </c>
      <c r="J7006" t="s">
        <v>265</v>
      </c>
      <c r="K7006" t="s">
        <v>266</v>
      </c>
      <c r="L7006">
        <v>10009</v>
      </c>
      <c r="M7006" t="s">
        <v>147</v>
      </c>
      <c r="N7006" t="s">
        <v>8389</v>
      </c>
      <c r="O7006" t="s">
        <v>31</v>
      </c>
      <c r="P7006" t="s">
        <v>35</v>
      </c>
      <c r="Q7006" t="s">
        <v>8390</v>
      </c>
      <c r="R7006">
        <v>205.16399999999999</v>
      </c>
      <c r="S7006">
        <v>2</v>
      </c>
      <c r="T7006">
        <v>0.1</v>
      </c>
      <c r="U7006">
        <v>13.6776</v>
      </c>
      <c r="V7006" t="str">
        <f t="shared" si="436"/>
        <v>low</v>
      </c>
      <c r="W7006" t="str">
        <f t="shared" si="437"/>
        <v>Next time</v>
      </c>
      <c r="X7006" t="str">
        <f t="shared" si="438"/>
        <v>Jeremy Farry</v>
      </c>
      <c r="Y7006" s="3" t="s">
        <v>8389</v>
      </c>
      <c r="Z7006" t="str">
        <f t="shared" si="439"/>
        <v>Furniture</v>
      </c>
    </row>
    <row r="7007" spans="1:26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1160</v>
      </c>
      <c r="H7007" t="s">
        <v>40</v>
      </c>
      <c r="I7007" t="s">
        <v>26</v>
      </c>
      <c r="J7007" t="s">
        <v>302</v>
      </c>
      <c r="K7007" t="s">
        <v>210</v>
      </c>
      <c r="L7007">
        <v>60623</v>
      </c>
      <c r="M7007" t="s">
        <v>104</v>
      </c>
      <c r="N7007" t="s">
        <v>6063</v>
      </c>
      <c r="O7007" t="s">
        <v>31</v>
      </c>
      <c r="P7007" t="s">
        <v>64</v>
      </c>
      <c r="Q7007" t="s">
        <v>6064</v>
      </c>
      <c r="R7007">
        <v>8.5440000000000005</v>
      </c>
      <c r="S7007">
        <v>2</v>
      </c>
      <c r="T7007">
        <v>0.6</v>
      </c>
      <c r="U7007">
        <v>-7.476</v>
      </c>
      <c r="V7007" t="str">
        <f t="shared" si="436"/>
        <v>low</v>
      </c>
      <c r="W7007" t="str">
        <f t="shared" si="437"/>
        <v>Next time</v>
      </c>
      <c r="X7007" t="str">
        <f t="shared" si="438"/>
        <v>Sung Pak</v>
      </c>
      <c r="Y7007" s="3" t="s">
        <v>6063</v>
      </c>
      <c r="Z7007" t="str">
        <f t="shared" si="439"/>
        <v>Furniture</v>
      </c>
    </row>
    <row r="7008" spans="1:26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3962</v>
      </c>
      <c r="H7008" t="s">
        <v>40</v>
      </c>
      <c r="I7008" t="s">
        <v>26</v>
      </c>
      <c r="J7008" t="s">
        <v>317</v>
      </c>
      <c r="K7008" t="s">
        <v>497</v>
      </c>
      <c r="L7008">
        <v>45503</v>
      </c>
      <c r="M7008" t="s">
        <v>147</v>
      </c>
      <c r="N7008" t="s">
        <v>1600</v>
      </c>
      <c r="O7008" t="s">
        <v>45</v>
      </c>
      <c r="P7008" t="s">
        <v>74</v>
      </c>
      <c r="Q7008" t="s">
        <v>1601</v>
      </c>
      <c r="R7008">
        <v>12.827999999999999</v>
      </c>
      <c r="S7008">
        <v>2</v>
      </c>
      <c r="T7008">
        <v>0.7</v>
      </c>
      <c r="U7008">
        <v>-8.9795999999999996</v>
      </c>
      <c r="V7008" t="str">
        <f t="shared" si="436"/>
        <v>low</v>
      </c>
      <c r="W7008" t="str">
        <f t="shared" si="437"/>
        <v>Next time</v>
      </c>
      <c r="X7008" t="str">
        <f t="shared" si="438"/>
        <v>Katherine Nockton</v>
      </c>
      <c r="Y7008" s="3" t="s">
        <v>1600</v>
      </c>
      <c r="Z7008" t="str">
        <f t="shared" si="439"/>
        <v>Office Supplies</v>
      </c>
    </row>
    <row r="7009" spans="1:26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1797</v>
      </c>
      <c r="O7009" t="s">
        <v>31</v>
      </c>
      <c r="P7009" t="s">
        <v>35</v>
      </c>
      <c r="Q7009" t="s">
        <v>1798</v>
      </c>
      <c r="R7009">
        <v>598.45799999999997</v>
      </c>
      <c r="S7009">
        <v>3</v>
      </c>
      <c r="T7009">
        <v>0.3</v>
      </c>
      <c r="U7009">
        <v>-42.747</v>
      </c>
      <c r="V7009" t="str">
        <f t="shared" si="436"/>
        <v>low</v>
      </c>
      <c r="W7009" t="str">
        <f t="shared" si="437"/>
        <v>Next time</v>
      </c>
      <c r="X7009" t="str">
        <f t="shared" si="438"/>
        <v>Katherine Nockton</v>
      </c>
      <c r="Y7009" s="3" t="s">
        <v>1797</v>
      </c>
      <c r="Z7009" t="str">
        <f t="shared" si="439"/>
        <v>Furniture</v>
      </c>
    </row>
    <row r="7010" spans="1:26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6553</v>
      </c>
      <c r="O7010" t="s">
        <v>31</v>
      </c>
      <c r="P7010" t="s">
        <v>64</v>
      </c>
      <c r="Q7010" t="s">
        <v>6554</v>
      </c>
      <c r="R7010">
        <v>25.984000000000002</v>
      </c>
      <c r="S7010">
        <v>1</v>
      </c>
      <c r="T7010">
        <v>0.2</v>
      </c>
      <c r="U7010">
        <v>-3.8976000000000002</v>
      </c>
      <c r="V7010" t="str">
        <f t="shared" si="436"/>
        <v>low</v>
      </c>
      <c r="W7010" t="str">
        <f t="shared" si="437"/>
        <v>Next time</v>
      </c>
      <c r="X7010" t="str">
        <f t="shared" si="438"/>
        <v>Katherine Nockton</v>
      </c>
      <c r="Y7010" s="3" t="s">
        <v>6553</v>
      </c>
      <c r="Z7010" t="str">
        <f t="shared" si="439"/>
        <v>Furniture</v>
      </c>
    </row>
    <row r="7011" spans="1:26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1883</v>
      </c>
      <c r="H7011" t="s">
        <v>25</v>
      </c>
      <c r="I7011" t="s">
        <v>26</v>
      </c>
      <c r="J7011" t="s">
        <v>265</v>
      </c>
      <c r="K7011" t="s">
        <v>266</v>
      </c>
      <c r="L7011">
        <v>10035</v>
      </c>
      <c r="M7011" t="s">
        <v>147</v>
      </c>
      <c r="N7011" t="s">
        <v>5628</v>
      </c>
      <c r="O7011" t="s">
        <v>45</v>
      </c>
      <c r="P7011" t="s">
        <v>74</v>
      </c>
      <c r="Q7011" t="s">
        <v>1221</v>
      </c>
      <c r="R7011">
        <v>17.96</v>
      </c>
      <c r="S7011">
        <v>5</v>
      </c>
      <c r="T7011">
        <v>0.2</v>
      </c>
      <c r="U7011">
        <v>5.8369999999999997</v>
      </c>
      <c r="V7011" t="str">
        <f t="shared" si="436"/>
        <v>low</v>
      </c>
      <c r="W7011" t="str">
        <f t="shared" si="437"/>
        <v>Next time</v>
      </c>
      <c r="X7011" t="str">
        <f t="shared" si="438"/>
        <v>Greg Tran</v>
      </c>
      <c r="Y7011" s="3" t="s">
        <v>5628</v>
      </c>
      <c r="Z7011" t="str">
        <f t="shared" si="439"/>
        <v>Office Supplies</v>
      </c>
    </row>
    <row r="7012" spans="1:26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6884</v>
      </c>
      <c r="O7012" t="s">
        <v>45</v>
      </c>
      <c r="P7012" t="s">
        <v>578</v>
      </c>
      <c r="Q7012" t="s">
        <v>6885</v>
      </c>
      <c r="R7012">
        <v>5.04</v>
      </c>
      <c r="S7012">
        <v>2</v>
      </c>
      <c r="T7012">
        <v>0</v>
      </c>
      <c r="U7012">
        <v>0.1512</v>
      </c>
      <c r="V7012" t="str">
        <f t="shared" si="436"/>
        <v>low</v>
      </c>
      <c r="W7012" t="str">
        <f t="shared" si="437"/>
        <v>Next time</v>
      </c>
      <c r="X7012" t="str">
        <f t="shared" si="438"/>
        <v>Greg Tran</v>
      </c>
      <c r="Y7012" s="3" t="s">
        <v>6884</v>
      </c>
      <c r="Z7012" t="str">
        <f t="shared" si="439"/>
        <v>Office Supplies</v>
      </c>
    </row>
    <row r="7013" spans="1:26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358</v>
      </c>
      <c r="O7013" t="s">
        <v>45</v>
      </c>
      <c r="P7013" t="s">
        <v>77</v>
      </c>
      <c r="Q7013" t="s">
        <v>359</v>
      </c>
      <c r="R7013">
        <v>208.16</v>
      </c>
      <c r="S7013">
        <v>1</v>
      </c>
      <c r="T7013">
        <v>0</v>
      </c>
      <c r="U7013">
        <v>56.203200000000002</v>
      </c>
      <c r="V7013" t="str">
        <f t="shared" si="436"/>
        <v>low</v>
      </c>
      <c r="W7013" t="str">
        <f t="shared" si="437"/>
        <v>Next time</v>
      </c>
      <c r="X7013" t="str">
        <f t="shared" si="438"/>
        <v>Greg Tran</v>
      </c>
      <c r="Y7013" s="3" t="s">
        <v>358</v>
      </c>
      <c r="Z7013" t="str">
        <f t="shared" si="439"/>
        <v>Office Supplies</v>
      </c>
    </row>
    <row r="7014" spans="1:26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5611</v>
      </c>
      <c r="H7014" t="s">
        <v>101</v>
      </c>
      <c r="I7014" t="s">
        <v>26</v>
      </c>
      <c r="J7014" t="s">
        <v>2645</v>
      </c>
      <c r="K7014" t="s">
        <v>42</v>
      </c>
      <c r="L7014">
        <v>93905</v>
      </c>
      <c r="M7014" t="s">
        <v>43</v>
      </c>
      <c r="N7014" t="s">
        <v>2614</v>
      </c>
      <c r="O7014" t="s">
        <v>31</v>
      </c>
      <c r="P7014" t="s">
        <v>32</v>
      </c>
      <c r="Q7014" t="s">
        <v>2615</v>
      </c>
      <c r="R7014">
        <v>148.25700000000001</v>
      </c>
      <c r="S7014">
        <v>3</v>
      </c>
      <c r="T7014">
        <v>0.15</v>
      </c>
      <c r="U7014">
        <v>15.697800000000001</v>
      </c>
      <c r="V7014" t="str">
        <f t="shared" si="436"/>
        <v>low</v>
      </c>
      <c r="W7014" t="str">
        <f t="shared" si="437"/>
        <v>Next time</v>
      </c>
      <c r="X7014" t="str">
        <f t="shared" si="438"/>
        <v>Daniel Byrd</v>
      </c>
      <c r="Y7014" s="3" t="s">
        <v>2614</v>
      </c>
      <c r="Z7014" t="str">
        <f t="shared" si="439"/>
        <v>Furniture</v>
      </c>
    </row>
    <row r="7015" spans="1:26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4436</v>
      </c>
      <c r="H7015" t="s">
        <v>40</v>
      </c>
      <c r="I7015" t="s">
        <v>26</v>
      </c>
      <c r="J7015" t="s">
        <v>1468</v>
      </c>
      <c r="K7015" t="s">
        <v>28</v>
      </c>
      <c r="L7015">
        <v>40475</v>
      </c>
      <c r="M7015" t="s">
        <v>29</v>
      </c>
      <c r="N7015" t="s">
        <v>1611</v>
      </c>
      <c r="O7015" t="s">
        <v>45</v>
      </c>
      <c r="P7015" t="s">
        <v>77</v>
      </c>
      <c r="Q7015" t="s">
        <v>1612</v>
      </c>
      <c r="R7015">
        <v>146.76</v>
      </c>
      <c r="S7015">
        <v>3</v>
      </c>
      <c r="T7015">
        <v>0</v>
      </c>
      <c r="U7015">
        <v>38.157600000000002</v>
      </c>
      <c r="V7015" t="str">
        <f t="shared" si="436"/>
        <v>low</v>
      </c>
      <c r="W7015" t="str">
        <f t="shared" si="437"/>
        <v>Next time</v>
      </c>
      <c r="X7015" t="str">
        <f t="shared" si="438"/>
        <v>Filia Mcadams</v>
      </c>
      <c r="Y7015" s="3" t="s">
        <v>1611</v>
      </c>
      <c r="Z7015" t="str">
        <f t="shared" si="439"/>
        <v>Office Supplies</v>
      </c>
    </row>
    <row r="7016" spans="1:26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2640</v>
      </c>
      <c r="O7016" t="s">
        <v>70</v>
      </c>
      <c r="P7016" t="s">
        <v>160</v>
      </c>
      <c r="Q7016" t="s">
        <v>2641</v>
      </c>
      <c r="R7016">
        <v>32.96</v>
      </c>
      <c r="S7016">
        <v>2</v>
      </c>
      <c r="T7016">
        <v>0</v>
      </c>
      <c r="U7016">
        <v>14.172800000000001</v>
      </c>
      <c r="V7016" t="str">
        <f t="shared" si="436"/>
        <v>low</v>
      </c>
      <c r="W7016" t="str">
        <f t="shared" si="437"/>
        <v>Next time</v>
      </c>
      <c r="X7016" t="str">
        <f t="shared" si="438"/>
        <v>Filia Mcadams</v>
      </c>
      <c r="Y7016" s="3" t="s">
        <v>2640</v>
      </c>
      <c r="Z7016" t="str">
        <f t="shared" si="439"/>
        <v>Technology</v>
      </c>
    </row>
    <row r="7017" spans="1:26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1822</v>
      </c>
      <c r="O7017" t="s">
        <v>70</v>
      </c>
      <c r="P7017" t="s">
        <v>71</v>
      </c>
      <c r="Q7017" t="s">
        <v>1823</v>
      </c>
      <c r="R7017">
        <v>587.97</v>
      </c>
      <c r="S7017">
        <v>3</v>
      </c>
      <c r="T7017">
        <v>0</v>
      </c>
      <c r="U7017">
        <v>164.63159999999999</v>
      </c>
      <c r="V7017" t="str">
        <f t="shared" si="436"/>
        <v>low</v>
      </c>
      <c r="W7017" t="str">
        <f t="shared" si="437"/>
        <v>Next time</v>
      </c>
      <c r="X7017" t="str">
        <f t="shared" si="438"/>
        <v>Filia Mcadams</v>
      </c>
      <c r="Y7017" s="3" t="s">
        <v>1822</v>
      </c>
      <c r="Z7017" t="str">
        <f t="shared" si="439"/>
        <v>Technology</v>
      </c>
    </row>
    <row r="7018" spans="1:26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6171</v>
      </c>
      <c r="O7018" t="s">
        <v>45</v>
      </c>
      <c r="P7018" t="s">
        <v>89</v>
      </c>
      <c r="Q7018" t="s">
        <v>6172</v>
      </c>
      <c r="R7018">
        <v>14.94</v>
      </c>
      <c r="S7018">
        <v>3</v>
      </c>
      <c r="T7018">
        <v>0</v>
      </c>
      <c r="U7018">
        <v>7.0217999999999998</v>
      </c>
      <c r="V7018" t="str">
        <f t="shared" si="436"/>
        <v>low</v>
      </c>
      <c r="W7018" t="str">
        <f t="shared" si="437"/>
        <v>Next time</v>
      </c>
      <c r="X7018" t="str">
        <f t="shared" si="438"/>
        <v>Filia Mcadams</v>
      </c>
      <c r="Y7018" s="3" t="s">
        <v>6171</v>
      </c>
      <c r="Z7018" t="str">
        <f t="shared" si="439"/>
        <v>Office Supplies</v>
      </c>
    </row>
    <row r="7019" spans="1:26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2705</v>
      </c>
      <c r="H7019" t="s">
        <v>25</v>
      </c>
      <c r="I7019" t="s">
        <v>26</v>
      </c>
      <c r="J7019" t="s">
        <v>265</v>
      </c>
      <c r="K7019" t="s">
        <v>266</v>
      </c>
      <c r="L7019">
        <v>10035</v>
      </c>
      <c r="M7019" t="s">
        <v>147</v>
      </c>
      <c r="N7019" t="s">
        <v>7389</v>
      </c>
      <c r="O7019" t="s">
        <v>45</v>
      </c>
      <c r="P7019" t="s">
        <v>46</v>
      </c>
      <c r="Q7019" t="s">
        <v>7390</v>
      </c>
      <c r="R7019">
        <v>25.83</v>
      </c>
      <c r="S7019">
        <v>7</v>
      </c>
      <c r="T7019">
        <v>0</v>
      </c>
      <c r="U7019">
        <v>12.1401</v>
      </c>
      <c r="V7019" t="str">
        <f t="shared" si="436"/>
        <v>low</v>
      </c>
      <c r="W7019" t="str">
        <f t="shared" si="437"/>
        <v>Next time</v>
      </c>
      <c r="X7019" t="str">
        <f t="shared" si="438"/>
        <v>Sally Matthias</v>
      </c>
      <c r="Y7019" s="3" t="s">
        <v>7389</v>
      </c>
      <c r="Z7019" t="str">
        <f t="shared" si="439"/>
        <v>Office Supplies</v>
      </c>
    </row>
    <row r="7020" spans="1:26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2292</v>
      </c>
      <c r="H7020" t="s">
        <v>25</v>
      </c>
      <c r="I7020" t="s">
        <v>26</v>
      </c>
      <c r="J7020" t="s">
        <v>808</v>
      </c>
      <c r="K7020" t="s">
        <v>456</v>
      </c>
      <c r="L7020">
        <v>80219</v>
      </c>
      <c r="M7020" t="s">
        <v>43</v>
      </c>
      <c r="N7020" t="s">
        <v>9252</v>
      </c>
      <c r="O7020" t="s">
        <v>45</v>
      </c>
      <c r="P7020" t="s">
        <v>89</v>
      </c>
      <c r="Q7020" t="s">
        <v>9253</v>
      </c>
      <c r="R7020">
        <v>15.552</v>
      </c>
      <c r="S7020">
        <v>3</v>
      </c>
      <c r="T7020">
        <v>0.2</v>
      </c>
      <c r="U7020">
        <v>5.4432</v>
      </c>
      <c r="V7020" t="str">
        <f t="shared" si="436"/>
        <v>low</v>
      </c>
      <c r="W7020" t="str">
        <f t="shared" si="437"/>
        <v>Next time</v>
      </c>
      <c r="X7020" t="str">
        <f t="shared" si="438"/>
        <v>Arthur Prichep</v>
      </c>
      <c r="Y7020" s="3" t="s">
        <v>9252</v>
      </c>
      <c r="Z7020" t="str">
        <f t="shared" si="439"/>
        <v>Office Supplies</v>
      </c>
    </row>
    <row r="7021" spans="1:26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8580</v>
      </c>
      <c r="O7021" t="s">
        <v>45</v>
      </c>
      <c r="P7021" t="s">
        <v>578</v>
      </c>
      <c r="Q7021" t="s">
        <v>8581</v>
      </c>
      <c r="R7021">
        <v>6.8</v>
      </c>
      <c r="S7021">
        <v>1</v>
      </c>
      <c r="T7021">
        <v>0.2</v>
      </c>
      <c r="U7021">
        <v>0.51</v>
      </c>
      <c r="V7021" t="str">
        <f t="shared" si="436"/>
        <v>low</v>
      </c>
      <c r="W7021" t="str">
        <f t="shared" si="437"/>
        <v>Next time</v>
      </c>
      <c r="X7021" t="str">
        <f t="shared" si="438"/>
        <v>Arthur Prichep</v>
      </c>
      <c r="Y7021" s="3" t="s">
        <v>8580</v>
      </c>
      <c r="Z7021" t="str">
        <f t="shared" si="439"/>
        <v>Office Supplies</v>
      </c>
    </row>
    <row r="7022" spans="1:26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1022</v>
      </c>
      <c r="O7022" t="s">
        <v>31</v>
      </c>
      <c r="P7022" t="s">
        <v>64</v>
      </c>
      <c r="Q7022" t="s">
        <v>1023</v>
      </c>
      <c r="R7022">
        <v>4.2240000000000002</v>
      </c>
      <c r="S7022">
        <v>3</v>
      </c>
      <c r="T7022">
        <v>0.2</v>
      </c>
      <c r="U7022">
        <v>1.2672000000000001</v>
      </c>
      <c r="V7022" t="str">
        <f t="shared" si="436"/>
        <v>low</v>
      </c>
      <c r="W7022" t="str">
        <f t="shared" si="437"/>
        <v>Next time</v>
      </c>
      <c r="X7022" t="str">
        <f t="shared" si="438"/>
        <v>Arthur Prichep</v>
      </c>
      <c r="Y7022" s="3" t="s">
        <v>1022</v>
      </c>
      <c r="Z7022" t="str">
        <f t="shared" si="439"/>
        <v>Furniture</v>
      </c>
    </row>
    <row r="7023" spans="1:26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1646</v>
      </c>
      <c r="O7023" t="s">
        <v>70</v>
      </c>
      <c r="P7023" t="s">
        <v>71</v>
      </c>
      <c r="Q7023" t="s">
        <v>1647</v>
      </c>
      <c r="R7023">
        <v>143.63999999999999</v>
      </c>
      <c r="S7023">
        <v>9</v>
      </c>
      <c r="T7023">
        <v>0.2</v>
      </c>
      <c r="U7023">
        <v>10.773</v>
      </c>
      <c r="V7023" t="str">
        <f t="shared" si="436"/>
        <v>low</v>
      </c>
      <c r="W7023" t="str">
        <f t="shared" si="437"/>
        <v>Next time</v>
      </c>
      <c r="X7023" t="str">
        <f t="shared" si="438"/>
        <v>Arthur Prichep</v>
      </c>
      <c r="Y7023" s="3" t="s">
        <v>1646</v>
      </c>
      <c r="Z7023" t="str">
        <f t="shared" si="439"/>
        <v>Technology</v>
      </c>
    </row>
    <row r="7024" spans="1:26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2785</v>
      </c>
      <c r="O7024" t="s">
        <v>45</v>
      </c>
      <c r="P7024" t="s">
        <v>89</v>
      </c>
      <c r="Q7024" t="s">
        <v>2786</v>
      </c>
      <c r="R7024">
        <v>31.103999999999999</v>
      </c>
      <c r="S7024">
        <v>6</v>
      </c>
      <c r="T7024">
        <v>0.2</v>
      </c>
      <c r="U7024">
        <v>10.8864</v>
      </c>
      <c r="V7024" t="str">
        <f t="shared" si="436"/>
        <v>low</v>
      </c>
      <c r="W7024" t="str">
        <f t="shared" si="437"/>
        <v>Next time</v>
      </c>
      <c r="X7024" t="str">
        <f t="shared" si="438"/>
        <v>Arthur Prichep</v>
      </c>
      <c r="Y7024" s="3" t="s">
        <v>2785</v>
      </c>
      <c r="Z7024" t="str">
        <f t="shared" si="439"/>
        <v>Office Supplies</v>
      </c>
    </row>
    <row r="7025" spans="1:26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4080</v>
      </c>
      <c r="O7025" t="s">
        <v>45</v>
      </c>
      <c r="P7025" t="s">
        <v>89</v>
      </c>
      <c r="Q7025" t="s">
        <v>4081</v>
      </c>
      <c r="R7025">
        <v>223.05600000000001</v>
      </c>
      <c r="S7025">
        <v>9</v>
      </c>
      <c r="T7025">
        <v>0.2</v>
      </c>
      <c r="U7025">
        <v>69.704999999999998</v>
      </c>
      <c r="V7025" t="str">
        <f t="shared" si="436"/>
        <v>low</v>
      </c>
      <c r="W7025" t="str">
        <f t="shared" si="437"/>
        <v>Next time</v>
      </c>
      <c r="X7025" t="str">
        <f t="shared" si="438"/>
        <v>Arthur Prichep</v>
      </c>
      <c r="Y7025" s="3" t="s">
        <v>4080</v>
      </c>
      <c r="Z7025" t="str">
        <f t="shared" si="439"/>
        <v>Office Supplies</v>
      </c>
    </row>
    <row r="7026" spans="1:26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2172</v>
      </c>
      <c r="H7026" t="s">
        <v>40</v>
      </c>
      <c r="I7026" t="s">
        <v>26</v>
      </c>
      <c r="J7026" t="s">
        <v>265</v>
      </c>
      <c r="K7026" t="s">
        <v>266</v>
      </c>
      <c r="L7026">
        <v>10024</v>
      </c>
      <c r="M7026" t="s">
        <v>147</v>
      </c>
      <c r="N7026" t="s">
        <v>2053</v>
      </c>
      <c r="O7026" t="s">
        <v>70</v>
      </c>
      <c r="P7026" t="s">
        <v>71</v>
      </c>
      <c r="Q7026" t="s">
        <v>2054</v>
      </c>
      <c r="R7026">
        <v>227.46</v>
      </c>
      <c r="S7026">
        <v>6</v>
      </c>
      <c r="T7026">
        <v>0</v>
      </c>
      <c r="U7026">
        <v>65.963399999999993</v>
      </c>
      <c r="V7026" t="str">
        <f t="shared" si="436"/>
        <v>low</v>
      </c>
      <c r="W7026" t="str">
        <f t="shared" si="437"/>
        <v>Next time</v>
      </c>
      <c r="X7026" t="str">
        <f t="shared" si="438"/>
        <v>Sibella Parks</v>
      </c>
      <c r="Y7026" s="3" t="s">
        <v>2053</v>
      </c>
      <c r="Z7026" t="str">
        <f t="shared" si="439"/>
        <v>Technology</v>
      </c>
    </row>
    <row r="7027" spans="1:26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8879</v>
      </c>
      <c r="O7027" t="s">
        <v>45</v>
      </c>
      <c r="P7027" t="s">
        <v>74</v>
      </c>
      <c r="Q7027" t="s">
        <v>8880</v>
      </c>
      <c r="R7027">
        <v>46.24</v>
      </c>
      <c r="S7027">
        <v>4</v>
      </c>
      <c r="T7027">
        <v>0.2</v>
      </c>
      <c r="U7027">
        <v>15.606</v>
      </c>
      <c r="V7027" t="str">
        <f t="shared" si="436"/>
        <v>low</v>
      </c>
      <c r="W7027" t="str">
        <f t="shared" si="437"/>
        <v>Next time</v>
      </c>
      <c r="X7027" t="str">
        <f t="shared" si="438"/>
        <v>Sibella Parks</v>
      </c>
      <c r="Y7027" s="3" t="s">
        <v>8879</v>
      </c>
      <c r="Z7027" t="str">
        <f t="shared" si="439"/>
        <v>Office Supplies</v>
      </c>
    </row>
    <row r="7028" spans="1:26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2990</v>
      </c>
      <c r="H7028" t="s">
        <v>25</v>
      </c>
      <c r="I7028" t="s">
        <v>26</v>
      </c>
      <c r="J7028" t="s">
        <v>265</v>
      </c>
      <c r="K7028" t="s">
        <v>266</v>
      </c>
      <c r="L7028">
        <v>10011</v>
      </c>
      <c r="M7028" t="s">
        <v>147</v>
      </c>
      <c r="N7028" t="s">
        <v>2777</v>
      </c>
      <c r="O7028" t="s">
        <v>45</v>
      </c>
      <c r="P7028" t="s">
        <v>46</v>
      </c>
      <c r="Q7028" t="s">
        <v>2778</v>
      </c>
      <c r="R7028">
        <v>5.22</v>
      </c>
      <c r="S7028">
        <v>2</v>
      </c>
      <c r="T7028">
        <v>0</v>
      </c>
      <c r="U7028">
        <v>2.4011999999999998</v>
      </c>
      <c r="V7028" t="str">
        <f t="shared" si="436"/>
        <v>low</v>
      </c>
      <c r="W7028" t="str">
        <f t="shared" si="437"/>
        <v>Next time</v>
      </c>
      <c r="X7028" t="str">
        <f t="shared" si="438"/>
        <v>Rob Dowd</v>
      </c>
      <c r="Y7028" s="3" t="s">
        <v>2777</v>
      </c>
      <c r="Z7028" t="str">
        <f t="shared" si="439"/>
        <v>Office Supplies</v>
      </c>
    </row>
    <row r="7029" spans="1:26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3653</v>
      </c>
      <c r="H7029" t="s">
        <v>25</v>
      </c>
      <c r="I7029" t="s">
        <v>26</v>
      </c>
      <c r="J7029" t="s">
        <v>136</v>
      </c>
      <c r="K7029" t="s">
        <v>137</v>
      </c>
      <c r="L7029">
        <v>68025</v>
      </c>
      <c r="M7029" t="s">
        <v>104</v>
      </c>
      <c r="N7029" t="s">
        <v>3873</v>
      </c>
      <c r="O7029" t="s">
        <v>45</v>
      </c>
      <c r="P7029" t="s">
        <v>89</v>
      </c>
      <c r="Q7029" t="s">
        <v>3874</v>
      </c>
      <c r="R7029">
        <v>33.9</v>
      </c>
      <c r="S7029">
        <v>5</v>
      </c>
      <c r="T7029">
        <v>0</v>
      </c>
      <c r="U7029">
        <v>15.593999999999999</v>
      </c>
      <c r="V7029" t="str">
        <f t="shared" si="436"/>
        <v>low</v>
      </c>
      <c r="W7029" t="str">
        <f t="shared" si="437"/>
        <v>Next time</v>
      </c>
      <c r="X7029" t="str">
        <f t="shared" si="438"/>
        <v>Matt Collins</v>
      </c>
      <c r="Y7029" s="3" t="s">
        <v>3873</v>
      </c>
      <c r="Z7029" t="str">
        <f t="shared" si="439"/>
        <v>Office Supplies</v>
      </c>
    </row>
    <row r="7030" spans="1:26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4145</v>
      </c>
      <c r="H7030" t="s">
        <v>40</v>
      </c>
      <c r="I7030" t="s">
        <v>26</v>
      </c>
      <c r="J7030" t="s">
        <v>265</v>
      </c>
      <c r="K7030" t="s">
        <v>266</v>
      </c>
      <c r="L7030">
        <v>10011</v>
      </c>
      <c r="M7030" t="s">
        <v>147</v>
      </c>
      <c r="N7030" t="s">
        <v>4780</v>
      </c>
      <c r="O7030" t="s">
        <v>45</v>
      </c>
      <c r="P7030" t="s">
        <v>58</v>
      </c>
      <c r="Q7030" t="s">
        <v>2660</v>
      </c>
      <c r="R7030">
        <v>28.14</v>
      </c>
      <c r="S7030">
        <v>3</v>
      </c>
      <c r="T7030">
        <v>0</v>
      </c>
      <c r="U7030">
        <v>7.8792</v>
      </c>
      <c r="V7030" t="str">
        <f t="shared" si="436"/>
        <v>low</v>
      </c>
      <c r="W7030" t="str">
        <f t="shared" si="437"/>
        <v>Next time</v>
      </c>
      <c r="X7030" t="str">
        <f t="shared" si="438"/>
        <v>Edward Becker</v>
      </c>
      <c r="Y7030" s="3" t="s">
        <v>4780</v>
      </c>
      <c r="Z7030" t="str">
        <f t="shared" si="439"/>
        <v>Office Supplies</v>
      </c>
    </row>
    <row r="7031" spans="1:26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6692</v>
      </c>
      <c r="O7031" t="s">
        <v>70</v>
      </c>
      <c r="P7031" t="s">
        <v>160</v>
      </c>
      <c r="Q7031" t="s">
        <v>6693</v>
      </c>
      <c r="R7031">
        <v>36</v>
      </c>
      <c r="S7031">
        <v>2</v>
      </c>
      <c r="T7031">
        <v>0</v>
      </c>
      <c r="U7031">
        <v>6.48</v>
      </c>
      <c r="V7031" t="str">
        <f t="shared" si="436"/>
        <v>low</v>
      </c>
      <c r="W7031" t="str">
        <f t="shared" si="437"/>
        <v>Next time</v>
      </c>
      <c r="X7031" t="str">
        <f t="shared" si="438"/>
        <v>Edward Becker</v>
      </c>
      <c r="Y7031" s="3" t="s">
        <v>6692</v>
      </c>
      <c r="Z7031" t="str">
        <f t="shared" si="439"/>
        <v>Technology</v>
      </c>
    </row>
    <row r="7032" spans="1:26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1161</v>
      </c>
      <c r="O7032" t="s">
        <v>45</v>
      </c>
      <c r="P7032" t="s">
        <v>67</v>
      </c>
      <c r="Q7032" t="s">
        <v>1162</v>
      </c>
      <c r="R7032">
        <v>92.94</v>
      </c>
      <c r="S7032">
        <v>3</v>
      </c>
      <c r="T7032">
        <v>0</v>
      </c>
      <c r="U7032">
        <v>25.093800000000002</v>
      </c>
      <c r="V7032" t="str">
        <f t="shared" si="436"/>
        <v>low</v>
      </c>
      <c r="W7032" t="str">
        <f t="shared" si="437"/>
        <v>Next time</v>
      </c>
      <c r="X7032" t="str">
        <f t="shared" si="438"/>
        <v>Edward Becker</v>
      </c>
      <c r="Y7032" s="3" t="s">
        <v>1161</v>
      </c>
      <c r="Z7032" t="str">
        <f t="shared" si="439"/>
        <v>Office Supplies</v>
      </c>
    </row>
    <row r="7033" spans="1:26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4847</v>
      </c>
      <c r="O7033" t="s">
        <v>31</v>
      </c>
      <c r="P7033" t="s">
        <v>35</v>
      </c>
      <c r="Q7033" t="s">
        <v>4848</v>
      </c>
      <c r="R7033">
        <v>245.64599999999999</v>
      </c>
      <c r="S7033">
        <v>3</v>
      </c>
      <c r="T7033">
        <v>0.1</v>
      </c>
      <c r="U7033">
        <v>8.1882000000000001</v>
      </c>
      <c r="V7033" t="str">
        <f t="shared" si="436"/>
        <v>low</v>
      </c>
      <c r="W7033" t="str">
        <f t="shared" si="437"/>
        <v>Next time</v>
      </c>
      <c r="X7033" t="str">
        <f t="shared" si="438"/>
        <v>Edward Becker</v>
      </c>
      <c r="Y7033" s="3" t="s">
        <v>4847</v>
      </c>
      <c r="Z7033" t="str">
        <f t="shared" si="439"/>
        <v>Furniture</v>
      </c>
    </row>
    <row r="7034" spans="1:26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2779</v>
      </c>
      <c r="O7034" t="s">
        <v>45</v>
      </c>
      <c r="P7034" t="s">
        <v>74</v>
      </c>
      <c r="Q7034" t="s">
        <v>2780</v>
      </c>
      <c r="R7034">
        <v>55.008000000000003</v>
      </c>
      <c r="S7034">
        <v>3</v>
      </c>
      <c r="T7034">
        <v>0.2</v>
      </c>
      <c r="U7034">
        <v>17.190000000000001</v>
      </c>
      <c r="V7034" t="str">
        <f t="shared" si="436"/>
        <v>low</v>
      </c>
      <c r="W7034" t="str">
        <f t="shared" si="437"/>
        <v>Next time</v>
      </c>
      <c r="X7034" t="str">
        <f t="shared" si="438"/>
        <v>Edward Becker</v>
      </c>
      <c r="Y7034" s="3" t="s">
        <v>2779</v>
      </c>
      <c r="Z7034" t="str">
        <f t="shared" si="439"/>
        <v>Office Supplies</v>
      </c>
    </row>
    <row r="7035" spans="1:26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3529</v>
      </c>
      <c r="O7035" t="s">
        <v>45</v>
      </c>
      <c r="P7035" t="s">
        <v>74</v>
      </c>
      <c r="Q7035" t="s">
        <v>3530</v>
      </c>
      <c r="R7035">
        <v>35.231999999999999</v>
      </c>
      <c r="S7035">
        <v>3</v>
      </c>
      <c r="T7035">
        <v>0.2</v>
      </c>
      <c r="U7035">
        <v>11.4504</v>
      </c>
      <c r="V7035" t="str">
        <f t="shared" si="436"/>
        <v>low</v>
      </c>
      <c r="W7035" t="str">
        <f t="shared" si="437"/>
        <v>Next time</v>
      </c>
      <c r="X7035" t="str">
        <f t="shared" si="438"/>
        <v>Edward Becker</v>
      </c>
      <c r="Y7035" s="3" t="s">
        <v>3529</v>
      </c>
      <c r="Z7035" t="str">
        <f t="shared" si="439"/>
        <v>Office Supplies</v>
      </c>
    </row>
    <row r="7036" spans="1:26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4516</v>
      </c>
      <c r="H7036" t="s">
        <v>40</v>
      </c>
      <c r="I7036" t="s">
        <v>26</v>
      </c>
      <c r="J7036" t="s">
        <v>949</v>
      </c>
      <c r="K7036" t="s">
        <v>42</v>
      </c>
      <c r="L7036">
        <v>92105</v>
      </c>
      <c r="M7036" t="s">
        <v>43</v>
      </c>
      <c r="N7036" t="s">
        <v>2481</v>
      </c>
      <c r="O7036" t="s">
        <v>31</v>
      </c>
      <c r="P7036" t="s">
        <v>35</v>
      </c>
      <c r="Q7036" t="s">
        <v>2482</v>
      </c>
      <c r="R7036">
        <v>523.39200000000005</v>
      </c>
      <c r="S7036">
        <v>3</v>
      </c>
      <c r="T7036">
        <v>0.2</v>
      </c>
      <c r="U7036">
        <v>52.339199999999998</v>
      </c>
      <c r="V7036" t="str">
        <f t="shared" si="436"/>
        <v>low</v>
      </c>
      <c r="W7036" t="str">
        <f t="shared" si="437"/>
        <v>Next time</v>
      </c>
      <c r="X7036" t="str">
        <f t="shared" si="438"/>
        <v>Jim Epp</v>
      </c>
      <c r="Y7036" s="3" t="s">
        <v>2481</v>
      </c>
      <c r="Z7036" t="str">
        <f t="shared" si="439"/>
        <v>Furniture</v>
      </c>
    </row>
    <row r="7037" spans="1:26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7766</v>
      </c>
      <c r="H7037" t="s">
        <v>25</v>
      </c>
      <c r="I7037" t="s">
        <v>26</v>
      </c>
      <c r="J7037" t="s">
        <v>1796</v>
      </c>
      <c r="K7037" t="s">
        <v>53</v>
      </c>
      <c r="L7037">
        <v>33801</v>
      </c>
      <c r="M7037" t="s">
        <v>29</v>
      </c>
      <c r="N7037" t="s">
        <v>3319</v>
      </c>
      <c r="O7037" t="s">
        <v>70</v>
      </c>
      <c r="P7037" t="s">
        <v>1218</v>
      </c>
      <c r="Q7037" t="s">
        <v>3320</v>
      </c>
      <c r="R7037">
        <v>479.98399999999998</v>
      </c>
      <c r="S7037">
        <v>2</v>
      </c>
      <c r="T7037">
        <v>0.2</v>
      </c>
      <c r="U7037">
        <v>89.997</v>
      </c>
      <c r="V7037" t="str">
        <f t="shared" si="436"/>
        <v>low</v>
      </c>
      <c r="W7037" t="str">
        <f t="shared" si="437"/>
        <v>Next time</v>
      </c>
      <c r="X7037" t="str">
        <f t="shared" si="438"/>
        <v>Cari Schnelling</v>
      </c>
      <c r="Y7037" s="3" t="s">
        <v>3319</v>
      </c>
      <c r="Z7037" t="str">
        <f t="shared" si="439"/>
        <v>Technology</v>
      </c>
    </row>
    <row r="7038" spans="1:26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2383</v>
      </c>
      <c r="H7038" t="s">
        <v>25</v>
      </c>
      <c r="I7038" t="s">
        <v>26</v>
      </c>
      <c r="J7038" t="s">
        <v>3800</v>
      </c>
      <c r="K7038" t="s">
        <v>1274</v>
      </c>
      <c r="L7038">
        <v>30080</v>
      </c>
      <c r="M7038" t="s">
        <v>29</v>
      </c>
      <c r="N7038" t="s">
        <v>5442</v>
      </c>
      <c r="O7038" t="s">
        <v>45</v>
      </c>
      <c r="P7038" t="s">
        <v>89</v>
      </c>
      <c r="Q7038" t="s">
        <v>5443</v>
      </c>
      <c r="R7038">
        <v>12.96</v>
      </c>
      <c r="S7038">
        <v>2</v>
      </c>
      <c r="T7038">
        <v>0</v>
      </c>
      <c r="U7038">
        <v>6.2207999999999997</v>
      </c>
      <c r="V7038" t="str">
        <f t="shared" si="436"/>
        <v>low</v>
      </c>
      <c r="W7038" t="str">
        <f t="shared" si="437"/>
        <v>Next time</v>
      </c>
      <c r="X7038" t="str">
        <f t="shared" si="438"/>
        <v>Peter Bühler</v>
      </c>
      <c r="Y7038" s="3" t="s">
        <v>5442</v>
      </c>
      <c r="Z7038" t="str">
        <f t="shared" si="439"/>
        <v>Office Supplies</v>
      </c>
    </row>
    <row r="7039" spans="1:26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9261</v>
      </c>
      <c r="O7039" t="s">
        <v>45</v>
      </c>
      <c r="P7039" t="s">
        <v>67</v>
      </c>
      <c r="Q7039" t="s">
        <v>9262</v>
      </c>
      <c r="R7039">
        <v>17.940000000000001</v>
      </c>
      <c r="S7039">
        <v>3</v>
      </c>
      <c r="T7039">
        <v>0</v>
      </c>
      <c r="U7039">
        <v>6.4584000000000001</v>
      </c>
      <c r="V7039" t="str">
        <f t="shared" si="436"/>
        <v>low</v>
      </c>
      <c r="W7039" t="str">
        <f t="shared" si="437"/>
        <v>Next time</v>
      </c>
      <c r="X7039" t="str">
        <f t="shared" si="438"/>
        <v>Peter Bühler</v>
      </c>
      <c r="Y7039" s="3" t="s">
        <v>9261</v>
      </c>
      <c r="Z7039" t="str">
        <f t="shared" si="439"/>
        <v>Office Supplies</v>
      </c>
    </row>
    <row r="7040" spans="1:26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2077</v>
      </c>
      <c r="H7040" t="s">
        <v>25</v>
      </c>
      <c r="I7040" t="s">
        <v>26</v>
      </c>
      <c r="J7040" t="s">
        <v>265</v>
      </c>
      <c r="K7040" t="s">
        <v>266</v>
      </c>
      <c r="L7040">
        <v>10009</v>
      </c>
      <c r="M7040" t="s">
        <v>147</v>
      </c>
      <c r="N7040" t="s">
        <v>935</v>
      </c>
      <c r="O7040" t="s">
        <v>45</v>
      </c>
      <c r="P7040" t="s">
        <v>58</v>
      </c>
      <c r="Q7040" t="s">
        <v>936</v>
      </c>
      <c r="R7040">
        <v>166.72</v>
      </c>
      <c r="S7040">
        <v>2</v>
      </c>
      <c r="T7040">
        <v>0</v>
      </c>
      <c r="U7040">
        <v>41.68</v>
      </c>
      <c r="V7040" t="str">
        <f t="shared" si="436"/>
        <v>low</v>
      </c>
      <c r="W7040" t="str">
        <f t="shared" si="437"/>
        <v>Next time</v>
      </c>
      <c r="X7040" t="str">
        <f t="shared" si="438"/>
        <v>Annie Thurman</v>
      </c>
      <c r="Y7040" s="3" t="s">
        <v>935</v>
      </c>
      <c r="Z7040" t="str">
        <f t="shared" si="439"/>
        <v>Office Supplies</v>
      </c>
    </row>
    <row r="7041" spans="1:26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5494</v>
      </c>
      <c r="O7041" t="s">
        <v>45</v>
      </c>
      <c r="P7041" t="s">
        <v>74</v>
      </c>
      <c r="Q7041" t="s">
        <v>5495</v>
      </c>
      <c r="R7041">
        <v>24.815999999999999</v>
      </c>
      <c r="S7041">
        <v>3</v>
      </c>
      <c r="T7041">
        <v>0.2</v>
      </c>
      <c r="U7041">
        <v>8.3754000000000008</v>
      </c>
      <c r="V7041" t="str">
        <f t="shared" si="436"/>
        <v>low</v>
      </c>
      <c r="W7041" t="str">
        <f t="shared" si="437"/>
        <v>Next time</v>
      </c>
      <c r="X7041" t="str">
        <f t="shared" si="438"/>
        <v>Annie Thurman</v>
      </c>
      <c r="Y7041" s="3" t="s">
        <v>5494</v>
      </c>
      <c r="Z7041" t="str">
        <f t="shared" si="439"/>
        <v>Office Supplies</v>
      </c>
    </row>
    <row r="7042" spans="1:26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5278</v>
      </c>
      <c r="O7042" t="s">
        <v>31</v>
      </c>
      <c r="P7042" t="s">
        <v>64</v>
      </c>
      <c r="Q7042" t="s">
        <v>5279</v>
      </c>
      <c r="R7042">
        <v>124.36</v>
      </c>
      <c r="S7042">
        <v>2</v>
      </c>
      <c r="T7042">
        <v>0</v>
      </c>
      <c r="U7042">
        <v>27.359200000000001</v>
      </c>
      <c r="V7042" t="str">
        <f t="shared" ref="V7042:V7105" si="440">IF(R:R &gt; 2000,"high","low")</f>
        <v>low</v>
      </c>
      <c r="W7042" t="str">
        <f t="shared" ref="W7042:W7105" si="441">IF(AND(R:R &gt;1000,U:U &gt; 100),"Good Performance","Next time")</f>
        <v>Next time</v>
      </c>
      <c r="X7042" t="str">
        <f t="shared" ref="X7042:X7105" si="442">PROPER(TRIM(G:G))</f>
        <v>Annie Thurman</v>
      </c>
      <c r="Y7042" s="3" t="s">
        <v>5278</v>
      </c>
      <c r="Z7042" t="str">
        <f t="shared" si="439"/>
        <v>Furniture</v>
      </c>
    </row>
    <row r="7043" spans="1:26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2309</v>
      </c>
      <c r="H7043" t="s">
        <v>25</v>
      </c>
      <c r="I7043" t="s">
        <v>26</v>
      </c>
      <c r="J7043" t="s">
        <v>145</v>
      </c>
      <c r="K7043" t="s">
        <v>146</v>
      </c>
      <c r="L7043">
        <v>19134</v>
      </c>
      <c r="M7043" t="s">
        <v>147</v>
      </c>
      <c r="N7043" t="s">
        <v>7670</v>
      </c>
      <c r="O7043" t="s">
        <v>70</v>
      </c>
      <c r="P7043" t="s">
        <v>1218</v>
      </c>
      <c r="Q7043" t="s">
        <v>7671</v>
      </c>
      <c r="R7043">
        <v>599.97</v>
      </c>
      <c r="S7043">
        <v>5</v>
      </c>
      <c r="T7043">
        <v>0.4</v>
      </c>
      <c r="U7043">
        <v>69.996499999999997</v>
      </c>
      <c r="V7043" t="str">
        <f t="shared" si="440"/>
        <v>low</v>
      </c>
      <c r="W7043" t="str">
        <f t="shared" si="441"/>
        <v>Next time</v>
      </c>
      <c r="X7043" t="str">
        <f t="shared" si="442"/>
        <v>Seth Vernon</v>
      </c>
      <c r="Y7043" s="3" t="s">
        <v>7670</v>
      </c>
      <c r="Z7043" t="str">
        <f t="shared" ref="Z7043:Z7106" si="443">VLOOKUP(N:N,N:O,2,FALSE)</f>
        <v>Technology</v>
      </c>
    </row>
    <row r="7044" spans="1:26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1843</v>
      </c>
      <c r="O7044" t="s">
        <v>31</v>
      </c>
      <c r="P7044" t="s">
        <v>35</v>
      </c>
      <c r="Q7044" t="s">
        <v>1844</v>
      </c>
      <c r="R7044">
        <v>198.744</v>
      </c>
      <c r="S7044">
        <v>4</v>
      </c>
      <c r="T7044">
        <v>0.3</v>
      </c>
      <c r="U7044">
        <v>-14.196</v>
      </c>
      <c r="V7044" t="str">
        <f t="shared" si="440"/>
        <v>low</v>
      </c>
      <c r="W7044" t="str">
        <f t="shared" si="441"/>
        <v>Next time</v>
      </c>
      <c r="X7044" t="str">
        <f t="shared" si="442"/>
        <v>Seth Vernon</v>
      </c>
      <c r="Y7044" s="3" t="s">
        <v>1843</v>
      </c>
      <c r="Z7044" t="str">
        <f t="shared" si="443"/>
        <v>Furniture</v>
      </c>
    </row>
    <row r="7045" spans="1:26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5417</v>
      </c>
      <c r="O7045" t="s">
        <v>45</v>
      </c>
      <c r="P7045" t="s">
        <v>578</v>
      </c>
      <c r="Q7045" t="s">
        <v>5418</v>
      </c>
      <c r="R7045">
        <v>9.1839999999999993</v>
      </c>
      <c r="S7045">
        <v>2</v>
      </c>
      <c r="T7045">
        <v>0.2</v>
      </c>
      <c r="U7045">
        <v>1.1479999999999999</v>
      </c>
      <c r="V7045" t="str">
        <f t="shared" si="440"/>
        <v>low</v>
      </c>
      <c r="W7045" t="str">
        <f t="shared" si="441"/>
        <v>Next time</v>
      </c>
      <c r="X7045" t="str">
        <f t="shared" si="442"/>
        <v>Seth Vernon</v>
      </c>
      <c r="Y7045" s="3" t="s">
        <v>5417</v>
      </c>
      <c r="Z7045" t="str">
        <f t="shared" si="443"/>
        <v>Office Supplies</v>
      </c>
    </row>
    <row r="7046" spans="1:26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5296</v>
      </c>
      <c r="H7046" t="s">
        <v>40</v>
      </c>
      <c r="I7046" t="s">
        <v>26</v>
      </c>
      <c r="J7046" t="s">
        <v>816</v>
      </c>
      <c r="K7046" t="s">
        <v>103</v>
      </c>
      <c r="L7046">
        <v>75217</v>
      </c>
      <c r="M7046" t="s">
        <v>104</v>
      </c>
      <c r="N7046" t="s">
        <v>4868</v>
      </c>
      <c r="O7046" t="s">
        <v>45</v>
      </c>
      <c r="P7046" t="s">
        <v>89</v>
      </c>
      <c r="Q7046" t="s">
        <v>4869</v>
      </c>
      <c r="R7046">
        <v>9.2479999999999993</v>
      </c>
      <c r="S7046">
        <v>2</v>
      </c>
      <c r="T7046">
        <v>0.2</v>
      </c>
      <c r="U7046">
        <v>3.3523999999999998</v>
      </c>
      <c r="V7046" t="str">
        <f t="shared" si="440"/>
        <v>low</v>
      </c>
      <c r="W7046" t="str">
        <f t="shared" si="441"/>
        <v>Next time</v>
      </c>
      <c r="X7046" t="str">
        <f t="shared" si="442"/>
        <v>Patrick Jones</v>
      </c>
      <c r="Y7046" s="3" t="s">
        <v>4868</v>
      </c>
      <c r="Z7046" t="str">
        <f t="shared" si="443"/>
        <v>Office Supplies</v>
      </c>
    </row>
    <row r="7047" spans="1:26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1165</v>
      </c>
      <c r="H7047" t="s">
        <v>101</v>
      </c>
      <c r="I7047" t="s">
        <v>26</v>
      </c>
      <c r="J7047" t="s">
        <v>86</v>
      </c>
      <c r="K7047" t="s">
        <v>42</v>
      </c>
      <c r="L7047">
        <v>94521</v>
      </c>
      <c r="M7047" t="s">
        <v>43</v>
      </c>
      <c r="N7047" t="s">
        <v>884</v>
      </c>
      <c r="O7047" t="s">
        <v>31</v>
      </c>
      <c r="P7047" t="s">
        <v>55</v>
      </c>
      <c r="Q7047" t="s">
        <v>885</v>
      </c>
      <c r="R7047">
        <v>99.591999999999999</v>
      </c>
      <c r="S7047">
        <v>1</v>
      </c>
      <c r="T7047">
        <v>0.2</v>
      </c>
      <c r="U7047">
        <v>2.4897999999999998</v>
      </c>
      <c r="V7047" t="str">
        <f t="shared" si="440"/>
        <v>low</v>
      </c>
      <c r="W7047" t="str">
        <f t="shared" si="441"/>
        <v>Next time</v>
      </c>
      <c r="X7047" t="str">
        <f t="shared" si="442"/>
        <v>Nathan Mautz</v>
      </c>
      <c r="Y7047" s="3" t="s">
        <v>884</v>
      </c>
      <c r="Z7047" t="str">
        <f t="shared" si="443"/>
        <v>Furniture</v>
      </c>
    </row>
    <row r="7048" spans="1:26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1182</v>
      </c>
      <c r="O7048" t="s">
        <v>70</v>
      </c>
      <c r="P7048" t="s">
        <v>160</v>
      </c>
      <c r="Q7048" t="s">
        <v>1183</v>
      </c>
      <c r="R7048">
        <v>399.96</v>
      </c>
      <c r="S7048">
        <v>4</v>
      </c>
      <c r="T7048">
        <v>0</v>
      </c>
      <c r="U7048">
        <v>139.98599999999999</v>
      </c>
      <c r="V7048" t="str">
        <f t="shared" si="440"/>
        <v>low</v>
      </c>
      <c r="W7048" t="str">
        <f t="shared" si="441"/>
        <v>Next time</v>
      </c>
      <c r="X7048" t="str">
        <f t="shared" si="442"/>
        <v>Nathan Mautz</v>
      </c>
      <c r="Y7048" s="3" t="s">
        <v>1182</v>
      </c>
      <c r="Z7048" t="str">
        <f t="shared" si="443"/>
        <v>Technology</v>
      </c>
    </row>
    <row r="7049" spans="1:26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2568</v>
      </c>
      <c r="H7049" t="s">
        <v>25</v>
      </c>
      <c r="I7049" t="s">
        <v>26</v>
      </c>
      <c r="J7049" t="s">
        <v>5668</v>
      </c>
      <c r="K7049" t="s">
        <v>334</v>
      </c>
      <c r="L7049">
        <v>37211</v>
      </c>
      <c r="M7049" t="s">
        <v>29</v>
      </c>
      <c r="N7049" t="s">
        <v>6751</v>
      </c>
      <c r="O7049" t="s">
        <v>45</v>
      </c>
      <c r="P7049" t="s">
        <v>89</v>
      </c>
      <c r="Q7049" t="s">
        <v>6752</v>
      </c>
      <c r="R7049">
        <v>15.552</v>
      </c>
      <c r="S7049">
        <v>3</v>
      </c>
      <c r="T7049">
        <v>0.2</v>
      </c>
      <c r="U7049">
        <v>5.4432</v>
      </c>
      <c r="V7049" t="str">
        <f t="shared" si="440"/>
        <v>low</v>
      </c>
      <c r="W7049" t="str">
        <f t="shared" si="441"/>
        <v>Next time</v>
      </c>
      <c r="X7049" t="str">
        <f t="shared" si="442"/>
        <v>Toby Ritter</v>
      </c>
      <c r="Y7049" s="3" t="s">
        <v>6751</v>
      </c>
      <c r="Z7049" t="str">
        <f t="shared" si="443"/>
        <v>Office Supplies</v>
      </c>
    </row>
    <row r="7050" spans="1:26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5229</v>
      </c>
      <c r="H7050" t="s">
        <v>101</v>
      </c>
      <c r="I7050" t="s">
        <v>26</v>
      </c>
      <c r="J7050" t="s">
        <v>455</v>
      </c>
      <c r="K7050" t="s">
        <v>456</v>
      </c>
      <c r="L7050">
        <v>80013</v>
      </c>
      <c r="M7050" t="s">
        <v>43</v>
      </c>
      <c r="N7050" t="s">
        <v>6953</v>
      </c>
      <c r="O7050" t="s">
        <v>45</v>
      </c>
      <c r="P7050" t="s">
        <v>67</v>
      </c>
      <c r="Q7050" t="s">
        <v>6954</v>
      </c>
      <c r="R7050">
        <v>14.576000000000001</v>
      </c>
      <c r="S7050">
        <v>2</v>
      </c>
      <c r="T7050">
        <v>0.2</v>
      </c>
      <c r="U7050">
        <v>2.3685999999999998</v>
      </c>
      <c r="V7050" t="str">
        <f t="shared" si="440"/>
        <v>low</v>
      </c>
      <c r="W7050" t="str">
        <f t="shared" si="441"/>
        <v>Next time</v>
      </c>
      <c r="X7050" t="str">
        <f t="shared" si="442"/>
        <v>Barry Franz</v>
      </c>
      <c r="Y7050" s="3" t="s">
        <v>6953</v>
      </c>
      <c r="Z7050" t="str">
        <f t="shared" si="443"/>
        <v>Office Supplies</v>
      </c>
    </row>
    <row r="7051" spans="1:26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5063</v>
      </c>
      <c r="H7051" t="s">
        <v>25</v>
      </c>
      <c r="I7051" t="s">
        <v>26</v>
      </c>
      <c r="J7051" t="s">
        <v>1887</v>
      </c>
      <c r="K7051" t="s">
        <v>42</v>
      </c>
      <c r="L7051">
        <v>92804</v>
      </c>
      <c r="M7051" t="s">
        <v>43</v>
      </c>
      <c r="N7051" t="s">
        <v>1090</v>
      </c>
      <c r="O7051" t="s">
        <v>45</v>
      </c>
      <c r="P7051" t="s">
        <v>74</v>
      </c>
      <c r="Q7051" t="s">
        <v>1091</v>
      </c>
      <c r="R7051">
        <v>209.6</v>
      </c>
      <c r="S7051">
        <v>5</v>
      </c>
      <c r="T7051">
        <v>0.2</v>
      </c>
      <c r="U7051">
        <v>68.12</v>
      </c>
      <c r="V7051" t="str">
        <f t="shared" si="440"/>
        <v>low</v>
      </c>
      <c r="W7051" t="str">
        <f t="shared" si="441"/>
        <v>Next time</v>
      </c>
      <c r="X7051" t="str">
        <f t="shared" si="442"/>
        <v>William Brown</v>
      </c>
      <c r="Y7051" s="3" t="s">
        <v>1090</v>
      </c>
      <c r="Z7051" t="str">
        <f t="shared" si="443"/>
        <v>Office Supplies</v>
      </c>
    </row>
    <row r="7052" spans="1:26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8417</v>
      </c>
      <c r="O7052" t="s">
        <v>45</v>
      </c>
      <c r="P7052" t="s">
        <v>67</v>
      </c>
      <c r="Q7052" t="s">
        <v>8418</v>
      </c>
      <c r="R7052">
        <v>23.32</v>
      </c>
      <c r="S7052">
        <v>2</v>
      </c>
      <c r="T7052">
        <v>0</v>
      </c>
      <c r="U7052">
        <v>6.0632000000000001</v>
      </c>
      <c r="V7052" t="str">
        <f t="shared" si="440"/>
        <v>low</v>
      </c>
      <c r="W7052" t="str">
        <f t="shared" si="441"/>
        <v>Next time</v>
      </c>
      <c r="X7052" t="str">
        <f t="shared" si="442"/>
        <v>William Brown</v>
      </c>
      <c r="Y7052" s="3" t="s">
        <v>8417</v>
      </c>
      <c r="Z7052" t="str">
        <f t="shared" si="443"/>
        <v>Office Supplies</v>
      </c>
    </row>
    <row r="7053" spans="1:26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4713</v>
      </c>
      <c r="O7053" t="s">
        <v>45</v>
      </c>
      <c r="P7053" t="s">
        <v>89</v>
      </c>
      <c r="Q7053" t="s">
        <v>4714</v>
      </c>
      <c r="R7053">
        <v>30.98</v>
      </c>
      <c r="S7053">
        <v>1</v>
      </c>
      <c r="T7053">
        <v>0</v>
      </c>
      <c r="U7053">
        <v>13.941000000000001</v>
      </c>
      <c r="V7053" t="str">
        <f t="shared" si="440"/>
        <v>low</v>
      </c>
      <c r="W7053" t="str">
        <f t="shared" si="441"/>
        <v>Next time</v>
      </c>
      <c r="X7053" t="str">
        <f t="shared" si="442"/>
        <v>William Brown</v>
      </c>
      <c r="Y7053" s="3" t="s">
        <v>4713</v>
      </c>
      <c r="Z7053" t="str">
        <f t="shared" si="443"/>
        <v>Office Supplies</v>
      </c>
    </row>
    <row r="7054" spans="1:26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2469</v>
      </c>
      <c r="O7054" t="s">
        <v>70</v>
      </c>
      <c r="P7054" t="s">
        <v>160</v>
      </c>
      <c r="Q7054" t="s">
        <v>2470</v>
      </c>
      <c r="R7054">
        <v>119.96</v>
      </c>
      <c r="S7054">
        <v>4</v>
      </c>
      <c r="T7054">
        <v>0</v>
      </c>
      <c r="U7054">
        <v>25.191600000000001</v>
      </c>
      <c r="V7054" t="str">
        <f t="shared" si="440"/>
        <v>low</v>
      </c>
      <c r="W7054" t="str">
        <f t="shared" si="441"/>
        <v>Next time</v>
      </c>
      <c r="X7054" t="str">
        <f t="shared" si="442"/>
        <v>William Brown</v>
      </c>
      <c r="Y7054" s="3" t="s">
        <v>2469</v>
      </c>
      <c r="Z7054" t="str">
        <f t="shared" si="443"/>
        <v>Technology</v>
      </c>
    </row>
    <row r="7055" spans="1:26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4847</v>
      </c>
      <c r="O7055" t="s">
        <v>31</v>
      </c>
      <c r="P7055" t="s">
        <v>35</v>
      </c>
      <c r="Q7055" t="s">
        <v>4848</v>
      </c>
      <c r="R7055">
        <v>363.92</v>
      </c>
      <c r="S7055">
        <v>5</v>
      </c>
      <c r="T7055">
        <v>0.2</v>
      </c>
      <c r="U7055">
        <v>-31.843</v>
      </c>
      <c r="V7055" t="str">
        <f t="shared" si="440"/>
        <v>low</v>
      </c>
      <c r="W7055" t="str">
        <f t="shared" si="441"/>
        <v>Next time</v>
      </c>
      <c r="X7055" t="str">
        <f t="shared" si="442"/>
        <v>William Brown</v>
      </c>
      <c r="Y7055" s="3" t="s">
        <v>4847</v>
      </c>
      <c r="Z7055" t="str">
        <f t="shared" si="443"/>
        <v>Furniture</v>
      </c>
    </row>
    <row r="7056" spans="1:26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2051</v>
      </c>
      <c r="O7056" t="s">
        <v>45</v>
      </c>
      <c r="P7056" t="s">
        <v>74</v>
      </c>
      <c r="Q7056" t="s">
        <v>2052</v>
      </c>
      <c r="R7056">
        <v>35.808</v>
      </c>
      <c r="S7056">
        <v>3</v>
      </c>
      <c r="T7056">
        <v>0.2</v>
      </c>
      <c r="U7056">
        <v>11.19</v>
      </c>
      <c r="V7056" t="str">
        <f t="shared" si="440"/>
        <v>low</v>
      </c>
      <c r="W7056" t="str">
        <f t="shared" si="441"/>
        <v>Next time</v>
      </c>
      <c r="X7056" t="str">
        <f t="shared" si="442"/>
        <v>William Brown</v>
      </c>
      <c r="Y7056" s="3" t="s">
        <v>2051</v>
      </c>
      <c r="Z7056" t="str">
        <f t="shared" si="443"/>
        <v>Office Supplies</v>
      </c>
    </row>
    <row r="7057" spans="1:26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3228</v>
      </c>
      <c r="O7057" t="s">
        <v>45</v>
      </c>
      <c r="P7057" t="s">
        <v>74</v>
      </c>
      <c r="Q7057" t="s">
        <v>3229</v>
      </c>
      <c r="R7057">
        <v>122.688</v>
      </c>
      <c r="S7057">
        <v>9</v>
      </c>
      <c r="T7057">
        <v>0.2</v>
      </c>
      <c r="U7057">
        <v>39.873600000000003</v>
      </c>
      <c r="V7057" t="str">
        <f t="shared" si="440"/>
        <v>low</v>
      </c>
      <c r="W7057" t="str">
        <f t="shared" si="441"/>
        <v>Next time</v>
      </c>
      <c r="X7057" t="str">
        <f t="shared" si="442"/>
        <v>William Brown</v>
      </c>
      <c r="Y7057" s="3" t="s">
        <v>3228</v>
      </c>
      <c r="Z7057" t="str">
        <f t="shared" si="443"/>
        <v>Office Supplies</v>
      </c>
    </row>
    <row r="7058" spans="1:26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3497</v>
      </c>
      <c r="O7058" t="s">
        <v>31</v>
      </c>
      <c r="P7058" t="s">
        <v>55</v>
      </c>
      <c r="Q7058" t="s">
        <v>3498</v>
      </c>
      <c r="R7058">
        <v>892.13599999999997</v>
      </c>
      <c r="S7058">
        <v>7</v>
      </c>
      <c r="T7058">
        <v>0.2</v>
      </c>
      <c r="U7058">
        <v>111.517</v>
      </c>
      <c r="V7058" t="str">
        <f t="shared" si="440"/>
        <v>low</v>
      </c>
      <c r="W7058" t="str">
        <f t="shared" si="441"/>
        <v>Next time</v>
      </c>
      <c r="X7058" t="str">
        <f t="shared" si="442"/>
        <v>William Brown</v>
      </c>
      <c r="Y7058" s="3" t="s">
        <v>3497</v>
      </c>
      <c r="Z7058" t="str">
        <f t="shared" si="443"/>
        <v>Furniture</v>
      </c>
    </row>
    <row r="7059" spans="1:26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8529</v>
      </c>
      <c r="O7059" t="s">
        <v>45</v>
      </c>
      <c r="P7059" t="s">
        <v>58</v>
      </c>
      <c r="Q7059" t="s">
        <v>8530</v>
      </c>
      <c r="R7059">
        <v>50.22</v>
      </c>
      <c r="S7059">
        <v>3</v>
      </c>
      <c r="T7059">
        <v>0</v>
      </c>
      <c r="U7059">
        <v>2.0087999999999999</v>
      </c>
      <c r="V7059" t="str">
        <f t="shared" si="440"/>
        <v>low</v>
      </c>
      <c r="W7059" t="str">
        <f t="shared" si="441"/>
        <v>Next time</v>
      </c>
      <c r="X7059" t="str">
        <f t="shared" si="442"/>
        <v>William Brown</v>
      </c>
      <c r="Y7059" s="3" t="s">
        <v>8529</v>
      </c>
      <c r="Z7059" t="str">
        <f t="shared" si="443"/>
        <v>Office Supplies</v>
      </c>
    </row>
    <row r="7060" spans="1:26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2280</v>
      </c>
      <c r="O7060" t="s">
        <v>45</v>
      </c>
      <c r="P7060" t="s">
        <v>77</v>
      </c>
      <c r="Q7060" t="s">
        <v>2281</v>
      </c>
      <c r="R7060">
        <v>83.42</v>
      </c>
      <c r="S7060">
        <v>2</v>
      </c>
      <c r="T7060">
        <v>0</v>
      </c>
      <c r="U7060">
        <v>24.191800000000001</v>
      </c>
      <c r="V7060" t="str">
        <f t="shared" si="440"/>
        <v>low</v>
      </c>
      <c r="W7060" t="str">
        <f t="shared" si="441"/>
        <v>Next time</v>
      </c>
      <c r="X7060" t="str">
        <f t="shared" si="442"/>
        <v>William Brown</v>
      </c>
      <c r="Y7060" s="3" t="s">
        <v>2280</v>
      </c>
      <c r="Z7060" t="str">
        <f t="shared" si="443"/>
        <v>Office Supplies</v>
      </c>
    </row>
    <row r="7061" spans="1:26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9270</v>
      </c>
      <c r="O7061" t="s">
        <v>45</v>
      </c>
      <c r="P7061" t="s">
        <v>74</v>
      </c>
      <c r="Q7061" t="s">
        <v>9271</v>
      </c>
      <c r="R7061">
        <v>5.8719999999999999</v>
      </c>
      <c r="S7061">
        <v>2</v>
      </c>
      <c r="T7061">
        <v>0.2</v>
      </c>
      <c r="U7061">
        <v>2.1286</v>
      </c>
      <c r="V7061" t="str">
        <f t="shared" si="440"/>
        <v>low</v>
      </c>
      <c r="W7061" t="str">
        <f t="shared" si="441"/>
        <v>Next time</v>
      </c>
      <c r="X7061" t="str">
        <f t="shared" si="442"/>
        <v>William Brown</v>
      </c>
      <c r="Y7061" s="3" t="s">
        <v>9270</v>
      </c>
      <c r="Z7061" t="str">
        <f t="shared" si="443"/>
        <v>Office Supplies</v>
      </c>
    </row>
    <row r="7062" spans="1:26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1508</v>
      </c>
      <c r="H7062" t="s">
        <v>40</v>
      </c>
      <c r="I7062" t="s">
        <v>26</v>
      </c>
      <c r="J7062" t="s">
        <v>3783</v>
      </c>
      <c r="K7062" t="s">
        <v>120</v>
      </c>
      <c r="L7062">
        <v>84062</v>
      </c>
      <c r="M7062" t="s">
        <v>43</v>
      </c>
      <c r="N7062" t="s">
        <v>3437</v>
      </c>
      <c r="O7062" t="s">
        <v>45</v>
      </c>
      <c r="P7062" t="s">
        <v>74</v>
      </c>
      <c r="Q7062" t="s">
        <v>3438</v>
      </c>
      <c r="R7062">
        <v>12.144</v>
      </c>
      <c r="S7062">
        <v>3</v>
      </c>
      <c r="T7062">
        <v>0.2</v>
      </c>
      <c r="U7062">
        <v>4.0986000000000002</v>
      </c>
      <c r="V7062" t="str">
        <f t="shared" si="440"/>
        <v>low</v>
      </c>
      <c r="W7062" t="str">
        <f t="shared" si="441"/>
        <v>Next time</v>
      </c>
      <c r="X7062" t="str">
        <f t="shared" si="442"/>
        <v>Ken Heidel</v>
      </c>
      <c r="Y7062" s="3" t="s">
        <v>3437</v>
      </c>
      <c r="Z7062" t="str">
        <f t="shared" si="443"/>
        <v>Office Supplies</v>
      </c>
    </row>
    <row r="7063" spans="1:26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918</v>
      </c>
      <c r="H7063" t="s">
        <v>25</v>
      </c>
      <c r="I7063" t="s">
        <v>26</v>
      </c>
      <c r="J7063" t="s">
        <v>317</v>
      </c>
      <c r="K7063" t="s">
        <v>419</v>
      </c>
      <c r="L7063">
        <v>97477</v>
      </c>
      <c r="M7063" t="s">
        <v>43</v>
      </c>
      <c r="N7063" t="s">
        <v>8411</v>
      </c>
      <c r="O7063" t="s">
        <v>45</v>
      </c>
      <c r="P7063" t="s">
        <v>172</v>
      </c>
      <c r="Q7063" t="s">
        <v>8063</v>
      </c>
      <c r="R7063">
        <v>27.792000000000002</v>
      </c>
      <c r="S7063">
        <v>3</v>
      </c>
      <c r="T7063">
        <v>0.2</v>
      </c>
      <c r="U7063">
        <v>10.422000000000001</v>
      </c>
      <c r="V7063" t="str">
        <f t="shared" si="440"/>
        <v>low</v>
      </c>
      <c r="W7063" t="str">
        <f t="shared" si="441"/>
        <v>Next time</v>
      </c>
      <c r="X7063" t="str">
        <f t="shared" si="442"/>
        <v>Ken Lonsdale</v>
      </c>
      <c r="Y7063" s="3" t="s">
        <v>8411</v>
      </c>
      <c r="Z7063" t="str">
        <f t="shared" si="443"/>
        <v>Office Supplies</v>
      </c>
    </row>
    <row r="7064" spans="1:26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3772</v>
      </c>
      <c r="H7064" t="s">
        <v>101</v>
      </c>
      <c r="I7064" t="s">
        <v>26</v>
      </c>
      <c r="J7064" t="s">
        <v>1980</v>
      </c>
      <c r="K7064" t="s">
        <v>419</v>
      </c>
      <c r="L7064">
        <v>97301</v>
      </c>
      <c r="M7064" t="s">
        <v>43</v>
      </c>
      <c r="N7064" t="s">
        <v>6820</v>
      </c>
      <c r="O7064" t="s">
        <v>45</v>
      </c>
      <c r="P7064" t="s">
        <v>578</v>
      </c>
      <c r="Q7064" t="s">
        <v>6821</v>
      </c>
      <c r="R7064">
        <v>6.2080000000000002</v>
      </c>
      <c r="S7064">
        <v>2</v>
      </c>
      <c r="T7064">
        <v>0.2</v>
      </c>
      <c r="U7064">
        <v>0.69840000000000002</v>
      </c>
      <c r="V7064" t="str">
        <f t="shared" si="440"/>
        <v>low</v>
      </c>
      <c r="W7064" t="str">
        <f t="shared" si="441"/>
        <v>Next time</v>
      </c>
      <c r="X7064" t="str">
        <f t="shared" si="442"/>
        <v>Michael Granlund</v>
      </c>
      <c r="Y7064" s="3" t="s">
        <v>6820</v>
      </c>
      <c r="Z7064" t="str">
        <f t="shared" si="443"/>
        <v>Office Supplies</v>
      </c>
    </row>
    <row r="7065" spans="1:26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2339</v>
      </c>
      <c r="H7065" t="s">
        <v>25</v>
      </c>
      <c r="I7065" t="s">
        <v>26</v>
      </c>
      <c r="J7065" t="s">
        <v>388</v>
      </c>
      <c r="K7065" t="s">
        <v>266</v>
      </c>
      <c r="L7065">
        <v>14609</v>
      </c>
      <c r="M7065" t="s">
        <v>147</v>
      </c>
      <c r="N7065" t="s">
        <v>3627</v>
      </c>
      <c r="O7065" t="s">
        <v>45</v>
      </c>
      <c r="P7065" t="s">
        <v>77</v>
      </c>
      <c r="Q7065" t="s">
        <v>3628</v>
      </c>
      <c r="R7065">
        <v>32.67</v>
      </c>
      <c r="S7065">
        <v>3</v>
      </c>
      <c r="T7065">
        <v>0</v>
      </c>
      <c r="U7065">
        <v>8.4941999999999993</v>
      </c>
      <c r="V7065" t="str">
        <f t="shared" si="440"/>
        <v>low</v>
      </c>
      <c r="W7065" t="str">
        <f t="shared" si="441"/>
        <v>Next time</v>
      </c>
      <c r="X7065" t="str">
        <f t="shared" si="442"/>
        <v>Jay Fein</v>
      </c>
      <c r="Y7065" s="3" t="s">
        <v>3627</v>
      </c>
      <c r="Z7065" t="str">
        <f t="shared" si="443"/>
        <v>Office Supplies</v>
      </c>
    </row>
    <row r="7066" spans="1:26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2298</v>
      </c>
      <c r="H7066" t="s">
        <v>40</v>
      </c>
      <c r="I7066" t="s">
        <v>26</v>
      </c>
      <c r="J7066" t="s">
        <v>41</v>
      </c>
      <c r="K7066" t="s">
        <v>42</v>
      </c>
      <c r="L7066">
        <v>90008</v>
      </c>
      <c r="M7066" t="s">
        <v>43</v>
      </c>
      <c r="N7066" t="s">
        <v>2876</v>
      </c>
      <c r="O7066" t="s">
        <v>45</v>
      </c>
      <c r="P7066" t="s">
        <v>58</v>
      </c>
      <c r="Q7066" t="s">
        <v>2877</v>
      </c>
      <c r="R7066">
        <v>1261.33</v>
      </c>
      <c r="S7066">
        <v>7</v>
      </c>
      <c r="T7066">
        <v>0</v>
      </c>
      <c r="U7066">
        <v>327.94580000000002</v>
      </c>
      <c r="V7066" t="str">
        <f t="shared" si="440"/>
        <v>low</v>
      </c>
      <c r="W7066" t="str">
        <f t="shared" si="441"/>
        <v>Good Performance</v>
      </c>
      <c r="X7066" t="str">
        <f t="shared" si="442"/>
        <v>Roland Schwarz</v>
      </c>
      <c r="Y7066" s="3" t="s">
        <v>2876</v>
      </c>
      <c r="Z7066" t="str">
        <f t="shared" si="443"/>
        <v>Office Supplies</v>
      </c>
    </row>
    <row r="7067" spans="1:26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5804</v>
      </c>
      <c r="H7067" t="s">
        <v>101</v>
      </c>
      <c r="I7067" t="s">
        <v>26</v>
      </c>
      <c r="J7067" t="s">
        <v>41</v>
      </c>
      <c r="K7067" t="s">
        <v>42</v>
      </c>
      <c r="L7067">
        <v>90049</v>
      </c>
      <c r="M7067" t="s">
        <v>43</v>
      </c>
      <c r="N7067" t="s">
        <v>5994</v>
      </c>
      <c r="O7067" t="s">
        <v>45</v>
      </c>
      <c r="P7067" t="s">
        <v>89</v>
      </c>
      <c r="Q7067" t="s">
        <v>5995</v>
      </c>
      <c r="R7067">
        <v>38.880000000000003</v>
      </c>
      <c r="S7067">
        <v>6</v>
      </c>
      <c r="T7067">
        <v>0</v>
      </c>
      <c r="U7067">
        <v>18.662400000000002</v>
      </c>
      <c r="V7067" t="str">
        <f t="shared" si="440"/>
        <v>low</v>
      </c>
      <c r="W7067" t="str">
        <f t="shared" si="441"/>
        <v>Next time</v>
      </c>
      <c r="X7067" t="str">
        <f t="shared" si="442"/>
        <v>Nancy Lomonaco</v>
      </c>
      <c r="Y7067" s="3" t="s">
        <v>5994</v>
      </c>
      <c r="Z7067" t="str">
        <f t="shared" si="443"/>
        <v>Office Supplies</v>
      </c>
    </row>
    <row r="7068" spans="1:26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1342</v>
      </c>
      <c r="H7068" t="s">
        <v>40</v>
      </c>
      <c r="I7068" t="s">
        <v>26</v>
      </c>
      <c r="J7068" t="s">
        <v>816</v>
      </c>
      <c r="K7068" t="s">
        <v>103</v>
      </c>
      <c r="L7068">
        <v>75081</v>
      </c>
      <c r="M7068" t="s">
        <v>104</v>
      </c>
      <c r="N7068" t="s">
        <v>795</v>
      </c>
      <c r="O7068" t="s">
        <v>45</v>
      </c>
      <c r="P7068" t="s">
        <v>74</v>
      </c>
      <c r="Q7068" t="s">
        <v>796</v>
      </c>
      <c r="R7068">
        <v>1.964</v>
      </c>
      <c r="S7068">
        <v>2</v>
      </c>
      <c r="T7068">
        <v>0.8</v>
      </c>
      <c r="U7068">
        <v>-3.2406000000000001</v>
      </c>
      <c r="V7068" t="str">
        <f t="shared" si="440"/>
        <v>low</v>
      </c>
      <c r="W7068" t="str">
        <f t="shared" si="441"/>
        <v>Next time</v>
      </c>
      <c r="X7068" t="str">
        <f t="shared" si="442"/>
        <v>Alejandro Savely</v>
      </c>
      <c r="Y7068" s="3" t="s">
        <v>795</v>
      </c>
      <c r="Z7068" t="str">
        <f t="shared" si="443"/>
        <v>Office Supplies</v>
      </c>
    </row>
    <row r="7069" spans="1:26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2701</v>
      </c>
      <c r="O7069" t="s">
        <v>45</v>
      </c>
      <c r="P7069" t="s">
        <v>89</v>
      </c>
      <c r="Q7069" t="s">
        <v>2702</v>
      </c>
      <c r="R7069">
        <v>82.656000000000006</v>
      </c>
      <c r="S7069">
        <v>9</v>
      </c>
      <c r="T7069">
        <v>0.2</v>
      </c>
      <c r="U7069">
        <v>30.995999999999999</v>
      </c>
      <c r="V7069" t="str">
        <f t="shared" si="440"/>
        <v>low</v>
      </c>
      <c r="W7069" t="str">
        <f t="shared" si="441"/>
        <v>Next time</v>
      </c>
      <c r="X7069" t="str">
        <f t="shared" si="442"/>
        <v>Alejandro Savely</v>
      </c>
      <c r="Y7069" s="3" t="s">
        <v>2701</v>
      </c>
      <c r="Z7069" t="str">
        <f t="shared" si="443"/>
        <v>Office Supplies</v>
      </c>
    </row>
    <row r="7070" spans="1:26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3584</v>
      </c>
      <c r="H7070" t="s">
        <v>25</v>
      </c>
      <c r="I7070" t="s">
        <v>26</v>
      </c>
      <c r="J7070" t="s">
        <v>3496</v>
      </c>
      <c r="K7070" t="s">
        <v>42</v>
      </c>
      <c r="L7070">
        <v>93727</v>
      </c>
      <c r="M7070" t="s">
        <v>43</v>
      </c>
      <c r="N7070" t="s">
        <v>1771</v>
      </c>
      <c r="O7070" t="s">
        <v>45</v>
      </c>
      <c r="P7070" t="s">
        <v>89</v>
      </c>
      <c r="Q7070" t="s">
        <v>1772</v>
      </c>
      <c r="R7070">
        <v>5.98</v>
      </c>
      <c r="S7070">
        <v>1</v>
      </c>
      <c r="T7070">
        <v>0</v>
      </c>
      <c r="U7070">
        <v>2.6909999999999998</v>
      </c>
      <c r="V7070" t="str">
        <f t="shared" si="440"/>
        <v>low</v>
      </c>
      <c r="W7070" t="str">
        <f t="shared" si="441"/>
        <v>Next time</v>
      </c>
      <c r="X7070" t="str">
        <f t="shared" si="442"/>
        <v>Gene Mcclure</v>
      </c>
      <c r="Y7070" s="3" t="s">
        <v>1771</v>
      </c>
      <c r="Z7070" t="str">
        <f t="shared" si="443"/>
        <v>Office Supplies</v>
      </c>
    </row>
    <row r="7071" spans="1:26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6721</v>
      </c>
      <c r="H7071" t="s">
        <v>101</v>
      </c>
      <c r="I7071" t="s">
        <v>26</v>
      </c>
      <c r="J7071" t="s">
        <v>302</v>
      </c>
      <c r="K7071" t="s">
        <v>210</v>
      </c>
      <c r="L7071">
        <v>60653</v>
      </c>
      <c r="M7071" t="s">
        <v>104</v>
      </c>
      <c r="N7071" t="s">
        <v>2376</v>
      </c>
      <c r="O7071" t="s">
        <v>45</v>
      </c>
      <c r="P7071" t="s">
        <v>89</v>
      </c>
      <c r="Q7071" t="s">
        <v>2377</v>
      </c>
      <c r="R7071">
        <v>9.2479999999999993</v>
      </c>
      <c r="S7071">
        <v>2</v>
      </c>
      <c r="T7071">
        <v>0.2</v>
      </c>
      <c r="U7071">
        <v>3.3523999999999998</v>
      </c>
      <c r="V7071" t="str">
        <f t="shared" si="440"/>
        <v>low</v>
      </c>
      <c r="W7071" t="str">
        <f t="shared" si="441"/>
        <v>Next time</v>
      </c>
      <c r="X7071" t="str">
        <f t="shared" si="442"/>
        <v>Stephanie Ulpright</v>
      </c>
      <c r="Y7071" s="3" t="s">
        <v>2376</v>
      </c>
      <c r="Z7071" t="str">
        <f t="shared" si="443"/>
        <v>Office Supplies</v>
      </c>
    </row>
    <row r="7072" spans="1:26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2007</v>
      </c>
      <c r="H7072" t="s">
        <v>25</v>
      </c>
      <c r="I7072" t="s">
        <v>26</v>
      </c>
      <c r="J7072" t="s">
        <v>7296</v>
      </c>
      <c r="K7072" t="s">
        <v>103</v>
      </c>
      <c r="L7072">
        <v>78501</v>
      </c>
      <c r="M7072" t="s">
        <v>104</v>
      </c>
      <c r="N7072" t="s">
        <v>6259</v>
      </c>
      <c r="O7072" t="s">
        <v>45</v>
      </c>
      <c r="P7072" t="s">
        <v>67</v>
      </c>
      <c r="Q7072" t="s">
        <v>6260</v>
      </c>
      <c r="R7072">
        <v>4.4480000000000004</v>
      </c>
      <c r="S7072">
        <v>2</v>
      </c>
      <c r="T7072">
        <v>0.2</v>
      </c>
      <c r="U7072">
        <v>0.33360000000000001</v>
      </c>
      <c r="V7072" t="str">
        <f t="shared" si="440"/>
        <v>low</v>
      </c>
      <c r="W7072" t="str">
        <f t="shared" si="441"/>
        <v>Next time</v>
      </c>
      <c r="X7072" t="str">
        <f t="shared" si="442"/>
        <v>Chloris Kastensmidt</v>
      </c>
      <c r="Y7072" s="3" t="s">
        <v>6259</v>
      </c>
      <c r="Z7072" t="str">
        <f t="shared" si="443"/>
        <v>Office Supplies</v>
      </c>
    </row>
    <row r="7073" spans="1:26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4454</v>
      </c>
      <c r="O7073" t="s">
        <v>45</v>
      </c>
      <c r="P7073" t="s">
        <v>89</v>
      </c>
      <c r="Q7073" t="s">
        <v>4455</v>
      </c>
      <c r="R7073">
        <v>5.1840000000000002</v>
      </c>
      <c r="S7073">
        <v>1</v>
      </c>
      <c r="T7073">
        <v>0.2</v>
      </c>
      <c r="U7073">
        <v>1.8144</v>
      </c>
      <c r="V7073" t="str">
        <f t="shared" si="440"/>
        <v>low</v>
      </c>
      <c r="W7073" t="str">
        <f t="shared" si="441"/>
        <v>Next time</v>
      </c>
      <c r="X7073" t="str">
        <f t="shared" si="442"/>
        <v>Chloris Kastensmidt</v>
      </c>
      <c r="Y7073" s="3" t="s">
        <v>4454</v>
      </c>
      <c r="Z7073" t="str">
        <f t="shared" si="443"/>
        <v>Office Supplies</v>
      </c>
    </row>
    <row r="7074" spans="1:26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1569</v>
      </c>
      <c r="O7074" t="s">
        <v>45</v>
      </c>
      <c r="P7074" t="s">
        <v>67</v>
      </c>
      <c r="Q7074" t="s">
        <v>1570</v>
      </c>
      <c r="R7074">
        <v>175.92</v>
      </c>
      <c r="S7074">
        <v>5</v>
      </c>
      <c r="T7074">
        <v>0.2</v>
      </c>
      <c r="U7074">
        <v>15.393000000000001</v>
      </c>
      <c r="V7074" t="str">
        <f t="shared" si="440"/>
        <v>low</v>
      </c>
      <c r="W7074" t="str">
        <f t="shared" si="441"/>
        <v>Next time</v>
      </c>
      <c r="X7074" t="str">
        <f t="shared" si="442"/>
        <v>Chloris Kastensmidt</v>
      </c>
      <c r="Y7074" s="3" t="s">
        <v>1569</v>
      </c>
      <c r="Z7074" t="str">
        <f t="shared" si="443"/>
        <v>Office Supplies</v>
      </c>
    </row>
    <row r="7075" spans="1:26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3885</v>
      </c>
      <c r="O7075" t="s">
        <v>45</v>
      </c>
      <c r="P7075" t="s">
        <v>74</v>
      </c>
      <c r="Q7075" t="s">
        <v>1216</v>
      </c>
      <c r="R7075">
        <v>4.7519999999999998</v>
      </c>
      <c r="S7075">
        <v>4</v>
      </c>
      <c r="T7075">
        <v>0.8</v>
      </c>
      <c r="U7075">
        <v>-8.3160000000000007</v>
      </c>
      <c r="V7075" t="str">
        <f t="shared" si="440"/>
        <v>low</v>
      </c>
      <c r="W7075" t="str">
        <f t="shared" si="441"/>
        <v>Next time</v>
      </c>
      <c r="X7075" t="str">
        <f t="shared" si="442"/>
        <v>Chloris Kastensmidt</v>
      </c>
      <c r="Y7075" s="3" t="s">
        <v>3885</v>
      </c>
      <c r="Z7075" t="str">
        <f t="shared" si="443"/>
        <v>Office Supplies</v>
      </c>
    </row>
    <row r="7076" spans="1:26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4225</v>
      </c>
      <c r="O7076" t="s">
        <v>45</v>
      </c>
      <c r="P7076" t="s">
        <v>578</v>
      </c>
      <c r="Q7076" t="s">
        <v>4226</v>
      </c>
      <c r="R7076">
        <v>13.343999999999999</v>
      </c>
      <c r="S7076">
        <v>2</v>
      </c>
      <c r="T7076">
        <v>0.2</v>
      </c>
      <c r="U7076">
        <v>1.0007999999999999</v>
      </c>
      <c r="V7076" t="str">
        <f t="shared" si="440"/>
        <v>low</v>
      </c>
      <c r="W7076" t="str">
        <f t="shared" si="441"/>
        <v>Next time</v>
      </c>
      <c r="X7076" t="str">
        <f t="shared" si="442"/>
        <v>Chloris Kastensmidt</v>
      </c>
      <c r="Y7076" s="3" t="s">
        <v>4225</v>
      </c>
      <c r="Z7076" t="str">
        <f t="shared" si="443"/>
        <v>Office Supplies</v>
      </c>
    </row>
    <row r="7077" spans="1:26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7991</v>
      </c>
      <c r="H7077" t="s">
        <v>25</v>
      </c>
      <c r="I7077" t="s">
        <v>26</v>
      </c>
      <c r="J7077" t="s">
        <v>94</v>
      </c>
      <c r="K7077" t="s">
        <v>95</v>
      </c>
      <c r="L7077">
        <v>98105</v>
      </c>
      <c r="M7077" t="s">
        <v>43</v>
      </c>
      <c r="N7077" t="s">
        <v>2340</v>
      </c>
      <c r="O7077" t="s">
        <v>45</v>
      </c>
      <c r="P7077" t="s">
        <v>172</v>
      </c>
      <c r="Q7077" t="s">
        <v>2341</v>
      </c>
      <c r="R7077">
        <v>54.9</v>
      </c>
      <c r="S7077">
        <v>5</v>
      </c>
      <c r="T7077">
        <v>0</v>
      </c>
      <c r="U7077">
        <v>26.901</v>
      </c>
      <c r="V7077" t="str">
        <f t="shared" si="440"/>
        <v>low</v>
      </c>
      <c r="W7077" t="str">
        <f t="shared" si="441"/>
        <v>Next time</v>
      </c>
      <c r="X7077" t="str">
        <f t="shared" si="442"/>
        <v>Jill Matthias</v>
      </c>
      <c r="Y7077" s="3" t="s">
        <v>2340</v>
      </c>
      <c r="Z7077" t="str">
        <f t="shared" si="443"/>
        <v>Office Supplies</v>
      </c>
    </row>
    <row r="7078" spans="1:26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4807</v>
      </c>
      <c r="H7078" t="s">
        <v>25</v>
      </c>
      <c r="I7078" t="s">
        <v>26</v>
      </c>
      <c r="J7078" t="s">
        <v>466</v>
      </c>
      <c r="K7078" t="s">
        <v>87</v>
      </c>
      <c r="L7078">
        <v>28205</v>
      </c>
      <c r="M7078" t="s">
        <v>29</v>
      </c>
      <c r="N7078" t="s">
        <v>2476</v>
      </c>
      <c r="O7078" t="s">
        <v>45</v>
      </c>
      <c r="P7078" t="s">
        <v>74</v>
      </c>
      <c r="Q7078" t="s">
        <v>2477</v>
      </c>
      <c r="R7078">
        <v>22.911000000000001</v>
      </c>
      <c r="S7078">
        <v>7</v>
      </c>
      <c r="T7078">
        <v>0.7</v>
      </c>
      <c r="U7078">
        <v>-17.565100000000001</v>
      </c>
      <c r="V7078" t="str">
        <f t="shared" si="440"/>
        <v>low</v>
      </c>
      <c r="W7078" t="str">
        <f t="shared" si="441"/>
        <v>Next time</v>
      </c>
      <c r="X7078" t="str">
        <f t="shared" si="442"/>
        <v>Joe Elijah</v>
      </c>
      <c r="Y7078" s="3" t="s">
        <v>2476</v>
      </c>
      <c r="Z7078" t="str">
        <f t="shared" si="443"/>
        <v>Office Supplies</v>
      </c>
    </row>
    <row r="7079" spans="1:26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5946</v>
      </c>
      <c r="O7079" t="s">
        <v>45</v>
      </c>
      <c r="P7079" t="s">
        <v>77</v>
      </c>
      <c r="Q7079" t="s">
        <v>5947</v>
      </c>
      <c r="R7079">
        <v>309.45600000000002</v>
      </c>
      <c r="S7079">
        <v>9</v>
      </c>
      <c r="T7079">
        <v>0.2</v>
      </c>
      <c r="U7079">
        <v>34.813800000000001</v>
      </c>
      <c r="V7079" t="str">
        <f t="shared" si="440"/>
        <v>low</v>
      </c>
      <c r="W7079" t="str">
        <f t="shared" si="441"/>
        <v>Next time</v>
      </c>
      <c r="X7079" t="str">
        <f t="shared" si="442"/>
        <v>Joe Elijah</v>
      </c>
      <c r="Y7079" s="3" t="s">
        <v>5946</v>
      </c>
      <c r="Z7079" t="str">
        <f t="shared" si="443"/>
        <v>Office Supplies</v>
      </c>
    </row>
    <row r="7080" spans="1:26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1893</v>
      </c>
      <c r="O7080" t="s">
        <v>45</v>
      </c>
      <c r="P7080" t="s">
        <v>67</v>
      </c>
      <c r="Q7080" t="s">
        <v>1894</v>
      </c>
      <c r="R7080">
        <v>19.456</v>
      </c>
      <c r="S7080">
        <v>4</v>
      </c>
      <c r="T7080">
        <v>0.2</v>
      </c>
      <c r="U7080">
        <v>3.4047999999999998</v>
      </c>
      <c r="V7080" t="str">
        <f t="shared" si="440"/>
        <v>low</v>
      </c>
      <c r="W7080" t="str">
        <f t="shared" si="441"/>
        <v>Next time</v>
      </c>
      <c r="X7080" t="str">
        <f t="shared" si="442"/>
        <v>Joe Elijah</v>
      </c>
      <c r="Y7080" s="3" t="s">
        <v>1893</v>
      </c>
      <c r="Z7080" t="str">
        <f t="shared" si="443"/>
        <v>Office Supplies</v>
      </c>
    </row>
    <row r="7081" spans="1:26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509</v>
      </c>
      <c r="O7081" t="s">
        <v>31</v>
      </c>
      <c r="P7081" t="s">
        <v>55</v>
      </c>
      <c r="Q7081" t="s">
        <v>510</v>
      </c>
      <c r="R7081">
        <v>472.51799999999997</v>
      </c>
      <c r="S7081">
        <v>3</v>
      </c>
      <c r="T7081">
        <v>0.4</v>
      </c>
      <c r="U7081">
        <v>-149.63069999999999</v>
      </c>
      <c r="V7081" t="str">
        <f t="shared" si="440"/>
        <v>low</v>
      </c>
      <c r="W7081" t="str">
        <f t="shared" si="441"/>
        <v>Next time</v>
      </c>
      <c r="X7081" t="str">
        <f t="shared" si="442"/>
        <v>Joe Elijah</v>
      </c>
      <c r="Y7081" s="3" t="s">
        <v>509</v>
      </c>
      <c r="Z7081" t="str">
        <f t="shared" si="443"/>
        <v>Furniture</v>
      </c>
    </row>
    <row r="7082" spans="1:26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2710</v>
      </c>
      <c r="O7082" t="s">
        <v>70</v>
      </c>
      <c r="P7082" t="s">
        <v>160</v>
      </c>
      <c r="Q7082" t="s">
        <v>4271</v>
      </c>
      <c r="R7082">
        <v>1012.68</v>
      </c>
      <c r="S7082">
        <v>3</v>
      </c>
      <c r="T7082">
        <v>0.2</v>
      </c>
      <c r="U7082">
        <v>303.80399999999997</v>
      </c>
      <c r="V7082" t="str">
        <f t="shared" si="440"/>
        <v>low</v>
      </c>
      <c r="W7082" t="str">
        <f t="shared" si="441"/>
        <v>Good Performance</v>
      </c>
      <c r="X7082" t="str">
        <f t="shared" si="442"/>
        <v>Joe Elijah</v>
      </c>
      <c r="Y7082" s="3" t="s">
        <v>2710</v>
      </c>
      <c r="Z7082" t="str">
        <f t="shared" si="443"/>
        <v>Technology</v>
      </c>
    </row>
    <row r="7083" spans="1:26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5941</v>
      </c>
      <c r="O7083" t="s">
        <v>45</v>
      </c>
      <c r="P7083" t="s">
        <v>74</v>
      </c>
      <c r="Q7083" t="s">
        <v>5942</v>
      </c>
      <c r="R7083">
        <v>17.22</v>
      </c>
      <c r="S7083">
        <v>5</v>
      </c>
      <c r="T7083">
        <v>0.7</v>
      </c>
      <c r="U7083">
        <v>-12.628</v>
      </c>
      <c r="V7083" t="str">
        <f t="shared" si="440"/>
        <v>low</v>
      </c>
      <c r="W7083" t="str">
        <f t="shared" si="441"/>
        <v>Next time</v>
      </c>
      <c r="X7083" t="str">
        <f t="shared" si="442"/>
        <v>Joe Elijah</v>
      </c>
      <c r="Y7083" s="3" t="s">
        <v>5941</v>
      </c>
      <c r="Z7083" t="str">
        <f t="shared" si="443"/>
        <v>Office Supplies</v>
      </c>
    </row>
    <row r="7084" spans="1:26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2145</v>
      </c>
      <c r="H7084" t="s">
        <v>40</v>
      </c>
      <c r="I7084" t="s">
        <v>26</v>
      </c>
      <c r="J7084" t="s">
        <v>86</v>
      </c>
      <c r="K7084" t="s">
        <v>42</v>
      </c>
      <c r="L7084">
        <v>94521</v>
      </c>
      <c r="M7084" t="s">
        <v>43</v>
      </c>
      <c r="N7084" t="s">
        <v>5178</v>
      </c>
      <c r="O7084" t="s">
        <v>45</v>
      </c>
      <c r="P7084" t="s">
        <v>67</v>
      </c>
      <c r="Q7084" t="s">
        <v>5179</v>
      </c>
      <c r="R7084">
        <v>3.52</v>
      </c>
      <c r="S7084">
        <v>2</v>
      </c>
      <c r="T7084">
        <v>0</v>
      </c>
      <c r="U7084">
        <v>1.6896</v>
      </c>
      <c r="V7084" t="str">
        <f t="shared" si="440"/>
        <v>low</v>
      </c>
      <c r="W7084" t="str">
        <f t="shared" si="441"/>
        <v>Next time</v>
      </c>
      <c r="X7084" t="str">
        <f t="shared" si="442"/>
        <v>Anthony Rawles</v>
      </c>
      <c r="Y7084" s="3" t="s">
        <v>5178</v>
      </c>
      <c r="Z7084" t="str">
        <f t="shared" si="443"/>
        <v>Office Supplies</v>
      </c>
    </row>
    <row r="7085" spans="1:26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3706</v>
      </c>
      <c r="O7085" t="s">
        <v>70</v>
      </c>
      <c r="P7085" t="s">
        <v>71</v>
      </c>
      <c r="Q7085" t="s">
        <v>3707</v>
      </c>
      <c r="R7085">
        <v>1626.192</v>
      </c>
      <c r="S7085">
        <v>9</v>
      </c>
      <c r="T7085">
        <v>0.2</v>
      </c>
      <c r="U7085">
        <v>121.9644</v>
      </c>
      <c r="V7085" t="str">
        <f t="shared" si="440"/>
        <v>low</v>
      </c>
      <c r="W7085" t="str">
        <f t="shared" si="441"/>
        <v>Good Performance</v>
      </c>
      <c r="X7085" t="str">
        <f t="shared" si="442"/>
        <v>Anthony Rawles</v>
      </c>
      <c r="Y7085" s="3" t="s">
        <v>3706</v>
      </c>
      <c r="Z7085" t="str">
        <f t="shared" si="443"/>
        <v>Technology</v>
      </c>
    </row>
    <row r="7086" spans="1:26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2829</v>
      </c>
      <c r="H7086" t="s">
        <v>40</v>
      </c>
      <c r="I7086" t="s">
        <v>26</v>
      </c>
      <c r="J7086" t="s">
        <v>2256</v>
      </c>
      <c r="K7086" t="s">
        <v>146</v>
      </c>
      <c r="L7086">
        <v>19013</v>
      </c>
      <c r="M7086" t="s">
        <v>147</v>
      </c>
      <c r="N7086" t="s">
        <v>6722</v>
      </c>
      <c r="O7086" t="s">
        <v>45</v>
      </c>
      <c r="P7086" t="s">
        <v>74</v>
      </c>
      <c r="Q7086" t="s">
        <v>6723</v>
      </c>
      <c r="R7086">
        <v>8.5950000000000006</v>
      </c>
      <c r="S7086">
        <v>5</v>
      </c>
      <c r="T7086">
        <v>0.7</v>
      </c>
      <c r="U7086">
        <v>-6.3029999999999999</v>
      </c>
      <c r="V7086" t="str">
        <f t="shared" si="440"/>
        <v>low</v>
      </c>
      <c r="W7086" t="str">
        <f t="shared" si="441"/>
        <v>Next time</v>
      </c>
      <c r="X7086" t="str">
        <f t="shared" si="442"/>
        <v>Adam Hart</v>
      </c>
      <c r="Y7086" s="3" t="s">
        <v>6722</v>
      </c>
      <c r="Z7086" t="str">
        <f t="shared" si="443"/>
        <v>Office Supplies</v>
      </c>
    </row>
    <row r="7087" spans="1:26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5901</v>
      </c>
      <c r="O7087" t="s">
        <v>45</v>
      </c>
      <c r="P7087" t="s">
        <v>578</v>
      </c>
      <c r="Q7087" t="s">
        <v>5902</v>
      </c>
      <c r="R7087">
        <v>190.89599999999999</v>
      </c>
      <c r="S7087">
        <v>2</v>
      </c>
      <c r="T7087">
        <v>0.2</v>
      </c>
      <c r="U7087">
        <v>-42.951599999999999</v>
      </c>
      <c r="V7087" t="str">
        <f t="shared" si="440"/>
        <v>low</v>
      </c>
      <c r="W7087" t="str">
        <f t="shared" si="441"/>
        <v>Next time</v>
      </c>
      <c r="X7087" t="str">
        <f t="shared" si="442"/>
        <v>Adam Hart</v>
      </c>
      <c r="Y7087" s="3" t="s">
        <v>5901</v>
      </c>
      <c r="Z7087" t="str">
        <f t="shared" si="443"/>
        <v>Office Supplies</v>
      </c>
    </row>
    <row r="7088" spans="1:26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5929</v>
      </c>
      <c r="H7088" t="s">
        <v>25</v>
      </c>
      <c r="I7088" t="s">
        <v>26</v>
      </c>
      <c r="J7088" t="s">
        <v>41</v>
      </c>
      <c r="K7088" t="s">
        <v>42</v>
      </c>
      <c r="L7088">
        <v>90004</v>
      </c>
      <c r="M7088" t="s">
        <v>43</v>
      </c>
      <c r="N7088" t="s">
        <v>5275</v>
      </c>
      <c r="O7088" t="s">
        <v>45</v>
      </c>
      <c r="P7088" t="s">
        <v>58</v>
      </c>
      <c r="Q7088" t="s">
        <v>5276</v>
      </c>
      <c r="R7088">
        <v>99.87</v>
      </c>
      <c r="S7088">
        <v>3</v>
      </c>
      <c r="T7088">
        <v>0</v>
      </c>
      <c r="U7088">
        <v>23.968800000000002</v>
      </c>
      <c r="V7088" t="str">
        <f t="shared" si="440"/>
        <v>low</v>
      </c>
      <c r="W7088" t="str">
        <f t="shared" si="441"/>
        <v>Next time</v>
      </c>
      <c r="X7088" t="str">
        <f t="shared" si="442"/>
        <v>George Ashbrook</v>
      </c>
      <c r="Y7088" s="3" t="s">
        <v>5275</v>
      </c>
      <c r="Z7088" t="str">
        <f t="shared" si="443"/>
        <v>Office Supplies</v>
      </c>
    </row>
    <row r="7089" spans="1:26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1939</v>
      </c>
      <c r="H7089" t="s">
        <v>25</v>
      </c>
      <c r="I7089" t="s">
        <v>26</v>
      </c>
      <c r="J7089" t="s">
        <v>5477</v>
      </c>
      <c r="K7089" t="s">
        <v>1395</v>
      </c>
      <c r="L7089">
        <v>89431</v>
      </c>
      <c r="M7089" t="s">
        <v>43</v>
      </c>
      <c r="N7089" t="s">
        <v>4140</v>
      </c>
      <c r="O7089" t="s">
        <v>45</v>
      </c>
      <c r="P7089" t="s">
        <v>67</v>
      </c>
      <c r="Q7089" t="s">
        <v>4141</v>
      </c>
      <c r="R7089">
        <v>79.36</v>
      </c>
      <c r="S7089">
        <v>4</v>
      </c>
      <c r="T7089">
        <v>0</v>
      </c>
      <c r="U7089">
        <v>23.808</v>
      </c>
      <c r="V7089" t="str">
        <f t="shared" si="440"/>
        <v>low</v>
      </c>
      <c r="W7089" t="str">
        <f t="shared" si="441"/>
        <v>Next time</v>
      </c>
      <c r="X7089" t="str">
        <f t="shared" si="442"/>
        <v>Jennifer Ferguson</v>
      </c>
      <c r="Y7089" s="3" t="s">
        <v>4140</v>
      </c>
      <c r="Z7089" t="str">
        <f t="shared" si="443"/>
        <v>Office Supplies</v>
      </c>
    </row>
    <row r="7090" spans="1:26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1016</v>
      </c>
      <c r="H7090" t="s">
        <v>40</v>
      </c>
      <c r="I7090" t="s">
        <v>26</v>
      </c>
      <c r="J7090" t="s">
        <v>41</v>
      </c>
      <c r="K7090" t="s">
        <v>42</v>
      </c>
      <c r="L7090">
        <v>90032</v>
      </c>
      <c r="M7090" t="s">
        <v>43</v>
      </c>
      <c r="N7090" t="s">
        <v>4769</v>
      </c>
      <c r="O7090" t="s">
        <v>70</v>
      </c>
      <c r="P7090" t="s">
        <v>71</v>
      </c>
      <c r="Q7090" t="s">
        <v>4770</v>
      </c>
      <c r="R7090">
        <v>119.96</v>
      </c>
      <c r="S7090">
        <v>1</v>
      </c>
      <c r="T7090">
        <v>0.2</v>
      </c>
      <c r="U7090">
        <v>7.4974999999999996</v>
      </c>
      <c r="V7090" t="str">
        <f t="shared" si="440"/>
        <v>low</v>
      </c>
      <c r="W7090" t="str">
        <f t="shared" si="441"/>
        <v>Next time</v>
      </c>
      <c r="X7090" t="str">
        <f t="shared" si="442"/>
        <v>Kristen Hastings</v>
      </c>
      <c r="Y7090" s="3" t="s">
        <v>4769</v>
      </c>
      <c r="Z7090" t="str">
        <f t="shared" si="443"/>
        <v>Technology</v>
      </c>
    </row>
    <row r="7091" spans="1:26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4495</v>
      </c>
      <c r="H7091" t="s">
        <v>25</v>
      </c>
      <c r="I7091" t="s">
        <v>26</v>
      </c>
      <c r="J7091" t="s">
        <v>27</v>
      </c>
      <c r="K7091" t="s">
        <v>28</v>
      </c>
      <c r="L7091">
        <v>42420</v>
      </c>
      <c r="M7091" t="s">
        <v>29</v>
      </c>
      <c r="N7091" t="s">
        <v>1056</v>
      </c>
      <c r="O7091" t="s">
        <v>45</v>
      </c>
      <c r="P7091" t="s">
        <v>89</v>
      </c>
      <c r="Q7091" t="s">
        <v>185</v>
      </c>
      <c r="R7091">
        <v>106.32</v>
      </c>
      <c r="S7091">
        <v>3</v>
      </c>
      <c r="T7091">
        <v>0</v>
      </c>
      <c r="U7091">
        <v>49.970399999999998</v>
      </c>
      <c r="V7091" t="str">
        <f t="shared" si="440"/>
        <v>low</v>
      </c>
      <c r="W7091" t="str">
        <f t="shared" si="441"/>
        <v>Next time</v>
      </c>
      <c r="X7091" t="str">
        <f t="shared" si="442"/>
        <v>Craig Carroll</v>
      </c>
      <c r="Y7091" s="3" t="s">
        <v>1056</v>
      </c>
      <c r="Z7091" t="str">
        <f t="shared" si="443"/>
        <v>Office Supplies</v>
      </c>
    </row>
    <row r="7092" spans="1:26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5374</v>
      </c>
      <c r="O7092" t="s">
        <v>45</v>
      </c>
      <c r="P7092" t="s">
        <v>77</v>
      </c>
      <c r="Q7092" t="s">
        <v>5375</v>
      </c>
      <c r="R7092">
        <v>163.44</v>
      </c>
      <c r="S7092">
        <v>3</v>
      </c>
      <c r="T7092">
        <v>0</v>
      </c>
      <c r="U7092">
        <v>45.763199999999998</v>
      </c>
      <c r="V7092" t="str">
        <f t="shared" si="440"/>
        <v>low</v>
      </c>
      <c r="W7092" t="str">
        <f t="shared" si="441"/>
        <v>Next time</v>
      </c>
      <c r="X7092" t="str">
        <f t="shared" si="442"/>
        <v>Craig Carroll</v>
      </c>
      <c r="Y7092" s="3" t="s">
        <v>5374</v>
      </c>
      <c r="Z7092" t="str">
        <f t="shared" si="443"/>
        <v>Office Supplies</v>
      </c>
    </row>
    <row r="7093" spans="1:26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5770</v>
      </c>
      <c r="O7093" t="s">
        <v>45</v>
      </c>
      <c r="P7093" t="s">
        <v>67</v>
      </c>
      <c r="Q7093" t="s">
        <v>5771</v>
      </c>
      <c r="R7093">
        <v>42.76</v>
      </c>
      <c r="S7093">
        <v>2</v>
      </c>
      <c r="T7093">
        <v>0</v>
      </c>
      <c r="U7093">
        <v>11.117599999999999</v>
      </c>
      <c r="V7093" t="str">
        <f t="shared" si="440"/>
        <v>low</v>
      </c>
      <c r="W7093" t="str">
        <f t="shared" si="441"/>
        <v>Next time</v>
      </c>
      <c r="X7093" t="str">
        <f t="shared" si="442"/>
        <v>Craig Carroll</v>
      </c>
      <c r="Y7093" s="3" t="s">
        <v>5770</v>
      </c>
      <c r="Z7093" t="str">
        <f t="shared" si="443"/>
        <v>Office Supplies</v>
      </c>
    </row>
    <row r="7094" spans="1:26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6658</v>
      </c>
      <c r="O7094" t="s">
        <v>45</v>
      </c>
      <c r="P7094" t="s">
        <v>89</v>
      </c>
      <c r="Q7094" t="s">
        <v>6659</v>
      </c>
      <c r="R7094">
        <v>51.55</v>
      </c>
      <c r="S7094">
        <v>5</v>
      </c>
      <c r="T7094">
        <v>0</v>
      </c>
      <c r="U7094">
        <v>24.2285</v>
      </c>
      <c r="V7094" t="str">
        <f t="shared" si="440"/>
        <v>low</v>
      </c>
      <c r="W7094" t="str">
        <f t="shared" si="441"/>
        <v>Next time</v>
      </c>
      <c r="X7094" t="str">
        <f t="shared" si="442"/>
        <v>Craig Carroll</v>
      </c>
      <c r="Y7094" s="3" t="s">
        <v>6658</v>
      </c>
      <c r="Z7094" t="str">
        <f t="shared" si="443"/>
        <v>Office Supplies</v>
      </c>
    </row>
    <row r="7095" spans="1:26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4545</v>
      </c>
      <c r="H7095" t="s">
        <v>25</v>
      </c>
      <c r="I7095" t="s">
        <v>26</v>
      </c>
      <c r="J7095" t="s">
        <v>356</v>
      </c>
      <c r="K7095" t="s">
        <v>210</v>
      </c>
      <c r="L7095">
        <v>62521</v>
      </c>
      <c r="M7095" t="s">
        <v>104</v>
      </c>
      <c r="N7095" t="s">
        <v>1182</v>
      </c>
      <c r="O7095" t="s">
        <v>70</v>
      </c>
      <c r="P7095" t="s">
        <v>160</v>
      </c>
      <c r="Q7095" t="s">
        <v>1183</v>
      </c>
      <c r="R7095">
        <v>479.952</v>
      </c>
      <c r="S7095">
        <v>6</v>
      </c>
      <c r="T7095">
        <v>0.2</v>
      </c>
      <c r="U7095">
        <v>89.991</v>
      </c>
      <c r="V7095" t="str">
        <f t="shared" si="440"/>
        <v>low</v>
      </c>
      <c r="W7095" t="str">
        <f t="shared" si="441"/>
        <v>Next time</v>
      </c>
      <c r="X7095" t="str">
        <f t="shared" si="442"/>
        <v>Jill Fjeld</v>
      </c>
      <c r="Y7095" s="3" t="s">
        <v>1182</v>
      </c>
      <c r="Z7095" t="str">
        <f t="shared" si="443"/>
        <v>Technology</v>
      </c>
    </row>
    <row r="7096" spans="1:26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2183</v>
      </c>
      <c r="H7096" t="s">
        <v>25</v>
      </c>
      <c r="I7096" t="s">
        <v>26</v>
      </c>
      <c r="J7096" t="s">
        <v>265</v>
      </c>
      <c r="K7096" t="s">
        <v>266</v>
      </c>
      <c r="L7096">
        <v>10009</v>
      </c>
      <c r="M7096" t="s">
        <v>147</v>
      </c>
      <c r="N7096" t="s">
        <v>3918</v>
      </c>
      <c r="O7096" t="s">
        <v>45</v>
      </c>
      <c r="P7096" t="s">
        <v>74</v>
      </c>
      <c r="Q7096" t="s">
        <v>3919</v>
      </c>
      <c r="R7096">
        <v>146.68799999999999</v>
      </c>
      <c r="S7096">
        <v>6</v>
      </c>
      <c r="T7096">
        <v>0.2</v>
      </c>
      <c r="U7096">
        <v>55.008000000000003</v>
      </c>
      <c r="V7096" t="str">
        <f t="shared" si="440"/>
        <v>low</v>
      </c>
      <c r="W7096" t="str">
        <f t="shared" si="441"/>
        <v>Next time</v>
      </c>
      <c r="X7096" t="str">
        <f t="shared" si="442"/>
        <v>Resi Pölking</v>
      </c>
      <c r="Y7096" s="3" t="s">
        <v>3918</v>
      </c>
      <c r="Z7096" t="str">
        <f t="shared" si="443"/>
        <v>Office Supplies</v>
      </c>
    </row>
    <row r="7097" spans="1:26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6996</v>
      </c>
      <c r="O7097" t="s">
        <v>45</v>
      </c>
      <c r="P7097" t="s">
        <v>74</v>
      </c>
      <c r="Q7097" t="s">
        <v>6997</v>
      </c>
      <c r="R7097">
        <v>276.78399999999999</v>
      </c>
      <c r="S7097">
        <v>2</v>
      </c>
      <c r="T7097">
        <v>0.2</v>
      </c>
      <c r="U7097">
        <v>89.954800000000006</v>
      </c>
      <c r="V7097" t="str">
        <f t="shared" si="440"/>
        <v>low</v>
      </c>
      <c r="W7097" t="str">
        <f t="shared" si="441"/>
        <v>Next time</v>
      </c>
      <c r="X7097" t="str">
        <f t="shared" si="442"/>
        <v>Resi Pölking</v>
      </c>
      <c r="Y7097" s="3" t="s">
        <v>6996</v>
      </c>
      <c r="Z7097" t="str">
        <f t="shared" si="443"/>
        <v>Office Supplies</v>
      </c>
    </row>
    <row r="7098" spans="1:26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3351</v>
      </c>
      <c r="O7098" t="s">
        <v>45</v>
      </c>
      <c r="P7098" t="s">
        <v>74</v>
      </c>
      <c r="Q7098" t="s">
        <v>3352</v>
      </c>
      <c r="R7098">
        <v>25.32</v>
      </c>
      <c r="S7098">
        <v>5</v>
      </c>
      <c r="T7098">
        <v>0.2</v>
      </c>
      <c r="U7098">
        <v>9.1784999999999997</v>
      </c>
      <c r="V7098" t="str">
        <f t="shared" si="440"/>
        <v>low</v>
      </c>
      <c r="W7098" t="str">
        <f t="shared" si="441"/>
        <v>Next time</v>
      </c>
      <c r="X7098" t="str">
        <f t="shared" si="442"/>
        <v>Resi Pölking</v>
      </c>
      <c r="Y7098" s="3" t="s">
        <v>3351</v>
      </c>
      <c r="Z7098" t="str">
        <f t="shared" si="443"/>
        <v>Office Supplies</v>
      </c>
    </row>
    <row r="7099" spans="1:26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2205</v>
      </c>
      <c r="H7099" t="s">
        <v>25</v>
      </c>
      <c r="I7099" t="s">
        <v>26</v>
      </c>
      <c r="J7099" t="s">
        <v>265</v>
      </c>
      <c r="K7099" t="s">
        <v>266</v>
      </c>
      <c r="L7099">
        <v>10011</v>
      </c>
      <c r="M7099" t="s">
        <v>147</v>
      </c>
      <c r="N7099" t="s">
        <v>8185</v>
      </c>
      <c r="O7099" t="s">
        <v>45</v>
      </c>
      <c r="P7099" t="s">
        <v>89</v>
      </c>
      <c r="Q7099" t="s">
        <v>8186</v>
      </c>
      <c r="R7099">
        <v>318.95999999999998</v>
      </c>
      <c r="S7099">
        <v>9</v>
      </c>
      <c r="T7099">
        <v>0</v>
      </c>
      <c r="U7099">
        <v>149.91120000000001</v>
      </c>
      <c r="V7099" t="str">
        <f t="shared" si="440"/>
        <v>low</v>
      </c>
      <c r="W7099" t="str">
        <f t="shared" si="441"/>
        <v>Next time</v>
      </c>
      <c r="X7099" t="str">
        <f t="shared" si="442"/>
        <v>Carol Darley</v>
      </c>
      <c r="Y7099" s="3" t="s">
        <v>8185</v>
      </c>
      <c r="Z7099" t="str">
        <f t="shared" si="443"/>
        <v>Office Supplies</v>
      </c>
    </row>
    <row r="7100" spans="1:26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5887</v>
      </c>
      <c r="H7100" t="s">
        <v>25</v>
      </c>
      <c r="I7100" t="s">
        <v>26</v>
      </c>
      <c r="J7100" t="s">
        <v>265</v>
      </c>
      <c r="K7100" t="s">
        <v>266</v>
      </c>
      <c r="L7100">
        <v>10009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212.64</v>
      </c>
      <c r="S7100">
        <v>6</v>
      </c>
      <c r="T7100">
        <v>0</v>
      </c>
      <c r="U7100">
        <v>99.940799999999996</v>
      </c>
      <c r="V7100" t="str">
        <f t="shared" si="440"/>
        <v>low</v>
      </c>
      <c r="W7100" t="str">
        <f t="shared" si="441"/>
        <v>Next time</v>
      </c>
      <c r="X7100" t="str">
        <f t="shared" si="442"/>
        <v>David Flashing</v>
      </c>
      <c r="Y7100" s="3" t="s">
        <v>8185</v>
      </c>
      <c r="Z7100" t="str">
        <f t="shared" si="443"/>
        <v>Office Supplies</v>
      </c>
    </row>
    <row r="7101" spans="1:26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2705</v>
      </c>
      <c r="H7101" t="s">
        <v>25</v>
      </c>
      <c r="I7101" t="s">
        <v>26</v>
      </c>
      <c r="J7101" t="s">
        <v>622</v>
      </c>
      <c r="K7101" t="s">
        <v>309</v>
      </c>
      <c r="L7101">
        <v>85254</v>
      </c>
      <c r="M7101" t="s">
        <v>43</v>
      </c>
      <c r="N7101" t="s">
        <v>4695</v>
      </c>
      <c r="O7101" t="s">
        <v>45</v>
      </c>
      <c r="P7101" t="s">
        <v>172</v>
      </c>
      <c r="Q7101" t="s">
        <v>670</v>
      </c>
      <c r="R7101">
        <v>23.472000000000001</v>
      </c>
      <c r="S7101">
        <v>3</v>
      </c>
      <c r="T7101">
        <v>0.2</v>
      </c>
      <c r="U7101">
        <v>8.8019999999999996</v>
      </c>
      <c r="V7101" t="str">
        <f t="shared" si="440"/>
        <v>low</v>
      </c>
      <c r="W7101" t="str">
        <f t="shared" si="441"/>
        <v>Next time</v>
      </c>
      <c r="X7101" t="str">
        <f t="shared" si="442"/>
        <v>Sally Matthias</v>
      </c>
      <c r="Y7101" s="3" t="s">
        <v>4695</v>
      </c>
      <c r="Z7101" t="str">
        <f t="shared" si="443"/>
        <v>Office Supplies</v>
      </c>
    </row>
    <row r="7102" spans="1:26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7295</v>
      </c>
      <c r="H7102" t="s">
        <v>40</v>
      </c>
      <c r="I7102" t="s">
        <v>26</v>
      </c>
      <c r="J7102" t="s">
        <v>1618</v>
      </c>
      <c r="K7102" t="s">
        <v>103</v>
      </c>
      <c r="L7102">
        <v>79109</v>
      </c>
      <c r="M7102" t="s">
        <v>104</v>
      </c>
      <c r="N7102" t="s">
        <v>184</v>
      </c>
      <c r="O7102" t="s">
        <v>45</v>
      </c>
      <c r="P7102" t="s">
        <v>89</v>
      </c>
      <c r="Q7102" t="s">
        <v>185</v>
      </c>
      <c r="R7102">
        <v>19.648</v>
      </c>
      <c r="S7102">
        <v>2</v>
      </c>
      <c r="T7102">
        <v>0.2</v>
      </c>
      <c r="U7102">
        <v>6.6311999999999998</v>
      </c>
      <c r="V7102" t="str">
        <f t="shared" si="440"/>
        <v>low</v>
      </c>
      <c r="W7102" t="str">
        <f t="shared" si="441"/>
        <v>Next time</v>
      </c>
      <c r="X7102" t="str">
        <f t="shared" si="442"/>
        <v>Susan Gilcrest</v>
      </c>
      <c r="Y7102" s="3" t="s">
        <v>184</v>
      </c>
      <c r="Z7102" t="str">
        <f t="shared" si="443"/>
        <v>Office Supplies</v>
      </c>
    </row>
    <row r="7103" spans="1:26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3426</v>
      </c>
      <c r="H7103" t="s">
        <v>25</v>
      </c>
      <c r="I7103" t="s">
        <v>26</v>
      </c>
      <c r="J7103" t="s">
        <v>145</v>
      </c>
      <c r="K7103" t="s">
        <v>146</v>
      </c>
      <c r="L7103">
        <v>19140</v>
      </c>
      <c r="M7103" t="s">
        <v>147</v>
      </c>
      <c r="N7103" t="s">
        <v>1375</v>
      </c>
      <c r="O7103" t="s">
        <v>45</v>
      </c>
      <c r="P7103" t="s">
        <v>74</v>
      </c>
      <c r="Q7103" t="s">
        <v>1376</v>
      </c>
      <c r="R7103">
        <v>6.57</v>
      </c>
      <c r="S7103">
        <v>3</v>
      </c>
      <c r="T7103">
        <v>0.7</v>
      </c>
      <c r="U7103">
        <v>-5.0369999999999999</v>
      </c>
      <c r="V7103" t="str">
        <f t="shared" si="440"/>
        <v>low</v>
      </c>
      <c r="W7103" t="str">
        <f t="shared" si="441"/>
        <v>Next time</v>
      </c>
      <c r="X7103" t="str">
        <f t="shared" si="442"/>
        <v>Larry Hughes</v>
      </c>
      <c r="Y7103" s="3" t="s">
        <v>1375</v>
      </c>
      <c r="Z7103" t="str">
        <f t="shared" si="443"/>
        <v>Office Supplies</v>
      </c>
    </row>
    <row r="7104" spans="1:26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3489</v>
      </c>
      <c r="H7104" t="s">
        <v>25</v>
      </c>
      <c r="I7104" t="s">
        <v>26</v>
      </c>
      <c r="J7104" t="s">
        <v>2547</v>
      </c>
      <c r="K7104" t="s">
        <v>42</v>
      </c>
      <c r="L7104">
        <v>92704</v>
      </c>
      <c r="M7104" t="s">
        <v>43</v>
      </c>
      <c r="N7104" t="s">
        <v>7570</v>
      </c>
      <c r="O7104" t="s">
        <v>45</v>
      </c>
      <c r="P7104" t="s">
        <v>58</v>
      </c>
      <c r="Q7104" t="s">
        <v>7571</v>
      </c>
      <c r="R7104">
        <v>421.1</v>
      </c>
      <c r="S7104">
        <v>2</v>
      </c>
      <c r="T7104">
        <v>0</v>
      </c>
      <c r="U7104">
        <v>105.27500000000001</v>
      </c>
      <c r="V7104" t="str">
        <f t="shared" si="440"/>
        <v>low</v>
      </c>
      <c r="W7104" t="str">
        <f t="shared" si="441"/>
        <v>Next time</v>
      </c>
      <c r="X7104" t="str">
        <f t="shared" si="442"/>
        <v>Eva Jacobs</v>
      </c>
      <c r="Y7104" s="3" t="s">
        <v>7570</v>
      </c>
      <c r="Z7104" t="str">
        <f t="shared" si="443"/>
        <v>Office Supplies</v>
      </c>
    </row>
    <row r="7105" spans="1:26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4625</v>
      </c>
      <c r="H7105" t="s">
        <v>40</v>
      </c>
      <c r="I7105" t="s">
        <v>26</v>
      </c>
      <c r="J7105" t="s">
        <v>606</v>
      </c>
      <c r="K7105" t="s">
        <v>497</v>
      </c>
      <c r="L7105">
        <v>43055</v>
      </c>
      <c r="M7105" t="s">
        <v>147</v>
      </c>
      <c r="N7105" t="s">
        <v>1282</v>
      </c>
      <c r="O7105" t="s">
        <v>31</v>
      </c>
      <c r="P7105" t="s">
        <v>35</v>
      </c>
      <c r="Q7105" t="s">
        <v>1283</v>
      </c>
      <c r="R7105">
        <v>760.11599999999999</v>
      </c>
      <c r="S7105">
        <v>6</v>
      </c>
      <c r="T7105">
        <v>0.3</v>
      </c>
      <c r="U7105">
        <v>-43.435200000000002</v>
      </c>
      <c r="V7105" t="str">
        <f t="shared" si="440"/>
        <v>low</v>
      </c>
      <c r="W7105" t="str">
        <f t="shared" si="441"/>
        <v>Next time</v>
      </c>
      <c r="X7105" t="str">
        <f t="shared" si="442"/>
        <v>Katharine Harms</v>
      </c>
      <c r="Y7105" s="3" t="s">
        <v>1282</v>
      </c>
      <c r="Z7105" t="str">
        <f t="shared" si="443"/>
        <v>Furniture</v>
      </c>
    </row>
    <row r="7106" spans="1:26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5661</v>
      </c>
      <c r="O7106" t="s">
        <v>31</v>
      </c>
      <c r="P7106" t="s">
        <v>64</v>
      </c>
      <c r="Q7106" t="s">
        <v>5662</v>
      </c>
      <c r="R7106">
        <v>38.783999999999999</v>
      </c>
      <c r="S7106">
        <v>3</v>
      </c>
      <c r="T7106">
        <v>0.2</v>
      </c>
      <c r="U7106">
        <v>7.2720000000000002</v>
      </c>
      <c r="V7106" t="str">
        <f t="shared" ref="V7106:V7169" si="444">IF(R:R &gt; 2000,"high","low")</f>
        <v>low</v>
      </c>
      <c r="W7106" t="str">
        <f t="shared" ref="W7106:W7169" si="445">IF(AND(R:R &gt;1000,U:U &gt; 100),"Good Performance","Next time")</f>
        <v>Next time</v>
      </c>
      <c r="X7106" t="str">
        <f t="shared" ref="X7106:X7169" si="446">PROPER(TRIM(G:G))</f>
        <v>Katharine Harms</v>
      </c>
      <c r="Y7106" s="3" t="s">
        <v>5661</v>
      </c>
      <c r="Z7106" t="str">
        <f t="shared" si="443"/>
        <v>Furniture</v>
      </c>
    </row>
    <row r="7107" spans="1:26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7152</v>
      </c>
      <c r="O7107" t="s">
        <v>70</v>
      </c>
      <c r="P7107" t="s">
        <v>160</v>
      </c>
      <c r="Q7107" t="s">
        <v>7153</v>
      </c>
      <c r="R7107">
        <v>122.328</v>
      </c>
      <c r="S7107">
        <v>9</v>
      </c>
      <c r="T7107">
        <v>0.2</v>
      </c>
      <c r="U7107">
        <v>1.5290999999999999</v>
      </c>
      <c r="V7107" t="str">
        <f t="shared" si="444"/>
        <v>low</v>
      </c>
      <c r="W7107" t="str">
        <f t="shared" si="445"/>
        <v>Next time</v>
      </c>
      <c r="X7107" t="str">
        <f t="shared" si="446"/>
        <v>Katharine Harms</v>
      </c>
      <c r="Y7107" s="3" t="s">
        <v>7152</v>
      </c>
      <c r="Z7107" t="str">
        <f t="shared" ref="Z7107:Z7170" si="447">VLOOKUP(N:N,N:O,2,FALSE)</f>
        <v>Technology</v>
      </c>
    </row>
    <row r="7108" spans="1:26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290</v>
      </c>
      <c r="H7108" t="s">
        <v>25</v>
      </c>
      <c r="I7108" t="s">
        <v>26</v>
      </c>
      <c r="J7108" t="s">
        <v>265</v>
      </c>
      <c r="K7108" t="s">
        <v>266</v>
      </c>
      <c r="L7108">
        <v>10035</v>
      </c>
      <c r="M7108" t="s">
        <v>147</v>
      </c>
      <c r="N7108" t="s">
        <v>2790</v>
      </c>
      <c r="O7108" t="s">
        <v>70</v>
      </c>
      <c r="P7108" t="s">
        <v>71</v>
      </c>
      <c r="Q7108" t="s">
        <v>2791</v>
      </c>
      <c r="R7108">
        <v>25.98</v>
      </c>
      <c r="S7108">
        <v>2</v>
      </c>
      <c r="T7108">
        <v>0</v>
      </c>
      <c r="U7108">
        <v>0.77939999999999998</v>
      </c>
      <c r="V7108" t="str">
        <f t="shared" si="444"/>
        <v>low</v>
      </c>
      <c r="W7108" t="str">
        <f t="shared" si="445"/>
        <v>Next time</v>
      </c>
      <c r="X7108" t="str">
        <f t="shared" si="446"/>
        <v>Kunst Miller</v>
      </c>
      <c r="Y7108" s="3" t="s">
        <v>2790</v>
      </c>
      <c r="Z7108" t="str">
        <f t="shared" si="447"/>
        <v>Technology</v>
      </c>
    </row>
    <row r="7109" spans="1:26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4818</v>
      </c>
      <c r="O7109" t="s">
        <v>45</v>
      </c>
      <c r="P7109" t="s">
        <v>67</v>
      </c>
      <c r="Q7109" t="s">
        <v>4819</v>
      </c>
      <c r="R7109">
        <v>3.28</v>
      </c>
      <c r="S7109">
        <v>2</v>
      </c>
      <c r="T7109">
        <v>0</v>
      </c>
      <c r="U7109">
        <v>1.476</v>
      </c>
      <c r="V7109" t="str">
        <f t="shared" si="444"/>
        <v>low</v>
      </c>
      <c r="W7109" t="str">
        <f t="shared" si="445"/>
        <v>Next time</v>
      </c>
      <c r="X7109" t="str">
        <f t="shared" si="446"/>
        <v>Kunst Miller</v>
      </c>
      <c r="Y7109" s="3" t="s">
        <v>4818</v>
      </c>
      <c r="Z7109" t="str">
        <f t="shared" si="447"/>
        <v>Office Supplies</v>
      </c>
    </row>
    <row r="7110" spans="1:26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685</v>
      </c>
      <c r="O7110" t="s">
        <v>45</v>
      </c>
      <c r="P7110" t="s">
        <v>58</v>
      </c>
      <c r="Q7110" t="s">
        <v>686</v>
      </c>
      <c r="R7110">
        <v>459.88</v>
      </c>
      <c r="S7110">
        <v>4</v>
      </c>
      <c r="T7110">
        <v>0</v>
      </c>
      <c r="U7110">
        <v>13.7964</v>
      </c>
      <c r="V7110" t="str">
        <f t="shared" si="444"/>
        <v>low</v>
      </c>
      <c r="W7110" t="str">
        <f t="shared" si="445"/>
        <v>Next time</v>
      </c>
      <c r="X7110" t="str">
        <f t="shared" si="446"/>
        <v>Kunst Miller</v>
      </c>
      <c r="Y7110" s="3" t="s">
        <v>685</v>
      </c>
      <c r="Z7110" t="str">
        <f t="shared" si="447"/>
        <v>Office Supplies</v>
      </c>
    </row>
    <row r="7111" spans="1:26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6820</v>
      </c>
      <c r="O7111" t="s">
        <v>45</v>
      </c>
      <c r="P7111" t="s">
        <v>578</v>
      </c>
      <c r="Q7111" t="s">
        <v>6821</v>
      </c>
      <c r="R7111">
        <v>7.76</v>
      </c>
      <c r="S7111">
        <v>2</v>
      </c>
      <c r="T7111">
        <v>0</v>
      </c>
      <c r="U7111">
        <v>2.2504</v>
      </c>
      <c r="V7111" t="str">
        <f t="shared" si="444"/>
        <v>low</v>
      </c>
      <c r="W7111" t="str">
        <f t="shared" si="445"/>
        <v>Next time</v>
      </c>
      <c r="X7111" t="str">
        <f t="shared" si="446"/>
        <v>Kunst Miller</v>
      </c>
      <c r="Y7111" s="3" t="s">
        <v>6820</v>
      </c>
      <c r="Z7111" t="str">
        <f t="shared" si="447"/>
        <v>Office Supplies</v>
      </c>
    </row>
    <row r="7112" spans="1:26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3560</v>
      </c>
      <c r="O7112" t="s">
        <v>45</v>
      </c>
      <c r="P7112" t="s">
        <v>67</v>
      </c>
      <c r="Q7112" t="s">
        <v>3561</v>
      </c>
      <c r="R7112">
        <v>71.959999999999994</v>
      </c>
      <c r="S7112">
        <v>2</v>
      </c>
      <c r="T7112">
        <v>0</v>
      </c>
      <c r="U7112">
        <v>17.989999999999998</v>
      </c>
      <c r="V7112" t="str">
        <f t="shared" si="444"/>
        <v>low</v>
      </c>
      <c r="W7112" t="str">
        <f t="shared" si="445"/>
        <v>Next time</v>
      </c>
      <c r="X7112" t="str">
        <f t="shared" si="446"/>
        <v>Kunst Miller</v>
      </c>
      <c r="Y7112" s="3" t="s">
        <v>3560</v>
      </c>
      <c r="Z7112" t="str">
        <f t="shared" si="447"/>
        <v>Office Supplies</v>
      </c>
    </row>
    <row r="7113" spans="1:26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577</v>
      </c>
      <c r="O7113" t="s">
        <v>45</v>
      </c>
      <c r="P7113" t="s">
        <v>578</v>
      </c>
      <c r="Q7113" t="s">
        <v>579</v>
      </c>
      <c r="R7113">
        <v>54.9</v>
      </c>
      <c r="S7113">
        <v>5</v>
      </c>
      <c r="T7113">
        <v>0</v>
      </c>
      <c r="U7113">
        <v>15.372</v>
      </c>
      <c r="V7113" t="str">
        <f t="shared" si="444"/>
        <v>low</v>
      </c>
      <c r="W7113" t="str">
        <f t="shared" si="445"/>
        <v>Next time</v>
      </c>
      <c r="X7113" t="str">
        <f t="shared" si="446"/>
        <v>Kunst Miller</v>
      </c>
      <c r="Y7113" s="3" t="s">
        <v>577</v>
      </c>
      <c r="Z7113" t="str">
        <f t="shared" si="447"/>
        <v>Office Supplies</v>
      </c>
    </row>
    <row r="7114" spans="1:26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6144</v>
      </c>
      <c r="O7114" t="s">
        <v>45</v>
      </c>
      <c r="P7114" t="s">
        <v>74</v>
      </c>
      <c r="Q7114" t="s">
        <v>6145</v>
      </c>
      <c r="R7114">
        <v>9.2799999999999994</v>
      </c>
      <c r="S7114">
        <v>2</v>
      </c>
      <c r="T7114">
        <v>0.2</v>
      </c>
      <c r="U7114">
        <v>3.2480000000000002</v>
      </c>
      <c r="V7114" t="str">
        <f t="shared" si="444"/>
        <v>low</v>
      </c>
      <c r="W7114" t="str">
        <f t="shared" si="445"/>
        <v>Next time</v>
      </c>
      <c r="X7114" t="str">
        <f t="shared" si="446"/>
        <v>Kunst Miller</v>
      </c>
      <c r="Y7114" s="3" t="s">
        <v>6144</v>
      </c>
      <c r="Z7114" t="str">
        <f t="shared" si="447"/>
        <v>Office Supplies</v>
      </c>
    </row>
    <row r="7115" spans="1:26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2915</v>
      </c>
      <c r="H7115" t="s">
        <v>40</v>
      </c>
      <c r="I7115" t="s">
        <v>26</v>
      </c>
      <c r="J7115" t="s">
        <v>27</v>
      </c>
      <c r="K7115" t="s">
        <v>1395</v>
      </c>
      <c r="L7115">
        <v>89015</v>
      </c>
      <c r="M7115" t="s">
        <v>43</v>
      </c>
      <c r="N7115" t="s">
        <v>7504</v>
      </c>
      <c r="O7115" t="s">
        <v>31</v>
      </c>
      <c r="P7115" t="s">
        <v>55</v>
      </c>
      <c r="Q7115" t="s">
        <v>7505</v>
      </c>
      <c r="R7115">
        <v>1685.88</v>
      </c>
      <c r="S7115">
        <v>6</v>
      </c>
      <c r="T7115">
        <v>0</v>
      </c>
      <c r="U7115">
        <v>320.31720000000001</v>
      </c>
      <c r="V7115" t="str">
        <f t="shared" si="444"/>
        <v>low</v>
      </c>
      <c r="W7115" t="str">
        <f t="shared" si="445"/>
        <v>Good Performance</v>
      </c>
      <c r="X7115" t="str">
        <f t="shared" si="446"/>
        <v>Lindsay Williams</v>
      </c>
      <c r="Y7115" s="3" t="s">
        <v>7504</v>
      </c>
      <c r="Z7115" t="str">
        <f t="shared" si="447"/>
        <v>Furniture</v>
      </c>
    </row>
    <row r="7116" spans="1:26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749</v>
      </c>
      <c r="O7116" t="s">
        <v>45</v>
      </c>
      <c r="P7116" t="s">
        <v>74</v>
      </c>
      <c r="Q7116" t="s">
        <v>750</v>
      </c>
      <c r="R7116">
        <v>5.7279999999999998</v>
      </c>
      <c r="S7116">
        <v>2</v>
      </c>
      <c r="T7116">
        <v>0.2</v>
      </c>
      <c r="U7116">
        <v>2.0047999999999999</v>
      </c>
      <c r="V7116" t="str">
        <f t="shared" si="444"/>
        <v>low</v>
      </c>
      <c r="W7116" t="str">
        <f t="shared" si="445"/>
        <v>Next time</v>
      </c>
      <c r="X7116" t="str">
        <f t="shared" si="446"/>
        <v>Lindsay Williams</v>
      </c>
      <c r="Y7116" s="3" t="s">
        <v>749</v>
      </c>
      <c r="Z7116" t="str">
        <f t="shared" si="447"/>
        <v>Office Supplies</v>
      </c>
    </row>
    <row r="7117" spans="1:26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4121</v>
      </c>
      <c r="H7117" t="s">
        <v>25</v>
      </c>
      <c r="I7117" t="s">
        <v>26</v>
      </c>
      <c r="J7117" t="s">
        <v>94</v>
      </c>
      <c r="K7117" t="s">
        <v>95</v>
      </c>
      <c r="L7117">
        <v>98103</v>
      </c>
      <c r="M7117" t="s">
        <v>43</v>
      </c>
      <c r="N7117" t="s">
        <v>4344</v>
      </c>
      <c r="O7117" t="s">
        <v>45</v>
      </c>
      <c r="P7117" t="s">
        <v>89</v>
      </c>
      <c r="Q7117" t="s">
        <v>4345</v>
      </c>
      <c r="R7117">
        <v>61.96</v>
      </c>
      <c r="S7117">
        <v>2</v>
      </c>
      <c r="T7117">
        <v>0</v>
      </c>
      <c r="U7117">
        <v>27.882000000000001</v>
      </c>
      <c r="V7117" t="str">
        <f t="shared" si="444"/>
        <v>low</v>
      </c>
      <c r="W7117" t="str">
        <f t="shared" si="445"/>
        <v>Next time</v>
      </c>
      <c r="X7117" t="str">
        <f t="shared" si="446"/>
        <v>Ivan Gibson</v>
      </c>
      <c r="Y7117" s="3" t="s">
        <v>4344</v>
      </c>
      <c r="Z7117" t="str">
        <f t="shared" si="447"/>
        <v>Office Supplies</v>
      </c>
    </row>
    <row r="7118" spans="1:26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5492</v>
      </c>
      <c r="O7118" t="s">
        <v>45</v>
      </c>
      <c r="P7118" t="s">
        <v>74</v>
      </c>
      <c r="Q7118" t="s">
        <v>5493</v>
      </c>
      <c r="R7118">
        <v>1.3440000000000001</v>
      </c>
      <c r="S7118">
        <v>1</v>
      </c>
      <c r="T7118">
        <v>0.2</v>
      </c>
      <c r="U7118">
        <v>0.47039999999999998</v>
      </c>
      <c r="V7118" t="str">
        <f t="shared" si="444"/>
        <v>low</v>
      </c>
      <c r="W7118" t="str">
        <f t="shared" si="445"/>
        <v>Next time</v>
      </c>
      <c r="X7118" t="str">
        <f t="shared" si="446"/>
        <v>Ivan Gibson</v>
      </c>
      <c r="Y7118" s="3" t="s">
        <v>5492</v>
      </c>
      <c r="Z7118" t="str">
        <f t="shared" si="447"/>
        <v>Office Supplies</v>
      </c>
    </row>
    <row r="7119" spans="1:26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6351</v>
      </c>
      <c r="H7119" t="s">
        <v>40</v>
      </c>
      <c r="I7119" t="s">
        <v>26</v>
      </c>
      <c r="J7119" t="s">
        <v>265</v>
      </c>
      <c r="K7119" t="s">
        <v>266</v>
      </c>
      <c r="L7119">
        <v>10009</v>
      </c>
      <c r="M7119" t="s">
        <v>147</v>
      </c>
      <c r="N7119" t="s">
        <v>5444</v>
      </c>
      <c r="O7119" t="s">
        <v>45</v>
      </c>
      <c r="P7119" t="s">
        <v>89</v>
      </c>
      <c r="Q7119" t="s">
        <v>5445</v>
      </c>
      <c r="R7119">
        <v>17.940000000000001</v>
      </c>
      <c r="S7119">
        <v>3</v>
      </c>
      <c r="T7119">
        <v>0</v>
      </c>
      <c r="U7119">
        <v>8.7905999999999995</v>
      </c>
      <c r="V7119" t="str">
        <f t="shared" si="444"/>
        <v>low</v>
      </c>
      <c r="W7119" t="str">
        <f t="shared" si="445"/>
        <v>Next time</v>
      </c>
      <c r="X7119" t="str">
        <f t="shared" si="446"/>
        <v>Jennifer Patt</v>
      </c>
      <c r="Y7119" s="3" t="s">
        <v>5444</v>
      </c>
      <c r="Z7119" t="str">
        <f t="shared" si="447"/>
        <v>Office Supplies</v>
      </c>
    </row>
    <row r="7120" spans="1:26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513</v>
      </c>
      <c r="H7120" t="s">
        <v>40</v>
      </c>
      <c r="I7120" t="s">
        <v>26</v>
      </c>
      <c r="J7120" t="s">
        <v>94</v>
      </c>
      <c r="K7120" t="s">
        <v>95</v>
      </c>
      <c r="L7120">
        <v>98103</v>
      </c>
      <c r="M7120" t="s">
        <v>43</v>
      </c>
      <c r="N7120" t="s">
        <v>2058</v>
      </c>
      <c r="O7120" t="s">
        <v>45</v>
      </c>
      <c r="P7120" t="s">
        <v>74</v>
      </c>
      <c r="Q7120" t="s">
        <v>2059</v>
      </c>
      <c r="R7120">
        <v>13.904</v>
      </c>
      <c r="S7120">
        <v>2</v>
      </c>
      <c r="T7120">
        <v>0.2</v>
      </c>
      <c r="U7120">
        <v>4.5187999999999997</v>
      </c>
      <c r="V7120" t="str">
        <f t="shared" si="444"/>
        <v>low</v>
      </c>
      <c r="W7120" t="str">
        <f t="shared" si="445"/>
        <v>Next time</v>
      </c>
      <c r="X7120" t="str">
        <f t="shared" si="446"/>
        <v>Greg Guthrie</v>
      </c>
      <c r="Y7120" s="3" t="s">
        <v>2058</v>
      </c>
      <c r="Z7120" t="str">
        <f t="shared" si="447"/>
        <v>Office Supplies</v>
      </c>
    </row>
    <row r="7121" spans="1:26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1322</v>
      </c>
      <c r="H7121" t="s">
        <v>40</v>
      </c>
      <c r="I7121" t="s">
        <v>26</v>
      </c>
      <c r="J7121" t="s">
        <v>3800</v>
      </c>
      <c r="K7121" t="s">
        <v>334</v>
      </c>
      <c r="L7121">
        <v>37167</v>
      </c>
      <c r="M7121" t="s">
        <v>29</v>
      </c>
      <c r="N7121" t="s">
        <v>4774</v>
      </c>
      <c r="O7121" t="s">
        <v>45</v>
      </c>
      <c r="P7121" t="s">
        <v>74</v>
      </c>
      <c r="Q7121" t="s">
        <v>4775</v>
      </c>
      <c r="R7121">
        <v>67.194000000000003</v>
      </c>
      <c r="S7121">
        <v>1</v>
      </c>
      <c r="T7121">
        <v>0.7</v>
      </c>
      <c r="U7121">
        <v>-51.5154</v>
      </c>
      <c r="V7121" t="str">
        <f t="shared" si="444"/>
        <v>low</v>
      </c>
      <c r="W7121" t="str">
        <f t="shared" si="445"/>
        <v>Next time</v>
      </c>
      <c r="X7121" t="str">
        <f t="shared" si="446"/>
        <v>Muhammed Macintyre</v>
      </c>
      <c r="Y7121" s="3" t="s">
        <v>4774</v>
      </c>
      <c r="Z7121" t="str">
        <f t="shared" si="447"/>
        <v>Office Supplies</v>
      </c>
    </row>
    <row r="7122" spans="1:26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51</v>
      </c>
      <c r="H7122" t="s">
        <v>25</v>
      </c>
      <c r="I7122" t="s">
        <v>26</v>
      </c>
      <c r="J7122" t="s">
        <v>94</v>
      </c>
      <c r="K7122" t="s">
        <v>95</v>
      </c>
      <c r="L7122">
        <v>98105</v>
      </c>
      <c r="M7122" t="s">
        <v>43</v>
      </c>
      <c r="N7122" t="s">
        <v>8697</v>
      </c>
      <c r="O7122" t="s">
        <v>45</v>
      </c>
      <c r="P7122" t="s">
        <v>89</v>
      </c>
      <c r="Q7122" t="s">
        <v>8698</v>
      </c>
      <c r="R7122">
        <v>41.86</v>
      </c>
      <c r="S7122">
        <v>7</v>
      </c>
      <c r="T7122">
        <v>0</v>
      </c>
      <c r="U7122">
        <v>18.837</v>
      </c>
      <c r="V7122" t="str">
        <f t="shared" si="444"/>
        <v>low</v>
      </c>
      <c r="W7122" t="str">
        <f t="shared" si="445"/>
        <v>Next time</v>
      </c>
      <c r="X7122" t="str">
        <f t="shared" si="446"/>
        <v>Sean O'Donnell</v>
      </c>
      <c r="Y7122" s="3" t="s">
        <v>8697</v>
      </c>
      <c r="Z7122" t="str">
        <f t="shared" si="447"/>
        <v>Office Supplies</v>
      </c>
    </row>
    <row r="7123" spans="1:26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6584</v>
      </c>
      <c r="O7123" t="s">
        <v>31</v>
      </c>
      <c r="P7123" t="s">
        <v>32</v>
      </c>
      <c r="Q7123" t="s">
        <v>6585</v>
      </c>
      <c r="R7123">
        <v>141.96</v>
      </c>
      <c r="S7123">
        <v>2</v>
      </c>
      <c r="T7123">
        <v>0</v>
      </c>
      <c r="U7123">
        <v>41.168399999999998</v>
      </c>
      <c r="V7123" t="str">
        <f t="shared" si="444"/>
        <v>low</v>
      </c>
      <c r="W7123" t="str">
        <f t="shared" si="445"/>
        <v>Next time</v>
      </c>
      <c r="X7123" t="str">
        <f t="shared" si="446"/>
        <v>Sean O'Donnell</v>
      </c>
      <c r="Y7123" s="3" t="s">
        <v>6584</v>
      </c>
      <c r="Z7123" t="str">
        <f t="shared" si="447"/>
        <v>Furniture</v>
      </c>
    </row>
    <row r="7124" spans="1:26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7788</v>
      </c>
      <c r="H7124" t="s">
        <v>40</v>
      </c>
      <c r="I7124" t="s">
        <v>26</v>
      </c>
      <c r="J7124" t="s">
        <v>265</v>
      </c>
      <c r="K7124" t="s">
        <v>266</v>
      </c>
      <c r="L7124">
        <v>10035</v>
      </c>
      <c r="M7124" t="s">
        <v>147</v>
      </c>
      <c r="N7124" t="s">
        <v>6598</v>
      </c>
      <c r="O7124" t="s">
        <v>31</v>
      </c>
      <c r="P7124" t="s">
        <v>64</v>
      </c>
      <c r="Q7124" t="s">
        <v>6599</v>
      </c>
      <c r="R7124">
        <v>10.02</v>
      </c>
      <c r="S7124">
        <v>3</v>
      </c>
      <c r="T7124">
        <v>0</v>
      </c>
      <c r="U7124">
        <v>4.4088000000000003</v>
      </c>
      <c r="V7124" t="str">
        <f t="shared" si="444"/>
        <v>low</v>
      </c>
      <c r="W7124" t="str">
        <f t="shared" si="445"/>
        <v>Next time</v>
      </c>
      <c r="X7124" t="str">
        <f t="shared" si="446"/>
        <v>Monica Federle</v>
      </c>
      <c r="Y7124" s="3" t="s">
        <v>6598</v>
      </c>
      <c r="Z7124" t="str">
        <f t="shared" si="447"/>
        <v>Furniture</v>
      </c>
    </row>
    <row r="7125" spans="1:26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5861</v>
      </c>
      <c r="O7125" t="s">
        <v>45</v>
      </c>
      <c r="P7125" t="s">
        <v>89</v>
      </c>
      <c r="Q7125" t="s">
        <v>5862</v>
      </c>
      <c r="R7125">
        <v>144.12</v>
      </c>
      <c r="S7125">
        <v>3</v>
      </c>
      <c r="T7125">
        <v>0</v>
      </c>
      <c r="U7125">
        <v>69.177599999999998</v>
      </c>
      <c r="V7125" t="str">
        <f t="shared" si="444"/>
        <v>low</v>
      </c>
      <c r="W7125" t="str">
        <f t="shared" si="445"/>
        <v>Next time</v>
      </c>
      <c r="X7125" t="str">
        <f t="shared" si="446"/>
        <v>Monica Federle</v>
      </c>
      <c r="Y7125" s="3" t="s">
        <v>5861</v>
      </c>
      <c r="Z7125" t="str">
        <f t="shared" si="447"/>
        <v>Office Supplies</v>
      </c>
    </row>
    <row r="7126" spans="1:26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4270</v>
      </c>
      <c r="H7126" t="s">
        <v>25</v>
      </c>
      <c r="I7126" t="s">
        <v>26</v>
      </c>
      <c r="J7126" t="s">
        <v>1740</v>
      </c>
      <c r="K7126" t="s">
        <v>1274</v>
      </c>
      <c r="L7126">
        <v>30318</v>
      </c>
      <c r="M7126" t="s">
        <v>29</v>
      </c>
      <c r="N7126" t="s">
        <v>5297</v>
      </c>
      <c r="O7126" t="s">
        <v>45</v>
      </c>
      <c r="P7126" t="s">
        <v>89</v>
      </c>
      <c r="Q7126" t="s">
        <v>5298</v>
      </c>
      <c r="R7126">
        <v>17.940000000000001</v>
      </c>
      <c r="S7126">
        <v>3</v>
      </c>
      <c r="T7126">
        <v>0</v>
      </c>
      <c r="U7126">
        <v>8.7905999999999995</v>
      </c>
      <c r="V7126" t="str">
        <f t="shared" si="444"/>
        <v>low</v>
      </c>
      <c r="W7126" t="str">
        <f t="shared" si="445"/>
        <v>Next time</v>
      </c>
      <c r="X7126" t="str">
        <f t="shared" si="446"/>
        <v>James Galang</v>
      </c>
      <c r="Y7126" s="3" t="s">
        <v>5297</v>
      </c>
      <c r="Z7126" t="str">
        <f t="shared" si="447"/>
        <v>Office Supplies</v>
      </c>
    </row>
    <row r="7127" spans="1:26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781</v>
      </c>
      <c r="O7127" t="s">
        <v>45</v>
      </c>
      <c r="P7127" t="s">
        <v>67</v>
      </c>
      <c r="Q7127" t="s">
        <v>782</v>
      </c>
      <c r="R7127">
        <v>13.89</v>
      </c>
      <c r="S7127">
        <v>3</v>
      </c>
      <c r="T7127">
        <v>0</v>
      </c>
      <c r="U7127">
        <v>4.5837000000000003</v>
      </c>
      <c r="V7127" t="str">
        <f t="shared" si="444"/>
        <v>low</v>
      </c>
      <c r="W7127" t="str">
        <f t="shared" si="445"/>
        <v>Next time</v>
      </c>
      <c r="X7127" t="str">
        <f t="shared" si="446"/>
        <v>James Galang</v>
      </c>
      <c r="Y7127" s="3" t="s">
        <v>781</v>
      </c>
      <c r="Z7127" t="str">
        <f t="shared" si="447"/>
        <v>Office Supplies</v>
      </c>
    </row>
    <row r="7128" spans="1:26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5232</v>
      </c>
      <c r="H7128" t="s">
        <v>25</v>
      </c>
      <c r="I7128" t="s">
        <v>26</v>
      </c>
      <c r="J7128" t="s">
        <v>606</v>
      </c>
      <c r="K7128" t="s">
        <v>244</v>
      </c>
      <c r="L7128">
        <v>19711</v>
      </c>
      <c r="M7128" t="s">
        <v>147</v>
      </c>
      <c r="N7128" t="s">
        <v>4512</v>
      </c>
      <c r="O7128" t="s">
        <v>45</v>
      </c>
      <c r="P7128" t="s">
        <v>89</v>
      </c>
      <c r="Q7128" t="s">
        <v>4513</v>
      </c>
      <c r="R7128">
        <v>16.45</v>
      </c>
      <c r="S7128">
        <v>5</v>
      </c>
      <c r="T7128">
        <v>0</v>
      </c>
      <c r="U7128">
        <v>7.5670000000000002</v>
      </c>
      <c r="V7128" t="str">
        <f t="shared" si="444"/>
        <v>low</v>
      </c>
      <c r="W7128" t="str">
        <f t="shared" si="445"/>
        <v>Next time</v>
      </c>
      <c r="X7128" t="str">
        <f t="shared" si="446"/>
        <v>Justin Mackendrick</v>
      </c>
      <c r="Y7128" s="3" t="s">
        <v>4512</v>
      </c>
      <c r="Z7128" t="str">
        <f t="shared" si="447"/>
        <v>Office Supplies</v>
      </c>
    </row>
    <row r="7129" spans="1:26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6198</v>
      </c>
      <c r="O7129" t="s">
        <v>31</v>
      </c>
      <c r="P7129" t="s">
        <v>64</v>
      </c>
      <c r="Q7129" t="s">
        <v>6199</v>
      </c>
      <c r="R7129">
        <v>19.920000000000002</v>
      </c>
      <c r="S7129">
        <v>4</v>
      </c>
      <c r="T7129">
        <v>0</v>
      </c>
      <c r="U7129">
        <v>6.5735999999999999</v>
      </c>
      <c r="V7129" t="str">
        <f t="shared" si="444"/>
        <v>low</v>
      </c>
      <c r="W7129" t="str">
        <f t="shared" si="445"/>
        <v>Next time</v>
      </c>
      <c r="X7129" t="str">
        <f t="shared" si="446"/>
        <v>Justin Mackendrick</v>
      </c>
      <c r="Y7129" s="3" t="s">
        <v>6198</v>
      </c>
      <c r="Z7129" t="str">
        <f t="shared" si="447"/>
        <v>Furniture</v>
      </c>
    </row>
    <row r="7130" spans="1:26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111</v>
      </c>
      <c r="H7130" t="s">
        <v>25</v>
      </c>
      <c r="I7130" t="s">
        <v>26</v>
      </c>
      <c r="J7130" t="s">
        <v>5668</v>
      </c>
      <c r="K7130" t="s">
        <v>334</v>
      </c>
      <c r="L7130">
        <v>37211</v>
      </c>
      <c r="M7130" t="s">
        <v>29</v>
      </c>
      <c r="N7130" t="s">
        <v>3564</v>
      </c>
      <c r="O7130" t="s">
        <v>70</v>
      </c>
      <c r="P7130" t="s">
        <v>160</v>
      </c>
      <c r="Q7130" t="s">
        <v>3565</v>
      </c>
      <c r="R7130">
        <v>35.167999999999999</v>
      </c>
      <c r="S7130">
        <v>4</v>
      </c>
      <c r="T7130">
        <v>0.2</v>
      </c>
      <c r="U7130">
        <v>8.3523999999999994</v>
      </c>
      <c r="V7130" t="str">
        <f t="shared" si="444"/>
        <v>low</v>
      </c>
      <c r="W7130" t="str">
        <f t="shared" si="445"/>
        <v>Next time</v>
      </c>
      <c r="X7130" t="str">
        <f t="shared" si="446"/>
        <v>Pete Kriz</v>
      </c>
      <c r="Y7130" s="3" t="s">
        <v>3564</v>
      </c>
      <c r="Z7130" t="str">
        <f t="shared" si="447"/>
        <v>Technology</v>
      </c>
    </row>
    <row r="7131" spans="1:26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7524</v>
      </c>
      <c r="O7131" t="s">
        <v>45</v>
      </c>
      <c r="P7131" t="s">
        <v>89</v>
      </c>
      <c r="Q7131" t="s">
        <v>8214</v>
      </c>
      <c r="R7131">
        <v>123.08799999999999</v>
      </c>
      <c r="S7131">
        <v>7</v>
      </c>
      <c r="T7131">
        <v>0.2</v>
      </c>
      <c r="U7131">
        <v>40.003599999999999</v>
      </c>
      <c r="V7131" t="str">
        <f t="shared" si="444"/>
        <v>low</v>
      </c>
      <c r="W7131" t="str">
        <f t="shared" si="445"/>
        <v>Next time</v>
      </c>
      <c r="X7131" t="str">
        <f t="shared" si="446"/>
        <v>Pete Kriz</v>
      </c>
      <c r="Y7131" s="3" t="s">
        <v>7524</v>
      </c>
      <c r="Z7131" t="str">
        <f t="shared" si="447"/>
        <v>Office Supplies</v>
      </c>
    </row>
    <row r="7132" spans="1:26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4185</v>
      </c>
      <c r="H7132" t="s">
        <v>101</v>
      </c>
      <c r="I7132" t="s">
        <v>26</v>
      </c>
      <c r="J7132" t="s">
        <v>1468</v>
      </c>
      <c r="K7132" t="s">
        <v>253</v>
      </c>
      <c r="L7132">
        <v>47374</v>
      </c>
      <c r="M7132" t="s">
        <v>104</v>
      </c>
      <c r="N7132" t="s">
        <v>3830</v>
      </c>
      <c r="O7132" t="s">
        <v>31</v>
      </c>
      <c r="P7132" t="s">
        <v>55</v>
      </c>
      <c r="Q7132" t="s">
        <v>3281</v>
      </c>
      <c r="R7132">
        <v>257.94</v>
      </c>
      <c r="S7132">
        <v>3</v>
      </c>
      <c r="T7132">
        <v>0</v>
      </c>
      <c r="U7132">
        <v>67.064400000000006</v>
      </c>
      <c r="V7132" t="str">
        <f t="shared" si="444"/>
        <v>low</v>
      </c>
      <c r="W7132" t="str">
        <f t="shared" si="445"/>
        <v>Next time</v>
      </c>
      <c r="X7132" t="str">
        <f t="shared" si="446"/>
        <v>Tonja Turnell</v>
      </c>
      <c r="Y7132" s="3" t="s">
        <v>3830</v>
      </c>
      <c r="Z7132" t="str">
        <f t="shared" si="447"/>
        <v>Furniture</v>
      </c>
    </row>
    <row r="7133" spans="1:26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4597</v>
      </c>
      <c r="O7133" t="s">
        <v>70</v>
      </c>
      <c r="P7133" t="s">
        <v>71</v>
      </c>
      <c r="Q7133" t="s">
        <v>4598</v>
      </c>
      <c r="R7133">
        <v>1879.96</v>
      </c>
      <c r="S7133">
        <v>4</v>
      </c>
      <c r="T7133">
        <v>0</v>
      </c>
      <c r="U7133">
        <v>545.1884</v>
      </c>
      <c r="V7133" t="str">
        <f t="shared" si="444"/>
        <v>low</v>
      </c>
      <c r="W7133" t="str">
        <f t="shared" si="445"/>
        <v>Good Performance</v>
      </c>
      <c r="X7133" t="str">
        <f t="shared" si="446"/>
        <v>Tonja Turnell</v>
      </c>
      <c r="Y7133" s="3" t="s">
        <v>4597</v>
      </c>
      <c r="Z7133" t="str">
        <f t="shared" si="447"/>
        <v>Technology</v>
      </c>
    </row>
    <row r="7134" spans="1:26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3936</v>
      </c>
      <c r="O7134" t="s">
        <v>31</v>
      </c>
      <c r="P7134" t="s">
        <v>64</v>
      </c>
      <c r="Q7134" t="s">
        <v>3937</v>
      </c>
      <c r="R7134">
        <v>27.46</v>
      </c>
      <c r="S7134">
        <v>2</v>
      </c>
      <c r="T7134">
        <v>0</v>
      </c>
      <c r="U7134">
        <v>9.8856000000000002</v>
      </c>
      <c r="V7134" t="str">
        <f t="shared" si="444"/>
        <v>low</v>
      </c>
      <c r="W7134" t="str">
        <f t="shared" si="445"/>
        <v>Next time</v>
      </c>
      <c r="X7134" t="str">
        <f t="shared" si="446"/>
        <v>Tonja Turnell</v>
      </c>
      <c r="Y7134" s="3" t="s">
        <v>3936</v>
      </c>
      <c r="Z7134" t="str">
        <f t="shared" si="447"/>
        <v>Furniture</v>
      </c>
    </row>
    <row r="7135" spans="1:26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3210</v>
      </c>
      <c r="O7135" t="s">
        <v>70</v>
      </c>
      <c r="P7135" t="s">
        <v>71</v>
      </c>
      <c r="Q7135" t="s">
        <v>3211</v>
      </c>
      <c r="R7135">
        <v>89.98</v>
      </c>
      <c r="S7135">
        <v>2</v>
      </c>
      <c r="T7135">
        <v>0</v>
      </c>
      <c r="U7135">
        <v>43.190399999999997</v>
      </c>
      <c r="V7135" t="str">
        <f t="shared" si="444"/>
        <v>low</v>
      </c>
      <c r="W7135" t="str">
        <f t="shared" si="445"/>
        <v>Next time</v>
      </c>
      <c r="X7135" t="str">
        <f t="shared" si="446"/>
        <v>Tonja Turnell</v>
      </c>
      <c r="Y7135" s="3" t="s">
        <v>3210</v>
      </c>
      <c r="Z7135" t="str">
        <f t="shared" si="447"/>
        <v>Technology</v>
      </c>
    </row>
    <row r="7136" spans="1:26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687</v>
      </c>
      <c r="O7136" t="s">
        <v>31</v>
      </c>
      <c r="P7136" t="s">
        <v>35</v>
      </c>
      <c r="Q7136" t="s">
        <v>688</v>
      </c>
      <c r="R7136">
        <v>828.6</v>
      </c>
      <c r="S7136">
        <v>3</v>
      </c>
      <c r="T7136">
        <v>0</v>
      </c>
      <c r="U7136">
        <v>240.29400000000001</v>
      </c>
      <c r="V7136" t="str">
        <f t="shared" si="444"/>
        <v>low</v>
      </c>
      <c r="W7136" t="str">
        <f t="shared" si="445"/>
        <v>Next time</v>
      </c>
      <c r="X7136" t="str">
        <f t="shared" si="446"/>
        <v>Tonja Turnell</v>
      </c>
      <c r="Y7136" s="3" t="s">
        <v>687</v>
      </c>
      <c r="Z7136" t="str">
        <f t="shared" si="447"/>
        <v>Furniture</v>
      </c>
    </row>
    <row r="7137" spans="1:26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2375</v>
      </c>
      <c r="H7137" t="s">
        <v>25</v>
      </c>
      <c r="I7137" t="s">
        <v>26</v>
      </c>
      <c r="J7137" t="s">
        <v>1422</v>
      </c>
      <c r="K7137" t="s">
        <v>53</v>
      </c>
      <c r="L7137">
        <v>33180</v>
      </c>
      <c r="M7137" t="s">
        <v>29</v>
      </c>
      <c r="N7137" t="s">
        <v>2110</v>
      </c>
      <c r="O7137" t="s">
        <v>45</v>
      </c>
      <c r="P7137" t="s">
        <v>74</v>
      </c>
      <c r="Q7137" t="s">
        <v>2111</v>
      </c>
      <c r="R7137">
        <v>7.23</v>
      </c>
      <c r="S7137">
        <v>5</v>
      </c>
      <c r="T7137">
        <v>0.7</v>
      </c>
      <c r="U7137">
        <v>-5.7839999999999998</v>
      </c>
      <c r="V7137" t="str">
        <f t="shared" si="444"/>
        <v>low</v>
      </c>
      <c r="W7137" t="str">
        <f t="shared" si="445"/>
        <v>Next time</v>
      </c>
      <c r="X7137" t="str">
        <f t="shared" si="446"/>
        <v>Sung Shariari</v>
      </c>
      <c r="Y7137" s="3" t="s">
        <v>2110</v>
      </c>
      <c r="Z7137" t="str">
        <f t="shared" si="447"/>
        <v>Office Supplies</v>
      </c>
    </row>
    <row r="7138" spans="1:26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1486</v>
      </c>
      <c r="O7138" t="s">
        <v>45</v>
      </c>
      <c r="P7138" t="s">
        <v>58</v>
      </c>
      <c r="Q7138" t="s">
        <v>1487</v>
      </c>
      <c r="R7138">
        <v>17.440000000000001</v>
      </c>
      <c r="S7138">
        <v>2</v>
      </c>
      <c r="T7138">
        <v>0.2</v>
      </c>
      <c r="U7138">
        <v>1.3080000000000001</v>
      </c>
      <c r="V7138" t="str">
        <f t="shared" si="444"/>
        <v>low</v>
      </c>
      <c r="W7138" t="str">
        <f t="shared" si="445"/>
        <v>Next time</v>
      </c>
      <c r="X7138" t="str">
        <f t="shared" si="446"/>
        <v>Sung Shariari</v>
      </c>
      <c r="Y7138" s="3" t="s">
        <v>1486</v>
      </c>
      <c r="Z7138" t="str">
        <f t="shared" si="447"/>
        <v>Office Supplies</v>
      </c>
    </row>
    <row r="7139" spans="1:26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1090</v>
      </c>
      <c r="O7139" t="s">
        <v>45</v>
      </c>
      <c r="P7139" t="s">
        <v>74</v>
      </c>
      <c r="Q7139" t="s">
        <v>1091</v>
      </c>
      <c r="R7139">
        <v>62.88</v>
      </c>
      <c r="S7139">
        <v>4</v>
      </c>
      <c r="T7139">
        <v>0.7</v>
      </c>
      <c r="U7139">
        <v>-50.304000000000002</v>
      </c>
      <c r="V7139" t="str">
        <f t="shared" si="444"/>
        <v>low</v>
      </c>
      <c r="W7139" t="str">
        <f t="shared" si="445"/>
        <v>Next time</v>
      </c>
      <c r="X7139" t="str">
        <f t="shared" si="446"/>
        <v>Sung Shariari</v>
      </c>
      <c r="Y7139" s="3" t="s">
        <v>1090</v>
      </c>
      <c r="Z7139" t="str">
        <f t="shared" si="447"/>
        <v>Office Supplies</v>
      </c>
    </row>
    <row r="7140" spans="1:26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1673</v>
      </c>
      <c r="O7140" t="s">
        <v>31</v>
      </c>
      <c r="P7140" t="s">
        <v>32</v>
      </c>
      <c r="Q7140" t="s">
        <v>1674</v>
      </c>
      <c r="R7140">
        <v>290.35199999999998</v>
      </c>
      <c r="S7140">
        <v>3</v>
      </c>
      <c r="T7140">
        <v>0.2</v>
      </c>
      <c r="U7140">
        <v>-36.293999999999997</v>
      </c>
      <c r="V7140" t="str">
        <f t="shared" si="444"/>
        <v>low</v>
      </c>
      <c r="W7140" t="str">
        <f t="shared" si="445"/>
        <v>Next time</v>
      </c>
      <c r="X7140" t="str">
        <f t="shared" si="446"/>
        <v>Sung Shariari</v>
      </c>
      <c r="Y7140" s="3" t="s">
        <v>1673</v>
      </c>
      <c r="Z7140" t="str">
        <f t="shared" si="447"/>
        <v>Furniture</v>
      </c>
    </row>
    <row r="7141" spans="1:26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1950</v>
      </c>
      <c r="H7141" t="s">
        <v>25</v>
      </c>
      <c r="I7141" t="s">
        <v>26</v>
      </c>
      <c r="J7141" t="s">
        <v>9313</v>
      </c>
      <c r="K7141" t="s">
        <v>596</v>
      </c>
      <c r="L7141">
        <v>63301</v>
      </c>
      <c r="M7141" t="s">
        <v>104</v>
      </c>
      <c r="N7141" t="s">
        <v>2821</v>
      </c>
      <c r="O7141" t="s">
        <v>70</v>
      </c>
      <c r="P7141" t="s">
        <v>160</v>
      </c>
      <c r="Q7141" t="s">
        <v>2822</v>
      </c>
      <c r="R7141">
        <v>113.52</v>
      </c>
      <c r="S7141">
        <v>4</v>
      </c>
      <c r="T7141">
        <v>0</v>
      </c>
      <c r="U7141">
        <v>46.543199999999999</v>
      </c>
      <c r="V7141" t="str">
        <f t="shared" si="444"/>
        <v>low</v>
      </c>
      <c r="W7141" t="str">
        <f t="shared" si="445"/>
        <v>Next time</v>
      </c>
      <c r="X7141" t="str">
        <f t="shared" si="446"/>
        <v>Trudy Glocke</v>
      </c>
      <c r="Y7141" s="3" t="s">
        <v>2821</v>
      </c>
      <c r="Z7141" t="str">
        <f t="shared" si="447"/>
        <v>Technology</v>
      </c>
    </row>
    <row r="7142" spans="1:26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5049</v>
      </c>
      <c r="O7142" t="s">
        <v>31</v>
      </c>
      <c r="P7142" t="s">
        <v>64</v>
      </c>
      <c r="Q7142" t="s">
        <v>5050</v>
      </c>
      <c r="R7142">
        <v>135.30000000000001</v>
      </c>
      <c r="S7142">
        <v>5</v>
      </c>
      <c r="T7142">
        <v>0</v>
      </c>
      <c r="U7142">
        <v>37.884</v>
      </c>
      <c r="V7142" t="str">
        <f t="shared" si="444"/>
        <v>low</v>
      </c>
      <c r="W7142" t="str">
        <f t="shared" si="445"/>
        <v>Next time</v>
      </c>
      <c r="X7142" t="str">
        <f t="shared" si="446"/>
        <v>Trudy Glocke</v>
      </c>
      <c r="Y7142" s="3" t="s">
        <v>5049</v>
      </c>
      <c r="Z7142" t="str">
        <f t="shared" si="447"/>
        <v>Furniture</v>
      </c>
    </row>
    <row r="7143" spans="1:26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100</v>
      </c>
      <c r="H7143" t="s">
        <v>101</v>
      </c>
      <c r="I7143" t="s">
        <v>26</v>
      </c>
      <c r="J7143" t="s">
        <v>2984</v>
      </c>
      <c r="K7143" t="s">
        <v>318</v>
      </c>
      <c r="L7143">
        <v>23464</v>
      </c>
      <c r="M7143" t="s">
        <v>29</v>
      </c>
      <c r="N7143" t="s">
        <v>5700</v>
      </c>
      <c r="O7143" t="s">
        <v>31</v>
      </c>
      <c r="P7143" t="s">
        <v>64</v>
      </c>
      <c r="Q7143" t="s">
        <v>5701</v>
      </c>
      <c r="R7143">
        <v>111.15</v>
      </c>
      <c r="S7143">
        <v>5</v>
      </c>
      <c r="T7143">
        <v>0</v>
      </c>
      <c r="U7143">
        <v>48.905999999999999</v>
      </c>
      <c r="V7143" t="str">
        <f t="shared" si="444"/>
        <v>low</v>
      </c>
      <c r="W7143" t="str">
        <f t="shared" si="445"/>
        <v>Next time</v>
      </c>
      <c r="X7143" t="str">
        <f t="shared" si="446"/>
        <v>Harold Pawlan</v>
      </c>
      <c r="Y7143" s="3" t="s">
        <v>5700</v>
      </c>
      <c r="Z7143" t="str">
        <f t="shared" si="447"/>
        <v>Furniture</v>
      </c>
    </row>
    <row r="7144" spans="1:26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8236</v>
      </c>
      <c r="H7144" t="s">
        <v>101</v>
      </c>
      <c r="I7144" t="s">
        <v>26</v>
      </c>
      <c r="J7144" t="s">
        <v>145</v>
      </c>
      <c r="K7144" t="s">
        <v>146</v>
      </c>
      <c r="L7144">
        <v>19140</v>
      </c>
      <c r="M7144" t="s">
        <v>147</v>
      </c>
      <c r="N7144" t="s">
        <v>5635</v>
      </c>
      <c r="O7144" t="s">
        <v>70</v>
      </c>
      <c r="P7144" t="s">
        <v>71</v>
      </c>
      <c r="Q7144" t="s">
        <v>5636</v>
      </c>
      <c r="R7144">
        <v>776.85</v>
      </c>
      <c r="S7144">
        <v>5</v>
      </c>
      <c r="T7144">
        <v>0.4</v>
      </c>
      <c r="U7144">
        <v>-181.26499999999999</v>
      </c>
      <c r="V7144" t="str">
        <f t="shared" si="444"/>
        <v>low</v>
      </c>
      <c r="W7144" t="str">
        <f t="shared" si="445"/>
        <v>Next time</v>
      </c>
      <c r="X7144" t="str">
        <f t="shared" si="446"/>
        <v>Marc Harrigan</v>
      </c>
      <c r="Y7144" s="3" t="s">
        <v>5635</v>
      </c>
      <c r="Z7144" t="str">
        <f t="shared" si="447"/>
        <v>Technology</v>
      </c>
    </row>
    <row r="7145" spans="1:26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461</v>
      </c>
      <c r="O7145" t="s">
        <v>45</v>
      </c>
      <c r="P7145" t="s">
        <v>74</v>
      </c>
      <c r="Q7145" t="s">
        <v>462</v>
      </c>
      <c r="R7145">
        <v>12.294</v>
      </c>
      <c r="S7145">
        <v>1</v>
      </c>
      <c r="T7145">
        <v>0.7</v>
      </c>
      <c r="U7145">
        <v>-8.6058000000000003</v>
      </c>
      <c r="V7145" t="str">
        <f t="shared" si="444"/>
        <v>low</v>
      </c>
      <c r="W7145" t="str">
        <f t="shared" si="445"/>
        <v>Next time</v>
      </c>
      <c r="X7145" t="str">
        <f t="shared" si="446"/>
        <v>Marc Harrigan</v>
      </c>
      <c r="Y7145" s="3" t="s">
        <v>461</v>
      </c>
      <c r="Z7145" t="str">
        <f t="shared" si="447"/>
        <v>Office Supplies</v>
      </c>
    </row>
    <row r="7146" spans="1:26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3280</v>
      </c>
      <c r="O7146" t="s">
        <v>31</v>
      </c>
      <c r="P7146" t="s">
        <v>55</v>
      </c>
      <c r="Q7146" t="s">
        <v>3281</v>
      </c>
      <c r="R7146">
        <v>154.76400000000001</v>
      </c>
      <c r="S7146">
        <v>3</v>
      </c>
      <c r="T7146">
        <v>0.4</v>
      </c>
      <c r="U7146">
        <v>-46.429200000000002</v>
      </c>
      <c r="V7146" t="str">
        <f t="shared" si="444"/>
        <v>low</v>
      </c>
      <c r="W7146" t="str">
        <f t="shared" si="445"/>
        <v>Next time</v>
      </c>
      <c r="X7146" t="str">
        <f t="shared" si="446"/>
        <v>Marc Harrigan</v>
      </c>
      <c r="Y7146" s="3" t="s">
        <v>3280</v>
      </c>
      <c r="Z7146" t="str">
        <f t="shared" si="447"/>
        <v>Furniture</v>
      </c>
    </row>
    <row r="7147" spans="1:26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8950</v>
      </c>
      <c r="O7147" t="s">
        <v>45</v>
      </c>
      <c r="P7147" t="s">
        <v>58</v>
      </c>
      <c r="Q7147" t="s">
        <v>8951</v>
      </c>
      <c r="R7147">
        <v>43.28</v>
      </c>
      <c r="S7147">
        <v>1</v>
      </c>
      <c r="T7147">
        <v>0.2</v>
      </c>
      <c r="U7147">
        <v>3.246</v>
      </c>
      <c r="V7147" t="str">
        <f t="shared" si="444"/>
        <v>low</v>
      </c>
      <c r="W7147" t="str">
        <f t="shared" si="445"/>
        <v>Next time</v>
      </c>
      <c r="X7147" t="str">
        <f t="shared" si="446"/>
        <v>Marc Harrigan</v>
      </c>
      <c r="Y7147" s="3" t="s">
        <v>8950</v>
      </c>
      <c r="Z7147" t="str">
        <f t="shared" si="447"/>
        <v>Office Supplies</v>
      </c>
    </row>
    <row r="7148" spans="1:26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4861</v>
      </c>
      <c r="H7148" t="s">
        <v>25</v>
      </c>
      <c r="I7148" t="s">
        <v>26</v>
      </c>
      <c r="J7148" t="s">
        <v>1175</v>
      </c>
      <c r="K7148" t="s">
        <v>266</v>
      </c>
      <c r="L7148">
        <v>11561</v>
      </c>
      <c r="M7148" t="s">
        <v>147</v>
      </c>
      <c r="N7148" t="s">
        <v>4713</v>
      </c>
      <c r="O7148" t="s">
        <v>45</v>
      </c>
      <c r="P7148" t="s">
        <v>89</v>
      </c>
      <c r="Q7148" t="s">
        <v>4714</v>
      </c>
      <c r="R7148">
        <v>92.94</v>
      </c>
      <c r="S7148">
        <v>3</v>
      </c>
      <c r="T7148">
        <v>0</v>
      </c>
      <c r="U7148">
        <v>41.823</v>
      </c>
      <c r="V7148" t="str">
        <f t="shared" si="444"/>
        <v>low</v>
      </c>
      <c r="W7148" t="str">
        <f t="shared" si="445"/>
        <v>Next time</v>
      </c>
      <c r="X7148" t="str">
        <f t="shared" si="446"/>
        <v>Christy Brittain</v>
      </c>
      <c r="Y7148" s="3" t="s">
        <v>4713</v>
      </c>
      <c r="Z7148" t="str">
        <f t="shared" si="447"/>
        <v>Office Supplies</v>
      </c>
    </row>
    <row r="7149" spans="1:26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5300</v>
      </c>
      <c r="O7149" t="s">
        <v>45</v>
      </c>
      <c r="P7149" t="s">
        <v>77</v>
      </c>
      <c r="Q7149" t="s">
        <v>5301</v>
      </c>
      <c r="R7149">
        <v>52.56</v>
      </c>
      <c r="S7149">
        <v>3</v>
      </c>
      <c r="T7149">
        <v>0</v>
      </c>
      <c r="U7149">
        <v>18.396000000000001</v>
      </c>
      <c r="V7149" t="str">
        <f t="shared" si="444"/>
        <v>low</v>
      </c>
      <c r="W7149" t="str">
        <f t="shared" si="445"/>
        <v>Next time</v>
      </c>
      <c r="X7149" t="str">
        <f t="shared" si="446"/>
        <v>Christy Brittain</v>
      </c>
      <c r="Y7149" s="3" t="s">
        <v>5300</v>
      </c>
      <c r="Z7149" t="str">
        <f t="shared" si="447"/>
        <v>Office Supplies</v>
      </c>
    </row>
    <row r="7150" spans="1:26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890</v>
      </c>
      <c r="H7150" t="s">
        <v>25</v>
      </c>
      <c r="I7150" t="s">
        <v>26</v>
      </c>
      <c r="J7150" t="s">
        <v>183</v>
      </c>
      <c r="K7150" t="s">
        <v>103</v>
      </c>
      <c r="L7150">
        <v>77070</v>
      </c>
      <c r="M7150" t="s">
        <v>104</v>
      </c>
      <c r="N7150" t="s">
        <v>5023</v>
      </c>
      <c r="O7150" t="s">
        <v>70</v>
      </c>
      <c r="P7150" t="s">
        <v>71</v>
      </c>
      <c r="Q7150" t="s">
        <v>5024</v>
      </c>
      <c r="R7150">
        <v>971.88</v>
      </c>
      <c r="S7150">
        <v>3</v>
      </c>
      <c r="T7150">
        <v>0.2</v>
      </c>
      <c r="U7150">
        <v>109.3365</v>
      </c>
      <c r="V7150" t="str">
        <f t="shared" si="444"/>
        <v>low</v>
      </c>
      <c r="W7150" t="str">
        <f t="shared" si="445"/>
        <v>Next time</v>
      </c>
      <c r="X7150" t="str">
        <f t="shared" si="446"/>
        <v>Valerie Dominguez</v>
      </c>
      <c r="Y7150" s="3" t="s">
        <v>5023</v>
      </c>
      <c r="Z7150" t="str">
        <f t="shared" si="447"/>
        <v>Technology</v>
      </c>
    </row>
    <row r="7151" spans="1:26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6220</v>
      </c>
      <c r="H7151" t="s">
        <v>101</v>
      </c>
      <c r="I7151" t="s">
        <v>26</v>
      </c>
      <c r="J7151" t="s">
        <v>7888</v>
      </c>
      <c r="K7151" t="s">
        <v>357</v>
      </c>
      <c r="L7151">
        <v>35401</v>
      </c>
      <c r="M7151" t="s">
        <v>29</v>
      </c>
      <c r="N7151" t="s">
        <v>1843</v>
      </c>
      <c r="O7151" t="s">
        <v>31</v>
      </c>
      <c r="P7151" t="s">
        <v>35</v>
      </c>
      <c r="Q7151" t="s">
        <v>1844</v>
      </c>
      <c r="R7151">
        <v>141.96</v>
      </c>
      <c r="S7151">
        <v>2</v>
      </c>
      <c r="T7151">
        <v>0</v>
      </c>
      <c r="U7151">
        <v>35.49</v>
      </c>
      <c r="V7151" t="str">
        <f t="shared" si="444"/>
        <v>low</v>
      </c>
      <c r="W7151" t="str">
        <f t="shared" si="445"/>
        <v>Next time</v>
      </c>
      <c r="X7151" t="str">
        <f t="shared" si="446"/>
        <v>Sharelle Roach</v>
      </c>
      <c r="Y7151" s="3" t="s">
        <v>1843</v>
      </c>
      <c r="Z7151" t="str">
        <f t="shared" si="447"/>
        <v>Furniture</v>
      </c>
    </row>
    <row r="7152" spans="1:26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7447</v>
      </c>
      <c r="H7152" t="s">
        <v>25</v>
      </c>
      <c r="I7152" t="s">
        <v>26</v>
      </c>
      <c r="J7152" t="s">
        <v>1827</v>
      </c>
      <c r="K7152" t="s">
        <v>309</v>
      </c>
      <c r="L7152">
        <v>85204</v>
      </c>
      <c r="M7152" t="s">
        <v>43</v>
      </c>
      <c r="N7152" t="s">
        <v>3780</v>
      </c>
      <c r="O7152" t="s">
        <v>31</v>
      </c>
      <c r="P7152" t="s">
        <v>55</v>
      </c>
      <c r="Q7152" t="s">
        <v>3781</v>
      </c>
      <c r="R7152">
        <v>182.55</v>
      </c>
      <c r="S7152">
        <v>2</v>
      </c>
      <c r="T7152">
        <v>0.5</v>
      </c>
      <c r="U7152">
        <v>-135.08699999999999</v>
      </c>
      <c r="V7152" t="str">
        <f t="shared" si="444"/>
        <v>low</v>
      </c>
      <c r="W7152" t="str">
        <f t="shared" si="445"/>
        <v>Next time</v>
      </c>
      <c r="X7152" t="str">
        <f t="shared" si="446"/>
        <v>Alex Grayson</v>
      </c>
      <c r="Y7152" s="3" t="s">
        <v>3780</v>
      </c>
      <c r="Z7152" t="str">
        <f t="shared" si="447"/>
        <v>Furniture</v>
      </c>
    </row>
    <row r="7153" spans="1:26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1387</v>
      </c>
      <c r="H7153" t="s">
        <v>40</v>
      </c>
      <c r="I7153" t="s">
        <v>26</v>
      </c>
      <c r="J7153" t="s">
        <v>1525</v>
      </c>
      <c r="K7153" t="s">
        <v>87</v>
      </c>
      <c r="L7153">
        <v>28540</v>
      </c>
      <c r="M7153" t="s">
        <v>29</v>
      </c>
      <c r="N7153" t="s">
        <v>1628</v>
      </c>
      <c r="O7153" t="s">
        <v>45</v>
      </c>
      <c r="P7153" t="s">
        <v>89</v>
      </c>
      <c r="Q7153" t="s">
        <v>1629</v>
      </c>
      <c r="R7153">
        <v>88.768000000000001</v>
      </c>
      <c r="S7153">
        <v>2</v>
      </c>
      <c r="T7153">
        <v>0.2</v>
      </c>
      <c r="U7153">
        <v>31.0688</v>
      </c>
      <c r="V7153" t="str">
        <f t="shared" si="444"/>
        <v>low</v>
      </c>
      <c r="W7153" t="str">
        <f t="shared" si="445"/>
        <v>Next time</v>
      </c>
      <c r="X7153" t="str">
        <f t="shared" si="446"/>
        <v>Bart Pistole</v>
      </c>
      <c r="Y7153" s="3" t="s">
        <v>1628</v>
      </c>
      <c r="Z7153" t="str">
        <f t="shared" si="447"/>
        <v>Office Supplies</v>
      </c>
    </row>
    <row r="7154" spans="1:26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4138</v>
      </c>
      <c r="H7154" t="s">
        <v>25</v>
      </c>
      <c r="I7154" t="s">
        <v>26</v>
      </c>
      <c r="J7154" t="s">
        <v>302</v>
      </c>
      <c r="K7154" t="s">
        <v>210</v>
      </c>
      <c r="L7154">
        <v>60610</v>
      </c>
      <c r="M7154" t="s">
        <v>104</v>
      </c>
      <c r="N7154" t="s">
        <v>3859</v>
      </c>
      <c r="O7154" t="s">
        <v>45</v>
      </c>
      <c r="P7154" t="s">
        <v>77</v>
      </c>
      <c r="Q7154" t="s">
        <v>3860</v>
      </c>
      <c r="R7154">
        <v>53.088000000000001</v>
      </c>
      <c r="S7154">
        <v>7</v>
      </c>
      <c r="T7154">
        <v>0.8</v>
      </c>
      <c r="U7154">
        <v>-108.8304</v>
      </c>
      <c r="V7154" t="str">
        <f t="shared" si="444"/>
        <v>low</v>
      </c>
      <c r="W7154" t="str">
        <f t="shared" si="445"/>
        <v>Next time</v>
      </c>
      <c r="X7154" t="str">
        <f t="shared" si="446"/>
        <v>Julia West</v>
      </c>
      <c r="Y7154" s="3" t="s">
        <v>3859</v>
      </c>
      <c r="Z7154" t="str">
        <f t="shared" si="447"/>
        <v>Office Supplies</v>
      </c>
    </row>
    <row r="7155" spans="1:26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242</v>
      </c>
      <c r="H7155" t="s">
        <v>25</v>
      </c>
      <c r="I7155" t="s">
        <v>26</v>
      </c>
      <c r="J7155" t="s">
        <v>496</v>
      </c>
      <c r="K7155" t="s">
        <v>1274</v>
      </c>
      <c r="L7155">
        <v>31907</v>
      </c>
      <c r="M7155" t="s">
        <v>29</v>
      </c>
      <c r="N7155" t="s">
        <v>8510</v>
      </c>
      <c r="O7155" t="s">
        <v>31</v>
      </c>
      <c r="P7155" t="s">
        <v>64</v>
      </c>
      <c r="Q7155" t="s">
        <v>8511</v>
      </c>
      <c r="R7155">
        <v>275.88</v>
      </c>
      <c r="S7155">
        <v>6</v>
      </c>
      <c r="T7155">
        <v>0</v>
      </c>
      <c r="U7155">
        <v>46.8996</v>
      </c>
      <c r="V7155" t="str">
        <f t="shared" si="444"/>
        <v>low</v>
      </c>
      <c r="W7155" t="str">
        <f t="shared" si="445"/>
        <v>Next time</v>
      </c>
      <c r="X7155" t="str">
        <f t="shared" si="446"/>
        <v>Lena Hernandez</v>
      </c>
      <c r="Y7155" s="3" t="s">
        <v>8510</v>
      </c>
      <c r="Z7155" t="str">
        <f t="shared" si="447"/>
        <v>Furniture</v>
      </c>
    </row>
    <row r="7156" spans="1:26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1396</v>
      </c>
      <c r="O7156" t="s">
        <v>45</v>
      </c>
      <c r="P7156" t="s">
        <v>74</v>
      </c>
      <c r="Q7156" t="s">
        <v>1397</v>
      </c>
      <c r="R7156">
        <v>157.9</v>
      </c>
      <c r="S7156">
        <v>5</v>
      </c>
      <c r="T7156">
        <v>0</v>
      </c>
      <c r="U7156">
        <v>74.212999999999994</v>
      </c>
      <c r="V7156" t="str">
        <f t="shared" si="444"/>
        <v>low</v>
      </c>
      <c r="W7156" t="str">
        <f t="shared" si="445"/>
        <v>Next time</v>
      </c>
      <c r="X7156" t="str">
        <f t="shared" si="446"/>
        <v>Lena Hernandez</v>
      </c>
      <c r="Y7156" s="3" t="s">
        <v>1396</v>
      </c>
      <c r="Z7156" t="str">
        <f t="shared" si="447"/>
        <v>Office Supplies</v>
      </c>
    </row>
    <row r="7157" spans="1:26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3459</v>
      </c>
      <c r="H7157" t="s">
        <v>25</v>
      </c>
      <c r="I7157" t="s">
        <v>26</v>
      </c>
      <c r="J7157" t="s">
        <v>6074</v>
      </c>
      <c r="K7157" t="s">
        <v>789</v>
      </c>
      <c r="L7157">
        <v>7050</v>
      </c>
      <c r="M7157" t="s">
        <v>147</v>
      </c>
      <c r="N7157" t="s">
        <v>2929</v>
      </c>
      <c r="O7157" t="s">
        <v>45</v>
      </c>
      <c r="P7157" t="s">
        <v>46</v>
      </c>
      <c r="Q7157" t="s">
        <v>2930</v>
      </c>
      <c r="R7157">
        <v>4.91</v>
      </c>
      <c r="S7157">
        <v>1</v>
      </c>
      <c r="T7157">
        <v>0</v>
      </c>
      <c r="U7157">
        <v>2.4058999999999999</v>
      </c>
      <c r="V7157" t="str">
        <f t="shared" si="444"/>
        <v>low</v>
      </c>
      <c r="W7157" t="str">
        <f t="shared" si="445"/>
        <v>Next time</v>
      </c>
      <c r="X7157" t="str">
        <f t="shared" si="446"/>
        <v>Kean Thornton</v>
      </c>
      <c r="Y7157" s="3" t="s">
        <v>2929</v>
      </c>
      <c r="Z7157" t="str">
        <f t="shared" si="447"/>
        <v>Office Supplies</v>
      </c>
    </row>
    <row r="7158" spans="1:26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3534</v>
      </c>
      <c r="H7158" t="s">
        <v>25</v>
      </c>
      <c r="I7158" t="s">
        <v>26</v>
      </c>
      <c r="J7158" t="s">
        <v>41</v>
      </c>
      <c r="K7158" t="s">
        <v>42</v>
      </c>
      <c r="L7158">
        <v>90032</v>
      </c>
      <c r="M7158" t="s">
        <v>43</v>
      </c>
      <c r="N7158" t="s">
        <v>886</v>
      </c>
      <c r="O7158" t="s">
        <v>45</v>
      </c>
      <c r="P7158" t="s">
        <v>58</v>
      </c>
      <c r="Q7158" t="s">
        <v>887</v>
      </c>
      <c r="R7158">
        <v>87.92</v>
      </c>
      <c r="S7158">
        <v>4</v>
      </c>
      <c r="T7158">
        <v>0</v>
      </c>
      <c r="U7158">
        <v>0.87919999999999998</v>
      </c>
      <c r="V7158" t="str">
        <f t="shared" si="444"/>
        <v>low</v>
      </c>
      <c r="W7158" t="str">
        <f t="shared" si="445"/>
        <v>Next time</v>
      </c>
      <c r="X7158" t="str">
        <f t="shared" si="446"/>
        <v>Chris Cortes</v>
      </c>
      <c r="Y7158" s="3" t="s">
        <v>886</v>
      </c>
      <c r="Z7158" t="str">
        <f t="shared" si="447"/>
        <v>Office Supplies</v>
      </c>
    </row>
    <row r="7159" spans="1:26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9325</v>
      </c>
      <c r="O7159" t="s">
        <v>45</v>
      </c>
      <c r="P7159" t="s">
        <v>89</v>
      </c>
      <c r="Q7159" t="s">
        <v>9326</v>
      </c>
      <c r="R7159">
        <v>5.98</v>
      </c>
      <c r="S7159">
        <v>1</v>
      </c>
      <c r="T7159">
        <v>0</v>
      </c>
      <c r="U7159">
        <v>2.9302000000000001</v>
      </c>
      <c r="V7159" t="str">
        <f t="shared" si="444"/>
        <v>low</v>
      </c>
      <c r="W7159" t="str">
        <f t="shared" si="445"/>
        <v>Next time</v>
      </c>
      <c r="X7159" t="str">
        <f t="shared" si="446"/>
        <v>Chris Cortes</v>
      </c>
      <c r="Y7159" s="3" t="s">
        <v>9325</v>
      </c>
      <c r="Z7159" t="str">
        <f t="shared" si="447"/>
        <v>Office Supplies</v>
      </c>
    </row>
    <row r="7160" spans="1:26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3445</v>
      </c>
      <c r="H7160" t="s">
        <v>101</v>
      </c>
      <c r="I7160" t="s">
        <v>26</v>
      </c>
      <c r="J7160" t="s">
        <v>302</v>
      </c>
      <c r="K7160" t="s">
        <v>210</v>
      </c>
      <c r="L7160">
        <v>60623</v>
      </c>
      <c r="M7160" t="s">
        <v>104</v>
      </c>
      <c r="N7160" t="s">
        <v>3406</v>
      </c>
      <c r="O7160" t="s">
        <v>70</v>
      </c>
      <c r="P7160" t="s">
        <v>71</v>
      </c>
      <c r="Q7160" t="s">
        <v>3407</v>
      </c>
      <c r="R7160">
        <v>222.38399999999999</v>
      </c>
      <c r="S7160">
        <v>2</v>
      </c>
      <c r="T7160">
        <v>0.2</v>
      </c>
      <c r="U7160">
        <v>16.678799999999999</v>
      </c>
      <c r="V7160" t="str">
        <f t="shared" si="444"/>
        <v>low</v>
      </c>
      <c r="W7160" t="str">
        <f t="shared" si="445"/>
        <v>Next time</v>
      </c>
      <c r="X7160" t="str">
        <f t="shared" si="446"/>
        <v>Ben Ferrer</v>
      </c>
      <c r="Y7160" s="3" t="s">
        <v>3406</v>
      </c>
      <c r="Z7160" t="str">
        <f t="shared" si="447"/>
        <v>Technology</v>
      </c>
    </row>
    <row r="7161" spans="1:26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2577</v>
      </c>
      <c r="O7161" t="s">
        <v>45</v>
      </c>
      <c r="P7161" t="s">
        <v>268</v>
      </c>
      <c r="Q7161" t="s">
        <v>2578</v>
      </c>
      <c r="R7161">
        <v>16</v>
      </c>
      <c r="S7161">
        <v>4</v>
      </c>
      <c r="T7161">
        <v>0.2</v>
      </c>
      <c r="U7161">
        <v>5.6</v>
      </c>
      <c r="V7161" t="str">
        <f t="shared" si="444"/>
        <v>low</v>
      </c>
      <c r="W7161" t="str">
        <f t="shared" si="445"/>
        <v>Next time</v>
      </c>
      <c r="X7161" t="str">
        <f t="shared" si="446"/>
        <v>Ben Ferrer</v>
      </c>
      <c r="Y7161" s="3" t="s">
        <v>2577</v>
      </c>
      <c r="Z7161" t="str">
        <f t="shared" si="447"/>
        <v>Office Supplies</v>
      </c>
    </row>
    <row r="7162" spans="1:26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3996</v>
      </c>
      <c r="H7162" t="s">
        <v>25</v>
      </c>
      <c r="I7162" t="s">
        <v>26</v>
      </c>
      <c r="J7162" t="s">
        <v>1468</v>
      </c>
      <c r="K7162" t="s">
        <v>318</v>
      </c>
      <c r="L7162">
        <v>23223</v>
      </c>
      <c r="M7162" t="s">
        <v>29</v>
      </c>
      <c r="N7162" t="s">
        <v>1343</v>
      </c>
      <c r="O7162" t="s">
        <v>45</v>
      </c>
      <c r="P7162" t="s">
        <v>89</v>
      </c>
      <c r="Q7162" t="s">
        <v>1344</v>
      </c>
      <c r="R7162">
        <v>21.84</v>
      </c>
      <c r="S7162">
        <v>3</v>
      </c>
      <c r="T7162">
        <v>0</v>
      </c>
      <c r="U7162">
        <v>10.92</v>
      </c>
      <c r="V7162" t="str">
        <f t="shared" si="444"/>
        <v>low</v>
      </c>
      <c r="W7162" t="str">
        <f t="shared" si="445"/>
        <v>Next time</v>
      </c>
      <c r="X7162" t="str">
        <f t="shared" si="446"/>
        <v>Maxwell Schwartz</v>
      </c>
      <c r="Y7162" s="3" t="s">
        <v>1343</v>
      </c>
      <c r="Z7162" t="str">
        <f t="shared" si="447"/>
        <v>Office Supplies</v>
      </c>
    </row>
    <row r="7163" spans="1:26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2919</v>
      </c>
      <c r="O7163" t="s">
        <v>45</v>
      </c>
      <c r="P7163" t="s">
        <v>74</v>
      </c>
      <c r="Q7163" t="s">
        <v>2920</v>
      </c>
      <c r="R7163">
        <v>15.6</v>
      </c>
      <c r="S7163">
        <v>5</v>
      </c>
      <c r="T7163">
        <v>0</v>
      </c>
      <c r="U7163">
        <v>7.6440000000000001</v>
      </c>
      <c r="V7163" t="str">
        <f t="shared" si="444"/>
        <v>low</v>
      </c>
      <c r="W7163" t="str">
        <f t="shared" si="445"/>
        <v>Next time</v>
      </c>
      <c r="X7163" t="str">
        <f t="shared" si="446"/>
        <v>Maxwell Schwartz</v>
      </c>
      <c r="Y7163" s="3" t="s">
        <v>2919</v>
      </c>
      <c r="Z7163" t="str">
        <f t="shared" si="447"/>
        <v>Office Supplies</v>
      </c>
    </row>
    <row r="7164" spans="1:26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6428</v>
      </c>
      <c r="H7164" t="s">
        <v>40</v>
      </c>
      <c r="I7164" t="s">
        <v>26</v>
      </c>
      <c r="J7164" t="s">
        <v>275</v>
      </c>
      <c r="K7164" t="s">
        <v>266</v>
      </c>
      <c r="L7164">
        <v>12180</v>
      </c>
      <c r="M7164" t="s">
        <v>147</v>
      </c>
      <c r="N7164" t="s">
        <v>6403</v>
      </c>
      <c r="O7164" t="s">
        <v>45</v>
      </c>
      <c r="P7164" t="s">
        <v>172</v>
      </c>
      <c r="Q7164" t="s">
        <v>670</v>
      </c>
      <c r="R7164">
        <v>247.84</v>
      </c>
      <c r="S7164">
        <v>8</v>
      </c>
      <c r="T7164">
        <v>0</v>
      </c>
      <c r="U7164">
        <v>121.44159999999999</v>
      </c>
      <c r="V7164" t="str">
        <f t="shared" si="444"/>
        <v>low</v>
      </c>
      <c r="W7164" t="str">
        <f t="shared" si="445"/>
        <v>Next time</v>
      </c>
      <c r="X7164" t="str">
        <f t="shared" si="446"/>
        <v>Aaron Hawkins</v>
      </c>
      <c r="Y7164" s="3" t="s">
        <v>6403</v>
      </c>
      <c r="Z7164" t="str">
        <f t="shared" si="447"/>
        <v>Office Supplies</v>
      </c>
    </row>
    <row r="7165" spans="1:26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3595</v>
      </c>
      <c r="O7165" t="s">
        <v>45</v>
      </c>
      <c r="P7165" t="s">
        <v>74</v>
      </c>
      <c r="Q7165" t="s">
        <v>3596</v>
      </c>
      <c r="R7165">
        <v>9.9120000000000008</v>
      </c>
      <c r="S7165">
        <v>3</v>
      </c>
      <c r="T7165">
        <v>0.2</v>
      </c>
      <c r="U7165">
        <v>3.3452999999999999</v>
      </c>
      <c r="V7165" t="str">
        <f t="shared" si="444"/>
        <v>low</v>
      </c>
      <c r="W7165" t="str">
        <f t="shared" si="445"/>
        <v>Next time</v>
      </c>
      <c r="X7165" t="str">
        <f t="shared" si="446"/>
        <v>Aaron Hawkins</v>
      </c>
      <c r="Y7165" s="3" t="s">
        <v>3595</v>
      </c>
      <c r="Z7165" t="str">
        <f t="shared" si="447"/>
        <v>Office Supplies</v>
      </c>
    </row>
    <row r="7166" spans="1:26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2040</v>
      </c>
      <c r="H7166" t="s">
        <v>25</v>
      </c>
      <c r="I7166" t="s">
        <v>26</v>
      </c>
      <c r="J7166" t="s">
        <v>3585</v>
      </c>
      <c r="K7166" t="s">
        <v>1402</v>
      </c>
      <c r="L7166">
        <v>2908</v>
      </c>
      <c r="M7166" t="s">
        <v>147</v>
      </c>
      <c r="N7166" t="s">
        <v>276</v>
      </c>
      <c r="O7166" t="s">
        <v>45</v>
      </c>
      <c r="P7166" t="s">
        <v>58</v>
      </c>
      <c r="Q7166" t="s">
        <v>277</v>
      </c>
      <c r="R7166">
        <v>69.52</v>
      </c>
      <c r="S7166">
        <v>2</v>
      </c>
      <c r="T7166">
        <v>0</v>
      </c>
      <c r="U7166">
        <v>17.38</v>
      </c>
      <c r="V7166" t="str">
        <f t="shared" si="444"/>
        <v>low</v>
      </c>
      <c r="W7166" t="str">
        <f t="shared" si="445"/>
        <v>Next time</v>
      </c>
      <c r="X7166" t="str">
        <f t="shared" si="446"/>
        <v>Clytie Kelty</v>
      </c>
      <c r="Y7166" s="3" t="s">
        <v>276</v>
      </c>
      <c r="Z7166" t="str">
        <f t="shared" si="447"/>
        <v>Office Supplies</v>
      </c>
    </row>
    <row r="7167" spans="1:26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2240</v>
      </c>
      <c r="H7167" t="s">
        <v>25</v>
      </c>
      <c r="I7167" t="s">
        <v>26</v>
      </c>
      <c r="J7167" t="s">
        <v>126</v>
      </c>
      <c r="K7167" t="s">
        <v>42</v>
      </c>
      <c r="L7167">
        <v>94122</v>
      </c>
      <c r="M7167" t="s">
        <v>43</v>
      </c>
      <c r="N7167" t="s">
        <v>2540</v>
      </c>
      <c r="O7167" t="s">
        <v>45</v>
      </c>
      <c r="P7167" t="s">
        <v>67</v>
      </c>
      <c r="Q7167" t="s">
        <v>2541</v>
      </c>
      <c r="R7167">
        <v>11.52</v>
      </c>
      <c r="S7167">
        <v>4</v>
      </c>
      <c r="T7167">
        <v>0</v>
      </c>
      <c r="U7167">
        <v>3.2256</v>
      </c>
      <c r="V7167" t="str">
        <f t="shared" si="444"/>
        <v>low</v>
      </c>
      <c r="W7167" t="str">
        <f t="shared" si="445"/>
        <v>Next time</v>
      </c>
      <c r="X7167" t="str">
        <f t="shared" si="446"/>
        <v>Naresj Patel</v>
      </c>
      <c r="Y7167" s="3" t="s">
        <v>2540</v>
      </c>
      <c r="Z7167" t="str">
        <f t="shared" si="447"/>
        <v>Office Supplies</v>
      </c>
    </row>
    <row r="7168" spans="1:26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4738</v>
      </c>
      <c r="O7168" t="s">
        <v>31</v>
      </c>
      <c r="P7168" t="s">
        <v>35</v>
      </c>
      <c r="Q7168" t="s">
        <v>4739</v>
      </c>
      <c r="R7168">
        <v>717.72</v>
      </c>
      <c r="S7168">
        <v>3</v>
      </c>
      <c r="T7168">
        <v>0.2</v>
      </c>
      <c r="U7168">
        <v>71.772000000000006</v>
      </c>
      <c r="V7168" t="str">
        <f t="shared" si="444"/>
        <v>low</v>
      </c>
      <c r="W7168" t="str">
        <f t="shared" si="445"/>
        <v>Next time</v>
      </c>
      <c r="X7168" t="str">
        <f t="shared" si="446"/>
        <v>Naresj Patel</v>
      </c>
      <c r="Y7168" s="3" t="s">
        <v>4738</v>
      </c>
      <c r="Z7168" t="str">
        <f t="shared" si="447"/>
        <v>Furniture</v>
      </c>
    </row>
    <row r="7169" spans="1:26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1548</v>
      </c>
      <c r="O7169" t="s">
        <v>45</v>
      </c>
      <c r="P7169" t="s">
        <v>58</v>
      </c>
      <c r="Q7169" t="s">
        <v>1549</v>
      </c>
      <c r="R7169">
        <v>236.5</v>
      </c>
      <c r="S7169">
        <v>10</v>
      </c>
      <c r="T7169">
        <v>0</v>
      </c>
      <c r="U7169">
        <v>68.584999999999994</v>
      </c>
      <c r="V7169" t="str">
        <f t="shared" si="444"/>
        <v>low</v>
      </c>
      <c r="W7169" t="str">
        <f t="shared" si="445"/>
        <v>Next time</v>
      </c>
      <c r="X7169" t="str">
        <f t="shared" si="446"/>
        <v>Naresj Patel</v>
      </c>
      <c r="Y7169" s="3" t="s">
        <v>1548</v>
      </c>
      <c r="Z7169" t="str">
        <f t="shared" si="447"/>
        <v>Office Supplies</v>
      </c>
    </row>
    <row r="7170" spans="1:26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4685</v>
      </c>
      <c r="O7170" t="s">
        <v>31</v>
      </c>
      <c r="P7170" t="s">
        <v>55</v>
      </c>
      <c r="Q7170" t="s">
        <v>4686</v>
      </c>
      <c r="R7170">
        <v>170.352</v>
      </c>
      <c r="S7170">
        <v>3</v>
      </c>
      <c r="T7170">
        <v>0.2</v>
      </c>
      <c r="U7170">
        <v>19.1646</v>
      </c>
      <c r="V7170" t="str">
        <f t="shared" ref="V7170:V7233" si="448">IF(R:R &gt; 2000,"high","low")</f>
        <v>low</v>
      </c>
      <c r="W7170" t="str">
        <f t="shared" ref="W7170:W7233" si="449">IF(AND(R:R &gt;1000,U:U &gt; 100),"Good Performance","Next time")</f>
        <v>Next time</v>
      </c>
      <c r="X7170" t="str">
        <f t="shared" ref="X7170:X7233" si="450">PROPER(TRIM(G:G))</f>
        <v>Naresj Patel</v>
      </c>
      <c r="Y7170" s="3" t="s">
        <v>4685</v>
      </c>
      <c r="Z7170" t="str">
        <f t="shared" si="447"/>
        <v>Furniture</v>
      </c>
    </row>
    <row r="7171" spans="1:26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2526</v>
      </c>
      <c r="H7171" t="s">
        <v>25</v>
      </c>
      <c r="I7171" t="s">
        <v>26</v>
      </c>
      <c r="J7171" t="s">
        <v>265</v>
      </c>
      <c r="K7171" t="s">
        <v>266</v>
      </c>
      <c r="L7171">
        <v>10009</v>
      </c>
      <c r="M7171" t="s">
        <v>147</v>
      </c>
      <c r="N7171" t="s">
        <v>1552</v>
      </c>
      <c r="O7171" t="s">
        <v>31</v>
      </c>
      <c r="P7171" t="s">
        <v>35</v>
      </c>
      <c r="Q7171" t="s">
        <v>1553</v>
      </c>
      <c r="R7171">
        <v>145.76400000000001</v>
      </c>
      <c r="S7171">
        <v>2</v>
      </c>
      <c r="T7171">
        <v>0.1</v>
      </c>
      <c r="U7171">
        <v>3.2391999999999999</v>
      </c>
      <c r="V7171" t="str">
        <f t="shared" si="448"/>
        <v>low</v>
      </c>
      <c r="W7171" t="str">
        <f t="shared" si="449"/>
        <v>Next time</v>
      </c>
      <c r="X7171" t="str">
        <f t="shared" si="450"/>
        <v>Gary Mcgarr</v>
      </c>
      <c r="Y7171" s="3" t="s">
        <v>1552</v>
      </c>
      <c r="Z7171" t="str">
        <f t="shared" ref="Z7171:Z7234" si="451">VLOOKUP(N:N,N:O,2,FALSE)</f>
        <v>Furniture</v>
      </c>
    </row>
    <row r="7172" spans="1:26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5441</v>
      </c>
      <c r="H7172" t="s">
        <v>25</v>
      </c>
      <c r="I7172" t="s">
        <v>26</v>
      </c>
      <c r="J7172" t="s">
        <v>126</v>
      </c>
      <c r="K7172" t="s">
        <v>42</v>
      </c>
      <c r="L7172">
        <v>94109</v>
      </c>
      <c r="M7172" t="s">
        <v>43</v>
      </c>
      <c r="N7172" t="s">
        <v>1417</v>
      </c>
      <c r="O7172" t="s">
        <v>70</v>
      </c>
      <c r="P7172" t="s">
        <v>160</v>
      </c>
      <c r="Q7172" t="s">
        <v>1418</v>
      </c>
      <c r="R7172">
        <v>107.97</v>
      </c>
      <c r="S7172">
        <v>3</v>
      </c>
      <c r="T7172">
        <v>0</v>
      </c>
      <c r="U7172">
        <v>22.6737</v>
      </c>
      <c r="V7172" t="str">
        <f t="shared" si="448"/>
        <v>low</v>
      </c>
      <c r="W7172" t="str">
        <f t="shared" si="449"/>
        <v>Next time</v>
      </c>
      <c r="X7172" t="str">
        <f t="shared" si="450"/>
        <v>Speros Goranitis</v>
      </c>
      <c r="Y7172" s="3" t="s">
        <v>1417</v>
      </c>
      <c r="Z7172" t="str">
        <f t="shared" si="451"/>
        <v>Technology</v>
      </c>
    </row>
    <row r="7173" spans="1:26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821</v>
      </c>
      <c r="H7173" t="s">
        <v>40</v>
      </c>
      <c r="I7173" t="s">
        <v>26</v>
      </c>
      <c r="J7173" t="s">
        <v>183</v>
      </c>
      <c r="K7173" t="s">
        <v>103</v>
      </c>
      <c r="L7173">
        <v>77070</v>
      </c>
      <c r="M7173" t="s">
        <v>104</v>
      </c>
      <c r="N7173" t="s">
        <v>1417</v>
      </c>
      <c r="O7173" t="s">
        <v>70</v>
      </c>
      <c r="P7173" t="s">
        <v>160</v>
      </c>
      <c r="Q7173" t="s">
        <v>1418</v>
      </c>
      <c r="R7173">
        <v>143.96</v>
      </c>
      <c r="S7173">
        <v>5</v>
      </c>
      <c r="T7173">
        <v>0.2</v>
      </c>
      <c r="U7173">
        <v>1.7995000000000001</v>
      </c>
      <c r="V7173" t="str">
        <f t="shared" si="448"/>
        <v>low</v>
      </c>
      <c r="W7173" t="str">
        <f t="shared" si="449"/>
        <v>Next time</v>
      </c>
      <c r="X7173" t="str">
        <f t="shared" si="450"/>
        <v>Heather Kirkland</v>
      </c>
      <c r="Y7173" s="3" t="s">
        <v>1417</v>
      </c>
      <c r="Z7173" t="str">
        <f t="shared" si="451"/>
        <v>Technology</v>
      </c>
    </row>
    <row r="7174" spans="1:26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1383</v>
      </c>
      <c r="O7174" t="s">
        <v>70</v>
      </c>
      <c r="P7174" t="s">
        <v>1218</v>
      </c>
      <c r="Q7174" t="s">
        <v>1384</v>
      </c>
      <c r="R7174">
        <v>2399.96</v>
      </c>
      <c r="S7174">
        <v>5</v>
      </c>
      <c r="T7174">
        <v>0.2</v>
      </c>
      <c r="U7174">
        <v>569.9905</v>
      </c>
      <c r="V7174" t="str">
        <f t="shared" si="448"/>
        <v>high</v>
      </c>
      <c r="W7174" t="str">
        <f t="shared" si="449"/>
        <v>Good Performance</v>
      </c>
      <c r="X7174" t="str">
        <f t="shared" si="450"/>
        <v>Heather Kirkland</v>
      </c>
      <c r="Y7174" s="3" t="s">
        <v>1383</v>
      </c>
      <c r="Z7174" t="str">
        <f t="shared" si="451"/>
        <v>Technology</v>
      </c>
    </row>
    <row r="7175" spans="1:26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5422</v>
      </c>
      <c r="O7175" t="s">
        <v>45</v>
      </c>
      <c r="P7175" t="s">
        <v>89</v>
      </c>
      <c r="Q7175" t="s">
        <v>5423</v>
      </c>
      <c r="R7175">
        <v>74.352000000000004</v>
      </c>
      <c r="S7175">
        <v>3</v>
      </c>
      <c r="T7175">
        <v>0.2</v>
      </c>
      <c r="U7175">
        <v>23.234999999999999</v>
      </c>
      <c r="V7175" t="str">
        <f t="shared" si="448"/>
        <v>low</v>
      </c>
      <c r="W7175" t="str">
        <f t="shared" si="449"/>
        <v>Next time</v>
      </c>
      <c r="X7175" t="str">
        <f t="shared" si="450"/>
        <v>Heather Kirkland</v>
      </c>
      <c r="Y7175" s="3" t="s">
        <v>5422</v>
      </c>
      <c r="Z7175" t="str">
        <f t="shared" si="451"/>
        <v>Office Supplies</v>
      </c>
    </row>
    <row r="7176" spans="1:26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5374</v>
      </c>
      <c r="O7176" t="s">
        <v>45</v>
      </c>
      <c r="P7176" t="s">
        <v>77</v>
      </c>
      <c r="Q7176" t="s">
        <v>5375</v>
      </c>
      <c r="R7176">
        <v>87.168000000000006</v>
      </c>
      <c r="S7176">
        <v>8</v>
      </c>
      <c r="T7176">
        <v>0.8</v>
      </c>
      <c r="U7176">
        <v>-226.63679999999999</v>
      </c>
      <c r="V7176" t="str">
        <f t="shared" si="448"/>
        <v>low</v>
      </c>
      <c r="W7176" t="str">
        <f t="shared" si="449"/>
        <v>Next time</v>
      </c>
      <c r="X7176" t="str">
        <f t="shared" si="450"/>
        <v>Heather Kirkland</v>
      </c>
      <c r="Y7176" s="3" t="s">
        <v>5374</v>
      </c>
      <c r="Z7176" t="str">
        <f t="shared" si="451"/>
        <v>Office Supplies</v>
      </c>
    </row>
    <row r="7177" spans="1:26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4084</v>
      </c>
      <c r="O7177" t="s">
        <v>45</v>
      </c>
      <c r="P7177" t="s">
        <v>58</v>
      </c>
      <c r="Q7177" t="s">
        <v>4085</v>
      </c>
      <c r="R7177">
        <v>32.231999999999999</v>
      </c>
      <c r="S7177">
        <v>3</v>
      </c>
      <c r="T7177">
        <v>0.2</v>
      </c>
      <c r="U7177">
        <v>2.4174000000000002</v>
      </c>
      <c r="V7177" t="str">
        <f t="shared" si="448"/>
        <v>low</v>
      </c>
      <c r="W7177" t="str">
        <f t="shared" si="449"/>
        <v>Next time</v>
      </c>
      <c r="X7177" t="str">
        <f t="shared" si="450"/>
        <v>Heather Kirkland</v>
      </c>
      <c r="Y7177" s="3" t="s">
        <v>4084</v>
      </c>
      <c r="Z7177" t="str">
        <f t="shared" si="451"/>
        <v>Office Supplies</v>
      </c>
    </row>
    <row r="7178" spans="1:26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4202</v>
      </c>
      <c r="H7178" t="s">
        <v>40</v>
      </c>
      <c r="I7178" t="s">
        <v>26</v>
      </c>
      <c r="J7178" t="s">
        <v>145</v>
      </c>
      <c r="K7178" t="s">
        <v>146</v>
      </c>
      <c r="L7178">
        <v>19140</v>
      </c>
      <c r="M7178" t="s">
        <v>147</v>
      </c>
      <c r="N7178" t="s">
        <v>9270</v>
      </c>
      <c r="O7178" t="s">
        <v>45</v>
      </c>
      <c r="P7178" t="s">
        <v>74</v>
      </c>
      <c r="Q7178" t="s">
        <v>9271</v>
      </c>
      <c r="R7178">
        <v>2.202</v>
      </c>
      <c r="S7178">
        <v>2</v>
      </c>
      <c r="T7178">
        <v>0.7</v>
      </c>
      <c r="U7178">
        <v>-1.5414000000000001</v>
      </c>
      <c r="V7178" t="str">
        <f t="shared" si="448"/>
        <v>low</v>
      </c>
      <c r="W7178" t="str">
        <f t="shared" si="449"/>
        <v>Next time</v>
      </c>
      <c r="X7178" t="str">
        <f t="shared" si="450"/>
        <v>Muhammed Yedwab</v>
      </c>
      <c r="Y7178" s="3" t="s">
        <v>9270</v>
      </c>
      <c r="Z7178" t="str">
        <f t="shared" si="451"/>
        <v>Office Supplies</v>
      </c>
    </row>
    <row r="7179" spans="1:26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3373</v>
      </c>
      <c r="O7179" t="s">
        <v>45</v>
      </c>
      <c r="P7179" t="s">
        <v>74</v>
      </c>
      <c r="Q7179" t="s">
        <v>3374</v>
      </c>
      <c r="R7179">
        <v>9.3960000000000008</v>
      </c>
      <c r="S7179">
        <v>3</v>
      </c>
      <c r="T7179">
        <v>0.7</v>
      </c>
      <c r="U7179">
        <v>-7.5167999999999999</v>
      </c>
      <c r="V7179" t="str">
        <f t="shared" si="448"/>
        <v>low</v>
      </c>
      <c r="W7179" t="str">
        <f t="shared" si="449"/>
        <v>Next time</v>
      </c>
      <c r="X7179" t="str">
        <f t="shared" si="450"/>
        <v>Muhammed Yedwab</v>
      </c>
      <c r="Y7179" s="3" t="s">
        <v>3373</v>
      </c>
      <c r="Z7179" t="str">
        <f t="shared" si="451"/>
        <v>Office Supplies</v>
      </c>
    </row>
    <row r="7180" spans="1:26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495</v>
      </c>
      <c r="H7180" t="s">
        <v>25</v>
      </c>
      <c r="I7180" t="s">
        <v>26</v>
      </c>
      <c r="J7180" t="s">
        <v>4500</v>
      </c>
      <c r="K7180" t="s">
        <v>2741</v>
      </c>
      <c r="L7180">
        <v>21215</v>
      </c>
      <c r="M7180" t="s">
        <v>147</v>
      </c>
      <c r="N7180" t="s">
        <v>6424</v>
      </c>
      <c r="O7180" t="s">
        <v>70</v>
      </c>
      <c r="P7180" t="s">
        <v>71</v>
      </c>
      <c r="Q7180" t="s">
        <v>6425</v>
      </c>
      <c r="R7180">
        <v>89.97</v>
      </c>
      <c r="S7180">
        <v>3</v>
      </c>
      <c r="T7180">
        <v>0</v>
      </c>
      <c r="U7180">
        <v>25.191600000000001</v>
      </c>
      <c r="V7180" t="str">
        <f t="shared" si="448"/>
        <v>low</v>
      </c>
      <c r="W7180" t="str">
        <f t="shared" si="449"/>
        <v>Next time</v>
      </c>
      <c r="X7180" t="str">
        <f t="shared" si="450"/>
        <v>Ryan Crowe</v>
      </c>
      <c r="Y7180" s="3" t="s">
        <v>6424</v>
      </c>
      <c r="Z7180" t="str">
        <f t="shared" si="451"/>
        <v>Technology</v>
      </c>
    </row>
    <row r="7181" spans="1:26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6642</v>
      </c>
      <c r="H7181" t="s">
        <v>40</v>
      </c>
      <c r="I7181" t="s">
        <v>26</v>
      </c>
      <c r="J7181" t="s">
        <v>7730</v>
      </c>
      <c r="K7181" t="s">
        <v>1274</v>
      </c>
      <c r="L7181">
        <v>30605</v>
      </c>
      <c r="M7181" t="s">
        <v>29</v>
      </c>
      <c r="N7181" t="s">
        <v>1266</v>
      </c>
      <c r="O7181" t="s">
        <v>45</v>
      </c>
      <c r="P7181" t="s">
        <v>67</v>
      </c>
      <c r="Q7181" t="s">
        <v>1267</v>
      </c>
      <c r="R7181">
        <v>12.78</v>
      </c>
      <c r="S7181">
        <v>3</v>
      </c>
      <c r="T7181">
        <v>0</v>
      </c>
      <c r="U7181">
        <v>5.2397999999999998</v>
      </c>
      <c r="V7181" t="str">
        <f t="shared" si="448"/>
        <v>low</v>
      </c>
      <c r="W7181" t="str">
        <f t="shared" si="449"/>
        <v>Next time</v>
      </c>
      <c r="X7181" t="str">
        <f t="shared" si="450"/>
        <v>Jack O'Briant</v>
      </c>
      <c r="Y7181" s="3" t="s">
        <v>1266</v>
      </c>
      <c r="Z7181" t="str">
        <f t="shared" si="451"/>
        <v>Office Supplies</v>
      </c>
    </row>
    <row r="7182" spans="1:26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5253</v>
      </c>
      <c r="H7182" t="s">
        <v>25</v>
      </c>
      <c r="I7182" t="s">
        <v>26</v>
      </c>
      <c r="J7182" t="s">
        <v>2475</v>
      </c>
      <c r="K7182" t="s">
        <v>497</v>
      </c>
      <c r="L7182">
        <v>43130</v>
      </c>
      <c r="M7182" t="s">
        <v>147</v>
      </c>
      <c r="N7182" t="s">
        <v>4266</v>
      </c>
      <c r="O7182" t="s">
        <v>70</v>
      </c>
      <c r="P7182" t="s">
        <v>160</v>
      </c>
      <c r="Q7182" t="s">
        <v>4267</v>
      </c>
      <c r="R7182">
        <v>40</v>
      </c>
      <c r="S7182">
        <v>2</v>
      </c>
      <c r="T7182">
        <v>0.2</v>
      </c>
      <c r="U7182">
        <v>0.5</v>
      </c>
      <c r="V7182" t="str">
        <f t="shared" si="448"/>
        <v>low</v>
      </c>
      <c r="W7182" t="str">
        <f t="shared" si="449"/>
        <v>Next time</v>
      </c>
      <c r="X7182" t="str">
        <f t="shared" si="450"/>
        <v>Mitch Webber</v>
      </c>
      <c r="Y7182" s="3" t="s">
        <v>4266</v>
      </c>
      <c r="Z7182" t="str">
        <f t="shared" si="451"/>
        <v>Technology</v>
      </c>
    </row>
    <row r="7183" spans="1:26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1071</v>
      </c>
      <c r="H7183" t="s">
        <v>101</v>
      </c>
      <c r="I7183" t="s">
        <v>26</v>
      </c>
      <c r="J7183" t="s">
        <v>41</v>
      </c>
      <c r="K7183" t="s">
        <v>42</v>
      </c>
      <c r="L7183">
        <v>90032</v>
      </c>
      <c r="M7183" t="s">
        <v>43</v>
      </c>
      <c r="N7183" t="s">
        <v>2733</v>
      </c>
      <c r="O7183" t="s">
        <v>45</v>
      </c>
      <c r="P7183" t="s">
        <v>74</v>
      </c>
      <c r="Q7183" t="s">
        <v>2734</v>
      </c>
      <c r="R7183">
        <v>23.24</v>
      </c>
      <c r="S7183">
        <v>5</v>
      </c>
      <c r="T7183">
        <v>0.2</v>
      </c>
      <c r="U7183">
        <v>7.5529999999999999</v>
      </c>
      <c r="V7183" t="str">
        <f t="shared" si="448"/>
        <v>low</v>
      </c>
      <c r="W7183" t="str">
        <f t="shared" si="449"/>
        <v>Next time</v>
      </c>
      <c r="X7183" t="str">
        <f t="shared" si="450"/>
        <v>Nick Zandusky</v>
      </c>
      <c r="Y7183" s="3" t="s">
        <v>2733</v>
      </c>
      <c r="Z7183" t="str">
        <f t="shared" si="451"/>
        <v>Office Supplies</v>
      </c>
    </row>
    <row r="7184" spans="1:26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465</v>
      </c>
      <c r="H7184" t="s">
        <v>25</v>
      </c>
      <c r="I7184" t="s">
        <v>26</v>
      </c>
      <c r="J7184" t="s">
        <v>4500</v>
      </c>
      <c r="K7184" t="s">
        <v>2741</v>
      </c>
      <c r="L7184">
        <v>21215</v>
      </c>
      <c r="M7184" t="s">
        <v>147</v>
      </c>
      <c r="N7184" t="s">
        <v>202</v>
      </c>
      <c r="O7184" t="s">
        <v>31</v>
      </c>
      <c r="P7184" t="s">
        <v>35</v>
      </c>
      <c r="Q7184" t="s">
        <v>203</v>
      </c>
      <c r="R7184">
        <v>908.82</v>
      </c>
      <c r="S7184">
        <v>9</v>
      </c>
      <c r="T7184">
        <v>0</v>
      </c>
      <c r="U7184">
        <v>227.20500000000001</v>
      </c>
      <c r="V7184" t="str">
        <f t="shared" si="448"/>
        <v>low</v>
      </c>
      <c r="W7184" t="str">
        <f t="shared" si="449"/>
        <v>Next time</v>
      </c>
      <c r="X7184" t="str">
        <f t="shared" si="450"/>
        <v>Janet Martin</v>
      </c>
      <c r="Y7184" s="3" t="s">
        <v>202</v>
      </c>
      <c r="Z7184" t="str">
        <f t="shared" si="451"/>
        <v>Furniture</v>
      </c>
    </row>
    <row r="7185" spans="1:26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4452</v>
      </c>
      <c r="H7185" t="s">
        <v>101</v>
      </c>
      <c r="I7185" t="s">
        <v>26</v>
      </c>
      <c r="J7185" t="s">
        <v>183</v>
      </c>
      <c r="K7185" t="s">
        <v>103</v>
      </c>
      <c r="L7185">
        <v>77095</v>
      </c>
      <c r="M7185" t="s">
        <v>104</v>
      </c>
      <c r="N7185" t="s">
        <v>6841</v>
      </c>
      <c r="O7185" t="s">
        <v>45</v>
      </c>
      <c r="P7185" t="s">
        <v>578</v>
      </c>
      <c r="Q7185" t="s">
        <v>6842</v>
      </c>
      <c r="R7185">
        <v>5.5519999999999996</v>
      </c>
      <c r="S7185">
        <v>2</v>
      </c>
      <c r="T7185">
        <v>0.2</v>
      </c>
      <c r="U7185">
        <v>-1.0409999999999999</v>
      </c>
      <c r="V7185" t="str">
        <f t="shared" si="448"/>
        <v>low</v>
      </c>
      <c r="W7185" t="str">
        <f t="shared" si="449"/>
        <v>Next time</v>
      </c>
      <c r="X7185" t="str">
        <f t="shared" si="450"/>
        <v>Emily Ducich</v>
      </c>
      <c r="Y7185" s="3" t="s">
        <v>6841</v>
      </c>
      <c r="Z7185" t="str">
        <f t="shared" si="451"/>
        <v>Office Supplies</v>
      </c>
    </row>
    <row r="7186" spans="1:26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5852</v>
      </c>
      <c r="O7186" t="s">
        <v>45</v>
      </c>
      <c r="P7186" t="s">
        <v>67</v>
      </c>
      <c r="Q7186" t="s">
        <v>5853</v>
      </c>
      <c r="R7186">
        <v>8.016</v>
      </c>
      <c r="S7186">
        <v>3</v>
      </c>
      <c r="T7186">
        <v>0.2</v>
      </c>
      <c r="U7186">
        <v>1.002</v>
      </c>
      <c r="V7186" t="str">
        <f t="shared" si="448"/>
        <v>low</v>
      </c>
      <c r="W7186" t="str">
        <f t="shared" si="449"/>
        <v>Next time</v>
      </c>
      <c r="X7186" t="str">
        <f t="shared" si="450"/>
        <v>Emily Ducich</v>
      </c>
      <c r="Y7186" s="3" t="s">
        <v>5852</v>
      </c>
      <c r="Z7186" t="str">
        <f t="shared" si="451"/>
        <v>Office Supplies</v>
      </c>
    </row>
    <row r="7187" spans="1:26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5757</v>
      </c>
      <c r="O7187" t="s">
        <v>31</v>
      </c>
      <c r="P7187" t="s">
        <v>35</v>
      </c>
      <c r="Q7187" t="s">
        <v>5758</v>
      </c>
      <c r="R7187">
        <v>74.591999999999999</v>
      </c>
      <c r="S7187">
        <v>4</v>
      </c>
      <c r="T7187">
        <v>0.3</v>
      </c>
      <c r="U7187">
        <v>-2.1312000000000002</v>
      </c>
      <c r="V7187" t="str">
        <f t="shared" si="448"/>
        <v>low</v>
      </c>
      <c r="W7187" t="str">
        <f t="shared" si="449"/>
        <v>Next time</v>
      </c>
      <c r="X7187" t="str">
        <f t="shared" si="450"/>
        <v>Emily Ducich</v>
      </c>
      <c r="Y7187" s="3" t="s">
        <v>5757</v>
      </c>
      <c r="Z7187" t="str">
        <f t="shared" si="451"/>
        <v>Furniture</v>
      </c>
    </row>
    <row r="7188" spans="1:26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6268</v>
      </c>
      <c r="O7188" t="s">
        <v>31</v>
      </c>
      <c r="P7188" t="s">
        <v>64</v>
      </c>
      <c r="Q7188" t="s">
        <v>6269</v>
      </c>
      <c r="R7188">
        <v>16.783999999999999</v>
      </c>
      <c r="S7188">
        <v>2</v>
      </c>
      <c r="T7188">
        <v>0.6</v>
      </c>
      <c r="U7188">
        <v>-22.238800000000001</v>
      </c>
      <c r="V7188" t="str">
        <f t="shared" si="448"/>
        <v>low</v>
      </c>
      <c r="W7188" t="str">
        <f t="shared" si="449"/>
        <v>Next time</v>
      </c>
      <c r="X7188" t="str">
        <f t="shared" si="450"/>
        <v>Emily Ducich</v>
      </c>
      <c r="Y7188" s="3" t="s">
        <v>6268</v>
      </c>
      <c r="Z7188" t="str">
        <f t="shared" si="451"/>
        <v>Furniture</v>
      </c>
    </row>
    <row r="7189" spans="1:26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2078</v>
      </c>
      <c r="O7189" t="s">
        <v>45</v>
      </c>
      <c r="P7189" t="s">
        <v>77</v>
      </c>
      <c r="Q7189" t="s">
        <v>2079</v>
      </c>
      <c r="R7189">
        <v>38.863999999999997</v>
      </c>
      <c r="S7189">
        <v>4</v>
      </c>
      <c r="T7189">
        <v>0.8</v>
      </c>
      <c r="U7189">
        <v>-99.103200000000001</v>
      </c>
      <c r="V7189" t="str">
        <f t="shared" si="448"/>
        <v>low</v>
      </c>
      <c r="W7189" t="str">
        <f t="shared" si="449"/>
        <v>Next time</v>
      </c>
      <c r="X7189" t="str">
        <f t="shared" si="450"/>
        <v>Emily Ducich</v>
      </c>
      <c r="Y7189" s="3" t="s">
        <v>2078</v>
      </c>
      <c r="Z7189" t="str">
        <f t="shared" si="451"/>
        <v>Office Supplies</v>
      </c>
    </row>
    <row r="7190" spans="1:26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933</v>
      </c>
      <c r="H7190" t="s">
        <v>101</v>
      </c>
      <c r="I7190" t="s">
        <v>26</v>
      </c>
      <c r="J7190" t="s">
        <v>949</v>
      </c>
      <c r="K7190" t="s">
        <v>42</v>
      </c>
      <c r="L7190">
        <v>92024</v>
      </c>
      <c r="M7190" t="s">
        <v>43</v>
      </c>
      <c r="N7190" t="s">
        <v>6355</v>
      </c>
      <c r="O7190" t="s">
        <v>70</v>
      </c>
      <c r="P7190" t="s">
        <v>71</v>
      </c>
      <c r="Q7190" t="s">
        <v>6356</v>
      </c>
      <c r="R7190">
        <v>203.976</v>
      </c>
      <c r="S7190">
        <v>3</v>
      </c>
      <c r="T7190">
        <v>0.2</v>
      </c>
      <c r="U7190">
        <v>25.497</v>
      </c>
      <c r="V7190" t="str">
        <f t="shared" si="448"/>
        <v>low</v>
      </c>
      <c r="W7190" t="str">
        <f t="shared" si="449"/>
        <v>Next time</v>
      </c>
      <c r="X7190" t="str">
        <f t="shared" si="450"/>
        <v>Dianna Wilson</v>
      </c>
      <c r="Y7190" s="3" t="s">
        <v>6355</v>
      </c>
      <c r="Z7190" t="str">
        <f t="shared" si="451"/>
        <v>Technology</v>
      </c>
    </row>
    <row r="7191" spans="1:26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7504</v>
      </c>
      <c r="O7191" t="s">
        <v>31</v>
      </c>
      <c r="P7191" t="s">
        <v>55</v>
      </c>
      <c r="Q7191" t="s">
        <v>7505</v>
      </c>
      <c r="R7191">
        <v>674.35199999999998</v>
      </c>
      <c r="S7191">
        <v>3</v>
      </c>
      <c r="T7191">
        <v>0.2</v>
      </c>
      <c r="U7191">
        <v>-8.4293999999999993</v>
      </c>
      <c r="V7191" t="str">
        <f t="shared" si="448"/>
        <v>low</v>
      </c>
      <c r="W7191" t="str">
        <f t="shared" si="449"/>
        <v>Next time</v>
      </c>
      <c r="X7191" t="str">
        <f t="shared" si="450"/>
        <v>Dianna Wilson</v>
      </c>
      <c r="Y7191" s="3" t="s">
        <v>7504</v>
      </c>
      <c r="Z7191" t="str">
        <f t="shared" si="451"/>
        <v>Furniture</v>
      </c>
    </row>
    <row r="7192" spans="1:26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4406</v>
      </c>
      <c r="H7192" t="s">
        <v>25</v>
      </c>
      <c r="I7192" t="s">
        <v>26</v>
      </c>
      <c r="J7192" t="s">
        <v>2334</v>
      </c>
      <c r="K7192" t="s">
        <v>53</v>
      </c>
      <c r="L7192">
        <v>33012</v>
      </c>
      <c r="M7192" t="s">
        <v>29</v>
      </c>
      <c r="N7192" t="s">
        <v>1220</v>
      </c>
      <c r="O7192" t="s">
        <v>45</v>
      </c>
      <c r="P7192" t="s">
        <v>74</v>
      </c>
      <c r="Q7192" t="s">
        <v>1221</v>
      </c>
      <c r="R7192">
        <v>5.3879999999999999</v>
      </c>
      <c r="S7192">
        <v>4</v>
      </c>
      <c r="T7192">
        <v>0.7</v>
      </c>
      <c r="U7192">
        <v>-4.49</v>
      </c>
      <c r="V7192" t="str">
        <f t="shared" si="448"/>
        <v>low</v>
      </c>
      <c r="W7192" t="str">
        <f t="shared" si="449"/>
        <v>Next time</v>
      </c>
      <c r="X7192" t="str">
        <f t="shared" si="450"/>
        <v>Jamie Kunitz</v>
      </c>
      <c r="Y7192" s="3" t="s">
        <v>1220</v>
      </c>
      <c r="Z7192" t="str">
        <f t="shared" si="451"/>
        <v>Office Supplies</v>
      </c>
    </row>
    <row r="7193" spans="1:26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4648</v>
      </c>
      <c r="O7193" t="s">
        <v>45</v>
      </c>
      <c r="P7193" t="s">
        <v>67</v>
      </c>
      <c r="Q7193" t="s">
        <v>3042</v>
      </c>
      <c r="R7193">
        <v>30.975999999999999</v>
      </c>
      <c r="S7193">
        <v>8</v>
      </c>
      <c r="T7193">
        <v>0.2</v>
      </c>
      <c r="U7193">
        <v>5.0335999999999999</v>
      </c>
      <c r="V7193" t="str">
        <f t="shared" si="448"/>
        <v>low</v>
      </c>
      <c r="W7193" t="str">
        <f t="shared" si="449"/>
        <v>Next time</v>
      </c>
      <c r="X7193" t="str">
        <f t="shared" si="450"/>
        <v>Jamie Kunitz</v>
      </c>
      <c r="Y7193" s="3" t="s">
        <v>4648</v>
      </c>
      <c r="Z7193" t="str">
        <f t="shared" si="451"/>
        <v>Office Supplies</v>
      </c>
    </row>
    <row r="7194" spans="1:26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3026</v>
      </c>
      <c r="H7194" t="s">
        <v>25</v>
      </c>
      <c r="I7194" t="s">
        <v>26</v>
      </c>
      <c r="J7194" t="s">
        <v>1740</v>
      </c>
      <c r="K7194" t="s">
        <v>1274</v>
      </c>
      <c r="L7194">
        <v>30318</v>
      </c>
      <c r="M7194" t="s">
        <v>29</v>
      </c>
      <c r="N7194" t="s">
        <v>3518</v>
      </c>
      <c r="O7194" t="s">
        <v>45</v>
      </c>
      <c r="P7194" t="s">
        <v>58</v>
      </c>
      <c r="Q7194" t="s">
        <v>3519</v>
      </c>
      <c r="R7194">
        <v>1350.12</v>
      </c>
      <c r="S7194">
        <v>6</v>
      </c>
      <c r="T7194">
        <v>0</v>
      </c>
      <c r="U7194">
        <v>175.51560000000001</v>
      </c>
      <c r="V7194" t="str">
        <f t="shared" si="448"/>
        <v>low</v>
      </c>
      <c r="W7194" t="str">
        <f t="shared" si="449"/>
        <v>Good Performance</v>
      </c>
      <c r="X7194" t="str">
        <f t="shared" si="450"/>
        <v>John Stevenson</v>
      </c>
      <c r="Y7194" s="3" t="s">
        <v>3518</v>
      </c>
      <c r="Z7194" t="str">
        <f t="shared" si="451"/>
        <v>Office Supplies</v>
      </c>
    </row>
    <row r="7195" spans="1:26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544</v>
      </c>
      <c r="O7195" t="s">
        <v>45</v>
      </c>
      <c r="P7195" t="s">
        <v>74</v>
      </c>
      <c r="Q7195" t="s">
        <v>545</v>
      </c>
      <c r="R7195">
        <v>15.92</v>
      </c>
      <c r="S7195">
        <v>4</v>
      </c>
      <c r="T7195">
        <v>0</v>
      </c>
      <c r="U7195">
        <v>7.4824000000000002</v>
      </c>
      <c r="V7195" t="str">
        <f t="shared" si="448"/>
        <v>low</v>
      </c>
      <c r="W7195" t="str">
        <f t="shared" si="449"/>
        <v>Next time</v>
      </c>
      <c r="X7195" t="str">
        <f t="shared" si="450"/>
        <v>John Stevenson</v>
      </c>
      <c r="Y7195" s="3" t="s">
        <v>544</v>
      </c>
      <c r="Z7195" t="str">
        <f t="shared" si="451"/>
        <v>Office Supplies</v>
      </c>
    </row>
    <row r="7196" spans="1:26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1532</v>
      </c>
      <c r="H7196" t="s">
        <v>101</v>
      </c>
      <c r="I7196" t="s">
        <v>26</v>
      </c>
      <c r="J7196" t="s">
        <v>94</v>
      </c>
      <c r="K7196" t="s">
        <v>95</v>
      </c>
      <c r="L7196">
        <v>98103</v>
      </c>
      <c r="M7196" t="s">
        <v>43</v>
      </c>
      <c r="N7196" t="s">
        <v>169</v>
      </c>
      <c r="O7196" t="s">
        <v>31</v>
      </c>
      <c r="P7196" t="s">
        <v>64</v>
      </c>
      <c r="Q7196" t="s">
        <v>5424</v>
      </c>
      <c r="R7196">
        <v>19.54</v>
      </c>
      <c r="S7196">
        <v>2</v>
      </c>
      <c r="T7196">
        <v>0</v>
      </c>
      <c r="U7196">
        <v>7.2298</v>
      </c>
      <c r="V7196" t="str">
        <f t="shared" si="448"/>
        <v>low</v>
      </c>
      <c r="W7196" t="str">
        <f t="shared" si="449"/>
        <v>Next time</v>
      </c>
      <c r="X7196" t="str">
        <f t="shared" si="450"/>
        <v>Philisse Overcash</v>
      </c>
      <c r="Y7196" s="3" t="s">
        <v>169</v>
      </c>
      <c r="Z7196" t="str">
        <f t="shared" si="451"/>
        <v>Furniture</v>
      </c>
    </row>
    <row r="7197" spans="1:26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8236</v>
      </c>
      <c r="H7197" t="s">
        <v>101</v>
      </c>
      <c r="I7197" t="s">
        <v>26</v>
      </c>
      <c r="J7197" t="s">
        <v>41</v>
      </c>
      <c r="K7197" t="s">
        <v>42</v>
      </c>
      <c r="L7197">
        <v>90036</v>
      </c>
      <c r="M7197" t="s">
        <v>43</v>
      </c>
      <c r="N7197" t="s">
        <v>4170</v>
      </c>
      <c r="O7197" t="s">
        <v>45</v>
      </c>
      <c r="P7197" t="s">
        <v>67</v>
      </c>
      <c r="Q7197" t="s">
        <v>4171</v>
      </c>
      <c r="R7197">
        <v>21.4</v>
      </c>
      <c r="S7197">
        <v>5</v>
      </c>
      <c r="T7197">
        <v>0</v>
      </c>
      <c r="U7197">
        <v>6.2060000000000004</v>
      </c>
      <c r="V7197" t="str">
        <f t="shared" si="448"/>
        <v>low</v>
      </c>
      <c r="W7197" t="str">
        <f t="shared" si="449"/>
        <v>Next time</v>
      </c>
      <c r="X7197" t="str">
        <f t="shared" si="450"/>
        <v>Marc Harrigan</v>
      </c>
      <c r="Y7197" s="3" t="s">
        <v>4170</v>
      </c>
      <c r="Z7197" t="str">
        <f t="shared" si="451"/>
        <v>Office Supplies</v>
      </c>
    </row>
    <row r="7198" spans="1:26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8132</v>
      </c>
      <c r="O7198" t="s">
        <v>45</v>
      </c>
      <c r="P7198" t="s">
        <v>46</v>
      </c>
      <c r="Q7198" t="s">
        <v>8133</v>
      </c>
      <c r="R7198">
        <v>12.6</v>
      </c>
      <c r="S7198">
        <v>2</v>
      </c>
      <c r="T7198">
        <v>0</v>
      </c>
      <c r="U7198">
        <v>5.7960000000000003</v>
      </c>
      <c r="V7198" t="str">
        <f t="shared" si="448"/>
        <v>low</v>
      </c>
      <c r="W7198" t="str">
        <f t="shared" si="449"/>
        <v>Next time</v>
      </c>
      <c r="X7198" t="str">
        <f t="shared" si="450"/>
        <v>Marc Harrigan</v>
      </c>
      <c r="Y7198" s="3" t="s">
        <v>8132</v>
      </c>
      <c r="Z7198" t="str">
        <f t="shared" si="451"/>
        <v>Office Supplies</v>
      </c>
    </row>
    <row r="7199" spans="1:26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1532</v>
      </c>
      <c r="H7199" t="s">
        <v>101</v>
      </c>
      <c r="I7199" t="s">
        <v>26</v>
      </c>
      <c r="J7199" t="s">
        <v>265</v>
      </c>
      <c r="K7199" t="s">
        <v>266</v>
      </c>
      <c r="L7199">
        <v>10035</v>
      </c>
      <c r="M7199" t="s">
        <v>147</v>
      </c>
      <c r="N7199" t="s">
        <v>1032</v>
      </c>
      <c r="O7199" t="s">
        <v>45</v>
      </c>
      <c r="P7199" t="s">
        <v>67</v>
      </c>
      <c r="Q7199" t="s">
        <v>1033</v>
      </c>
      <c r="R7199">
        <v>11.96</v>
      </c>
      <c r="S7199">
        <v>2</v>
      </c>
      <c r="T7199">
        <v>0</v>
      </c>
      <c r="U7199">
        <v>3.1095999999999999</v>
      </c>
      <c r="V7199" t="str">
        <f t="shared" si="448"/>
        <v>low</v>
      </c>
      <c r="W7199" t="str">
        <f t="shared" si="449"/>
        <v>Next time</v>
      </c>
      <c r="X7199" t="str">
        <f t="shared" si="450"/>
        <v>Philisse Overcash</v>
      </c>
      <c r="Y7199" s="3" t="s">
        <v>1032</v>
      </c>
      <c r="Z7199" t="str">
        <f t="shared" si="451"/>
        <v>Office Supplies</v>
      </c>
    </row>
    <row r="7200" spans="1:26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1206</v>
      </c>
      <c r="O7200" t="s">
        <v>70</v>
      </c>
      <c r="P7200" t="s">
        <v>71</v>
      </c>
      <c r="Q7200" t="s">
        <v>1207</v>
      </c>
      <c r="R7200">
        <v>138</v>
      </c>
      <c r="S7200">
        <v>2</v>
      </c>
      <c r="T7200">
        <v>0</v>
      </c>
      <c r="U7200">
        <v>34.5</v>
      </c>
      <c r="V7200" t="str">
        <f t="shared" si="448"/>
        <v>low</v>
      </c>
      <c r="W7200" t="str">
        <f t="shared" si="449"/>
        <v>Next time</v>
      </c>
      <c r="X7200" t="str">
        <f t="shared" si="450"/>
        <v>Philisse Overcash</v>
      </c>
      <c r="Y7200" s="3" t="s">
        <v>1206</v>
      </c>
      <c r="Z7200" t="str">
        <f t="shared" si="451"/>
        <v>Technology</v>
      </c>
    </row>
    <row r="7201" spans="1:26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4381</v>
      </c>
      <c r="H7201" t="s">
        <v>25</v>
      </c>
      <c r="I7201" t="s">
        <v>26</v>
      </c>
      <c r="J7201" t="s">
        <v>52</v>
      </c>
      <c r="K7201" t="s">
        <v>53</v>
      </c>
      <c r="L7201">
        <v>33311</v>
      </c>
      <c r="M7201" t="s">
        <v>29</v>
      </c>
      <c r="N7201" t="s">
        <v>5243</v>
      </c>
      <c r="O7201" t="s">
        <v>70</v>
      </c>
      <c r="P7201" t="s">
        <v>71</v>
      </c>
      <c r="Q7201" t="s">
        <v>5244</v>
      </c>
      <c r="R7201">
        <v>116.76</v>
      </c>
      <c r="S7201">
        <v>1</v>
      </c>
      <c r="T7201">
        <v>0.2</v>
      </c>
      <c r="U7201">
        <v>14.595000000000001</v>
      </c>
      <c r="V7201" t="str">
        <f t="shared" si="448"/>
        <v>low</v>
      </c>
      <c r="W7201" t="str">
        <f t="shared" si="449"/>
        <v>Next time</v>
      </c>
      <c r="X7201" t="str">
        <f t="shared" si="450"/>
        <v>Herbert Flentye</v>
      </c>
      <c r="Y7201" s="3" t="s">
        <v>5243</v>
      </c>
      <c r="Z7201" t="str">
        <f t="shared" si="451"/>
        <v>Technology</v>
      </c>
    </row>
    <row r="7202" spans="1:26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3830</v>
      </c>
      <c r="O7202" t="s">
        <v>31</v>
      </c>
      <c r="P7202" t="s">
        <v>55</v>
      </c>
      <c r="Q7202" t="s">
        <v>3281</v>
      </c>
      <c r="R7202">
        <v>331.02300000000002</v>
      </c>
      <c r="S7202">
        <v>7</v>
      </c>
      <c r="T7202">
        <v>0.45</v>
      </c>
      <c r="U7202">
        <v>-114.35339999999999</v>
      </c>
      <c r="V7202" t="str">
        <f t="shared" si="448"/>
        <v>low</v>
      </c>
      <c r="W7202" t="str">
        <f t="shared" si="449"/>
        <v>Next time</v>
      </c>
      <c r="X7202" t="str">
        <f t="shared" si="450"/>
        <v>Herbert Flentye</v>
      </c>
      <c r="Y7202" s="3" t="s">
        <v>3830</v>
      </c>
      <c r="Z7202" t="str">
        <f t="shared" si="451"/>
        <v>Furniture</v>
      </c>
    </row>
    <row r="7203" spans="1:26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1273</v>
      </c>
      <c r="H7203" t="s">
        <v>40</v>
      </c>
      <c r="I7203" t="s">
        <v>26</v>
      </c>
      <c r="J7203" t="s">
        <v>388</v>
      </c>
      <c r="K7203" t="s">
        <v>266</v>
      </c>
      <c r="L7203">
        <v>14609</v>
      </c>
      <c r="M7203" t="s">
        <v>147</v>
      </c>
      <c r="N7203" t="s">
        <v>9350</v>
      </c>
      <c r="O7203" t="s">
        <v>31</v>
      </c>
      <c r="P7203" t="s">
        <v>64</v>
      </c>
      <c r="Q7203" t="s">
        <v>9351</v>
      </c>
      <c r="R7203">
        <v>756.8</v>
      </c>
      <c r="S7203">
        <v>5</v>
      </c>
      <c r="T7203">
        <v>0</v>
      </c>
      <c r="U7203">
        <v>75.680000000000007</v>
      </c>
      <c r="V7203" t="str">
        <f t="shared" si="448"/>
        <v>low</v>
      </c>
      <c r="W7203" t="str">
        <f t="shared" si="449"/>
        <v>Next time</v>
      </c>
      <c r="X7203" t="str">
        <f t="shared" si="450"/>
        <v>Victoria Brennan</v>
      </c>
      <c r="Y7203" s="3" t="s">
        <v>9350</v>
      </c>
      <c r="Z7203" t="str">
        <f t="shared" si="451"/>
        <v>Furniture</v>
      </c>
    </row>
    <row r="7204" spans="1:26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3772</v>
      </c>
      <c r="H7204" t="s">
        <v>101</v>
      </c>
      <c r="I7204" t="s">
        <v>26</v>
      </c>
      <c r="J7204" t="s">
        <v>9313</v>
      </c>
      <c r="K7204" t="s">
        <v>210</v>
      </c>
      <c r="L7204">
        <v>60174</v>
      </c>
      <c r="M7204" t="s">
        <v>104</v>
      </c>
      <c r="N7204" t="s">
        <v>7607</v>
      </c>
      <c r="O7204" t="s">
        <v>31</v>
      </c>
      <c r="P7204" t="s">
        <v>64</v>
      </c>
      <c r="Q7204" t="s">
        <v>7608</v>
      </c>
      <c r="R7204">
        <v>8.7360000000000007</v>
      </c>
      <c r="S7204">
        <v>3</v>
      </c>
      <c r="T7204">
        <v>0.6</v>
      </c>
      <c r="U7204">
        <v>-4.8048000000000002</v>
      </c>
      <c r="V7204" t="str">
        <f t="shared" si="448"/>
        <v>low</v>
      </c>
      <c r="W7204" t="str">
        <f t="shared" si="449"/>
        <v>Next time</v>
      </c>
      <c r="X7204" t="str">
        <f t="shared" si="450"/>
        <v>Michael Granlund</v>
      </c>
      <c r="Y7204" s="3" t="s">
        <v>7607</v>
      </c>
      <c r="Z7204" t="str">
        <f t="shared" si="451"/>
        <v>Furniture</v>
      </c>
    </row>
    <row r="7205" spans="1:26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4128</v>
      </c>
      <c r="H7205" t="s">
        <v>25</v>
      </c>
      <c r="I7205" t="s">
        <v>26</v>
      </c>
      <c r="J7205" t="s">
        <v>265</v>
      </c>
      <c r="K7205" t="s">
        <v>266</v>
      </c>
      <c r="L7205">
        <v>10024</v>
      </c>
      <c r="M7205" t="s">
        <v>147</v>
      </c>
      <c r="N7205" t="s">
        <v>5213</v>
      </c>
      <c r="O7205" t="s">
        <v>45</v>
      </c>
      <c r="P7205" t="s">
        <v>67</v>
      </c>
      <c r="Q7205" t="s">
        <v>5214</v>
      </c>
      <c r="R7205">
        <v>6.08</v>
      </c>
      <c r="S7205">
        <v>2</v>
      </c>
      <c r="T7205">
        <v>0</v>
      </c>
      <c r="U7205">
        <v>2.0672000000000001</v>
      </c>
      <c r="V7205" t="str">
        <f t="shared" si="448"/>
        <v>low</v>
      </c>
      <c r="W7205" t="str">
        <f t="shared" si="449"/>
        <v>Next time</v>
      </c>
      <c r="X7205" t="str">
        <f t="shared" si="450"/>
        <v>Bobby Odegard</v>
      </c>
      <c r="Y7205" s="3" t="s">
        <v>5213</v>
      </c>
      <c r="Z7205" t="str">
        <f t="shared" si="451"/>
        <v>Office Supplies</v>
      </c>
    </row>
    <row r="7206" spans="1:26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3703</v>
      </c>
      <c r="H7206" t="s">
        <v>25</v>
      </c>
      <c r="I7206" t="s">
        <v>26</v>
      </c>
      <c r="J7206" t="s">
        <v>126</v>
      </c>
      <c r="K7206" t="s">
        <v>42</v>
      </c>
      <c r="L7206">
        <v>94109</v>
      </c>
      <c r="M7206" t="s">
        <v>43</v>
      </c>
      <c r="N7206" t="s">
        <v>2728</v>
      </c>
      <c r="O7206" t="s">
        <v>31</v>
      </c>
      <c r="P7206" t="s">
        <v>64</v>
      </c>
      <c r="Q7206" t="s">
        <v>2729</v>
      </c>
      <c r="R7206">
        <v>17.46</v>
      </c>
      <c r="S7206">
        <v>2</v>
      </c>
      <c r="T7206">
        <v>0</v>
      </c>
      <c r="U7206">
        <v>5.9363999999999999</v>
      </c>
      <c r="V7206" t="str">
        <f t="shared" si="448"/>
        <v>low</v>
      </c>
      <c r="W7206" t="str">
        <f t="shared" si="449"/>
        <v>Next time</v>
      </c>
      <c r="X7206" t="str">
        <f t="shared" si="450"/>
        <v>Chad Mcguire</v>
      </c>
      <c r="Y7206" s="3" t="s">
        <v>2728</v>
      </c>
      <c r="Z7206" t="str">
        <f t="shared" si="451"/>
        <v>Furniture</v>
      </c>
    </row>
    <row r="7207" spans="1:26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9032</v>
      </c>
      <c r="O7207" t="s">
        <v>70</v>
      </c>
      <c r="P7207" t="s">
        <v>683</v>
      </c>
      <c r="Q7207" t="s">
        <v>9033</v>
      </c>
      <c r="R7207">
        <v>369.16</v>
      </c>
      <c r="S7207">
        <v>11</v>
      </c>
      <c r="T7207">
        <v>0.2</v>
      </c>
      <c r="U7207">
        <v>32.301499999999997</v>
      </c>
      <c r="V7207" t="str">
        <f t="shared" si="448"/>
        <v>low</v>
      </c>
      <c r="W7207" t="str">
        <f t="shared" si="449"/>
        <v>Next time</v>
      </c>
      <c r="X7207" t="str">
        <f t="shared" si="450"/>
        <v>Chad Mcguire</v>
      </c>
      <c r="Y7207" s="3" t="s">
        <v>9032</v>
      </c>
      <c r="Z7207" t="str">
        <f t="shared" si="451"/>
        <v>Technology</v>
      </c>
    </row>
    <row r="7208" spans="1:26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208</v>
      </c>
      <c r="H7208" t="s">
        <v>40</v>
      </c>
      <c r="I7208" t="s">
        <v>26</v>
      </c>
      <c r="J7208" t="s">
        <v>543</v>
      </c>
      <c r="K7208" t="s">
        <v>309</v>
      </c>
      <c r="L7208">
        <v>85023</v>
      </c>
      <c r="M7208" t="s">
        <v>43</v>
      </c>
      <c r="N7208" t="s">
        <v>3327</v>
      </c>
      <c r="O7208" t="s">
        <v>45</v>
      </c>
      <c r="P7208" t="s">
        <v>67</v>
      </c>
      <c r="Q7208" t="s">
        <v>3328</v>
      </c>
      <c r="R7208">
        <v>2.9119999999999999</v>
      </c>
      <c r="S7208">
        <v>2</v>
      </c>
      <c r="T7208">
        <v>0.2</v>
      </c>
      <c r="U7208">
        <v>0.91</v>
      </c>
      <c r="V7208" t="str">
        <f t="shared" si="448"/>
        <v>low</v>
      </c>
      <c r="W7208" t="str">
        <f t="shared" si="449"/>
        <v>Next time</v>
      </c>
      <c r="X7208" t="str">
        <f t="shared" si="450"/>
        <v>Linda Cazamias</v>
      </c>
      <c r="Y7208" s="3" t="s">
        <v>3327</v>
      </c>
      <c r="Z7208" t="str">
        <f t="shared" si="451"/>
        <v>Office Supplies</v>
      </c>
    </row>
    <row r="7209" spans="1:26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9252</v>
      </c>
      <c r="O7209" t="s">
        <v>45</v>
      </c>
      <c r="P7209" t="s">
        <v>89</v>
      </c>
      <c r="Q7209" t="s">
        <v>9253</v>
      </c>
      <c r="R7209">
        <v>20.736000000000001</v>
      </c>
      <c r="S7209">
        <v>4</v>
      </c>
      <c r="T7209">
        <v>0.2</v>
      </c>
      <c r="U7209">
        <v>7.2576000000000001</v>
      </c>
      <c r="V7209" t="str">
        <f t="shared" si="448"/>
        <v>low</v>
      </c>
      <c r="W7209" t="str">
        <f t="shared" si="449"/>
        <v>Next time</v>
      </c>
      <c r="X7209" t="str">
        <f t="shared" si="450"/>
        <v>Linda Cazamias</v>
      </c>
      <c r="Y7209" s="3" t="s">
        <v>9252</v>
      </c>
      <c r="Z7209" t="str">
        <f t="shared" si="451"/>
        <v>Office Supplies</v>
      </c>
    </row>
    <row r="7210" spans="1:26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1771</v>
      </c>
      <c r="O7210" t="s">
        <v>45</v>
      </c>
      <c r="P7210" t="s">
        <v>89</v>
      </c>
      <c r="Q7210" t="s">
        <v>1772</v>
      </c>
      <c r="R7210">
        <v>9.5679999999999996</v>
      </c>
      <c r="S7210">
        <v>2</v>
      </c>
      <c r="T7210">
        <v>0.2</v>
      </c>
      <c r="U7210">
        <v>2.99</v>
      </c>
      <c r="V7210" t="str">
        <f t="shared" si="448"/>
        <v>low</v>
      </c>
      <c r="W7210" t="str">
        <f t="shared" si="449"/>
        <v>Next time</v>
      </c>
      <c r="X7210" t="str">
        <f t="shared" si="450"/>
        <v>Linda Cazamias</v>
      </c>
      <c r="Y7210" s="3" t="s">
        <v>1771</v>
      </c>
      <c r="Z7210" t="str">
        <f t="shared" si="451"/>
        <v>Office Supplies</v>
      </c>
    </row>
    <row r="7211" spans="1:26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4773</v>
      </c>
      <c r="H7211" t="s">
        <v>40</v>
      </c>
      <c r="I7211" t="s">
        <v>26</v>
      </c>
      <c r="J7211" t="s">
        <v>94</v>
      </c>
      <c r="K7211" t="s">
        <v>95</v>
      </c>
      <c r="L7211">
        <v>98115</v>
      </c>
      <c r="M7211" t="s">
        <v>43</v>
      </c>
      <c r="N7211" t="s">
        <v>7066</v>
      </c>
      <c r="O7211" t="s">
        <v>45</v>
      </c>
      <c r="P7211" t="s">
        <v>89</v>
      </c>
      <c r="Q7211" t="s">
        <v>7067</v>
      </c>
      <c r="R7211">
        <v>30.18</v>
      </c>
      <c r="S7211">
        <v>3</v>
      </c>
      <c r="T7211">
        <v>0</v>
      </c>
      <c r="U7211">
        <v>13.8828</v>
      </c>
      <c r="V7211" t="str">
        <f t="shared" si="448"/>
        <v>low</v>
      </c>
      <c r="W7211" t="str">
        <f t="shared" si="449"/>
        <v>Next time</v>
      </c>
      <c r="X7211" t="str">
        <f t="shared" si="450"/>
        <v>Edward Hooks</v>
      </c>
      <c r="Y7211" s="3" t="s">
        <v>7066</v>
      </c>
      <c r="Z7211" t="str">
        <f t="shared" si="451"/>
        <v>Office Supplies</v>
      </c>
    </row>
    <row r="7212" spans="1:26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293</v>
      </c>
      <c r="O7212" t="s">
        <v>45</v>
      </c>
      <c r="P7212" t="s">
        <v>74</v>
      </c>
      <c r="Q7212" t="s">
        <v>294</v>
      </c>
      <c r="R7212">
        <v>51.648000000000003</v>
      </c>
      <c r="S7212">
        <v>12</v>
      </c>
      <c r="T7212">
        <v>0.2</v>
      </c>
      <c r="U7212">
        <v>18.7224</v>
      </c>
      <c r="V7212" t="str">
        <f t="shared" si="448"/>
        <v>low</v>
      </c>
      <c r="W7212" t="str">
        <f t="shared" si="449"/>
        <v>Next time</v>
      </c>
      <c r="X7212" t="str">
        <f t="shared" si="450"/>
        <v>Edward Hooks</v>
      </c>
      <c r="Y7212" s="3" t="s">
        <v>293</v>
      </c>
      <c r="Z7212" t="str">
        <f t="shared" si="451"/>
        <v>Office Supplies</v>
      </c>
    </row>
    <row r="7213" spans="1:26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2361</v>
      </c>
      <c r="O7213" t="s">
        <v>45</v>
      </c>
      <c r="P7213" t="s">
        <v>74</v>
      </c>
      <c r="Q7213" t="s">
        <v>2362</v>
      </c>
      <c r="R7213">
        <v>11.231999999999999</v>
      </c>
      <c r="S7213">
        <v>3</v>
      </c>
      <c r="T7213">
        <v>0.2</v>
      </c>
      <c r="U7213">
        <v>3.9312</v>
      </c>
      <c r="V7213" t="str">
        <f t="shared" si="448"/>
        <v>low</v>
      </c>
      <c r="W7213" t="str">
        <f t="shared" si="449"/>
        <v>Next time</v>
      </c>
      <c r="X7213" t="str">
        <f t="shared" si="450"/>
        <v>Edward Hooks</v>
      </c>
      <c r="Y7213" s="3" t="s">
        <v>2361</v>
      </c>
      <c r="Z7213" t="str">
        <f t="shared" si="451"/>
        <v>Office Supplies</v>
      </c>
    </row>
    <row r="7214" spans="1:26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4275</v>
      </c>
      <c r="H7214" t="s">
        <v>25</v>
      </c>
      <c r="I7214" t="s">
        <v>26</v>
      </c>
      <c r="J7214" t="s">
        <v>9358</v>
      </c>
      <c r="K7214" t="s">
        <v>42</v>
      </c>
      <c r="L7214">
        <v>93010</v>
      </c>
      <c r="M7214" t="s">
        <v>43</v>
      </c>
      <c r="N7214" t="s">
        <v>4491</v>
      </c>
      <c r="O7214" t="s">
        <v>45</v>
      </c>
      <c r="P7214" t="s">
        <v>46</v>
      </c>
      <c r="Q7214" t="s">
        <v>4492</v>
      </c>
      <c r="R7214">
        <v>14.73</v>
      </c>
      <c r="S7214">
        <v>3</v>
      </c>
      <c r="T7214">
        <v>0</v>
      </c>
      <c r="U7214">
        <v>7.2176999999999998</v>
      </c>
      <c r="V7214" t="str">
        <f t="shared" si="448"/>
        <v>low</v>
      </c>
      <c r="W7214" t="str">
        <f t="shared" si="449"/>
        <v>Next time</v>
      </c>
      <c r="X7214" t="str">
        <f t="shared" si="450"/>
        <v>Marc Crier</v>
      </c>
      <c r="Y7214" s="3" t="s">
        <v>4491</v>
      </c>
      <c r="Z7214" t="str">
        <f t="shared" si="451"/>
        <v>Office Supplies</v>
      </c>
    </row>
    <row r="7215" spans="1:26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2513</v>
      </c>
      <c r="H7215" t="s">
        <v>40</v>
      </c>
      <c r="I7215" t="s">
        <v>26</v>
      </c>
      <c r="J7215" t="s">
        <v>881</v>
      </c>
      <c r="K7215" t="s">
        <v>237</v>
      </c>
      <c r="L7215">
        <v>48205</v>
      </c>
      <c r="M7215" t="s">
        <v>104</v>
      </c>
      <c r="N7215" t="s">
        <v>4850</v>
      </c>
      <c r="O7215" t="s">
        <v>45</v>
      </c>
      <c r="P7215" t="s">
        <v>67</v>
      </c>
      <c r="Q7215" t="s">
        <v>4851</v>
      </c>
      <c r="R7215">
        <v>16.399999999999999</v>
      </c>
      <c r="S7215">
        <v>5</v>
      </c>
      <c r="T7215">
        <v>0</v>
      </c>
      <c r="U7215">
        <v>4.7560000000000002</v>
      </c>
      <c r="V7215" t="str">
        <f t="shared" si="448"/>
        <v>low</v>
      </c>
      <c r="W7215" t="str">
        <f t="shared" si="449"/>
        <v>Next time</v>
      </c>
      <c r="X7215" t="str">
        <f t="shared" si="450"/>
        <v>Helen Wasserman</v>
      </c>
      <c r="Y7215" s="3" t="s">
        <v>4850</v>
      </c>
      <c r="Z7215" t="str">
        <f t="shared" si="451"/>
        <v>Office Supplies</v>
      </c>
    </row>
    <row r="7216" spans="1:26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3360</v>
      </c>
      <c r="O7216" t="s">
        <v>45</v>
      </c>
      <c r="P7216" t="s">
        <v>89</v>
      </c>
      <c r="Q7216" t="s">
        <v>3361</v>
      </c>
      <c r="R7216">
        <v>25.92</v>
      </c>
      <c r="S7216">
        <v>4</v>
      </c>
      <c r="T7216">
        <v>0</v>
      </c>
      <c r="U7216">
        <v>12.441599999999999</v>
      </c>
      <c r="V7216" t="str">
        <f t="shared" si="448"/>
        <v>low</v>
      </c>
      <c r="W7216" t="str">
        <f t="shared" si="449"/>
        <v>Next time</v>
      </c>
      <c r="X7216" t="str">
        <f t="shared" si="450"/>
        <v>Helen Wasserman</v>
      </c>
      <c r="Y7216" s="3" t="s">
        <v>3360</v>
      </c>
      <c r="Z7216" t="str">
        <f t="shared" si="451"/>
        <v>Office Supplies</v>
      </c>
    </row>
    <row r="7217" spans="1:26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454</v>
      </c>
      <c r="H7217" t="s">
        <v>25</v>
      </c>
      <c r="I7217" t="s">
        <v>26</v>
      </c>
      <c r="J7217" t="s">
        <v>126</v>
      </c>
      <c r="K7217" t="s">
        <v>42</v>
      </c>
      <c r="L7217">
        <v>94109</v>
      </c>
      <c r="M7217" t="s">
        <v>43</v>
      </c>
      <c r="N7217" t="s">
        <v>1762</v>
      </c>
      <c r="O7217" t="s">
        <v>45</v>
      </c>
      <c r="P7217" t="s">
        <v>67</v>
      </c>
      <c r="Q7217" t="s">
        <v>1763</v>
      </c>
      <c r="R7217">
        <v>8.82</v>
      </c>
      <c r="S7217">
        <v>3</v>
      </c>
      <c r="T7217">
        <v>0</v>
      </c>
      <c r="U7217">
        <v>2.5577999999999999</v>
      </c>
      <c r="V7217" t="str">
        <f t="shared" si="448"/>
        <v>low</v>
      </c>
      <c r="W7217" t="str">
        <f t="shared" si="449"/>
        <v>Next time</v>
      </c>
      <c r="X7217" t="str">
        <f t="shared" si="450"/>
        <v>Lena Cacioppo</v>
      </c>
      <c r="Y7217" s="3" t="s">
        <v>1762</v>
      </c>
      <c r="Z7217" t="str">
        <f t="shared" si="451"/>
        <v>Office Supplies</v>
      </c>
    </row>
    <row r="7218" spans="1:26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3575</v>
      </c>
      <c r="O7218" t="s">
        <v>45</v>
      </c>
      <c r="P7218" t="s">
        <v>74</v>
      </c>
      <c r="Q7218" t="s">
        <v>8596</v>
      </c>
      <c r="R7218">
        <v>62.496000000000002</v>
      </c>
      <c r="S7218">
        <v>2</v>
      </c>
      <c r="T7218">
        <v>0.2</v>
      </c>
      <c r="U7218">
        <v>21.8736</v>
      </c>
      <c r="V7218" t="str">
        <f t="shared" si="448"/>
        <v>low</v>
      </c>
      <c r="W7218" t="str">
        <f t="shared" si="449"/>
        <v>Next time</v>
      </c>
      <c r="X7218" t="str">
        <f t="shared" si="450"/>
        <v>Lena Cacioppo</v>
      </c>
      <c r="Y7218" s="3" t="s">
        <v>3575</v>
      </c>
      <c r="Z7218" t="str">
        <f t="shared" si="451"/>
        <v>Office Supplies</v>
      </c>
    </row>
    <row r="7219" spans="1:26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477</v>
      </c>
      <c r="O7219" t="s">
        <v>70</v>
      </c>
      <c r="P7219" t="s">
        <v>160</v>
      </c>
      <c r="Q7219" t="s">
        <v>478</v>
      </c>
      <c r="R7219">
        <v>339.96</v>
      </c>
      <c r="S7219">
        <v>4</v>
      </c>
      <c r="T7219">
        <v>0</v>
      </c>
      <c r="U7219">
        <v>122.3856</v>
      </c>
      <c r="V7219" t="str">
        <f t="shared" si="448"/>
        <v>low</v>
      </c>
      <c r="W7219" t="str">
        <f t="shared" si="449"/>
        <v>Next time</v>
      </c>
      <c r="X7219" t="str">
        <f t="shared" si="450"/>
        <v>Lena Cacioppo</v>
      </c>
      <c r="Y7219" s="3" t="s">
        <v>477</v>
      </c>
      <c r="Z7219" t="str">
        <f t="shared" si="451"/>
        <v>Technology</v>
      </c>
    </row>
    <row r="7220" spans="1:26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2263</v>
      </c>
      <c r="O7220" t="s">
        <v>45</v>
      </c>
      <c r="P7220" t="s">
        <v>74</v>
      </c>
      <c r="Q7220" t="s">
        <v>2264</v>
      </c>
      <c r="R7220">
        <v>49.567999999999998</v>
      </c>
      <c r="S7220">
        <v>2</v>
      </c>
      <c r="T7220">
        <v>0.2</v>
      </c>
      <c r="U7220">
        <v>17.348800000000001</v>
      </c>
      <c r="V7220" t="str">
        <f t="shared" si="448"/>
        <v>low</v>
      </c>
      <c r="W7220" t="str">
        <f t="shared" si="449"/>
        <v>Next time</v>
      </c>
      <c r="X7220" t="str">
        <f t="shared" si="450"/>
        <v>Lena Cacioppo</v>
      </c>
      <c r="Y7220" s="3" t="s">
        <v>2263</v>
      </c>
      <c r="Z7220" t="str">
        <f t="shared" si="451"/>
        <v>Office Supplies</v>
      </c>
    </row>
    <row r="7221" spans="1:26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3732</v>
      </c>
      <c r="H7221" t="s">
        <v>25</v>
      </c>
      <c r="I7221" t="s">
        <v>26</v>
      </c>
      <c r="J7221" t="s">
        <v>145</v>
      </c>
      <c r="K7221" t="s">
        <v>146</v>
      </c>
      <c r="L7221">
        <v>19140</v>
      </c>
      <c r="M7221" t="s">
        <v>147</v>
      </c>
      <c r="N7221" t="s">
        <v>2213</v>
      </c>
      <c r="O7221" t="s">
        <v>45</v>
      </c>
      <c r="P7221" t="s">
        <v>74</v>
      </c>
      <c r="Q7221" t="s">
        <v>2214</v>
      </c>
      <c r="R7221">
        <v>274.49099999999999</v>
      </c>
      <c r="S7221">
        <v>3</v>
      </c>
      <c r="T7221">
        <v>0.7</v>
      </c>
      <c r="U7221">
        <v>-228.74250000000001</v>
      </c>
      <c r="V7221" t="str">
        <f t="shared" si="448"/>
        <v>low</v>
      </c>
      <c r="W7221" t="str">
        <f t="shared" si="449"/>
        <v>Next time</v>
      </c>
      <c r="X7221" t="str">
        <f t="shared" si="450"/>
        <v>Beth Paige</v>
      </c>
      <c r="Y7221" s="3" t="s">
        <v>2213</v>
      </c>
      <c r="Z7221" t="str">
        <f t="shared" si="451"/>
        <v>Office Supplies</v>
      </c>
    </row>
    <row r="7222" spans="1:26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5223</v>
      </c>
      <c r="H7222" t="s">
        <v>25</v>
      </c>
      <c r="I7222" t="s">
        <v>26</v>
      </c>
      <c r="J7222" t="s">
        <v>265</v>
      </c>
      <c r="K7222" t="s">
        <v>266</v>
      </c>
      <c r="L7222">
        <v>10035</v>
      </c>
      <c r="M7222" t="s">
        <v>147</v>
      </c>
      <c r="N7222" t="s">
        <v>7605</v>
      </c>
      <c r="O7222" t="s">
        <v>70</v>
      </c>
      <c r="P7222" t="s">
        <v>71</v>
      </c>
      <c r="Q7222" t="s">
        <v>7606</v>
      </c>
      <c r="R7222">
        <v>137.94</v>
      </c>
      <c r="S7222">
        <v>3</v>
      </c>
      <c r="T7222">
        <v>0</v>
      </c>
      <c r="U7222">
        <v>35.864400000000003</v>
      </c>
      <c r="V7222" t="str">
        <f t="shared" si="448"/>
        <v>low</v>
      </c>
      <c r="W7222" t="str">
        <f t="shared" si="449"/>
        <v>Next time</v>
      </c>
      <c r="X7222" t="str">
        <f t="shared" si="450"/>
        <v>Toby Gnade</v>
      </c>
      <c r="Y7222" s="3" t="s">
        <v>7605</v>
      </c>
      <c r="Z7222" t="str">
        <f t="shared" si="451"/>
        <v>Technology</v>
      </c>
    </row>
    <row r="7223" spans="1:26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4179</v>
      </c>
      <c r="H7223" t="s">
        <v>25</v>
      </c>
      <c r="I7223" t="s">
        <v>26</v>
      </c>
      <c r="J7223" t="s">
        <v>302</v>
      </c>
      <c r="K7223" t="s">
        <v>210</v>
      </c>
      <c r="L7223">
        <v>60623</v>
      </c>
      <c r="M7223" t="s">
        <v>104</v>
      </c>
      <c r="N7223" t="s">
        <v>2574</v>
      </c>
      <c r="O7223" t="s">
        <v>70</v>
      </c>
      <c r="P7223" t="s">
        <v>160</v>
      </c>
      <c r="Q7223" t="s">
        <v>2575</v>
      </c>
      <c r="R7223">
        <v>40.68</v>
      </c>
      <c r="S7223">
        <v>3</v>
      </c>
      <c r="T7223">
        <v>0.2</v>
      </c>
      <c r="U7223">
        <v>-7.1189999999999998</v>
      </c>
      <c r="V7223" t="str">
        <f t="shared" si="448"/>
        <v>low</v>
      </c>
      <c r="W7223" t="str">
        <f t="shared" si="449"/>
        <v>Next time</v>
      </c>
      <c r="X7223" t="str">
        <f t="shared" si="450"/>
        <v>Mick Crebagga</v>
      </c>
      <c r="Y7223" s="3" t="s">
        <v>2574</v>
      </c>
      <c r="Z7223" t="str">
        <f t="shared" si="451"/>
        <v>Technology</v>
      </c>
    </row>
    <row r="7224" spans="1:26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1563</v>
      </c>
      <c r="H7224" t="s">
        <v>25</v>
      </c>
      <c r="I7224" t="s">
        <v>26</v>
      </c>
      <c r="J7224" t="s">
        <v>126</v>
      </c>
      <c r="K7224" t="s">
        <v>42</v>
      </c>
      <c r="L7224">
        <v>94122</v>
      </c>
      <c r="M7224" t="s">
        <v>43</v>
      </c>
      <c r="N7224" t="s">
        <v>211</v>
      </c>
      <c r="O7224" t="s">
        <v>70</v>
      </c>
      <c r="P7224" t="s">
        <v>71</v>
      </c>
      <c r="Q7224" t="s">
        <v>212</v>
      </c>
      <c r="R7224">
        <v>110.376</v>
      </c>
      <c r="S7224">
        <v>3</v>
      </c>
      <c r="T7224">
        <v>0.2</v>
      </c>
      <c r="U7224">
        <v>12.417299999999999</v>
      </c>
      <c r="V7224" t="str">
        <f t="shared" si="448"/>
        <v>low</v>
      </c>
      <c r="W7224" t="str">
        <f t="shared" si="449"/>
        <v>Next time</v>
      </c>
      <c r="X7224" t="str">
        <f t="shared" si="450"/>
        <v>Raymond Buch</v>
      </c>
      <c r="Y7224" s="3" t="s">
        <v>211</v>
      </c>
      <c r="Z7224" t="str">
        <f t="shared" si="451"/>
        <v>Technology</v>
      </c>
    </row>
    <row r="7225" spans="1:26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7464</v>
      </c>
      <c r="O7225" t="s">
        <v>45</v>
      </c>
      <c r="P7225" t="s">
        <v>77</v>
      </c>
      <c r="Q7225" t="s">
        <v>7465</v>
      </c>
      <c r="R7225">
        <v>151.62</v>
      </c>
      <c r="S7225">
        <v>7</v>
      </c>
      <c r="T7225">
        <v>0</v>
      </c>
      <c r="U7225">
        <v>50.034599999999998</v>
      </c>
      <c r="V7225" t="str">
        <f t="shared" si="448"/>
        <v>low</v>
      </c>
      <c r="W7225" t="str">
        <f t="shared" si="449"/>
        <v>Next time</v>
      </c>
      <c r="X7225" t="str">
        <f t="shared" si="450"/>
        <v>Raymond Buch</v>
      </c>
      <c r="Y7225" s="3" t="s">
        <v>7464</v>
      </c>
      <c r="Z7225" t="str">
        <f t="shared" si="451"/>
        <v>Office Supplies</v>
      </c>
    </row>
    <row r="7226" spans="1:26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1720</v>
      </c>
      <c r="O7226" t="s">
        <v>31</v>
      </c>
      <c r="P7226" t="s">
        <v>64</v>
      </c>
      <c r="Q7226" t="s">
        <v>1721</v>
      </c>
      <c r="R7226">
        <v>30.8</v>
      </c>
      <c r="S7226">
        <v>4</v>
      </c>
      <c r="T7226">
        <v>0</v>
      </c>
      <c r="U7226">
        <v>10.164</v>
      </c>
      <c r="V7226" t="str">
        <f t="shared" si="448"/>
        <v>low</v>
      </c>
      <c r="W7226" t="str">
        <f t="shared" si="449"/>
        <v>Next time</v>
      </c>
      <c r="X7226" t="str">
        <f t="shared" si="450"/>
        <v>Raymond Buch</v>
      </c>
      <c r="Y7226" s="3" t="s">
        <v>1720</v>
      </c>
      <c r="Z7226" t="str">
        <f t="shared" si="451"/>
        <v>Furniture</v>
      </c>
    </row>
    <row r="7227" spans="1:26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220</v>
      </c>
      <c r="H7227" t="s">
        <v>40</v>
      </c>
      <c r="I7227" t="s">
        <v>26</v>
      </c>
      <c r="J7227" t="s">
        <v>145</v>
      </c>
      <c r="K7227" t="s">
        <v>146</v>
      </c>
      <c r="L7227">
        <v>19134</v>
      </c>
      <c r="M7227" t="s">
        <v>147</v>
      </c>
      <c r="N7227" t="s">
        <v>4080</v>
      </c>
      <c r="O7227" t="s">
        <v>45</v>
      </c>
      <c r="P7227" t="s">
        <v>89</v>
      </c>
      <c r="Q7227" t="s">
        <v>4081</v>
      </c>
      <c r="R7227">
        <v>123.92</v>
      </c>
      <c r="S7227">
        <v>5</v>
      </c>
      <c r="T7227">
        <v>0.2</v>
      </c>
      <c r="U7227">
        <v>38.725000000000001</v>
      </c>
      <c r="V7227" t="str">
        <f t="shared" si="448"/>
        <v>low</v>
      </c>
      <c r="W7227" t="str">
        <f t="shared" si="449"/>
        <v>Next time</v>
      </c>
      <c r="X7227" t="str">
        <f t="shared" si="450"/>
        <v>Erin Smith</v>
      </c>
      <c r="Y7227" s="3" t="s">
        <v>4080</v>
      </c>
      <c r="Z7227" t="str">
        <f t="shared" si="451"/>
        <v>Office Supplies</v>
      </c>
    </row>
    <row r="7228" spans="1:26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2999</v>
      </c>
      <c r="O7228" t="s">
        <v>70</v>
      </c>
      <c r="P7228" t="s">
        <v>160</v>
      </c>
      <c r="Q7228" t="s">
        <v>3000</v>
      </c>
      <c r="R7228">
        <v>1319.8</v>
      </c>
      <c r="S7228">
        <v>5</v>
      </c>
      <c r="T7228">
        <v>0.2</v>
      </c>
      <c r="U7228">
        <v>214.4675</v>
      </c>
      <c r="V7228" t="str">
        <f t="shared" si="448"/>
        <v>low</v>
      </c>
      <c r="W7228" t="str">
        <f t="shared" si="449"/>
        <v>Good Performance</v>
      </c>
      <c r="X7228" t="str">
        <f t="shared" si="450"/>
        <v>Erin Smith</v>
      </c>
      <c r="Y7228" s="3" t="s">
        <v>2999</v>
      </c>
      <c r="Z7228" t="str">
        <f t="shared" si="451"/>
        <v>Technology</v>
      </c>
    </row>
    <row r="7229" spans="1:26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7426</v>
      </c>
      <c r="H7229" t="s">
        <v>25</v>
      </c>
      <c r="I7229" t="s">
        <v>26</v>
      </c>
      <c r="J7229" t="s">
        <v>126</v>
      </c>
      <c r="K7229" t="s">
        <v>42</v>
      </c>
      <c r="L7229">
        <v>94122</v>
      </c>
      <c r="M7229" t="s">
        <v>43</v>
      </c>
      <c r="N7229" t="s">
        <v>1716</v>
      </c>
      <c r="O7229" t="s">
        <v>45</v>
      </c>
      <c r="P7229" t="s">
        <v>74</v>
      </c>
      <c r="Q7229" t="s">
        <v>1717</v>
      </c>
      <c r="R7229">
        <v>89.712000000000003</v>
      </c>
      <c r="S7229">
        <v>6</v>
      </c>
      <c r="T7229">
        <v>0.2</v>
      </c>
      <c r="U7229">
        <v>30.277799999999999</v>
      </c>
      <c r="V7229" t="str">
        <f t="shared" si="448"/>
        <v>low</v>
      </c>
      <c r="W7229" t="str">
        <f t="shared" si="449"/>
        <v>Next time</v>
      </c>
      <c r="X7229" t="str">
        <f t="shared" si="450"/>
        <v>Roger Demir</v>
      </c>
      <c r="Y7229" s="3" t="s">
        <v>1716</v>
      </c>
      <c r="Z7229" t="str">
        <f t="shared" si="451"/>
        <v>Office Supplies</v>
      </c>
    </row>
    <row r="7230" spans="1:26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950</v>
      </c>
      <c r="O7230" t="s">
        <v>45</v>
      </c>
      <c r="P7230" t="s">
        <v>89</v>
      </c>
      <c r="Q7230" t="s">
        <v>951</v>
      </c>
      <c r="R7230">
        <v>22.83</v>
      </c>
      <c r="S7230">
        <v>3</v>
      </c>
      <c r="T7230">
        <v>0</v>
      </c>
      <c r="U7230">
        <v>10.7301</v>
      </c>
      <c r="V7230" t="str">
        <f t="shared" si="448"/>
        <v>low</v>
      </c>
      <c r="W7230" t="str">
        <f t="shared" si="449"/>
        <v>Next time</v>
      </c>
      <c r="X7230" t="str">
        <f t="shared" si="450"/>
        <v>Roger Demir</v>
      </c>
      <c r="Y7230" s="3" t="s">
        <v>950</v>
      </c>
      <c r="Z7230" t="str">
        <f t="shared" si="451"/>
        <v>Office Supplies</v>
      </c>
    </row>
    <row r="7231" spans="1:26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5531</v>
      </c>
      <c r="H7231" t="s">
        <v>25</v>
      </c>
      <c r="I7231" t="s">
        <v>26</v>
      </c>
      <c r="J7231" t="s">
        <v>747</v>
      </c>
      <c r="K7231" t="s">
        <v>748</v>
      </c>
      <c r="L7231">
        <v>6824</v>
      </c>
      <c r="M7231" t="s">
        <v>147</v>
      </c>
      <c r="N7231" t="s">
        <v>4335</v>
      </c>
      <c r="O7231" t="s">
        <v>45</v>
      </c>
      <c r="P7231" t="s">
        <v>74</v>
      </c>
      <c r="Q7231" t="s">
        <v>4336</v>
      </c>
      <c r="R7231">
        <v>30.88</v>
      </c>
      <c r="S7231">
        <v>2</v>
      </c>
      <c r="T7231">
        <v>0</v>
      </c>
      <c r="U7231">
        <v>15.44</v>
      </c>
      <c r="V7231" t="str">
        <f t="shared" si="448"/>
        <v>low</v>
      </c>
      <c r="W7231" t="str">
        <f t="shared" si="449"/>
        <v>Next time</v>
      </c>
      <c r="X7231" t="str">
        <f t="shared" si="450"/>
        <v>Shahid Collister</v>
      </c>
      <c r="Y7231" s="3" t="s">
        <v>4335</v>
      </c>
      <c r="Z7231" t="str">
        <f t="shared" si="451"/>
        <v>Office Supplies</v>
      </c>
    </row>
    <row r="7232" spans="1:26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8784</v>
      </c>
      <c r="O7232" t="s">
        <v>45</v>
      </c>
      <c r="P7232" t="s">
        <v>77</v>
      </c>
      <c r="Q7232" t="s">
        <v>8785</v>
      </c>
      <c r="R7232">
        <v>465.16</v>
      </c>
      <c r="S7232">
        <v>2</v>
      </c>
      <c r="T7232">
        <v>0</v>
      </c>
      <c r="U7232">
        <v>120.94159999999999</v>
      </c>
      <c r="V7232" t="str">
        <f t="shared" si="448"/>
        <v>low</v>
      </c>
      <c r="W7232" t="str">
        <f t="shared" si="449"/>
        <v>Next time</v>
      </c>
      <c r="X7232" t="str">
        <f t="shared" si="450"/>
        <v>Shahid Collister</v>
      </c>
      <c r="Y7232" s="3" t="s">
        <v>8784</v>
      </c>
      <c r="Z7232" t="str">
        <f t="shared" si="451"/>
        <v>Office Supplies</v>
      </c>
    </row>
    <row r="7233" spans="1:26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3873</v>
      </c>
      <c r="O7233" t="s">
        <v>45</v>
      </c>
      <c r="P7233" t="s">
        <v>89</v>
      </c>
      <c r="Q7233" t="s">
        <v>3874</v>
      </c>
      <c r="R7233">
        <v>27.12</v>
      </c>
      <c r="S7233">
        <v>4</v>
      </c>
      <c r="T7233">
        <v>0</v>
      </c>
      <c r="U7233">
        <v>12.475199999999999</v>
      </c>
      <c r="V7233" t="str">
        <f t="shared" si="448"/>
        <v>low</v>
      </c>
      <c r="W7233" t="str">
        <f t="shared" si="449"/>
        <v>Next time</v>
      </c>
      <c r="X7233" t="str">
        <f t="shared" si="450"/>
        <v>Shahid Collister</v>
      </c>
      <c r="Y7233" s="3" t="s">
        <v>3873</v>
      </c>
      <c r="Z7233" t="str">
        <f t="shared" si="451"/>
        <v>Office Supplies</v>
      </c>
    </row>
    <row r="7234" spans="1:26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6181</v>
      </c>
      <c r="H7234" t="s">
        <v>25</v>
      </c>
      <c r="I7234" t="s">
        <v>26</v>
      </c>
      <c r="J7234" t="s">
        <v>265</v>
      </c>
      <c r="K7234" t="s">
        <v>266</v>
      </c>
      <c r="L7234">
        <v>10011</v>
      </c>
      <c r="M7234" t="s">
        <v>147</v>
      </c>
      <c r="N7234" t="s">
        <v>1496</v>
      </c>
      <c r="O7234" t="s">
        <v>31</v>
      </c>
      <c r="P7234" t="s">
        <v>64</v>
      </c>
      <c r="Q7234" t="s">
        <v>1497</v>
      </c>
      <c r="R7234">
        <v>113.6</v>
      </c>
      <c r="S7234">
        <v>8</v>
      </c>
      <c r="T7234">
        <v>0</v>
      </c>
      <c r="U7234">
        <v>44.304000000000002</v>
      </c>
      <c r="V7234" t="str">
        <f t="shared" ref="V7234:V7297" si="452">IF(R:R &gt; 2000,"high","low")</f>
        <v>low</v>
      </c>
      <c r="W7234" t="str">
        <f t="shared" ref="W7234:W7297" si="453">IF(AND(R:R &gt;1000,U:U &gt; 100),"Good Performance","Next time")</f>
        <v>Next time</v>
      </c>
      <c r="X7234" t="str">
        <f t="shared" ref="X7234:X7297" si="454">PROPER(TRIM(G:G))</f>
        <v>Giulietta Baptist</v>
      </c>
      <c r="Y7234" s="3" t="s">
        <v>1496</v>
      </c>
      <c r="Z7234" t="str">
        <f t="shared" si="451"/>
        <v>Furniture</v>
      </c>
    </row>
    <row r="7235" spans="1:26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2131</v>
      </c>
      <c r="O7235" t="s">
        <v>45</v>
      </c>
      <c r="P7235" t="s">
        <v>89</v>
      </c>
      <c r="Q7235" t="s">
        <v>2132</v>
      </c>
      <c r="R7235">
        <v>12.96</v>
      </c>
      <c r="S7235">
        <v>2</v>
      </c>
      <c r="T7235">
        <v>0</v>
      </c>
      <c r="U7235">
        <v>6.3503999999999996</v>
      </c>
      <c r="V7235" t="str">
        <f t="shared" si="452"/>
        <v>low</v>
      </c>
      <c r="W7235" t="str">
        <f t="shared" si="453"/>
        <v>Next time</v>
      </c>
      <c r="X7235" t="str">
        <f t="shared" si="454"/>
        <v>Giulietta Baptist</v>
      </c>
      <c r="Y7235" s="3" t="s">
        <v>2131</v>
      </c>
      <c r="Z7235" t="str">
        <f t="shared" ref="Z7235:Z7298" si="455">VLOOKUP(N:N,N:O,2,FALSE)</f>
        <v>Office Supplies</v>
      </c>
    </row>
    <row r="7236" spans="1:26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5381</v>
      </c>
      <c r="O7236" t="s">
        <v>45</v>
      </c>
      <c r="P7236" t="s">
        <v>74</v>
      </c>
      <c r="Q7236" t="s">
        <v>5382</v>
      </c>
      <c r="R7236">
        <v>69.456000000000003</v>
      </c>
      <c r="S7236">
        <v>2</v>
      </c>
      <c r="T7236">
        <v>0.2</v>
      </c>
      <c r="U7236">
        <v>22.5732</v>
      </c>
      <c r="V7236" t="str">
        <f t="shared" si="452"/>
        <v>low</v>
      </c>
      <c r="W7236" t="str">
        <f t="shared" si="453"/>
        <v>Next time</v>
      </c>
      <c r="X7236" t="str">
        <f t="shared" si="454"/>
        <v>Giulietta Baptist</v>
      </c>
      <c r="Y7236" s="3" t="s">
        <v>5381</v>
      </c>
      <c r="Z7236" t="str">
        <f t="shared" si="455"/>
        <v>Office Supplies</v>
      </c>
    </row>
    <row r="7237" spans="1:26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1923</v>
      </c>
      <c r="H7237" t="s">
        <v>25</v>
      </c>
      <c r="I7237" t="s">
        <v>26</v>
      </c>
      <c r="J7237" t="s">
        <v>41</v>
      </c>
      <c r="K7237" t="s">
        <v>42</v>
      </c>
      <c r="L7237">
        <v>90049</v>
      </c>
      <c r="M7237" t="s">
        <v>43</v>
      </c>
      <c r="N7237" t="s">
        <v>2540</v>
      </c>
      <c r="O7237" t="s">
        <v>45</v>
      </c>
      <c r="P7237" t="s">
        <v>67</v>
      </c>
      <c r="Q7237" t="s">
        <v>2541</v>
      </c>
      <c r="R7237">
        <v>8.64</v>
      </c>
      <c r="S7237">
        <v>3</v>
      </c>
      <c r="T7237">
        <v>0</v>
      </c>
      <c r="U7237">
        <v>2.4192</v>
      </c>
      <c r="V7237" t="str">
        <f t="shared" si="452"/>
        <v>low</v>
      </c>
      <c r="W7237" t="str">
        <f t="shared" si="453"/>
        <v>Next time</v>
      </c>
      <c r="X7237" t="str">
        <f t="shared" si="454"/>
        <v>Frank Preis</v>
      </c>
      <c r="Y7237" s="3" t="s">
        <v>2540</v>
      </c>
      <c r="Z7237" t="str">
        <f t="shared" si="455"/>
        <v>Office Supplies</v>
      </c>
    </row>
    <row r="7238" spans="1:26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897</v>
      </c>
      <c r="H7238" t="s">
        <v>40</v>
      </c>
      <c r="I7238" t="s">
        <v>26</v>
      </c>
      <c r="J7238" t="s">
        <v>145</v>
      </c>
      <c r="K7238" t="s">
        <v>146</v>
      </c>
      <c r="L7238">
        <v>19143</v>
      </c>
      <c r="M7238" t="s">
        <v>147</v>
      </c>
      <c r="N7238" t="s">
        <v>9371</v>
      </c>
      <c r="O7238" t="s">
        <v>70</v>
      </c>
      <c r="P7238" t="s">
        <v>683</v>
      </c>
      <c r="Q7238" t="s">
        <v>9372</v>
      </c>
      <c r="R7238">
        <v>341.99099999999999</v>
      </c>
      <c r="S7238">
        <v>3</v>
      </c>
      <c r="T7238">
        <v>0.7</v>
      </c>
      <c r="U7238">
        <v>-319.19159999999999</v>
      </c>
      <c r="V7238" t="str">
        <f t="shared" si="452"/>
        <v>low</v>
      </c>
      <c r="W7238" t="str">
        <f t="shared" si="453"/>
        <v>Next time</v>
      </c>
      <c r="X7238" t="str">
        <f t="shared" si="454"/>
        <v>Erin Ashbrook</v>
      </c>
      <c r="Y7238" s="3" t="s">
        <v>9371</v>
      </c>
      <c r="Z7238" t="str">
        <f t="shared" si="455"/>
        <v>Technology</v>
      </c>
    </row>
    <row r="7239" spans="1:26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2127</v>
      </c>
      <c r="H7239" t="s">
        <v>25</v>
      </c>
      <c r="I7239" t="s">
        <v>26</v>
      </c>
      <c r="J7239" t="s">
        <v>630</v>
      </c>
      <c r="K7239" t="s">
        <v>42</v>
      </c>
      <c r="L7239">
        <v>95123</v>
      </c>
      <c r="M7239" t="s">
        <v>43</v>
      </c>
      <c r="N7239" t="s">
        <v>6090</v>
      </c>
      <c r="O7239" t="s">
        <v>31</v>
      </c>
      <c r="P7239" t="s">
        <v>64</v>
      </c>
      <c r="Q7239" t="s">
        <v>6091</v>
      </c>
      <c r="R7239">
        <v>43.96</v>
      </c>
      <c r="S7239">
        <v>7</v>
      </c>
      <c r="T7239">
        <v>0</v>
      </c>
      <c r="U7239">
        <v>18.463200000000001</v>
      </c>
      <c r="V7239" t="str">
        <f t="shared" si="452"/>
        <v>low</v>
      </c>
      <c r="W7239" t="str">
        <f t="shared" si="453"/>
        <v>Next time</v>
      </c>
      <c r="X7239" t="str">
        <f t="shared" si="454"/>
        <v>Sean Christensen</v>
      </c>
      <c r="Y7239" s="3" t="s">
        <v>6090</v>
      </c>
      <c r="Z7239" t="str">
        <f t="shared" si="455"/>
        <v>Furniture</v>
      </c>
    </row>
    <row r="7240" spans="1:26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669</v>
      </c>
      <c r="O7240" t="s">
        <v>45</v>
      </c>
      <c r="P7240" t="s">
        <v>172</v>
      </c>
      <c r="Q7240" t="s">
        <v>670</v>
      </c>
      <c r="R7240">
        <v>39.76</v>
      </c>
      <c r="S7240">
        <v>7</v>
      </c>
      <c r="T7240">
        <v>0</v>
      </c>
      <c r="U7240">
        <v>18.687200000000001</v>
      </c>
      <c r="V7240" t="str">
        <f t="shared" si="452"/>
        <v>low</v>
      </c>
      <c r="W7240" t="str">
        <f t="shared" si="453"/>
        <v>Next time</v>
      </c>
      <c r="X7240" t="str">
        <f t="shared" si="454"/>
        <v>Sean Christensen</v>
      </c>
      <c r="Y7240" s="3" t="s">
        <v>669</v>
      </c>
      <c r="Z7240" t="str">
        <f t="shared" si="455"/>
        <v>Office Supplies</v>
      </c>
    </row>
    <row r="7241" spans="1:26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2339</v>
      </c>
      <c r="H7241" t="s">
        <v>25</v>
      </c>
      <c r="I7241" t="s">
        <v>26</v>
      </c>
      <c r="J7241" t="s">
        <v>602</v>
      </c>
      <c r="K7241" t="s">
        <v>42</v>
      </c>
      <c r="L7241">
        <v>91104</v>
      </c>
      <c r="M7241" t="s">
        <v>43</v>
      </c>
      <c r="N7241" t="s">
        <v>6165</v>
      </c>
      <c r="O7241" t="s">
        <v>31</v>
      </c>
      <c r="P7241" t="s">
        <v>64</v>
      </c>
      <c r="Q7241" t="s">
        <v>6166</v>
      </c>
      <c r="R7241">
        <v>66.36</v>
      </c>
      <c r="S7241">
        <v>7</v>
      </c>
      <c r="T7241">
        <v>0</v>
      </c>
      <c r="U7241">
        <v>26.544</v>
      </c>
      <c r="V7241" t="str">
        <f t="shared" si="452"/>
        <v>low</v>
      </c>
      <c r="W7241" t="str">
        <f t="shared" si="453"/>
        <v>Next time</v>
      </c>
      <c r="X7241" t="str">
        <f t="shared" si="454"/>
        <v>Jay Fein</v>
      </c>
      <c r="Y7241" s="3" t="s">
        <v>6165</v>
      </c>
      <c r="Z7241" t="str">
        <f t="shared" si="455"/>
        <v>Furniture</v>
      </c>
    </row>
    <row r="7242" spans="1:26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2391</v>
      </c>
      <c r="O7242" t="s">
        <v>45</v>
      </c>
      <c r="P7242" t="s">
        <v>74</v>
      </c>
      <c r="Q7242" t="s">
        <v>2392</v>
      </c>
      <c r="R7242">
        <v>92.88</v>
      </c>
      <c r="S7242">
        <v>6</v>
      </c>
      <c r="T7242">
        <v>0.2</v>
      </c>
      <c r="U7242">
        <v>30.186</v>
      </c>
      <c r="V7242" t="str">
        <f t="shared" si="452"/>
        <v>low</v>
      </c>
      <c r="W7242" t="str">
        <f t="shared" si="453"/>
        <v>Next time</v>
      </c>
      <c r="X7242" t="str">
        <f t="shared" si="454"/>
        <v>Jay Fein</v>
      </c>
      <c r="Y7242" s="3" t="s">
        <v>2391</v>
      </c>
      <c r="Z7242" t="str">
        <f t="shared" si="455"/>
        <v>Office Supplies</v>
      </c>
    </row>
    <row r="7243" spans="1:26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1718</v>
      </c>
      <c r="O7243" t="s">
        <v>31</v>
      </c>
      <c r="P7243" t="s">
        <v>64</v>
      </c>
      <c r="Q7243" t="s">
        <v>8150</v>
      </c>
      <c r="R7243">
        <v>24.14</v>
      </c>
      <c r="S7243">
        <v>2</v>
      </c>
      <c r="T7243">
        <v>0</v>
      </c>
      <c r="U7243">
        <v>7.9661999999999997</v>
      </c>
      <c r="V7243" t="str">
        <f t="shared" si="452"/>
        <v>low</v>
      </c>
      <c r="W7243" t="str">
        <f t="shared" si="453"/>
        <v>Next time</v>
      </c>
      <c r="X7243" t="str">
        <f t="shared" si="454"/>
        <v>Jay Fein</v>
      </c>
      <c r="Y7243" s="3" t="s">
        <v>1718</v>
      </c>
      <c r="Z7243" t="str">
        <f t="shared" si="455"/>
        <v>Furniture</v>
      </c>
    </row>
    <row r="7244" spans="1:26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5267</v>
      </c>
      <c r="H7244" t="s">
        <v>25</v>
      </c>
      <c r="I7244" t="s">
        <v>26</v>
      </c>
      <c r="J7244" t="s">
        <v>145</v>
      </c>
      <c r="K7244" t="s">
        <v>146</v>
      </c>
      <c r="L7244">
        <v>19134</v>
      </c>
      <c r="M7244" t="s">
        <v>147</v>
      </c>
      <c r="N7244" t="s">
        <v>1876</v>
      </c>
      <c r="O7244" t="s">
        <v>31</v>
      </c>
      <c r="P7244" t="s">
        <v>35</v>
      </c>
      <c r="Q7244" t="s">
        <v>1877</v>
      </c>
      <c r="R7244">
        <v>4416.174</v>
      </c>
      <c r="S7244">
        <v>9</v>
      </c>
      <c r="T7244">
        <v>0.3</v>
      </c>
      <c r="U7244">
        <v>-630.88199999999995</v>
      </c>
      <c r="V7244" t="str">
        <f t="shared" si="452"/>
        <v>high</v>
      </c>
      <c r="W7244" t="str">
        <f t="shared" si="453"/>
        <v>Next time</v>
      </c>
      <c r="X7244" t="str">
        <f t="shared" si="454"/>
        <v>Tom Prescott</v>
      </c>
      <c r="Y7244" s="3" t="s">
        <v>1876</v>
      </c>
      <c r="Z7244" t="str">
        <f t="shared" si="455"/>
        <v>Furniture</v>
      </c>
    </row>
    <row r="7245" spans="1:26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1820</v>
      </c>
      <c r="H7245" t="s">
        <v>25</v>
      </c>
      <c r="I7245" t="s">
        <v>26</v>
      </c>
      <c r="J7245" t="s">
        <v>41</v>
      </c>
      <c r="K7245" t="s">
        <v>42</v>
      </c>
      <c r="L7245">
        <v>90049</v>
      </c>
      <c r="M7245" t="s">
        <v>43</v>
      </c>
      <c r="N7245" t="s">
        <v>7481</v>
      </c>
      <c r="O7245" t="s">
        <v>45</v>
      </c>
      <c r="P7245" t="s">
        <v>67</v>
      </c>
      <c r="Q7245" t="s">
        <v>7482</v>
      </c>
      <c r="R7245">
        <v>49.56</v>
      </c>
      <c r="S7245">
        <v>7</v>
      </c>
      <c r="T7245">
        <v>0</v>
      </c>
      <c r="U7245">
        <v>18.832799999999999</v>
      </c>
      <c r="V7245" t="str">
        <f t="shared" si="452"/>
        <v>low</v>
      </c>
      <c r="W7245" t="str">
        <f t="shared" si="453"/>
        <v>Next time</v>
      </c>
      <c r="X7245" t="str">
        <f t="shared" si="454"/>
        <v>Rob Lucas</v>
      </c>
      <c r="Y7245" s="3" t="s">
        <v>7481</v>
      </c>
      <c r="Z7245" t="str">
        <f t="shared" si="455"/>
        <v>Office Supplies</v>
      </c>
    </row>
    <row r="7246" spans="1:26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5767</v>
      </c>
      <c r="H7246" t="s">
        <v>25</v>
      </c>
      <c r="I7246" t="s">
        <v>26</v>
      </c>
      <c r="J7246" t="s">
        <v>41</v>
      </c>
      <c r="K7246" t="s">
        <v>42</v>
      </c>
      <c r="L7246">
        <v>90032</v>
      </c>
      <c r="M7246" t="s">
        <v>43</v>
      </c>
      <c r="N7246" t="s">
        <v>4157</v>
      </c>
      <c r="O7246" t="s">
        <v>45</v>
      </c>
      <c r="P7246" t="s">
        <v>58</v>
      </c>
      <c r="Q7246" t="s">
        <v>4158</v>
      </c>
      <c r="R7246">
        <v>354.9</v>
      </c>
      <c r="S7246">
        <v>5</v>
      </c>
      <c r="T7246">
        <v>0</v>
      </c>
      <c r="U7246">
        <v>17.745000000000001</v>
      </c>
      <c r="V7246" t="str">
        <f t="shared" si="452"/>
        <v>low</v>
      </c>
      <c r="W7246" t="str">
        <f t="shared" si="453"/>
        <v>Next time</v>
      </c>
      <c r="X7246" t="str">
        <f t="shared" si="454"/>
        <v>Sarah Bern</v>
      </c>
      <c r="Y7246" s="3" t="s">
        <v>4157</v>
      </c>
      <c r="Z7246" t="str">
        <f t="shared" si="455"/>
        <v>Office Supplies</v>
      </c>
    </row>
    <row r="7247" spans="1:26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2732</v>
      </c>
      <c r="H7247" t="s">
        <v>40</v>
      </c>
      <c r="I7247" t="s">
        <v>26</v>
      </c>
      <c r="J7247" t="s">
        <v>496</v>
      </c>
      <c r="K7247" t="s">
        <v>497</v>
      </c>
      <c r="L7247">
        <v>43229</v>
      </c>
      <c r="M7247" t="s">
        <v>147</v>
      </c>
      <c r="N7247" t="s">
        <v>8132</v>
      </c>
      <c r="O7247" t="s">
        <v>45</v>
      </c>
      <c r="P7247" t="s">
        <v>46</v>
      </c>
      <c r="Q7247" t="s">
        <v>8133</v>
      </c>
      <c r="R7247">
        <v>15.12</v>
      </c>
      <c r="S7247">
        <v>3</v>
      </c>
      <c r="T7247">
        <v>0.2</v>
      </c>
      <c r="U7247">
        <v>4.9139999999999997</v>
      </c>
      <c r="V7247" t="str">
        <f t="shared" si="452"/>
        <v>low</v>
      </c>
      <c r="W7247" t="str">
        <f t="shared" si="453"/>
        <v>Next time</v>
      </c>
      <c r="X7247" t="str">
        <f t="shared" si="454"/>
        <v>Jill Stevenson</v>
      </c>
      <c r="Y7247" s="3" t="s">
        <v>8132</v>
      </c>
      <c r="Z7247" t="str">
        <f t="shared" si="455"/>
        <v>Office Supplies</v>
      </c>
    </row>
    <row r="7248" spans="1:26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1447</v>
      </c>
      <c r="O7248" t="s">
        <v>31</v>
      </c>
      <c r="P7248" t="s">
        <v>32</v>
      </c>
      <c r="Q7248" t="s">
        <v>1448</v>
      </c>
      <c r="R7248">
        <v>302.45</v>
      </c>
      <c r="S7248">
        <v>5</v>
      </c>
      <c r="T7248">
        <v>0.5</v>
      </c>
      <c r="U7248">
        <v>-199.61699999999999</v>
      </c>
      <c r="V7248" t="str">
        <f t="shared" si="452"/>
        <v>low</v>
      </c>
      <c r="W7248" t="str">
        <f t="shared" si="453"/>
        <v>Next time</v>
      </c>
      <c r="X7248" t="str">
        <f t="shared" si="454"/>
        <v>Jill Stevenson</v>
      </c>
      <c r="Y7248" s="3" t="s">
        <v>1447</v>
      </c>
      <c r="Z7248" t="str">
        <f t="shared" si="455"/>
        <v>Furniture</v>
      </c>
    </row>
    <row r="7249" spans="1:26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2736</v>
      </c>
      <c r="O7249" t="s">
        <v>45</v>
      </c>
      <c r="P7249" t="s">
        <v>58</v>
      </c>
      <c r="Q7249" t="s">
        <v>2737</v>
      </c>
      <c r="R7249">
        <v>44.671999999999997</v>
      </c>
      <c r="S7249">
        <v>8</v>
      </c>
      <c r="T7249">
        <v>0.2</v>
      </c>
      <c r="U7249">
        <v>-10.0512</v>
      </c>
      <c r="V7249" t="str">
        <f t="shared" si="452"/>
        <v>low</v>
      </c>
      <c r="W7249" t="str">
        <f t="shared" si="453"/>
        <v>Next time</v>
      </c>
      <c r="X7249" t="str">
        <f t="shared" si="454"/>
        <v>Jill Stevenson</v>
      </c>
      <c r="Y7249" s="3" t="s">
        <v>2736</v>
      </c>
      <c r="Z7249" t="str">
        <f t="shared" si="455"/>
        <v>Office Supplies</v>
      </c>
    </row>
    <row r="7250" spans="1:26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6127</v>
      </c>
      <c r="H7250" t="s">
        <v>25</v>
      </c>
      <c r="I7250" t="s">
        <v>26</v>
      </c>
      <c r="J7250" t="s">
        <v>41</v>
      </c>
      <c r="K7250" t="s">
        <v>42</v>
      </c>
      <c r="L7250">
        <v>90008</v>
      </c>
      <c r="M7250" t="s">
        <v>43</v>
      </c>
      <c r="N7250" t="s">
        <v>6927</v>
      </c>
      <c r="O7250" t="s">
        <v>70</v>
      </c>
      <c r="P7250" t="s">
        <v>160</v>
      </c>
      <c r="Q7250" t="s">
        <v>6928</v>
      </c>
      <c r="R7250">
        <v>119.98</v>
      </c>
      <c r="S7250">
        <v>2</v>
      </c>
      <c r="T7250">
        <v>0</v>
      </c>
      <c r="U7250">
        <v>35.994</v>
      </c>
      <c r="V7250" t="str">
        <f t="shared" si="452"/>
        <v>low</v>
      </c>
      <c r="W7250" t="str">
        <f t="shared" si="453"/>
        <v>Next time</v>
      </c>
      <c r="X7250" t="str">
        <f t="shared" si="454"/>
        <v>Becky Pak</v>
      </c>
      <c r="Y7250" s="3" t="s">
        <v>6927</v>
      </c>
      <c r="Z7250" t="str">
        <f t="shared" si="455"/>
        <v>Technology</v>
      </c>
    </row>
    <row r="7251" spans="1:26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8232</v>
      </c>
      <c r="O7251" t="s">
        <v>70</v>
      </c>
      <c r="P7251" t="s">
        <v>160</v>
      </c>
      <c r="Q7251" t="s">
        <v>8233</v>
      </c>
      <c r="R7251">
        <v>989.97</v>
      </c>
      <c r="S7251">
        <v>3</v>
      </c>
      <c r="T7251">
        <v>0</v>
      </c>
      <c r="U7251">
        <v>395.988</v>
      </c>
      <c r="V7251" t="str">
        <f t="shared" si="452"/>
        <v>low</v>
      </c>
      <c r="W7251" t="str">
        <f t="shared" si="453"/>
        <v>Next time</v>
      </c>
      <c r="X7251" t="str">
        <f t="shared" si="454"/>
        <v>Becky Pak</v>
      </c>
      <c r="Y7251" s="3" t="s">
        <v>8232</v>
      </c>
      <c r="Z7251" t="str">
        <f t="shared" si="455"/>
        <v>Technology</v>
      </c>
    </row>
    <row r="7252" spans="1:26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5331</v>
      </c>
      <c r="H7252" t="s">
        <v>40</v>
      </c>
      <c r="I7252" t="s">
        <v>26</v>
      </c>
      <c r="J7252" t="s">
        <v>7245</v>
      </c>
      <c r="K7252" t="s">
        <v>53</v>
      </c>
      <c r="L7252">
        <v>33021</v>
      </c>
      <c r="M7252" t="s">
        <v>29</v>
      </c>
      <c r="N7252" t="s">
        <v>9381</v>
      </c>
      <c r="O7252" t="s">
        <v>45</v>
      </c>
      <c r="P7252" t="s">
        <v>46</v>
      </c>
      <c r="Q7252" t="s">
        <v>9382</v>
      </c>
      <c r="R7252">
        <v>9.2159999999999993</v>
      </c>
      <c r="S7252">
        <v>4</v>
      </c>
      <c r="T7252">
        <v>0.2</v>
      </c>
      <c r="U7252">
        <v>3.3408000000000002</v>
      </c>
      <c r="V7252" t="str">
        <f t="shared" si="452"/>
        <v>low</v>
      </c>
      <c r="W7252" t="str">
        <f t="shared" si="453"/>
        <v>Next time</v>
      </c>
      <c r="X7252" t="str">
        <f t="shared" si="454"/>
        <v>Elizabeth Moffitt</v>
      </c>
      <c r="Y7252" s="3" t="s">
        <v>9381</v>
      </c>
      <c r="Z7252" t="str">
        <f t="shared" si="455"/>
        <v>Office Supplies</v>
      </c>
    </row>
    <row r="7253" spans="1:26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2333</v>
      </c>
      <c r="H7253" t="s">
        <v>40</v>
      </c>
      <c r="I7253" t="s">
        <v>26</v>
      </c>
      <c r="J7253" t="s">
        <v>566</v>
      </c>
      <c r="K7253" t="s">
        <v>237</v>
      </c>
      <c r="L7253">
        <v>48066</v>
      </c>
      <c r="M7253" t="s">
        <v>104</v>
      </c>
      <c r="N7253" t="s">
        <v>5188</v>
      </c>
      <c r="O7253" t="s">
        <v>45</v>
      </c>
      <c r="P7253" t="s">
        <v>89</v>
      </c>
      <c r="Q7253" t="s">
        <v>5189</v>
      </c>
      <c r="R7253">
        <v>68.52</v>
      </c>
      <c r="S7253">
        <v>3</v>
      </c>
      <c r="T7253">
        <v>0</v>
      </c>
      <c r="U7253">
        <v>31.519200000000001</v>
      </c>
      <c r="V7253" t="str">
        <f t="shared" si="452"/>
        <v>low</v>
      </c>
      <c r="W7253" t="str">
        <f t="shared" si="453"/>
        <v>Next time</v>
      </c>
      <c r="X7253" t="str">
        <f t="shared" si="454"/>
        <v>Steve Chapman</v>
      </c>
      <c r="Y7253" s="3" t="s">
        <v>5188</v>
      </c>
      <c r="Z7253" t="str">
        <f t="shared" si="455"/>
        <v>Office Supplies</v>
      </c>
    </row>
    <row r="7254" spans="1:26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6148</v>
      </c>
      <c r="H7254" t="s">
        <v>101</v>
      </c>
      <c r="I7254" t="s">
        <v>26</v>
      </c>
      <c r="J7254" t="s">
        <v>7160</v>
      </c>
      <c r="K7254" t="s">
        <v>113</v>
      </c>
      <c r="L7254">
        <v>54880</v>
      </c>
      <c r="M7254" t="s">
        <v>104</v>
      </c>
      <c r="N7254" t="s">
        <v>714</v>
      </c>
      <c r="O7254" t="s">
        <v>45</v>
      </c>
      <c r="P7254" t="s">
        <v>77</v>
      </c>
      <c r="Q7254" t="s">
        <v>715</v>
      </c>
      <c r="R7254">
        <v>364.74</v>
      </c>
      <c r="S7254">
        <v>3</v>
      </c>
      <c r="T7254">
        <v>0</v>
      </c>
      <c r="U7254">
        <v>109.422</v>
      </c>
      <c r="V7254" t="str">
        <f t="shared" si="452"/>
        <v>low</v>
      </c>
      <c r="W7254" t="str">
        <f t="shared" si="453"/>
        <v>Next time</v>
      </c>
      <c r="X7254" t="str">
        <f t="shared" si="454"/>
        <v>Eugene Moren</v>
      </c>
      <c r="Y7254" s="3" t="s">
        <v>714</v>
      </c>
      <c r="Z7254" t="str">
        <f t="shared" si="455"/>
        <v>Office Supplies</v>
      </c>
    </row>
    <row r="7255" spans="1:26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4753</v>
      </c>
      <c r="O7255" t="s">
        <v>31</v>
      </c>
      <c r="P7255" t="s">
        <v>64</v>
      </c>
      <c r="Q7255" t="s">
        <v>4754</v>
      </c>
      <c r="R7255">
        <v>47.4</v>
      </c>
      <c r="S7255">
        <v>5</v>
      </c>
      <c r="T7255">
        <v>0</v>
      </c>
      <c r="U7255">
        <v>21.33</v>
      </c>
      <c r="V7255" t="str">
        <f t="shared" si="452"/>
        <v>low</v>
      </c>
      <c r="W7255" t="str">
        <f t="shared" si="453"/>
        <v>Next time</v>
      </c>
      <c r="X7255" t="str">
        <f t="shared" si="454"/>
        <v>Eugene Moren</v>
      </c>
      <c r="Y7255" s="3" t="s">
        <v>4753</v>
      </c>
      <c r="Z7255" t="str">
        <f t="shared" si="455"/>
        <v>Furniture</v>
      </c>
    </row>
    <row r="7256" spans="1:26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1041</v>
      </c>
      <c r="O7256" t="s">
        <v>45</v>
      </c>
      <c r="P7256" t="s">
        <v>58</v>
      </c>
      <c r="Q7256" t="s">
        <v>1042</v>
      </c>
      <c r="R7256">
        <v>49.76</v>
      </c>
      <c r="S7256">
        <v>4</v>
      </c>
      <c r="T7256">
        <v>0</v>
      </c>
      <c r="U7256">
        <v>13.9328</v>
      </c>
      <c r="V7256" t="str">
        <f t="shared" si="452"/>
        <v>low</v>
      </c>
      <c r="W7256" t="str">
        <f t="shared" si="453"/>
        <v>Next time</v>
      </c>
      <c r="X7256" t="str">
        <f t="shared" si="454"/>
        <v>Eugene Moren</v>
      </c>
      <c r="Y7256" s="3" t="s">
        <v>1041</v>
      </c>
      <c r="Z7256" t="str">
        <f t="shared" si="455"/>
        <v>Office Supplies</v>
      </c>
    </row>
    <row r="7257" spans="1:26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1284</v>
      </c>
      <c r="O7257" t="s">
        <v>45</v>
      </c>
      <c r="P7257" t="s">
        <v>67</v>
      </c>
      <c r="Q7257" t="s">
        <v>1285</v>
      </c>
      <c r="R7257">
        <v>5.56</v>
      </c>
      <c r="S7257">
        <v>2</v>
      </c>
      <c r="T7257">
        <v>0</v>
      </c>
      <c r="U7257">
        <v>1.4456</v>
      </c>
      <c r="V7257" t="str">
        <f t="shared" si="452"/>
        <v>low</v>
      </c>
      <c r="W7257" t="str">
        <f t="shared" si="453"/>
        <v>Next time</v>
      </c>
      <c r="X7257" t="str">
        <f t="shared" si="454"/>
        <v>Eugene Moren</v>
      </c>
      <c r="Y7257" s="3" t="s">
        <v>1284</v>
      </c>
      <c r="Z7257" t="str">
        <f t="shared" si="455"/>
        <v>Office Supplies</v>
      </c>
    </row>
    <row r="7258" spans="1:26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3577</v>
      </c>
      <c r="O7258" t="s">
        <v>45</v>
      </c>
      <c r="P7258" t="s">
        <v>89</v>
      </c>
      <c r="Q7258" t="s">
        <v>3578</v>
      </c>
      <c r="R7258">
        <v>629.1</v>
      </c>
      <c r="S7258">
        <v>6</v>
      </c>
      <c r="T7258">
        <v>0</v>
      </c>
      <c r="U7258">
        <v>301.96800000000002</v>
      </c>
      <c r="V7258" t="str">
        <f t="shared" si="452"/>
        <v>low</v>
      </c>
      <c r="W7258" t="str">
        <f t="shared" si="453"/>
        <v>Next time</v>
      </c>
      <c r="X7258" t="str">
        <f t="shared" si="454"/>
        <v>Eugene Moren</v>
      </c>
      <c r="Y7258" s="3" t="s">
        <v>3577</v>
      </c>
      <c r="Z7258" t="str">
        <f t="shared" si="455"/>
        <v>Office Supplies</v>
      </c>
    </row>
    <row r="7259" spans="1:26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586</v>
      </c>
      <c r="O7259" t="s">
        <v>45</v>
      </c>
      <c r="P7259" t="s">
        <v>67</v>
      </c>
      <c r="Q7259" t="s">
        <v>587</v>
      </c>
      <c r="R7259">
        <v>14.7</v>
      </c>
      <c r="S7259">
        <v>5</v>
      </c>
      <c r="T7259">
        <v>0</v>
      </c>
      <c r="U7259">
        <v>3.9689999999999999</v>
      </c>
      <c r="V7259" t="str">
        <f t="shared" si="452"/>
        <v>low</v>
      </c>
      <c r="W7259" t="str">
        <f t="shared" si="453"/>
        <v>Next time</v>
      </c>
      <c r="X7259" t="str">
        <f t="shared" si="454"/>
        <v>Eugene Moren</v>
      </c>
      <c r="Y7259" s="3" t="s">
        <v>586</v>
      </c>
      <c r="Z7259" t="str">
        <f t="shared" si="455"/>
        <v>Office Supplies</v>
      </c>
    </row>
    <row r="7260" spans="1:26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3819</v>
      </c>
      <c r="O7260" t="s">
        <v>45</v>
      </c>
      <c r="P7260" t="s">
        <v>89</v>
      </c>
      <c r="Q7260" t="s">
        <v>3820</v>
      </c>
      <c r="R7260">
        <v>45.36</v>
      </c>
      <c r="S7260">
        <v>7</v>
      </c>
      <c r="T7260">
        <v>0</v>
      </c>
      <c r="U7260">
        <v>21.7728</v>
      </c>
      <c r="V7260" t="str">
        <f t="shared" si="452"/>
        <v>low</v>
      </c>
      <c r="W7260" t="str">
        <f t="shared" si="453"/>
        <v>Next time</v>
      </c>
      <c r="X7260" t="str">
        <f t="shared" si="454"/>
        <v>Eugene Moren</v>
      </c>
      <c r="Y7260" s="3" t="s">
        <v>3819</v>
      </c>
      <c r="Z7260" t="str">
        <f t="shared" si="455"/>
        <v>Office Supplies</v>
      </c>
    </row>
    <row r="7261" spans="1:26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4246</v>
      </c>
      <c r="O7261" t="s">
        <v>70</v>
      </c>
      <c r="P7261" t="s">
        <v>71</v>
      </c>
      <c r="Q7261" t="s">
        <v>4247</v>
      </c>
      <c r="R7261">
        <v>125.99</v>
      </c>
      <c r="S7261">
        <v>1</v>
      </c>
      <c r="T7261">
        <v>0</v>
      </c>
      <c r="U7261">
        <v>35.277200000000001</v>
      </c>
      <c r="V7261" t="str">
        <f t="shared" si="452"/>
        <v>low</v>
      </c>
      <c r="W7261" t="str">
        <f t="shared" si="453"/>
        <v>Next time</v>
      </c>
      <c r="X7261" t="str">
        <f t="shared" si="454"/>
        <v>Eugene Moren</v>
      </c>
      <c r="Y7261" s="3" t="s">
        <v>4246</v>
      </c>
      <c r="Z7261" t="str">
        <f t="shared" si="455"/>
        <v>Technology</v>
      </c>
    </row>
    <row r="7262" spans="1:26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3667</v>
      </c>
      <c r="H7262" t="s">
        <v>40</v>
      </c>
      <c r="I7262" t="s">
        <v>26</v>
      </c>
      <c r="J7262" t="s">
        <v>5420</v>
      </c>
      <c r="K7262" t="s">
        <v>42</v>
      </c>
      <c r="L7262">
        <v>91360</v>
      </c>
      <c r="M7262" t="s">
        <v>43</v>
      </c>
      <c r="N7262" t="s">
        <v>7852</v>
      </c>
      <c r="O7262" t="s">
        <v>45</v>
      </c>
      <c r="P7262" t="s">
        <v>67</v>
      </c>
      <c r="Q7262" t="s">
        <v>7853</v>
      </c>
      <c r="R7262">
        <v>14.7</v>
      </c>
      <c r="S7262">
        <v>7</v>
      </c>
      <c r="T7262">
        <v>0</v>
      </c>
      <c r="U7262">
        <v>4.1159999999999997</v>
      </c>
      <c r="V7262" t="str">
        <f t="shared" si="452"/>
        <v>low</v>
      </c>
      <c r="W7262" t="str">
        <f t="shared" si="453"/>
        <v>Next time</v>
      </c>
      <c r="X7262" t="str">
        <f t="shared" si="454"/>
        <v>George Zrebassa</v>
      </c>
      <c r="Y7262" s="3" t="s">
        <v>7852</v>
      </c>
      <c r="Z7262" t="str">
        <f t="shared" si="455"/>
        <v>Office Supplies</v>
      </c>
    </row>
    <row r="7263" spans="1:26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4245</v>
      </c>
      <c r="H7263" t="s">
        <v>40</v>
      </c>
      <c r="I7263" t="s">
        <v>26</v>
      </c>
      <c r="J7263" t="s">
        <v>145</v>
      </c>
      <c r="K7263" t="s">
        <v>146</v>
      </c>
      <c r="L7263">
        <v>19134</v>
      </c>
      <c r="M7263" t="s">
        <v>147</v>
      </c>
      <c r="N7263" t="s">
        <v>247</v>
      </c>
      <c r="O7263" t="s">
        <v>70</v>
      </c>
      <c r="P7263" t="s">
        <v>71</v>
      </c>
      <c r="Q7263" t="s">
        <v>248</v>
      </c>
      <c r="R7263">
        <v>32.700000000000003</v>
      </c>
      <c r="S7263">
        <v>5</v>
      </c>
      <c r="T7263">
        <v>0.4</v>
      </c>
      <c r="U7263">
        <v>-6.54</v>
      </c>
      <c r="V7263" t="str">
        <f t="shared" si="452"/>
        <v>low</v>
      </c>
      <c r="W7263" t="str">
        <f t="shared" si="453"/>
        <v>Next time</v>
      </c>
      <c r="X7263" t="str">
        <f t="shared" si="454"/>
        <v>Marina Lichtenstein</v>
      </c>
      <c r="Y7263" s="3" t="s">
        <v>247</v>
      </c>
      <c r="Z7263" t="str">
        <f t="shared" si="455"/>
        <v>Technology</v>
      </c>
    </row>
    <row r="7264" spans="1:26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7432</v>
      </c>
      <c r="O7264" t="s">
        <v>45</v>
      </c>
      <c r="P7264" t="s">
        <v>172</v>
      </c>
      <c r="Q7264" t="s">
        <v>7433</v>
      </c>
      <c r="R7264">
        <v>31.68</v>
      </c>
      <c r="S7264">
        <v>4</v>
      </c>
      <c r="T7264">
        <v>0.2</v>
      </c>
      <c r="U7264">
        <v>11.087999999999999</v>
      </c>
      <c r="V7264" t="str">
        <f t="shared" si="452"/>
        <v>low</v>
      </c>
      <c r="W7264" t="str">
        <f t="shared" si="453"/>
        <v>Next time</v>
      </c>
      <c r="X7264" t="str">
        <f t="shared" si="454"/>
        <v>Marina Lichtenstein</v>
      </c>
      <c r="Y7264" s="3" t="s">
        <v>7432</v>
      </c>
      <c r="Z7264" t="str">
        <f t="shared" si="455"/>
        <v>Office Supplies</v>
      </c>
    </row>
    <row r="7265" spans="1:26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387</v>
      </c>
      <c r="H7265" t="s">
        <v>25</v>
      </c>
      <c r="I7265" t="s">
        <v>26</v>
      </c>
      <c r="J7265" t="s">
        <v>317</v>
      </c>
      <c r="K7265" t="s">
        <v>318</v>
      </c>
      <c r="L7265">
        <v>22153</v>
      </c>
      <c r="M7265" t="s">
        <v>29</v>
      </c>
      <c r="N7265" t="s">
        <v>6396</v>
      </c>
      <c r="O7265" t="s">
        <v>45</v>
      </c>
      <c r="P7265" t="s">
        <v>67</v>
      </c>
      <c r="Q7265" t="s">
        <v>6397</v>
      </c>
      <c r="R7265">
        <v>181.86</v>
      </c>
      <c r="S7265">
        <v>7</v>
      </c>
      <c r="T7265">
        <v>0</v>
      </c>
      <c r="U7265">
        <v>50.9208</v>
      </c>
      <c r="V7265" t="str">
        <f t="shared" si="452"/>
        <v>low</v>
      </c>
      <c r="W7265" t="str">
        <f t="shared" si="453"/>
        <v>Next time</v>
      </c>
      <c r="X7265" t="str">
        <f t="shared" si="454"/>
        <v>Paul Gonzalez</v>
      </c>
      <c r="Y7265" s="3" t="s">
        <v>6396</v>
      </c>
      <c r="Z7265" t="str">
        <f t="shared" si="455"/>
        <v>Office Supplies</v>
      </c>
    </row>
    <row r="7266" spans="1:26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3865</v>
      </c>
      <c r="H7266" t="s">
        <v>40</v>
      </c>
      <c r="I7266" t="s">
        <v>26</v>
      </c>
      <c r="J7266" t="s">
        <v>183</v>
      </c>
      <c r="K7266" t="s">
        <v>103</v>
      </c>
      <c r="L7266">
        <v>77095</v>
      </c>
      <c r="M7266" t="s">
        <v>104</v>
      </c>
      <c r="N7266" t="s">
        <v>3553</v>
      </c>
      <c r="O7266" t="s">
        <v>31</v>
      </c>
      <c r="P7266" t="s">
        <v>35</v>
      </c>
      <c r="Q7266" t="s">
        <v>3554</v>
      </c>
      <c r="R7266">
        <v>155.37200000000001</v>
      </c>
      <c r="S7266">
        <v>2</v>
      </c>
      <c r="T7266">
        <v>0.3</v>
      </c>
      <c r="U7266">
        <v>-35.513599999999997</v>
      </c>
      <c r="V7266" t="str">
        <f t="shared" si="452"/>
        <v>low</v>
      </c>
      <c r="W7266" t="str">
        <f t="shared" si="453"/>
        <v>Next time</v>
      </c>
      <c r="X7266" t="str">
        <f t="shared" si="454"/>
        <v>Damala Kotsonis</v>
      </c>
      <c r="Y7266" s="3" t="s">
        <v>3553</v>
      </c>
      <c r="Z7266" t="str">
        <f t="shared" si="455"/>
        <v>Furniture</v>
      </c>
    </row>
    <row r="7267" spans="1:26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6469</v>
      </c>
      <c r="H7267" t="s">
        <v>25</v>
      </c>
      <c r="I7267" t="s">
        <v>26</v>
      </c>
      <c r="J7267" t="s">
        <v>381</v>
      </c>
      <c r="K7267" t="s">
        <v>334</v>
      </c>
      <c r="L7267">
        <v>38401</v>
      </c>
      <c r="M7267" t="s">
        <v>29</v>
      </c>
      <c r="N7267" t="s">
        <v>2051</v>
      </c>
      <c r="O7267" t="s">
        <v>45</v>
      </c>
      <c r="P7267" t="s">
        <v>74</v>
      </c>
      <c r="Q7267" t="s">
        <v>2052</v>
      </c>
      <c r="R7267">
        <v>13.428000000000001</v>
      </c>
      <c r="S7267">
        <v>3</v>
      </c>
      <c r="T7267">
        <v>0.7</v>
      </c>
      <c r="U7267">
        <v>-11.19</v>
      </c>
      <c r="V7267" t="str">
        <f t="shared" si="452"/>
        <v>low</v>
      </c>
      <c r="W7267" t="str">
        <f t="shared" si="453"/>
        <v>Next time</v>
      </c>
      <c r="X7267" t="str">
        <f t="shared" si="454"/>
        <v>Sarah Jordon</v>
      </c>
      <c r="Y7267" s="3" t="s">
        <v>2051</v>
      </c>
      <c r="Z7267" t="str">
        <f t="shared" si="455"/>
        <v>Office Supplies</v>
      </c>
    </row>
    <row r="7268" spans="1:26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4022</v>
      </c>
      <c r="O7268" t="s">
        <v>45</v>
      </c>
      <c r="P7268" t="s">
        <v>58</v>
      </c>
      <c r="Q7268" t="s">
        <v>4023</v>
      </c>
      <c r="R7268">
        <v>67.135999999999996</v>
      </c>
      <c r="S7268">
        <v>4</v>
      </c>
      <c r="T7268">
        <v>0.2</v>
      </c>
      <c r="U7268">
        <v>-0.83919999999999995</v>
      </c>
      <c r="V7268" t="str">
        <f t="shared" si="452"/>
        <v>low</v>
      </c>
      <c r="W7268" t="str">
        <f t="shared" si="453"/>
        <v>Next time</v>
      </c>
      <c r="X7268" t="str">
        <f t="shared" si="454"/>
        <v>Sarah Jordon</v>
      </c>
      <c r="Y7268" s="3" t="s">
        <v>4022</v>
      </c>
      <c r="Z7268" t="str">
        <f t="shared" si="455"/>
        <v>Office Supplies</v>
      </c>
    </row>
    <row r="7269" spans="1:26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1412</v>
      </c>
      <c r="H7269" t="s">
        <v>25</v>
      </c>
      <c r="I7269" t="s">
        <v>26</v>
      </c>
      <c r="J7269" t="s">
        <v>86</v>
      </c>
      <c r="K7269" t="s">
        <v>87</v>
      </c>
      <c r="L7269">
        <v>28027</v>
      </c>
      <c r="M7269" t="s">
        <v>29</v>
      </c>
      <c r="N7269" t="s">
        <v>6808</v>
      </c>
      <c r="O7269" t="s">
        <v>45</v>
      </c>
      <c r="P7269" t="s">
        <v>89</v>
      </c>
      <c r="Q7269" t="s">
        <v>6809</v>
      </c>
      <c r="R7269">
        <v>89.567999999999998</v>
      </c>
      <c r="S7269">
        <v>2</v>
      </c>
      <c r="T7269">
        <v>0.2</v>
      </c>
      <c r="U7269">
        <v>32.468400000000003</v>
      </c>
      <c r="V7269" t="str">
        <f t="shared" si="452"/>
        <v>low</v>
      </c>
      <c r="W7269" t="str">
        <f t="shared" si="453"/>
        <v>Next time</v>
      </c>
      <c r="X7269" t="str">
        <f t="shared" si="454"/>
        <v>Anna Gayman</v>
      </c>
      <c r="Y7269" s="3" t="s">
        <v>6808</v>
      </c>
      <c r="Z7269" t="str">
        <f t="shared" si="455"/>
        <v>Office Supplies</v>
      </c>
    </row>
    <row r="7270" spans="1:26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9391</v>
      </c>
      <c r="O7270" t="s">
        <v>31</v>
      </c>
      <c r="P7270" t="s">
        <v>64</v>
      </c>
      <c r="Q7270" t="s">
        <v>9392</v>
      </c>
      <c r="R7270">
        <v>315.77600000000001</v>
      </c>
      <c r="S7270">
        <v>8</v>
      </c>
      <c r="T7270">
        <v>0.2</v>
      </c>
      <c r="U7270">
        <v>31.5776</v>
      </c>
      <c r="V7270" t="str">
        <f t="shared" si="452"/>
        <v>low</v>
      </c>
      <c r="W7270" t="str">
        <f t="shared" si="453"/>
        <v>Next time</v>
      </c>
      <c r="X7270" t="str">
        <f t="shared" si="454"/>
        <v>Anna Gayman</v>
      </c>
      <c r="Y7270" s="3" t="s">
        <v>9391</v>
      </c>
      <c r="Z7270" t="str">
        <f t="shared" si="455"/>
        <v>Furniture</v>
      </c>
    </row>
    <row r="7271" spans="1:26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3948</v>
      </c>
      <c r="H7271" t="s">
        <v>40</v>
      </c>
      <c r="I7271" t="s">
        <v>26</v>
      </c>
      <c r="J7271" t="s">
        <v>630</v>
      </c>
      <c r="K7271" t="s">
        <v>42</v>
      </c>
      <c r="L7271">
        <v>95123</v>
      </c>
      <c r="M7271" t="s">
        <v>43</v>
      </c>
      <c r="N7271" t="s">
        <v>4656</v>
      </c>
      <c r="O7271" t="s">
        <v>31</v>
      </c>
      <c r="P7271" t="s">
        <v>32</v>
      </c>
      <c r="Q7271" t="s">
        <v>4657</v>
      </c>
      <c r="R7271">
        <v>273.666</v>
      </c>
      <c r="S7271">
        <v>2</v>
      </c>
      <c r="T7271">
        <v>0.15</v>
      </c>
      <c r="U7271">
        <v>-12.878399999999999</v>
      </c>
      <c r="V7271" t="str">
        <f t="shared" si="452"/>
        <v>low</v>
      </c>
      <c r="W7271" t="str">
        <f t="shared" si="453"/>
        <v>Next time</v>
      </c>
      <c r="X7271" t="str">
        <f t="shared" si="454"/>
        <v>Keith Dawkins</v>
      </c>
      <c r="Y7271" s="3" t="s">
        <v>4656</v>
      </c>
      <c r="Z7271" t="str">
        <f t="shared" si="455"/>
        <v>Furniture</v>
      </c>
    </row>
    <row r="7272" spans="1:26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5303</v>
      </c>
      <c r="O7272" t="s">
        <v>45</v>
      </c>
      <c r="P7272" t="s">
        <v>77</v>
      </c>
      <c r="Q7272" t="s">
        <v>5304</v>
      </c>
      <c r="R7272">
        <v>17.48</v>
      </c>
      <c r="S7272">
        <v>4</v>
      </c>
      <c r="T7272">
        <v>0</v>
      </c>
      <c r="U7272">
        <v>4.5448000000000004</v>
      </c>
      <c r="V7272" t="str">
        <f t="shared" si="452"/>
        <v>low</v>
      </c>
      <c r="W7272" t="str">
        <f t="shared" si="453"/>
        <v>Next time</v>
      </c>
      <c r="X7272" t="str">
        <f t="shared" si="454"/>
        <v>Keith Dawkins</v>
      </c>
      <c r="Y7272" s="3" t="s">
        <v>5303</v>
      </c>
      <c r="Z7272" t="str">
        <f t="shared" si="455"/>
        <v>Office Supplies</v>
      </c>
    </row>
    <row r="7273" spans="1:26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3606</v>
      </c>
      <c r="H7273" t="s">
        <v>40</v>
      </c>
      <c r="I7273" t="s">
        <v>26</v>
      </c>
      <c r="J7273" t="s">
        <v>4496</v>
      </c>
      <c r="K7273" t="s">
        <v>87</v>
      </c>
      <c r="L7273">
        <v>27405</v>
      </c>
      <c r="M7273" t="s">
        <v>29</v>
      </c>
      <c r="N7273" t="s">
        <v>1963</v>
      </c>
      <c r="O7273" t="s">
        <v>45</v>
      </c>
      <c r="P7273" t="s">
        <v>578</v>
      </c>
      <c r="Q7273" t="s">
        <v>1964</v>
      </c>
      <c r="R7273">
        <v>20.608000000000001</v>
      </c>
      <c r="S7273">
        <v>2</v>
      </c>
      <c r="T7273">
        <v>0.2</v>
      </c>
      <c r="U7273">
        <v>-4.3792</v>
      </c>
      <c r="V7273" t="str">
        <f t="shared" si="452"/>
        <v>low</v>
      </c>
      <c r="W7273" t="str">
        <f t="shared" si="453"/>
        <v>Next time</v>
      </c>
      <c r="X7273" t="str">
        <f t="shared" si="454"/>
        <v>Erica Bern</v>
      </c>
      <c r="Y7273" s="3" t="s">
        <v>1963</v>
      </c>
      <c r="Z7273" t="str">
        <f t="shared" si="455"/>
        <v>Office Supplies</v>
      </c>
    </row>
    <row r="7274" spans="1:26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1024</v>
      </c>
      <c r="O7274" t="s">
        <v>45</v>
      </c>
      <c r="P7274" t="s">
        <v>74</v>
      </c>
      <c r="Q7274" t="s">
        <v>1025</v>
      </c>
      <c r="R7274">
        <v>4.0949999999999998</v>
      </c>
      <c r="S7274">
        <v>3</v>
      </c>
      <c r="T7274">
        <v>0.7</v>
      </c>
      <c r="U7274">
        <v>-2.73</v>
      </c>
      <c r="V7274" t="str">
        <f t="shared" si="452"/>
        <v>low</v>
      </c>
      <c r="W7274" t="str">
        <f t="shared" si="453"/>
        <v>Next time</v>
      </c>
      <c r="X7274" t="str">
        <f t="shared" si="454"/>
        <v>Erica Bern</v>
      </c>
      <c r="Y7274" s="3" t="s">
        <v>1024</v>
      </c>
      <c r="Z7274" t="str">
        <f t="shared" si="455"/>
        <v>Office Supplies</v>
      </c>
    </row>
    <row r="7275" spans="1:26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5160</v>
      </c>
      <c r="H7275" t="s">
        <v>101</v>
      </c>
      <c r="I7275" t="s">
        <v>26</v>
      </c>
      <c r="J7275" t="s">
        <v>8038</v>
      </c>
      <c r="K7275" t="s">
        <v>1766</v>
      </c>
      <c r="L7275">
        <v>59601</v>
      </c>
      <c r="M7275" t="s">
        <v>43</v>
      </c>
      <c r="N7275" t="s">
        <v>6355</v>
      </c>
      <c r="O7275" t="s">
        <v>70</v>
      </c>
      <c r="P7275" t="s">
        <v>71</v>
      </c>
      <c r="Q7275" t="s">
        <v>6356</v>
      </c>
      <c r="R7275">
        <v>339.96</v>
      </c>
      <c r="S7275">
        <v>5</v>
      </c>
      <c r="T7275">
        <v>0.2</v>
      </c>
      <c r="U7275">
        <v>42.494999999999997</v>
      </c>
      <c r="V7275" t="str">
        <f t="shared" si="452"/>
        <v>low</v>
      </c>
      <c r="W7275" t="str">
        <f t="shared" si="453"/>
        <v>Next time</v>
      </c>
      <c r="X7275" t="str">
        <f t="shared" si="454"/>
        <v>Arthur Wiediger</v>
      </c>
      <c r="Y7275" s="3" t="s">
        <v>6355</v>
      </c>
      <c r="Z7275" t="str">
        <f t="shared" si="455"/>
        <v>Technology</v>
      </c>
    </row>
    <row r="7276" spans="1:26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2527</v>
      </c>
      <c r="O7276" t="s">
        <v>31</v>
      </c>
      <c r="P7276" t="s">
        <v>64</v>
      </c>
      <c r="Q7276" t="s">
        <v>2528</v>
      </c>
      <c r="R7276">
        <v>63.98</v>
      </c>
      <c r="S7276">
        <v>7</v>
      </c>
      <c r="T7276">
        <v>0</v>
      </c>
      <c r="U7276">
        <v>21.7532</v>
      </c>
      <c r="V7276" t="str">
        <f t="shared" si="452"/>
        <v>low</v>
      </c>
      <c r="W7276" t="str">
        <f t="shared" si="453"/>
        <v>Next time</v>
      </c>
      <c r="X7276" t="str">
        <f t="shared" si="454"/>
        <v>Arthur Wiediger</v>
      </c>
      <c r="Y7276" s="3" t="s">
        <v>2527</v>
      </c>
      <c r="Z7276" t="str">
        <f t="shared" si="455"/>
        <v>Furniture</v>
      </c>
    </row>
    <row r="7277" spans="1:26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3796</v>
      </c>
      <c r="H7277" t="s">
        <v>101</v>
      </c>
      <c r="I7277" t="s">
        <v>26</v>
      </c>
      <c r="J7277" t="s">
        <v>52</v>
      </c>
      <c r="K7277" t="s">
        <v>53</v>
      </c>
      <c r="L7277">
        <v>33311</v>
      </c>
      <c r="M7277" t="s">
        <v>29</v>
      </c>
      <c r="N7277" t="s">
        <v>5482</v>
      </c>
      <c r="O7277" t="s">
        <v>70</v>
      </c>
      <c r="P7277" t="s">
        <v>160</v>
      </c>
      <c r="Q7277" t="s">
        <v>5483</v>
      </c>
      <c r="R7277">
        <v>799.92</v>
      </c>
      <c r="S7277">
        <v>10</v>
      </c>
      <c r="T7277">
        <v>0.2</v>
      </c>
      <c r="U7277">
        <v>239.976</v>
      </c>
      <c r="V7277" t="str">
        <f t="shared" si="452"/>
        <v>low</v>
      </c>
      <c r="W7277" t="str">
        <f t="shared" si="453"/>
        <v>Next time</v>
      </c>
      <c r="X7277" t="str">
        <f t="shared" si="454"/>
        <v>Julie Kriz</v>
      </c>
      <c r="Y7277" s="3" t="s">
        <v>5482</v>
      </c>
      <c r="Z7277" t="str">
        <f t="shared" si="455"/>
        <v>Technology</v>
      </c>
    </row>
    <row r="7278" spans="1:26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3615</v>
      </c>
      <c r="H7278" t="s">
        <v>101</v>
      </c>
      <c r="I7278" t="s">
        <v>26</v>
      </c>
      <c r="J7278" t="s">
        <v>126</v>
      </c>
      <c r="K7278" t="s">
        <v>42</v>
      </c>
      <c r="L7278">
        <v>94110</v>
      </c>
      <c r="M7278" t="s">
        <v>43</v>
      </c>
      <c r="N7278" t="s">
        <v>9190</v>
      </c>
      <c r="O7278" t="s">
        <v>70</v>
      </c>
      <c r="P7278" t="s">
        <v>71</v>
      </c>
      <c r="Q7278" t="s">
        <v>9191</v>
      </c>
      <c r="R7278">
        <v>35.984000000000002</v>
      </c>
      <c r="S7278">
        <v>2</v>
      </c>
      <c r="T7278">
        <v>0.2</v>
      </c>
      <c r="U7278">
        <v>4.4980000000000002</v>
      </c>
      <c r="V7278" t="str">
        <f t="shared" si="452"/>
        <v>low</v>
      </c>
      <c r="W7278" t="str">
        <f t="shared" si="453"/>
        <v>Next time</v>
      </c>
      <c r="X7278" t="str">
        <f t="shared" si="454"/>
        <v>Tracy Collins</v>
      </c>
      <c r="Y7278" s="3" t="s">
        <v>9190</v>
      </c>
      <c r="Z7278" t="str">
        <f t="shared" si="455"/>
        <v>Technology</v>
      </c>
    </row>
    <row r="7279" spans="1:26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5334</v>
      </c>
      <c r="O7279" t="s">
        <v>70</v>
      </c>
      <c r="P7279" t="s">
        <v>160</v>
      </c>
      <c r="Q7279" t="s">
        <v>5335</v>
      </c>
      <c r="R7279">
        <v>389.97</v>
      </c>
      <c r="S7279">
        <v>3</v>
      </c>
      <c r="T7279">
        <v>0</v>
      </c>
      <c r="U7279">
        <v>132.5898</v>
      </c>
      <c r="V7279" t="str">
        <f t="shared" si="452"/>
        <v>low</v>
      </c>
      <c r="W7279" t="str">
        <f t="shared" si="453"/>
        <v>Next time</v>
      </c>
      <c r="X7279" t="str">
        <f t="shared" si="454"/>
        <v>Tracy Collins</v>
      </c>
      <c r="Y7279" s="3" t="s">
        <v>5334</v>
      </c>
      <c r="Z7279" t="str">
        <f t="shared" si="455"/>
        <v>Technology</v>
      </c>
    </row>
    <row r="7280" spans="1:26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2176</v>
      </c>
      <c r="H7280" t="s">
        <v>40</v>
      </c>
      <c r="I7280" t="s">
        <v>26</v>
      </c>
      <c r="J7280" t="s">
        <v>7808</v>
      </c>
      <c r="K7280" t="s">
        <v>309</v>
      </c>
      <c r="L7280">
        <v>85364</v>
      </c>
      <c r="M7280" t="s">
        <v>43</v>
      </c>
      <c r="N7280" t="s">
        <v>908</v>
      </c>
      <c r="O7280" t="s">
        <v>70</v>
      </c>
      <c r="P7280" t="s">
        <v>160</v>
      </c>
      <c r="Q7280" t="s">
        <v>1788</v>
      </c>
      <c r="R7280">
        <v>185.52799999999999</v>
      </c>
      <c r="S7280">
        <v>7</v>
      </c>
      <c r="T7280">
        <v>0.2</v>
      </c>
      <c r="U7280">
        <v>48.701099999999997</v>
      </c>
      <c r="V7280" t="str">
        <f t="shared" si="452"/>
        <v>low</v>
      </c>
      <c r="W7280" t="str">
        <f t="shared" si="453"/>
        <v>Next time</v>
      </c>
      <c r="X7280" t="str">
        <f t="shared" si="454"/>
        <v>Tiffany House</v>
      </c>
      <c r="Y7280" s="3" t="s">
        <v>908</v>
      </c>
      <c r="Z7280" t="str">
        <f t="shared" si="455"/>
        <v>Technology</v>
      </c>
    </row>
    <row r="7281" spans="1:26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5510</v>
      </c>
      <c r="H7281" t="s">
        <v>25</v>
      </c>
      <c r="I7281" t="s">
        <v>26</v>
      </c>
      <c r="J7281" t="s">
        <v>381</v>
      </c>
      <c r="K7281" t="s">
        <v>2741</v>
      </c>
      <c r="L7281">
        <v>21044</v>
      </c>
      <c r="M7281" t="s">
        <v>147</v>
      </c>
      <c r="N7281" t="s">
        <v>1746</v>
      </c>
      <c r="O7281" t="s">
        <v>45</v>
      </c>
      <c r="P7281" t="s">
        <v>74</v>
      </c>
      <c r="Q7281" t="s">
        <v>1747</v>
      </c>
      <c r="R7281">
        <v>2541.98</v>
      </c>
      <c r="S7281">
        <v>2</v>
      </c>
      <c r="T7281">
        <v>0</v>
      </c>
      <c r="U7281">
        <v>1270.99</v>
      </c>
      <c r="V7281" t="str">
        <f t="shared" si="452"/>
        <v>high</v>
      </c>
      <c r="W7281" t="str">
        <f t="shared" si="453"/>
        <v>Good Performance</v>
      </c>
      <c r="X7281" t="str">
        <f t="shared" si="454"/>
        <v>Pierre Wener</v>
      </c>
      <c r="Y7281" s="3" t="s">
        <v>1746</v>
      </c>
      <c r="Z7281" t="str">
        <f t="shared" si="455"/>
        <v>Office Supplies</v>
      </c>
    </row>
    <row r="7282" spans="1:26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6378</v>
      </c>
      <c r="H7282" t="s">
        <v>101</v>
      </c>
      <c r="I7282" t="s">
        <v>26</v>
      </c>
      <c r="J7282" t="s">
        <v>7808</v>
      </c>
      <c r="K7282" t="s">
        <v>309</v>
      </c>
      <c r="L7282">
        <v>85364</v>
      </c>
      <c r="M7282" t="s">
        <v>43</v>
      </c>
      <c r="N7282" t="s">
        <v>874</v>
      </c>
      <c r="O7282" t="s">
        <v>70</v>
      </c>
      <c r="P7282" t="s">
        <v>683</v>
      </c>
      <c r="Q7282" t="s">
        <v>875</v>
      </c>
      <c r="R7282">
        <v>599.98500000000001</v>
      </c>
      <c r="S7282">
        <v>5</v>
      </c>
      <c r="T7282">
        <v>0.7</v>
      </c>
      <c r="U7282">
        <v>-479.988</v>
      </c>
      <c r="V7282" t="str">
        <f t="shared" si="452"/>
        <v>low</v>
      </c>
      <c r="W7282" t="str">
        <f t="shared" si="453"/>
        <v>Next time</v>
      </c>
      <c r="X7282" t="str">
        <f t="shared" si="454"/>
        <v>Gary Hansen</v>
      </c>
      <c r="Y7282" s="3" t="s">
        <v>874</v>
      </c>
      <c r="Z7282" t="str">
        <f t="shared" si="455"/>
        <v>Technology</v>
      </c>
    </row>
    <row r="7283" spans="1:26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2490</v>
      </c>
      <c r="H7283" t="s">
        <v>25</v>
      </c>
      <c r="I7283" t="s">
        <v>26</v>
      </c>
      <c r="J7283" t="s">
        <v>302</v>
      </c>
      <c r="K7283" t="s">
        <v>210</v>
      </c>
      <c r="L7283">
        <v>60653</v>
      </c>
      <c r="M7283" t="s">
        <v>104</v>
      </c>
      <c r="N7283" t="s">
        <v>3437</v>
      </c>
      <c r="O7283" t="s">
        <v>45</v>
      </c>
      <c r="P7283" t="s">
        <v>74</v>
      </c>
      <c r="Q7283" t="s">
        <v>3438</v>
      </c>
      <c r="R7283">
        <v>3.036</v>
      </c>
      <c r="S7283">
        <v>3</v>
      </c>
      <c r="T7283">
        <v>0.8</v>
      </c>
      <c r="U7283">
        <v>-5.0094000000000003</v>
      </c>
      <c r="V7283" t="str">
        <f t="shared" si="452"/>
        <v>low</v>
      </c>
      <c r="W7283" t="str">
        <f t="shared" si="453"/>
        <v>Next time</v>
      </c>
      <c r="X7283" t="str">
        <f t="shared" si="454"/>
        <v>Joe Kamberova</v>
      </c>
      <c r="Y7283" s="3" t="s">
        <v>3437</v>
      </c>
      <c r="Z7283" t="str">
        <f t="shared" si="455"/>
        <v>Office Supplies</v>
      </c>
    </row>
    <row r="7284" spans="1:26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815</v>
      </c>
      <c r="H7284" t="s">
        <v>25</v>
      </c>
      <c r="I7284" t="s">
        <v>26</v>
      </c>
      <c r="J7284" t="s">
        <v>2184</v>
      </c>
      <c r="K7284" t="s">
        <v>497</v>
      </c>
      <c r="L7284">
        <v>44105</v>
      </c>
      <c r="M7284" t="s">
        <v>147</v>
      </c>
      <c r="N7284" t="s">
        <v>1248</v>
      </c>
      <c r="O7284" t="s">
        <v>45</v>
      </c>
      <c r="P7284" t="s">
        <v>67</v>
      </c>
      <c r="Q7284" t="s">
        <v>1249</v>
      </c>
      <c r="R7284">
        <v>25.92</v>
      </c>
      <c r="S7284">
        <v>5</v>
      </c>
      <c r="T7284">
        <v>0.2</v>
      </c>
      <c r="U7284">
        <v>3.8879999999999999</v>
      </c>
      <c r="V7284" t="str">
        <f t="shared" si="452"/>
        <v>low</v>
      </c>
      <c r="W7284" t="str">
        <f t="shared" si="453"/>
        <v>Next time</v>
      </c>
      <c r="X7284" t="str">
        <f t="shared" si="454"/>
        <v>Logan Currie</v>
      </c>
      <c r="Y7284" s="3" t="s">
        <v>1248</v>
      </c>
      <c r="Z7284" t="str">
        <f t="shared" si="455"/>
        <v>Office Supplies</v>
      </c>
    </row>
    <row r="7285" spans="1:26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1862</v>
      </c>
      <c r="O7285" t="s">
        <v>31</v>
      </c>
      <c r="P7285" t="s">
        <v>64</v>
      </c>
      <c r="Q7285" t="s">
        <v>1863</v>
      </c>
      <c r="R7285">
        <v>66.111999999999995</v>
      </c>
      <c r="S7285">
        <v>2</v>
      </c>
      <c r="T7285">
        <v>0.2</v>
      </c>
      <c r="U7285">
        <v>-9.0904000000000007</v>
      </c>
      <c r="V7285" t="str">
        <f t="shared" si="452"/>
        <v>low</v>
      </c>
      <c r="W7285" t="str">
        <f t="shared" si="453"/>
        <v>Next time</v>
      </c>
      <c r="X7285" t="str">
        <f t="shared" si="454"/>
        <v>Logan Currie</v>
      </c>
      <c r="Y7285" s="3" t="s">
        <v>1862</v>
      </c>
      <c r="Z7285" t="str">
        <f t="shared" si="455"/>
        <v>Furniture</v>
      </c>
    </row>
    <row r="7286" spans="1:26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2654</v>
      </c>
      <c r="H7286" t="s">
        <v>25</v>
      </c>
      <c r="I7286" t="s">
        <v>26</v>
      </c>
      <c r="J7286" t="s">
        <v>126</v>
      </c>
      <c r="K7286" t="s">
        <v>42</v>
      </c>
      <c r="L7286">
        <v>94110</v>
      </c>
      <c r="M7286" t="s">
        <v>43</v>
      </c>
      <c r="N7286" t="s">
        <v>2209</v>
      </c>
      <c r="O7286" t="s">
        <v>70</v>
      </c>
      <c r="P7286" t="s">
        <v>160</v>
      </c>
      <c r="Q7286" t="s">
        <v>2210</v>
      </c>
      <c r="R7286">
        <v>46.36</v>
      </c>
      <c r="S7286">
        <v>4</v>
      </c>
      <c r="T7286">
        <v>0</v>
      </c>
      <c r="U7286">
        <v>15.2988</v>
      </c>
      <c r="V7286" t="str">
        <f t="shared" si="452"/>
        <v>low</v>
      </c>
      <c r="W7286" t="str">
        <f t="shared" si="453"/>
        <v>Next time</v>
      </c>
      <c r="X7286" t="str">
        <f t="shared" si="454"/>
        <v>Berenike Kampe</v>
      </c>
      <c r="Y7286" s="3" t="s">
        <v>2209</v>
      </c>
      <c r="Z7286" t="str">
        <f t="shared" si="455"/>
        <v>Technology</v>
      </c>
    </row>
    <row r="7287" spans="1:26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7362</v>
      </c>
      <c r="H7287" t="s">
        <v>40</v>
      </c>
      <c r="I7287" t="s">
        <v>26</v>
      </c>
      <c r="J7287" t="s">
        <v>4855</v>
      </c>
      <c r="K7287" t="s">
        <v>649</v>
      </c>
      <c r="L7287">
        <v>73120</v>
      </c>
      <c r="M7287" t="s">
        <v>104</v>
      </c>
      <c r="N7287" t="s">
        <v>7699</v>
      </c>
      <c r="O7287" t="s">
        <v>70</v>
      </c>
      <c r="P7287" t="s">
        <v>160</v>
      </c>
      <c r="Q7287" t="s">
        <v>7700</v>
      </c>
      <c r="R7287">
        <v>6.9</v>
      </c>
      <c r="S7287">
        <v>1</v>
      </c>
      <c r="T7287">
        <v>0</v>
      </c>
      <c r="U7287">
        <v>0.55200000000000005</v>
      </c>
      <c r="V7287" t="str">
        <f t="shared" si="452"/>
        <v>low</v>
      </c>
      <c r="W7287" t="str">
        <f t="shared" si="453"/>
        <v>Next time</v>
      </c>
      <c r="X7287" t="str">
        <f t="shared" si="454"/>
        <v>Bill Shonely</v>
      </c>
      <c r="Y7287" s="3" t="s">
        <v>7699</v>
      </c>
      <c r="Z7287" t="str">
        <f t="shared" si="455"/>
        <v>Technology</v>
      </c>
    </row>
    <row r="7288" spans="1:26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3964</v>
      </c>
      <c r="O7288" t="s">
        <v>31</v>
      </c>
      <c r="P7288" t="s">
        <v>64</v>
      </c>
      <c r="Q7288" t="s">
        <v>5777</v>
      </c>
      <c r="R7288">
        <v>57.69</v>
      </c>
      <c r="S7288">
        <v>3</v>
      </c>
      <c r="T7288">
        <v>0</v>
      </c>
      <c r="U7288">
        <v>23.652899999999999</v>
      </c>
      <c r="V7288" t="str">
        <f t="shared" si="452"/>
        <v>low</v>
      </c>
      <c r="W7288" t="str">
        <f t="shared" si="453"/>
        <v>Next time</v>
      </c>
      <c r="X7288" t="str">
        <f t="shared" si="454"/>
        <v>Bill Shonely</v>
      </c>
      <c r="Y7288" s="3" t="s">
        <v>3964</v>
      </c>
      <c r="Z7288" t="str">
        <f t="shared" si="455"/>
        <v>Furniture</v>
      </c>
    </row>
    <row r="7289" spans="1:26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1152</v>
      </c>
      <c r="H7289" t="s">
        <v>40</v>
      </c>
      <c r="I7289" t="s">
        <v>26</v>
      </c>
      <c r="J7289" t="s">
        <v>183</v>
      </c>
      <c r="K7289" t="s">
        <v>103</v>
      </c>
      <c r="L7289">
        <v>77095</v>
      </c>
      <c r="M7289" t="s">
        <v>104</v>
      </c>
      <c r="N7289" t="s">
        <v>5749</v>
      </c>
      <c r="O7289" t="s">
        <v>70</v>
      </c>
      <c r="P7289" t="s">
        <v>683</v>
      </c>
      <c r="Q7289" t="s">
        <v>5750</v>
      </c>
      <c r="R7289">
        <v>559.71</v>
      </c>
      <c r="S7289">
        <v>3</v>
      </c>
      <c r="T7289">
        <v>0.4</v>
      </c>
      <c r="U7289">
        <v>-121.2705</v>
      </c>
      <c r="V7289" t="str">
        <f t="shared" si="452"/>
        <v>low</v>
      </c>
      <c r="W7289" t="str">
        <f t="shared" si="453"/>
        <v>Next time</v>
      </c>
      <c r="X7289" t="str">
        <f t="shared" si="454"/>
        <v>Andy Gerbode</v>
      </c>
      <c r="Y7289" s="3" t="s">
        <v>5749</v>
      </c>
      <c r="Z7289" t="str">
        <f t="shared" si="455"/>
        <v>Technology</v>
      </c>
    </row>
    <row r="7290" spans="1:26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519</v>
      </c>
      <c r="H7290" t="s">
        <v>25</v>
      </c>
      <c r="I7290" t="s">
        <v>26</v>
      </c>
      <c r="J7290" t="s">
        <v>126</v>
      </c>
      <c r="K7290" t="s">
        <v>42</v>
      </c>
      <c r="L7290">
        <v>94122</v>
      </c>
      <c r="M7290" t="s">
        <v>43</v>
      </c>
      <c r="N7290" t="s">
        <v>1195</v>
      </c>
      <c r="O7290" t="s">
        <v>45</v>
      </c>
      <c r="P7290" t="s">
        <v>58</v>
      </c>
      <c r="Q7290" t="s">
        <v>1196</v>
      </c>
      <c r="R7290">
        <v>305.01</v>
      </c>
      <c r="S7290">
        <v>9</v>
      </c>
      <c r="T7290">
        <v>0</v>
      </c>
      <c r="U7290">
        <v>76.252499999999998</v>
      </c>
      <c r="V7290" t="str">
        <f t="shared" si="452"/>
        <v>low</v>
      </c>
      <c r="W7290" t="str">
        <f t="shared" si="453"/>
        <v>Next time</v>
      </c>
      <c r="X7290" t="str">
        <f t="shared" si="454"/>
        <v>Steven Cartwright</v>
      </c>
      <c r="Y7290" s="3" t="s">
        <v>1195</v>
      </c>
      <c r="Z7290" t="str">
        <f t="shared" si="455"/>
        <v>Office Supplies</v>
      </c>
    </row>
    <row r="7291" spans="1:26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575</v>
      </c>
      <c r="O7291" t="s">
        <v>45</v>
      </c>
      <c r="P7291" t="s">
        <v>74</v>
      </c>
      <c r="Q7291" t="s">
        <v>576</v>
      </c>
      <c r="R7291">
        <v>50.783999999999999</v>
      </c>
      <c r="S7291">
        <v>2</v>
      </c>
      <c r="T7291">
        <v>0.2</v>
      </c>
      <c r="U7291">
        <v>17.7744</v>
      </c>
      <c r="V7291" t="str">
        <f t="shared" si="452"/>
        <v>low</v>
      </c>
      <c r="W7291" t="str">
        <f t="shared" si="453"/>
        <v>Next time</v>
      </c>
      <c r="X7291" t="str">
        <f t="shared" si="454"/>
        <v>Steven Cartwright</v>
      </c>
      <c r="Y7291" s="3" t="s">
        <v>575</v>
      </c>
      <c r="Z7291" t="str">
        <f t="shared" si="455"/>
        <v>Office Supplies</v>
      </c>
    </row>
    <row r="7292" spans="1:26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1074</v>
      </c>
      <c r="O7292" t="s">
        <v>45</v>
      </c>
      <c r="P7292" t="s">
        <v>46</v>
      </c>
      <c r="Q7292" t="s">
        <v>1075</v>
      </c>
      <c r="R7292">
        <v>26.01</v>
      </c>
      <c r="S7292">
        <v>9</v>
      </c>
      <c r="T7292">
        <v>0</v>
      </c>
      <c r="U7292">
        <v>12.2247</v>
      </c>
      <c r="V7292" t="str">
        <f t="shared" si="452"/>
        <v>low</v>
      </c>
      <c r="W7292" t="str">
        <f t="shared" si="453"/>
        <v>Next time</v>
      </c>
      <c r="X7292" t="str">
        <f t="shared" si="454"/>
        <v>Steven Cartwright</v>
      </c>
      <c r="Y7292" s="3" t="s">
        <v>1074</v>
      </c>
      <c r="Z7292" t="str">
        <f t="shared" si="455"/>
        <v>Office Supplies</v>
      </c>
    </row>
    <row r="7293" spans="1:26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1995</v>
      </c>
      <c r="H7293" t="s">
        <v>25</v>
      </c>
      <c r="I7293" t="s">
        <v>26</v>
      </c>
      <c r="J7293" t="s">
        <v>5668</v>
      </c>
      <c r="K7293" t="s">
        <v>334</v>
      </c>
      <c r="L7293">
        <v>37211</v>
      </c>
      <c r="M7293" t="s">
        <v>29</v>
      </c>
      <c r="N7293" t="s">
        <v>9408</v>
      </c>
      <c r="O7293" t="s">
        <v>70</v>
      </c>
      <c r="P7293" t="s">
        <v>683</v>
      </c>
      <c r="Q7293" t="s">
        <v>9088</v>
      </c>
      <c r="R7293">
        <v>649</v>
      </c>
      <c r="S7293">
        <v>2</v>
      </c>
      <c r="T7293">
        <v>0.5</v>
      </c>
      <c r="U7293">
        <v>-272.58</v>
      </c>
      <c r="V7293" t="str">
        <f t="shared" si="452"/>
        <v>low</v>
      </c>
      <c r="W7293" t="str">
        <f t="shared" si="453"/>
        <v>Next time</v>
      </c>
      <c r="X7293" t="str">
        <f t="shared" si="454"/>
        <v>Lena Radford</v>
      </c>
      <c r="Y7293" s="3" t="s">
        <v>9408</v>
      </c>
      <c r="Z7293" t="str">
        <f t="shared" si="455"/>
        <v>Technology</v>
      </c>
    </row>
    <row r="7294" spans="1:26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4861</v>
      </c>
      <c r="H7294" t="s">
        <v>25</v>
      </c>
      <c r="I7294" t="s">
        <v>26</v>
      </c>
      <c r="J7294" t="s">
        <v>41</v>
      </c>
      <c r="K7294" t="s">
        <v>42</v>
      </c>
      <c r="L7294">
        <v>90036</v>
      </c>
      <c r="M7294" t="s">
        <v>43</v>
      </c>
      <c r="N7294" t="s">
        <v>7661</v>
      </c>
      <c r="O7294" t="s">
        <v>31</v>
      </c>
      <c r="P7294" t="s">
        <v>64</v>
      </c>
      <c r="Q7294" t="s">
        <v>7662</v>
      </c>
      <c r="R7294">
        <v>59.99</v>
      </c>
      <c r="S7294">
        <v>7</v>
      </c>
      <c r="T7294">
        <v>0</v>
      </c>
      <c r="U7294">
        <v>21.596399999999999</v>
      </c>
      <c r="V7294" t="str">
        <f t="shared" si="452"/>
        <v>low</v>
      </c>
      <c r="W7294" t="str">
        <f t="shared" si="453"/>
        <v>Next time</v>
      </c>
      <c r="X7294" t="str">
        <f t="shared" si="454"/>
        <v>Christy Brittain</v>
      </c>
      <c r="Y7294" s="3" t="s">
        <v>7661</v>
      </c>
      <c r="Z7294" t="str">
        <f t="shared" si="455"/>
        <v>Furniture</v>
      </c>
    </row>
    <row r="7295" spans="1:26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666</v>
      </c>
      <c r="H7295" t="s">
        <v>25</v>
      </c>
      <c r="I7295" t="s">
        <v>26</v>
      </c>
      <c r="J7295" t="s">
        <v>4130</v>
      </c>
      <c r="K7295" t="s">
        <v>95</v>
      </c>
      <c r="L7295">
        <v>98006</v>
      </c>
      <c r="M7295" t="s">
        <v>43</v>
      </c>
      <c r="N7295" t="s">
        <v>2047</v>
      </c>
      <c r="O7295" t="s">
        <v>31</v>
      </c>
      <c r="P7295" t="s">
        <v>64</v>
      </c>
      <c r="Q7295" t="s">
        <v>2048</v>
      </c>
      <c r="R7295">
        <v>20.239999999999998</v>
      </c>
      <c r="S7295">
        <v>1</v>
      </c>
      <c r="T7295">
        <v>0</v>
      </c>
      <c r="U7295">
        <v>7.8936000000000002</v>
      </c>
      <c r="V7295" t="str">
        <f t="shared" si="452"/>
        <v>low</v>
      </c>
      <c r="W7295" t="str">
        <f t="shared" si="453"/>
        <v>Next time</v>
      </c>
      <c r="X7295" t="str">
        <f t="shared" si="454"/>
        <v>Ruben Dartt</v>
      </c>
      <c r="Y7295" s="3" t="s">
        <v>2047</v>
      </c>
      <c r="Z7295" t="str">
        <f t="shared" si="455"/>
        <v>Furniture</v>
      </c>
    </row>
    <row r="7296" spans="1:26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3310</v>
      </c>
      <c r="H7296" t="s">
        <v>25</v>
      </c>
      <c r="I7296" t="s">
        <v>26</v>
      </c>
      <c r="J7296" t="s">
        <v>183</v>
      </c>
      <c r="K7296" t="s">
        <v>103</v>
      </c>
      <c r="L7296">
        <v>77036</v>
      </c>
      <c r="M7296" t="s">
        <v>104</v>
      </c>
      <c r="N7296" t="s">
        <v>6812</v>
      </c>
      <c r="O7296" t="s">
        <v>45</v>
      </c>
      <c r="P7296" t="s">
        <v>67</v>
      </c>
      <c r="Q7296" t="s">
        <v>6813</v>
      </c>
      <c r="R7296">
        <v>37.840000000000003</v>
      </c>
      <c r="S7296">
        <v>2</v>
      </c>
      <c r="T7296">
        <v>0.2</v>
      </c>
      <c r="U7296">
        <v>2.8380000000000001</v>
      </c>
      <c r="V7296" t="str">
        <f t="shared" si="452"/>
        <v>low</v>
      </c>
      <c r="W7296" t="str">
        <f t="shared" si="453"/>
        <v>Next time</v>
      </c>
      <c r="X7296" t="str">
        <f t="shared" si="454"/>
        <v>Nat Carroll</v>
      </c>
      <c r="Y7296" s="3" t="s">
        <v>6812</v>
      </c>
      <c r="Z7296" t="str">
        <f t="shared" si="455"/>
        <v>Office Supplies</v>
      </c>
    </row>
    <row r="7297" spans="1:26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7841</v>
      </c>
      <c r="O7297" t="s">
        <v>45</v>
      </c>
      <c r="P7297" t="s">
        <v>268</v>
      </c>
      <c r="Q7297" t="s">
        <v>7842</v>
      </c>
      <c r="R7297">
        <v>5.4720000000000004</v>
      </c>
      <c r="S7297">
        <v>6</v>
      </c>
      <c r="T7297">
        <v>0.2</v>
      </c>
      <c r="U7297">
        <v>1.8468</v>
      </c>
      <c r="V7297" t="str">
        <f t="shared" si="452"/>
        <v>low</v>
      </c>
      <c r="W7297" t="str">
        <f t="shared" si="453"/>
        <v>Next time</v>
      </c>
      <c r="X7297" t="str">
        <f t="shared" si="454"/>
        <v>Nat Carroll</v>
      </c>
      <c r="Y7297" s="3" t="s">
        <v>7841</v>
      </c>
      <c r="Z7297" t="str">
        <f t="shared" si="455"/>
        <v>Office Supplies</v>
      </c>
    </row>
    <row r="7298" spans="1:26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2028</v>
      </c>
      <c r="H7298" t="s">
        <v>40</v>
      </c>
      <c r="I7298" t="s">
        <v>26</v>
      </c>
      <c r="J7298" t="s">
        <v>145</v>
      </c>
      <c r="K7298" t="s">
        <v>146</v>
      </c>
      <c r="L7298">
        <v>19143</v>
      </c>
      <c r="M7298" t="s">
        <v>147</v>
      </c>
      <c r="N7298" t="s">
        <v>4898</v>
      </c>
      <c r="O7298" t="s">
        <v>45</v>
      </c>
      <c r="P7298" t="s">
        <v>58</v>
      </c>
      <c r="Q7298" t="s">
        <v>4899</v>
      </c>
      <c r="R7298">
        <v>77.239999999999995</v>
      </c>
      <c r="S7298">
        <v>5</v>
      </c>
      <c r="T7298">
        <v>0.2</v>
      </c>
      <c r="U7298">
        <v>7.7240000000000002</v>
      </c>
      <c r="V7298" t="str">
        <f t="shared" ref="V7298:V7361" si="456">IF(R:R &gt; 2000,"high","low")</f>
        <v>low</v>
      </c>
      <c r="W7298" t="str">
        <f t="shared" ref="W7298:W7361" si="457">IF(AND(R:R &gt;1000,U:U &gt; 100),"Good Performance","Next time")</f>
        <v>Next time</v>
      </c>
      <c r="X7298" t="str">
        <f t="shared" ref="X7298:X7361" si="458">PROPER(TRIM(G:G))</f>
        <v>Nona Balk</v>
      </c>
      <c r="Y7298" s="3" t="s">
        <v>4898</v>
      </c>
      <c r="Z7298" t="str">
        <f t="shared" si="455"/>
        <v>Office Supplies</v>
      </c>
    </row>
    <row r="7299" spans="1:26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2490</v>
      </c>
      <c r="H7299" t="s">
        <v>25</v>
      </c>
      <c r="I7299" t="s">
        <v>26</v>
      </c>
      <c r="J7299" t="s">
        <v>8745</v>
      </c>
      <c r="K7299" t="s">
        <v>210</v>
      </c>
      <c r="L7299">
        <v>60016</v>
      </c>
      <c r="M7299" t="s">
        <v>104</v>
      </c>
      <c r="N7299" t="s">
        <v>1107</v>
      </c>
      <c r="O7299" t="s">
        <v>31</v>
      </c>
      <c r="P7299" t="s">
        <v>55</v>
      </c>
      <c r="Q7299" t="s">
        <v>1108</v>
      </c>
      <c r="R7299">
        <v>292.10000000000002</v>
      </c>
      <c r="S7299">
        <v>4</v>
      </c>
      <c r="T7299">
        <v>0.5</v>
      </c>
      <c r="U7299">
        <v>-175.26</v>
      </c>
      <c r="V7299" t="str">
        <f t="shared" si="456"/>
        <v>low</v>
      </c>
      <c r="W7299" t="str">
        <f t="shared" si="457"/>
        <v>Next time</v>
      </c>
      <c r="X7299" t="str">
        <f t="shared" si="458"/>
        <v>Joe Kamberova</v>
      </c>
      <c r="Y7299" s="3" t="s">
        <v>1107</v>
      </c>
      <c r="Z7299" t="str">
        <f t="shared" ref="Z7299:Z7362" si="459">VLOOKUP(N:N,N:O,2,FALSE)</f>
        <v>Furniture</v>
      </c>
    </row>
    <row r="7300" spans="1:26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6063</v>
      </c>
      <c r="O7300" t="s">
        <v>31</v>
      </c>
      <c r="P7300" t="s">
        <v>64</v>
      </c>
      <c r="Q7300" t="s">
        <v>6064</v>
      </c>
      <c r="R7300">
        <v>8.5440000000000005</v>
      </c>
      <c r="S7300">
        <v>2</v>
      </c>
      <c r="T7300">
        <v>0.6</v>
      </c>
      <c r="U7300">
        <v>-7.476</v>
      </c>
      <c r="V7300" t="str">
        <f t="shared" si="456"/>
        <v>low</v>
      </c>
      <c r="W7300" t="str">
        <f t="shared" si="457"/>
        <v>Next time</v>
      </c>
      <c r="X7300" t="str">
        <f t="shared" si="458"/>
        <v>Joe Kamberova</v>
      </c>
      <c r="Y7300" s="3" t="s">
        <v>6063</v>
      </c>
      <c r="Z7300" t="str">
        <f t="shared" si="459"/>
        <v>Furniture</v>
      </c>
    </row>
    <row r="7301" spans="1:26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7498</v>
      </c>
      <c r="O7301" t="s">
        <v>31</v>
      </c>
      <c r="P7301" t="s">
        <v>32</v>
      </c>
      <c r="Q7301" t="s">
        <v>7499</v>
      </c>
      <c r="R7301">
        <v>424.11599999999999</v>
      </c>
      <c r="S7301">
        <v>6</v>
      </c>
      <c r="T7301">
        <v>0.3</v>
      </c>
      <c r="U7301">
        <v>-30.294</v>
      </c>
      <c r="V7301" t="str">
        <f t="shared" si="456"/>
        <v>low</v>
      </c>
      <c r="W7301" t="str">
        <f t="shared" si="457"/>
        <v>Next time</v>
      </c>
      <c r="X7301" t="str">
        <f t="shared" si="458"/>
        <v>Joe Kamberova</v>
      </c>
      <c r="Y7301" s="3" t="s">
        <v>7498</v>
      </c>
      <c r="Z7301" t="str">
        <f t="shared" si="459"/>
        <v>Furniture</v>
      </c>
    </row>
    <row r="7302" spans="1:26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2110</v>
      </c>
      <c r="O7302" t="s">
        <v>45</v>
      </c>
      <c r="P7302" t="s">
        <v>74</v>
      </c>
      <c r="Q7302" t="s">
        <v>2111</v>
      </c>
      <c r="R7302">
        <v>2.8919999999999999</v>
      </c>
      <c r="S7302">
        <v>3</v>
      </c>
      <c r="T7302">
        <v>0.8</v>
      </c>
      <c r="U7302">
        <v>-4.9164000000000003</v>
      </c>
      <c r="V7302" t="str">
        <f t="shared" si="456"/>
        <v>low</v>
      </c>
      <c r="W7302" t="str">
        <f t="shared" si="457"/>
        <v>Next time</v>
      </c>
      <c r="X7302" t="str">
        <f t="shared" si="458"/>
        <v>Joe Kamberova</v>
      </c>
      <c r="Y7302" s="3" t="s">
        <v>2110</v>
      </c>
      <c r="Z7302" t="str">
        <f t="shared" si="459"/>
        <v>Office Supplies</v>
      </c>
    </row>
    <row r="7303" spans="1:26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2433</v>
      </c>
      <c r="O7303" t="s">
        <v>45</v>
      </c>
      <c r="P7303" t="s">
        <v>58</v>
      </c>
      <c r="Q7303" t="s">
        <v>2434</v>
      </c>
      <c r="R7303">
        <v>381.72</v>
      </c>
      <c r="S7303">
        <v>5</v>
      </c>
      <c r="T7303">
        <v>0.2</v>
      </c>
      <c r="U7303">
        <v>-66.801000000000002</v>
      </c>
      <c r="V7303" t="str">
        <f t="shared" si="456"/>
        <v>low</v>
      </c>
      <c r="W7303" t="str">
        <f t="shared" si="457"/>
        <v>Next time</v>
      </c>
      <c r="X7303" t="str">
        <f t="shared" si="458"/>
        <v>Joe Kamberova</v>
      </c>
      <c r="Y7303" s="3" t="s">
        <v>2433</v>
      </c>
      <c r="Z7303" t="str">
        <f t="shared" si="459"/>
        <v>Office Supplies</v>
      </c>
    </row>
    <row r="7304" spans="1:26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8525</v>
      </c>
      <c r="H7304" t="s">
        <v>25</v>
      </c>
      <c r="I7304" t="s">
        <v>26</v>
      </c>
      <c r="J7304" t="s">
        <v>3469</v>
      </c>
      <c r="K7304" t="s">
        <v>53</v>
      </c>
      <c r="L7304">
        <v>33437</v>
      </c>
      <c r="M7304" t="s">
        <v>29</v>
      </c>
      <c r="N7304" t="s">
        <v>702</v>
      </c>
      <c r="O7304" t="s">
        <v>31</v>
      </c>
      <c r="P7304" t="s">
        <v>35</v>
      </c>
      <c r="Q7304" t="s">
        <v>703</v>
      </c>
      <c r="R7304">
        <v>97.183999999999997</v>
      </c>
      <c r="S7304">
        <v>2</v>
      </c>
      <c r="T7304">
        <v>0.2</v>
      </c>
      <c r="U7304">
        <v>6.0739999999999998</v>
      </c>
      <c r="V7304" t="str">
        <f t="shared" si="456"/>
        <v>low</v>
      </c>
      <c r="W7304" t="str">
        <f t="shared" si="457"/>
        <v>Next time</v>
      </c>
      <c r="X7304" t="str">
        <f t="shared" si="458"/>
        <v>Doug O'Connell</v>
      </c>
      <c r="Y7304" s="3" t="s">
        <v>702</v>
      </c>
      <c r="Z7304" t="str">
        <f t="shared" si="459"/>
        <v>Furniture</v>
      </c>
    </row>
    <row r="7305" spans="1:26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2862</v>
      </c>
      <c r="O7305" t="s">
        <v>45</v>
      </c>
      <c r="P7305" t="s">
        <v>89</v>
      </c>
      <c r="Q7305" t="s">
        <v>2863</v>
      </c>
      <c r="R7305">
        <v>10.368</v>
      </c>
      <c r="S7305">
        <v>2</v>
      </c>
      <c r="T7305">
        <v>0.2</v>
      </c>
      <c r="U7305">
        <v>3.6288</v>
      </c>
      <c r="V7305" t="str">
        <f t="shared" si="456"/>
        <v>low</v>
      </c>
      <c r="W7305" t="str">
        <f t="shared" si="457"/>
        <v>Next time</v>
      </c>
      <c r="X7305" t="str">
        <f t="shared" si="458"/>
        <v>Doug O'Connell</v>
      </c>
      <c r="Y7305" s="3" t="s">
        <v>2862</v>
      </c>
      <c r="Z7305" t="str">
        <f t="shared" si="459"/>
        <v>Office Supplies</v>
      </c>
    </row>
    <row r="7306" spans="1:26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1801</v>
      </c>
      <c r="H7306" t="s">
        <v>25</v>
      </c>
      <c r="I7306" t="s">
        <v>26</v>
      </c>
      <c r="J7306" t="s">
        <v>4354</v>
      </c>
      <c r="K7306" t="s">
        <v>103</v>
      </c>
      <c r="L7306">
        <v>75023</v>
      </c>
      <c r="M7306" t="s">
        <v>104</v>
      </c>
      <c r="N7306" t="s">
        <v>1605</v>
      </c>
      <c r="O7306" t="s">
        <v>31</v>
      </c>
      <c r="P7306" t="s">
        <v>55</v>
      </c>
      <c r="Q7306" t="s">
        <v>1606</v>
      </c>
      <c r="R7306">
        <v>890.84100000000001</v>
      </c>
      <c r="S7306">
        <v>3</v>
      </c>
      <c r="T7306">
        <v>0.3</v>
      </c>
      <c r="U7306">
        <v>-152.71559999999999</v>
      </c>
      <c r="V7306" t="str">
        <f t="shared" si="456"/>
        <v>low</v>
      </c>
      <c r="W7306" t="str">
        <f t="shared" si="457"/>
        <v>Next time</v>
      </c>
      <c r="X7306" t="str">
        <f t="shared" si="458"/>
        <v>Mike Gockenbach</v>
      </c>
      <c r="Y7306" s="3" t="s">
        <v>1605</v>
      </c>
      <c r="Z7306" t="str">
        <f t="shared" si="459"/>
        <v>Furniture</v>
      </c>
    </row>
    <row r="7307" spans="1:26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943</v>
      </c>
      <c r="H7307" t="s">
        <v>25</v>
      </c>
      <c r="I7307" t="s">
        <v>26</v>
      </c>
      <c r="J7307" t="s">
        <v>630</v>
      </c>
      <c r="K7307" t="s">
        <v>42</v>
      </c>
      <c r="L7307">
        <v>95123</v>
      </c>
      <c r="M7307" t="s">
        <v>43</v>
      </c>
      <c r="N7307" t="s">
        <v>6692</v>
      </c>
      <c r="O7307" t="s">
        <v>70</v>
      </c>
      <c r="P7307" t="s">
        <v>160</v>
      </c>
      <c r="Q7307" t="s">
        <v>6693</v>
      </c>
      <c r="R7307">
        <v>72</v>
      </c>
      <c r="S7307">
        <v>4</v>
      </c>
      <c r="T7307">
        <v>0</v>
      </c>
      <c r="U7307">
        <v>12.96</v>
      </c>
      <c r="V7307" t="str">
        <f t="shared" si="456"/>
        <v>low</v>
      </c>
      <c r="W7307" t="str">
        <f t="shared" si="457"/>
        <v>Next time</v>
      </c>
      <c r="X7307" t="str">
        <f t="shared" si="458"/>
        <v>Logan Haushalter</v>
      </c>
      <c r="Y7307" s="3" t="s">
        <v>6692</v>
      </c>
      <c r="Z7307" t="str">
        <f t="shared" si="459"/>
        <v>Technology</v>
      </c>
    </row>
    <row r="7308" spans="1:26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6149</v>
      </c>
      <c r="O7308" t="s">
        <v>31</v>
      </c>
      <c r="P7308" t="s">
        <v>35</v>
      </c>
      <c r="Q7308" t="s">
        <v>6150</v>
      </c>
      <c r="R7308">
        <v>113.88800000000001</v>
      </c>
      <c r="S7308">
        <v>2</v>
      </c>
      <c r="T7308">
        <v>0.2</v>
      </c>
      <c r="U7308">
        <v>9.9651999999999994</v>
      </c>
      <c r="V7308" t="str">
        <f t="shared" si="456"/>
        <v>low</v>
      </c>
      <c r="W7308" t="str">
        <f t="shared" si="457"/>
        <v>Next time</v>
      </c>
      <c r="X7308" t="str">
        <f t="shared" si="458"/>
        <v>Logan Haushalter</v>
      </c>
      <c r="Y7308" s="3" t="s">
        <v>6149</v>
      </c>
      <c r="Z7308" t="str">
        <f t="shared" si="459"/>
        <v>Furniture</v>
      </c>
    </row>
    <row r="7309" spans="1:26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1712</v>
      </c>
      <c r="O7309" t="s">
        <v>45</v>
      </c>
      <c r="P7309" t="s">
        <v>172</v>
      </c>
      <c r="Q7309" t="s">
        <v>1713</v>
      </c>
      <c r="R7309">
        <v>158.13</v>
      </c>
      <c r="S7309">
        <v>3</v>
      </c>
      <c r="T7309">
        <v>0</v>
      </c>
      <c r="U7309">
        <v>77.483699999999999</v>
      </c>
      <c r="V7309" t="str">
        <f t="shared" si="456"/>
        <v>low</v>
      </c>
      <c r="W7309" t="str">
        <f t="shared" si="457"/>
        <v>Next time</v>
      </c>
      <c r="X7309" t="str">
        <f t="shared" si="458"/>
        <v>Logan Haushalter</v>
      </c>
      <c r="Y7309" s="3" t="s">
        <v>1712</v>
      </c>
      <c r="Z7309" t="str">
        <f t="shared" si="459"/>
        <v>Office Supplies</v>
      </c>
    </row>
    <row r="7310" spans="1:26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1322</v>
      </c>
      <c r="H7310" t="s">
        <v>40</v>
      </c>
      <c r="I7310" t="s">
        <v>26</v>
      </c>
      <c r="J7310" t="s">
        <v>265</v>
      </c>
      <c r="K7310" t="s">
        <v>266</v>
      </c>
      <c r="L7310">
        <v>10024</v>
      </c>
      <c r="M7310" t="s">
        <v>147</v>
      </c>
      <c r="N7310" t="s">
        <v>4874</v>
      </c>
      <c r="O7310" t="s">
        <v>45</v>
      </c>
      <c r="P7310" t="s">
        <v>268</v>
      </c>
      <c r="Q7310" t="s">
        <v>4875</v>
      </c>
      <c r="R7310">
        <v>14.13</v>
      </c>
      <c r="S7310">
        <v>3</v>
      </c>
      <c r="T7310">
        <v>0</v>
      </c>
      <c r="U7310">
        <v>0.70650000000000002</v>
      </c>
      <c r="V7310" t="str">
        <f t="shared" si="456"/>
        <v>low</v>
      </c>
      <c r="W7310" t="str">
        <f t="shared" si="457"/>
        <v>Next time</v>
      </c>
      <c r="X7310" t="str">
        <f t="shared" si="458"/>
        <v>Muhammed Macintyre</v>
      </c>
      <c r="Y7310" s="3" t="s">
        <v>4874</v>
      </c>
      <c r="Z7310" t="str">
        <f t="shared" si="459"/>
        <v>Office Supplies</v>
      </c>
    </row>
    <row r="7311" spans="1:26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1875</v>
      </c>
      <c r="H7311" t="s">
        <v>25</v>
      </c>
      <c r="I7311" t="s">
        <v>26</v>
      </c>
      <c r="J7311" t="s">
        <v>881</v>
      </c>
      <c r="K7311" t="s">
        <v>237</v>
      </c>
      <c r="L7311">
        <v>48227</v>
      </c>
      <c r="M7311" t="s">
        <v>104</v>
      </c>
      <c r="N7311" t="s">
        <v>2213</v>
      </c>
      <c r="O7311" t="s">
        <v>45</v>
      </c>
      <c r="P7311" t="s">
        <v>74</v>
      </c>
      <c r="Q7311" t="s">
        <v>3607</v>
      </c>
      <c r="R7311">
        <v>64.75</v>
      </c>
      <c r="S7311">
        <v>5</v>
      </c>
      <c r="T7311">
        <v>0</v>
      </c>
      <c r="U7311">
        <v>29.137499999999999</v>
      </c>
      <c r="V7311" t="str">
        <f t="shared" si="456"/>
        <v>low</v>
      </c>
      <c r="W7311" t="str">
        <f t="shared" si="457"/>
        <v>Next time</v>
      </c>
      <c r="X7311" t="str">
        <f t="shared" si="458"/>
        <v>Bill Donatelli</v>
      </c>
      <c r="Y7311" s="3" t="s">
        <v>2213</v>
      </c>
      <c r="Z7311" t="str">
        <f t="shared" si="459"/>
        <v>Office Supplies</v>
      </c>
    </row>
    <row r="7312" spans="1:26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5583</v>
      </c>
      <c r="H7312" t="s">
        <v>25</v>
      </c>
      <c r="I7312" t="s">
        <v>26</v>
      </c>
      <c r="J7312" t="s">
        <v>1422</v>
      </c>
      <c r="K7312" t="s">
        <v>53</v>
      </c>
      <c r="L7312">
        <v>33178</v>
      </c>
      <c r="M7312" t="s">
        <v>29</v>
      </c>
      <c r="N7312" t="s">
        <v>2919</v>
      </c>
      <c r="O7312" t="s">
        <v>45</v>
      </c>
      <c r="P7312" t="s">
        <v>74</v>
      </c>
      <c r="Q7312" t="s">
        <v>2920</v>
      </c>
      <c r="R7312">
        <v>1.8720000000000001</v>
      </c>
      <c r="S7312">
        <v>2</v>
      </c>
      <c r="T7312">
        <v>0.7</v>
      </c>
      <c r="U7312">
        <v>-1.3104</v>
      </c>
      <c r="V7312" t="str">
        <f t="shared" si="456"/>
        <v>low</v>
      </c>
      <c r="W7312" t="str">
        <f t="shared" si="457"/>
        <v>Next time</v>
      </c>
      <c r="X7312" t="str">
        <f t="shared" si="458"/>
        <v>Sonia Cooley</v>
      </c>
      <c r="Y7312" s="3" t="s">
        <v>2919</v>
      </c>
      <c r="Z7312" t="str">
        <f t="shared" si="459"/>
        <v>Office Supplies</v>
      </c>
    </row>
    <row r="7313" spans="1:26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1716</v>
      </c>
      <c r="O7313" t="s">
        <v>45</v>
      </c>
      <c r="P7313" t="s">
        <v>74</v>
      </c>
      <c r="Q7313" t="s">
        <v>1717</v>
      </c>
      <c r="R7313">
        <v>11.214</v>
      </c>
      <c r="S7313">
        <v>2</v>
      </c>
      <c r="T7313">
        <v>0.7</v>
      </c>
      <c r="U7313">
        <v>-8.5974000000000004</v>
      </c>
      <c r="V7313" t="str">
        <f t="shared" si="456"/>
        <v>low</v>
      </c>
      <c r="W7313" t="str">
        <f t="shared" si="457"/>
        <v>Next time</v>
      </c>
      <c r="X7313" t="str">
        <f t="shared" si="458"/>
        <v>Sonia Cooley</v>
      </c>
      <c r="Y7313" s="3" t="s">
        <v>1716</v>
      </c>
      <c r="Z7313" t="str">
        <f t="shared" si="459"/>
        <v>Office Supplies</v>
      </c>
    </row>
    <row r="7314" spans="1:26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7513</v>
      </c>
      <c r="O7314" t="s">
        <v>45</v>
      </c>
      <c r="P7314" t="s">
        <v>67</v>
      </c>
      <c r="Q7314" t="s">
        <v>7514</v>
      </c>
      <c r="R7314">
        <v>37.375999999999998</v>
      </c>
      <c r="S7314">
        <v>8</v>
      </c>
      <c r="T7314">
        <v>0.2</v>
      </c>
      <c r="U7314">
        <v>7.4752000000000001</v>
      </c>
      <c r="V7314" t="str">
        <f t="shared" si="456"/>
        <v>low</v>
      </c>
      <c r="W7314" t="str">
        <f t="shared" si="457"/>
        <v>Next time</v>
      </c>
      <c r="X7314" t="str">
        <f t="shared" si="458"/>
        <v>Sonia Cooley</v>
      </c>
      <c r="Y7314" s="3" t="s">
        <v>7513</v>
      </c>
      <c r="Z7314" t="str">
        <f t="shared" si="459"/>
        <v>Office Supplies</v>
      </c>
    </row>
    <row r="7315" spans="1:26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1604</v>
      </c>
      <c r="H7315" t="s">
        <v>101</v>
      </c>
      <c r="I7315" t="s">
        <v>26</v>
      </c>
      <c r="J7315" t="s">
        <v>1616</v>
      </c>
      <c r="K7315" t="s">
        <v>210</v>
      </c>
      <c r="L7315">
        <v>60068</v>
      </c>
      <c r="M7315" t="s">
        <v>104</v>
      </c>
      <c r="N7315" t="s">
        <v>4472</v>
      </c>
      <c r="O7315" t="s">
        <v>70</v>
      </c>
      <c r="P7315" t="s">
        <v>71</v>
      </c>
      <c r="Q7315" t="s">
        <v>4473</v>
      </c>
      <c r="R7315">
        <v>286.39999999999998</v>
      </c>
      <c r="S7315">
        <v>1</v>
      </c>
      <c r="T7315">
        <v>0.2</v>
      </c>
      <c r="U7315">
        <v>25.06</v>
      </c>
      <c r="V7315" t="str">
        <f t="shared" si="456"/>
        <v>low</v>
      </c>
      <c r="W7315" t="str">
        <f t="shared" si="457"/>
        <v>Next time</v>
      </c>
      <c r="X7315" t="str">
        <f t="shared" si="458"/>
        <v>Tanja Norvell</v>
      </c>
      <c r="Y7315" s="3" t="s">
        <v>4472</v>
      </c>
      <c r="Z7315" t="str">
        <f t="shared" si="459"/>
        <v>Technology</v>
      </c>
    </row>
    <row r="7316" spans="1:26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1979</v>
      </c>
      <c r="H7316" t="s">
        <v>25</v>
      </c>
      <c r="I7316" t="s">
        <v>26</v>
      </c>
      <c r="J7316" t="s">
        <v>265</v>
      </c>
      <c r="K7316" t="s">
        <v>266</v>
      </c>
      <c r="L7316">
        <v>10024</v>
      </c>
      <c r="M7316" t="s">
        <v>147</v>
      </c>
      <c r="N7316" t="s">
        <v>4239</v>
      </c>
      <c r="O7316" t="s">
        <v>45</v>
      </c>
      <c r="P7316" t="s">
        <v>67</v>
      </c>
      <c r="Q7316" t="s">
        <v>4240</v>
      </c>
      <c r="R7316">
        <v>43.92</v>
      </c>
      <c r="S7316">
        <v>3</v>
      </c>
      <c r="T7316">
        <v>0</v>
      </c>
      <c r="U7316">
        <v>12.736800000000001</v>
      </c>
      <c r="V7316" t="str">
        <f t="shared" si="456"/>
        <v>low</v>
      </c>
      <c r="W7316" t="str">
        <f t="shared" si="457"/>
        <v>Next time</v>
      </c>
      <c r="X7316" t="str">
        <f t="shared" si="458"/>
        <v>Zuschuss Carroll</v>
      </c>
      <c r="Y7316" s="3" t="s">
        <v>4239</v>
      </c>
      <c r="Z7316" t="str">
        <f t="shared" si="459"/>
        <v>Office Supplies</v>
      </c>
    </row>
    <row r="7317" spans="1:26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2028</v>
      </c>
      <c r="H7317" t="s">
        <v>40</v>
      </c>
      <c r="I7317" t="s">
        <v>26</v>
      </c>
      <c r="J7317" t="s">
        <v>265</v>
      </c>
      <c r="K7317" t="s">
        <v>266</v>
      </c>
      <c r="L7317">
        <v>10011</v>
      </c>
      <c r="M7317" t="s">
        <v>147</v>
      </c>
      <c r="N7317" t="s">
        <v>79</v>
      </c>
      <c r="O7317" t="s">
        <v>31</v>
      </c>
      <c r="P7317" t="s">
        <v>55</v>
      </c>
      <c r="Q7317" t="s">
        <v>80</v>
      </c>
      <c r="R7317">
        <v>142.18199999999999</v>
      </c>
      <c r="S7317">
        <v>1</v>
      </c>
      <c r="T7317">
        <v>0.4</v>
      </c>
      <c r="U7317">
        <v>-37.915199999999999</v>
      </c>
      <c r="V7317" t="str">
        <f t="shared" si="456"/>
        <v>low</v>
      </c>
      <c r="W7317" t="str">
        <f t="shared" si="457"/>
        <v>Next time</v>
      </c>
      <c r="X7317" t="str">
        <f t="shared" si="458"/>
        <v>Nona Balk</v>
      </c>
      <c r="Y7317" s="3" t="s">
        <v>79</v>
      </c>
      <c r="Z7317" t="str">
        <f t="shared" si="459"/>
        <v>Furniture</v>
      </c>
    </row>
    <row r="7318" spans="1:26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4625</v>
      </c>
      <c r="H7318" t="s">
        <v>40</v>
      </c>
      <c r="I7318" t="s">
        <v>26</v>
      </c>
      <c r="J7318" t="s">
        <v>9424</v>
      </c>
      <c r="K7318" t="s">
        <v>419</v>
      </c>
      <c r="L7318">
        <v>97123</v>
      </c>
      <c r="M7318" t="s">
        <v>43</v>
      </c>
      <c r="N7318" t="s">
        <v>9048</v>
      </c>
      <c r="O7318" t="s">
        <v>45</v>
      </c>
      <c r="P7318" t="s">
        <v>89</v>
      </c>
      <c r="Q7318" t="s">
        <v>9049</v>
      </c>
      <c r="R7318">
        <v>19.608000000000001</v>
      </c>
      <c r="S7318">
        <v>3</v>
      </c>
      <c r="T7318">
        <v>0.2</v>
      </c>
      <c r="U7318">
        <v>6.6177000000000001</v>
      </c>
      <c r="V7318" t="str">
        <f t="shared" si="456"/>
        <v>low</v>
      </c>
      <c r="W7318" t="str">
        <f t="shared" si="457"/>
        <v>Next time</v>
      </c>
      <c r="X7318" t="str">
        <f t="shared" si="458"/>
        <v>Katharine Harms</v>
      </c>
      <c r="Y7318" s="3" t="s">
        <v>9048</v>
      </c>
      <c r="Z7318" t="str">
        <f t="shared" si="459"/>
        <v>Office Supplies</v>
      </c>
    </row>
    <row r="7319" spans="1:26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3580</v>
      </c>
      <c r="O7319" t="s">
        <v>45</v>
      </c>
      <c r="P7319" t="s">
        <v>74</v>
      </c>
      <c r="Q7319" t="s">
        <v>3581</v>
      </c>
      <c r="R7319">
        <v>4.1580000000000004</v>
      </c>
      <c r="S7319">
        <v>7</v>
      </c>
      <c r="T7319">
        <v>0.7</v>
      </c>
      <c r="U7319">
        <v>-3.4649999999999999</v>
      </c>
      <c r="V7319" t="str">
        <f t="shared" si="456"/>
        <v>low</v>
      </c>
      <c r="W7319" t="str">
        <f t="shared" si="457"/>
        <v>Next time</v>
      </c>
      <c r="X7319" t="str">
        <f t="shared" si="458"/>
        <v>Katharine Harms</v>
      </c>
      <c r="Y7319" s="3" t="s">
        <v>3580</v>
      </c>
      <c r="Z7319" t="str">
        <f t="shared" si="459"/>
        <v>Office Supplies</v>
      </c>
    </row>
    <row r="7320" spans="1:26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3688</v>
      </c>
      <c r="H7320" t="s">
        <v>25</v>
      </c>
      <c r="I7320" t="s">
        <v>26</v>
      </c>
      <c r="J7320" t="s">
        <v>265</v>
      </c>
      <c r="K7320" t="s">
        <v>266</v>
      </c>
      <c r="L7320">
        <v>10009</v>
      </c>
      <c r="M7320" t="s">
        <v>147</v>
      </c>
      <c r="N7320" t="s">
        <v>3790</v>
      </c>
      <c r="O7320" t="s">
        <v>70</v>
      </c>
      <c r="P7320" t="s">
        <v>71</v>
      </c>
      <c r="Q7320" t="s">
        <v>5712</v>
      </c>
      <c r="R7320">
        <v>979.95</v>
      </c>
      <c r="S7320">
        <v>5</v>
      </c>
      <c r="T7320">
        <v>0</v>
      </c>
      <c r="U7320">
        <v>264.5865</v>
      </c>
      <c r="V7320" t="str">
        <f t="shared" si="456"/>
        <v>low</v>
      </c>
      <c r="W7320" t="str">
        <f t="shared" si="457"/>
        <v>Next time</v>
      </c>
      <c r="X7320" t="str">
        <f t="shared" si="458"/>
        <v>Michael Nguyen</v>
      </c>
      <c r="Y7320" s="3" t="s">
        <v>3790</v>
      </c>
      <c r="Z7320" t="str">
        <f t="shared" si="459"/>
        <v>Technology</v>
      </c>
    </row>
    <row r="7321" spans="1:26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5049</v>
      </c>
      <c r="O7321" t="s">
        <v>31</v>
      </c>
      <c r="P7321" t="s">
        <v>64</v>
      </c>
      <c r="Q7321" t="s">
        <v>5050</v>
      </c>
      <c r="R7321">
        <v>135.30000000000001</v>
      </c>
      <c r="S7321">
        <v>5</v>
      </c>
      <c r="T7321">
        <v>0</v>
      </c>
      <c r="U7321">
        <v>37.884</v>
      </c>
      <c r="V7321" t="str">
        <f t="shared" si="456"/>
        <v>low</v>
      </c>
      <c r="W7321" t="str">
        <f t="shared" si="457"/>
        <v>Next time</v>
      </c>
      <c r="X7321" t="str">
        <f t="shared" si="458"/>
        <v>Michael Nguyen</v>
      </c>
      <c r="Y7321" s="3" t="s">
        <v>5049</v>
      </c>
      <c r="Z7321" t="str">
        <f t="shared" si="459"/>
        <v>Furniture</v>
      </c>
    </row>
    <row r="7322" spans="1:26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4202</v>
      </c>
      <c r="H7322" t="s">
        <v>40</v>
      </c>
      <c r="I7322" t="s">
        <v>26</v>
      </c>
      <c r="J7322" t="s">
        <v>302</v>
      </c>
      <c r="K7322" t="s">
        <v>210</v>
      </c>
      <c r="L7322">
        <v>60623</v>
      </c>
      <c r="M7322" t="s">
        <v>104</v>
      </c>
      <c r="N7322" t="s">
        <v>4409</v>
      </c>
      <c r="O7322" t="s">
        <v>45</v>
      </c>
      <c r="P7322" t="s">
        <v>89</v>
      </c>
      <c r="Q7322" t="s">
        <v>4410</v>
      </c>
      <c r="R7322">
        <v>8.9039999999999999</v>
      </c>
      <c r="S7322">
        <v>3</v>
      </c>
      <c r="T7322">
        <v>0.2</v>
      </c>
      <c r="U7322">
        <v>3.339</v>
      </c>
      <c r="V7322" t="str">
        <f t="shared" si="456"/>
        <v>low</v>
      </c>
      <c r="W7322" t="str">
        <f t="shared" si="457"/>
        <v>Next time</v>
      </c>
      <c r="X7322" t="str">
        <f t="shared" si="458"/>
        <v>Muhammed Yedwab</v>
      </c>
      <c r="Y7322" s="3" t="s">
        <v>4409</v>
      </c>
      <c r="Z7322" t="str">
        <f t="shared" si="459"/>
        <v>Office Supplies</v>
      </c>
    </row>
    <row r="7323" spans="1:26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2835</v>
      </c>
      <c r="O7323" t="s">
        <v>70</v>
      </c>
      <c r="P7323" t="s">
        <v>160</v>
      </c>
      <c r="Q7323" t="s">
        <v>2836</v>
      </c>
      <c r="R7323">
        <v>100.8</v>
      </c>
      <c r="S7323">
        <v>2</v>
      </c>
      <c r="T7323">
        <v>0.2</v>
      </c>
      <c r="U7323">
        <v>21.42</v>
      </c>
      <c r="V7323" t="str">
        <f t="shared" si="456"/>
        <v>low</v>
      </c>
      <c r="W7323" t="str">
        <f t="shared" si="457"/>
        <v>Next time</v>
      </c>
      <c r="X7323" t="str">
        <f t="shared" si="458"/>
        <v>Muhammed Yedwab</v>
      </c>
      <c r="Y7323" s="3" t="s">
        <v>2835</v>
      </c>
      <c r="Z7323" t="str">
        <f t="shared" si="459"/>
        <v>Technology</v>
      </c>
    </row>
    <row r="7324" spans="1:26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1957</v>
      </c>
      <c r="H7324" t="s">
        <v>25</v>
      </c>
      <c r="I7324" t="s">
        <v>26</v>
      </c>
      <c r="J7324" t="s">
        <v>265</v>
      </c>
      <c r="K7324" t="s">
        <v>266</v>
      </c>
      <c r="L7324">
        <v>10024</v>
      </c>
      <c r="M7324" t="s">
        <v>147</v>
      </c>
      <c r="N7324" t="s">
        <v>482</v>
      </c>
      <c r="O7324" t="s">
        <v>31</v>
      </c>
      <c r="P7324" t="s">
        <v>64</v>
      </c>
      <c r="Q7324" t="s">
        <v>483</v>
      </c>
      <c r="R7324">
        <v>41.96</v>
      </c>
      <c r="S7324">
        <v>2</v>
      </c>
      <c r="T7324">
        <v>0</v>
      </c>
      <c r="U7324">
        <v>10.909599999999999</v>
      </c>
      <c r="V7324" t="str">
        <f t="shared" si="456"/>
        <v>low</v>
      </c>
      <c r="W7324" t="str">
        <f t="shared" si="457"/>
        <v>Next time</v>
      </c>
      <c r="X7324" t="str">
        <f t="shared" si="458"/>
        <v>Carlos Soltero</v>
      </c>
      <c r="Y7324" s="3" t="s">
        <v>482</v>
      </c>
      <c r="Z7324" t="str">
        <f t="shared" si="459"/>
        <v>Furniture</v>
      </c>
    </row>
    <row r="7325" spans="1:26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1444</v>
      </c>
      <c r="O7325" t="s">
        <v>45</v>
      </c>
      <c r="P7325" t="s">
        <v>46</v>
      </c>
      <c r="Q7325" t="s">
        <v>1445</v>
      </c>
      <c r="R7325">
        <v>9.4499999999999993</v>
      </c>
      <c r="S7325">
        <v>3</v>
      </c>
      <c r="T7325">
        <v>0</v>
      </c>
      <c r="U7325">
        <v>4.5359999999999996</v>
      </c>
      <c r="V7325" t="str">
        <f t="shared" si="456"/>
        <v>low</v>
      </c>
      <c r="W7325" t="str">
        <f t="shared" si="457"/>
        <v>Next time</v>
      </c>
      <c r="X7325" t="str">
        <f t="shared" si="458"/>
        <v>Carlos Soltero</v>
      </c>
      <c r="Y7325" s="3" t="s">
        <v>1444</v>
      </c>
      <c r="Z7325" t="str">
        <f t="shared" si="459"/>
        <v>Office Supplies</v>
      </c>
    </row>
    <row r="7326" spans="1:26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2230</v>
      </c>
      <c r="H7326" t="s">
        <v>25</v>
      </c>
      <c r="I7326" t="s">
        <v>26</v>
      </c>
      <c r="J7326" t="s">
        <v>7827</v>
      </c>
      <c r="K7326" t="s">
        <v>95</v>
      </c>
      <c r="L7326">
        <v>99301</v>
      </c>
      <c r="M7326" t="s">
        <v>43</v>
      </c>
      <c r="N7326" t="s">
        <v>5399</v>
      </c>
      <c r="O7326" t="s">
        <v>45</v>
      </c>
      <c r="P7326" t="s">
        <v>77</v>
      </c>
      <c r="Q7326" t="s">
        <v>5400</v>
      </c>
      <c r="R7326">
        <v>400.8</v>
      </c>
      <c r="S7326">
        <v>5</v>
      </c>
      <c r="T7326">
        <v>0</v>
      </c>
      <c r="U7326">
        <v>112.224</v>
      </c>
      <c r="V7326" t="str">
        <f t="shared" si="456"/>
        <v>low</v>
      </c>
      <c r="W7326" t="str">
        <f t="shared" si="457"/>
        <v>Next time</v>
      </c>
      <c r="X7326" t="str">
        <f t="shared" si="458"/>
        <v>Michael Chen</v>
      </c>
      <c r="Y7326" s="3" t="s">
        <v>5399</v>
      </c>
      <c r="Z7326" t="str">
        <f t="shared" si="459"/>
        <v>Office Supplies</v>
      </c>
    </row>
    <row r="7327" spans="1:26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1498</v>
      </c>
      <c r="O7327" t="s">
        <v>45</v>
      </c>
      <c r="P7327" t="s">
        <v>74</v>
      </c>
      <c r="Q7327" t="s">
        <v>1499</v>
      </c>
      <c r="R7327">
        <v>28.792000000000002</v>
      </c>
      <c r="S7327">
        <v>1</v>
      </c>
      <c r="T7327">
        <v>0.2</v>
      </c>
      <c r="U7327">
        <v>10.077199999999999</v>
      </c>
      <c r="V7327" t="str">
        <f t="shared" si="456"/>
        <v>low</v>
      </c>
      <c r="W7327" t="str">
        <f t="shared" si="457"/>
        <v>Next time</v>
      </c>
      <c r="X7327" t="str">
        <f t="shared" si="458"/>
        <v>Michael Chen</v>
      </c>
      <c r="Y7327" s="3" t="s">
        <v>1498</v>
      </c>
      <c r="Z7327" t="str">
        <f t="shared" si="459"/>
        <v>Office Supplies</v>
      </c>
    </row>
    <row r="7328" spans="1:26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2805</v>
      </c>
      <c r="H7328" t="s">
        <v>101</v>
      </c>
      <c r="I7328" t="s">
        <v>26</v>
      </c>
      <c r="J7328" t="s">
        <v>9430</v>
      </c>
      <c r="K7328" t="s">
        <v>42</v>
      </c>
      <c r="L7328">
        <v>91505</v>
      </c>
      <c r="M7328" t="s">
        <v>43</v>
      </c>
      <c r="N7328" t="s">
        <v>5219</v>
      </c>
      <c r="O7328" t="s">
        <v>31</v>
      </c>
      <c r="P7328" t="s">
        <v>64</v>
      </c>
      <c r="Q7328" t="s">
        <v>5220</v>
      </c>
      <c r="R7328">
        <v>111</v>
      </c>
      <c r="S7328">
        <v>2</v>
      </c>
      <c r="T7328">
        <v>0</v>
      </c>
      <c r="U7328">
        <v>14.43</v>
      </c>
      <c r="V7328" t="str">
        <f t="shared" si="456"/>
        <v>low</v>
      </c>
      <c r="W7328" t="str">
        <f t="shared" si="457"/>
        <v>Next time</v>
      </c>
      <c r="X7328" t="str">
        <f t="shared" si="458"/>
        <v>Sample Company A</v>
      </c>
      <c r="Y7328" s="3" t="s">
        <v>5219</v>
      </c>
      <c r="Z7328" t="str">
        <f t="shared" si="459"/>
        <v>Furniture</v>
      </c>
    </row>
    <row r="7329" spans="1:26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874</v>
      </c>
      <c r="O7329" t="s">
        <v>70</v>
      </c>
      <c r="P7329" t="s">
        <v>683</v>
      </c>
      <c r="Q7329" t="s">
        <v>875</v>
      </c>
      <c r="R7329">
        <v>1279.9680000000001</v>
      </c>
      <c r="S7329">
        <v>4</v>
      </c>
      <c r="T7329">
        <v>0.2</v>
      </c>
      <c r="U7329">
        <v>415.9896</v>
      </c>
      <c r="V7329" t="str">
        <f t="shared" si="456"/>
        <v>low</v>
      </c>
      <c r="W7329" t="str">
        <f t="shared" si="457"/>
        <v>Good Performance</v>
      </c>
      <c r="X7329" t="str">
        <f t="shared" si="458"/>
        <v>Sample Company A</v>
      </c>
      <c r="Y7329" s="3" t="s">
        <v>874</v>
      </c>
      <c r="Z7329" t="str">
        <f t="shared" si="459"/>
        <v>Technology</v>
      </c>
    </row>
    <row r="7330" spans="1:26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5008</v>
      </c>
      <c r="O7330" t="s">
        <v>45</v>
      </c>
      <c r="P7330" t="s">
        <v>58</v>
      </c>
      <c r="Q7330" t="s">
        <v>5009</v>
      </c>
      <c r="R7330">
        <v>1856.19</v>
      </c>
      <c r="S7330">
        <v>7</v>
      </c>
      <c r="T7330">
        <v>0</v>
      </c>
      <c r="U7330">
        <v>334.11419999999998</v>
      </c>
      <c r="V7330" t="str">
        <f t="shared" si="456"/>
        <v>low</v>
      </c>
      <c r="W7330" t="str">
        <f t="shared" si="457"/>
        <v>Good Performance</v>
      </c>
      <c r="X7330" t="str">
        <f t="shared" si="458"/>
        <v>Sample Company A</v>
      </c>
      <c r="Y7330" s="3" t="s">
        <v>5008</v>
      </c>
      <c r="Z7330" t="str">
        <f t="shared" si="459"/>
        <v>Office Supplies</v>
      </c>
    </row>
    <row r="7331" spans="1:26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629</v>
      </c>
      <c r="H7331" t="s">
        <v>40</v>
      </c>
      <c r="I7331" t="s">
        <v>26</v>
      </c>
      <c r="J7331" t="s">
        <v>302</v>
      </c>
      <c r="K7331" t="s">
        <v>210</v>
      </c>
      <c r="L7331">
        <v>60623</v>
      </c>
      <c r="M7331" t="s">
        <v>104</v>
      </c>
      <c r="N7331" t="s">
        <v>4753</v>
      </c>
      <c r="O7331" t="s">
        <v>31</v>
      </c>
      <c r="P7331" t="s">
        <v>64</v>
      </c>
      <c r="Q7331" t="s">
        <v>4754</v>
      </c>
      <c r="R7331">
        <v>22.751999999999999</v>
      </c>
      <c r="S7331">
        <v>6</v>
      </c>
      <c r="T7331">
        <v>0.6</v>
      </c>
      <c r="U7331">
        <v>-8.532</v>
      </c>
      <c r="V7331" t="str">
        <f t="shared" si="456"/>
        <v>low</v>
      </c>
      <c r="W7331" t="str">
        <f t="shared" si="457"/>
        <v>Next time</v>
      </c>
      <c r="X7331" t="str">
        <f t="shared" si="458"/>
        <v>Stephanie Phelps</v>
      </c>
      <c r="Y7331" s="3" t="s">
        <v>4753</v>
      </c>
      <c r="Z7331" t="str">
        <f t="shared" si="459"/>
        <v>Furniture</v>
      </c>
    </row>
    <row r="7332" spans="1:26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3896</v>
      </c>
      <c r="H7332" t="s">
        <v>40</v>
      </c>
      <c r="I7332" t="s">
        <v>26</v>
      </c>
      <c r="J7332" t="s">
        <v>2475</v>
      </c>
      <c r="K7332" t="s">
        <v>146</v>
      </c>
      <c r="L7332">
        <v>17602</v>
      </c>
      <c r="M7332" t="s">
        <v>147</v>
      </c>
      <c r="N7332" t="s">
        <v>988</v>
      </c>
      <c r="O7332" t="s">
        <v>70</v>
      </c>
      <c r="P7332" t="s">
        <v>71</v>
      </c>
      <c r="Q7332" t="s">
        <v>989</v>
      </c>
      <c r="R7332">
        <v>61.542000000000002</v>
      </c>
      <c r="S7332">
        <v>1</v>
      </c>
      <c r="T7332">
        <v>0.4</v>
      </c>
      <c r="U7332">
        <v>-13.334099999999999</v>
      </c>
      <c r="V7332" t="str">
        <f t="shared" si="456"/>
        <v>low</v>
      </c>
      <c r="W7332" t="str">
        <f t="shared" si="457"/>
        <v>Next time</v>
      </c>
      <c r="X7332" t="str">
        <f t="shared" si="458"/>
        <v>Shaun Chance</v>
      </c>
      <c r="Y7332" s="3" t="s">
        <v>988</v>
      </c>
      <c r="Z7332" t="str">
        <f t="shared" si="459"/>
        <v>Technology</v>
      </c>
    </row>
    <row r="7333" spans="1:26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6816</v>
      </c>
      <c r="O7333" t="s">
        <v>45</v>
      </c>
      <c r="P7333" t="s">
        <v>74</v>
      </c>
      <c r="Q7333" t="s">
        <v>6817</v>
      </c>
      <c r="R7333">
        <v>81.438000000000002</v>
      </c>
      <c r="S7333">
        <v>7</v>
      </c>
      <c r="T7333">
        <v>0.7</v>
      </c>
      <c r="U7333">
        <v>-65.150400000000005</v>
      </c>
      <c r="V7333" t="str">
        <f t="shared" si="456"/>
        <v>low</v>
      </c>
      <c r="W7333" t="str">
        <f t="shared" si="457"/>
        <v>Next time</v>
      </c>
      <c r="X7333" t="str">
        <f t="shared" si="458"/>
        <v>Shaun Chance</v>
      </c>
      <c r="Y7333" s="3" t="s">
        <v>6816</v>
      </c>
      <c r="Z7333" t="str">
        <f t="shared" si="459"/>
        <v>Office Supplies</v>
      </c>
    </row>
    <row r="7334" spans="1:26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6552</v>
      </c>
      <c r="H7334" t="s">
        <v>25</v>
      </c>
      <c r="I7334" t="s">
        <v>26</v>
      </c>
      <c r="J7334" t="s">
        <v>901</v>
      </c>
      <c r="K7334" t="s">
        <v>53</v>
      </c>
      <c r="L7334">
        <v>33614</v>
      </c>
      <c r="M7334" t="s">
        <v>29</v>
      </c>
      <c r="N7334" t="s">
        <v>1752</v>
      </c>
      <c r="O7334" t="s">
        <v>31</v>
      </c>
      <c r="P7334" t="s">
        <v>64</v>
      </c>
      <c r="Q7334" t="s">
        <v>1753</v>
      </c>
      <c r="R7334">
        <v>67.36</v>
      </c>
      <c r="S7334">
        <v>2</v>
      </c>
      <c r="T7334">
        <v>0.2</v>
      </c>
      <c r="U7334">
        <v>10.103999999999999</v>
      </c>
      <c r="V7334" t="str">
        <f t="shared" si="456"/>
        <v>low</v>
      </c>
      <c r="W7334" t="str">
        <f t="shared" si="457"/>
        <v>Next time</v>
      </c>
      <c r="X7334" t="str">
        <f t="shared" si="458"/>
        <v>Patrick Ryan</v>
      </c>
      <c r="Y7334" s="3" t="s">
        <v>1752</v>
      </c>
      <c r="Z7334" t="str">
        <f t="shared" si="459"/>
        <v>Furniture</v>
      </c>
    </row>
    <row r="7335" spans="1:26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872</v>
      </c>
      <c r="O7335" t="s">
        <v>31</v>
      </c>
      <c r="P7335" t="s">
        <v>64</v>
      </c>
      <c r="Q7335" t="s">
        <v>873</v>
      </c>
      <c r="R7335">
        <v>54.527999999999999</v>
      </c>
      <c r="S7335">
        <v>3</v>
      </c>
      <c r="T7335">
        <v>0.2</v>
      </c>
      <c r="U7335">
        <v>14.313599999999999</v>
      </c>
      <c r="V7335" t="str">
        <f t="shared" si="456"/>
        <v>low</v>
      </c>
      <c r="W7335" t="str">
        <f t="shared" si="457"/>
        <v>Next time</v>
      </c>
      <c r="X7335" t="str">
        <f t="shared" si="458"/>
        <v>Patrick Ryan</v>
      </c>
      <c r="Y7335" s="3" t="s">
        <v>872</v>
      </c>
      <c r="Z7335" t="str">
        <f t="shared" si="459"/>
        <v>Furniture</v>
      </c>
    </row>
    <row r="7336" spans="1:26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5289</v>
      </c>
      <c r="H7336" t="s">
        <v>25</v>
      </c>
      <c r="I7336" t="s">
        <v>26</v>
      </c>
      <c r="J7336" t="s">
        <v>265</v>
      </c>
      <c r="K7336" t="s">
        <v>266</v>
      </c>
      <c r="L7336">
        <v>10024</v>
      </c>
      <c r="M7336" t="s">
        <v>147</v>
      </c>
      <c r="N7336" t="s">
        <v>2710</v>
      </c>
      <c r="O7336" t="s">
        <v>70</v>
      </c>
      <c r="P7336" t="s">
        <v>160</v>
      </c>
      <c r="Q7336" t="s">
        <v>4271</v>
      </c>
      <c r="R7336">
        <v>843.9</v>
      </c>
      <c r="S7336">
        <v>2</v>
      </c>
      <c r="T7336">
        <v>0</v>
      </c>
      <c r="U7336">
        <v>371.31599999999997</v>
      </c>
      <c r="V7336" t="str">
        <f t="shared" si="456"/>
        <v>low</v>
      </c>
      <c r="W7336" t="str">
        <f t="shared" si="457"/>
        <v>Next time</v>
      </c>
      <c r="X7336" t="str">
        <f t="shared" si="458"/>
        <v>Jim Karlsson</v>
      </c>
      <c r="Y7336" s="3" t="s">
        <v>2710</v>
      </c>
      <c r="Z7336" t="str">
        <f t="shared" si="459"/>
        <v>Technology</v>
      </c>
    </row>
    <row r="7337" spans="1:26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765</v>
      </c>
      <c r="O7337" t="s">
        <v>31</v>
      </c>
      <c r="P7337" t="s">
        <v>32</v>
      </c>
      <c r="Q7337" t="s">
        <v>766</v>
      </c>
      <c r="R7337">
        <v>449.56799999999998</v>
      </c>
      <c r="S7337">
        <v>2</v>
      </c>
      <c r="T7337">
        <v>0.2</v>
      </c>
      <c r="U7337">
        <v>56.195999999999998</v>
      </c>
      <c r="V7337" t="str">
        <f t="shared" si="456"/>
        <v>low</v>
      </c>
      <c r="W7337" t="str">
        <f t="shared" si="457"/>
        <v>Next time</v>
      </c>
      <c r="X7337" t="str">
        <f t="shared" si="458"/>
        <v>Jim Karlsson</v>
      </c>
      <c r="Y7337" s="3" t="s">
        <v>765</v>
      </c>
      <c r="Z7337" t="str">
        <f t="shared" si="459"/>
        <v>Furniture</v>
      </c>
    </row>
    <row r="7338" spans="1:26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5343</v>
      </c>
      <c r="H7338" t="s">
        <v>40</v>
      </c>
      <c r="I7338" t="s">
        <v>26</v>
      </c>
      <c r="J7338" t="s">
        <v>41</v>
      </c>
      <c r="K7338" t="s">
        <v>42</v>
      </c>
      <c r="L7338">
        <v>90045</v>
      </c>
      <c r="M7338" t="s">
        <v>43</v>
      </c>
      <c r="N7338" t="s">
        <v>4022</v>
      </c>
      <c r="O7338" t="s">
        <v>45</v>
      </c>
      <c r="P7338" t="s">
        <v>58</v>
      </c>
      <c r="Q7338" t="s">
        <v>6593</v>
      </c>
      <c r="R7338">
        <v>15.51</v>
      </c>
      <c r="S7338">
        <v>1</v>
      </c>
      <c r="T7338">
        <v>0</v>
      </c>
      <c r="U7338">
        <v>3.8774999999999999</v>
      </c>
      <c r="V7338" t="str">
        <f t="shared" si="456"/>
        <v>low</v>
      </c>
      <c r="W7338" t="str">
        <f t="shared" si="457"/>
        <v>Next time</v>
      </c>
      <c r="X7338" t="str">
        <f t="shared" si="458"/>
        <v>Brendan Murry</v>
      </c>
      <c r="Y7338" s="3" t="s">
        <v>4022</v>
      </c>
      <c r="Z7338" t="str">
        <f t="shared" si="459"/>
        <v>Office Supplies</v>
      </c>
    </row>
    <row r="7339" spans="1:26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3527</v>
      </c>
      <c r="H7339" t="s">
        <v>40</v>
      </c>
      <c r="I7339" t="s">
        <v>26</v>
      </c>
      <c r="J7339" t="s">
        <v>265</v>
      </c>
      <c r="K7339" t="s">
        <v>266</v>
      </c>
      <c r="L7339">
        <v>10035</v>
      </c>
      <c r="M7339" t="s">
        <v>147</v>
      </c>
      <c r="N7339" t="s">
        <v>6149</v>
      </c>
      <c r="O7339" t="s">
        <v>31</v>
      </c>
      <c r="P7339" t="s">
        <v>35</v>
      </c>
      <c r="Q7339" t="s">
        <v>6150</v>
      </c>
      <c r="R7339">
        <v>192.18600000000001</v>
      </c>
      <c r="S7339">
        <v>3</v>
      </c>
      <c r="T7339">
        <v>0.1</v>
      </c>
      <c r="U7339">
        <v>36.3018</v>
      </c>
      <c r="V7339" t="str">
        <f t="shared" si="456"/>
        <v>low</v>
      </c>
      <c r="W7339" t="str">
        <f t="shared" si="457"/>
        <v>Next time</v>
      </c>
      <c r="X7339" t="str">
        <f t="shared" si="458"/>
        <v>Suzanne Mcnair</v>
      </c>
      <c r="Y7339" s="3" t="s">
        <v>6149</v>
      </c>
      <c r="Z7339" t="str">
        <f t="shared" si="459"/>
        <v>Furniture</v>
      </c>
    </row>
    <row r="7340" spans="1:26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2868</v>
      </c>
      <c r="H7340" t="s">
        <v>40</v>
      </c>
      <c r="I7340" t="s">
        <v>26</v>
      </c>
      <c r="J7340" t="s">
        <v>265</v>
      </c>
      <c r="K7340" t="s">
        <v>266</v>
      </c>
      <c r="L7340">
        <v>10009</v>
      </c>
      <c r="M7340" t="s">
        <v>147</v>
      </c>
      <c r="N7340" t="s">
        <v>2540</v>
      </c>
      <c r="O7340" t="s">
        <v>45</v>
      </c>
      <c r="P7340" t="s">
        <v>67</v>
      </c>
      <c r="Q7340" t="s">
        <v>2541</v>
      </c>
      <c r="R7340">
        <v>5.76</v>
      </c>
      <c r="S7340">
        <v>2</v>
      </c>
      <c r="T7340">
        <v>0</v>
      </c>
      <c r="U7340">
        <v>1.6128</v>
      </c>
      <c r="V7340" t="str">
        <f t="shared" si="456"/>
        <v>low</v>
      </c>
      <c r="W7340" t="str">
        <f t="shared" si="457"/>
        <v>Next time</v>
      </c>
      <c r="X7340" t="str">
        <f t="shared" si="458"/>
        <v>Karen Carlisle</v>
      </c>
      <c r="Y7340" s="3" t="s">
        <v>2540</v>
      </c>
      <c r="Z7340" t="str">
        <f t="shared" si="459"/>
        <v>Office Supplies</v>
      </c>
    </row>
    <row r="7341" spans="1:26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4152</v>
      </c>
      <c r="H7341" t="s">
        <v>25</v>
      </c>
      <c r="I7341" t="s">
        <v>26</v>
      </c>
      <c r="J7341" t="s">
        <v>1740</v>
      </c>
      <c r="K7341" t="s">
        <v>1274</v>
      </c>
      <c r="L7341">
        <v>30318</v>
      </c>
      <c r="M7341" t="s">
        <v>29</v>
      </c>
      <c r="N7341" t="s">
        <v>5173</v>
      </c>
      <c r="O7341" t="s">
        <v>31</v>
      </c>
      <c r="P7341" t="s">
        <v>35</v>
      </c>
      <c r="Q7341" t="s">
        <v>5174</v>
      </c>
      <c r="R7341">
        <v>67.88</v>
      </c>
      <c r="S7341">
        <v>2</v>
      </c>
      <c r="T7341">
        <v>0</v>
      </c>
      <c r="U7341">
        <v>18.3276</v>
      </c>
      <c r="V7341" t="str">
        <f t="shared" si="456"/>
        <v>low</v>
      </c>
      <c r="W7341" t="str">
        <f t="shared" si="457"/>
        <v>Next time</v>
      </c>
      <c r="X7341" t="str">
        <f t="shared" si="458"/>
        <v>Sheri Gordon</v>
      </c>
      <c r="Y7341" s="3" t="s">
        <v>5173</v>
      </c>
      <c r="Z7341" t="str">
        <f t="shared" si="459"/>
        <v>Furniture</v>
      </c>
    </row>
    <row r="7342" spans="1:26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256</v>
      </c>
      <c r="O7342" t="s">
        <v>45</v>
      </c>
      <c r="P7342" t="s">
        <v>46</v>
      </c>
      <c r="Q7342" t="s">
        <v>257</v>
      </c>
      <c r="R7342">
        <v>162.88999999999999</v>
      </c>
      <c r="S7342">
        <v>13</v>
      </c>
      <c r="T7342">
        <v>0</v>
      </c>
      <c r="U7342">
        <v>76.558300000000003</v>
      </c>
      <c r="V7342" t="str">
        <f t="shared" si="456"/>
        <v>low</v>
      </c>
      <c r="W7342" t="str">
        <f t="shared" si="457"/>
        <v>Next time</v>
      </c>
      <c r="X7342" t="str">
        <f t="shared" si="458"/>
        <v>Sheri Gordon</v>
      </c>
      <c r="Y7342" s="3" t="s">
        <v>256</v>
      </c>
      <c r="Z7342" t="str">
        <f t="shared" si="459"/>
        <v>Office Supplies</v>
      </c>
    </row>
    <row r="7343" spans="1:26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7661</v>
      </c>
      <c r="O7343" t="s">
        <v>31</v>
      </c>
      <c r="P7343" t="s">
        <v>64</v>
      </c>
      <c r="Q7343" t="s">
        <v>7662</v>
      </c>
      <c r="R7343">
        <v>25.71</v>
      </c>
      <c r="S7343">
        <v>3</v>
      </c>
      <c r="T7343">
        <v>0</v>
      </c>
      <c r="U7343">
        <v>9.2555999999999994</v>
      </c>
      <c r="V7343" t="str">
        <f t="shared" si="456"/>
        <v>low</v>
      </c>
      <c r="W7343" t="str">
        <f t="shared" si="457"/>
        <v>Next time</v>
      </c>
      <c r="X7343" t="str">
        <f t="shared" si="458"/>
        <v>Sheri Gordon</v>
      </c>
      <c r="Y7343" s="3" t="s">
        <v>7661</v>
      </c>
      <c r="Z7343" t="str">
        <f t="shared" si="459"/>
        <v>Furniture</v>
      </c>
    </row>
    <row r="7344" spans="1:26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164</v>
      </c>
      <c r="H7344" t="s">
        <v>25</v>
      </c>
      <c r="I7344" t="s">
        <v>26</v>
      </c>
      <c r="J7344" t="s">
        <v>265</v>
      </c>
      <c r="K7344" t="s">
        <v>266</v>
      </c>
      <c r="L7344">
        <v>10009</v>
      </c>
      <c r="M7344" t="s">
        <v>147</v>
      </c>
      <c r="N7344" t="s">
        <v>3548</v>
      </c>
      <c r="O7344" t="s">
        <v>45</v>
      </c>
      <c r="P7344" t="s">
        <v>58</v>
      </c>
      <c r="Q7344" t="s">
        <v>3549</v>
      </c>
      <c r="R7344">
        <v>191.88</v>
      </c>
      <c r="S7344">
        <v>6</v>
      </c>
      <c r="T7344">
        <v>0</v>
      </c>
      <c r="U7344">
        <v>19.187999999999999</v>
      </c>
      <c r="V7344" t="str">
        <f t="shared" si="456"/>
        <v>low</v>
      </c>
      <c r="W7344" t="str">
        <f t="shared" si="457"/>
        <v>Next time</v>
      </c>
      <c r="X7344" t="str">
        <f t="shared" si="458"/>
        <v>Tracy Blumstein</v>
      </c>
      <c r="Y7344" s="3" t="s">
        <v>3548</v>
      </c>
      <c r="Z7344" t="str">
        <f t="shared" si="459"/>
        <v>Office Supplies</v>
      </c>
    </row>
    <row r="7345" spans="1:26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39</v>
      </c>
      <c r="H7345" t="s">
        <v>40</v>
      </c>
      <c r="I7345" t="s">
        <v>26</v>
      </c>
      <c r="J7345" t="s">
        <v>1525</v>
      </c>
      <c r="K7345" t="s">
        <v>53</v>
      </c>
      <c r="L7345">
        <v>32216</v>
      </c>
      <c r="M7345" t="s">
        <v>29</v>
      </c>
      <c r="N7345" t="s">
        <v>809</v>
      </c>
      <c r="O7345" t="s">
        <v>31</v>
      </c>
      <c r="P7345" t="s">
        <v>55</v>
      </c>
      <c r="Q7345" t="s">
        <v>810</v>
      </c>
      <c r="R7345">
        <v>721.875</v>
      </c>
      <c r="S7345">
        <v>6</v>
      </c>
      <c r="T7345">
        <v>0.45</v>
      </c>
      <c r="U7345">
        <v>-420</v>
      </c>
      <c r="V7345" t="str">
        <f t="shared" si="456"/>
        <v>low</v>
      </c>
      <c r="W7345" t="str">
        <f t="shared" si="457"/>
        <v>Next time</v>
      </c>
      <c r="X7345" t="str">
        <f t="shared" si="458"/>
        <v>Darrin Van Huff</v>
      </c>
      <c r="Y7345" s="3" t="s">
        <v>809</v>
      </c>
      <c r="Z7345" t="str">
        <f t="shared" si="459"/>
        <v>Furniture</v>
      </c>
    </row>
    <row r="7346" spans="1:26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1786</v>
      </c>
      <c r="O7346" t="s">
        <v>70</v>
      </c>
      <c r="P7346" t="s">
        <v>71</v>
      </c>
      <c r="Q7346" t="s">
        <v>1787</v>
      </c>
      <c r="R7346">
        <v>73.567999999999998</v>
      </c>
      <c r="S7346">
        <v>4</v>
      </c>
      <c r="T7346">
        <v>0.2</v>
      </c>
      <c r="U7346">
        <v>-16.552800000000001</v>
      </c>
      <c r="V7346" t="str">
        <f t="shared" si="456"/>
        <v>low</v>
      </c>
      <c r="W7346" t="str">
        <f t="shared" si="457"/>
        <v>Next time</v>
      </c>
      <c r="X7346" t="str">
        <f t="shared" si="458"/>
        <v>Darrin Van Huff</v>
      </c>
      <c r="Y7346" s="3" t="s">
        <v>1786</v>
      </c>
      <c r="Z7346" t="str">
        <f t="shared" si="459"/>
        <v>Technology</v>
      </c>
    </row>
    <row r="7347" spans="1:26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876</v>
      </c>
      <c r="O7347" t="s">
        <v>45</v>
      </c>
      <c r="P7347" t="s">
        <v>67</v>
      </c>
      <c r="Q7347" t="s">
        <v>877</v>
      </c>
      <c r="R7347">
        <v>13.584</v>
      </c>
      <c r="S7347">
        <v>1</v>
      </c>
      <c r="T7347">
        <v>0.2</v>
      </c>
      <c r="U7347">
        <v>1.3584000000000001</v>
      </c>
      <c r="V7347" t="str">
        <f t="shared" si="456"/>
        <v>low</v>
      </c>
      <c r="W7347" t="str">
        <f t="shared" si="457"/>
        <v>Next time</v>
      </c>
      <c r="X7347" t="str">
        <f t="shared" si="458"/>
        <v>Darrin Van Huff</v>
      </c>
      <c r="Y7347" s="3" t="s">
        <v>876</v>
      </c>
      <c r="Z7347" t="str">
        <f t="shared" si="459"/>
        <v>Office Supplies</v>
      </c>
    </row>
    <row r="7348" spans="1:26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1589</v>
      </c>
      <c r="O7348" t="s">
        <v>31</v>
      </c>
      <c r="P7348" t="s">
        <v>35</v>
      </c>
      <c r="Q7348" t="s">
        <v>1590</v>
      </c>
      <c r="R7348">
        <v>64.784000000000006</v>
      </c>
      <c r="S7348">
        <v>1</v>
      </c>
      <c r="T7348">
        <v>0.2</v>
      </c>
      <c r="U7348">
        <v>-12.147</v>
      </c>
      <c r="V7348" t="str">
        <f t="shared" si="456"/>
        <v>low</v>
      </c>
      <c r="W7348" t="str">
        <f t="shared" si="457"/>
        <v>Next time</v>
      </c>
      <c r="X7348" t="str">
        <f t="shared" si="458"/>
        <v>Darrin Van Huff</v>
      </c>
      <c r="Y7348" s="3" t="s">
        <v>1589</v>
      </c>
      <c r="Z7348" t="str">
        <f t="shared" si="459"/>
        <v>Furniture</v>
      </c>
    </row>
    <row r="7349" spans="1:26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6704</v>
      </c>
      <c r="H7349" t="s">
        <v>25</v>
      </c>
      <c r="I7349" t="s">
        <v>26</v>
      </c>
      <c r="J7349" t="s">
        <v>183</v>
      </c>
      <c r="K7349" t="s">
        <v>103</v>
      </c>
      <c r="L7349">
        <v>77095</v>
      </c>
      <c r="M7349" t="s">
        <v>104</v>
      </c>
      <c r="N7349" t="s">
        <v>4879</v>
      </c>
      <c r="O7349" t="s">
        <v>45</v>
      </c>
      <c r="P7349" t="s">
        <v>77</v>
      </c>
      <c r="Q7349" t="s">
        <v>4880</v>
      </c>
      <c r="R7349">
        <v>176.77199999999999</v>
      </c>
      <c r="S7349">
        <v>3</v>
      </c>
      <c r="T7349">
        <v>0.8</v>
      </c>
      <c r="U7349">
        <v>-459.60719999999998</v>
      </c>
      <c r="V7349" t="str">
        <f t="shared" si="456"/>
        <v>low</v>
      </c>
      <c r="W7349" t="str">
        <f t="shared" si="457"/>
        <v>Next time</v>
      </c>
      <c r="X7349" t="str">
        <f t="shared" si="458"/>
        <v>Sam Craven</v>
      </c>
      <c r="Y7349" s="3" t="s">
        <v>4879</v>
      </c>
      <c r="Z7349" t="str">
        <f t="shared" si="459"/>
        <v>Office Supplies</v>
      </c>
    </row>
    <row r="7350" spans="1:26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706</v>
      </c>
      <c r="H7350" t="s">
        <v>40</v>
      </c>
      <c r="I7350" t="s">
        <v>26</v>
      </c>
      <c r="J7350" t="s">
        <v>2553</v>
      </c>
      <c r="K7350" t="s">
        <v>113</v>
      </c>
      <c r="L7350">
        <v>53209</v>
      </c>
      <c r="M7350" t="s">
        <v>104</v>
      </c>
      <c r="N7350" t="s">
        <v>2448</v>
      </c>
      <c r="O7350" t="s">
        <v>45</v>
      </c>
      <c r="P7350" t="s">
        <v>74</v>
      </c>
      <c r="Q7350" t="s">
        <v>2449</v>
      </c>
      <c r="R7350">
        <v>38.82</v>
      </c>
      <c r="S7350">
        <v>6</v>
      </c>
      <c r="T7350">
        <v>0</v>
      </c>
      <c r="U7350">
        <v>19.41</v>
      </c>
      <c r="V7350" t="str">
        <f t="shared" si="456"/>
        <v>low</v>
      </c>
      <c r="W7350" t="str">
        <f t="shared" si="457"/>
        <v>Next time</v>
      </c>
      <c r="X7350" t="str">
        <f t="shared" si="458"/>
        <v>Jennifer Braxton</v>
      </c>
      <c r="Y7350" s="3" t="s">
        <v>2448</v>
      </c>
      <c r="Z7350" t="str">
        <f t="shared" si="459"/>
        <v>Office Supplies</v>
      </c>
    </row>
    <row r="7351" spans="1:26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973</v>
      </c>
      <c r="O7351" t="s">
        <v>45</v>
      </c>
      <c r="P7351" t="s">
        <v>74</v>
      </c>
      <c r="Q7351" t="s">
        <v>974</v>
      </c>
      <c r="R7351">
        <v>21.9</v>
      </c>
      <c r="S7351">
        <v>5</v>
      </c>
      <c r="T7351">
        <v>0</v>
      </c>
      <c r="U7351">
        <v>10.512</v>
      </c>
      <c r="V7351" t="str">
        <f t="shared" si="456"/>
        <v>low</v>
      </c>
      <c r="W7351" t="str">
        <f t="shared" si="457"/>
        <v>Next time</v>
      </c>
      <c r="X7351" t="str">
        <f t="shared" si="458"/>
        <v>Jennifer Braxton</v>
      </c>
      <c r="Y7351" s="3" t="s">
        <v>973</v>
      </c>
      <c r="Z7351" t="str">
        <f t="shared" si="459"/>
        <v>Office Supplies</v>
      </c>
    </row>
    <row r="7352" spans="1:26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4065</v>
      </c>
      <c r="H7352" t="s">
        <v>25</v>
      </c>
      <c r="I7352" t="s">
        <v>26</v>
      </c>
      <c r="J7352" t="s">
        <v>9444</v>
      </c>
      <c r="K7352" t="s">
        <v>42</v>
      </c>
      <c r="L7352">
        <v>95351</v>
      </c>
      <c r="M7352" t="s">
        <v>43</v>
      </c>
      <c r="N7352" t="s">
        <v>1584</v>
      </c>
      <c r="O7352" t="s">
        <v>70</v>
      </c>
      <c r="P7352" t="s">
        <v>160</v>
      </c>
      <c r="Q7352" t="s">
        <v>1585</v>
      </c>
      <c r="R7352">
        <v>111.79</v>
      </c>
      <c r="S7352">
        <v>7</v>
      </c>
      <c r="T7352">
        <v>0</v>
      </c>
      <c r="U7352">
        <v>43.598100000000002</v>
      </c>
      <c r="V7352" t="str">
        <f t="shared" si="456"/>
        <v>low</v>
      </c>
      <c r="W7352" t="str">
        <f t="shared" si="457"/>
        <v>Next time</v>
      </c>
      <c r="X7352" t="str">
        <f t="shared" si="458"/>
        <v>Gary Hwang</v>
      </c>
      <c r="Y7352" s="3" t="s">
        <v>1584</v>
      </c>
      <c r="Z7352" t="str">
        <f t="shared" si="459"/>
        <v>Technology</v>
      </c>
    </row>
    <row r="7353" spans="1:26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3138</v>
      </c>
      <c r="H7353" t="s">
        <v>101</v>
      </c>
      <c r="I7353" t="s">
        <v>26</v>
      </c>
      <c r="J7353" t="s">
        <v>1121</v>
      </c>
      <c r="K7353" t="s">
        <v>497</v>
      </c>
      <c r="L7353">
        <v>44107</v>
      </c>
      <c r="M7353" t="s">
        <v>147</v>
      </c>
      <c r="N7353" t="s">
        <v>3570</v>
      </c>
      <c r="O7353" t="s">
        <v>70</v>
      </c>
      <c r="P7353" t="s">
        <v>71</v>
      </c>
      <c r="Q7353" t="s">
        <v>3571</v>
      </c>
      <c r="R7353">
        <v>445.44</v>
      </c>
      <c r="S7353">
        <v>8</v>
      </c>
      <c r="T7353">
        <v>0.4</v>
      </c>
      <c r="U7353">
        <v>-81.664000000000001</v>
      </c>
      <c r="V7353" t="str">
        <f t="shared" si="456"/>
        <v>low</v>
      </c>
      <c r="W7353" t="str">
        <f t="shared" si="457"/>
        <v>Next time</v>
      </c>
      <c r="X7353" t="str">
        <f t="shared" si="458"/>
        <v>Matthew Grinstein</v>
      </c>
      <c r="Y7353" s="3" t="s">
        <v>3570</v>
      </c>
      <c r="Z7353" t="str">
        <f t="shared" si="459"/>
        <v>Technology</v>
      </c>
    </row>
    <row r="7354" spans="1:26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3091</v>
      </c>
      <c r="H7354" t="s">
        <v>101</v>
      </c>
      <c r="I7354" t="s">
        <v>26</v>
      </c>
      <c r="J7354" t="s">
        <v>145</v>
      </c>
      <c r="K7354" t="s">
        <v>146</v>
      </c>
      <c r="L7354">
        <v>19134</v>
      </c>
      <c r="M7354" t="s">
        <v>147</v>
      </c>
      <c r="N7354" t="s">
        <v>2418</v>
      </c>
      <c r="O7354" t="s">
        <v>45</v>
      </c>
      <c r="P7354" t="s">
        <v>46</v>
      </c>
      <c r="Q7354" t="s">
        <v>2419</v>
      </c>
      <c r="R7354">
        <v>16.52</v>
      </c>
      <c r="S7354">
        <v>5</v>
      </c>
      <c r="T7354">
        <v>0.2</v>
      </c>
      <c r="U7354">
        <v>5.3689999999999998</v>
      </c>
      <c r="V7354" t="str">
        <f t="shared" si="456"/>
        <v>low</v>
      </c>
      <c r="W7354" t="str">
        <f t="shared" si="457"/>
        <v>Next time</v>
      </c>
      <c r="X7354" t="str">
        <f t="shared" si="458"/>
        <v>Robert Dilbeck</v>
      </c>
      <c r="Y7354" s="3" t="s">
        <v>2418</v>
      </c>
      <c r="Z7354" t="str">
        <f t="shared" si="459"/>
        <v>Office Supplies</v>
      </c>
    </row>
    <row r="7355" spans="1:26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3163</v>
      </c>
      <c r="H7355" t="s">
        <v>101</v>
      </c>
      <c r="I7355" t="s">
        <v>26</v>
      </c>
      <c r="J7355" t="s">
        <v>126</v>
      </c>
      <c r="K7355" t="s">
        <v>42</v>
      </c>
      <c r="L7355">
        <v>94109</v>
      </c>
      <c r="M7355" t="s">
        <v>43</v>
      </c>
      <c r="N7355" t="s">
        <v>8697</v>
      </c>
      <c r="O7355" t="s">
        <v>45</v>
      </c>
      <c r="P7355" t="s">
        <v>89</v>
      </c>
      <c r="Q7355" t="s">
        <v>8698</v>
      </c>
      <c r="R7355">
        <v>29.9</v>
      </c>
      <c r="S7355">
        <v>5</v>
      </c>
      <c r="T7355">
        <v>0</v>
      </c>
      <c r="U7355">
        <v>13.455</v>
      </c>
      <c r="V7355" t="str">
        <f t="shared" si="456"/>
        <v>low</v>
      </c>
      <c r="W7355" t="str">
        <f t="shared" si="457"/>
        <v>Next time</v>
      </c>
      <c r="X7355" t="str">
        <f t="shared" si="458"/>
        <v>Skye Norling</v>
      </c>
      <c r="Y7355" s="3" t="s">
        <v>8697</v>
      </c>
      <c r="Z7355" t="str">
        <f t="shared" si="459"/>
        <v>Office Supplies</v>
      </c>
    </row>
    <row r="7356" spans="1:26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6646</v>
      </c>
      <c r="H7356" t="s">
        <v>40</v>
      </c>
      <c r="I7356" t="s">
        <v>26</v>
      </c>
      <c r="J7356" t="s">
        <v>881</v>
      </c>
      <c r="K7356" t="s">
        <v>237</v>
      </c>
      <c r="L7356">
        <v>48205</v>
      </c>
      <c r="M7356" t="s">
        <v>104</v>
      </c>
      <c r="N7356" t="s">
        <v>3669</v>
      </c>
      <c r="O7356" t="s">
        <v>45</v>
      </c>
      <c r="P7356" t="s">
        <v>74</v>
      </c>
      <c r="Q7356" t="s">
        <v>3670</v>
      </c>
      <c r="R7356">
        <v>116.4</v>
      </c>
      <c r="S7356">
        <v>8</v>
      </c>
      <c r="T7356">
        <v>0</v>
      </c>
      <c r="U7356">
        <v>52.38</v>
      </c>
      <c r="V7356" t="str">
        <f t="shared" si="456"/>
        <v>low</v>
      </c>
      <c r="W7356" t="str">
        <f t="shared" si="457"/>
        <v>Next time</v>
      </c>
      <c r="X7356" t="str">
        <f t="shared" si="458"/>
        <v>Anna Häberlin</v>
      </c>
      <c r="Y7356" s="3" t="s">
        <v>3669</v>
      </c>
      <c r="Z7356" t="str">
        <f t="shared" si="459"/>
        <v>Office Supplies</v>
      </c>
    </row>
    <row r="7357" spans="1:26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5250</v>
      </c>
      <c r="H7357" t="s">
        <v>101</v>
      </c>
      <c r="I7357" t="s">
        <v>26</v>
      </c>
      <c r="J7357" t="s">
        <v>543</v>
      </c>
      <c r="K7357" t="s">
        <v>309</v>
      </c>
      <c r="L7357">
        <v>85023</v>
      </c>
      <c r="M7357" t="s">
        <v>43</v>
      </c>
      <c r="N7357" t="s">
        <v>4131</v>
      </c>
      <c r="O7357" t="s">
        <v>45</v>
      </c>
      <c r="P7357" t="s">
        <v>67</v>
      </c>
      <c r="Q7357" t="s">
        <v>4132</v>
      </c>
      <c r="R7357">
        <v>1.4079999999999999</v>
      </c>
      <c r="S7357">
        <v>1</v>
      </c>
      <c r="T7357">
        <v>0.2</v>
      </c>
      <c r="U7357">
        <v>0.15840000000000001</v>
      </c>
      <c r="V7357" t="str">
        <f t="shared" si="456"/>
        <v>low</v>
      </c>
      <c r="W7357" t="str">
        <f t="shared" si="457"/>
        <v>Next time</v>
      </c>
      <c r="X7357" t="str">
        <f t="shared" si="458"/>
        <v>Maria Zettner</v>
      </c>
      <c r="Y7357" s="3" t="s">
        <v>4131</v>
      </c>
      <c r="Z7357" t="str">
        <f t="shared" si="459"/>
        <v>Office Supplies</v>
      </c>
    </row>
    <row r="7358" spans="1:26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4228</v>
      </c>
      <c r="O7358" t="s">
        <v>31</v>
      </c>
      <c r="P7358" t="s">
        <v>64</v>
      </c>
      <c r="Q7358" t="s">
        <v>4229</v>
      </c>
      <c r="R7358">
        <v>169.56800000000001</v>
      </c>
      <c r="S7358">
        <v>2</v>
      </c>
      <c r="T7358">
        <v>0.2</v>
      </c>
      <c r="U7358">
        <v>0</v>
      </c>
      <c r="V7358" t="str">
        <f t="shared" si="456"/>
        <v>low</v>
      </c>
      <c r="W7358" t="str">
        <f t="shared" si="457"/>
        <v>Next time</v>
      </c>
      <c r="X7358" t="str">
        <f t="shared" si="458"/>
        <v>Maria Zettner</v>
      </c>
      <c r="Y7358" s="3" t="s">
        <v>4228</v>
      </c>
      <c r="Z7358" t="str">
        <f t="shared" si="459"/>
        <v>Furniture</v>
      </c>
    </row>
    <row r="7359" spans="1:26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7875</v>
      </c>
      <c r="H7359" t="s">
        <v>40</v>
      </c>
      <c r="I7359" t="s">
        <v>26</v>
      </c>
      <c r="J7359" t="s">
        <v>145</v>
      </c>
      <c r="K7359" t="s">
        <v>146</v>
      </c>
      <c r="L7359">
        <v>19143</v>
      </c>
      <c r="M7359" t="s">
        <v>147</v>
      </c>
      <c r="N7359" t="s">
        <v>2342</v>
      </c>
      <c r="O7359" t="s">
        <v>70</v>
      </c>
      <c r="P7359" t="s">
        <v>71</v>
      </c>
      <c r="Q7359" t="s">
        <v>2343</v>
      </c>
      <c r="R7359">
        <v>251.964</v>
      </c>
      <c r="S7359">
        <v>6</v>
      </c>
      <c r="T7359">
        <v>0.4</v>
      </c>
      <c r="U7359">
        <v>-50.392800000000001</v>
      </c>
      <c r="V7359" t="str">
        <f t="shared" si="456"/>
        <v>low</v>
      </c>
      <c r="W7359" t="str">
        <f t="shared" si="457"/>
        <v>Next time</v>
      </c>
      <c r="X7359" t="str">
        <f t="shared" si="458"/>
        <v>Alex Russell</v>
      </c>
      <c r="Y7359" s="3" t="s">
        <v>2342</v>
      </c>
      <c r="Z7359" t="str">
        <f t="shared" si="459"/>
        <v>Technology</v>
      </c>
    </row>
    <row r="7360" spans="1:26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1227</v>
      </c>
      <c r="O7360" t="s">
        <v>31</v>
      </c>
      <c r="P7360" t="s">
        <v>55</v>
      </c>
      <c r="Q7360" t="s">
        <v>1228</v>
      </c>
      <c r="R7360">
        <v>523.76400000000001</v>
      </c>
      <c r="S7360">
        <v>3</v>
      </c>
      <c r="T7360">
        <v>0.4</v>
      </c>
      <c r="U7360">
        <v>-192.04679999999999</v>
      </c>
      <c r="V7360" t="str">
        <f t="shared" si="456"/>
        <v>low</v>
      </c>
      <c r="W7360" t="str">
        <f t="shared" si="457"/>
        <v>Next time</v>
      </c>
      <c r="X7360" t="str">
        <f t="shared" si="458"/>
        <v>Alex Russell</v>
      </c>
      <c r="Y7360" s="3" t="s">
        <v>1227</v>
      </c>
      <c r="Z7360" t="str">
        <f t="shared" si="459"/>
        <v>Furniture</v>
      </c>
    </row>
    <row r="7361" spans="1:26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5756</v>
      </c>
      <c r="H7361" t="s">
        <v>25</v>
      </c>
      <c r="I7361" t="s">
        <v>26</v>
      </c>
      <c r="J7361" t="s">
        <v>41</v>
      </c>
      <c r="K7361" t="s">
        <v>42</v>
      </c>
      <c r="L7361">
        <v>90036</v>
      </c>
      <c r="M7361" t="s">
        <v>43</v>
      </c>
      <c r="N7361" t="s">
        <v>4587</v>
      </c>
      <c r="O7361" t="s">
        <v>45</v>
      </c>
      <c r="P7361" t="s">
        <v>89</v>
      </c>
      <c r="Q7361" t="s">
        <v>4588</v>
      </c>
      <c r="R7361">
        <v>19.440000000000001</v>
      </c>
      <c r="S7361">
        <v>3</v>
      </c>
      <c r="T7361">
        <v>0</v>
      </c>
      <c r="U7361">
        <v>9.3312000000000008</v>
      </c>
      <c r="V7361" t="str">
        <f t="shared" si="456"/>
        <v>low</v>
      </c>
      <c r="W7361" t="str">
        <f t="shared" si="457"/>
        <v>Next time</v>
      </c>
      <c r="X7361" t="str">
        <f t="shared" si="458"/>
        <v>Jason Fortune-</v>
      </c>
      <c r="Y7361" s="3" t="s">
        <v>4587</v>
      </c>
      <c r="Z7361" t="str">
        <f t="shared" si="459"/>
        <v>Office Supplies</v>
      </c>
    </row>
    <row r="7362" spans="1:26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1589</v>
      </c>
      <c r="O7362" t="s">
        <v>31</v>
      </c>
      <c r="P7362" t="s">
        <v>35</v>
      </c>
      <c r="Q7362" t="s">
        <v>1590</v>
      </c>
      <c r="R7362">
        <v>194.352</v>
      </c>
      <c r="S7362">
        <v>3</v>
      </c>
      <c r="T7362">
        <v>0.2</v>
      </c>
      <c r="U7362">
        <v>-36.441000000000003</v>
      </c>
      <c r="V7362" t="str">
        <f t="shared" ref="V7362:V7425" si="460">IF(R:R &gt; 2000,"high","low")</f>
        <v>low</v>
      </c>
      <c r="W7362" t="str">
        <f t="shared" ref="W7362:W7425" si="461">IF(AND(R:R &gt;1000,U:U &gt; 100),"Good Performance","Next time")</f>
        <v>Next time</v>
      </c>
      <c r="X7362" t="str">
        <f t="shared" ref="X7362:X7425" si="462">PROPER(TRIM(G:G))</f>
        <v>Jason Fortune-</v>
      </c>
      <c r="Y7362" s="3" t="s">
        <v>1589</v>
      </c>
      <c r="Z7362" t="str">
        <f t="shared" si="459"/>
        <v>Furniture</v>
      </c>
    </row>
    <row r="7363" spans="1:26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3081</v>
      </c>
      <c r="O7363" t="s">
        <v>45</v>
      </c>
      <c r="P7363" t="s">
        <v>74</v>
      </c>
      <c r="Q7363" t="s">
        <v>3082</v>
      </c>
      <c r="R7363">
        <v>36.624000000000002</v>
      </c>
      <c r="S7363">
        <v>3</v>
      </c>
      <c r="T7363">
        <v>0.2</v>
      </c>
      <c r="U7363">
        <v>13.734</v>
      </c>
      <c r="V7363" t="str">
        <f t="shared" si="460"/>
        <v>low</v>
      </c>
      <c r="W7363" t="str">
        <f t="shared" si="461"/>
        <v>Next time</v>
      </c>
      <c r="X7363" t="str">
        <f t="shared" si="462"/>
        <v>Jason Fortune-</v>
      </c>
      <c r="Y7363" s="3" t="s">
        <v>3081</v>
      </c>
      <c r="Z7363" t="str">
        <f t="shared" ref="Z7363:Z7426" si="463">VLOOKUP(N:N,N:O,2,FALSE)</f>
        <v>Office Supplies</v>
      </c>
    </row>
    <row r="7364" spans="1:26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880</v>
      </c>
      <c r="H7364" t="s">
        <v>40</v>
      </c>
      <c r="I7364" t="s">
        <v>26</v>
      </c>
      <c r="J7364" t="s">
        <v>145</v>
      </c>
      <c r="K7364" t="s">
        <v>146</v>
      </c>
      <c r="L7364">
        <v>19140</v>
      </c>
      <c r="M7364" t="s">
        <v>147</v>
      </c>
      <c r="N7364" t="s">
        <v>3389</v>
      </c>
      <c r="O7364" t="s">
        <v>70</v>
      </c>
      <c r="P7364" t="s">
        <v>71</v>
      </c>
      <c r="Q7364" t="s">
        <v>3390</v>
      </c>
      <c r="R7364">
        <v>340.18200000000002</v>
      </c>
      <c r="S7364">
        <v>3</v>
      </c>
      <c r="T7364">
        <v>0.4</v>
      </c>
      <c r="U7364">
        <v>-73.706100000000006</v>
      </c>
      <c r="V7364" t="str">
        <f t="shared" si="460"/>
        <v>low</v>
      </c>
      <c r="W7364" t="str">
        <f t="shared" si="461"/>
        <v>Next time</v>
      </c>
      <c r="X7364" t="str">
        <f t="shared" si="462"/>
        <v>David Smith</v>
      </c>
      <c r="Y7364" s="3" t="s">
        <v>3389</v>
      </c>
      <c r="Z7364" t="str">
        <f t="shared" si="463"/>
        <v>Technology</v>
      </c>
    </row>
    <row r="7365" spans="1:26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4986</v>
      </c>
      <c r="O7365" t="s">
        <v>45</v>
      </c>
      <c r="P7365" t="s">
        <v>268</v>
      </c>
      <c r="Q7365" t="s">
        <v>4987</v>
      </c>
      <c r="R7365">
        <v>12.672000000000001</v>
      </c>
      <c r="S7365">
        <v>8</v>
      </c>
      <c r="T7365">
        <v>0.2</v>
      </c>
      <c r="U7365">
        <v>2.6928000000000001</v>
      </c>
      <c r="V7365" t="str">
        <f t="shared" si="460"/>
        <v>low</v>
      </c>
      <c r="W7365" t="str">
        <f t="shared" si="461"/>
        <v>Next time</v>
      </c>
      <c r="X7365" t="str">
        <f t="shared" si="462"/>
        <v>David Smith</v>
      </c>
      <c r="Y7365" s="3" t="s">
        <v>4986</v>
      </c>
      <c r="Z7365" t="str">
        <f t="shared" si="463"/>
        <v>Office Supplies</v>
      </c>
    </row>
    <row r="7366" spans="1:26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5941</v>
      </c>
      <c r="O7366" t="s">
        <v>45</v>
      </c>
      <c r="P7366" t="s">
        <v>74</v>
      </c>
      <c r="Q7366" t="s">
        <v>5942</v>
      </c>
      <c r="R7366">
        <v>6.8879999999999999</v>
      </c>
      <c r="S7366">
        <v>2</v>
      </c>
      <c r="T7366">
        <v>0.7</v>
      </c>
      <c r="U7366">
        <v>-5.0511999999999997</v>
      </c>
      <c r="V7366" t="str">
        <f t="shared" si="460"/>
        <v>low</v>
      </c>
      <c r="W7366" t="str">
        <f t="shared" si="461"/>
        <v>Next time</v>
      </c>
      <c r="X7366" t="str">
        <f t="shared" si="462"/>
        <v>David Smith</v>
      </c>
      <c r="Y7366" s="3" t="s">
        <v>5941</v>
      </c>
      <c r="Z7366" t="str">
        <f t="shared" si="463"/>
        <v>Office Supplies</v>
      </c>
    </row>
    <row r="7367" spans="1:26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6453</v>
      </c>
      <c r="O7367" t="s">
        <v>45</v>
      </c>
      <c r="P7367" t="s">
        <v>58</v>
      </c>
      <c r="Q7367" t="s">
        <v>6454</v>
      </c>
      <c r="R7367">
        <v>32.543999999999997</v>
      </c>
      <c r="S7367">
        <v>2</v>
      </c>
      <c r="T7367">
        <v>0.2</v>
      </c>
      <c r="U7367">
        <v>-7.7291999999999996</v>
      </c>
      <c r="V7367" t="str">
        <f t="shared" si="460"/>
        <v>low</v>
      </c>
      <c r="W7367" t="str">
        <f t="shared" si="461"/>
        <v>Next time</v>
      </c>
      <c r="X7367" t="str">
        <f t="shared" si="462"/>
        <v>David Smith</v>
      </c>
      <c r="Y7367" s="3" t="s">
        <v>6453</v>
      </c>
      <c r="Z7367" t="str">
        <f t="shared" si="463"/>
        <v>Office Supplies</v>
      </c>
    </row>
    <row r="7368" spans="1:26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1843</v>
      </c>
      <c r="O7368" t="s">
        <v>31</v>
      </c>
      <c r="P7368" t="s">
        <v>35</v>
      </c>
      <c r="Q7368" t="s">
        <v>1844</v>
      </c>
      <c r="R7368">
        <v>347.80200000000002</v>
      </c>
      <c r="S7368">
        <v>7</v>
      </c>
      <c r="T7368">
        <v>0.3</v>
      </c>
      <c r="U7368">
        <v>-24.843</v>
      </c>
      <c r="V7368" t="str">
        <f t="shared" si="460"/>
        <v>low</v>
      </c>
      <c r="W7368" t="str">
        <f t="shared" si="461"/>
        <v>Next time</v>
      </c>
      <c r="X7368" t="str">
        <f t="shared" si="462"/>
        <v>David Smith</v>
      </c>
      <c r="Y7368" s="3" t="s">
        <v>1843</v>
      </c>
      <c r="Z7368" t="str">
        <f t="shared" si="463"/>
        <v>Furniture</v>
      </c>
    </row>
    <row r="7369" spans="1:26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1387</v>
      </c>
      <c r="H7369" t="s">
        <v>40</v>
      </c>
      <c r="I7369" t="s">
        <v>26</v>
      </c>
      <c r="J7369" t="s">
        <v>1422</v>
      </c>
      <c r="K7369" t="s">
        <v>53</v>
      </c>
      <c r="L7369">
        <v>33180</v>
      </c>
      <c r="M7369" t="s">
        <v>29</v>
      </c>
      <c r="N7369" t="s">
        <v>324</v>
      </c>
      <c r="O7369" t="s">
        <v>45</v>
      </c>
      <c r="P7369" t="s">
        <v>74</v>
      </c>
      <c r="Q7369" t="s">
        <v>6195</v>
      </c>
      <c r="R7369">
        <v>15.57</v>
      </c>
      <c r="S7369">
        <v>3</v>
      </c>
      <c r="T7369">
        <v>0.7</v>
      </c>
      <c r="U7369">
        <v>-11.936999999999999</v>
      </c>
      <c r="V7369" t="str">
        <f t="shared" si="460"/>
        <v>low</v>
      </c>
      <c r="W7369" t="str">
        <f t="shared" si="461"/>
        <v>Next time</v>
      </c>
      <c r="X7369" t="str">
        <f t="shared" si="462"/>
        <v>Bart Pistole</v>
      </c>
      <c r="Y7369" s="3" t="s">
        <v>324</v>
      </c>
      <c r="Z7369" t="str">
        <f t="shared" si="463"/>
        <v>Office Supplies</v>
      </c>
    </row>
    <row r="7370" spans="1:26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5223</v>
      </c>
      <c r="H7370" t="s">
        <v>25</v>
      </c>
      <c r="I7370" t="s">
        <v>26</v>
      </c>
      <c r="J7370" t="s">
        <v>4596</v>
      </c>
      <c r="K7370" t="s">
        <v>87</v>
      </c>
      <c r="L7370">
        <v>27604</v>
      </c>
      <c r="M7370" t="s">
        <v>29</v>
      </c>
      <c r="N7370" t="s">
        <v>3067</v>
      </c>
      <c r="O7370" t="s">
        <v>45</v>
      </c>
      <c r="P7370" t="s">
        <v>46</v>
      </c>
      <c r="Q7370" t="s">
        <v>3068</v>
      </c>
      <c r="R7370">
        <v>4.6079999999999997</v>
      </c>
      <c r="S7370">
        <v>2</v>
      </c>
      <c r="T7370">
        <v>0.2</v>
      </c>
      <c r="U7370">
        <v>1.6704000000000001</v>
      </c>
      <c r="V7370" t="str">
        <f t="shared" si="460"/>
        <v>low</v>
      </c>
      <c r="W7370" t="str">
        <f t="shared" si="461"/>
        <v>Next time</v>
      </c>
      <c r="X7370" t="str">
        <f t="shared" si="462"/>
        <v>Toby Gnade</v>
      </c>
      <c r="Y7370" s="3" t="s">
        <v>3067</v>
      </c>
      <c r="Z7370" t="str">
        <f t="shared" si="463"/>
        <v>Office Supplies</v>
      </c>
    </row>
    <row r="7371" spans="1:26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3191</v>
      </c>
      <c r="H7371" t="s">
        <v>40</v>
      </c>
      <c r="I7371" t="s">
        <v>26</v>
      </c>
      <c r="J7371" t="s">
        <v>9456</v>
      </c>
      <c r="K7371" t="s">
        <v>4538</v>
      </c>
      <c r="L7371">
        <v>67846</v>
      </c>
      <c r="M7371" t="s">
        <v>104</v>
      </c>
      <c r="N7371" t="s">
        <v>3756</v>
      </c>
      <c r="O7371" t="s">
        <v>70</v>
      </c>
      <c r="P7371" t="s">
        <v>71</v>
      </c>
      <c r="Q7371" t="s">
        <v>3757</v>
      </c>
      <c r="R7371">
        <v>257.98</v>
      </c>
      <c r="S7371">
        <v>2</v>
      </c>
      <c r="T7371">
        <v>0</v>
      </c>
      <c r="U7371">
        <v>74.8142</v>
      </c>
      <c r="V7371" t="str">
        <f t="shared" si="460"/>
        <v>low</v>
      </c>
      <c r="W7371" t="str">
        <f t="shared" si="461"/>
        <v>Next time</v>
      </c>
      <c r="X7371" t="str">
        <f t="shared" si="462"/>
        <v>Bill Tyler</v>
      </c>
      <c r="Y7371" s="3" t="s">
        <v>3756</v>
      </c>
      <c r="Z7371" t="str">
        <f t="shared" si="463"/>
        <v>Technology</v>
      </c>
    </row>
    <row r="7372" spans="1:26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3700</v>
      </c>
      <c r="H7372" t="s">
        <v>25</v>
      </c>
      <c r="I7372" t="s">
        <v>26</v>
      </c>
      <c r="J7372" t="s">
        <v>1175</v>
      </c>
      <c r="K7372" t="s">
        <v>42</v>
      </c>
      <c r="L7372">
        <v>90805</v>
      </c>
      <c r="M7372" t="s">
        <v>43</v>
      </c>
      <c r="N7372" t="s">
        <v>57</v>
      </c>
      <c r="O7372" t="s">
        <v>45</v>
      </c>
      <c r="P7372" t="s">
        <v>58</v>
      </c>
      <c r="Q7372" t="s">
        <v>59</v>
      </c>
      <c r="R7372">
        <v>153.78</v>
      </c>
      <c r="S7372">
        <v>11</v>
      </c>
      <c r="T7372">
        <v>0</v>
      </c>
      <c r="U7372">
        <v>44.596200000000003</v>
      </c>
      <c r="V7372" t="str">
        <f t="shared" si="460"/>
        <v>low</v>
      </c>
      <c r="W7372" t="str">
        <f t="shared" si="461"/>
        <v>Next time</v>
      </c>
      <c r="X7372" t="str">
        <f t="shared" si="462"/>
        <v>Jamie Frazer</v>
      </c>
      <c r="Y7372" s="3" t="s">
        <v>57</v>
      </c>
      <c r="Z7372" t="str">
        <f t="shared" si="463"/>
        <v>Office Supplies</v>
      </c>
    </row>
    <row r="7373" spans="1:26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6453</v>
      </c>
      <c r="O7373" t="s">
        <v>45</v>
      </c>
      <c r="P7373" t="s">
        <v>58</v>
      </c>
      <c r="Q7373" t="s">
        <v>6454</v>
      </c>
      <c r="R7373">
        <v>61.02</v>
      </c>
      <c r="S7373">
        <v>3</v>
      </c>
      <c r="T7373">
        <v>0</v>
      </c>
      <c r="U7373">
        <v>0.61019999999999996</v>
      </c>
      <c r="V7373" t="str">
        <f t="shared" si="460"/>
        <v>low</v>
      </c>
      <c r="W7373" t="str">
        <f t="shared" si="461"/>
        <v>Next time</v>
      </c>
      <c r="X7373" t="str">
        <f t="shared" si="462"/>
        <v>Jamie Frazer</v>
      </c>
      <c r="Y7373" s="3" t="s">
        <v>6453</v>
      </c>
      <c r="Z7373" t="str">
        <f t="shared" si="463"/>
        <v>Office Supplies</v>
      </c>
    </row>
    <row r="7374" spans="1:26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9101</v>
      </c>
      <c r="O7374" t="s">
        <v>45</v>
      </c>
      <c r="P7374" t="s">
        <v>578</v>
      </c>
      <c r="Q7374" t="s">
        <v>9102</v>
      </c>
      <c r="R7374">
        <v>110.11</v>
      </c>
      <c r="S7374">
        <v>7</v>
      </c>
      <c r="T7374">
        <v>0</v>
      </c>
      <c r="U7374">
        <v>31.931899999999999</v>
      </c>
      <c r="V7374" t="str">
        <f t="shared" si="460"/>
        <v>low</v>
      </c>
      <c r="W7374" t="str">
        <f t="shared" si="461"/>
        <v>Next time</v>
      </c>
      <c r="X7374" t="str">
        <f t="shared" si="462"/>
        <v>Jamie Frazer</v>
      </c>
      <c r="Y7374" s="3" t="s">
        <v>9101</v>
      </c>
      <c r="Z7374" t="str">
        <f t="shared" si="463"/>
        <v>Office Supplies</v>
      </c>
    </row>
    <row r="7375" spans="1:26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2140</v>
      </c>
      <c r="O7375" t="s">
        <v>45</v>
      </c>
      <c r="P7375" t="s">
        <v>268</v>
      </c>
      <c r="Q7375" t="s">
        <v>562</v>
      </c>
      <c r="R7375">
        <v>7.89</v>
      </c>
      <c r="S7375">
        <v>1</v>
      </c>
      <c r="T7375">
        <v>0</v>
      </c>
      <c r="U7375">
        <v>3.5505</v>
      </c>
      <c r="V7375" t="str">
        <f t="shared" si="460"/>
        <v>low</v>
      </c>
      <c r="W7375" t="str">
        <f t="shared" si="461"/>
        <v>Next time</v>
      </c>
      <c r="X7375" t="str">
        <f t="shared" si="462"/>
        <v>Jamie Frazer</v>
      </c>
      <c r="Y7375" s="3" t="s">
        <v>2140</v>
      </c>
      <c r="Z7375" t="str">
        <f t="shared" si="463"/>
        <v>Office Supplies</v>
      </c>
    </row>
    <row r="7376" spans="1:26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1294</v>
      </c>
      <c r="H7376" t="s">
        <v>40</v>
      </c>
      <c r="I7376" t="s">
        <v>26</v>
      </c>
      <c r="J7376" t="s">
        <v>949</v>
      </c>
      <c r="K7376" t="s">
        <v>42</v>
      </c>
      <c r="L7376">
        <v>92037</v>
      </c>
      <c r="M7376" t="s">
        <v>43</v>
      </c>
      <c r="N7376" t="s">
        <v>1907</v>
      </c>
      <c r="O7376" t="s">
        <v>45</v>
      </c>
      <c r="P7376" t="s">
        <v>74</v>
      </c>
      <c r="Q7376" t="s">
        <v>1908</v>
      </c>
      <c r="R7376">
        <v>36.024000000000001</v>
      </c>
      <c r="S7376">
        <v>3</v>
      </c>
      <c r="T7376">
        <v>0.2</v>
      </c>
      <c r="U7376">
        <v>11.707800000000001</v>
      </c>
      <c r="V7376" t="str">
        <f t="shared" si="460"/>
        <v>low</v>
      </c>
      <c r="W7376" t="str">
        <f t="shared" si="461"/>
        <v>Next time</v>
      </c>
      <c r="X7376" t="str">
        <f t="shared" si="462"/>
        <v>Michael Kennedy</v>
      </c>
      <c r="Y7376" s="3" t="s">
        <v>1907</v>
      </c>
      <c r="Z7376" t="str">
        <f t="shared" si="463"/>
        <v>Office Supplies</v>
      </c>
    </row>
    <row r="7377" spans="1:26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513</v>
      </c>
      <c r="H7377" t="s">
        <v>40</v>
      </c>
      <c r="I7377" t="s">
        <v>26</v>
      </c>
      <c r="J7377" t="s">
        <v>537</v>
      </c>
      <c r="K7377" t="s">
        <v>210</v>
      </c>
      <c r="L7377">
        <v>61701</v>
      </c>
      <c r="M7377" t="s">
        <v>104</v>
      </c>
      <c r="N7377" t="s">
        <v>876</v>
      </c>
      <c r="O7377" t="s">
        <v>45</v>
      </c>
      <c r="P7377" t="s">
        <v>67</v>
      </c>
      <c r="Q7377" t="s">
        <v>877</v>
      </c>
      <c r="R7377">
        <v>54.335999999999999</v>
      </c>
      <c r="S7377">
        <v>4</v>
      </c>
      <c r="T7377">
        <v>0.2</v>
      </c>
      <c r="U7377">
        <v>5.4336000000000002</v>
      </c>
      <c r="V7377" t="str">
        <f t="shared" si="460"/>
        <v>low</v>
      </c>
      <c r="W7377" t="str">
        <f t="shared" si="461"/>
        <v>Next time</v>
      </c>
      <c r="X7377" t="str">
        <f t="shared" si="462"/>
        <v>Greg Guthrie</v>
      </c>
      <c r="Y7377" s="3" t="s">
        <v>876</v>
      </c>
      <c r="Z7377" t="str">
        <f t="shared" si="463"/>
        <v>Office Supplies</v>
      </c>
    </row>
    <row r="7378" spans="1:26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2521</v>
      </c>
      <c r="H7378" t="s">
        <v>40</v>
      </c>
      <c r="I7378" t="s">
        <v>26</v>
      </c>
      <c r="J7378" t="s">
        <v>94</v>
      </c>
      <c r="K7378" t="s">
        <v>95</v>
      </c>
      <c r="L7378">
        <v>98115</v>
      </c>
      <c r="M7378" t="s">
        <v>43</v>
      </c>
      <c r="N7378" t="s">
        <v>1639</v>
      </c>
      <c r="O7378" t="s">
        <v>45</v>
      </c>
      <c r="P7378" t="s">
        <v>58</v>
      </c>
      <c r="Q7378" t="s">
        <v>1640</v>
      </c>
      <c r="R7378">
        <v>92.52</v>
      </c>
      <c r="S7378">
        <v>6</v>
      </c>
      <c r="T7378">
        <v>0</v>
      </c>
      <c r="U7378">
        <v>24.980399999999999</v>
      </c>
      <c r="V7378" t="str">
        <f t="shared" si="460"/>
        <v>low</v>
      </c>
      <c r="W7378" t="str">
        <f t="shared" si="461"/>
        <v>Next time</v>
      </c>
      <c r="X7378" t="str">
        <f t="shared" si="462"/>
        <v>Mike Caudle</v>
      </c>
      <c r="Y7378" s="3" t="s">
        <v>1639</v>
      </c>
      <c r="Z7378" t="str">
        <f t="shared" si="463"/>
        <v>Office Supplies</v>
      </c>
    </row>
    <row r="7379" spans="1:26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8210</v>
      </c>
      <c r="H7379" t="s">
        <v>25</v>
      </c>
      <c r="I7379" t="s">
        <v>26</v>
      </c>
      <c r="J7379" t="s">
        <v>1710</v>
      </c>
      <c r="K7379" t="s">
        <v>87</v>
      </c>
      <c r="L7379">
        <v>28314</v>
      </c>
      <c r="M7379" t="s">
        <v>29</v>
      </c>
      <c r="N7379" t="s">
        <v>4170</v>
      </c>
      <c r="O7379" t="s">
        <v>45</v>
      </c>
      <c r="P7379" t="s">
        <v>67</v>
      </c>
      <c r="Q7379" t="s">
        <v>4171</v>
      </c>
      <c r="R7379">
        <v>10.272</v>
      </c>
      <c r="S7379">
        <v>3</v>
      </c>
      <c r="T7379">
        <v>0.2</v>
      </c>
      <c r="U7379">
        <v>1.1556</v>
      </c>
      <c r="V7379" t="str">
        <f t="shared" si="460"/>
        <v>low</v>
      </c>
      <c r="W7379" t="str">
        <f t="shared" si="461"/>
        <v>Next time</v>
      </c>
      <c r="X7379" t="str">
        <f t="shared" si="462"/>
        <v>Muhammed Lee</v>
      </c>
      <c r="Y7379" s="3" t="s">
        <v>4170</v>
      </c>
      <c r="Z7379" t="str">
        <f t="shared" si="463"/>
        <v>Office Supplies</v>
      </c>
    </row>
    <row r="7380" spans="1:26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118</v>
      </c>
      <c r="H7380" t="s">
        <v>25</v>
      </c>
      <c r="I7380" t="s">
        <v>26</v>
      </c>
      <c r="J7380" t="s">
        <v>2535</v>
      </c>
      <c r="K7380" t="s">
        <v>137</v>
      </c>
      <c r="L7380">
        <v>68104</v>
      </c>
      <c r="M7380" t="s">
        <v>104</v>
      </c>
      <c r="N7380" t="s">
        <v>4097</v>
      </c>
      <c r="O7380" t="s">
        <v>45</v>
      </c>
      <c r="P7380" t="s">
        <v>58</v>
      </c>
      <c r="Q7380" t="s">
        <v>4098</v>
      </c>
      <c r="R7380">
        <v>40.74</v>
      </c>
      <c r="S7380">
        <v>3</v>
      </c>
      <c r="T7380">
        <v>0</v>
      </c>
      <c r="U7380">
        <v>0.40739999999999998</v>
      </c>
      <c r="V7380" t="str">
        <f t="shared" si="460"/>
        <v>low</v>
      </c>
      <c r="W7380" t="str">
        <f t="shared" si="461"/>
        <v>Next time</v>
      </c>
      <c r="X7380" t="str">
        <f t="shared" si="462"/>
        <v>Alejandro Grove</v>
      </c>
      <c r="Y7380" s="3" t="s">
        <v>4097</v>
      </c>
      <c r="Z7380" t="str">
        <f t="shared" si="463"/>
        <v>Office Supplies</v>
      </c>
    </row>
    <row r="7381" spans="1:26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5617</v>
      </c>
      <c r="O7381" t="s">
        <v>45</v>
      </c>
      <c r="P7381" t="s">
        <v>46</v>
      </c>
      <c r="Q7381" t="s">
        <v>5618</v>
      </c>
      <c r="R7381">
        <v>14.4</v>
      </c>
      <c r="S7381">
        <v>5</v>
      </c>
      <c r="T7381">
        <v>0</v>
      </c>
      <c r="U7381">
        <v>7.056</v>
      </c>
      <c r="V7381" t="str">
        <f t="shared" si="460"/>
        <v>low</v>
      </c>
      <c r="W7381" t="str">
        <f t="shared" si="461"/>
        <v>Next time</v>
      </c>
      <c r="X7381" t="str">
        <f t="shared" si="462"/>
        <v>Alejandro Grove</v>
      </c>
      <c r="Y7381" s="3" t="s">
        <v>5617</v>
      </c>
      <c r="Z7381" t="str">
        <f t="shared" si="463"/>
        <v>Office Supplies</v>
      </c>
    </row>
    <row r="7382" spans="1:26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6424</v>
      </c>
      <c r="O7382" t="s">
        <v>70</v>
      </c>
      <c r="P7382" t="s">
        <v>71</v>
      </c>
      <c r="Q7382" t="s">
        <v>6425</v>
      </c>
      <c r="R7382">
        <v>149.94999999999999</v>
      </c>
      <c r="S7382">
        <v>5</v>
      </c>
      <c r="T7382">
        <v>0</v>
      </c>
      <c r="U7382">
        <v>41.985999999999997</v>
      </c>
      <c r="V7382" t="str">
        <f t="shared" si="460"/>
        <v>low</v>
      </c>
      <c r="W7382" t="str">
        <f t="shared" si="461"/>
        <v>Next time</v>
      </c>
      <c r="X7382" t="str">
        <f t="shared" si="462"/>
        <v>Alejandro Grove</v>
      </c>
      <c r="Y7382" s="3" t="s">
        <v>6424</v>
      </c>
      <c r="Z7382" t="str">
        <f t="shared" si="463"/>
        <v>Technology</v>
      </c>
    </row>
    <row r="7383" spans="1:26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6836</v>
      </c>
      <c r="O7383" t="s">
        <v>45</v>
      </c>
      <c r="P7383" t="s">
        <v>578</v>
      </c>
      <c r="Q7383" t="s">
        <v>6837</v>
      </c>
      <c r="R7383">
        <v>16.899999999999999</v>
      </c>
      <c r="S7383">
        <v>2</v>
      </c>
      <c r="T7383">
        <v>0</v>
      </c>
      <c r="U7383">
        <v>5.07</v>
      </c>
      <c r="V7383" t="str">
        <f t="shared" si="460"/>
        <v>low</v>
      </c>
      <c r="W7383" t="str">
        <f t="shared" si="461"/>
        <v>Next time</v>
      </c>
      <c r="X7383" t="str">
        <f t="shared" si="462"/>
        <v>Alejandro Grove</v>
      </c>
      <c r="Y7383" s="3" t="s">
        <v>6836</v>
      </c>
      <c r="Z7383" t="str">
        <f t="shared" si="463"/>
        <v>Office Supplies</v>
      </c>
    </row>
    <row r="7384" spans="1:26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2768</v>
      </c>
      <c r="O7384" t="s">
        <v>45</v>
      </c>
      <c r="P7384" t="s">
        <v>89</v>
      </c>
      <c r="Q7384" t="s">
        <v>2769</v>
      </c>
      <c r="R7384">
        <v>17.61</v>
      </c>
      <c r="S7384">
        <v>3</v>
      </c>
      <c r="T7384">
        <v>0</v>
      </c>
      <c r="U7384">
        <v>8.4527999999999999</v>
      </c>
      <c r="V7384" t="str">
        <f t="shared" si="460"/>
        <v>low</v>
      </c>
      <c r="W7384" t="str">
        <f t="shared" si="461"/>
        <v>Next time</v>
      </c>
      <c r="X7384" t="str">
        <f t="shared" si="462"/>
        <v>Alejandro Grove</v>
      </c>
      <c r="Y7384" s="3" t="s">
        <v>2768</v>
      </c>
      <c r="Z7384" t="str">
        <f t="shared" si="463"/>
        <v>Office Supplies</v>
      </c>
    </row>
    <row r="7385" spans="1:26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4578</v>
      </c>
      <c r="O7385" t="s">
        <v>45</v>
      </c>
      <c r="P7385" t="s">
        <v>77</v>
      </c>
      <c r="Q7385" t="s">
        <v>4579</v>
      </c>
      <c r="R7385">
        <v>378</v>
      </c>
      <c r="S7385">
        <v>2</v>
      </c>
      <c r="T7385">
        <v>0</v>
      </c>
      <c r="U7385">
        <v>136.08000000000001</v>
      </c>
      <c r="V7385" t="str">
        <f t="shared" si="460"/>
        <v>low</v>
      </c>
      <c r="W7385" t="str">
        <f t="shared" si="461"/>
        <v>Next time</v>
      </c>
      <c r="X7385" t="str">
        <f t="shared" si="462"/>
        <v>Alejandro Grove</v>
      </c>
      <c r="Y7385" s="3" t="s">
        <v>4578</v>
      </c>
      <c r="Z7385" t="str">
        <f t="shared" si="463"/>
        <v>Office Supplies</v>
      </c>
    </row>
    <row r="7386" spans="1:26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4012</v>
      </c>
      <c r="O7386" t="s">
        <v>45</v>
      </c>
      <c r="P7386" t="s">
        <v>89</v>
      </c>
      <c r="Q7386" t="s">
        <v>4013</v>
      </c>
      <c r="R7386">
        <v>17.64</v>
      </c>
      <c r="S7386">
        <v>3</v>
      </c>
      <c r="T7386">
        <v>0</v>
      </c>
      <c r="U7386">
        <v>8.6435999999999993</v>
      </c>
      <c r="V7386" t="str">
        <f t="shared" si="460"/>
        <v>low</v>
      </c>
      <c r="W7386" t="str">
        <f t="shared" si="461"/>
        <v>Next time</v>
      </c>
      <c r="X7386" t="str">
        <f t="shared" si="462"/>
        <v>Alejandro Grove</v>
      </c>
      <c r="Y7386" s="3" t="s">
        <v>4012</v>
      </c>
      <c r="Z7386" t="str">
        <f t="shared" si="463"/>
        <v>Office Supplies</v>
      </c>
    </row>
    <row r="7387" spans="1:26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3226</v>
      </c>
      <c r="O7387" t="s">
        <v>45</v>
      </c>
      <c r="P7387" t="s">
        <v>58</v>
      </c>
      <c r="Q7387" t="s">
        <v>3227</v>
      </c>
      <c r="R7387">
        <v>373.08</v>
      </c>
      <c r="S7387">
        <v>6</v>
      </c>
      <c r="T7387">
        <v>0</v>
      </c>
      <c r="U7387">
        <v>100.7316</v>
      </c>
      <c r="V7387" t="str">
        <f t="shared" si="460"/>
        <v>low</v>
      </c>
      <c r="W7387" t="str">
        <f t="shared" si="461"/>
        <v>Next time</v>
      </c>
      <c r="X7387" t="str">
        <f t="shared" si="462"/>
        <v>Alejandro Grove</v>
      </c>
      <c r="Y7387" s="3" t="s">
        <v>3226</v>
      </c>
      <c r="Z7387" t="str">
        <f t="shared" si="463"/>
        <v>Office Supplies</v>
      </c>
    </row>
    <row r="7388" spans="1:26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193</v>
      </c>
      <c r="O7388" t="s">
        <v>31</v>
      </c>
      <c r="P7388" t="s">
        <v>64</v>
      </c>
      <c r="Q7388" t="s">
        <v>194</v>
      </c>
      <c r="R7388">
        <v>1336.44</v>
      </c>
      <c r="S7388">
        <v>14</v>
      </c>
      <c r="T7388">
        <v>0</v>
      </c>
      <c r="U7388">
        <v>387.56760000000003</v>
      </c>
      <c r="V7388" t="str">
        <f t="shared" si="460"/>
        <v>low</v>
      </c>
      <c r="W7388" t="str">
        <f t="shared" si="461"/>
        <v>Good Performance</v>
      </c>
      <c r="X7388" t="str">
        <f t="shared" si="462"/>
        <v>Alejandro Grove</v>
      </c>
      <c r="Y7388" s="3" t="s">
        <v>193</v>
      </c>
      <c r="Z7388" t="str">
        <f t="shared" si="463"/>
        <v>Furniture</v>
      </c>
    </row>
    <row r="7389" spans="1:26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4557</v>
      </c>
      <c r="O7389" t="s">
        <v>70</v>
      </c>
      <c r="P7389" t="s">
        <v>71</v>
      </c>
      <c r="Q7389" t="s">
        <v>4558</v>
      </c>
      <c r="R7389">
        <v>29.97</v>
      </c>
      <c r="S7389">
        <v>3</v>
      </c>
      <c r="T7389">
        <v>0</v>
      </c>
      <c r="U7389">
        <v>0.29970000000000002</v>
      </c>
      <c r="V7389" t="str">
        <f t="shared" si="460"/>
        <v>low</v>
      </c>
      <c r="W7389" t="str">
        <f t="shared" si="461"/>
        <v>Next time</v>
      </c>
      <c r="X7389" t="str">
        <f t="shared" si="462"/>
        <v>Alejandro Grove</v>
      </c>
      <c r="Y7389" s="3" t="s">
        <v>4557</v>
      </c>
      <c r="Z7389" t="str">
        <f t="shared" si="463"/>
        <v>Technology</v>
      </c>
    </row>
    <row r="7390" spans="1:26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656</v>
      </c>
      <c r="H7390" t="s">
        <v>25</v>
      </c>
      <c r="I7390" t="s">
        <v>26</v>
      </c>
      <c r="J7390" t="s">
        <v>6251</v>
      </c>
      <c r="K7390" t="s">
        <v>334</v>
      </c>
      <c r="L7390">
        <v>37421</v>
      </c>
      <c r="M7390" t="s">
        <v>29</v>
      </c>
      <c r="N7390" t="s">
        <v>34</v>
      </c>
      <c r="O7390" t="s">
        <v>31</v>
      </c>
      <c r="P7390" t="s">
        <v>35</v>
      </c>
      <c r="Q7390" t="s">
        <v>36</v>
      </c>
      <c r="R7390">
        <v>390.36799999999999</v>
      </c>
      <c r="S7390">
        <v>2</v>
      </c>
      <c r="T7390">
        <v>0.2</v>
      </c>
      <c r="U7390">
        <v>48.795999999999999</v>
      </c>
      <c r="V7390" t="str">
        <f t="shared" si="460"/>
        <v>low</v>
      </c>
      <c r="W7390" t="str">
        <f t="shared" si="461"/>
        <v>Next time</v>
      </c>
      <c r="X7390" t="str">
        <f t="shared" si="462"/>
        <v>Ted Trevino</v>
      </c>
      <c r="Y7390" s="3" t="s">
        <v>34</v>
      </c>
      <c r="Z7390" t="str">
        <f t="shared" si="463"/>
        <v>Furniture</v>
      </c>
    </row>
    <row r="7391" spans="1:26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906</v>
      </c>
      <c r="O7391" t="s">
        <v>31</v>
      </c>
      <c r="P7391" t="s">
        <v>64</v>
      </c>
      <c r="Q7391" t="s">
        <v>6980</v>
      </c>
      <c r="R7391">
        <v>101.52</v>
      </c>
      <c r="S7391">
        <v>5</v>
      </c>
      <c r="T7391">
        <v>0.2</v>
      </c>
      <c r="U7391">
        <v>19.035</v>
      </c>
      <c r="V7391" t="str">
        <f t="shared" si="460"/>
        <v>low</v>
      </c>
      <c r="W7391" t="str">
        <f t="shared" si="461"/>
        <v>Next time</v>
      </c>
      <c r="X7391" t="str">
        <f t="shared" si="462"/>
        <v>Ted Trevino</v>
      </c>
      <c r="Y7391" s="3" t="s">
        <v>906</v>
      </c>
      <c r="Z7391" t="str">
        <f t="shared" si="463"/>
        <v>Furniture</v>
      </c>
    </row>
    <row r="7392" spans="1:26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3344</v>
      </c>
      <c r="H7392" t="s">
        <v>25</v>
      </c>
      <c r="I7392" t="s">
        <v>26</v>
      </c>
      <c r="J7392" t="s">
        <v>747</v>
      </c>
      <c r="K7392" t="s">
        <v>497</v>
      </c>
      <c r="L7392">
        <v>45014</v>
      </c>
      <c r="M7392" t="s">
        <v>147</v>
      </c>
      <c r="N7392" t="s">
        <v>4713</v>
      </c>
      <c r="O7392" t="s">
        <v>45</v>
      </c>
      <c r="P7392" t="s">
        <v>89</v>
      </c>
      <c r="Q7392" t="s">
        <v>4714</v>
      </c>
      <c r="R7392">
        <v>74.352000000000004</v>
      </c>
      <c r="S7392">
        <v>3</v>
      </c>
      <c r="T7392">
        <v>0.2</v>
      </c>
      <c r="U7392">
        <v>23.234999999999999</v>
      </c>
      <c r="V7392" t="str">
        <f t="shared" si="460"/>
        <v>low</v>
      </c>
      <c r="W7392" t="str">
        <f t="shared" si="461"/>
        <v>Next time</v>
      </c>
      <c r="X7392" t="str">
        <f t="shared" si="462"/>
        <v>Larry Tron</v>
      </c>
      <c r="Y7392" s="3" t="s">
        <v>4713</v>
      </c>
      <c r="Z7392" t="str">
        <f t="shared" si="463"/>
        <v>Office Supplies</v>
      </c>
    </row>
    <row r="7393" spans="1:26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7224</v>
      </c>
      <c r="H7393" t="s">
        <v>25</v>
      </c>
      <c r="I7393" t="s">
        <v>26</v>
      </c>
      <c r="J7393" t="s">
        <v>41</v>
      </c>
      <c r="K7393" t="s">
        <v>42</v>
      </c>
      <c r="L7393">
        <v>90049</v>
      </c>
      <c r="M7393" t="s">
        <v>43</v>
      </c>
      <c r="N7393" t="s">
        <v>5832</v>
      </c>
      <c r="O7393" t="s">
        <v>45</v>
      </c>
      <c r="P7393" t="s">
        <v>89</v>
      </c>
      <c r="Q7393" t="s">
        <v>5833</v>
      </c>
      <c r="R7393">
        <v>15.7</v>
      </c>
      <c r="S7393">
        <v>5</v>
      </c>
      <c r="T7393">
        <v>0</v>
      </c>
      <c r="U7393">
        <v>7.0650000000000004</v>
      </c>
      <c r="V7393" t="str">
        <f t="shared" si="460"/>
        <v>low</v>
      </c>
      <c r="W7393" t="str">
        <f t="shared" si="461"/>
        <v>Next time</v>
      </c>
      <c r="X7393" t="str">
        <f t="shared" si="462"/>
        <v>Dorothy Dickinson</v>
      </c>
      <c r="Y7393" s="3" t="s">
        <v>5832</v>
      </c>
      <c r="Z7393" t="str">
        <f t="shared" si="463"/>
        <v>Office Supplies</v>
      </c>
    </row>
    <row r="7394" spans="1:26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6387</v>
      </c>
      <c r="O7394" t="s">
        <v>45</v>
      </c>
      <c r="P7394" t="s">
        <v>67</v>
      </c>
      <c r="Q7394" t="s">
        <v>6388</v>
      </c>
      <c r="R7394">
        <v>59.52</v>
      </c>
      <c r="S7394">
        <v>3</v>
      </c>
      <c r="T7394">
        <v>0</v>
      </c>
      <c r="U7394">
        <v>15.475199999999999</v>
      </c>
      <c r="V7394" t="str">
        <f t="shared" si="460"/>
        <v>low</v>
      </c>
      <c r="W7394" t="str">
        <f t="shared" si="461"/>
        <v>Next time</v>
      </c>
      <c r="X7394" t="str">
        <f t="shared" si="462"/>
        <v>Dorothy Dickinson</v>
      </c>
      <c r="Y7394" s="3" t="s">
        <v>6387</v>
      </c>
      <c r="Z7394" t="str">
        <f t="shared" si="463"/>
        <v>Office Supplies</v>
      </c>
    </row>
    <row r="7395" spans="1:26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1268</v>
      </c>
      <c r="O7395" t="s">
        <v>45</v>
      </c>
      <c r="P7395" t="s">
        <v>89</v>
      </c>
      <c r="Q7395" t="s">
        <v>1269</v>
      </c>
      <c r="R7395">
        <v>34.4</v>
      </c>
      <c r="S7395">
        <v>5</v>
      </c>
      <c r="T7395">
        <v>0</v>
      </c>
      <c r="U7395">
        <v>15.824</v>
      </c>
      <c r="V7395" t="str">
        <f t="shared" si="460"/>
        <v>low</v>
      </c>
      <c r="W7395" t="str">
        <f t="shared" si="461"/>
        <v>Next time</v>
      </c>
      <c r="X7395" t="str">
        <f t="shared" si="462"/>
        <v>Dorothy Dickinson</v>
      </c>
      <c r="Y7395" s="3" t="s">
        <v>1268</v>
      </c>
      <c r="Z7395" t="str">
        <f t="shared" si="463"/>
        <v>Office Supplies</v>
      </c>
    </row>
    <row r="7396" spans="1:26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6806</v>
      </c>
      <c r="H7396" t="s">
        <v>40</v>
      </c>
      <c r="I7396" t="s">
        <v>26</v>
      </c>
      <c r="J7396" t="s">
        <v>265</v>
      </c>
      <c r="K7396" t="s">
        <v>266</v>
      </c>
      <c r="L7396">
        <v>10024</v>
      </c>
      <c r="M7396" t="s">
        <v>147</v>
      </c>
      <c r="N7396" t="s">
        <v>3812</v>
      </c>
      <c r="O7396" t="s">
        <v>31</v>
      </c>
      <c r="P7396" t="s">
        <v>55</v>
      </c>
      <c r="Q7396" t="s">
        <v>3813</v>
      </c>
      <c r="R7396">
        <v>313.17599999999999</v>
      </c>
      <c r="S7396">
        <v>2</v>
      </c>
      <c r="T7396">
        <v>0.4</v>
      </c>
      <c r="U7396">
        <v>-120.0508</v>
      </c>
      <c r="V7396" t="str">
        <f t="shared" si="460"/>
        <v>low</v>
      </c>
      <c r="W7396" t="str">
        <f t="shared" si="461"/>
        <v>Next time</v>
      </c>
      <c r="X7396" t="str">
        <f t="shared" si="462"/>
        <v>Darren Budd</v>
      </c>
      <c r="Y7396" s="3" t="s">
        <v>3812</v>
      </c>
      <c r="Z7396" t="str">
        <f t="shared" si="463"/>
        <v>Furniture</v>
      </c>
    </row>
    <row r="7397" spans="1:26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2441</v>
      </c>
      <c r="O7397" t="s">
        <v>31</v>
      </c>
      <c r="P7397" t="s">
        <v>35</v>
      </c>
      <c r="Q7397" t="s">
        <v>2442</v>
      </c>
      <c r="R7397">
        <v>866.64599999999996</v>
      </c>
      <c r="S7397">
        <v>3</v>
      </c>
      <c r="T7397">
        <v>0.1</v>
      </c>
      <c r="U7397">
        <v>173.32919999999999</v>
      </c>
      <c r="V7397" t="str">
        <f t="shared" si="460"/>
        <v>low</v>
      </c>
      <c r="W7397" t="str">
        <f t="shared" si="461"/>
        <v>Next time</v>
      </c>
      <c r="X7397" t="str">
        <f t="shared" si="462"/>
        <v>Darren Budd</v>
      </c>
      <c r="Y7397" s="3" t="s">
        <v>2441</v>
      </c>
      <c r="Z7397" t="str">
        <f t="shared" si="463"/>
        <v>Furniture</v>
      </c>
    </row>
    <row r="7398" spans="1:26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6241</v>
      </c>
      <c r="H7398" t="s">
        <v>40</v>
      </c>
      <c r="I7398" t="s">
        <v>26</v>
      </c>
      <c r="J7398" t="s">
        <v>747</v>
      </c>
      <c r="K7398" t="s">
        <v>497</v>
      </c>
      <c r="L7398">
        <v>45014</v>
      </c>
      <c r="M7398" t="s">
        <v>147</v>
      </c>
      <c r="N7398" t="s">
        <v>817</v>
      </c>
      <c r="O7398" t="s">
        <v>45</v>
      </c>
      <c r="P7398" t="s">
        <v>77</v>
      </c>
      <c r="Q7398" t="s">
        <v>818</v>
      </c>
      <c r="R7398">
        <v>795.40800000000002</v>
      </c>
      <c r="S7398">
        <v>6</v>
      </c>
      <c r="T7398">
        <v>0.2</v>
      </c>
      <c r="U7398">
        <v>59.6556</v>
      </c>
      <c r="V7398" t="str">
        <f t="shared" si="460"/>
        <v>low</v>
      </c>
      <c r="W7398" t="str">
        <f t="shared" si="461"/>
        <v>Next time</v>
      </c>
      <c r="X7398" t="str">
        <f t="shared" si="462"/>
        <v>Dario Medina</v>
      </c>
      <c r="Y7398" s="3" t="s">
        <v>817</v>
      </c>
      <c r="Z7398" t="str">
        <f t="shared" si="463"/>
        <v>Office Supplies</v>
      </c>
    </row>
    <row r="7399" spans="1:26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2103</v>
      </c>
      <c r="H7399" t="s">
        <v>25</v>
      </c>
      <c r="I7399" t="s">
        <v>26</v>
      </c>
      <c r="J7399" t="s">
        <v>302</v>
      </c>
      <c r="K7399" t="s">
        <v>210</v>
      </c>
      <c r="L7399">
        <v>60610</v>
      </c>
      <c r="M7399" t="s">
        <v>104</v>
      </c>
      <c r="N7399" t="s">
        <v>4187</v>
      </c>
      <c r="O7399" t="s">
        <v>45</v>
      </c>
      <c r="P7399" t="s">
        <v>89</v>
      </c>
      <c r="Q7399" t="s">
        <v>4188</v>
      </c>
      <c r="R7399">
        <v>35.856000000000002</v>
      </c>
      <c r="S7399">
        <v>9</v>
      </c>
      <c r="T7399">
        <v>0.2</v>
      </c>
      <c r="U7399">
        <v>12.9978</v>
      </c>
      <c r="V7399" t="str">
        <f t="shared" si="460"/>
        <v>low</v>
      </c>
      <c r="W7399" t="str">
        <f t="shared" si="461"/>
        <v>Next time</v>
      </c>
      <c r="X7399" t="str">
        <f t="shared" si="462"/>
        <v>Max Engle</v>
      </c>
      <c r="Y7399" s="3" t="s">
        <v>4187</v>
      </c>
      <c r="Z7399" t="str">
        <f t="shared" si="463"/>
        <v>Office Supplies</v>
      </c>
    </row>
    <row r="7400" spans="1:26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2093</v>
      </c>
      <c r="O7400" t="s">
        <v>70</v>
      </c>
      <c r="P7400" t="s">
        <v>160</v>
      </c>
      <c r="Q7400" t="s">
        <v>2094</v>
      </c>
      <c r="R7400">
        <v>23.84</v>
      </c>
      <c r="S7400">
        <v>4</v>
      </c>
      <c r="T7400">
        <v>0.2</v>
      </c>
      <c r="U7400">
        <v>3.278</v>
      </c>
      <c r="V7400" t="str">
        <f t="shared" si="460"/>
        <v>low</v>
      </c>
      <c r="W7400" t="str">
        <f t="shared" si="461"/>
        <v>Next time</v>
      </c>
      <c r="X7400" t="str">
        <f t="shared" si="462"/>
        <v>Max Engle</v>
      </c>
      <c r="Y7400" s="3" t="s">
        <v>2093</v>
      </c>
      <c r="Z7400" t="str">
        <f t="shared" si="463"/>
        <v>Technology</v>
      </c>
    </row>
    <row r="7401" spans="1:26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2568</v>
      </c>
      <c r="H7401" t="s">
        <v>25</v>
      </c>
      <c r="I7401" t="s">
        <v>26</v>
      </c>
      <c r="J7401" t="s">
        <v>94</v>
      </c>
      <c r="K7401" t="s">
        <v>95</v>
      </c>
      <c r="L7401">
        <v>98103</v>
      </c>
      <c r="M7401" t="s">
        <v>43</v>
      </c>
      <c r="N7401" t="s">
        <v>1879</v>
      </c>
      <c r="O7401" t="s">
        <v>31</v>
      </c>
      <c r="P7401" t="s">
        <v>64</v>
      </c>
      <c r="Q7401" t="s">
        <v>1880</v>
      </c>
      <c r="R7401">
        <v>43.13</v>
      </c>
      <c r="S7401">
        <v>1</v>
      </c>
      <c r="T7401">
        <v>0</v>
      </c>
      <c r="U7401">
        <v>14.664199999999999</v>
      </c>
      <c r="V7401" t="str">
        <f t="shared" si="460"/>
        <v>low</v>
      </c>
      <c r="W7401" t="str">
        <f t="shared" si="461"/>
        <v>Next time</v>
      </c>
      <c r="X7401" t="str">
        <f t="shared" si="462"/>
        <v>Toby Ritter</v>
      </c>
      <c r="Y7401" s="3" t="s">
        <v>1879</v>
      </c>
      <c r="Z7401" t="str">
        <f t="shared" si="463"/>
        <v>Furniture</v>
      </c>
    </row>
    <row r="7402" spans="1:26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1030</v>
      </c>
      <c r="O7402" t="s">
        <v>45</v>
      </c>
      <c r="P7402" t="s">
        <v>89</v>
      </c>
      <c r="Q7402" t="s">
        <v>1031</v>
      </c>
      <c r="R7402">
        <v>30.87</v>
      </c>
      <c r="S7402">
        <v>7</v>
      </c>
      <c r="T7402">
        <v>0</v>
      </c>
      <c r="U7402">
        <v>14.200200000000001</v>
      </c>
      <c r="V7402" t="str">
        <f t="shared" si="460"/>
        <v>low</v>
      </c>
      <c r="W7402" t="str">
        <f t="shared" si="461"/>
        <v>Next time</v>
      </c>
      <c r="X7402" t="str">
        <f t="shared" si="462"/>
        <v>Toby Ritter</v>
      </c>
      <c r="Y7402" s="3" t="s">
        <v>1030</v>
      </c>
      <c r="Z7402" t="str">
        <f t="shared" si="463"/>
        <v>Office Supplies</v>
      </c>
    </row>
    <row r="7403" spans="1:26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1128</v>
      </c>
      <c r="H7403" t="s">
        <v>25</v>
      </c>
      <c r="I7403" t="s">
        <v>26</v>
      </c>
      <c r="J7403" t="s">
        <v>265</v>
      </c>
      <c r="K7403" t="s">
        <v>266</v>
      </c>
      <c r="L7403">
        <v>10011</v>
      </c>
      <c r="M7403" t="s">
        <v>147</v>
      </c>
      <c r="N7403" t="s">
        <v>1408</v>
      </c>
      <c r="O7403" t="s">
        <v>45</v>
      </c>
      <c r="P7403" t="s">
        <v>578</v>
      </c>
      <c r="Q7403" t="s">
        <v>1409</v>
      </c>
      <c r="R7403">
        <v>70.12</v>
      </c>
      <c r="S7403">
        <v>4</v>
      </c>
      <c r="T7403">
        <v>0</v>
      </c>
      <c r="U7403">
        <v>21.036000000000001</v>
      </c>
      <c r="V7403" t="str">
        <f t="shared" si="460"/>
        <v>low</v>
      </c>
      <c r="W7403" t="str">
        <f t="shared" si="461"/>
        <v>Next time</v>
      </c>
      <c r="X7403" t="str">
        <f t="shared" si="462"/>
        <v>Shahid Hopkins</v>
      </c>
      <c r="Y7403" s="3" t="s">
        <v>1408</v>
      </c>
      <c r="Z7403" t="str">
        <f t="shared" si="463"/>
        <v>Office Supplies</v>
      </c>
    </row>
    <row r="7404" spans="1:26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998</v>
      </c>
      <c r="H7404" t="s">
        <v>40</v>
      </c>
      <c r="I7404" t="s">
        <v>26</v>
      </c>
      <c r="J7404" t="s">
        <v>9358</v>
      </c>
      <c r="K7404" t="s">
        <v>42</v>
      </c>
      <c r="L7404">
        <v>93010</v>
      </c>
      <c r="M7404" t="s">
        <v>43</v>
      </c>
      <c r="N7404" t="s">
        <v>2236</v>
      </c>
      <c r="O7404" t="s">
        <v>31</v>
      </c>
      <c r="P7404" t="s">
        <v>32</v>
      </c>
      <c r="Q7404" t="s">
        <v>2237</v>
      </c>
      <c r="R7404">
        <v>509.95749999999998</v>
      </c>
      <c r="S7404">
        <v>5</v>
      </c>
      <c r="T7404">
        <v>0.15</v>
      </c>
      <c r="U7404">
        <v>41.996499999999997</v>
      </c>
      <c r="V7404" t="str">
        <f t="shared" si="460"/>
        <v>low</v>
      </c>
      <c r="W7404" t="str">
        <f t="shared" si="461"/>
        <v>Next time</v>
      </c>
      <c r="X7404" t="str">
        <f t="shared" si="462"/>
        <v>Claudia Bergmann</v>
      </c>
      <c r="Y7404" s="3" t="s">
        <v>2236</v>
      </c>
      <c r="Z7404" t="str">
        <f t="shared" si="463"/>
        <v>Furniture</v>
      </c>
    </row>
    <row r="7405" spans="1:26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1998</v>
      </c>
      <c r="O7405" t="s">
        <v>31</v>
      </c>
      <c r="P7405" t="s">
        <v>64</v>
      </c>
      <c r="Q7405" t="s">
        <v>1999</v>
      </c>
      <c r="R7405">
        <v>122.91</v>
      </c>
      <c r="S7405">
        <v>3</v>
      </c>
      <c r="T7405">
        <v>0</v>
      </c>
      <c r="U7405">
        <v>34.4148</v>
      </c>
      <c r="V7405" t="str">
        <f t="shared" si="460"/>
        <v>low</v>
      </c>
      <c r="W7405" t="str">
        <f t="shared" si="461"/>
        <v>Next time</v>
      </c>
      <c r="X7405" t="str">
        <f t="shared" si="462"/>
        <v>Claudia Bergmann</v>
      </c>
      <c r="Y7405" s="3" t="s">
        <v>1998</v>
      </c>
      <c r="Z7405" t="str">
        <f t="shared" si="463"/>
        <v>Furniture</v>
      </c>
    </row>
    <row r="7406" spans="1:26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4936</v>
      </c>
      <c r="O7406" t="s">
        <v>31</v>
      </c>
      <c r="P7406" t="s">
        <v>35</v>
      </c>
      <c r="Q7406" t="s">
        <v>4937</v>
      </c>
      <c r="R7406">
        <v>97.567999999999998</v>
      </c>
      <c r="S7406">
        <v>2</v>
      </c>
      <c r="T7406">
        <v>0.2</v>
      </c>
      <c r="U7406">
        <v>-6.0979999999999999</v>
      </c>
      <c r="V7406" t="str">
        <f t="shared" si="460"/>
        <v>low</v>
      </c>
      <c r="W7406" t="str">
        <f t="shared" si="461"/>
        <v>Next time</v>
      </c>
      <c r="X7406" t="str">
        <f t="shared" si="462"/>
        <v>Claudia Bergmann</v>
      </c>
      <c r="Y7406" s="3" t="s">
        <v>4936</v>
      </c>
      <c r="Z7406" t="str">
        <f t="shared" si="463"/>
        <v>Furniture</v>
      </c>
    </row>
    <row r="7407" spans="1:26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6364</v>
      </c>
      <c r="O7407" t="s">
        <v>31</v>
      </c>
      <c r="P7407" t="s">
        <v>35</v>
      </c>
      <c r="Q7407" t="s">
        <v>6365</v>
      </c>
      <c r="R7407">
        <v>722.35199999999998</v>
      </c>
      <c r="S7407">
        <v>3</v>
      </c>
      <c r="T7407">
        <v>0.2</v>
      </c>
      <c r="U7407">
        <v>81.264600000000002</v>
      </c>
      <c r="V7407" t="str">
        <f t="shared" si="460"/>
        <v>low</v>
      </c>
      <c r="W7407" t="str">
        <f t="shared" si="461"/>
        <v>Next time</v>
      </c>
      <c r="X7407" t="str">
        <f t="shared" si="462"/>
        <v>Claudia Bergmann</v>
      </c>
      <c r="Y7407" s="3" t="s">
        <v>6364</v>
      </c>
      <c r="Z7407" t="str">
        <f t="shared" si="463"/>
        <v>Furniture</v>
      </c>
    </row>
    <row r="7408" spans="1:26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5164</v>
      </c>
      <c r="H7408" t="s">
        <v>25</v>
      </c>
      <c r="I7408" t="s">
        <v>26</v>
      </c>
      <c r="J7408" t="s">
        <v>302</v>
      </c>
      <c r="K7408" t="s">
        <v>210</v>
      </c>
      <c r="L7408">
        <v>60653</v>
      </c>
      <c r="M7408" t="s">
        <v>104</v>
      </c>
      <c r="N7408" t="s">
        <v>2924</v>
      </c>
      <c r="O7408" t="s">
        <v>45</v>
      </c>
      <c r="P7408" t="s">
        <v>46</v>
      </c>
      <c r="Q7408" t="s">
        <v>2925</v>
      </c>
      <c r="R7408">
        <v>11.52</v>
      </c>
      <c r="S7408">
        <v>5</v>
      </c>
      <c r="T7408">
        <v>0.2</v>
      </c>
      <c r="U7408">
        <v>4.1760000000000002</v>
      </c>
      <c r="V7408" t="str">
        <f t="shared" si="460"/>
        <v>low</v>
      </c>
      <c r="W7408" t="str">
        <f t="shared" si="461"/>
        <v>Next time</v>
      </c>
      <c r="X7408" t="str">
        <f t="shared" si="462"/>
        <v>Maris Laware</v>
      </c>
      <c r="Y7408" s="3" t="s">
        <v>2924</v>
      </c>
      <c r="Z7408" t="str">
        <f t="shared" si="463"/>
        <v>Office Supplies</v>
      </c>
    </row>
    <row r="7409" spans="1:26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6319</v>
      </c>
      <c r="H7409" t="s">
        <v>40</v>
      </c>
      <c r="I7409" t="s">
        <v>26</v>
      </c>
      <c r="J7409" t="s">
        <v>41</v>
      </c>
      <c r="K7409" t="s">
        <v>42</v>
      </c>
      <c r="L7409">
        <v>90032</v>
      </c>
      <c r="M7409" t="s">
        <v>43</v>
      </c>
      <c r="N7409" t="s">
        <v>6268</v>
      </c>
      <c r="O7409" t="s">
        <v>31</v>
      </c>
      <c r="P7409" t="s">
        <v>64</v>
      </c>
      <c r="Q7409" t="s">
        <v>6269</v>
      </c>
      <c r="R7409">
        <v>167.84</v>
      </c>
      <c r="S7409">
        <v>8</v>
      </c>
      <c r="T7409">
        <v>0</v>
      </c>
      <c r="U7409">
        <v>11.748799999999999</v>
      </c>
      <c r="V7409" t="str">
        <f t="shared" si="460"/>
        <v>low</v>
      </c>
      <c r="W7409" t="str">
        <f t="shared" si="461"/>
        <v>Next time</v>
      </c>
      <c r="X7409" t="str">
        <f t="shared" si="462"/>
        <v>Jason Gross</v>
      </c>
      <c r="Y7409" s="3" t="s">
        <v>6268</v>
      </c>
      <c r="Z7409" t="str">
        <f t="shared" si="463"/>
        <v>Furniture</v>
      </c>
    </row>
    <row r="7410" spans="1:26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3026</v>
      </c>
      <c r="H7410" t="s">
        <v>25</v>
      </c>
      <c r="I7410" t="s">
        <v>26</v>
      </c>
      <c r="J7410" t="s">
        <v>2841</v>
      </c>
      <c r="K7410" t="s">
        <v>497</v>
      </c>
      <c r="L7410">
        <v>43615</v>
      </c>
      <c r="M7410" t="s">
        <v>147</v>
      </c>
      <c r="N7410" t="s">
        <v>7531</v>
      </c>
      <c r="O7410" t="s">
        <v>31</v>
      </c>
      <c r="P7410" t="s">
        <v>55</v>
      </c>
      <c r="Q7410" t="s">
        <v>7532</v>
      </c>
      <c r="R7410">
        <v>172.11</v>
      </c>
      <c r="S7410">
        <v>1</v>
      </c>
      <c r="T7410">
        <v>0.4</v>
      </c>
      <c r="U7410">
        <v>-94.660499999999999</v>
      </c>
      <c r="V7410" t="str">
        <f t="shared" si="460"/>
        <v>low</v>
      </c>
      <c r="W7410" t="str">
        <f t="shared" si="461"/>
        <v>Next time</v>
      </c>
      <c r="X7410" t="str">
        <f t="shared" si="462"/>
        <v>John Stevenson</v>
      </c>
      <c r="Y7410" s="3" t="s">
        <v>7531</v>
      </c>
      <c r="Z7410" t="str">
        <f t="shared" si="463"/>
        <v>Furniture</v>
      </c>
    </row>
    <row r="7411" spans="1:26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118</v>
      </c>
      <c r="H7411" t="s">
        <v>25</v>
      </c>
      <c r="I7411" t="s">
        <v>26</v>
      </c>
      <c r="J7411" t="s">
        <v>265</v>
      </c>
      <c r="K7411" t="s">
        <v>266</v>
      </c>
      <c r="L7411">
        <v>10011</v>
      </c>
      <c r="M7411" t="s">
        <v>147</v>
      </c>
      <c r="N7411" t="s">
        <v>3763</v>
      </c>
      <c r="O7411" t="s">
        <v>70</v>
      </c>
      <c r="P7411" t="s">
        <v>160</v>
      </c>
      <c r="Q7411" t="s">
        <v>3764</v>
      </c>
      <c r="R7411">
        <v>99.98</v>
      </c>
      <c r="S7411">
        <v>2</v>
      </c>
      <c r="T7411">
        <v>0</v>
      </c>
      <c r="U7411">
        <v>7.9984000000000002</v>
      </c>
      <c r="V7411" t="str">
        <f t="shared" si="460"/>
        <v>low</v>
      </c>
      <c r="W7411" t="str">
        <f t="shared" si="461"/>
        <v>Next time</v>
      </c>
      <c r="X7411" t="str">
        <f t="shared" si="462"/>
        <v>Alejandro Grove</v>
      </c>
      <c r="Y7411" s="3" t="s">
        <v>3763</v>
      </c>
      <c r="Z7411" t="str">
        <f t="shared" si="463"/>
        <v>Technology</v>
      </c>
    </row>
    <row r="7412" spans="1:26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3772</v>
      </c>
      <c r="H7412" t="s">
        <v>101</v>
      </c>
      <c r="I7412" t="s">
        <v>26</v>
      </c>
      <c r="J7412" t="s">
        <v>4286</v>
      </c>
      <c r="K7412" t="s">
        <v>419</v>
      </c>
      <c r="L7412">
        <v>97224</v>
      </c>
      <c r="M7412" t="s">
        <v>43</v>
      </c>
      <c r="N7412" t="s">
        <v>7062</v>
      </c>
      <c r="O7412" t="s">
        <v>70</v>
      </c>
      <c r="P7412" t="s">
        <v>71</v>
      </c>
      <c r="Q7412" t="s">
        <v>7063</v>
      </c>
      <c r="R7412">
        <v>156.792</v>
      </c>
      <c r="S7412">
        <v>1</v>
      </c>
      <c r="T7412">
        <v>0.2</v>
      </c>
      <c r="U7412">
        <v>17.639099999999999</v>
      </c>
      <c r="V7412" t="str">
        <f t="shared" si="460"/>
        <v>low</v>
      </c>
      <c r="W7412" t="str">
        <f t="shared" si="461"/>
        <v>Next time</v>
      </c>
      <c r="X7412" t="str">
        <f t="shared" si="462"/>
        <v>Michael Granlund</v>
      </c>
      <c r="Y7412" s="3" t="s">
        <v>7062</v>
      </c>
      <c r="Z7412" t="str">
        <f t="shared" si="463"/>
        <v>Technology</v>
      </c>
    </row>
    <row r="7413" spans="1:26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754</v>
      </c>
      <c r="O7413" t="s">
        <v>70</v>
      </c>
      <c r="P7413" t="s">
        <v>160</v>
      </c>
      <c r="Q7413" t="s">
        <v>755</v>
      </c>
      <c r="R7413">
        <v>35.36</v>
      </c>
      <c r="S7413">
        <v>2</v>
      </c>
      <c r="T7413">
        <v>0.2</v>
      </c>
      <c r="U7413">
        <v>-3.0939999999999999</v>
      </c>
      <c r="V7413" t="str">
        <f t="shared" si="460"/>
        <v>low</v>
      </c>
      <c r="W7413" t="str">
        <f t="shared" si="461"/>
        <v>Next time</v>
      </c>
      <c r="X7413" t="str">
        <f t="shared" si="462"/>
        <v>Michael Granlund</v>
      </c>
      <c r="Y7413" s="3" t="s">
        <v>754</v>
      </c>
      <c r="Z7413" t="str">
        <f t="shared" si="463"/>
        <v>Technology</v>
      </c>
    </row>
    <row r="7414" spans="1:26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9029</v>
      </c>
      <c r="O7414" t="s">
        <v>31</v>
      </c>
      <c r="P7414" t="s">
        <v>64</v>
      </c>
      <c r="Q7414" t="s">
        <v>9030</v>
      </c>
      <c r="R7414">
        <v>13.592000000000001</v>
      </c>
      <c r="S7414">
        <v>1</v>
      </c>
      <c r="T7414">
        <v>0.2</v>
      </c>
      <c r="U7414">
        <v>-0.33979999999999999</v>
      </c>
      <c r="V7414" t="str">
        <f t="shared" si="460"/>
        <v>low</v>
      </c>
      <c r="W7414" t="str">
        <f t="shared" si="461"/>
        <v>Next time</v>
      </c>
      <c r="X7414" t="str">
        <f t="shared" si="462"/>
        <v>Michael Granlund</v>
      </c>
      <c r="Y7414" s="3" t="s">
        <v>9029</v>
      </c>
      <c r="Z7414" t="str">
        <f t="shared" si="463"/>
        <v>Furniture</v>
      </c>
    </row>
    <row r="7415" spans="1:26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355</v>
      </c>
      <c r="H7415" t="s">
        <v>40</v>
      </c>
      <c r="I7415" t="s">
        <v>26</v>
      </c>
      <c r="J7415" t="s">
        <v>145</v>
      </c>
      <c r="K7415" t="s">
        <v>146</v>
      </c>
      <c r="L7415">
        <v>19134</v>
      </c>
      <c r="M7415" t="s">
        <v>147</v>
      </c>
      <c r="N7415" t="s">
        <v>687</v>
      </c>
      <c r="O7415" t="s">
        <v>31</v>
      </c>
      <c r="P7415" t="s">
        <v>35</v>
      </c>
      <c r="Q7415" t="s">
        <v>688</v>
      </c>
      <c r="R7415">
        <v>386.68</v>
      </c>
      <c r="S7415">
        <v>2</v>
      </c>
      <c r="T7415">
        <v>0.3</v>
      </c>
      <c r="U7415">
        <v>-5.524</v>
      </c>
      <c r="V7415" t="str">
        <f t="shared" si="460"/>
        <v>low</v>
      </c>
      <c r="W7415" t="str">
        <f t="shared" si="461"/>
        <v>Next time</v>
      </c>
      <c r="X7415" t="str">
        <f t="shared" si="462"/>
        <v>Stewart Carmichael</v>
      </c>
      <c r="Y7415" s="3" t="s">
        <v>687</v>
      </c>
      <c r="Z7415" t="str">
        <f t="shared" si="463"/>
        <v>Furniture</v>
      </c>
    </row>
    <row r="7416" spans="1:26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6546</v>
      </c>
      <c r="O7416" t="s">
        <v>70</v>
      </c>
      <c r="P7416" t="s">
        <v>160</v>
      </c>
      <c r="Q7416" t="s">
        <v>6547</v>
      </c>
      <c r="R7416">
        <v>379.96</v>
      </c>
      <c r="S7416">
        <v>5</v>
      </c>
      <c r="T7416">
        <v>0.2</v>
      </c>
      <c r="U7416">
        <v>47.494999999999997</v>
      </c>
      <c r="V7416" t="str">
        <f t="shared" si="460"/>
        <v>low</v>
      </c>
      <c r="W7416" t="str">
        <f t="shared" si="461"/>
        <v>Next time</v>
      </c>
      <c r="X7416" t="str">
        <f t="shared" si="462"/>
        <v>Stewart Carmichael</v>
      </c>
      <c r="Y7416" s="3" t="s">
        <v>6546</v>
      </c>
      <c r="Z7416" t="str">
        <f t="shared" si="463"/>
        <v>Technology</v>
      </c>
    </row>
    <row r="7417" spans="1:26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2797</v>
      </c>
      <c r="O7417" t="s">
        <v>70</v>
      </c>
      <c r="P7417" t="s">
        <v>71</v>
      </c>
      <c r="Q7417" t="s">
        <v>2798</v>
      </c>
      <c r="R7417">
        <v>539.91</v>
      </c>
      <c r="S7417">
        <v>3</v>
      </c>
      <c r="T7417">
        <v>0.4</v>
      </c>
      <c r="U7417">
        <v>-116.98050000000001</v>
      </c>
      <c r="V7417" t="str">
        <f t="shared" si="460"/>
        <v>low</v>
      </c>
      <c r="W7417" t="str">
        <f t="shared" si="461"/>
        <v>Next time</v>
      </c>
      <c r="X7417" t="str">
        <f t="shared" si="462"/>
        <v>Stewart Carmichael</v>
      </c>
      <c r="Y7417" s="3" t="s">
        <v>2797</v>
      </c>
      <c r="Z7417" t="str">
        <f t="shared" si="463"/>
        <v>Technology</v>
      </c>
    </row>
    <row r="7418" spans="1:26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6658</v>
      </c>
      <c r="O7418" t="s">
        <v>45</v>
      </c>
      <c r="P7418" t="s">
        <v>89</v>
      </c>
      <c r="Q7418" t="s">
        <v>6659</v>
      </c>
      <c r="R7418">
        <v>41.24</v>
      </c>
      <c r="S7418">
        <v>5</v>
      </c>
      <c r="T7418">
        <v>0.2</v>
      </c>
      <c r="U7418">
        <v>13.9185</v>
      </c>
      <c r="V7418" t="str">
        <f t="shared" si="460"/>
        <v>low</v>
      </c>
      <c r="W7418" t="str">
        <f t="shared" si="461"/>
        <v>Next time</v>
      </c>
      <c r="X7418" t="str">
        <f t="shared" si="462"/>
        <v>Stewart Carmichael</v>
      </c>
      <c r="Y7418" s="3" t="s">
        <v>6658</v>
      </c>
      <c r="Z7418" t="str">
        <f t="shared" si="463"/>
        <v>Office Supplies</v>
      </c>
    </row>
    <row r="7419" spans="1:26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6996</v>
      </c>
      <c r="O7419" t="s">
        <v>45</v>
      </c>
      <c r="P7419" t="s">
        <v>74</v>
      </c>
      <c r="Q7419" t="s">
        <v>6997</v>
      </c>
      <c r="R7419">
        <v>51.896999999999998</v>
      </c>
      <c r="S7419">
        <v>1</v>
      </c>
      <c r="T7419">
        <v>0.7</v>
      </c>
      <c r="U7419">
        <v>-41.517600000000002</v>
      </c>
      <c r="V7419" t="str">
        <f t="shared" si="460"/>
        <v>low</v>
      </c>
      <c r="W7419" t="str">
        <f t="shared" si="461"/>
        <v>Next time</v>
      </c>
      <c r="X7419" t="str">
        <f t="shared" si="462"/>
        <v>Stewart Carmichael</v>
      </c>
      <c r="Y7419" s="3" t="s">
        <v>6996</v>
      </c>
      <c r="Z7419" t="str">
        <f t="shared" si="463"/>
        <v>Office Supplies</v>
      </c>
    </row>
    <row r="7420" spans="1:26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3696</v>
      </c>
      <c r="O7420" t="s">
        <v>45</v>
      </c>
      <c r="P7420" t="s">
        <v>58</v>
      </c>
      <c r="Q7420" t="s">
        <v>3697</v>
      </c>
      <c r="R7420">
        <v>552.55999999999995</v>
      </c>
      <c r="S7420">
        <v>5</v>
      </c>
      <c r="T7420">
        <v>0.2</v>
      </c>
      <c r="U7420">
        <v>-138.13999999999999</v>
      </c>
      <c r="V7420" t="str">
        <f t="shared" si="460"/>
        <v>low</v>
      </c>
      <c r="W7420" t="str">
        <f t="shared" si="461"/>
        <v>Next time</v>
      </c>
      <c r="X7420" t="str">
        <f t="shared" si="462"/>
        <v>Stewart Carmichael</v>
      </c>
      <c r="Y7420" s="3" t="s">
        <v>3696</v>
      </c>
      <c r="Z7420" t="str">
        <f t="shared" si="463"/>
        <v>Office Supplies</v>
      </c>
    </row>
    <row r="7421" spans="1:26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4335</v>
      </c>
      <c r="O7421" t="s">
        <v>45</v>
      </c>
      <c r="P7421" t="s">
        <v>74</v>
      </c>
      <c r="Q7421" t="s">
        <v>4336</v>
      </c>
      <c r="R7421">
        <v>23.16</v>
      </c>
      <c r="S7421">
        <v>5</v>
      </c>
      <c r="T7421">
        <v>0.7</v>
      </c>
      <c r="U7421">
        <v>-15.44</v>
      </c>
      <c r="V7421" t="str">
        <f t="shared" si="460"/>
        <v>low</v>
      </c>
      <c r="W7421" t="str">
        <f t="shared" si="461"/>
        <v>Next time</v>
      </c>
      <c r="X7421" t="str">
        <f t="shared" si="462"/>
        <v>Stewart Carmichael</v>
      </c>
      <c r="Y7421" s="3" t="s">
        <v>4335</v>
      </c>
      <c r="Z7421" t="str">
        <f t="shared" si="463"/>
        <v>Office Supplies</v>
      </c>
    </row>
    <row r="7422" spans="1:26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9478</v>
      </c>
      <c r="O7422" t="s">
        <v>45</v>
      </c>
      <c r="P7422" t="s">
        <v>58</v>
      </c>
      <c r="Q7422" t="s">
        <v>9479</v>
      </c>
      <c r="R7422">
        <v>126.08</v>
      </c>
      <c r="S7422">
        <v>2</v>
      </c>
      <c r="T7422">
        <v>0.2</v>
      </c>
      <c r="U7422">
        <v>-28.367999999999999</v>
      </c>
      <c r="V7422" t="str">
        <f t="shared" si="460"/>
        <v>low</v>
      </c>
      <c r="W7422" t="str">
        <f t="shared" si="461"/>
        <v>Next time</v>
      </c>
      <c r="X7422" t="str">
        <f t="shared" si="462"/>
        <v>Stewart Carmichael</v>
      </c>
      <c r="Y7422" s="3" t="s">
        <v>9478</v>
      </c>
      <c r="Z7422" t="str">
        <f t="shared" si="463"/>
        <v>Office Supplies</v>
      </c>
    </row>
    <row r="7423" spans="1:26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874</v>
      </c>
      <c r="O7423" t="s">
        <v>70</v>
      </c>
      <c r="P7423" t="s">
        <v>683</v>
      </c>
      <c r="Q7423" t="s">
        <v>6756</v>
      </c>
      <c r="R7423">
        <v>449.1</v>
      </c>
      <c r="S7423">
        <v>3</v>
      </c>
      <c r="T7423">
        <v>0.7</v>
      </c>
      <c r="U7423">
        <v>-643.71</v>
      </c>
      <c r="V7423" t="str">
        <f t="shared" si="460"/>
        <v>low</v>
      </c>
      <c r="W7423" t="str">
        <f t="shared" si="461"/>
        <v>Next time</v>
      </c>
      <c r="X7423" t="str">
        <f t="shared" si="462"/>
        <v>Stewart Carmichael</v>
      </c>
      <c r="Y7423" s="3" t="s">
        <v>874</v>
      </c>
      <c r="Z7423" t="str">
        <f t="shared" si="463"/>
        <v>Technology</v>
      </c>
    </row>
    <row r="7424" spans="1:26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807</v>
      </c>
      <c r="H7424" t="s">
        <v>25</v>
      </c>
      <c r="I7424" t="s">
        <v>26</v>
      </c>
      <c r="J7424" t="s">
        <v>145</v>
      </c>
      <c r="K7424" t="s">
        <v>146</v>
      </c>
      <c r="L7424">
        <v>19143</v>
      </c>
      <c r="M7424" t="s">
        <v>147</v>
      </c>
      <c r="N7424" t="s">
        <v>5362</v>
      </c>
      <c r="O7424" t="s">
        <v>45</v>
      </c>
      <c r="P7424" t="s">
        <v>77</v>
      </c>
      <c r="Q7424" t="s">
        <v>5363</v>
      </c>
      <c r="R7424">
        <v>195.10400000000001</v>
      </c>
      <c r="S7424">
        <v>4</v>
      </c>
      <c r="T7424">
        <v>0.2</v>
      </c>
      <c r="U7424">
        <v>21.949200000000001</v>
      </c>
      <c r="V7424" t="str">
        <f t="shared" si="460"/>
        <v>low</v>
      </c>
      <c r="W7424" t="str">
        <f t="shared" si="461"/>
        <v>Next time</v>
      </c>
      <c r="X7424" t="str">
        <f t="shared" si="462"/>
        <v>Bruce Stewart</v>
      </c>
      <c r="Y7424" s="3" t="s">
        <v>5362</v>
      </c>
      <c r="Z7424" t="str">
        <f t="shared" si="463"/>
        <v>Office Supplies</v>
      </c>
    </row>
    <row r="7425" spans="1:26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2634</v>
      </c>
      <c r="O7425" t="s">
        <v>31</v>
      </c>
      <c r="P7425" t="s">
        <v>64</v>
      </c>
      <c r="Q7425" t="s">
        <v>2635</v>
      </c>
      <c r="R7425">
        <v>36.671999999999997</v>
      </c>
      <c r="S7425">
        <v>3</v>
      </c>
      <c r="T7425">
        <v>0.2</v>
      </c>
      <c r="U7425">
        <v>6.4176000000000002</v>
      </c>
      <c r="V7425" t="str">
        <f t="shared" si="460"/>
        <v>low</v>
      </c>
      <c r="W7425" t="str">
        <f t="shared" si="461"/>
        <v>Next time</v>
      </c>
      <c r="X7425" t="str">
        <f t="shared" si="462"/>
        <v>Bruce Stewart</v>
      </c>
      <c r="Y7425" s="3" t="s">
        <v>2634</v>
      </c>
      <c r="Z7425" t="str">
        <f t="shared" si="463"/>
        <v>Furniture</v>
      </c>
    </row>
    <row r="7426" spans="1:26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815</v>
      </c>
      <c r="H7426" t="s">
        <v>25</v>
      </c>
      <c r="I7426" t="s">
        <v>26</v>
      </c>
      <c r="J7426" t="s">
        <v>183</v>
      </c>
      <c r="K7426" t="s">
        <v>103</v>
      </c>
      <c r="L7426">
        <v>77070</v>
      </c>
      <c r="M7426" t="s">
        <v>104</v>
      </c>
      <c r="N7426" t="s">
        <v>303</v>
      </c>
      <c r="O7426" t="s">
        <v>31</v>
      </c>
      <c r="P7426" t="s">
        <v>35</v>
      </c>
      <c r="Q7426" t="s">
        <v>304</v>
      </c>
      <c r="R7426">
        <v>85.245999999999995</v>
      </c>
      <c r="S7426">
        <v>2</v>
      </c>
      <c r="T7426">
        <v>0.3</v>
      </c>
      <c r="U7426">
        <v>-6.0890000000000004</v>
      </c>
      <c r="V7426" t="str">
        <f t="shared" ref="V7426:V7489" si="464">IF(R:R &gt; 2000,"high","low")</f>
        <v>low</v>
      </c>
      <c r="W7426" t="str">
        <f t="shared" ref="W7426:W7489" si="465">IF(AND(R:R &gt;1000,U:U &gt; 100),"Good Performance","Next time")</f>
        <v>Next time</v>
      </c>
      <c r="X7426" t="str">
        <f t="shared" ref="X7426:X7489" si="466">PROPER(TRIM(G:G))</f>
        <v>Logan Currie</v>
      </c>
      <c r="Y7426" s="3" t="s">
        <v>303</v>
      </c>
      <c r="Z7426" t="str">
        <f t="shared" si="463"/>
        <v>Furniture</v>
      </c>
    </row>
    <row r="7427" spans="1:26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6616</v>
      </c>
      <c r="O7427" t="s">
        <v>31</v>
      </c>
      <c r="P7427" t="s">
        <v>64</v>
      </c>
      <c r="Q7427" t="s">
        <v>6617</v>
      </c>
      <c r="R7427">
        <v>32.712000000000003</v>
      </c>
      <c r="S7427">
        <v>2</v>
      </c>
      <c r="T7427">
        <v>0.6</v>
      </c>
      <c r="U7427">
        <v>-26.169599999999999</v>
      </c>
      <c r="V7427" t="str">
        <f t="shared" si="464"/>
        <v>low</v>
      </c>
      <c r="W7427" t="str">
        <f t="shared" si="465"/>
        <v>Next time</v>
      </c>
      <c r="X7427" t="str">
        <f t="shared" si="466"/>
        <v>Logan Currie</v>
      </c>
      <c r="Y7427" s="3" t="s">
        <v>6616</v>
      </c>
      <c r="Z7427" t="str">
        <f t="shared" ref="Z7427:Z7490" si="467">VLOOKUP(N:N,N:O,2,FALSE)</f>
        <v>Furniture</v>
      </c>
    </row>
    <row r="7428" spans="1:26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8736</v>
      </c>
      <c r="H7428" t="s">
        <v>40</v>
      </c>
      <c r="I7428" t="s">
        <v>26</v>
      </c>
      <c r="J7428" t="s">
        <v>327</v>
      </c>
      <c r="K7428" t="s">
        <v>1491</v>
      </c>
      <c r="L7428">
        <v>39212</v>
      </c>
      <c r="M7428" t="s">
        <v>29</v>
      </c>
      <c r="N7428" t="s">
        <v>2081</v>
      </c>
      <c r="O7428" t="s">
        <v>45</v>
      </c>
      <c r="P7428" t="s">
        <v>74</v>
      </c>
      <c r="Q7428" t="s">
        <v>2082</v>
      </c>
      <c r="R7428">
        <v>11.43</v>
      </c>
      <c r="S7428">
        <v>3</v>
      </c>
      <c r="T7428">
        <v>0</v>
      </c>
      <c r="U7428">
        <v>5.3720999999999997</v>
      </c>
      <c r="V7428" t="str">
        <f t="shared" si="464"/>
        <v>low</v>
      </c>
      <c r="W7428" t="str">
        <f t="shared" si="465"/>
        <v>Next time</v>
      </c>
      <c r="X7428" t="str">
        <f t="shared" si="466"/>
        <v>Mark Haberlin</v>
      </c>
      <c r="Y7428" s="3" t="s">
        <v>2081</v>
      </c>
      <c r="Z7428" t="str">
        <f t="shared" si="467"/>
        <v>Office Supplies</v>
      </c>
    </row>
    <row r="7429" spans="1:26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1338</v>
      </c>
      <c r="O7429" t="s">
        <v>45</v>
      </c>
      <c r="P7429" t="s">
        <v>74</v>
      </c>
      <c r="Q7429" t="s">
        <v>1339</v>
      </c>
      <c r="R7429">
        <v>30.44</v>
      </c>
      <c r="S7429">
        <v>2</v>
      </c>
      <c r="T7429">
        <v>0</v>
      </c>
      <c r="U7429">
        <v>14.9156</v>
      </c>
      <c r="V7429" t="str">
        <f t="shared" si="464"/>
        <v>low</v>
      </c>
      <c r="W7429" t="str">
        <f t="shared" si="465"/>
        <v>Next time</v>
      </c>
      <c r="X7429" t="str">
        <f t="shared" si="466"/>
        <v>Mark Haberlin</v>
      </c>
      <c r="Y7429" s="3" t="s">
        <v>1338</v>
      </c>
      <c r="Z7429" t="str">
        <f t="shared" si="467"/>
        <v>Office Supplies</v>
      </c>
    </row>
    <row r="7430" spans="1:26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919</v>
      </c>
      <c r="O7430" t="s">
        <v>45</v>
      </c>
      <c r="P7430" t="s">
        <v>89</v>
      </c>
      <c r="Q7430" t="s">
        <v>920</v>
      </c>
      <c r="R7430">
        <v>12.96</v>
      </c>
      <c r="S7430">
        <v>2</v>
      </c>
      <c r="T7430">
        <v>0</v>
      </c>
      <c r="U7430">
        <v>6.3503999999999996</v>
      </c>
      <c r="V7430" t="str">
        <f t="shared" si="464"/>
        <v>low</v>
      </c>
      <c r="W7430" t="str">
        <f t="shared" si="465"/>
        <v>Next time</v>
      </c>
      <c r="X7430" t="str">
        <f t="shared" si="466"/>
        <v>Mark Haberlin</v>
      </c>
      <c r="Y7430" s="3" t="s">
        <v>919</v>
      </c>
      <c r="Z7430" t="str">
        <f t="shared" si="467"/>
        <v>Office Supplies</v>
      </c>
    </row>
    <row r="7431" spans="1:26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8174</v>
      </c>
      <c r="O7431" t="s">
        <v>45</v>
      </c>
      <c r="P7431" t="s">
        <v>89</v>
      </c>
      <c r="Q7431" t="s">
        <v>8175</v>
      </c>
      <c r="R7431">
        <v>16</v>
      </c>
      <c r="S7431">
        <v>4</v>
      </c>
      <c r="T7431">
        <v>0</v>
      </c>
      <c r="U7431">
        <v>7.68</v>
      </c>
      <c r="V7431" t="str">
        <f t="shared" si="464"/>
        <v>low</v>
      </c>
      <c r="W7431" t="str">
        <f t="shared" si="465"/>
        <v>Next time</v>
      </c>
      <c r="X7431" t="str">
        <f t="shared" si="466"/>
        <v>Mark Haberlin</v>
      </c>
      <c r="Y7431" s="3" t="s">
        <v>8174</v>
      </c>
      <c r="Z7431" t="str">
        <f t="shared" si="467"/>
        <v>Office Supplies</v>
      </c>
    </row>
    <row r="7432" spans="1:26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3627</v>
      </c>
      <c r="O7432" t="s">
        <v>45</v>
      </c>
      <c r="P7432" t="s">
        <v>77</v>
      </c>
      <c r="Q7432" t="s">
        <v>3628</v>
      </c>
      <c r="R7432">
        <v>32.67</v>
      </c>
      <c r="S7432">
        <v>3</v>
      </c>
      <c r="T7432">
        <v>0</v>
      </c>
      <c r="U7432">
        <v>8.4941999999999993</v>
      </c>
      <c r="V7432" t="str">
        <f t="shared" si="464"/>
        <v>low</v>
      </c>
      <c r="W7432" t="str">
        <f t="shared" si="465"/>
        <v>Next time</v>
      </c>
      <c r="X7432" t="str">
        <f t="shared" si="466"/>
        <v>Mark Haberlin</v>
      </c>
      <c r="Y7432" s="3" t="s">
        <v>3627</v>
      </c>
      <c r="Z7432" t="str">
        <f t="shared" si="467"/>
        <v>Office Supplies</v>
      </c>
    </row>
    <row r="7433" spans="1:26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7426</v>
      </c>
      <c r="H7433" t="s">
        <v>25</v>
      </c>
      <c r="I7433" t="s">
        <v>26</v>
      </c>
      <c r="J7433" t="s">
        <v>543</v>
      </c>
      <c r="K7433" t="s">
        <v>309</v>
      </c>
      <c r="L7433">
        <v>85023</v>
      </c>
      <c r="M7433" t="s">
        <v>43</v>
      </c>
      <c r="N7433" t="s">
        <v>3145</v>
      </c>
      <c r="O7433" t="s">
        <v>45</v>
      </c>
      <c r="P7433" t="s">
        <v>268</v>
      </c>
      <c r="Q7433" t="s">
        <v>3146</v>
      </c>
      <c r="R7433">
        <v>4.4640000000000004</v>
      </c>
      <c r="S7433">
        <v>3</v>
      </c>
      <c r="T7433">
        <v>0.2</v>
      </c>
      <c r="U7433">
        <v>-0.9486</v>
      </c>
      <c r="V7433" t="str">
        <f t="shared" si="464"/>
        <v>low</v>
      </c>
      <c r="W7433" t="str">
        <f t="shared" si="465"/>
        <v>Next time</v>
      </c>
      <c r="X7433" t="str">
        <f t="shared" si="466"/>
        <v>Roger Demir</v>
      </c>
      <c r="Y7433" s="3" t="s">
        <v>3145</v>
      </c>
      <c r="Z7433" t="str">
        <f t="shared" si="467"/>
        <v>Office Supplies</v>
      </c>
    </row>
    <row r="7434" spans="1:26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3132</v>
      </c>
      <c r="O7434" t="s">
        <v>45</v>
      </c>
      <c r="P7434" t="s">
        <v>74</v>
      </c>
      <c r="Q7434" t="s">
        <v>3133</v>
      </c>
      <c r="R7434">
        <v>9.3450000000000006</v>
      </c>
      <c r="S7434">
        <v>5</v>
      </c>
      <c r="T7434">
        <v>0.7</v>
      </c>
      <c r="U7434">
        <v>-6.5415000000000001</v>
      </c>
      <c r="V7434" t="str">
        <f t="shared" si="464"/>
        <v>low</v>
      </c>
      <c r="W7434" t="str">
        <f t="shared" si="465"/>
        <v>Next time</v>
      </c>
      <c r="X7434" t="str">
        <f t="shared" si="466"/>
        <v>Roger Demir</v>
      </c>
      <c r="Y7434" s="3" t="s">
        <v>3132</v>
      </c>
      <c r="Z7434" t="str">
        <f t="shared" si="467"/>
        <v>Office Supplies</v>
      </c>
    </row>
    <row r="7435" spans="1:26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1387</v>
      </c>
      <c r="H7435" t="s">
        <v>40</v>
      </c>
      <c r="I7435" t="s">
        <v>26</v>
      </c>
      <c r="J7435" t="s">
        <v>8833</v>
      </c>
      <c r="K7435" t="s">
        <v>42</v>
      </c>
      <c r="L7435">
        <v>93030</v>
      </c>
      <c r="M7435" t="s">
        <v>43</v>
      </c>
      <c r="N7435" t="s">
        <v>2081</v>
      </c>
      <c r="O7435" t="s">
        <v>45</v>
      </c>
      <c r="P7435" t="s">
        <v>74</v>
      </c>
      <c r="Q7435" t="s">
        <v>2082</v>
      </c>
      <c r="R7435">
        <v>9.1440000000000001</v>
      </c>
      <c r="S7435">
        <v>3</v>
      </c>
      <c r="T7435">
        <v>0.2</v>
      </c>
      <c r="U7435">
        <v>3.0861000000000001</v>
      </c>
      <c r="V7435" t="str">
        <f t="shared" si="464"/>
        <v>low</v>
      </c>
      <c r="W7435" t="str">
        <f t="shared" si="465"/>
        <v>Next time</v>
      </c>
      <c r="X7435" t="str">
        <f t="shared" si="466"/>
        <v>Bart Pistole</v>
      </c>
      <c r="Y7435" s="3" t="s">
        <v>2081</v>
      </c>
      <c r="Z7435" t="str">
        <f t="shared" si="467"/>
        <v>Office Supplies</v>
      </c>
    </row>
    <row r="7436" spans="1:26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1225</v>
      </c>
      <c r="O7436" t="s">
        <v>45</v>
      </c>
      <c r="P7436" t="s">
        <v>74</v>
      </c>
      <c r="Q7436" t="s">
        <v>1226</v>
      </c>
      <c r="R7436">
        <v>23.135999999999999</v>
      </c>
      <c r="S7436">
        <v>6</v>
      </c>
      <c r="T7436">
        <v>0.2</v>
      </c>
      <c r="U7436">
        <v>8.3867999999999991</v>
      </c>
      <c r="V7436" t="str">
        <f t="shared" si="464"/>
        <v>low</v>
      </c>
      <c r="W7436" t="str">
        <f t="shared" si="465"/>
        <v>Next time</v>
      </c>
      <c r="X7436" t="str">
        <f t="shared" si="466"/>
        <v>Bart Pistole</v>
      </c>
      <c r="Y7436" s="3" t="s">
        <v>1225</v>
      </c>
      <c r="Z7436" t="str">
        <f t="shared" si="467"/>
        <v>Office Supplies</v>
      </c>
    </row>
    <row r="7437" spans="1:26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4677</v>
      </c>
      <c r="O7437" t="s">
        <v>45</v>
      </c>
      <c r="P7437" t="s">
        <v>67</v>
      </c>
      <c r="Q7437" t="s">
        <v>4678</v>
      </c>
      <c r="R7437">
        <v>99.2</v>
      </c>
      <c r="S7437">
        <v>5</v>
      </c>
      <c r="T7437">
        <v>0</v>
      </c>
      <c r="U7437">
        <v>25.792000000000002</v>
      </c>
      <c r="V7437" t="str">
        <f t="shared" si="464"/>
        <v>low</v>
      </c>
      <c r="W7437" t="str">
        <f t="shared" si="465"/>
        <v>Next time</v>
      </c>
      <c r="X7437" t="str">
        <f t="shared" si="466"/>
        <v>Bart Pistole</v>
      </c>
      <c r="Y7437" s="3" t="s">
        <v>4677</v>
      </c>
      <c r="Z7437" t="str">
        <f t="shared" si="467"/>
        <v>Office Supplies</v>
      </c>
    </row>
    <row r="7438" spans="1:26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2415</v>
      </c>
      <c r="H7438" t="s">
        <v>40</v>
      </c>
      <c r="I7438" t="s">
        <v>26</v>
      </c>
      <c r="J7438" t="s">
        <v>94</v>
      </c>
      <c r="K7438" t="s">
        <v>95</v>
      </c>
      <c r="L7438">
        <v>98105</v>
      </c>
      <c r="M7438" t="s">
        <v>43</v>
      </c>
      <c r="N7438" t="s">
        <v>3432</v>
      </c>
      <c r="O7438" t="s">
        <v>45</v>
      </c>
      <c r="P7438" t="s">
        <v>74</v>
      </c>
      <c r="Q7438" t="s">
        <v>3433</v>
      </c>
      <c r="R7438">
        <v>21.36</v>
      </c>
      <c r="S7438">
        <v>5</v>
      </c>
      <c r="T7438">
        <v>0.2</v>
      </c>
      <c r="U7438">
        <v>7.2089999999999996</v>
      </c>
      <c r="V7438" t="str">
        <f t="shared" si="464"/>
        <v>low</v>
      </c>
      <c r="W7438" t="str">
        <f t="shared" si="465"/>
        <v>Next time</v>
      </c>
      <c r="X7438" t="str">
        <f t="shared" si="466"/>
        <v>Barry Französisch</v>
      </c>
      <c r="Y7438" s="3" t="s">
        <v>3432</v>
      </c>
      <c r="Z7438" t="str">
        <f t="shared" si="467"/>
        <v>Office Supplies</v>
      </c>
    </row>
    <row r="7439" spans="1:26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3674</v>
      </c>
      <c r="H7439" t="s">
        <v>40</v>
      </c>
      <c r="I7439" t="s">
        <v>26</v>
      </c>
      <c r="J7439" t="s">
        <v>7174</v>
      </c>
      <c r="K7439" t="s">
        <v>95</v>
      </c>
      <c r="L7439">
        <v>98042</v>
      </c>
      <c r="M7439" t="s">
        <v>43</v>
      </c>
      <c r="N7439" t="s">
        <v>6038</v>
      </c>
      <c r="O7439" t="s">
        <v>31</v>
      </c>
      <c r="P7439" t="s">
        <v>64</v>
      </c>
      <c r="Q7439" t="s">
        <v>6039</v>
      </c>
      <c r="R7439">
        <v>46.9</v>
      </c>
      <c r="S7439">
        <v>5</v>
      </c>
      <c r="T7439">
        <v>0</v>
      </c>
      <c r="U7439">
        <v>13.132</v>
      </c>
      <c r="V7439" t="str">
        <f t="shared" si="464"/>
        <v>low</v>
      </c>
      <c r="W7439" t="str">
        <f t="shared" si="465"/>
        <v>Next time</v>
      </c>
      <c r="X7439" t="str">
        <f t="shared" si="466"/>
        <v>Cathy Prescott</v>
      </c>
      <c r="Y7439" s="3" t="s">
        <v>6038</v>
      </c>
      <c r="Z7439" t="str">
        <f t="shared" si="467"/>
        <v>Furniture</v>
      </c>
    </row>
    <row r="7440" spans="1:26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4577</v>
      </c>
      <c r="H7440" t="s">
        <v>25</v>
      </c>
      <c r="I7440" t="s">
        <v>26</v>
      </c>
      <c r="J7440" t="s">
        <v>41</v>
      </c>
      <c r="K7440" t="s">
        <v>42</v>
      </c>
      <c r="L7440">
        <v>90049</v>
      </c>
      <c r="M7440" t="s">
        <v>43</v>
      </c>
      <c r="N7440" t="s">
        <v>2361</v>
      </c>
      <c r="O7440" t="s">
        <v>45</v>
      </c>
      <c r="P7440" t="s">
        <v>74</v>
      </c>
      <c r="Q7440" t="s">
        <v>2362</v>
      </c>
      <c r="R7440">
        <v>18.72</v>
      </c>
      <c r="S7440">
        <v>5</v>
      </c>
      <c r="T7440">
        <v>0.2</v>
      </c>
      <c r="U7440">
        <v>6.5519999999999996</v>
      </c>
      <c r="V7440" t="str">
        <f t="shared" si="464"/>
        <v>low</v>
      </c>
      <c r="W7440" t="str">
        <f t="shared" si="465"/>
        <v>Next time</v>
      </c>
      <c r="X7440" t="str">
        <f t="shared" si="466"/>
        <v>Janet Lee</v>
      </c>
      <c r="Y7440" s="3" t="s">
        <v>2361</v>
      </c>
      <c r="Z7440" t="str">
        <f t="shared" si="467"/>
        <v>Office Supplies</v>
      </c>
    </row>
    <row r="7441" spans="1:26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4463</v>
      </c>
      <c r="O7441" t="s">
        <v>31</v>
      </c>
      <c r="P7441" t="s">
        <v>55</v>
      </c>
      <c r="Q7441" t="s">
        <v>4464</v>
      </c>
      <c r="R7441">
        <v>236.52799999999999</v>
      </c>
      <c r="S7441">
        <v>2</v>
      </c>
      <c r="T7441">
        <v>0.2</v>
      </c>
      <c r="U7441">
        <v>-2.9565999999999999</v>
      </c>
      <c r="V7441" t="str">
        <f t="shared" si="464"/>
        <v>low</v>
      </c>
      <c r="W7441" t="str">
        <f t="shared" si="465"/>
        <v>Next time</v>
      </c>
      <c r="X7441" t="str">
        <f t="shared" si="466"/>
        <v>Janet Lee</v>
      </c>
      <c r="Y7441" s="3" t="s">
        <v>4463</v>
      </c>
      <c r="Z7441" t="str">
        <f t="shared" si="467"/>
        <v>Furniture</v>
      </c>
    </row>
    <row r="7442" spans="1:26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1653</v>
      </c>
      <c r="H7442" t="s">
        <v>40</v>
      </c>
      <c r="I7442" t="s">
        <v>26</v>
      </c>
      <c r="J7442" t="s">
        <v>949</v>
      </c>
      <c r="K7442" t="s">
        <v>42</v>
      </c>
      <c r="L7442">
        <v>92105</v>
      </c>
      <c r="M7442" t="s">
        <v>43</v>
      </c>
      <c r="N7442" t="s">
        <v>709</v>
      </c>
      <c r="O7442" t="s">
        <v>45</v>
      </c>
      <c r="P7442" t="s">
        <v>46</v>
      </c>
      <c r="Q7442" t="s">
        <v>710</v>
      </c>
      <c r="R7442">
        <v>18.899999999999999</v>
      </c>
      <c r="S7442">
        <v>3</v>
      </c>
      <c r="T7442">
        <v>0</v>
      </c>
      <c r="U7442">
        <v>8.6940000000000008</v>
      </c>
      <c r="V7442" t="str">
        <f t="shared" si="464"/>
        <v>low</v>
      </c>
      <c r="W7442" t="str">
        <f t="shared" si="465"/>
        <v>Next time</v>
      </c>
      <c r="X7442" t="str">
        <f t="shared" si="466"/>
        <v>John Grady</v>
      </c>
      <c r="Y7442" s="3" t="s">
        <v>709</v>
      </c>
      <c r="Z7442" t="str">
        <f t="shared" si="467"/>
        <v>Office Supplies</v>
      </c>
    </row>
    <row r="7443" spans="1:26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9002</v>
      </c>
      <c r="H7443" t="s">
        <v>40</v>
      </c>
      <c r="I7443" t="s">
        <v>26</v>
      </c>
      <c r="J7443" t="s">
        <v>3159</v>
      </c>
      <c r="K7443" t="s">
        <v>103</v>
      </c>
      <c r="L7443">
        <v>78521</v>
      </c>
      <c r="M7443" t="s">
        <v>104</v>
      </c>
      <c r="N7443" t="s">
        <v>567</v>
      </c>
      <c r="O7443" t="s">
        <v>45</v>
      </c>
      <c r="P7443" t="s">
        <v>89</v>
      </c>
      <c r="Q7443" t="s">
        <v>568</v>
      </c>
      <c r="R7443">
        <v>10.688000000000001</v>
      </c>
      <c r="S7443">
        <v>2</v>
      </c>
      <c r="T7443">
        <v>0.2</v>
      </c>
      <c r="U7443">
        <v>3.7408000000000001</v>
      </c>
      <c r="V7443" t="str">
        <f t="shared" si="464"/>
        <v>low</v>
      </c>
      <c r="W7443" t="str">
        <f t="shared" si="465"/>
        <v>Next time</v>
      </c>
      <c r="X7443" t="str">
        <f t="shared" si="466"/>
        <v>Victoria Pisteka</v>
      </c>
      <c r="Y7443" s="3" t="s">
        <v>567</v>
      </c>
      <c r="Z7443" t="str">
        <f t="shared" si="467"/>
        <v>Office Supplies</v>
      </c>
    </row>
    <row r="7444" spans="1:26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2324</v>
      </c>
      <c r="O7444" t="s">
        <v>45</v>
      </c>
      <c r="P7444" t="s">
        <v>58</v>
      </c>
      <c r="Q7444" t="s">
        <v>2325</v>
      </c>
      <c r="R7444">
        <v>237.096</v>
      </c>
      <c r="S7444">
        <v>3</v>
      </c>
      <c r="T7444">
        <v>0.2</v>
      </c>
      <c r="U7444">
        <v>20.745899999999999</v>
      </c>
      <c r="V7444" t="str">
        <f t="shared" si="464"/>
        <v>low</v>
      </c>
      <c r="W7444" t="str">
        <f t="shared" si="465"/>
        <v>Next time</v>
      </c>
      <c r="X7444" t="str">
        <f t="shared" si="466"/>
        <v>Victoria Pisteka</v>
      </c>
      <c r="Y7444" s="3" t="s">
        <v>2324</v>
      </c>
      <c r="Z7444" t="str">
        <f t="shared" si="467"/>
        <v>Office Supplies</v>
      </c>
    </row>
    <row r="7445" spans="1:26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2318</v>
      </c>
      <c r="H7445" t="s">
        <v>101</v>
      </c>
      <c r="I7445" t="s">
        <v>26</v>
      </c>
      <c r="J7445" t="s">
        <v>302</v>
      </c>
      <c r="K7445" t="s">
        <v>210</v>
      </c>
      <c r="L7445">
        <v>60610</v>
      </c>
      <c r="M7445" t="s">
        <v>104</v>
      </c>
      <c r="N7445" t="s">
        <v>3058</v>
      </c>
      <c r="O7445" t="s">
        <v>45</v>
      </c>
      <c r="P7445" t="s">
        <v>89</v>
      </c>
      <c r="Q7445" t="s">
        <v>3059</v>
      </c>
      <c r="R7445">
        <v>5.1840000000000002</v>
      </c>
      <c r="S7445">
        <v>1</v>
      </c>
      <c r="T7445">
        <v>0.2</v>
      </c>
      <c r="U7445">
        <v>1.8144</v>
      </c>
      <c r="V7445" t="str">
        <f t="shared" si="464"/>
        <v>low</v>
      </c>
      <c r="W7445" t="str">
        <f t="shared" si="465"/>
        <v>Next time</v>
      </c>
      <c r="X7445" t="str">
        <f t="shared" si="466"/>
        <v>Ross Devincentis</v>
      </c>
      <c r="Y7445" s="3" t="s">
        <v>3058</v>
      </c>
      <c r="Z7445" t="str">
        <f t="shared" si="467"/>
        <v>Office Supplies</v>
      </c>
    </row>
    <row r="7446" spans="1:26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6543</v>
      </c>
      <c r="O7446" t="s">
        <v>45</v>
      </c>
      <c r="P7446" t="s">
        <v>89</v>
      </c>
      <c r="Q7446" t="s">
        <v>6544</v>
      </c>
      <c r="R7446">
        <v>65.584000000000003</v>
      </c>
      <c r="S7446">
        <v>2</v>
      </c>
      <c r="T7446">
        <v>0.2</v>
      </c>
      <c r="U7446">
        <v>23.7742</v>
      </c>
      <c r="V7446" t="str">
        <f t="shared" si="464"/>
        <v>low</v>
      </c>
      <c r="W7446" t="str">
        <f t="shared" si="465"/>
        <v>Next time</v>
      </c>
      <c r="X7446" t="str">
        <f t="shared" si="466"/>
        <v>Ross Devincentis</v>
      </c>
      <c r="Y7446" s="3" t="s">
        <v>6543</v>
      </c>
      <c r="Z7446" t="str">
        <f t="shared" si="467"/>
        <v>Office Supplies</v>
      </c>
    </row>
    <row r="7447" spans="1:26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5219</v>
      </c>
      <c r="O7447" t="s">
        <v>31</v>
      </c>
      <c r="P7447" t="s">
        <v>64</v>
      </c>
      <c r="Q7447" t="s">
        <v>5220</v>
      </c>
      <c r="R7447">
        <v>22.2</v>
      </c>
      <c r="S7447">
        <v>1</v>
      </c>
      <c r="T7447">
        <v>0.6</v>
      </c>
      <c r="U7447">
        <v>-26.085000000000001</v>
      </c>
      <c r="V7447" t="str">
        <f t="shared" si="464"/>
        <v>low</v>
      </c>
      <c r="W7447" t="str">
        <f t="shared" si="465"/>
        <v>Next time</v>
      </c>
      <c r="X7447" t="str">
        <f t="shared" si="466"/>
        <v>Ross Devincentis</v>
      </c>
      <c r="Y7447" s="3" t="s">
        <v>5219</v>
      </c>
      <c r="Z7447" t="str">
        <f t="shared" si="467"/>
        <v>Furniture</v>
      </c>
    </row>
    <row r="7448" spans="1:26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3827</v>
      </c>
      <c r="O7448" t="s">
        <v>45</v>
      </c>
      <c r="P7448" t="s">
        <v>89</v>
      </c>
      <c r="Q7448" t="s">
        <v>3828</v>
      </c>
      <c r="R7448">
        <v>419.4</v>
      </c>
      <c r="S7448">
        <v>5</v>
      </c>
      <c r="T7448">
        <v>0.2</v>
      </c>
      <c r="U7448">
        <v>146.79</v>
      </c>
      <c r="V7448" t="str">
        <f t="shared" si="464"/>
        <v>low</v>
      </c>
      <c r="W7448" t="str">
        <f t="shared" si="465"/>
        <v>Next time</v>
      </c>
      <c r="X7448" t="str">
        <f t="shared" si="466"/>
        <v>Ross Devincentis</v>
      </c>
      <c r="Y7448" s="3" t="s">
        <v>3827</v>
      </c>
      <c r="Z7448" t="str">
        <f t="shared" si="467"/>
        <v>Office Supplies</v>
      </c>
    </row>
    <row r="7449" spans="1:26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5993</v>
      </c>
      <c r="H7449" t="s">
        <v>25</v>
      </c>
      <c r="I7449" t="s">
        <v>26</v>
      </c>
      <c r="J7449" t="s">
        <v>5145</v>
      </c>
      <c r="K7449" t="s">
        <v>334</v>
      </c>
      <c r="L7449">
        <v>37918</v>
      </c>
      <c r="M7449" t="s">
        <v>29</v>
      </c>
      <c r="N7449" t="s">
        <v>2514</v>
      </c>
      <c r="O7449" t="s">
        <v>31</v>
      </c>
      <c r="P7449" t="s">
        <v>64</v>
      </c>
      <c r="Q7449" t="s">
        <v>2515</v>
      </c>
      <c r="R7449">
        <v>88.92</v>
      </c>
      <c r="S7449">
        <v>5</v>
      </c>
      <c r="T7449">
        <v>0.2</v>
      </c>
      <c r="U7449">
        <v>14.4495</v>
      </c>
      <c r="V7449" t="str">
        <f t="shared" si="464"/>
        <v>low</v>
      </c>
      <c r="W7449" t="str">
        <f t="shared" si="465"/>
        <v>Next time</v>
      </c>
      <c r="X7449" t="str">
        <f t="shared" si="466"/>
        <v>Michelle Huthwaite</v>
      </c>
      <c r="Y7449" s="3" t="s">
        <v>2514</v>
      </c>
      <c r="Z7449" t="str">
        <f t="shared" si="467"/>
        <v>Furniture</v>
      </c>
    </row>
    <row r="7450" spans="1:26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2663</v>
      </c>
      <c r="H7450" t="s">
        <v>101</v>
      </c>
      <c r="I7450" t="s">
        <v>26</v>
      </c>
      <c r="J7450" t="s">
        <v>183</v>
      </c>
      <c r="K7450" t="s">
        <v>103</v>
      </c>
      <c r="L7450">
        <v>77036</v>
      </c>
      <c r="M7450" t="s">
        <v>104</v>
      </c>
      <c r="N7450" t="s">
        <v>471</v>
      </c>
      <c r="O7450" t="s">
        <v>45</v>
      </c>
      <c r="P7450" t="s">
        <v>67</v>
      </c>
      <c r="Q7450" t="s">
        <v>472</v>
      </c>
      <c r="R7450">
        <v>9.9120000000000008</v>
      </c>
      <c r="S7450">
        <v>3</v>
      </c>
      <c r="T7450">
        <v>0.2</v>
      </c>
      <c r="U7450">
        <v>3.2214</v>
      </c>
      <c r="V7450" t="str">
        <f t="shared" si="464"/>
        <v>low</v>
      </c>
      <c r="W7450" t="str">
        <f t="shared" si="465"/>
        <v>Next time</v>
      </c>
      <c r="X7450" t="str">
        <f t="shared" si="466"/>
        <v>Sanjit Jacobs</v>
      </c>
      <c r="Y7450" s="3" t="s">
        <v>471</v>
      </c>
      <c r="Z7450" t="str">
        <f t="shared" si="467"/>
        <v>Office Supplies</v>
      </c>
    </row>
    <row r="7451" spans="1:26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4847</v>
      </c>
      <c r="O7451" t="s">
        <v>31</v>
      </c>
      <c r="P7451" t="s">
        <v>35</v>
      </c>
      <c r="Q7451" t="s">
        <v>4848</v>
      </c>
      <c r="R7451">
        <v>318.43</v>
      </c>
      <c r="S7451">
        <v>5</v>
      </c>
      <c r="T7451">
        <v>0.3</v>
      </c>
      <c r="U7451">
        <v>-77.332999999999998</v>
      </c>
      <c r="V7451" t="str">
        <f t="shared" si="464"/>
        <v>low</v>
      </c>
      <c r="W7451" t="str">
        <f t="shared" si="465"/>
        <v>Next time</v>
      </c>
      <c r="X7451" t="str">
        <f t="shared" si="466"/>
        <v>Sanjit Jacobs</v>
      </c>
      <c r="Y7451" s="3" t="s">
        <v>4847</v>
      </c>
      <c r="Z7451" t="str">
        <f t="shared" si="467"/>
        <v>Furniture</v>
      </c>
    </row>
    <row r="7452" spans="1:26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1296</v>
      </c>
      <c r="O7452" t="s">
        <v>45</v>
      </c>
      <c r="P7452" t="s">
        <v>74</v>
      </c>
      <c r="Q7452" t="s">
        <v>1297</v>
      </c>
      <c r="R7452">
        <v>5.8</v>
      </c>
      <c r="S7452">
        <v>5</v>
      </c>
      <c r="T7452">
        <v>0.8</v>
      </c>
      <c r="U7452">
        <v>-10.15</v>
      </c>
      <c r="V7452" t="str">
        <f t="shared" si="464"/>
        <v>low</v>
      </c>
      <c r="W7452" t="str">
        <f t="shared" si="465"/>
        <v>Next time</v>
      </c>
      <c r="X7452" t="str">
        <f t="shared" si="466"/>
        <v>Sanjit Jacobs</v>
      </c>
      <c r="Y7452" s="3" t="s">
        <v>1296</v>
      </c>
      <c r="Z7452" t="str">
        <f t="shared" si="467"/>
        <v>Office Supplies</v>
      </c>
    </row>
    <row r="7453" spans="1:26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6651</v>
      </c>
      <c r="O7453" t="s">
        <v>70</v>
      </c>
      <c r="P7453" t="s">
        <v>71</v>
      </c>
      <c r="Q7453" t="s">
        <v>6652</v>
      </c>
      <c r="R7453">
        <v>1415.76</v>
      </c>
      <c r="S7453">
        <v>6</v>
      </c>
      <c r="T7453">
        <v>0.2</v>
      </c>
      <c r="U7453">
        <v>88.484999999999999</v>
      </c>
      <c r="V7453" t="str">
        <f t="shared" si="464"/>
        <v>low</v>
      </c>
      <c r="W7453" t="str">
        <f t="shared" si="465"/>
        <v>Next time</v>
      </c>
      <c r="X7453" t="str">
        <f t="shared" si="466"/>
        <v>Sanjit Jacobs</v>
      </c>
      <c r="Y7453" s="3" t="s">
        <v>6651</v>
      </c>
      <c r="Z7453" t="str">
        <f t="shared" si="467"/>
        <v>Technology</v>
      </c>
    </row>
    <row r="7454" spans="1:26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2085</v>
      </c>
      <c r="H7454" t="s">
        <v>25</v>
      </c>
      <c r="I7454" t="s">
        <v>26</v>
      </c>
      <c r="J7454" t="s">
        <v>6314</v>
      </c>
      <c r="K7454" t="s">
        <v>210</v>
      </c>
      <c r="L7454">
        <v>60440</v>
      </c>
      <c r="M7454" t="s">
        <v>104</v>
      </c>
      <c r="N7454" t="s">
        <v>3570</v>
      </c>
      <c r="O7454" t="s">
        <v>70</v>
      </c>
      <c r="P7454" t="s">
        <v>71</v>
      </c>
      <c r="Q7454" t="s">
        <v>3571</v>
      </c>
      <c r="R7454">
        <v>148.47999999999999</v>
      </c>
      <c r="S7454">
        <v>2</v>
      </c>
      <c r="T7454">
        <v>0.2</v>
      </c>
      <c r="U7454">
        <v>16.704000000000001</v>
      </c>
      <c r="V7454" t="str">
        <f t="shared" si="464"/>
        <v>low</v>
      </c>
      <c r="W7454" t="str">
        <f t="shared" si="465"/>
        <v>Next time</v>
      </c>
      <c r="X7454" t="str">
        <f t="shared" si="466"/>
        <v>Fred Mcmath</v>
      </c>
      <c r="Y7454" s="3" t="s">
        <v>3570</v>
      </c>
      <c r="Z7454" t="str">
        <f t="shared" si="467"/>
        <v>Technology</v>
      </c>
    </row>
    <row r="7455" spans="1:26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2892</v>
      </c>
      <c r="H7455" t="s">
        <v>25</v>
      </c>
      <c r="I7455" t="s">
        <v>26</v>
      </c>
      <c r="J7455" t="s">
        <v>302</v>
      </c>
      <c r="K7455" t="s">
        <v>210</v>
      </c>
      <c r="L7455">
        <v>60623</v>
      </c>
      <c r="M7455" t="s">
        <v>104</v>
      </c>
      <c r="N7455" t="s">
        <v>5737</v>
      </c>
      <c r="O7455" t="s">
        <v>45</v>
      </c>
      <c r="P7455" t="s">
        <v>46</v>
      </c>
      <c r="Q7455" t="s">
        <v>5738</v>
      </c>
      <c r="R7455">
        <v>9.2479999999999993</v>
      </c>
      <c r="S7455">
        <v>4</v>
      </c>
      <c r="T7455">
        <v>0.2</v>
      </c>
      <c r="U7455">
        <v>3.1212</v>
      </c>
      <c r="V7455" t="str">
        <f t="shared" si="464"/>
        <v>low</v>
      </c>
      <c r="W7455" t="str">
        <f t="shared" si="465"/>
        <v>Next time</v>
      </c>
      <c r="X7455" t="str">
        <f t="shared" si="466"/>
        <v>Katherine Hughes</v>
      </c>
      <c r="Y7455" s="3" t="s">
        <v>5737</v>
      </c>
      <c r="Z7455" t="str">
        <f t="shared" si="467"/>
        <v>Office Supplies</v>
      </c>
    </row>
    <row r="7456" spans="1:26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1888</v>
      </c>
      <c r="O7456" t="s">
        <v>45</v>
      </c>
      <c r="P7456" t="s">
        <v>58</v>
      </c>
      <c r="Q7456" t="s">
        <v>1889</v>
      </c>
      <c r="R7456">
        <v>1036.624</v>
      </c>
      <c r="S7456">
        <v>2</v>
      </c>
      <c r="T7456">
        <v>0.2</v>
      </c>
      <c r="U7456">
        <v>51.831200000000003</v>
      </c>
      <c r="V7456" t="str">
        <f t="shared" si="464"/>
        <v>low</v>
      </c>
      <c r="W7456" t="str">
        <f t="shared" si="465"/>
        <v>Next time</v>
      </c>
      <c r="X7456" t="str">
        <f t="shared" si="466"/>
        <v>Katherine Hughes</v>
      </c>
      <c r="Y7456" s="3" t="s">
        <v>1888</v>
      </c>
      <c r="Z7456" t="str">
        <f t="shared" si="467"/>
        <v>Office Supplies</v>
      </c>
    </row>
    <row r="7457" spans="1:26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2727</v>
      </c>
      <c r="H7457" t="s">
        <v>25</v>
      </c>
      <c r="I7457" t="s">
        <v>26</v>
      </c>
      <c r="J7457" t="s">
        <v>2241</v>
      </c>
      <c r="K7457" t="s">
        <v>318</v>
      </c>
      <c r="L7457">
        <v>22980</v>
      </c>
      <c r="M7457" t="s">
        <v>29</v>
      </c>
      <c r="N7457" t="s">
        <v>81</v>
      </c>
      <c r="O7457" t="s">
        <v>70</v>
      </c>
      <c r="P7457" t="s">
        <v>71</v>
      </c>
      <c r="Q7457" t="s">
        <v>82</v>
      </c>
      <c r="R7457">
        <v>569.64</v>
      </c>
      <c r="S7457">
        <v>2</v>
      </c>
      <c r="T7457">
        <v>0</v>
      </c>
      <c r="U7457">
        <v>148.10640000000001</v>
      </c>
      <c r="V7457" t="str">
        <f t="shared" si="464"/>
        <v>low</v>
      </c>
      <c r="W7457" t="str">
        <f t="shared" si="465"/>
        <v>Next time</v>
      </c>
      <c r="X7457" t="str">
        <f t="shared" si="466"/>
        <v>Lauren Leatherbury</v>
      </c>
      <c r="Y7457" s="3" t="s">
        <v>81</v>
      </c>
      <c r="Z7457" t="str">
        <f t="shared" si="467"/>
        <v>Technology</v>
      </c>
    </row>
    <row r="7458" spans="1:26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2446</v>
      </c>
      <c r="O7458" t="s">
        <v>45</v>
      </c>
      <c r="P7458" t="s">
        <v>74</v>
      </c>
      <c r="Q7458" t="s">
        <v>2447</v>
      </c>
      <c r="R7458">
        <v>9.14</v>
      </c>
      <c r="S7458">
        <v>1</v>
      </c>
      <c r="T7458">
        <v>0</v>
      </c>
      <c r="U7458">
        <v>4.57</v>
      </c>
      <c r="V7458" t="str">
        <f t="shared" si="464"/>
        <v>low</v>
      </c>
      <c r="W7458" t="str">
        <f t="shared" si="465"/>
        <v>Next time</v>
      </c>
      <c r="X7458" t="str">
        <f t="shared" si="466"/>
        <v>Lauren Leatherbury</v>
      </c>
      <c r="Y7458" s="3" t="s">
        <v>2446</v>
      </c>
      <c r="Z7458" t="str">
        <f t="shared" si="467"/>
        <v>Office Supplies</v>
      </c>
    </row>
    <row r="7459" spans="1:26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5351</v>
      </c>
      <c r="O7459" t="s">
        <v>31</v>
      </c>
      <c r="P7459" t="s">
        <v>64</v>
      </c>
      <c r="Q7459" t="s">
        <v>5352</v>
      </c>
      <c r="R7459">
        <v>1196.8599999999999</v>
      </c>
      <c r="S7459">
        <v>7</v>
      </c>
      <c r="T7459">
        <v>0</v>
      </c>
      <c r="U7459">
        <v>119.68600000000001</v>
      </c>
      <c r="V7459" t="str">
        <f t="shared" si="464"/>
        <v>low</v>
      </c>
      <c r="W7459" t="str">
        <f t="shared" si="465"/>
        <v>Good Performance</v>
      </c>
      <c r="X7459" t="str">
        <f t="shared" si="466"/>
        <v>Lauren Leatherbury</v>
      </c>
      <c r="Y7459" s="3" t="s">
        <v>5351</v>
      </c>
      <c r="Z7459" t="str">
        <f t="shared" si="467"/>
        <v>Furniture</v>
      </c>
    </row>
    <row r="7460" spans="1:26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2614</v>
      </c>
      <c r="O7460" t="s">
        <v>31</v>
      </c>
      <c r="P7460" t="s">
        <v>32</v>
      </c>
      <c r="Q7460" t="s">
        <v>2615</v>
      </c>
      <c r="R7460">
        <v>523.26</v>
      </c>
      <c r="S7460">
        <v>9</v>
      </c>
      <c r="T7460">
        <v>0</v>
      </c>
      <c r="U7460">
        <v>125.58240000000001</v>
      </c>
      <c r="V7460" t="str">
        <f t="shared" si="464"/>
        <v>low</v>
      </c>
      <c r="W7460" t="str">
        <f t="shared" si="465"/>
        <v>Next time</v>
      </c>
      <c r="X7460" t="str">
        <f t="shared" si="466"/>
        <v>Lauren Leatherbury</v>
      </c>
      <c r="Y7460" s="3" t="s">
        <v>2614</v>
      </c>
      <c r="Z7460" t="str">
        <f t="shared" si="467"/>
        <v>Furniture</v>
      </c>
    </row>
    <row r="7461" spans="1:26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4038</v>
      </c>
      <c r="H7461" t="s">
        <v>25</v>
      </c>
      <c r="I7461" t="s">
        <v>26</v>
      </c>
      <c r="J7461" t="s">
        <v>41</v>
      </c>
      <c r="K7461" t="s">
        <v>42</v>
      </c>
      <c r="L7461">
        <v>90004</v>
      </c>
      <c r="M7461" t="s">
        <v>43</v>
      </c>
      <c r="N7461" t="s">
        <v>7670</v>
      </c>
      <c r="O7461" t="s">
        <v>70</v>
      </c>
      <c r="P7461" t="s">
        <v>1218</v>
      </c>
      <c r="Q7461" t="s">
        <v>7671</v>
      </c>
      <c r="R7461">
        <v>639.96799999999996</v>
      </c>
      <c r="S7461">
        <v>4</v>
      </c>
      <c r="T7461">
        <v>0.2</v>
      </c>
      <c r="U7461">
        <v>215.98920000000001</v>
      </c>
      <c r="V7461" t="str">
        <f t="shared" si="464"/>
        <v>low</v>
      </c>
      <c r="W7461" t="str">
        <f t="shared" si="465"/>
        <v>Next time</v>
      </c>
      <c r="X7461" t="str">
        <f t="shared" si="466"/>
        <v>Andy Reiter</v>
      </c>
      <c r="Y7461" s="3" t="s">
        <v>7670</v>
      </c>
      <c r="Z7461" t="str">
        <f t="shared" si="467"/>
        <v>Technology</v>
      </c>
    </row>
    <row r="7462" spans="1:26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3197</v>
      </c>
      <c r="O7462" t="s">
        <v>45</v>
      </c>
      <c r="P7462" t="s">
        <v>89</v>
      </c>
      <c r="Q7462" t="s">
        <v>185</v>
      </c>
      <c r="R7462">
        <v>52.76</v>
      </c>
      <c r="S7462">
        <v>2</v>
      </c>
      <c r="T7462">
        <v>0</v>
      </c>
      <c r="U7462">
        <v>24.269600000000001</v>
      </c>
      <c r="V7462" t="str">
        <f t="shared" si="464"/>
        <v>low</v>
      </c>
      <c r="W7462" t="str">
        <f t="shared" si="465"/>
        <v>Next time</v>
      </c>
      <c r="X7462" t="str">
        <f t="shared" si="466"/>
        <v>Andy Reiter</v>
      </c>
      <c r="Y7462" s="3" t="s">
        <v>3197</v>
      </c>
      <c r="Z7462" t="str">
        <f t="shared" si="467"/>
        <v>Office Supplies</v>
      </c>
    </row>
    <row r="7463" spans="1:26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647</v>
      </c>
      <c r="H7463" t="s">
        <v>25</v>
      </c>
      <c r="I7463" t="s">
        <v>26</v>
      </c>
      <c r="J7463" t="s">
        <v>94</v>
      </c>
      <c r="K7463" t="s">
        <v>95</v>
      </c>
      <c r="L7463">
        <v>98105</v>
      </c>
      <c r="M7463" t="s">
        <v>43</v>
      </c>
      <c r="N7463" t="s">
        <v>1318</v>
      </c>
      <c r="O7463" t="s">
        <v>70</v>
      </c>
      <c r="P7463" t="s">
        <v>160</v>
      </c>
      <c r="Q7463" t="s">
        <v>1319</v>
      </c>
      <c r="R7463">
        <v>538.91999999999996</v>
      </c>
      <c r="S7463">
        <v>9</v>
      </c>
      <c r="T7463">
        <v>0</v>
      </c>
      <c r="U7463">
        <v>80.837999999999994</v>
      </c>
      <c r="V7463" t="str">
        <f t="shared" si="464"/>
        <v>low</v>
      </c>
      <c r="W7463" t="str">
        <f t="shared" si="465"/>
        <v>Next time</v>
      </c>
      <c r="X7463" t="str">
        <f t="shared" si="466"/>
        <v>Nora Paige</v>
      </c>
      <c r="Y7463" s="3" t="s">
        <v>1318</v>
      </c>
      <c r="Z7463" t="str">
        <f t="shared" si="467"/>
        <v>Technology</v>
      </c>
    </row>
    <row r="7464" spans="1:26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3656</v>
      </c>
      <c r="H7464" t="s">
        <v>25</v>
      </c>
      <c r="I7464" t="s">
        <v>26</v>
      </c>
      <c r="J7464" t="s">
        <v>6503</v>
      </c>
      <c r="K7464" t="s">
        <v>42</v>
      </c>
      <c r="L7464">
        <v>93277</v>
      </c>
      <c r="M7464" t="s">
        <v>43</v>
      </c>
      <c r="N7464" t="s">
        <v>6116</v>
      </c>
      <c r="O7464" t="s">
        <v>45</v>
      </c>
      <c r="P7464" t="s">
        <v>67</v>
      </c>
      <c r="Q7464" t="s">
        <v>6117</v>
      </c>
      <c r="R7464">
        <v>14.88</v>
      </c>
      <c r="S7464">
        <v>2</v>
      </c>
      <c r="T7464">
        <v>0</v>
      </c>
      <c r="U7464">
        <v>3.72</v>
      </c>
      <c r="V7464" t="str">
        <f t="shared" si="464"/>
        <v>low</v>
      </c>
      <c r="W7464" t="str">
        <f t="shared" si="465"/>
        <v>Next time</v>
      </c>
      <c r="X7464" t="str">
        <f t="shared" si="466"/>
        <v>Liz Preis</v>
      </c>
      <c r="Y7464" s="3" t="s">
        <v>6116</v>
      </c>
      <c r="Z7464" t="str">
        <f t="shared" si="467"/>
        <v>Office Supplies</v>
      </c>
    </row>
    <row r="7465" spans="1:26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6595</v>
      </c>
      <c r="O7465" t="s">
        <v>45</v>
      </c>
      <c r="P7465" t="s">
        <v>89</v>
      </c>
      <c r="Q7465" t="s">
        <v>6596</v>
      </c>
      <c r="R7465">
        <v>34.24</v>
      </c>
      <c r="S7465">
        <v>8</v>
      </c>
      <c r="T7465">
        <v>0</v>
      </c>
      <c r="U7465">
        <v>15.407999999999999</v>
      </c>
      <c r="V7465" t="str">
        <f t="shared" si="464"/>
        <v>low</v>
      </c>
      <c r="W7465" t="str">
        <f t="shared" si="465"/>
        <v>Next time</v>
      </c>
      <c r="X7465" t="str">
        <f t="shared" si="466"/>
        <v>Liz Preis</v>
      </c>
      <c r="Y7465" s="3" t="s">
        <v>6595</v>
      </c>
      <c r="Z7465" t="str">
        <f t="shared" si="467"/>
        <v>Office Supplies</v>
      </c>
    </row>
    <row r="7466" spans="1:26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2068</v>
      </c>
      <c r="O7466" t="s">
        <v>45</v>
      </c>
      <c r="P7466" t="s">
        <v>58</v>
      </c>
      <c r="Q7466" t="s">
        <v>2069</v>
      </c>
      <c r="R7466">
        <v>261.74</v>
      </c>
      <c r="S7466">
        <v>2</v>
      </c>
      <c r="T7466">
        <v>0</v>
      </c>
      <c r="U7466">
        <v>65.435000000000002</v>
      </c>
      <c r="V7466" t="str">
        <f t="shared" si="464"/>
        <v>low</v>
      </c>
      <c r="W7466" t="str">
        <f t="shared" si="465"/>
        <v>Next time</v>
      </c>
      <c r="X7466" t="str">
        <f t="shared" si="466"/>
        <v>Liz Preis</v>
      </c>
      <c r="Y7466" s="3" t="s">
        <v>2068</v>
      </c>
      <c r="Z7466" t="str">
        <f t="shared" si="467"/>
        <v>Office Supplies</v>
      </c>
    </row>
    <row r="7467" spans="1:26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6646</v>
      </c>
      <c r="H7467" t="s">
        <v>40</v>
      </c>
      <c r="I7467" t="s">
        <v>26</v>
      </c>
      <c r="J7467" t="s">
        <v>41</v>
      </c>
      <c r="K7467" t="s">
        <v>42</v>
      </c>
      <c r="L7467">
        <v>90008</v>
      </c>
      <c r="M7467" t="s">
        <v>43</v>
      </c>
      <c r="N7467" t="s">
        <v>7355</v>
      </c>
      <c r="O7467" t="s">
        <v>45</v>
      </c>
      <c r="P7467" t="s">
        <v>77</v>
      </c>
      <c r="Q7467" t="s">
        <v>1432</v>
      </c>
      <c r="R7467">
        <v>87.84</v>
      </c>
      <c r="S7467">
        <v>8</v>
      </c>
      <c r="T7467">
        <v>0</v>
      </c>
      <c r="U7467">
        <v>23.716799999999999</v>
      </c>
      <c r="V7467" t="str">
        <f t="shared" si="464"/>
        <v>low</v>
      </c>
      <c r="W7467" t="str">
        <f t="shared" si="465"/>
        <v>Next time</v>
      </c>
      <c r="X7467" t="str">
        <f t="shared" si="466"/>
        <v>Anna Häberlin</v>
      </c>
      <c r="Y7467" s="3" t="s">
        <v>7355</v>
      </c>
      <c r="Z7467" t="str">
        <f t="shared" si="467"/>
        <v>Office Supplies</v>
      </c>
    </row>
    <row r="7468" spans="1:26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2918</v>
      </c>
      <c r="H7468" t="s">
        <v>101</v>
      </c>
      <c r="I7468" t="s">
        <v>26</v>
      </c>
      <c r="J7468" t="s">
        <v>41</v>
      </c>
      <c r="K7468" t="s">
        <v>42</v>
      </c>
      <c r="L7468">
        <v>90045</v>
      </c>
      <c r="M7468" t="s">
        <v>43</v>
      </c>
      <c r="N7468" t="s">
        <v>2728</v>
      </c>
      <c r="O7468" t="s">
        <v>31</v>
      </c>
      <c r="P7468" t="s">
        <v>64</v>
      </c>
      <c r="Q7468" t="s">
        <v>2729</v>
      </c>
      <c r="R7468">
        <v>34.92</v>
      </c>
      <c r="S7468">
        <v>4</v>
      </c>
      <c r="T7468">
        <v>0</v>
      </c>
      <c r="U7468">
        <v>11.8728</v>
      </c>
      <c r="V7468" t="str">
        <f t="shared" si="464"/>
        <v>low</v>
      </c>
      <c r="W7468" t="str">
        <f t="shared" si="465"/>
        <v>Next time</v>
      </c>
      <c r="X7468" t="str">
        <f t="shared" si="466"/>
        <v>Thomas Brumley</v>
      </c>
      <c r="Y7468" s="3" t="s">
        <v>2728</v>
      </c>
      <c r="Z7468" t="str">
        <f t="shared" si="467"/>
        <v>Furniture</v>
      </c>
    </row>
    <row r="7469" spans="1:26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3340</v>
      </c>
      <c r="H7469" t="s">
        <v>25</v>
      </c>
      <c r="I7469" t="s">
        <v>26</v>
      </c>
      <c r="J7469" t="s">
        <v>265</v>
      </c>
      <c r="K7469" t="s">
        <v>266</v>
      </c>
      <c r="L7469">
        <v>10011</v>
      </c>
      <c r="M7469" t="s">
        <v>147</v>
      </c>
      <c r="N7469" t="s">
        <v>3192</v>
      </c>
      <c r="O7469" t="s">
        <v>45</v>
      </c>
      <c r="P7469" t="s">
        <v>89</v>
      </c>
      <c r="Q7469" t="s">
        <v>185</v>
      </c>
      <c r="R7469">
        <v>14.94</v>
      </c>
      <c r="S7469">
        <v>3</v>
      </c>
      <c r="T7469">
        <v>0</v>
      </c>
      <c r="U7469">
        <v>7.0217999999999998</v>
      </c>
      <c r="V7469" t="str">
        <f t="shared" si="464"/>
        <v>low</v>
      </c>
      <c r="W7469" t="str">
        <f t="shared" si="465"/>
        <v>Next time</v>
      </c>
      <c r="X7469" t="str">
        <f t="shared" si="466"/>
        <v>Alex Avila</v>
      </c>
      <c r="Y7469" s="3" t="s">
        <v>3192</v>
      </c>
      <c r="Z7469" t="str">
        <f t="shared" si="467"/>
        <v>Office Supplies</v>
      </c>
    </row>
    <row r="7470" spans="1:26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4072</v>
      </c>
      <c r="O7470" t="s">
        <v>31</v>
      </c>
      <c r="P7470" t="s">
        <v>64</v>
      </c>
      <c r="Q7470" t="s">
        <v>4073</v>
      </c>
      <c r="R7470">
        <v>14.56</v>
      </c>
      <c r="S7470">
        <v>2</v>
      </c>
      <c r="T7470">
        <v>0</v>
      </c>
      <c r="U7470">
        <v>6.2607999999999997</v>
      </c>
      <c r="V7470" t="str">
        <f t="shared" si="464"/>
        <v>low</v>
      </c>
      <c r="W7470" t="str">
        <f t="shared" si="465"/>
        <v>Next time</v>
      </c>
      <c r="X7470" t="str">
        <f t="shared" si="466"/>
        <v>Alex Avila</v>
      </c>
      <c r="Y7470" s="3" t="s">
        <v>4072</v>
      </c>
      <c r="Z7470" t="str">
        <f t="shared" si="467"/>
        <v>Furniture</v>
      </c>
    </row>
    <row r="7471" spans="1:26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4817</v>
      </c>
      <c r="H7471" t="s">
        <v>40</v>
      </c>
      <c r="I7471" t="s">
        <v>26</v>
      </c>
      <c r="J7471" t="s">
        <v>145</v>
      </c>
      <c r="K7471" t="s">
        <v>146</v>
      </c>
      <c r="L7471">
        <v>19143</v>
      </c>
      <c r="M7471" t="s">
        <v>147</v>
      </c>
      <c r="N7471" t="s">
        <v>445</v>
      </c>
      <c r="O7471" t="s">
        <v>45</v>
      </c>
      <c r="P7471" t="s">
        <v>74</v>
      </c>
      <c r="Q7471" t="s">
        <v>446</v>
      </c>
      <c r="R7471">
        <v>3.5760000000000001</v>
      </c>
      <c r="S7471">
        <v>4</v>
      </c>
      <c r="T7471">
        <v>0.7</v>
      </c>
      <c r="U7471">
        <v>-2.8607999999999998</v>
      </c>
      <c r="V7471" t="str">
        <f t="shared" si="464"/>
        <v>low</v>
      </c>
      <c r="W7471" t="str">
        <f t="shared" si="465"/>
        <v>Next time</v>
      </c>
      <c r="X7471" t="str">
        <f t="shared" si="466"/>
        <v>Ann Chong</v>
      </c>
      <c r="Y7471" s="3" t="s">
        <v>445</v>
      </c>
      <c r="Z7471" t="str">
        <f t="shared" si="467"/>
        <v>Office Supplies</v>
      </c>
    </row>
    <row r="7472" spans="1:26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840</v>
      </c>
      <c r="O7472" t="s">
        <v>45</v>
      </c>
      <c r="P7472" t="s">
        <v>58</v>
      </c>
      <c r="Q7472" t="s">
        <v>841</v>
      </c>
      <c r="R7472">
        <v>147.184</v>
      </c>
      <c r="S7472">
        <v>2</v>
      </c>
      <c r="T7472">
        <v>0.2</v>
      </c>
      <c r="U7472">
        <v>-29.436800000000002</v>
      </c>
      <c r="V7472" t="str">
        <f t="shared" si="464"/>
        <v>low</v>
      </c>
      <c r="W7472" t="str">
        <f t="shared" si="465"/>
        <v>Next time</v>
      </c>
      <c r="X7472" t="str">
        <f t="shared" si="466"/>
        <v>Ann Chong</v>
      </c>
      <c r="Y7472" s="3" t="s">
        <v>840</v>
      </c>
      <c r="Z7472" t="str">
        <f t="shared" si="467"/>
        <v>Office Supplies</v>
      </c>
    </row>
    <row r="7473" spans="1:26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6148</v>
      </c>
      <c r="H7473" t="s">
        <v>101</v>
      </c>
      <c r="I7473" t="s">
        <v>26</v>
      </c>
      <c r="J7473" t="s">
        <v>7884</v>
      </c>
      <c r="K7473" t="s">
        <v>120</v>
      </c>
      <c r="L7473">
        <v>84043</v>
      </c>
      <c r="M7473" t="s">
        <v>43</v>
      </c>
      <c r="N7473" t="s">
        <v>5433</v>
      </c>
      <c r="O7473" t="s">
        <v>70</v>
      </c>
      <c r="P7473" t="s">
        <v>1218</v>
      </c>
      <c r="Q7473" t="s">
        <v>5434</v>
      </c>
      <c r="R7473">
        <v>1499.95</v>
      </c>
      <c r="S7473">
        <v>5</v>
      </c>
      <c r="T7473">
        <v>0</v>
      </c>
      <c r="U7473">
        <v>449.98500000000001</v>
      </c>
      <c r="V7473" t="str">
        <f t="shared" si="464"/>
        <v>low</v>
      </c>
      <c r="W7473" t="str">
        <f t="shared" si="465"/>
        <v>Good Performance</v>
      </c>
      <c r="X7473" t="str">
        <f t="shared" si="466"/>
        <v>Eugene Moren</v>
      </c>
      <c r="Y7473" s="3" t="s">
        <v>5433</v>
      </c>
      <c r="Z7473" t="str">
        <f t="shared" si="467"/>
        <v>Technology</v>
      </c>
    </row>
    <row r="7474" spans="1:26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3610</v>
      </c>
      <c r="H7474" t="s">
        <v>40</v>
      </c>
      <c r="I7474" t="s">
        <v>26</v>
      </c>
      <c r="J7474" t="s">
        <v>302</v>
      </c>
      <c r="K7474" t="s">
        <v>210</v>
      </c>
      <c r="L7474">
        <v>60653</v>
      </c>
      <c r="M7474" t="s">
        <v>104</v>
      </c>
      <c r="N7474" t="s">
        <v>2955</v>
      </c>
      <c r="O7474" t="s">
        <v>45</v>
      </c>
      <c r="P7474" t="s">
        <v>67</v>
      </c>
      <c r="Q7474" t="s">
        <v>2956</v>
      </c>
      <c r="R7474">
        <v>13.568</v>
      </c>
      <c r="S7474">
        <v>4</v>
      </c>
      <c r="T7474">
        <v>0.2</v>
      </c>
      <c r="U7474">
        <v>3.2223999999999999</v>
      </c>
      <c r="V7474" t="str">
        <f t="shared" si="464"/>
        <v>low</v>
      </c>
      <c r="W7474" t="str">
        <f t="shared" si="465"/>
        <v>Next time</v>
      </c>
      <c r="X7474" t="str">
        <f t="shared" si="466"/>
        <v>Quincy Jones</v>
      </c>
      <c r="Y7474" s="3" t="s">
        <v>2955</v>
      </c>
      <c r="Z7474" t="str">
        <f t="shared" si="467"/>
        <v>Office Supplies</v>
      </c>
    </row>
    <row r="7475" spans="1:26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3924</v>
      </c>
      <c r="H7475" t="s">
        <v>101</v>
      </c>
      <c r="I7475" t="s">
        <v>26</v>
      </c>
      <c r="J7475" t="s">
        <v>27</v>
      </c>
      <c r="K7475" t="s">
        <v>28</v>
      </c>
      <c r="L7475">
        <v>42420</v>
      </c>
      <c r="M7475" t="s">
        <v>29</v>
      </c>
      <c r="N7475" t="s">
        <v>532</v>
      </c>
      <c r="O7475" t="s">
        <v>31</v>
      </c>
      <c r="P7475" t="s">
        <v>35</v>
      </c>
      <c r="Q7475" t="s">
        <v>533</v>
      </c>
      <c r="R7475">
        <v>2573.8200000000002</v>
      </c>
      <c r="S7475">
        <v>9</v>
      </c>
      <c r="T7475">
        <v>0</v>
      </c>
      <c r="U7475">
        <v>746.40779999999995</v>
      </c>
      <c r="V7475" t="str">
        <f t="shared" si="464"/>
        <v>high</v>
      </c>
      <c r="W7475" t="str">
        <f t="shared" si="465"/>
        <v>Good Performance</v>
      </c>
      <c r="X7475" t="str">
        <f t="shared" si="466"/>
        <v>Maria Etezadi</v>
      </c>
      <c r="Y7475" s="3" t="s">
        <v>532</v>
      </c>
      <c r="Z7475" t="str">
        <f t="shared" si="467"/>
        <v>Furniture</v>
      </c>
    </row>
    <row r="7476" spans="1:26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2213</v>
      </c>
      <c r="O7476" t="s">
        <v>45</v>
      </c>
      <c r="P7476" t="s">
        <v>74</v>
      </c>
      <c r="Q7476" t="s">
        <v>2214</v>
      </c>
      <c r="R7476">
        <v>609.98</v>
      </c>
      <c r="S7476">
        <v>2</v>
      </c>
      <c r="T7476">
        <v>0</v>
      </c>
      <c r="U7476">
        <v>274.49099999999999</v>
      </c>
      <c r="V7476" t="str">
        <f t="shared" si="464"/>
        <v>low</v>
      </c>
      <c r="W7476" t="str">
        <f t="shared" si="465"/>
        <v>Next time</v>
      </c>
      <c r="X7476" t="str">
        <f t="shared" si="466"/>
        <v>Maria Etezadi</v>
      </c>
      <c r="Y7476" s="3" t="s">
        <v>2213</v>
      </c>
      <c r="Z7476" t="str">
        <f t="shared" si="467"/>
        <v>Office Supplies</v>
      </c>
    </row>
    <row r="7477" spans="1:26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1741</v>
      </c>
      <c r="O7477" t="s">
        <v>45</v>
      </c>
      <c r="P7477" t="s">
        <v>67</v>
      </c>
      <c r="Q7477" t="s">
        <v>1742</v>
      </c>
      <c r="R7477">
        <v>5.48</v>
      </c>
      <c r="S7477">
        <v>2</v>
      </c>
      <c r="T7477">
        <v>0</v>
      </c>
      <c r="U7477">
        <v>1.4796</v>
      </c>
      <c r="V7477" t="str">
        <f t="shared" si="464"/>
        <v>low</v>
      </c>
      <c r="W7477" t="str">
        <f t="shared" si="465"/>
        <v>Next time</v>
      </c>
      <c r="X7477" t="str">
        <f t="shared" si="466"/>
        <v>Maria Etezadi</v>
      </c>
      <c r="Y7477" s="3" t="s">
        <v>1741</v>
      </c>
      <c r="Z7477" t="str">
        <f t="shared" si="467"/>
        <v>Office Supplies</v>
      </c>
    </row>
    <row r="7478" spans="1:26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191</v>
      </c>
      <c r="O7478" t="s">
        <v>70</v>
      </c>
      <c r="P7478" t="s">
        <v>71</v>
      </c>
      <c r="Q7478" t="s">
        <v>192</v>
      </c>
      <c r="R7478">
        <v>391.98</v>
      </c>
      <c r="S7478">
        <v>2</v>
      </c>
      <c r="T7478">
        <v>0</v>
      </c>
      <c r="U7478">
        <v>113.6742</v>
      </c>
      <c r="V7478" t="str">
        <f t="shared" si="464"/>
        <v>low</v>
      </c>
      <c r="W7478" t="str">
        <f t="shared" si="465"/>
        <v>Next time</v>
      </c>
      <c r="X7478" t="str">
        <f t="shared" si="466"/>
        <v>Maria Etezadi</v>
      </c>
      <c r="Y7478" s="3" t="s">
        <v>191</v>
      </c>
      <c r="Z7478" t="str">
        <f t="shared" si="467"/>
        <v>Technology</v>
      </c>
    </row>
    <row r="7479" spans="1:26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3389</v>
      </c>
      <c r="O7479" t="s">
        <v>70</v>
      </c>
      <c r="P7479" t="s">
        <v>71</v>
      </c>
      <c r="Q7479" t="s">
        <v>3390</v>
      </c>
      <c r="R7479">
        <v>755.96</v>
      </c>
      <c r="S7479">
        <v>4</v>
      </c>
      <c r="T7479">
        <v>0</v>
      </c>
      <c r="U7479">
        <v>204.10919999999999</v>
      </c>
      <c r="V7479" t="str">
        <f t="shared" si="464"/>
        <v>low</v>
      </c>
      <c r="W7479" t="str">
        <f t="shared" si="465"/>
        <v>Next time</v>
      </c>
      <c r="X7479" t="str">
        <f t="shared" si="466"/>
        <v>Maria Etezadi</v>
      </c>
      <c r="Y7479" s="3" t="s">
        <v>3389</v>
      </c>
      <c r="Z7479" t="str">
        <f t="shared" si="467"/>
        <v>Technology</v>
      </c>
    </row>
    <row r="7480" spans="1:26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6419</v>
      </c>
      <c r="O7480" t="s">
        <v>45</v>
      </c>
      <c r="P7480" t="s">
        <v>268</v>
      </c>
      <c r="Q7480" t="s">
        <v>6420</v>
      </c>
      <c r="R7480">
        <v>31.12</v>
      </c>
      <c r="S7480">
        <v>4</v>
      </c>
      <c r="T7480">
        <v>0</v>
      </c>
      <c r="U7480">
        <v>0.31119999999999998</v>
      </c>
      <c r="V7480" t="str">
        <f t="shared" si="464"/>
        <v>low</v>
      </c>
      <c r="W7480" t="str">
        <f t="shared" si="465"/>
        <v>Next time</v>
      </c>
      <c r="X7480" t="str">
        <f t="shared" si="466"/>
        <v>Maria Etezadi</v>
      </c>
      <c r="Y7480" s="3" t="s">
        <v>6419</v>
      </c>
      <c r="Z7480" t="str">
        <f t="shared" si="467"/>
        <v>Office Supplies</v>
      </c>
    </row>
    <row r="7481" spans="1:26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3072</v>
      </c>
      <c r="O7481" t="s">
        <v>45</v>
      </c>
      <c r="P7481" t="s">
        <v>89</v>
      </c>
      <c r="Q7481" t="s">
        <v>3073</v>
      </c>
      <c r="R7481">
        <v>6.54</v>
      </c>
      <c r="S7481">
        <v>1</v>
      </c>
      <c r="T7481">
        <v>0</v>
      </c>
      <c r="U7481">
        <v>3.0084</v>
      </c>
      <c r="V7481" t="str">
        <f t="shared" si="464"/>
        <v>low</v>
      </c>
      <c r="W7481" t="str">
        <f t="shared" si="465"/>
        <v>Next time</v>
      </c>
      <c r="X7481" t="str">
        <f t="shared" si="466"/>
        <v>Maria Etezadi</v>
      </c>
      <c r="Y7481" s="3" t="s">
        <v>3072</v>
      </c>
      <c r="Z7481" t="str">
        <f t="shared" si="467"/>
        <v>Office Supplies</v>
      </c>
    </row>
    <row r="7482" spans="1:26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6487</v>
      </c>
      <c r="H7482" t="s">
        <v>101</v>
      </c>
      <c r="I7482" t="s">
        <v>26</v>
      </c>
      <c r="J7482" t="s">
        <v>1459</v>
      </c>
      <c r="K7482" t="s">
        <v>42</v>
      </c>
      <c r="L7482">
        <v>92646</v>
      </c>
      <c r="M7482" t="s">
        <v>43</v>
      </c>
      <c r="N7482" t="s">
        <v>525</v>
      </c>
      <c r="O7482" t="s">
        <v>45</v>
      </c>
      <c r="P7482" t="s">
        <v>172</v>
      </c>
      <c r="Q7482" t="s">
        <v>526</v>
      </c>
      <c r="R7482">
        <v>12.78</v>
      </c>
      <c r="S7482">
        <v>1</v>
      </c>
      <c r="T7482">
        <v>0</v>
      </c>
      <c r="U7482">
        <v>5.7510000000000003</v>
      </c>
      <c r="V7482" t="str">
        <f t="shared" si="464"/>
        <v>low</v>
      </c>
      <c r="W7482" t="str">
        <f t="shared" si="465"/>
        <v>Next time</v>
      </c>
      <c r="X7482" t="str">
        <f t="shared" si="466"/>
        <v>Laurel Beltran</v>
      </c>
      <c r="Y7482" s="3" t="s">
        <v>525</v>
      </c>
      <c r="Z7482" t="str">
        <f t="shared" si="467"/>
        <v>Office Supplies</v>
      </c>
    </row>
    <row r="7483" spans="1:26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5933</v>
      </c>
      <c r="H7483" t="s">
        <v>101</v>
      </c>
      <c r="I7483" t="s">
        <v>26</v>
      </c>
      <c r="J7483" t="s">
        <v>265</v>
      </c>
      <c r="K7483" t="s">
        <v>266</v>
      </c>
      <c r="L7483">
        <v>10011</v>
      </c>
      <c r="M7483" t="s">
        <v>147</v>
      </c>
      <c r="N7483" t="s">
        <v>324</v>
      </c>
      <c r="O7483" t="s">
        <v>45</v>
      </c>
      <c r="P7483" t="s">
        <v>74</v>
      </c>
      <c r="Q7483" t="s">
        <v>325</v>
      </c>
      <c r="R7483">
        <v>18.463999999999999</v>
      </c>
      <c r="S7483">
        <v>4</v>
      </c>
      <c r="T7483">
        <v>0.2</v>
      </c>
      <c r="U7483">
        <v>6.9240000000000004</v>
      </c>
      <c r="V7483" t="str">
        <f t="shared" si="464"/>
        <v>low</v>
      </c>
      <c r="W7483" t="str">
        <f t="shared" si="465"/>
        <v>Next time</v>
      </c>
      <c r="X7483" t="str">
        <f t="shared" si="466"/>
        <v>Julie Prescott</v>
      </c>
      <c r="Y7483" s="3" t="s">
        <v>324</v>
      </c>
      <c r="Z7483" t="str">
        <f t="shared" si="467"/>
        <v>Office Supplies</v>
      </c>
    </row>
    <row r="7484" spans="1:26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1579</v>
      </c>
      <c r="H7484" t="s">
        <v>40</v>
      </c>
      <c r="I7484" t="s">
        <v>26</v>
      </c>
      <c r="J7484" t="s">
        <v>145</v>
      </c>
      <c r="K7484" t="s">
        <v>146</v>
      </c>
      <c r="L7484">
        <v>19140</v>
      </c>
      <c r="M7484" t="s">
        <v>147</v>
      </c>
      <c r="N7484" t="s">
        <v>4847</v>
      </c>
      <c r="O7484" t="s">
        <v>31</v>
      </c>
      <c r="P7484" t="s">
        <v>35</v>
      </c>
      <c r="Q7484" t="s">
        <v>4848</v>
      </c>
      <c r="R7484">
        <v>445.80200000000002</v>
      </c>
      <c r="S7484">
        <v>7</v>
      </c>
      <c r="T7484">
        <v>0.3</v>
      </c>
      <c r="U7484">
        <v>-108.2662</v>
      </c>
      <c r="V7484" t="str">
        <f t="shared" si="464"/>
        <v>low</v>
      </c>
      <c r="W7484" t="str">
        <f t="shared" si="465"/>
        <v>Next time</v>
      </c>
      <c r="X7484" t="str">
        <f t="shared" si="466"/>
        <v>Ed Braxton</v>
      </c>
      <c r="Y7484" s="3" t="s">
        <v>4847</v>
      </c>
      <c r="Z7484" t="str">
        <f t="shared" si="467"/>
        <v>Furniture</v>
      </c>
    </row>
    <row r="7485" spans="1:26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377</v>
      </c>
      <c r="H7485" t="s">
        <v>101</v>
      </c>
      <c r="I7485" t="s">
        <v>26</v>
      </c>
      <c r="J7485" t="s">
        <v>7455</v>
      </c>
      <c r="K7485" t="s">
        <v>7456</v>
      </c>
      <c r="L7485">
        <v>58103</v>
      </c>
      <c r="M7485" t="s">
        <v>104</v>
      </c>
      <c r="N7485" t="s">
        <v>9510</v>
      </c>
      <c r="O7485" t="s">
        <v>45</v>
      </c>
      <c r="P7485" t="s">
        <v>67</v>
      </c>
      <c r="Q7485" t="s">
        <v>3042</v>
      </c>
      <c r="R7485">
        <v>2.48</v>
      </c>
      <c r="S7485">
        <v>1</v>
      </c>
      <c r="T7485">
        <v>0</v>
      </c>
      <c r="U7485">
        <v>0.86799999999999999</v>
      </c>
      <c r="V7485" t="str">
        <f t="shared" si="464"/>
        <v>low</v>
      </c>
      <c r="W7485" t="str">
        <f t="shared" si="465"/>
        <v>Next time</v>
      </c>
      <c r="X7485" t="str">
        <f t="shared" si="466"/>
        <v>Christopher Schild</v>
      </c>
      <c r="Y7485" s="3" t="s">
        <v>9510</v>
      </c>
      <c r="Z7485" t="str">
        <f t="shared" si="467"/>
        <v>Office Supplies</v>
      </c>
    </row>
    <row r="7486" spans="1:26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6384</v>
      </c>
      <c r="O7486" t="s">
        <v>45</v>
      </c>
      <c r="P7486" t="s">
        <v>74</v>
      </c>
      <c r="Q7486" t="s">
        <v>6385</v>
      </c>
      <c r="R7486">
        <v>25.9</v>
      </c>
      <c r="S7486">
        <v>5</v>
      </c>
      <c r="T7486">
        <v>0</v>
      </c>
      <c r="U7486">
        <v>12.691000000000001</v>
      </c>
      <c r="V7486" t="str">
        <f t="shared" si="464"/>
        <v>low</v>
      </c>
      <c r="W7486" t="str">
        <f t="shared" si="465"/>
        <v>Next time</v>
      </c>
      <c r="X7486" t="str">
        <f t="shared" si="466"/>
        <v>Christopher Schild</v>
      </c>
      <c r="Y7486" s="3" t="s">
        <v>6384</v>
      </c>
      <c r="Z7486" t="str">
        <f t="shared" si="467"/>
        <v>Office Supplies</v>
      </c>
    </row>
    <row r="7487" spans="1:26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2724</v>
      </c>
      <c r="H7487" t="s">
        <v>101</v>
      </c>
      <c r="I7487" t="s">
        <v>26</v>
      </c>
      <c r="J7487" t="s">
        <v>243</v>
      </c>
      <c r="K7487" t="s">
        <v>2700</v>
      </c>
      <c r="L7487">
        <v>3820</v>
      </c>
      <c r="M7487" t="s">
        <v>147</v>
      </c>
      <c r="N7487" t="s">
        <v>5444</v>
      </c>
      <c r="O7487" t="s">
        <v>45</v>
      </c>
      <c r="P7487" t="s">
        <v>89</v>
      </c>
      <c r="Q7487" t="s">
        <v>5445</v>
      </c>
      <c r="R7487">
        <v>29.9</v>
      </c>
      <c r="S7487">
        <v>5</v>
      </c>
      <c r="T7487">
        <v>0</v>
      </c>
      <c r="U7487">
        <v>14.651</v>
      </c>
      <c r="V7487" t="str">
        <f t="shared" si="464"/>
        <v>low</v>
      </c>
      <c r="W7487" t="str">
        <f t="shared" si="465"/>
        <v>Next time</v>
      </c>
      <c r="X7487" t="str">
        <f t="shared" si="466"/>
        <v>Peter Mcvee</v>
      </c>
      <c r="Y7487" s="3" t="s">
        <v>5444</v>
      </c>
      <c r="Z7487" t="str">
        <f t="shared" si="467"/>
        <v>Office Supplies</v>
      </c>
    </row>
    <row r="7488" spans="1:26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5258</v>
      </c>
      <c r="O7488" t="s">
        <v>70</v>
      </c>
      <c r="P7488" t="s">
        <v>160</v>
      </c>
      <c r="Q7488" t="s">
        <v>5259</v>
      </c>
      <c r="R7488">
        <v>2249.91</v>
      </c>
      <c r="S7488">
        <v>9</v>
      </c>
      <c r="T7488">
        <v>0</v>
      </c>
      <c r="U7488">
        <v>517.47929999999997</v>
      </c>
      <c r="V7488" t="str">
        <f t="shared" si="464"/>
        <v>high</v>
      </c>
      <c r="W7488" t="str">
        <f t="shared" si="465"/>
        <v>Good Performance</v>
      </c>
      <c r="X7488" t="str">
        <f t="shared" si="466"/>
        <v>Peter Mcvee</v>
      </c>
      <c r="Y7488" s="3" t="s">
        <v>5258</v>
      </c>
      <c r="Z7488" t="str">
        <f t="shared" si="467"/>
        <v>Technology</v>
      </c>
    </row>
    <row r="7489" spans="1:26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904</v>
      </c>
      <c r="O7489" t="s">
        <v>31</v>
      </c>
      <c r="P7489" t="s">
        <v>55</v>
      </c>
      <c r="Q7489" t="s">
        <v>905</v>
      </c>
      <c r="R7489">
        <v>1053.164</v>
      </c>
      <c r="S7489">
        <v>4</v>
      </c>
      <c r="T7489">
        <v>0.3</v>
      </c>
      <c r="U7489">
        <v>-105.3164</v>
      </c>
      <c r="V7489" t="str">
        <f t="shared" si="464"/>
        <v>low</v>
      </c>
      <c r="W7489" t="str">
        <f t="shared" si="465"/>
        <v>Next time</v>
      </c>
      <c r="X7489" t="str">
        <f t="shared" si="466"/>
        <v>Peter Mcvee</v>
      </c>
      <c r="Y7489" s="3" t="s">
        <v>904</v>
      </c>
      <c r="Z7489" t="str">
        <f t="shared" si="467"/>
        <v>Furniture</v>
      </c>
    </row>
    <row r="7490" spans="1:26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7166</v>
      </c>
      <c r="H7490" t="s">
        <v>25</v>
      </c>
      <c r="I7490" t="s">
        <v>26</v>
      </c>
      <c r="J7490" t="s">
        <v>949</v>
      </c>
      <c r="K7490" t="s">
        <v>42</v>
      </c>
      <c r="L7490">
        <v>92105</v>
      </c>
      <c r="M7490" t="s">
        <v>43</v>
      </c>
      <c r="N7490" t="s">
        <v>3360</v>
      </c>
      <c r="O7490" t="s">
        <v>45</v>
      </c>
      <c r="P7490" t="s">
        <v>89</v>
      </c>
      <c r="Q7490" t="s">
        <v>3361</v>
      </c>
      <c r="R7490">
        <v>12.96</v>
      </c>
      <c r="S7490">
        <v>2</v>
      </c>
      <c r="T7490">
        <v>0</v>
      </c>
      <c r="U7490">
        <v>6.2207999999999997</v>
      </c>
      <c r="V7490" t="str">
        <f t="shared" ref="V7490:V7553" si="468">IF(R:R &gt; 2000,"high","low")</f>
        <v>low</v>
      </c>
      <c r="W7490" t="str">
        <f t="shared" ref="W7490:W7553" si="469">IF(AND(R:R &gt;1000,U:U &gt; 100),"Good Performance","Next time")</f>
        <v>Next time</v>
      </c>
      <c r="X7490" t="str">
        <f t="shared" ref="X7490:X7553" si="470">PROPER(TRIM(G:G))</f>
        <v>Anna Andreadi</v>
      </c>
      <c r="Y7490" s="3" t="s">
        <v>3360</v>
      </c>
      <c r="Z7490" t="str">
        <f t="shared" si="467"/>
        <v>Office Supplies</v>
      </c>
    </row>
    <row r="7491" spans="1:26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1174</v>
      </c>
      <c r="H7491" t="s">
        <v>40</v>
      </c>
      <c r="I7491" t="s">
        <v>26</v>
      </c>
      <c r="J7491" t="s">
        <v>41</v>
      </c>
      <c r="K7491" t="s">
        <v>42</v>
      </c>
      <c r="L7491">
        <v>90032</v>
      </c>
      <c r="M7491" t="s">
        <v>43</v>
      </c>
      <c r="N7491" t="s">
        <v>411</v>
      </c>
      <c r="O7491" t="s">
        <v>31</v>
      </c>
      <c r="P7491" t="s">
        <v>64</v>
      </c>
      <c r="Q7491" t="s">
        <v>412</v>
      </c>
      <c r="R7491">
        <v>106.68</v>
      </c>
      <c r="S7491">
        <v>6</v>
      </c>
      <c r="T7491">
        <v>0</v>
      </c>
      <c r="U7491">
        <v>33.070799999999998</v>
      </c>
      <c r="V7491" t="str">
        <f t="shared" si="468"/>
        <v>low</v>
      </c>
      <c r="W7491" t="str">
        <f t="shared" si="469"/>
        <v>Next time</v>
      </c>
      <c r="X7491" t="str">
        <f t="shared" si="470"/>
        <v>Frank Atkinson</v>
      </c>
      <c r="Y7491" s="3" t="s">
        <v>411</v>
      </c>
      <c r="Z7491" t="str">
        <f t="shared" ref="Z7491:Z7554" si="471">VLOOKUP(N:N,N:O,2,FALSE)</f>
        <v>Furniture</v>
      </c>
    </row>
    <row r="7492" spans="1:26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4155</v>
      </c>
      <c r="H7492" t="s">
        <v>25</v>
      </c>
      <c r="I7492" t="s">
        <v>26</v>
      </c>
      <c r="J7492" t="s">
        <v>8515</v>
      </c>
      <c r="K7492" t="s">
        <v>266</v>
      </c>
      <c r="L7492">
        <v>13501</v>
      </c>
      <c r="M7492" t="s">
        <v>147</v>
      </c>
      <c r="N7492" t="s">
        <v>8141</v>
      </c>
      <c r="O7492" t="s">
        <v>70</v>
      </c>
      <c r="P7492" t="s">
        <v>71</v>
      </c>
      <c r="Q7492" t="s">
        <v>8142</v>
      </c>
      <c r="R7492">
        <v>119.94</v>
      </c>
      <c r="S7492">
        <v>6</v>
      </c>
      <c r="T7492">
        <v>0</v>
      </c>
      <c r="U7492">
        <v>5.9969999999999999</v>
      </c>
      <c r="V7492" t="str">
        <f t="shared" si="468"/>
        <v>low</v>
      </c>
      <c r="W7492" t="str">
        <f t="shared" si="469"/>
        <v>Next time</v>
      </c>
      <c r="X7492" t="str">
        <f t="shared" si="470"/>
        <v>Charlotte Melton</v>
      </c>
      <c r="Y7492" s="3" t="s">
        <v>8141</v>
      </c>
      <c r="Z7492" t="str">
        <f t="shared" si="471"/>
        <v>Technology</v>
      </c>
    </row>
    <row r="7493" spans="1:26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6459</v>
      </c>
      <c r="H7493" t="s">
        <v>25</v>
      </c>
      <c r="I7493" t="s">
        <v>26</v>
      </c>
      <c r="J7493" t="s">
        <v>183</v>
      </c>
      <c r="K7493" t="s">
        <v>103</v>
      </c>
      <c r="L7493">
        <v>77070</v>
      </c>
      <c r="M7493" t="s">
        <v>104</v>
      </c>
      <c r="N7493" t="s">
        <v>5988</v>
      </c>
      <c r="O7493" t="s">
        <v>45</v>
      </c>
      <c r="P7493" t="s">
        <v>89</v>
      </c>
      <c r="Q7493" t="s">
        <v>5989</v>
      </c>
      <c r="R7493">
        <v>10.272</v>
      </c>
      <c r="S7493">
        <v>3</v>
      </c>
      <c r="T7493">
        <v>0.2</v>
      </c>
      <c r="U7493">
        <v>3.21</v>
      </c>
      <c r="V7493" t="str">
        <f t="shared" si="468"/>
        <v>low</v>
      </c>
      <c r="W7493" t="str">
        <f t="shared" si="469"/>
        <v>Next time</v>
      </c>
      <c r="X7493" t="str">
        <f t="shared" si="470"/>
        <v>Cindy Chapman</v>
      </c>
      <c r="Y7493" s="3" t="s">
        <v>5988</v>
      </c>
      <c r="Z7493" t="str">
        <f t="shared" si="471"/>
        <v>Office Supplies</v>
      </c>
    </row>
    <row r="7494" spans="1:26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4865</v>
      </c>
      <c r="O7494" t="s">
        <v>31</v>
      </c>
      <c r="P7494" t="s">
        <v>55</v>
      </c>
      <c r="Q7494" t="s">
        <v>4866</v>
      </c>
      <c r="R7494">
        <v>512.19000000000005</v>
      </c>
      <c r="S7494">
        <v>5</v>
      </c>
      <c r="T7494">
        <v>0.3</v>
      </c>
      <c r="U7494">
        <v>-65.852999999999994</v>
      </c>
      <c r="V7494" t="str">
        <f t="shared" si="468"/>
        <v>low</v>
      </c>
      <c r="W7494" t="str">
        <f t="shared" si="469"/>
        <v>Next time</v>
      </c>
      <c r="X7494" t="str">
        <f t="shared" si="470"/>
        <v>Cindy Chapman</v>
      </c>
      <c r="Y7494" s="3" t="s">
        <v>4865</v>
      </c>
      <c r="Z7494" t="str">
        <f t="shared" si="471"/>
        <v>Furniture</v>
      </c>
    </row>
    <row r="7495" spans="1:26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4099</v>
      </c>
      <c r="O7495" t="s">
        <v>45</v>
      </c>
      <c r="P7495" t="s">
        <v>77</v>
      </c>
      <c r="Q7495" t="s">
        <v>4100</v>
      </c>
      <c r="R7495">
        <v>1.556</v>
      </c>
      <c r="S7495">
        <v>2</v>
      </c>
      <c r="T7495">
        <v>0.8</v>
      </c>
      <c r="U7495">
        <v>-4.2012</v>
      </c>
      <c r="V7495" t="str">
        <f t="shared" si="468"/>
        <v>low</v>
      </c>
      <c r="W7495" t="str">
        <f t="shared" si="469"/>
        <v>Next time</v>
      </c>
      <c r="X7495" t="str">
        <f t="shared" si="470"/>
        <v>Cindy Chapman</v>
      </c>
      <c r="Y7495" s="3" t="s">
        <v>4099</v>
      </c>
      <c r="Z7495" t="str">
        <f t="shared" si="471"/>
        <v>Office Supplies</v>
      </c>
    </row>
    <row r="7496" spans="1:26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5814</v>
      </c>
      <c r="H7496" t="s">
        <v>25</v>
      </c>
      <c r="I7496" t="s">
        <v>26</v>
      </c>
      <c r="J7496" t="s">
        <v>3980</v>
      </c>
      <c r="K7496" t="s">
        <v>42</v>
      </c>
      <c r="L7496">
        <v>92683</v>
      </c>
      <c r="M7496" t="s">
        <v>43</v>
      </c>
      <c r="N7496" t="s">
        <v>2969</v>
      </c>
      <c r="O7496" t="s">
        <v>45</v>
      </c>
      <c r="P7496" t="s">
        <v>74</v>
      </c>
      <c r="Q7496" t="s">
        <v>2970</v>
      </c>
      <c r="R7496">
        <v>4.4480000000000004</v>
      </c>
      <c r="S7496">
        <v>2</v>
      </c>
      <c r="T7496">
        <v>0.2</v>
      </c>
      <c r="U7496">
        <v>1.4456</v>
      </c>
      <c r="V7496" t="str">
        <f t="shared" si="468"/>
        <v>low</v>
      </c>
      <c r="W7496" t="str">
        <f t="shared" si="469"/>
        <v>Next time</v>
      </c>
      <c r="X7496" t="str">
        <f t="shared" si="470"/>
        <v>Toby Carlisle</v>
      </c>
      <c r="Y7496" s="3" t="s">
        <v>2969</v>
      </c>
      <c r="Z7496" t="str">
        <f t="shared" si="471"/>
        <v>Office Supplies</v>
      </c>
    </row>
    <row r="7497" spans="1:26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2884</v>
      </c>
      <c r="O7497" t="s">
        <v>31</v>
      </c>
      <c r="P7497" t="s">
        <v>64</v>
      </c>
      <c r="Q7497" t="s">
        <v>2885</v>
      </c>
      <c r="R7497">
        <v>276.69</v>
      </c>
      <c r="S7497">
        <v>3</v>
      </c>
      <c r="T7497">
        <v>0</v>
      </c>
      <c r="U7497">
        <v>49.804200000000002</v>
      </c>
      <c r="V7497" t="str">
        <f t="shared" si="468"/>
        <v>low</v>
      </c>
      <c r="W7497" t="str">
        <f t="shared" si="469"/>
        <v>Next time</v>
      </c>
      <c r="X7497" t="str">
        <f t="shared" si="470"/>
        <v>Toby Carlisle</v>
      </c>
      <c r="Y7497" s="3" t="s">
        <v>2884</v>
      </c>
      <c r="Z7497" t="str">
        <f t="shared" si="471"/>
        <v>Furniture</v>
      </c>
    </row>
    <row r="7498" spans="1:26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1231</v>
      </c>
      <c r="O7498" t="s">
        <v>45</v>
      </c>
      <c r="P7498" t="s">
        <v>268</v>
      </c>
      <c r="Q7498" t="s">
        <v>1232</v>
      </c>
      <c r="R7498">
        <v>4.96</v>
      </c>
      <c r="S7498">
        <v>4</v>
      </c>
      <c r="T7498">
        <v>0</v>
      </c>
      <c r="U7498">
        <v>2.3311999999999999</v>
      </c>
      <c r="V7498" t="str">
        <f t="shared" si="468"/>
        <v>low</v>
      </c>
      <c r="W7498" t="str">
        <f t="shared" si="469"/>
        <v>Next time</v>
      </c>
      <c r="X7498" t="str">
        <f t="shared" si="470"/>
        <v>Toby Carlisle</v>
      </c>
      <c r="Y7498" s="3" t="s">
        <v>1231</v>
      </c>
      <c r="Z7498" t="str">
        <f t="shared" si="471"/>
        <v>Office Supplies</v>
      </c>
    </row>
    <row r="7499" spans="1:26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174</v>
      </c>
      <c r="O7499" t="s">
        <v>45</v>
      </c>
      <c r="P7499" t="s">
        <v>67</v>
      </c>
      <c r="Q7499" t="s">
        <v>175</v>
      </c>
      <c r="R7499">
        <v>71.92</v>
      </c>
      <c r="S7499">
        <v>4</v>
      </c>
      <c r="T7499">
        <v>0</v>
      </c>
      <c r="U7499">
        <v>20.8568</v>
      </c>
      <c r="V7499" t="str">
        <f t="shared" si="468"/>
        <v>low</v>
      </c>
      <c r="W7499" t="str">
        <f t="shared" si="469"/>
        <v>Next time</v>
      </c>
      <c r="X7499" t="str">
        <f t="shared" si="470"/>
        <v>Toby Carlisle</v>
      </c>
      <c r="Y7499" s="3" t="s">
        <v>174</v>
      </c>
      <c r="Z7499" t="str">
        <f t="shared" si="471"/>
        <v>Office Supplies</v>
      </c>
    </row>
    <row r="7500" spans="1:26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822</v>
      </c>
      <c r="O7500" t="s">
        <v>31</v>
      </c>
      <c r="P7500" t="s">
        <v>64</v>
      </c>
      <c r="Q7500" t="s">
        <v>823</v>
      </c>
      <c r="R7500">
        <v>18.84</v>
      </c>
      <c r="S7500">
        <v>3</v>
      </c>
      <c r="T7500">
        <v>0</v>
      </c>
      <c r="U7500">
        <v>7.9127999999999998</v>
      </c>
      <c r="V7500" t="str">
        <f t="shared" si="468"/>
        <v>low</v>
      </c>
      <c r="W7500" t="str">
        <f t="shared" si="469"/>
        <v>Next time</v>
      </c>
      <c r="X7500" t="str">
        <f t="shared" si="470"/>
        <v>Toby Carlisle</v>
      </c>
      <c r="Y7500" s="3" t="s">
        <v>822</v>
      </c>
      <c r="Z7500" t="str">
        <f t="shared" si="471"/>
        <v>Furniture</v>
      </c>
    </row>
    <row r="7501" spans="1:26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1700</v>
      </c>
      <c r="O7501" t="s">
        <v>70</v>
      </c>
      <c r="P7501" t="s">
        <v>160</v>
      </c>
      <c r="Q7501" t="s">
        <v>1701</v>
      </c>
      <c r="R7501">
        <v>140.97</v>
      </c>
      <c r="S7501">
        <v>3</v>
      </c>
      <c r="T7501">
        <v>0</v>
      </c>
      <c r="U7501">
        <v>19.735800000000001</v>
      </c>
      <c r="V7501" t="str">
        <f t="shared" si="468"/>
        <v>low</v>
      </c>
      <c r="W7501" t="str">
        <f t="shared" si="469"/>
        <v>Next time</v>
      </c>
      <c r="X7501" t="str">
        <f t="shared" si="470"/>
        <v>Toby Carlisle</v>
      </c>
      <c r="Y7501" s="3" t="s">
        <v>1700</v>
      </c>
      <c r="Z7501" t="str">
        <f t="shared" si="471"/>
        <v>Technology</v>
      </c>
    </row>
    <row r="7502" spans="1:26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191</v>
      </c>
      <c r="O7502" t="s">
        <v>70</v>
      </c>
      <c r="P7502" t="s">
        <v>71</v>
      </c>
      <c r="Q7502" t="s">
        <v>192</v>
      </c>
      <c r="R7502">
        <v>470.37599999999998</v>
      </c>
      <c r="S7502">
        <v>3</v>
      </c>
      <c r="T7502">
        <v>0.2</v>
      </c>
      <c r="U7502">
        <v>52.917299999999997</v>
      </c>
      <c r="V7502" t="str">
        <f t="shared" si="468"/>
        <v>low</v>
      </c>
      <c r="W7502" t="str">
        <f t="shared" si="469"/>
        <v>Next time</v>
      </c>
      <c r="X7502" t="str">
        <f t="shared" si="470"/>
        <v>Toby Carlisle</v>
      </c>
      <c r="Y7502" s="3" t="s">
        <v>191</v>
      </c>
      <c r="Z7502" t="str">
        <f t="shared" si="471"/>
        <v>Technology</v>
      </c>
    </row>
    <row r="7503" spans="1:26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4056</v>
      </c>
      <c r="H7503" t="s">
        <v>25</v>
      </c>
      <c r="I7503" t="s">
        <v>26</v>
      </c>
      <c r="J7503" t="s">
        <v>41</v>
      </c>
      <c r="K7503" t="s">
        <v>42</v>
      </c>
      <c r="L7503">
        <v>90036</v>
      </c>
      <c r="M7503" t="s">
        <v>43</v>
      </c>
      <c r="N7503" t="s">
        <v>5213</v>
      </c>
      <c r="O7503" t="s">
        <v>45</v>
      </c>
      <c r="P7503" t="s">
        <v>67</v>
      </c>
      <c r="Q7503" t="s">
        <v>5214</v>
      </c>
      <c r="R7503">
        <v>6.08</v>
      </c>
      <c r="S7503">
        <v>2</v>
      </c>
      <c r="T7503">
        <v>0</v>
      </c>
      <c r="U7503">
        <v>2.0672000000000001</v>
      </c>
      <c r="V7503" t="str">
        <f t="shared" si="468"/>
        <v>low</v>
      </c>
      <c r="W7503" t="str">
        <f t="shared" si="469"/>
        <v>Next time</v>
      </c>
      <c r="X7503" t="str">
        <f t="shared" si="470"/>
        <v>Tom Boeckenhauer</v>
      </c>
      <c r="Y7503" s="3" t="s">
        <v>5213</v>
      </c>
      <c r="Z7503" t="str">
        <f t="shared" si="471"/>
        <v>Office Supplies</v>
      </c>
    </row>
    <row r="7504" spans="1:26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270</v>
      </c>
      <c r="O7504" t="s">
        <v>70</v>
      </c>
      <c r="P7504" t="s">
        <v>71</v>
      </c>
      <c r="Q7504" t="s">
        <v>271</v>
      </c>
      <c r="R7504">
        <v>164.792</v>
      </c>
      <c r="S7504">
        <v>1</v>
      </c>
      <c r="T7504">
        <v>0.2</v>
      </c>
      <c r="U7504">
        <v>18.539100000000001</v>
      </c>
      <c r="V7504" t="str">
        <f t="shared" si="468"/>
        <v>low</v>
      </c>
      <c r="W7504" t="str">
        <f t="shared" si="469"/>
        <v>Next time</v>
      </c>
      <c r="X7504" t="str">
        <f t="shared" si="470"/>
        <v>Tom Boeckenhauer</v>
      </c>
      <c r="Y7504" s="3" t="s">
        <v>270</v>
      </c>
      <c r="Z7504" t="str">
        <f t="shared" si="471"/>
        <v>Technology</v>
      </c>
    </row>
    <row r="7505" spans="1:26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8165</v>
      </c>
      <c r="H7505" t="s">
        <v>40</v>
      </c>
      <c r="I7505" t="s">
        <v>26</v>
      </c>
      <c r="J7505" t="s">
        <v>9519</v>
      </c>
      <c r="K7505" t="s">
        <v>789</v>
      </c>
      <c r="L7505">
        <v>8401</v>
      </c>
      <c r="M7505" t="s">
        <v>147</v>
      </c>
      <c r="N7505" t="s">
        <v>4139</v>
      </c>
      <c r="O7505" t="s">
        <v>45</v>
      </c>
      <c r="P7505" t="s">
        <v>172</v>
      </c>
      <c r="Q7505" t="s">
        <v>670</v>
      </c>
      <c r="R7505">
        <v>23.36</v>
      </c>
      <c r="S7505">
        <v>2</v>
      </c>
      <c r="T7505">
        <v>0</v>
      </c>
      <c r="U7505">
        <v>11.68</v>
      </c>
      <c r="V7505" t="str">
        <f t="shared" si="468"/>
        <v>low</v>
      </c>
      <c r="W7505" t="str">
        <f t="shared" si="469"/>
        <v>Next time</v>
      </c>
      <c r="X7505" t="str">
        <f t="shared" si="470"/>
        <v>Jason Klamczynski</v>
      </c>
      <c r="Y7505" s="3" t="s">
        <v>4139</v>
      </c>
      <c r="Z7505" t="str">
        <f t="shared" si="471"/>
        <v>Office Supplies</v>
      </c>
    </row>
    <row r="7506" spans="1:26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5017</v>
      </c>
      <c r="H7506" t="s">
        <v>25</v>
      </c>
      <c r="I7506" t="s">
        <v>26</v>
      </c>
      <c r="J7506" t="s">
        <v>4297</v>
      </c>
      <c r="K7506" t="s">
        <v>210</v>
      </c>
      <c r="L7506">
        <v>60076</v>
      </c>
      <c r="M7506" t="s">
        <v>104</v>
      </c>
      <c r="N7506" t="s">
        <v>1338</v>
      </c>
      <c r="O7506" t="s">
        <v>45</v>
      </c>
      <c r="P7506" t="s">
        <v>74</v>
      </c>
      <c r="Q7506" t="s">
        <v>1339</v>
      </c>
      <c r="R7506">
        <v>12.176</v>
      </c>
      <c r="S7506">
        <v>4</v>
      </c>
      <c r="T7506">
        <v>0.8</v>
      </c>
      <c r="U7506">
        <v>-18.872800000000002</v>
      </c>
      <c r="V7506" t="str">
        <f t="shared" si="468"/>
        <v>low</v>
      </c>
      <c r="W7506" t="str">
        <f t="shared" si="469"/>
        <v>Next time</v>
      </c>
      <c r="X7506" t="str">
        <f t="shared" si="470"/>
        <v>Ben Wallace</v>
      </c>
      <c r="Y7506" s="3" t="s">
        <v>1338</v>
      </c>
      <c r="Z7506" t="str">
        <f t="shared" si="471"/>
        <v>Office Supplies</v>
      </c>
    </row>
    <row r="7507" spans="1:26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1128</v>
      </c>
      <c r="H7507" t="s">
        <v>25</v>
      </c>
      <c r="I7507" t="s">
        <v>26</v>
      </c>
      <c r="J7507" t="s">
        <v>126</v>
      </c>
      <c r="K7507" t="s">
        <v>42</v>
      </c>
      <c r="L7507">
        <v>94122</v>
      </c>
      <c r="M7507" t="s">
        <v>43</v>
      </c>
      <c r="N7507" t="s">
        <v>4517</v>
      </c>
      <c r="O7507" t="s">
        <v>70</v>
      </c>
      <c r="P7507" t="s">
        <v>71</v>
      </c>
      <c r="Q7507" t="s">
        <v>4518</v>
      </c>
      <c r="R7507">
        <v>46.384</v>
      </c>
      <c r="S7507">
        <v>2</v>
      </c>
      <c r="T7507">
        <v>0.2</v>
      </c>
      <c r="U7507">
        <v>5.2182000000000004</v>
      </c>
      <c r="V7507" t="str">
        <f t="shared" si="468"/>
        <v>low</v>
      </c>
      <c r="W7507" t="str">
        <f t="shared" si="469"/>
        <v>Next time</v>
      </c>
      <c r="X7507" t="str">
        <f t="shared" si="470"/>
        <v>Shahid Hopkins</v>
      </c>
      <c r="Y7507" s="3" t="s">
        <v>4517</v>
      </c>
      <c r="Z7507" t="str">
        <f t="shared" si="471"/>
        <v>Technology</v>
      </c>
    </row>
    <row r="7508" spans="1:26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1017</v>
      </c>
      <c r="O7508" t="s">
        <v>45</v>
      </c>
      <c r="P7508" t="s">
        <v>58</v>
      </c>
      <c r="Q7508" t="s">
        <v>1018</v>
      </c>
      <c r="R7508">
        <v>362.92</v>
      </c>
      <c r="S7508">
        <v>2</v>
      </c>
      <c r="T7508">
        <v>0</v>
      </c>
      <c r="U7508">
        <v>105.24679999999999</v>
      </c>
      <c r="V7508" t="str">
        <f t="shared" si="468"/>
        <v>low</v>
      </c>
      <c r="W7508" t="str">
        <f t="shared" si="469"/>
        <v>Next time</v>
      </c>
      <c r="X7508" t="str">
        <f t="shared" si="470"/>
        <v>Shahid Hopkins</v>
      </c>
      <c r="Y7508" s="3" t="s">
        <v>1017</v>
      </c>
      <c r="Z7508" t="str">
        <f t="shared" si="471"/>
        <v>Office Supplies</v>
      </c>
    </row>
    <row r="7509" spans="1:26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2119</v>
      </c>
      <c r="H7509" t="s">
        <v>25</v>
      </c>
      <c r="I7509" t="s">
        <v>26</v>
      </c>
      <c r="J7509" t="s">
        <v>496</v>
      </c>
      <c r="K7509" t="s">
        <v>497</v>
      </c>
      <c r="L7509">
        <v>43229</v>
      </c>
      <c r="M7509" t="s">
        <v>147</v>
      </c>
      <c r="N7509" t="s">
        <v>3221</v>
      </c>
      <c r="O7509" t="s">
        <v>45</v>
      </c>
      <c r="P7509" t="s">
        <v>89</v>
      </c>
      <c r="Q7509" t="s">
        <v>3222</v>
      </c>
      <c r="R7509">
        <v>9.2479999999999993</v>
      </c>
      <c r="S7509">
        <v>2</v>
      </c>
      <c r="T7509">
        <v>0.2</v>
      </c>
      <c r="U7509">
        <v>3.3523999999999998</v>
      </c>
      <c r="V7509" t="str">
        <f t="shared" si="468"/>
        <v>low</v>
      </c>
      <c r="W7509" t="str">
        <f t="shared" si="469"/>
        <v>Next time</v>
      </c>
      <c r="X7509" t="str">
        <f t="shared" si="470"/>
        <v>John Lee</v>
      </c>
      <c r="Y7509" s="3" t="s">
        <v>3221</v>
      </c>
      <c r="Z7509" t="str">
        <f t="shared" si="471"/>
        <v>Office Supplies</v>
      </c>
    </row>
    <row r="7510" spans="1:26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2957</v>
      </c>
      <c r="O7510" t="s">
        <v>70</v>
      </c>
      <c r="P7510" t="s">
        <v>71</v>
      </c>
      <c r="Q7510" t="s">
        <v>2958</v>
      </c>
      <c r="R7510">
        <v>1889.9459999999999</v>
      </c>
      <c r="S7510">
        <v>9</v>
      </c>
      <c r="T7510">
        <v>0.4</v>
      </c>
      <c r="U7510">
        <v>-377.98919999999998</v>
      </c>
      <c r="V7510" t="str">
        <f t="shared" si="468"/>
        <v>low</v>
      </c>
      <c r="W7510" t="str">
        <f t="shared" si="469"/>
        <v>Next time</v>
      </c>
      <c r="X7510" t="str">
        <f t="shared" si="470"/>
        <v>John Lee</v>
      </c>
      <c r="Y7510" s="3" t="s">
        <v>2957</v>
      </c>
      <c r="Z7510" t="str">
        <f t="shared" si="471"/>
        <v>Technology</v>
      </c>
    </row>
    <row r="7511" spans="1:26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729</v>
      </c>
      <c r="O7511" t="s">
        <v>45</v>
      </c>
      <c r="P7511" t="s">
        <v>58</v>
      </c>
      <c r="Q7511" t="s">
        <v>730</v>
      </c>
      <c r="R7511">
        <v>62.04</v>
      </c>
      <c r="S7511">
        <v>5</v>
      </c>
      <c r="T7511">
        <v>0.2</v>
      </c>
      <c r="U7511">
        <v>4.6529999999999996</v>
      </c>
      <c r="V7511" t="str">
        <f t="shared" si="468"/>
        <v>low</v>
      </c>
      <c r="W7511" t="str">
        <f t="shared" si="469"/>
        <v>Next time</v>
      </c>
      <c r="X7511" t="str">
        <f t="shared" si="470"/>
        <v>John Lee</v>
      </c>
      <c r="Y7511" s="3" t="s">
        <v>729</v>
      </c>
      <c r="Z7511" t="str">
        <f t="shared" si="471"/>
        <v>Office Supplies</v>
      </c>
    </row>
    <row r="7512" spans="1:26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4264</v>
      </c>
      <c r="O7512" t="s">
        <v>31</v>
      </c>
      <c r="P7512" t="s">
        <v>64</v>
      </c>
      <c r="Q7512" t="s">
        <v>4265</v>
      </c>
      <c r="R7512">
        <v>396.92</v>
      </c>
      <c r="S7512">
        <v>5</v>
      </c>
      <c r="T7512">
        <v>0.2</v>
      </c>
      <c r="U7512">
        <v>148.845</v>
      </c>
      <c r="V7512" t="str">
        <f t="shared" si="468"/>
        <v>low</v>
      </c>
      <c r="W7512" t="str">
        <f t="shared" si="469"/>
        <v>Next time</v>
      </c>
      <c r="X7512" t="str">
        <f t="shared" si="470"/>
        <v>John Lee</v>
      </c>
      <c r="Y7512" s="3" t="s">
        <v>4264</v>
      </c>
      <c r="Z7512" t="str">
        <f t="shared" si="471"/>
        <v>Furniture</v>
      </c>
    </row>
    <row r="7513" spans="1:26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5564</v>
      </c>
      <c r="O7513" t="s">
        <v>45</v>
      </c>
      <c r="P7513" t="s">
        <v>58</v>
      </c>
      <c r="Q7513" t="s">
        <v>5565</v>
      </c>
      <c r="R7513">
        <v>239.45599999999999</v>
      </c>
      <c r="S7513">
        <v>7</v>
      </c>
      <c r="T7513">
        <v>0.2</v>
      </c>
      <c r="U7513">
        <v>17.959199999999999</v>
      </c>
      <c r="V7513" t="str">
        <f t="shared" si="468"/>
        <v>low</v>
      </c>
      <c r="W7513" t="str">
        <f t="shared" si="469"/>
        <v>Next time</v>
      </c>
      <c r="X7513" t="str">
        <f t="shared" si="470"/>
        <v>John Lee</v>
      </c>
      <c r="Y7513" s="3" t="s">
        <v>5564</v>
      </c>
      <c r="Z7513" t="str">
        <f t="shared" si="471"/>
        <v>Office Supplies</v>
      </c>
    </row>
    <row r="7514" spans="1:26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1370</v>
      </c>
      <c r="O7514" t="s">
        <v>45</v>
      </c>
      <c r="P7514" t="s">
        <v>67</v>
      </c>
      <c r="Q7514" t="s">
        <v>1371</v>
      </c>
      <c r="R7514">
        <v>13.12</v>
      </c>
      <c r="S7514">
        <v>5</v>
      </c>
      <c r="T7514">
        <v>0.2</v>
      </c>
      <c r="U7514">
        <v>2.1320000000000001</v>
      </c>
      <c r="V7514" t="str">
        <f t="shared" si="468"/>
        <v>low</v>
      </c>
      <c r="W7514" t="str">
        <f t="shared" si="469"/>
        <v>Next time</v>
      </c>
      <c r="X7514" t="str">
        <f t="shared" si="470"/>
        <v>John Lee</v>
      </c>
      <c r="Y7514" s="3" t="s">
        <v>1370</v>
      </c>
      <c r="Z7514" t="str">
        <f t="shared" si="471"/>
        <v>Office Supplies</v>
      </c>
    </row>
    <row r="7515" spans="1:26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1468</v>
      </c>
      <c r="K7515" t="s">
        <v>28</v>
      </c>
      <c r="L7515">
        <v>40475</v>
      </c>
      <c r="M7515" t="s">
        <v>29</v>
      </c>
      <c r="N7515" t="s">
        <v>3529</v>
      </c>
      <c r="O7515" t="s">
        <v>45</v>
      </c>
      <c r="P7515" t="s">
        <v>74</v>
      </c>
      <c r="Q7515" t="s">
        <v>3530</v>
      </c>
      <c r="R7515">
        <v>29.36</v>
      </c>
      <c r="S7515">
        <v>2</v>
      </c>
      <c r="T7515">
        <v>0</v>
      </c>
      <c r="U7515">
        <v>13.505599999999999</v>
      </c>
      <c r="V7515" t="str">
        <f t="shared" si="468"/>
        <v>low</v>
      </c>
      <c r="W7515" t="str">
        <f t="shared" si="469"/>
        <v>Next time</v>
      </c>
      <c r="X7515" t="str">
        <f t="shared" si="470"/>
        <v>John Lee</v>
      </c>
      <c r="Y7515" s="3" t="s">
        <v>3529</v>
      </c>
      <c r="Z7515" t="str">
        <f t="shared" si="471"/>
        <v>Office Supplies</v>
      </c>
    </row>
    <row r="7516" spans="1:26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5946</v>
      </c>
      <c r="O7516" t="s">
        <v>45</v>
      </c>
      <c r="P7516" t="s">
        <v>77</v>
      </c>
      <c r="Q7516" t="s">
        <v>5947</v>
      </c>
      <c r="R7516">
        <v>214.9</v>
      </c>
      <c r="S7516">
        <v>5</v>
      </c>
      <c r="T7516">
        <v>0</v>
      </c>
      <c r="U7516">
        <v>62.320999999999998</v>
      </c>
      <c r="V7516" t="str">
        <f t="shared" si="468"/>
        <v>low</v>
      </c>
      <c r="W7516" t="str">
        <f t="shared" si="469"/>
        <v>Next time</v>
      </c>
      <c r="X7516" t="str">
        <f t="shared" si="470"/>
        <v>John Lee</v>
      </c>
      <c r="Y7516" s="3" t="s">
        <v>5946</v>
      </c>
      <c r="Z7516" t="str">
        <f t="shared" si="471"/>
        <v>Office Supplies</v>
      </c>
    </row>
    <row r="7517" spans="1:26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544</v>
      </c>
      <c r="O7517" t="s">
        <v>45</v>
      </c>
      <c r="P7517" t="s">
        <v>74</v>
      </c>
      <c r="Q7517" t="s">
        <v>545</v>
      </c>
      <c r="R7517">
        <v>15.92</v>
      </c>
      <c r="S7517">
        <v>4</v>
      </c>
      <c r="T7517">
        <v>0</v>
      </c>
      <c r="U7517">
        <v>7.4824000000000002</v>
      </c>
      <c r="V7517" t="str">
        <f t="shared" si="468"/>
        <v>low</v>
      </c>
      <c r="W7517" t="str">
        <f t="shared" si="469"/>
        <v>Next time</v>
      </c>
      <c r="X7517" t="str">
        <f t="shared" si="470"/>
        <v>John Lee</v>
      </c>
      <c r="Y7517" s="3" t="s">
        <v>544</v>
      </c>
      <c r="Z7517" t="str">
        <f t="shared" si="471"/>
        <v>Office Supplies</v>
      </c>
    </row>
    <row r="7518" spans="1:26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3238</v>
      </c>
      <c r="O7518" t="s">
        <v>70</v>
      </c>
      <c r="P7518" t="s">
        <v>160</v>
      </c>
      <c r="Q7518" t="s">
        <v>3239</v>
      </c>
      <c r="R7518">
        <v>146.44999999999999</v>
      </c>
      <c r="S7518">
        <v>5</v>
      </c>
      <c r="T7518">
        <v>0</v>
      </c>
      <c r="U7518">
        <v>48.328499999999998</v>
      </c>
      <c r="V7518" t="str">
        <f t="shared" si="468"/>
        <v>low</v>
      </c>
      <c r="W7518" t="str">
        <f t="shared" si="469"/>
        <v>Next time</v>
      </c>
      <c r="X7518" t="str">
        <f t="shared" si="470"/>
        <v>John Lee</v>
      </c>
      <c r="Y7518" s="3" t="s">
        <v>3238</v>
      </c>
      <c r="Z7518" t="str">
        <f t="shared" si="471"/>
        <v>Technology</v>
      </c>
    </row>
    <row r="7519" spans="1:26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1802</v>
      </c>
      <c r="O7519" t="s">
        <v>45</v>
      </c>
      <c r="P7519" t="s">
        <v>58</v>
      </c>
      <c r="Q7519" t="s">
        <v>1803</v>
      </c>
      <c r="R7519">
        <v>15.14</v>
      </c>
      <c r="S7519">
        <v>1</v>
      </c>
      <c r="T7519">
        <v>0</v>
      </c>
      <c r="U7519">
        <v>0.60560000000000003</v>
      </c>
      <c r="V7519" t="str">
        <f t="shared" si="468"/>
        <v>low</v>
      </c>
      <c r="W7519" t="str">
        <f t="shared" si="469"/>
        <v>Next time</v>
      </c>
      <c r="X7519" t="str">
        <f t="shared" si="470"/>
        <v>John Lee</v>
      </c>
      <c r="Y7519" s="3" t="s">
        <v>1802</v>
      </c>
      <c r="Z7519" t="str">
        <f t="shared" si="471"/>
        <v>Office Supplies</v>
      </c>
    </row>
    <row r="7520" spans="1:26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6843</v>
      </c>
      <c r="O7520" t="s">
        <v>45</v>
      </c>
      <c r="P7520" t="s">
        <v>46</v>
      </c>
      <c r="Q7520" t="s">
        <v>6844</v>
      </c>
      <c r="R7520">
        <v>5.76</v>
      </c>
      <c r="S7520">
        <v>2</v>
      </c>
      <c r="T7520">
        <v>0</v>
      </c>
      <c r="U7520">
        <v>2.6496</v>
      </c>
      <c r="V7520" t="str">
        <f t="shared" si="468"/>
        <v>low</v>
      </c>
      <c r="W7520" t="str">
        <f t="shared" si="469"/>
        <v>Next time</v>
      </c>
      <c r="X7520" t="str">
        <f t="shared" si="470"/>
        <v>John Lee</v>
      </c>
      <c r="Y7520" s="3" t="s">
        <v>6843</v>
      </c>
      <c r="Z7520" t="str">
        <f t="shared" si="471"/>
        <v>Office Supplies</v>
      </c>
    </row>
    <row r="7521" spans="1:26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3466</v>
      </c>
      <c r="O7521" t="s">
        <v>70</v>
      </c>
      <c r="P7521" t="s">
        <v>1218</v>
      </c>
      <c r="Q7521" t="s">
        <v>3467</v>
      </c>
      <c r="R7521">
        <v>1399.98</v>
      </c>
      <c r="S7521">
        <v>2</v>
      </c>
      <c r="T7521">
        <v>0</v>
      </c>
      <c r="U7521">
        <v>629.99099999999999</v>
      </c>
      <c r="V7521" t="str">
        <f t="shared" si="468"/>
        <v>low</v>
      </c>
      <c r="W7521" t="str">
        <f t="shared" si="469"/>
        <v>Good Performance</v>
      </c>
      <c r="X7521" t="str">
        <f t="shared" si="470"/>
        <v>John Lee</v>
      </c>
      <c r="Y7521" s="3" t="s">
        <v>3466</v>
      </c>
      <c r="Z7521" t="str">
        <f t="shared" si="471"/>
        <v>Technology</v>
      </c>
    </row>
    <row r="7522" spans="1:26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1709</v>
      </c>
      <c r="H7522" t="s">
        <v>25</v>
      </c>
      <c r="I7522" t="s">
        <v>26</v>
      </c>
      <c r="J7522" t="s">
        <v>2475</v>
      </c>
      <c r="K7522" t="s">
        <v>497</v>
      </c>
      <c r="L7522">
        <v>43130</v>
      </c>
      <c r="M7522" t="s">
        <v>147</v>
      </c>
      <c r="N7522" t="s">
        <v>2051</v>
      </c>
      <c r="O7522" t="s">
        <v>45</v>
      </c>
      <c r="P7522" t="s">
        <v>74</v>
      </c>
      <c r="Q7522" t="s">
        <v>2052</v>
      </c>
      <c r="R7522">
        <v>8.952</v>
      </c>
      <c r="S7522">
        <v>2</v>
      </c>
      <c r="T7522">
        <v>0.7</v>
      </c>
      <c r="U7522">
        <v>-7.46</v>
      </c>
      <c r="V7522" t="str">
        <f t="shared" si="468"/>
        <v>low</v>
      </c>
      <c r="W7522" t="str">
        <f t="shared" si="469"/>
        <v>Next time</v>
      </c>
      <c r="X7522" t="str">
        <f t="shared" si="470"/>
        <v>Maribeth Dona</v>
      </c>
      <c r="Y7522" s="3" t="s">
        <v>2051</v>
      </c>
      <c r="Z7522" t="str">
        <f t="shared" si="471"/>
        <v>Office Supplies</v>
      </c>
    </row>
    <row r="7523" spans="1:26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4745</v>
      </c>
      <c r="O7523" t="s">
        <v>45</v>
      </c>
      <c r="P7523" t="s">
        <v>74</v>
      </c>
      <c r="Q7523" t="s">
        <v>4746</v>
      </c>
      <c r="R7523">
        <v>8.8559999999999999</v>
      </c>
      <c r="S7523">
        <v>6</v>
      </c>
      <c r="T7523">
        <v>0.7</v>
      </c>
      <c r="U7523">
        <v>-6.4943999999999997</v>
      </c>
      <c r="V7523" t="str">
        <f t="shared" si="468"/>
        <v>low</v>
      </c>
      <c r="W7523" t="str">
        <f t="shared" si="469"/>
        <v>Next time</v>
      </c>
      <c r="X7523" t="str">
        <f t="shared" si="470"/>
        <v>Maribeth Dona</v>
      </c>
      <c r="Y7523" s="3" t="s">
        <v>4745</v>
      </c>
      <c r="Z7523" t="str">
        <f t="shared" si="471"/>
        <v>Office Supplies</v>
      </c>
    </row>
    <row r="7524" spans="1:26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893</v>
      </c>
      <c r="O7524" t="s">
        <v>31</v>
      </c>
      <c r="P7524" t="s">
        <v>35</v>
      </c>
      <c r="Q7524" t="s">
        <v>894</v>
      </c>
      <c r="R7524">
        <v>85.245999999999995</v>
      </c>
      <c r="S7524">
        <v>2</v>
      </c>
      <c r="T7524">
        <v>0.3</v>
      </c>
      <c r="U7524">
        <v>-1.2178</v>
      </c>
      <c r="V7524" t="str">
        <f t="shared" si="468"/>
        <v>low</v>
      </c>
      <c r="W7524" t="str">
        <f t="shared" si="469"/>
        <v>Next time</v>
      </c>
      <c r="X7524" t="str">
        <f t="shared" si="470"/>
        <v>Maribeth Dona</v>
      </c>
      <c r="Y7524" s="3" t="s">
        <v>893</v>
      </c>
      <c r="Z7524" t="str">
        <f t="shared" si="471"/>
        <v>Furniture</v>
      </c>
    </row>
    <row r="7525" spans="1:26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486</v>
      </c>
      <c r="H7525" t="s">
        <v>25</v>
      </c>
      <c r="I7525" t="s">
        <v>26</v>
      </c>
      <c r="J7525" t="s">
        <v>6238</v>
      </c>
      <c r="K7525" t="s">
        <v>419</v>
      </c>
      <c r="L7525">
        <v>97030</v>
      </c>
      <c r="M7525" t="s">
        <v>43</v>
      </c>
      <c r="N7525" t="s">
        <v>3048</v>
      </c>
      <c r="O7525" t="s">
        <v>45</v>
      </c>
      <c r="P7525" t="s">
        <v>172</v>
      </c>
      <c r="Q7525" t="s">
        <v>3049</v>
      </c>
      <c r="R7525">
        <v>21.728000000000002</v>
      </c>
      <c r="S7525">
        <v>7</v>
      </c>
      <c r="T7525">
        <v>0.2</v>
      </c>
      <c r="U7525">
        <v>7.6048</v>
      </c>
      <c r="V7525" t="str">
        <f t="shared" si="468"/>
        <v>low</v>
      </c>
      <c r="W7525" t="str">
        <f t="shared" si="469"/>
        <v>Next time</v>
      </c>
      <c r="X7525" t="str">
        <f t="shared" si="470"/>
        <v>Clay Ludtke</v>
      </c>
      <c r="Y7525" s="3" t="s">
        <v>3048</v>
      </c>
      <c r="Z7525" t="str">
        <f t="shared" si="471"/>
        <v>Office Supplies</v>
      </c>
    </row>
    <row r="7526" spans="1:26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3408</v>
      </c>
      <c r="O7526" t="s">
        <v>31</v>
      </c>
      <c r="P7526" t="s">
        <v>35</v>
      </c>
      <c r="Q7526" t="s">
        <v>3409</v>
      </c>
      <c r="R7526">
        <v>1487.04</v>
      </c>
      <c r="S7526">
        <v>5</v>
      </c>
      <c r="T7526">
        <v>0.2</v>
      </c>
      <c r="U7526">
        <v>148.70400000000001</v>
      </c>
      <c r="V7526" t="str">
        <f t="shared" si="468"/>
        <v>low</v>
      </c>
      <c r="W7526" t="str">
        <f t="shared" si="469"/>
        <v>Good Performance</v>
      </c>
      <c r="X7526" t="str">
        <f t="shared" si="470"/>
        <v>Clay Ludtke</v>
      </c>
      <c r="Y7526" s="3" t="s">
        <v>3408</v>
      </c>
      <c r="Z7526" t="str">
        <f t="shared" si="471"/>
        <v>Furniture</v>
      </c>
    </row>
    <row r="7527" spans="1:26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215</v>
      </c>
      <c r="H7527" t="s">
        <v>40</v>
      </c>
      <c r="I7527" t="s">
        <v>26</v>
      </c>
      <c r="J7527" t="s">
        <v>126</v>
      </c>
      <c r="K7527" t="s">
        <v>42</v>
      </c>
      <c r="L7527">
        <v>94109</v>
      </c>
      <c r="M7527" t="s">
        <v>43</v>
      </c>
      <c r="N7527" t="s">
        <v>7080</v>
      </c>
      <c r="O7527" t="s">
        <v>45</v>
      </c>
      <c r="P7527" t="s">
        <v>172</v>
      </c>
      <c r="Q7527" t="s">
        <v>670</v>
      </c>
      <c r="R7527">
        <v>71.88</v>
      </c>
      <c r="S7527">
        <v>6</v>
      </c>
      <c r="T7527">
        <v>0</v>
      </c>
      <c r="U7527">
        <v>33.064799999999998</v>
      </c>
      <c r="V7527" t="str">
        <f t="shared" si="468"/>
        <v>low</v>
      </c>
      <c r="W7527" t="str">
        <f t="shared" si="469"/>
        <v>Next time</v>
      </c>
      <c r="X7527" t="str">
        <f t="shared" si="470"/>
        <v>Ruben Ausman</v>
      </c>
      <c r="Y7527" s="3" t="s">
        <v>7080</v>
      </c>
      <c r="Z7527" t="str">
        <f t="shared" si="471"/>
        <v>Office Supplies</v>
      </c>
    </row>
    <row r="7528" spans="1:26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5760</v>
      </c>
      <c r="O7528" t="s">
        <v>31</v>
      </c>
      <c r="P7528" t="s">
        <v>64</v>
      </c>
      <c r="Q7528" t="s">
        <v>5761</v>
      </c>
      <c r="R7528">
        <v>9.24</v>
      </c>
      <c r="S7528">
        <v>3</v>
      </c>
      <c r="T7528">
        <v>0</v>
      </c>
      <c r="U7528">
        <v>2.9567999999999999</v>
      </c>
      <c r="V7528" t="str">
        <f t="shared" si="468"/>
        <v>low</v>
      </c>
      <c r="W7528" t="str">
        <f t="shared" si="469"/>
        <v>Next time</v>
      </c>
      <c r="X7528" t="str">
        <f t="shared" si="470"/>
        <v>Ruben Ausman</v>
      </c>
      <c r="Y7528" s="3" t="s">
        <v>5760</v>
      </c>
      <c r="Z7528" t="str">
        <f t="shared" si="471"/>
        <v>Furniture</v>
      </c>
    </row>
    <row r="7529" spans="1:26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5573</v>
      </c>
      <c r="O7529" t="s">
        <v>45</v>
      </c>
      <c r="P7529" t="s">
        <v>89</v>
      </c>
      <c r="Q7529" t="s">
        <v>5574</v>
      </c>
      <c r="R7529">
        <v>35.880000000000003</v>
      </c>
      <c r="S7529">
        <v>6</v>
      </c>
      <c r="T7529">
        <v>0</v>
      </c>
      <c r="U7529">
        <v>16.146000000000001</v>
      </c>
      <c r="V7529" t="str">
        <f t="shared" si="468"/>
        <v>low</v>
      </c>
      <c r="W7529" t="str">
        <f t="shared" si="469"/>
        <v>Next time</v>
      </c>
      <c r="X7529" t="str">
        <f t="shared" si="470"/>
        <v>Ruben Ausman</v>
      </c>
      <c r="Y7529" s="3" t="s">
        <v>5573</v>
      </c>
      <c r="Z7529" t="str">
        <f t="shared" si="471"/>
        <v>Office Supplies</v>
      </c>
    </row>
    <row r="7530" spans="1:26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131</v>
      </c>
      <c r="O7530" t="s">
        <v>45</v>
      </c>
      <c r="P7530" t="s">
        <v>74</v>
      </c>
      <c r="Q7530" t="s">
        <v>132</v>
      </c>
      <c r="R7530">
        <v>17.04</v>
      </c>
      <c r="S7530">
        <v>3</v>
      </c>
      <c r="T7530">
        <v>0.2</v>
      </c>
      <c r="U7530">
        <v>5.5380000000000003</v>
      </c>
      <c r="V7530" t="str">
        <f t="shared" si="468"/>
        <v>low</v>
      </c>
      <c r="W7530" t="str">
        <f t="shared" si="469"/>
        <v>Next time</v>
      </c>
      <c r="X7530" t="str">
        <f t="shared" si="470"/>
        <v>Ruben Ausman</v>
      </c>
      <c r="Y7530" s="3" t="s">
        <v>131</v>
      </c>
      <c r="Z7530" t="str">
        <f t="shared" si="471"/>
        <v>Office Supplies</v>
      </c>
    </row>
    <row r="7531" spans="1:26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2985</v>
      </c>
      <c r="O7531" t="s">
        <v>45</v>
      </c>
      <c r="P7531" t="s">
        <v>74</v>
      </c>
      <c r="Q7531" t="s">
        <v>2986</v>
      </c>
      <c r="R7531">
        <v>931.17600000000004</v>
      </c>
      <c r="S7531">
        <v>3</v>
      </c>
      <c r="T7531">
        <v>0.2</v>
      </c>
      <c r="U7531">
        <v>314.27190000000002</v>
      </c>
      <c r="V7531" t="str">
        <f t="shared" si="468"/>
        <v>low</v>
      </c>
      <c r="W7531" t="str">
        <f t="shared" si="469"/>
        <v>Next time</v>
      </c>
      <c r="X7531" t="str">
        <f t="shared" si="470"/>
        <v>Ruben Ausman</v>
      </c>
      <c r="Y7531" s="3" t="s">
        <v>2985</v>
      </c>
      <c r="Z7531" t="str">
        <f t="shared" si="471"/>
        <v>Office Supplies</v>
      </c>
    </row>
    <row r="7532" spans="1:26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565</v>
      </c>
      <c r="H7532" t="s">
        <v>25</v>
      </c>
      <c r="I7532" t="s">
        <v>26</v>
      </c>
      <c r="J7532" t="s">
        <v>9528</v>
      </c>
      <c r="K7532" t="s">
        <v>456</v>
      </c>
      <c r="L7532">
        <v>80501</v>
      </c>
      <c r="M7532" t="s">
        <v>43</v>
      </c>
      <c r="N7532" t="s">
        <v>5407</v>
      </c>
      <c r="O7532" t="s">
        <v>31</v>
      </c>
      <c r="P7532" t="s">
        <v>64</v>
      </c>
      <c r="Q7532" t="s">
        <v>5408</v>
      </c>
      <c r="R7532">
        <v>266.35199999999998</v>
      </c>
      <c r="S7532">
        <v>3</v>
      </c>
      <c r="T7532">
        <v>0.2</v>
      </c>
      <c r="U7532">
        <v>-13.317600000000001</v>
      </c>
      <c r="V7532" t="str">
        <f t="shared" si="468"/>
        <v>low</v>
      </c>
      <c r="W7532" t="str">
        <f t="shared" si="469"/>
        <v>Next time</v>
      </c>
      <c r="X7532" t="str">
        <f t="shared" si="470"/>
        <v>Lena Creighton</v>
      </c>
      <c r="Y7532" s="3" t="s">
        <v>5407</v>
      </c>
      <c r="Z7532" t="str">
        <f t="shared" si="471"/>
        <v>Furniture</v>
      </c>
    </row>
    <row r="7533" spans="1:26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2064</v>
      </c>
      <c r="O7533" t="s">
        <v>31</v>
      </c>
      <c r="P7533" t="s">
        <v>35</v>
      </c>
      <c r="Q7533" t="s">
        <v>2065</v>
      </c>
      <c r="R7533">
        <v>483.13600000000002</v>
      </c>
      <c r="S7533">
        <v>4</v>
      </c>
      <c r="T7533">
        <v>0.2</v>
      </c>
      <c r="U7533">
        <v>54.352800000000002</v>
      </c>
      <c r="V7533" t="str">
        <f t="shared" si="468"/>
        <v>low</v>
      </c>
      <c r="W7533" t="str">
        <f t="shared" si="469"/>
        <v>Next time</v>
      </c>
      <c r="X7533" t="str">
        <f t="shared" si="470"/>
        <v>Lena Creighton</v>
      </c>
      <c r="Y7533" s="3" t="s">
        <v>2064</v>
      </c>
      <c r="Z7533" t="str">
        <f t="shared" si="471"/>
        <v>Furniture</v>
      </c>
    </row>
    <row r="7534" spans="1:26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5032</v>
      </c>
      <c r="H7534" t="s">
        <v>25</v>
      </c>
      <c r="I7534" t="s">
        <v>26</v>
      </c>
      <c r="J7534" t="s">
        <v>3528</v>
      </c>
      <c r="K7534" t="s">
        <v>87</v>
      </c>
      <c r="L7534">
        <v>27834</v>
      </c>
      <c r="M7534" t="s">
        <v>29</v>
      </c>
      <c r="N7534" t="s">
        <v>3193</v>
      </c>
      <c r="O7534" t="s">
        <v>31</v>
      </c>
      <c r="P7534" t="s">
        <v>35</v>
      </c>
      <c r="Q7534" t="s">
        <v>3194</v>
      </c>
      <c r="R7534">
        <v>196.78399999999999</v>
      </c>
      <c r="S7534">
        <v>2</v>
      </c>
      <c r="T7534">
        <v>0.2</v>
      </c>
      <c r="U7534">
        <v>-22.138200000000001</v>
      </c>
      <c r="V7534" t="str">
        <f t="shared" si="468"/>
        <v>low</v>
      </c>
      <c r="W7534" t="str">
        <f t="shared" si="469"/>
        <v>Next time</v>
      </c>
      <c r="X7534" t="str">
        <f t="shared" si="470"/>
        <v>Scot Wooten</v>
      </c>
      <c r="Y7534" s="3" t="s">
        <v>3193</v>
      </c>
      <c r="Z7534" t="str">
        <f t="shared" si="471"/>
        <v>Furniture</v>
      </c>
    </row>
    <row r="7535" spans="1:26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1078</v>
      </c>
      <c r="O7535" t="s">
        <v>31</v>
      </c>
      <c r="P7535" t="s">
        <v>32</v>
      </c>
      <c r="Q7535" t="s">
        <v>1079</v>
      </c>
      <c r="R7535">
        <v>231.92</v>
      </c>
      <c r="S7535">
        <v>5</v>
      </c>
      <c r="T7535">
        <v>0.2</v>
      </c>
      <c r="U7535">
        <v>5.798</v>
      </c>
      <c r="V7535" t="str">
        <f t="shared" si="468"/>
        <v>low</v>
      </c>
      <c r="W7535" t="str">
        <f t="shared" si="469"/>
        <v>Next time</v>
      </c>
      <c r="X7535" t="str">
        <f t="shared" si="470"/>
        <v>Scot Wooten</v>
      </c>
      <c r="Y7535" s="3" t="s">
        <v>1078</v>
      </c>
      <c r="Z7535" t="str">
        <f t="shared" si="471"/>
        <v>Furniture</v>
      </c>
    </row>
    <row r="7536" spans="1:26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3639</v>
      </c>
      <c r="H7536" t="s">
        <v>40</v>
      </c>
      <c r="I7536" t="s">
        <v>26</v>
      </c>
      <c r="J7536" t="s">
        <v>41</v>
      </c>
      <c r="K7536" t="s">
        <v>42</v>
      </c>
      <c r="L7536">
        <v>90004</v>
      </c>
      <c r="M7536" t="s">
        <v>43</v>
      </c>
      <c r="N7536" t="s">
        <v>2177</v>
      </c>
      <c r="O7536" t="s">
        <v>45</v>
      </c>
      <c r="P7536" t="s">
        <v>578</v>
      </c>
      <c r="Q7536" t="s">
        <v>2178</v>
      </c>
      <c r="R7536">
        <v>29.7</v>
      </c>
      <c r="S7536">
        <v>3</v>
      </c>
      <c r="T7536">
        <v>0</v>
      </c>
      <c r="U7536">
        <v>8.0190000000000001</v>
      </c>
      <c r="V7536" t="str">
        <f t="shared" si="468"/>
        <v>low</v>
      </c>
      <c r="W7536" t="str">
        <f t="shared" si="469"/>
        <v>Next time</v>
      </c>
      <c r="X7536" t="str">
        <f t="shared" si="470"/>
        <v>Henry Goldwyn</v>
      </c>
      <c r="Y7536" s="3" t="s">
        <v>2177</v>
      </c>
      <c r="Z7536" t="str">
        <f t="shared" si="471"/>
        <v>Office Supplies</v>
      </c>
    </row>
    <row r="7537" spans="1:26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5256</v>
      </c>
      <c r="H7537" t="s">
        <v>25</v>
      </c>
      <c r="I7537" t="s">
        <v>26</v>
      </c>
      <c r="J7537" t="s">
        <v>183</v>
      </c>
      <c r="K7537" t="s">
        <v>103</v>
      </c>
      <c r="L7537">
        <v>77041</v>
      </c>
      <c r="M7537" t="s">
        <v>104</v>
      </c>
      <c r="N7537" t="s">
        <v>9029</v>
      </c>
      <c r="O7537" t="s">
        <v>31</v>
      </c>
      <c r="P7537" t="s">
        <v>64</v>
      </c>
      <c r="Q7537" t="s">
        <v>9030</v>
      </c>
      <c r="R7537">
        <v>13.592000000000001</v>
      </c>
      <c r="S7537">
        <v>2</v>
      </c>
      <c r="T7537">
        <v>0.6</v>
      </c>
      <c r="U7537">
        <v>-14.271599999999999</v>
      </c>
      <c r="V7537" t="str">
        <f t="shared" si="468"/>
        <v>low</v>
      </c>
      <c r="W7537" t="str">
        <f t="shared" si="469"/>
        <v>Next time</v>
      </c>
      <c r="X7537" t="str">
        <f t="shared" si="470"/>
        <v>Mark Van Huff</v>
      </c>
      <c r="Y7537" s="3" t="s">
        <v>9029</v>
      </c>
      <c r="Z7537" t="str">
        <f t="shared" si="471"/>
        <v>Furniture</v>
      </c>
    </row>
    <row r="7538" spans="1:26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1883</v>
      </c>
      <c r="H7538" t="s">
        <v>25</v>
      </c>
      <c r="I7538" t="s">
        <v>26</v>
      </c>
      <c r="J7538" t="s">
        <v>126</v>
      </c>
      <c r="K7538" t="s">
        <v>42</v>
      </c>
      <c r="L7538">
        <v>94109</v>
      </c>
      <c r="M7538" t="s">
        <v>43</v>
      </c>
      <c r="N7538" t="s">
        <v>569</v>
      </c>
      <c r="O7538" t="s">
        <v>45</v>
      </c>
      <c r="P7538" t="s">
        <v>89</v>
      </c>
      <c r="Q7538" t="s">
        <v>570</v>
      </c>
      <c r="R7538">
        <v>70.88</v>
      </c>
      <c r="S7538">
        <v>2</v>
      </c>
      <c r="T7538">
        <v>0</v>
      </c>
      <c r="U7538">
        <v>33.313600000000001</v>
      </c>
      <c r="V7538" t="str">
        <f t="shared" si="468"/>
        <v>low</v>
      </c>
      <c r="W7538" t="str">
        <f t="shared" si="469"/>
        <v>Next time</v>
      </c>
      <c r="X7538" t="str">
        <f t="shared" si="470"/>
        <v>Greg Tran</v>
      </c>
      <c r="Y7538" s="3" t="s">
        <v>569</v>
      </c>
      <c r="Z7538" t="str">
        <f t="shared" si="471"/>
        <v>Office Supplies</v>
      </c>
    </row>
    <row r="7539" spans="1:26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4296</v>
      </c>
      <c r="H7539" t="s">
        <v>40</v>
      </c>
      <c r="I7539" t="s">
        <v>26</v>
      </c>
      <c r="J7539" t="s">
        <v>808</v>
      </c>
      <c r="K7539" t="s">
        <v>456</v>
      </c>
      <c r="L7539">
        <v>80219</v>
      </c>
      <c r="M7539" t="s">
        <v>43</v>
      </c>
      <c r="N7539" t="s">
        <v>1520</v>
      </c>
      <c r="O7539" t="s">
        <v>45</v>
      </c>
      <c r="P7539" t="s">
        <v>58</v>
      </c>
      <c r="Q7539" t="s">
        <v>1521</v>
      </c>
      <c r="R7539">
        <v>114.288</v>
      </c>
      <c r="S7539">
        <v>1</v>
      </c>
      <c r="T7539">
        <v>0.2</v>
      </c>
      <c r="U7539">
        <v>12.8574</v>
      </c>
      <c r="V7539" t="str">
        <f t="shared" si="468"/>
        <v>low</v>
      </c>
      <c r="W7539" t="str">
        <f t="shared" si="469"/>
        <v>Next time</v>
      </c>
      <c r="X7539" t="str">
        <f t="shared" si="470"/>
        <v>Bill Stewart</v>
      </c>
      <c r="Y7539" s="3" t="s">
        <v>1520</v>
      </c>
      <c r="Z7539" t="str">
        <f t="shared" si="471"/>
        <v>Office Supplies</v>
      </c>
    </row>
    <row r="7540" spans="1:26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3081</v>
      </c>
      <c r="O7540" t="s">
        <v>45</v>
      </c>
      <c r="P7540" t="s">
        <v>74</v>
      </c>
      <c r="Q7540" t="s">
        <v>3082</v>
      </c>
      <c r="R7540">
        <v>36.624000000000002</v>
      </c>
      <c r="S7540">
        <v>8</v>
      </c>
      <c r="T7540">
        <v>0.7</v>
      </c>
      <c r="U7540">
        <v>-24.416</v>
      </c>
      <c r="V7540" t="str">
        <f t="shared" si="468"/>
        <v>low</v>
      </c>
      <c r="W7540" t="str">
        <f t="shared" si="469"/>
        <v>Next time</v>
      </c>
      <c r="X7540" t="str">
        <f t="shared" si="470"/>
        <v>Bill Stewart</v>
      </c>
      <c r="Y7540" s="3" t="s">
        <v>3081</v>
      </c>
      <c r="Z7540" t="str">
        <f t="shared" si="471"/>
        <v>Office Supplies</v>
      </c>
    </row>
    <row r="7541" spans="1:26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7498</v>
      </c>
      <c r="O7541" t="s">
        <v>31</v>
      </c>
      <c r="P7541" t="s">
        <v>32</v>
      </c>
      <c r="Q7541" t="s">
        <v>7499</v>
      </c>
      <c r="R7541">
        <v>242.352</v>
      </c>
      <c r="S7541">
        <v>8</v>
      </c>
      <c r="T7541">
        <v>0.7</v>
      </c>
      <c r="U7541">
        <v>-363.52800000000002</v>
      </c>
      <c r="V7541" t="str">
        <f t="shared" si="468"/>
        <v>low</v>
      </c>
      <c r="W7541" t="str">
        <f t="shared" si="469"/>
        <v>Next time</v>
      </c>
      <c r="X7541" t="str">
        <f t="shared" si="470"/>
        <v>Bill Stewart</v>
      </c>
      <c r="Y7541" s="3" t="s">
        <v>7498</v>
      </c>
      <c r="Z7541" t="str">
        <f t="shared" si="471"/>
        <v>Furniture</v>
      </c>
    </row>
    <row r="7542" spans="1:26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7554</v>
      </c>
      <c r="O7542" t="s">
        <v>70</v>
      </c>
      <c r="P7542" t="s">
        <v>71</v>
      </c>
      <c r="Q7542" t="s">
        <v>7555</v>
      </c>
      <c r="R7542">
        <v>49.616</v>
      </c>
      <c r="S7542">
        <v>2</v>
      </c>
      <c r="T7542">
        <v>0.2</v>
      </c>
      <c r="U7542">
        <v>4.9615999999999998</v>
      </c>
      <c r="V7542" t="str">
        <f t="shared" si="468"/>
        <v>low</v>
      </c>
      <c r="W7542" t="str">
        <f t="shared" si="469"/>
        <v>Next time</v>
      </c>
      <c r="X7542" t="str">
        <f t="shared" si="470"/>
        <v>Bill Stewart</v>
      </c>
      <c r="Y7542" s="3" t="s">
        <v>7554</v>
      </c>
      <c r="Z7542" t="str">
        <f t="shared" si="471"/>
        <v>Technology</v>
      </c>
    </row>
    <row r="7543" spans="1:26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4228</v>
      </c>
      <c r="O7543" t="s">
        <v>31</v>
      </c>
      <c r="P7543" t="s">
        <v>64</v>
      </c>
      <c r="Q7543" t="s">
        <v>4229</v>
      </c>
      <c r="R7543">
        <v>508.70400000000001</v>
      </c>
      <c r="S7543">
        <v>6</v>
      </c>
      <c r="T7543">
        <v>0.2</v>
      </c>
      <c r="U7543">
        <v>0</v>
      </c>
      <c r="V7543" t="str">
        <f t="shared" si="468"/>
        <v>low</v>
      </c>
      <c r="W7543" t="str">
        <f t="shared" si="469"/>
        <v>Next time</v>
      </c>
      <c r="X7543" t="str">
        <f t="shared" si="470"/>
        <v>Bill Stewart</v>
      </c>
      <c r="Y7543" s="3" t="s">
        <v>4228</v>
      </c>
      <c r="Z7543" t="str">
        <f t="shared" si="471"/>
        <v>Furniture</v>
      </c>
    </row>
    <row r="7544" spans="1:26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5693</v>
      </c>
      <c r="O7544" t="s">
        <v>70</v>
      </c>
      <c r="P7544" t="s">
        <v>71</v>
      </c>
      <c r="Q7544" t="s">
        <v>5694</v>
      </c>
      <c r="R7544">
        <v>57.36</v>
      </c>
      <c r="S7544">
        <v>6</v>
      </c>
      <c r="T7544">
        <v>0.2</v>
      </c>
      <c r="U7544">
        <v>-14.34</v>
      </c>
      <c r="V7544" t="str">
        <f t="shared" si="468"/>
        <v>low</v>
      </c>
      <c r="W7544" t="str">
        <f t="shared" si="469"/>
        <v>Next time</v>
      </c>
      <c r="X7544" t="str">
        <f t="shared" si="470"/>
        <v>Bill Stewart</v>
      </c>
      <c r="Y7544" s="3" t="s">
        <v>5693</v>
      </c>
      <c r="Z7544" t="str">
        <f t="shared" si="471"/>
        <v>Technology</v>
      </c>
    </row>
    <row r="7545" spans="1:26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2460</v>
      </c>
      <c r="O7545" t="s">
        <v>31</v>
      </c>
      <c r="P7545" t="s">
        <v>35</v>
      </c>
      <c r="Q7545" t="s">
        <v>2461</v>
      </c>
      <c r="R7545">
        <v>906.68</v>
      </c>
      <c r="S7545">
        <v>5</v>
      </c>
      <c r="T7545">
        <v>0.2</v>
      </c>
      <c r="U7545">
        <v>68.001000000000005</v>
      </c>
      <c r="V7545" t="str">
        <f t="shared" si="468"/>
        <v>low</v>
      </c>
      <c r="W7545" t="str">
        <f t="shared" si="469"/>
        <v>Next time</v>
      </c>
      <c r="X7545" t="str">
        <f t="shared" si="470"/>
        <v>Bill Stewart</v>
      </c>
      <c r="Y7545" s="3" t="s">
        <v>2460</v>
      </c>
      <c r="Z7545" t="str">
        <f t="shared" si="471"/>
        <v>Furniture</v>
      </c>
    </row>
    <row r="7546" spans="1:26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9536</v>
      </c>
      <c r="H7546" t="s">
        <v>40</v>
      </c>
      <c r="I7546" t="s">
        <v>26</v>
      </c>
      <c r="J7546" t="s">
        <v>1685</v>
      </c>
      <c r="K7546" t="s">
        <v>103</v>
      </c>
      <c r="L7546">
        <v>77340</v>
      </c>
      <c r="M7546" t="s">
        <v>104</v>
      </c>
      <c r="N7546" t="s">
        <v>6528</v>
      </c>
      <c r="O7546" t="s">
        <v>70</v>
      </c>
      <c r="P7546" t="s">
        <v>71</v>
      </c>
      <c r="Q7546" t="s">
        <v>6529</v>
      </c>
      <c r="R7546">
        <v>719.952</v>
      </c>
      <c r="S7546">
        <v>6</v>
      </c>
      <c r="T7546">
        <v>0.2</v>
      </c>
      <c r="U7546">
        <v>71.995199999999997</v>
      </c>
      <c r="V7546" t="str">
        <f t="shared" si="468"/>
        <v>low</v>
      </c>
      <c r="W7546" t="str">
        <f t="shared" si="469"/>
        <v>Next time</v>
      </c>
      <c r="X7546" t="str">
        <f t="shared" si="470"/>
        <v>Craig Molinari</v>
      </c>
      <c r="Y7546" s="3" t="s">
        <v>6528</v>
      </c>
      <c r="Z7546" t="str">
        <f t="shared" si="471"/>
        <v>Technology</v>
      </c>
    </row>
    <row r="7547" spans="1:26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2036</v>
      </c>
      <c r="O7547" t="s">
        <v>70</v>
      </c>
      <c r="P7547" t="s">
        <v>71</v>
      </c>
      <c r="Q7547" t="s">
        <v>2037</v>
      </c>
      <c r="R7547">
        <v>755.94399999999996</v>
      </c>
      <c r="S7547">
        <v>7</v>
      </c>
      <c r="T7547">
        <v>0.2</v>
      </c>
      <c r="U7547">
        <v>66.145099999999999</v>
      </c>
      <c r="V7547" t="str">
        <f t="shared" si="468"/>
        <v>low</v>
      </c>
      <c r="W7547" t="str">
        <f t="shared" si="469"/>
        <v>Next time</v>
      </c>
      <c r="X7547" t="str">
        <f t="shared" si="470"/>
        <v>Craig Molinari</v>
      </c>
      <c r="Y7547" s="3" t="s">
        <v>2036</v>
      </c>
      <c r="Z7547" t="str">
        <f t="shared" si="471"/>
        <v>Technology</v>
      </c>
    </row>
    <row r="7548" spans="1:26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4927</v>
      </c>
      <c r="O7548" t="s">
        <v>45</v>
      </c>
      <c r="P7548" t="s">
        <v>74</v>
      </c>
      <c r="Q7548" t="s">
        <v>4928</v>
      </c>
      <c r="R7548">
        <v>11.98</v>
      </c>
      <c r="S7548">
        <v>5</v>
      </c>
      <c r="T7548">
        <v>0.8</v>
      </c>
      <c r="U7548">
        <v>-19.167999999999999</v>
      </c>
      <c r="V7548" t="str">
        <f t="shared" si="468"/>
        <v>low</v>
      </c>
      <c r="W7548" t="str">
        <f t="shared" si="469"/>
        <v>Next time</v>
      </c>
      <c r="X7548" t="str">
        <f t="shared" si="470"/>
        <v>Craig Molinari</v>
      </c>
      <c r="Y7548" s="3" t="s">
        <v>4927</v>
      </c>
      <c r="Z7548" t="str">
        <f t="shared" si="471"/>
        <v>Office Supplies</v>
      </c>
    </row>
    <row r="7549" spans="1:26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1220</v>
      </c>
      <c r="O7549" t="s">
        <v>45</v>
      </c>
      <c r="P7549" t="s">
        <v>74</v>
      </c>
      <c r="Q7549" t="s">
        <v>1221</v>
      </c>
      <c r="R7549">
        <v>0.89800000000000002</v>
      </c>
      <c r="S7549">
        <v>1</v>
      </c>
      <c r="T7549">
        <v>0.8</v>
      </c>
      <c r="U7549">
        <v>-1.5714999999999999</v>
      </c>
      <c r="V7549" t="str">
        <f t="shared" si="468"/>
        <v>low</v>
      </c>
      <c r="W7549" t="str">
        <f t="shared" si="469"/>
        <v>Next time</v>
      </c>
      <c r="X7549" t="str">
        <f t="shared" si="470"/>
        <v>Craig Molinari</v>
      </c>
      <c r="Y7549" s="3" t="s">
        <v>1220</v>
      </c>
      <c r="Z7549" t="str">
        <f t="shared" si="471"/>
        <v>Office Supplies</v>
      </c>
    </row>
    <row r="7550" spans="1:26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5331</v>
      </c>
      <c r="H7550" t="s">
        <v>40</v>
      </c>
      <c r="I7550" t="s">
        <v>26</v>
      </c>
      <c r="J7550" t="s">
        <v>183</v>
      </c>
      <c r="K7550" t="s">
        <v>103</v>
      </c>
      <c r="L7550">
        <v>77036</v>
      </c>
      <c r="M7550" t="s">
        <v>104</v>
      </c>
      <c r="N7550" t="s">
        <v>5705</v>
      </c>
      <c r="O7550" t="s">
        <v>31</v>
      </c>
      <c r="P7550" t="s">
        <v>64</v>
      </c>
      <c r="Q7550" t="s">
        <v>5706</v>
      </c>
      <c r="R7550">
        <v>21.204000000000001</v>
      </c>
      <c r="S7550">
        <v>3</v>
      </c>
      <c r="T7550">
        <v>0.6</v>
      </c>
      <c r="U7550">
        <v>-11.6622</v>
      </c>
      <c r="V7550" t="str">
        <f t="shared" si="468"/>
        <v>low</v>
      </c>
      <c r="W7550" t="str">
        <f t="shared" si="469"/>
        <v>Next time</v>
      </c>
      <c r="X7550" t="str">
        <f t="shared" si="470"/>
        <v>Elizabeth Moffitt</v>
      </c>
      <c r="Y7550" s="3" t="s">
        <v>5705</v>
      </c>
      <c r="Z7550" t="str">
        <f t="shared" si="471"/>
        <v>Furniture</v>
      </c>
    </row>
    <row r="7551" spans="1:26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4625</v>
      </c>
      <c r="H7551" t="s">
        <v>40</v>
      </c>
      <c r="I7551" t="s">
        <v>26</v>
      </c>
      <c r="J7551" t="s">
        <v>265</v>
      </c>
      <c r="K7551" t="s">
        <v>266</v>
      </c>
      <c r="L7551">
        <v>10024</v>
      </c>
      <c r="M7551" t="s">
        <v>147</v>
      </c>
      <c r="N7551" t="s">
        <v>8411</v>
      </c>
      <c r="O7551" t="s">
        <v>45</v>
      </c>
      <c r="P7551" t="s">
        <v>172</v>
      </c>
      <c r="Q7551" t="s">
        <v>8063</v>
      </c>
      <c r="R7551">
        <v>34.74</v>
      </c>
      <c r="S7551">
        <v>3</v>
      </c>
      <c r="T7551">
        <v>0</v>
      </c>
      <c r="U7551">
        <v>17.37</v>
      </c>
      <c r="V7551" t="str">
        <f t="shared" si="468"/>
        <v>low</v>
      </c>
      <c r="W7551" t="str">
        <f t="shared" si="469"/>
        <v>Next time</v>
      </c>
      <c r="X7551" t="str">
        <f t="shared" si="470"/>
        <v>Katharine Harms</v>
      </c>
      <c r="Y7551" s="3" t="s">
        <v>8411</v>
      </c>
      <c r="Z7551" t="str">
        <f t="shared" si="471"/>
        <v>Office Supplies</v>
      </c>
    </row>
    <row r="7552" spans="1:26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3406</v>
      </c>
      <c r="O7552" t="s">
        <v>70</v>
      </c>
      <c r="P7552" t="s">
        <v>71</v>
      </c>
      <c r="Q7552" t="s">
        <v>3407</v>
      </c>
      <c r="R7552">
        <v>833.94</v>
      </c>
      <c r="S7552">
        <v>6</v>
      </c>
      <c r="T7552">
        <v>0</v>
      </c>
      <c r="U7552">
        <v>216.8244</v>
      </c>
      <c r="V7552" t="str">
        <f t="shared" si="468"/>
        <v>low</v>
      </c>
      <c r="W7552" t="str">
        <f t="shared" si="469"/>
        <v>Next time</v>
      </c>
      <c r="X7552" t="str">
        <f t="shared" si="470"/>
        <v>Katharine Harms</v>
      </c>
      <c r="Y7552" s="3" t="s">
        <v>3406</v>
      </c>
      <c r="Z7552" t="str">
        <f t="shared" si="471"/>
        <v>Technology</v>
      </c>
    </row>
    <row r="7553" spans="1:26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3170</v>
      </c>
      <c r="O7553" t="s">
        <v>45</v>
      </c>
      <c r="P7553" t="s">
        <v>74</v>
      </c>
      <c r="Q7553" t="s">
        <v>3171</v>
      </c>
      <c r="R7553">
        <v>12.96</v>
      </c>
      <c r="S7553">
        <v>3</v>
      </c>
      <c r="T7553">
        <v>0.2</v>
      </c>
      <c r="U7553">
        <v>4.5359999999999996</v>
      </c>
      <c r="V7553" t="str">
        <f t="shared" si="468"/>
        <v>low</v>
      </c>
      <c r="W7553" t="str">
        <f t="shared" si="469"/>
        <v>Next time</v>
      </c>
      <c r="X7553" t="str">
        <f t="shared" si="470"/>
        <v>Katharine Harms</v>
      </c>
      <c r="Y7553" s="3" t="s">
        <v>3170</v>
      </c>
      <c r="Z7553" t="str">
        <f t="shared" si="471"/>
        <v>Office Supplies</v>
      </c>
    </row>
    <row r="7554" spans="1:26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5780</v>
      </c>
      <c r="O7554" t="s">
        <v>45</v>
      </c>
      <c r="P7554" t="s">
        <v>89</v>
      </c>
      <c r="Q7554" t="s">
        <v>5781</v>
      </c>
      <c r="R7554">
        <v>25.92</v>
      </c>
      <c r="S7554">
        <v>4</v>
      </c>
      <c r="T7554">
        <v>0</v>
      </c>
      <c r="U7554">
        <v>12.441599999999999</v>
      </c>
      <c r="V7554" t="str">
        <f t="shared" ref="V7554:V7617" si="472">IF(R:R &gt; 2000,"high","low")</f>
        <v>low</v>
      </c>
      <c r="W7554" t="str">
        <f t="shared" ref="W7554:W7617" si="473">IF(AND(R:R &gt;1000,U:U &gt; 100),"Good Performance","Next time")</f>
        <v>Next time</v>
      </c>
      <c r="X7554" t="str">
        <f t="shared" ref="X7554:X7617" si="474">PROPER(TRIM(G:G))</f>
        <v>Katharine Harms</v>
      </c>
      <c r="Y7554" s="3" t="s">
        <v>5780</v>
      </c>
      <c r="Z7554" t="str">
        <f t="shared" si="471"/>
        <v>Office Supplies</v>
      </c>
    </row>
    <row r="7555" spans="1:26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2629</v>
      </c>
      <c r="H7555" t="s">
        <v>25</v>
      </c>
      <c r="I7555" t="s">
        <v>26</v>
      </c>
      <c r="J7555" t="s">
        <v>145</v>
      </c>
      <c r="K7555" t="s">
        <v>146</v>
      </c>
      <c r="L7555">
        <v>19134</v>
      </c>
      <c r="M7555" t="s">
        <v>147</v>
      </c>
      <c r="N7555" t="s">
        <v>3499</v>
      </c>
      <c r="O7555" t="s">
        <v>31</v>
      </c>
      <c r="P7555" t="s">
        <v>32</v>
      </c>
      <c r="Q7555" t="s">
        <v>3500</v>
      </c>
      <c r="R7555">
        <v>349.96499999999997</v>
      </c>
      <c r="S7555">
        <v>7</v>
      </c>
      <c r="T7555">
        <v>0.5</v>
      </c>
      <c r="U7555">
        <v>-216.97829999999999</v>
      </c>
      <c r="V7555" t="str">
        <f t="shared" si="472"/>
        <v>low</v>
      </c>
      <c r="W7555" t="str">
        <f t="shared" si="473"/>
        <v>Next time</v>
      </c>
      <c r="X7555" t="str">
        <f t="shared" si="474"/>
        <v>Art Foster</v>
      </c>
      <c r="Y7555" s="3" t="s">
        <v>3499</v>
      </c>
      <c r="Z7555" t="str">
        <f t="shared" ref="Z7555:Z7618" si="475">VLOOKUP(N:N,N:O,2,FALSE)</f>
        <v>Furniture</v>
      </c>
    </row>
    <row r="7556" spans="1:26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3125</v>
      </c>
      <c r="O7556" t="s">
        <v>45</v>
      </c>
      <c r="P7556" t="s">
        <v>67</v>
      </c>
      <c r="Q7556" t="s">
        <v>3126</v>
      </c>
      <c r="R7556">
        <v>22.32</v>
      </c>
      <c r="S7556">
        <v>5</v>
      </c>
      <c r="T7556">
        <v>0.2</v>
      </c>
      <c r="U7556">
        <v>5.3010000000000002</v>
      </c>
      <c r="V7556" t="str">
        <f t="shared" si="472"/>
        <v>low</v>
      </c>
      <c r="W7556" t="str">
        <f t="shared" si="473"/>
        <v>Next time</v>
      </c>
      <c r="X7556" t="str">
        <f t="shared" si="474"/>
        <v>Art Foster</v>
      </c>
      <c r="Y7556" s="3" t="s">
        <v>3125</v>
      </c>
      <c r="Z7556" t="str">
        <f t="shared" si="475"/>
        <v>Office Supplies</v>
      </c>
    </row>
    <row r="7557" spans="1:26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2772</v>
      </c>
      <c r="H7557" t="s">
        <v>40</v>
      </c>
      <c r="I7557" t="s">
        <v>26</v>
      </c>
      <c r="J7557" t="s">
        <v>496</v>
      </c>
      <c r="K7557" t="s">
        <v>253</v>
      </c>
      <c r="L7557">
        <v>47201</v>
      </c>
      <c r="M7557" t="s">
        <v>104</v>
      </c>
      <c r="N7557" t="s">
        <v>3741</v>
      </c>
      <c r="O7557" t="s">
        <v>45</v>
      </c>
      <c r="P7557" t="s">
        <v>89</v>
      </c>
      <c r="Q7557" t="s">
        <v>3742</v>
      </c>
      <c r="R7557">
        <v>158.28</v>
      </c>
      <c r="S7557">
        <v>6</v>
      </c>
      <c r="T7557">
        <v>0</v>
      </c>
      <c r="U7557">
        <v>72.808800000000005</v>
      </c>
      <c r="V7557" t="str">
        <f t="shared" si="472"/>
        <v>low</v>
      </c>
      <c r="W7557" t="str">
        <f t="shared" si="473"/>
        <v>Next time</v>
      </c>
      <c r="X7557" t="str">
        <f t="shared" si="474"/>
        <v>Justin Ritter</v>
      </c>
      <c r="Y7557" s="3" t="s">
        <v>3741</v>
      </c>
      <c r="Z7557" t="str">
        <f t="shared" si="475"/>
        <v>Office Supplies</v>
      </c>
    </row>
    <row r="7558" spans="1:26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3485</v>
      </c>
      <c r="O7558" t="s">
        <v>45</v>
      </c>
      <c r="P7558" t="s">
        <v>74</v>
      </c>
      <c r="Q7558" t="s">
        <v>3486</v>
      </c>
      <c r="R7558">
        <v>497.94</v>
      </c>
      <c r="S7558">
        <v>3</v>
      </c>
      <c r="T7558">
        <v>0</v>
      </c>
      <c r="U7558">
        <v>224.07300000000001</v>
      </c>
      <c r="V7558" t="str">
        <f t="shared" si="472"/>
        <v>low</v>
      </c>
      <c r="W7558" t="str">
        <f t="shared" si="473"/>
        <v>Next time</v>
      </c>
      <c r="X7558" t="str">
        <f t="shared" si="474"/>
        <v>Justin Ritter</v>
      </c>
      <c r="Y7558" s="3" t="s">
        <v>3485</v>
      </c>
      <c r="Z7558" t="str">
        <f t="shared" si="475"/>
        <v>Office Supplies</v>
      </c>
    </row>
    <row r="7559" spans="1:26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2910</v>
      </c>
      <c r="H7559" t="s">
        <v>25</v>
      </c>
      <c r="I7559" t="s">
        <v>26</v>
      </c>
      <c r="J7559" t="s">
        <v>1175</v>
      </c>
      <c r="K7559" t="s">
        <v>266</v>
      </c>
      <c r="L7559">
        <v>11561</v>
      </c>
      <c r="M7559" t="s">
        <v>147</v>
      </c>
      <c r="N7559" t="s">
        <v>691</v>
      </c>
      <c r="O7559" t="s">
        <v>45</v>
      </c>
      <c r="P7559" t="s">
        <v>77</v>
      </c>
      <c r="Q7559" t="s">
        <v>692</v>
      </c>
      <c r="R7559">
        <v>533.94000000000005</v>
      </c>
      <c r="S7559">
        <v>3</v>
      </c>
      <c r="T7559">
        <v>0</v>
      </c>
      <c r="U7559">
        <v>154.8426</v>
      </c>
      <c r="V7559" t="str">
        <f t="shared" si="472"/>
        <v>low</v>
      </c>
      <c r="W7559" t="str">
        <f t="shared" si="473"/>
        <v>Next time</v>
      </c>
      <c r="X7559" t="str">
        <f t="shared" si="474"/>
        <v>Daniel Lacy</v>
      </c>
      <c r="Y7559" s="3" t="s">
        <v>691</v>
      </c>
      <c r="Z7559" t="str">
        <f t="shared" si="475"/>
        <v>Office Supplies</v>
      </c>
    </row>
    <row r="7560" spans="1:26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3786</v>
      </c>
      <c r="O7560" t="s">
        <v>45</v>
      </c>
      <c r="P7560" t="s">
        <v>89</v>
      </c>
      <c r="Q7560" t="s">
        <v>3787</v>
      </c>
      <c r="R7560">
        <v>167.94</v>
      </c>
      <c r="S7560">
        <v>3</v>
      </c>
      <c r="T7560">
        <v>0</v>
      </c>
      <c r="U7560">
        <v>82.290599999999998</v>
      </c>
      <c r="V7560" t="str">
        <f t="shared" si="472"/>
        <v>low</v>
      </c>
      <c r="W7560" t="str">
        <f t="shared" si="473"/>
        <v>Next time</v>
      </c>
      <c r="X7560" t="str">
        <f t="shared" si="474"/>
        <v>Daniel Lacy</v>
      </c>
      <c r="Y7560" s="3" t="s">
        <v>3786</v>
      </c>
      <c r="Z7560" t="str">
        <f t="shared" si="475"/>
        <v>Office Supplies</v>
      </c>
    </row>
    <row r="7561" spans="1:26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4938</v>
      </c>
      <c r="O7561" t="s">
        <v>31</v>
      </c>
      <c r="P7561" t="s">
        <v>64</v>
      </c>
      <c r="Q7561" t="s">
        <v>4939</v>
      </c>
      <c r="R7561">
        <v>31.68</v>
      </c>
      <c r="S7561">
        <v>6</v>
      </c>
      <c r="T7561">
        <v>0</v>
      </c>
      <c r="U7561">
        <v>9.8208000000000002</v>
      </c>
      <c r="V7561" t="str">
        <f t="shared" si="472"/>
        <v>low</v>
      </c>
      <c r="W7561" t="str">
        <f t="shared" si="473"/>
        <v>Next time</v>
      </c>
      <c r="X7561" t="str">
        <f t="shared" si="474"/>
        <v>Daniel Lacy</v>
      </c>
      <c r="Y7561" s="3" t="s">
        <v>4938</v>
      </c>
      <c r="Z7561" t="str">
        <f t="shared" si="475"/>
        <v>Furniture</v>
      </c>
    </row>
    <row r="7562" spans="1:26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1791</v>
      </c>
      <c r="H7562" t="s">
        <v>25</v>
      </c>
      <c r="I7562" t="s">
        <v>26</v>
      </c>
      <c r="J7562" t="s">
        <v>2475</v>
      </c>
      <c r="K7562" t="s">
        <v>146</v>
      </c>
      <c r="L7562">
        <v>17602</v>
      </c>
      <c r="M7562" t="s">
        <v>147</v>
      </c>
      <c r="N7562" t="s">
        <v>34</v>
      </c>
      <c r="O7562" t="s">
        <v>31</v>
      </c>
      <c r="P7562" t="s">
        <v>35</v>
      </c>
      <c r="Q7562" t="s">
        <v>36</v>
      </c>
      <c r="R7562">
        <v>170.786</v>
      </c>
      <c r="S7562">
        <v>1</v>
      </c>
      <c r="T7562">
        <v>0.3</v>
      </c>
      <c r="U7562">
        <v>0</v>
      </c>
      <c r="V7562" t="str">
        <f t="shared" si="472"/>
        <v>low</v>
      </c>
      <c r="W7562" t="str">
        <f t="shared" si="473"/>
        <v>Next time</v>
      </c>
      <c r="X7562" t="str">
        <f t="shared" si="474"/>
        <v>Brian Dahlen</v>
      </c>
      <c r="Y7562" s="3" t="s">
        <v>34</v>
      </c>
      <c r="Z7562" t="str">
        <f t="shared" si="475"/>
        <v>Furniture</v>
      </c>
    </row>
    <row r="7563" spans="1:26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2198</v>
      </c>
      <c r="H7563" t="s">
        <v>25</v>
      </c>
      <c r="I7563" t="s">
        <v>26</v>
      </c>
      <c r="J7563" t="s">
        <v>302</v>
      </c>
      <c r="K7563" t="s">
        <v>210</v>
      </c>
      <c r="L7563">
        <v>60610</v>
      </c>
      <c r="M7563" t="s">
        <v>104</v>
      </c>
      <c r="N7563" t="s">
        <v>7328</v>
      </c>
      <c r="O7563" t="s">
        <v>31</v>
      </c>
      <c r="P7563" t="s">
        <v>32</v>
      </c>
      <c r="Q7563" t="s">
        <v>7329</v>
      </c>
      <c r="R7563">
        <v>198.744</v>
      </c>
      <c r="S7563">
        <v>4</v>
      </c>
      <c r="T7563">
        <v>0.3</v>
      </c>
      <c r="U7563">
        <v>0</v>
      </c>
      <c r="V7563" t="str">
        <f t="shared" si="472"/>
        <v>low</v>
      </c>
      <c r="W7563" t="str">
        <f t="shared" si="473"/>
        <v>Next time</v>
      </c>
      <c r="X7563" t="str">
        <f t="shared" si="474"/>
        <v>Rob Beeghly</v>
      </c>
      <c r="Y7563" s="3" t="s">
        <v>7328</v>
      </c>
      <c r="Z7563" t="str">
        <f t="shared" si="475"/>
        <v>Furniture</v>
      </c>
    </row>
    <row r="7564" spans="1:26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1513</v>
      </c>
      <c r="H7564" t="s">
        <v>101</v>
      </c>
      <c r="I7564" t="s">
        <v>26</v>
      </c>
      <c r="J7564" t="s">
        <v>808</v>
      </c>
      <c r="K7564" t="s">
        <v>456</v>
      </c>
      <c r="L7564">
        <v>80219</v>
      </c>
      <c r="M7564" t="s">
        <v>43</v>
      </c>
      <c r="N7564" t="s">
        <v>2671</v>
      </c>
      <c r="O7564" t="s">
        <v>70</v>
      </c>
      <c r="P7564" t="s">
        <v>160</v>
      </c>
      <c r="Q7564" t="s">
        <v>2672</v>
      </c>
      <c r="R7564">
        <v>63.823999999999998</v>
      </c>
      <c r="S7564">
        <v>2</v>
      </c>
      <c r="T7564">
        <v>0.2</v>
      </c>
      <c r="U7564">
        <v>13.5626</v>
      </c>
      <c r="V7564" t="str">
        <f t="shared" si="472"/>
        <v>low</v>
      </c>
      <c r="W7564" t="str">
        <f t="shared" si="473"/>
        <v>Next time</v>
      </c>
      <c r="X7564" t="str">
        <f t="shared" si="474"/>
        <v>Ross Baird</v>
      </c>
      <c r="Y7564" s="3" t="s">
        <v>2671</v>
      </c>
      <c r="Z7564" t="str">
        <f t="shared" si="475"/>
        <v>Technology</v>
      </c>
    </row>
    <row r="7565" spans="1:26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5570</v>
      </c>
      <c r="H7565" t="s">
        <v>25</v>
      </c>
      <c r="I7565" t="s">
        <v>26</v>
      </c>
      <c r="J7565" t="s">
        <v>94</v>
      </c>
      <c r="K7565" t="s">
        <v>95</v>
      </c>
      <c r="L7565">
        <v>98103</v>
      </c>
      <c r="M7565" t="s">
        <v>43</v>
      </c>
      <c r="N7565" t="s">
        <v>5546</v>
      </c>
      <c r="O7565" t="s">
        <v>31</v>
      </c>
      <c r="P7565" t="s">
        <v>35</v>
      </c>
      <c r="Q7565" t="s">
        <v>5547</v>
      </c>
      <c r="R7565">
        <v>435.16800000000001</v>
      </c>
      <c r="S7565">
        <v>4</v>
      </c>
      <c r="T7565">
        <v>0.2</v>
      </c>
      <c r="U7565">
        <v>-59.835599999999999</v>
      </c>
      <c r="V7565" t="str">
        <f t="shared" si="472"/>
        <v>low</v>
      </c>
      <c r="W7565" t="str">
        <f t="shared" si="473"/>
        <v>Next time</v>
      </c>
      <c r="X7565" t="str">
        <f t="shared" si="474"/>
        <v>Tim Brockman</v>
      </c>
      <c r="Y7565" s="3" t="s">
        <v>5546</v>
      </c>
      <c r="Z7565" t="str">
        <f t="shared" si="475"/>
        <v>Furniture</v>
      </c>
    </row>
    <row r="7566" spans="1:26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4799</v>
      </c>
      <c r="O7566" t="s">
        <v>31</v>
      </c>
      <c r="P7566" t="s">
        <v>32</v>
      </c>
      <c r="Q7566" t="s">
        <v>4800</v>
      </c>
      <c r="R7566">
        <v>48.58</v>
      </c>
      <c r="S7566">
        <v>1</v>
      </c>
      <c r="T7566">
        <v>0</v>
      </c>
      <c r="U7566">
        <v>7.7728000000000002</v>
      </c>
      <c r="V7566" t="str">
        <f t="shared" si="472"/>
        <v>low</v>
      </c>
      <c r="W7566" t="str">
        <f t="shared" si="473"/>
        <v>Next time</v>
      </c>
      <c r="X7566" t="str">
        <f t="shared" si="474"/>
        <v>Tim Brockman</v>
      </c>
      <c r="Y7566" s="3" t="s">
        <v>4799</v>
      </c>
      <c r="Z7566" t="str">
        <f t="shared" si="475"/>
        <v>Furniture</v>
      </c>
    </row>
    <row r="7567" spans="1:26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3962</v>
      </c>
      <c r="H7567" t="s">
        <v>40</v>
      </c>
      <c r="I7567" t="s">
        <v>26</v>
      </c>
      <c r="J7567" t="s">
        <v>183</v>
      </c>
      <c r="K7567" t="s">
        <v>103</v>
      </c>
      <c r="L7567">
        <v>77070</v>
      </c>
      <c r="M7567" t="s">
        <v>104</v>
      </c>
      <c r="N7567" t="s">
        <v>389</v>
      </c>
      <c r="O7567" t="s">
        <v>70</v>
      </c>
      <c r="P7567" t="s">
        <v>160</v>
      </c>
      <c r="Q7567" t="s">
        <v>390</v>
      </c>
      <c r="R7567">
        <v>47.975999999999999</v>
      </c>
      <c r="S7567">
        <v>3</v>
      </c>
      <c r="T7567">
        <v>0.2</v>
      </c>
      <c r="U7567">
        <v>8.3957999999999995</v>
      </c>
      <c r="V7567" t="str">
        <f t="shared" si="472"/>
        <v>low</v>
      </c>
      <c r="W7567" t="str">
        <f t="shared" si="473"/>
        <v>Next time</v>
      </c>
      <c r="X7567" t="str">
        <f t="shared" si="474"/>
        <v>Katherine Nockton</v>
      </c>
      <c r="Y7567" s="3" t="s">
        <v>389</v>
      </c>
      <c r="Z7567" t="str">
        <f t="shared" si="475"/>
        <v>Technology</v>
      </c>
    </row>
    <row r="7568" spans="1:26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6291</v>
      </c>
      <c r="O7568" t="s">
        <v>45</v>
      </c>
      <c r="P7568" t="s">
        <v>89</v>
      </c>
      <c r="Q7568" t="s">
        <v>6292</v>
      </c>
      <c r="R7568">
        <v>20.736000000000001</v>
      </c>
      <c r="S7568">
        <v>4</v>
      </c>
      <c r="T7568">
        <v>0.2</v>
      </c>
      <c r="U7568">
        <v>7.2576000000000001</v>
      </c>
      <c r="V7568" t="str">
        <f t="shared" si="472"/>
        <v>low</v>
      </c>
      <c r="W7568" t="str">
        <f t="shared" si="473"/>
        <v>Next time</v>
      </c>
      <c r="X7568" t="str">
        <f t="shared" si="474"/>
        <v>Katherine Nockton</v>
      </c>
      <c r="Y7568" s="3" t="s">
        <v>6291</v>
      </c>
      <c r="Z7568" t="str">
        <f t="shared" si="475"/>
        <v>Office Supplies</v>
      </c>
    </row>
    <row r="7569" spans="1:26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1820</v>
      </c>
      <c r="H7569" t="s">
        <v>25</v>
      </c>
      <c r="I7569" t="s">
        <v>26</v>
      </c>
      <c r="J7569" t="s">
        <v>41</v>
      </c>
      <c r="K7569" t="s">
        <v>42</v>
      </c>
      <c r="L7569">
        <v>90045</v>
      </c>
      <c r="M7569" t="s">
        <v>43</v>
      </c>
      <c r="N7569" t="s">
        <v>1654</v>
      </c>
      <c r="O7569" t="s">
        <v>45</v>
      </c>
      <c r="P7569" t="s">
        <v>67</v>
      </c>
      <c r="Q7569" t="s">
        <v>1655</v>
      </c>
      <c r="R7569">
        <v>26.46</v>
      </c>
      <c r="S7569">
        <v>9</v>
      </c>
      <c r="T7569">
        <v>0</v>
      </c>
      <c r="U7569">
        <v>11.907</v>
      </c>
      <c r="V7569" t="str">
        <f t="shared" si="472"/>
        <v>low</v>
      </c>
      <c r="W7569" t="str">
        <f t="shared" si="473"/>
        <v>Next time</v>
      </c>
      <c r="X7569" t="str">
        <f t="shared" si="474"/>
        <v>Rob Lucas</v>
      </c>
      <c r="Y7569" s="3" t="s">
        <v>1654</v>
      </c>
      <c r="Z7569" t="str">
        <f t="shared" si="475"/>
        <v>Office Supplies</v>
      </c>
    </row>
    <row r="7570" spans="1:26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7318</v>
      </c>
      <c r="O7570" t="s">
        <v>45</v>
      </c>
      <c r="P7570" t="s">
        <v>89</v>
      </c>
      <c r="Q7570" t="s">
        <v>7319</v>
      </c>
      <c r="R7570">
        <v>49.12</v>
      </c>
      <c r="S7570">
        <v>4</v>
      </c>
      <c r="T7570">
        <v>0</v>
      </c>
      <c r="U7570">
        <v>23.086400000000001</v>
      </c>
      <c r="V7570" t="str">
        <f t="shared" si="472"/>
        <v>low</v>
      </c>
      <c r="W7570" t="str">
        <f t="shared" si="473"/>
        <v>Next time</v>
      </c>
      <c r="X7570" t="str">
        <f t="shared" si="474"/>
        <v>Rob Lucas</v>
      </c>
      <c r="Y7570" s="3" t="s">
        <v>7318</v>
      </c>
      <c r="Z7570" t="str">
        <f t="shared" si="475"/>
        <v>Office Supplies</v>
      </c>
    </row>
    <row r="7571" spans="1:26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2577</v>
      </c>
      <c r="O7571" t="s">
        <v>45</v>
      </c>
      <c r="P7571" t="s">
        <v>268</v>
      </c>
      <c r="Q7571" t="s">
        <v>2578</v>
      </c>
      <c r="R7571">
        <v>15</v>
      </c>
      <c r="S7571">
        <v>3</v>
      </c>
      <c r="T7571">
        <v>0</v>
      </c>
      <c r="U7571">
        <v>7.2</v>
      </c>
      <c r="V7571" t="str">
        <f t="shared" si="472"/>
        <v>low</v>
      </c>
      <c r="W7571" t="str">
        <f t="shared" si="473"/>
        <v>Next time</v>
      </c>
      <c r="X7571" t="str">
        <f t="shared" si="474"/>
        <v>Rob Lucas</v>
      </c>
      <c r="Y7571" s="3" t="s">
        <v>2577</v>
      </c>
      <c r="Z7571" t="str">
        <f t="shared" si="475"/>
        <v>Office Supplies</v>
      </c>
    </row>
    <row r="7572" spans="1:26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3295</v>
      </c>
      <c r="H7572" t="s">
        <v>40</v>
      </c>
      <c r="I7572" t="s">
        <v>26</v>
      </c>
      <c r="J7572" t="s">
        <v>5534</v>
      </c>
      <c r="K7572" t="s">
        <v>318</v>
      </c>
      <c r="L7572">
        <v>23602</v>
      </c>
      <c r="M7572" t="s">
        <v>29</v>
      </c>
      <c r="N7572" t="s">
        <v>216</v>
      </c>
      <c r="O7572" t="s">
        <v>45</v>
      </c>
      <c r="P7572" t="s">
        <v>58</v>
      </c>
      <c r="Q7572" t="s">
        <v>217</v>
      </c>
      <c r="R7572">
        <v>194.7</v>
      </c>
      <c r="S7572">
        <v>5</v>
      </c>
      <c r="T7572">
        <v>0</v>
      </c>
      <c r="U7572">
        <v>9.7349999999999994</v>
      </c>
      <c r="V7572" t="str">
        <f t="shared" si="472"/>
        <v>low</v>
      </c>
      <c r="W7572" t="str">
        <f t="shared" si="473"/>
        <v>Next time</v>
      </c>
      <c r="X7572" t="str">
        <f t="shared" si="474"/>
        <v>Frank Hawley</v>
      </c>
      <c r="Y7572" s="3" t="s">
        <v>216</v>
      </c>
      <c r="Z7572" t="str">
        <f t="shared" si="475"/>
        <v>Office Supplies</v>
      </c>
    </row>
    <row r="7573" spans="1:26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4463</v>
      </c>
      <c r="O7573" t="s">
        <v>31</v>
      </c>
      <c r="P7573" t="s">
        <v>55</v>
      </c>
      <c r="Q7573" t="s">
        <v>4464</v>
      </c>
      <c r="R7573">
        <v>591.32000000000005</v>
      </c>
      <c r="S7573">
        <v>4</v>
      </c>
      <c r="T7573">
        <v>0</v>
      </c>
      <c r="U7573">
        <v>112.35080000000001</v>
      </c>
      <c r="V7573" t="str">
        <f t="shared" si="472"/>
        <v>low</v>
      </c>
      <c r="W7573" t="str">
        <f t="shared" si="473"/>
        <v>Next time</v>
      </c>
      <c r="X7573" t="str">
        <f t="shared" si="474"/>
        <v>Frank Hawley</v>
      </c>
      <c r="Y7573" s="3" t="s">
        <v>4463</v>
      </c>
      <c r="Z7573" t="str">
        <f t="shared" si="475"/>
        <v>Furniture</v>
      </c>
    </row>
    <row r="7574" spans="1:26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3455</v>
      </c>
      <c r="O7574" t="s">
        <v>45</v>
      </c>
      <c r="P7574" t="s">
        <v>67</v>
      </c>
      <c r="Q7574" t="s">
        <v>3456</v>
      </c>
      <c r="R7574">
        <v>2.84</v>
      </c>
      <c r="S7574">
        <v>1</v>
      </c>
      <c r="T7574">
        <v>0</v>
      </c>
      <c r="U7574">
        <v>0.88039999999999996</v>
      </c>
      <c r="V7574" t="str">
        <f t="shared" si="472"/>
        <v>low</v>
      </c>
      <c r="W7574" t="str">
        <f t="shared" si="473"/>
        <v>Next time</v>
      </c>
      <c r="X7574" t="str">
        <f t="shared" si="474"/>
        <v>Frank Hawley</v>
      </c>
      <c r="Y7574" s="3" t="s">
        <v>3455</v>
      </c>
      <c r="Z7574" t="str">
        <f t="shared" si="475"/>
        <v>Office Supplies</v>
      </c>
    </row>
    <row r="7575" spans="1:26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3810</v>
      </c>
      <c r="H7575" t="s">
        <v>40</v>
      </c>
      <c r="I7575" t="s">
        <v>26</v>
      </c>
      <c r="J7575" t="s">
        <v>41</v>
      </c>
      <c r="K7575" t="s">
        <v>42</v>
      </c>
      <c r="L7575">
        <v>90036</v>
      </c>
      <c r="M7575" t="s">
        <v>43</v>
      </c>
      <c r="N7575" t="s">
        <v>114</v>
      </c>
      <c r="O7575" t="s">
        <v>45</v>
      </c>
      <c r="P7575" t="s">
        <v>58</v>
      </c>
      <c r="Q7575" t="s">
        <v>115</v>
      </c>
      <c r="R7575">
        <v>221.96</v>
      </c>
      <c r="S7575">
        <v>2</v>
      </c>
      <c r="T7575">
        <v>0</v>
      </c>
      <c r="U7575">
        <v>4.4391999999999996</v>
      </c>
      <c r="V7575" t="str">
        <f t="shared" si="472"/>
        <v>low</v>
      </c>
      <c r="W7575" t="str">
        <f t="shared" si="473"/>
        <v>Next time</v>
      </c>
      <c r="X7575" t="str">
        <f t="shared" si="474"/>
        <v>Yana Sorensen</v>
      </c>
      <c r="Y7575" s="3" t="s">
        <v>114</v>
      </c>
      <c r="Z7575" t="str">
        <f t="shared" si="475"/>
        <v>Office Supplies</v>
      </c>
    </row>
    <row r="7576" spans="1:26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3992</v>
      </c>
      <c r="O7576" t="s">
        <v>70</v>
      </c>
      <c r="P7576" t="s">
        <v>160</v>
      </c>
      <c r="Q7576" t="s">
        <v>3993</v>
      </c>
      <c r="R7576">
        <v>236</v>
      </c>
      <c r="S7576">
        <v>4</v>
      </c>
      <c r="T7576">
        <v>0</v>
      </c>
      <c r="U7576">
        <v>40.119999999999997</v>
      </c>
      <c r="V7576" t="str">
        <f t="shared" si="472"/>
        <v>low</v>
      </c>
      <c r="W7576" t="str">
        <f t="shared" si="473"/>
        <v>Next time</v>
      </c>
      <c r="X7576" t="str">
        <f t="shared" si="474"/>
        <v>Yana Sorensen</v>
      </c>
      <c r="Y7576" s="3" t="s">
        <v>3992</v>
      </c>
      <c r="Z7576" t="str">
        <f t="shared" si="475"/>
        <v>Technology</v>
      </c>
    </row>
    <row r="7577" spans="1:26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3429</v>
      </c>
      <c r="H7577" t="s">
        <v>40</v>
      </c>
      <c r="I7577" t="s">
        <v>26</v>
      </c>
      <c r="J7577" t="s">
        <v>94</v>
      </c>
      <c r="K7577" t="s">
        <v>95</v>
      </c>
      <c r="L7577">
        <v>98115</v>
      </c>
      <c r="M7577" t="s">
        <v>43</v>
      </c>
      <c r="N7577" t="s">
        <v>3566</v>
      </c>
      <c r="O7577" t="s">
        <v>70</v>
      </c>
      <c r="P7577" t="s">
        <v>160</v>
      </c>
      <c r="Q7577" t="s">
        <v>3567</v>
      </c>
      <c r="R7577">
        <v>41.94</v>
      </c>
      <c r="S7577">
        <v>2</v>
      </c>
      <c r="T7577">
        <v>0</v>
      </c>
      <c r="U7577">
        <v>15.0984</v>
      </c>
      <c r="V7577" t="str">
        <f t="shared" si="472"/>
        <v>low</v>
      </c>
      <c r="W7577" t="str">
        <f t="shared" si="473"/>
        <v>Next time</v>
      </c>
      <c r="X7577" t="str">
        <f t="shared" si="474"/>
        <v>Steven Ward</v>
      </c>
      <c r="Y7577" s="3" t="s">
        <v>3566</v>
      </c>
      <c r="Z7577" t="str">
        <f t="shared" si="475"/>
        <v>Technology</v>
      </c>
    </row>
    <row r="7578" spans="1:26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3861</v>
      </c>
      <c r="O7578" t="s">
        <v>70</v>
      </c>
      <c r="P7578" t="s">
        <v>71</v>
      </c>
      <c r="Q7578" t="s">
        <v>3862</v>
      </c>
      <c r="R7578">
        <v>52.792000000000002</v>
      </c>
      <c r="S7578">
        <v>1</v>
      </c>
      <c r="T7578">
        <v>0.2</v>
      </c>
      <c r="U7578">
        <v>4.6193</v>
      </c>
      <c r="V7578" t="str">
        <f t="shared" si="472"/>
        <v>low</v>
      </c>
      <c r="W7578" t="str">
        <f t="shared" si="473"/>
        <v>Next time</v>
      </c>
      <c r="X7578" t="str">
        <f t="shared" si="474"/>
        <v>Steven Ward</v>
      </c>
      <c r="Y7578" s="3" t="s">
        <v>3861</v>
      </c>
      <c r="Z7578" t="str">
        <f t="shared" si="475"/>
        <v>Technology</v>
      </c>
    </row>
    <row r="7579" spans="1:26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424</v>
      </c>
      <c r="H7579" t="s">
        <v>101</v>
      </c>
      <c r="I7579" t="s">
        <v>26</v>
      </c>
      <c r="J7579" t="s">
        <v>2535</v>
      </c>
      <c r="K7579" t="s">
        <v>137</v>
      </c>
      <c r="L7579">
        <v>68104</v>
      </c>
      <c r="M7579" t="s">
        <v>104</v>
      </c>
      <c r="N7579" t="s">
        <v>1935</v>
      </c>
      <c r="O7579" t="s">
        <v>31</v>
      </c>
      <c r="P7579" t="s">
        <v>35</v>
      </c>
      <c r="Q7579" t="s">
        <v>1936</v>
      </c>
      <c r="R7579">
        <v>563.94000000000005</v>
      </c>
      <c r="S7579">
        <v>3</v>
      </c>
      <c r="T7579">
        <v>0</v>
      </c>
      <c r="U7579">
        <v>112.788</v>
      </c>
      <c r="V7579" t="str">
        <f t="shared" si="472"/>
        <v>low</v>
      </c>
      <c r="W7579" t="str">
        <f t="shared" si="473"/>
        <v>Next time</v>
      </c>
      <c r="X7579" t="str">
        <f t="shared" si="474"/>
        <v>Parhena Norris</v>
      </c>
      <c r="Y7579" s="3" t="s">
        <v>1935</v>
      </c>
      <c r="Z7579" t="str">
        <f t="shared" si="475"/>
        <v>Furniture</v>
      </c>
    </row>
    <row r="7580" spans="1:26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2077</v>
      </c>
      <c r="H7580" t="s">
        <v>25</v>
      </c>
      <c r="I7580" t="s">
        <v>26</v>
      </c>
      <c r="J7580" t="s">
        <v>1003</v>
      </c>
      <c r="K7580" t="s">
        <v>789</v>
      </c>
      <c r="L7580">
        <v>7960</v>
      </c>
      <c r="M7580" t="s">
        <v>147</v>
      </c>
      <c r="N7580" t="s">
        <v>8244</v>
      </c>
      <c r="O7580" t="s">
        <v>45</v>
      </c>
      <c r="P7580" t="s">
        <v>77</v>
      </c>
      <c r="Q7580" t="s">
        <v>8245</v>
      </c>
      <c r="R7580">
        <v>2625.12</v>
      </c>
      <c r="S7580">
        <v>8</v>
      </c>
      <c r="T7580">
        <v>0</v>
      </c>
      <c r="U7580">
        <v>735.03359999999998</v>
      </c>
      <c r="V7580" t="str">
        <f t="shared" si="472"/>
        <v>high</v>
      </c>
      <c r="W7580" t="str">
        <f t="shared" si="473"/>
        <v>Good Performance</v>
      </c>
      <c r="X7580" t="str">
        <f t="shared" si="474"/>
        <v>Annie Thurman</v>
      </c>
      <c r="Y7580" s="3" t="s">
        <v>8244</v>
      </c>
      <c r="Z7580" t="str">
        <f t="shared" si="475"/>
        <v>Office Supplies</v>
      </c>
    </row>
    <row r="7581" spans="1:26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3430</v>
      </c>
      <c r="O7581" t="s">
        <v>45</v>
      </c>
      <c r="P7581" t="s">
        <v>67</v>
      </c>
      <c r="Q7581" t="s">
        <v>3431</v>
      </c>
      <c r="R7581">
        <v>17.940000000000001</v>
      </c>
      <c r="S7581">
        <v>3</v>
      </c>
      <c r="T7581">
        <v>0</v>
      </c>
      <c r="U7581">
        <v>4.4850000000000003</v>
      </c>
      <c r="V7581" t="str">
        <f t="shared" si="472"/>
        <v>low</v>
      </c>
      <c r="W7581" t="str">
        <f t="shared" si="473"/>
        <v>Next time</v>
      </c>
      <c r="X7581" t="str">
        <f t="shared" si="474"/>
        <v>Annie Thurman</v>
      </c>
      <c r="Y7581" s="3" t="s">
        <v>3430</v>
      </c>
      <c r="Z7581" t="str">
        <f t="shared" si="475"/>
        <v>Office Supplies</v>
      </c>
    </row>
    <row r="7582" spans="1:26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6950</v>
      </c>
      <c r="H7582" t="s">
        <v>25</v>
      </c>
      <c r="I7582" t="s">
        <v>26</v>
      </c>
      <c r="J7582" t="s">
        <v>145</v>
      </c>
      <c r="K7582" t="s">
        <v>146</v>
      </c>
      <c r="L7582">
        <v>19143</v>
      </c>
      <c r="M7582" t="s">
        <v>147</v>
      </c>
      <c r="N7582" t="s">
        <v>2801</v>
      </c>
      <c r="O7582" t="s">
        <v>45</v>
      </c>
      <c r="P7582" t="s">
        <v>58</v>
      </c>
      <c r="Q7582" t="s">
        <v>2802</v>
      </c>
      <c r="R7582">
        <v>422.85599999999999</v>
      </c>
      <c r="S7582">
        <v>3</v>
      </c>
      <c r="T7582">
        <v>0.2</v>
      </c>
      <c r="U7582">
        <v>15.857100000000001</v>
      </c>
      <c r="V7582" t="str">
        <f t="shared" si="472"/>
        <v>low</v>
      </c>
      <c r="W7582" t="str">
        <f t="shared" si="473"/>
        <v>Next time</v>
      </c>
      <c r="X7582" t="str">
        <f t="shared" si="474"/>
        <v>Ed Jacobs</v>
      </c>
      <c r="Y7582" s="3" t="s">
        <v>2801</v>
      </c>
      <c r="Z7582" t="str">
        <f t="shared" si="475"/>
        <v>Office Supplies</v>
      </c>
    </row>
    <row r="7583" spans="1:26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6037</v>
      </c>
      <c r="H7583" t="s">
        <v>40</v>
      </c>
      <c r="I7583" t="s">
        <v>26</v>
      </c>
      <c r="J7583" t="s">
        <v>265</v>
      </c>
      <c r="K7583" t="s">
        <v>266</v>
      </c>
      <c r="L7583">
        <v>10024</v>
      </c>
      <c r="M7583" t="s">
        <v>147</v>
      </c>
      <c r="N7583" t="s">
        <v>280</v>
      </c>
      <c r="O7583" t="s">
        <v>31</v>
      </c>
      <c r="P7583" t="s">
        <v>35</v>
      </c>
      <c r="Q7583" t="s">
        <v>281</v>
      </c>
      <c r="R7583">
        <v>127.764</v>
      </c>
      <c r="S7583">
        <v>2</v>
      </c>
      <c r="T7583">
        <v>0.1</v>
      </c>
      <c r="U7583">
        <v>2.8391999999999999</v>
      </c>
      <c r="V7583" t="str">
        <f t="shared" si="472"/>
        <v>low</v>
      </c>
      <c r="W7583" t="str">
        <f t="shared" si="473"/>
        <v>Next time</v>
      </c>
      <c r="X7583" t="str">
        <f t="shared" si="474"/>
        <v>Denise Monton</v>
      </c>
      <c r="Y7583" s="3" t="s">
        <v>280</v>
      </c>
      <c r="Z7583" t="str">
        <f t="shared" si="475"/>
        <v>Furniture</v>
      </c>
    </row>
    <row r="7584" spans="1:26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1016</v>
      </c>
      <c r="H7584" t="s">
        <v>40</v>
      </c>
      <c r="I7584" t="s">
        <v>26</v>
      </c>
      <c r="J7584" t="s">
        <v>317</v>
      </c>
      <c r="K7584" t="s">
        <v>318</v>
      </c>
      <c r="L7584">
        <v>22153</v>
      </c>
      <c r="M7584" t="s">
        <v>29</v>
      </c>
      <c r="N7584" t="s">
        <v>6894</v>
      </c>
      <c r="O7584" t="s">
        <v>70</v>
      </c>
      <c r="P7584" t="s">
        <v>71</v>
      </c>
      <c r="Q7584" t="s">
        <v>6895</v>
      </c>
      <c r="R7584">
        <v>3499.93</v>
      </c>
      <c r="S7584">
        <v>7</v>
      </c>
      <c r="T7584">
        <v>0</v>
      </c>
      <c r="U7584">
        <v>909.98180000000002</v>
      </c>
      <c r="V7584" t="str">
        <f t="shared" si="472"/>
        <v>high</v>
      </c>
      <c r="W7584" t="str">
        <f t="shared" si="473"/>
        <v>Good Performance</v>
      </c>
      <c r="X7584" t="str">
        <f t="shared" si="474"/>
        <v>Kristen Hastings</v>
      </c>
      <c r="Y7584" s="3" t="s">
        <v>6894</v>
      </c>
      <c r="Z7584" t="str">
        <f t="shared" si="475"/>
        <v>Technology</v>
      </c>
    </row>
    <row r="7585" spans="1:26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6843</v>
      </c>
      <c r="O7585" t="s">
        <v>45</v>
      </c>
      <c r="P7585" t="s">
        <v>46</v>
      </c>
      <c r="Q7585" t="s">
        <v>6844</v>
      </c>
      <c r="R7585">
        <v>14.4</v>
      </c>
      <c r="S7585">
        <v>5</v>
      </c>
      <c r="T7585">
        <v>0</v>
      </c>
      <c r="U7585">
        <v>6.6239999999999997</v>
      </c>
      <c r="V7585" t="str">
        <f t="shared" si="472"/>
        <v>low</v>
      </c>
      <c r="W7585" t="str">
        <f t="shared" si="473"/>
        <v>Next time</v>
      </c>
      <c r="X7585" t="str">
        <f t="shared" si="474"/>
        <v>Kristen Hastings</v>
      </c>
      <c r="Y7585" s="3" t="s">
        <v>6843</v>
      </c>
      <c r="Z7585" t="str">
        <f t="shared" si="475"/>
        <v>Office Supplies</v>
      </c>
    </row>
    <row r="7586" spans="1:26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4508</v>
      </c>
      <c r="O7586" t="s">
        <v>45</v>
      </c>
      <c r="P7586" t="s">
        <v>89</v>
      </c>
      <c r="Q7586" t="s">
        <v>4509</v>
      </c>
      <c r="R7586">
        <v>122.97</v>
      </c>
      <c r="S7586">
        <v>3</v>
      </c>
      <c r="T7586">
        <v>0</v>
      </c>
      <c r="U7586">
        <v>60.255299999999998</v>
      </c>
      <c r="V7586" t="str">
        <f t="shared" si="472"/>
        <v>low</v>
      </c>
      <c r="W7586" t="str">
        <f t="shared" si="473"/>
        <v>Next time</v>
      </c>
      <c r="X7586" t="str">
        <f t="shared" si="474"/>
        <v>Kristen Hastings</v>
      </c>
      <c r="Y7586" s="3" t="s">
        <v>4508</v>
      </c>
      <c r="Z7586" t="str">
        <f t="shared" si="475"/>
        <v>Office Supplies</v>
      </c>
    </row>
    <row r="7587" spans="1:26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1472</v>
      </c>
      <c r="O7587" t="s">
        <v>45</v>
      </c>
      <c r="P7587" t="s">
        <v>67</v>
      </c>
      <c r="Q7587" t="s">
        <v>1473</v>
      </c>
      <c r="R7587">
        <v>9.32</v>
      </c>
      <c r="S7587">
        <v>4</v>
      </c>
      <c r="T7587">
        <v>0</v>
      </c>
      <c r="U7587">
        <v>2.7027999999999999</v>
      </c>
      <c r="V7587" t="str">
        <f t="shared" si="472"/>
        <v>low</v>
      </c>
      <c r="W7587" t="str">
        <f t="shared" si="473"/>
        <v>Next time</v>
      </c>
      <c r="X7587" t="str">
        <f t="shared" si="474"/>
        <v>Kristen Hastings</v>
      </c>
      <c r="Y7587" s="3" t="s">
        <v>1472</v>
      </c>
      <c r="Z7587" t="str">
        <f t="shared" si="475"/>
        <v>Office Supplies</v>
      </c>
    </row>
    <row r="7588" spans="1:26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3134</v>
      </c>
      <c r="O7588" t="s">
        <v>45</v>
      </c>
      <c r="P7588" t="s">
        <v>74</v>
      </c>
      <c r="Q7588" t="s">
        <v>3135</v>
      </c>
      <c r="R7588">
        <v>122.94</v>
      </c>
      <c r="S7588">
        <v>3</v>
      </c>
      <c r="T7588">
        <v>0</v>
      </c>
      <c r="U7588">
        <v>59.011200000000002</v>
      </c>
      <c r="V7588" t="str">
        <f t="shared" si="472"/>
        <v>low</v>
      </c>
      <c r="W7588" t="str">
        <f t="shared" si="473"/>
        <v>Next time</v>
      </c>
      <c r="X7588" t="str">
        <f t="shared" si="474"/>
        <v>Kristen Hastings</v>
      </c>
      <c r="Y7588" s="3" t="s">
        <v>3134</v>
      </c>
      <c r="Z7588" t="str">
        <f t="shared" si="475"/>
        <v>Office Supplies</v>
      </c>
    </row>
    <row r="7589" spans="1:26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3943</v>
      </c>
      <c r="H7589" t="s">
        <v>25</v>
      </c>
      <c r="I7589" t="s">
        <v>26</v>
      </c>
      <c r="J7589" t="s">
        <v>566</v>
      </c>
      <c r="K7589" t="s">
        <v>42</v>
      </c>
      <c r="L7589">
        <v>95661</v>
      </c>
      <c r="M7589" t="s">
        <v>43</v>
      </c>
      <c r="N7589" t="s">
        <v>4560</v>
      </c>
      <c r="O7589" t="s">
        <v>31</v>
      </c>
      <c r="P7589" t="s">
        <v>64</v>
      </c>
      <c r="Q7589" t="s">
        <v>4561</v>
      </c>
      <c r="R7589">
        <v>17.309999999999999</v>
      </c>
      <c r="S7589">
        <v>3</v>
      </c>
      <c r="T7589">
        <v>0</v>
      </c>
      <c r="U7589">
        <v>5.1929999999999996</v>
      </c>
      <c r="V7589" t="str">
        <f t="shared" si="472"/>
        <v>low</v>
      </c>
      <c r="W7589" t="str">
        <f t="shared" si="473"/>
        <v>Next time</v>
      </c>
      <c r="X7589" t="str">
        <f t="shared" si="474"/>
        <v>Mick Brown</v>
      </c>
      <c r="Y7589" s="3" t="s">
        <v>4560</v>
      </c>
      <c r="Z7589" t="str">
        <f t="shared" si="475"/>
        <v>Furniture</v>
      </c>
    </row>
    <row r="7590" spans="1:26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7139</v>
      </c>
      <c r="H7590" t="s">
        <v>25</v>
      </c>
      <c r="I7590" t="s">
        <v>26</v>
      </c>
      <c r="J7590" t="s">
        <v>3108</v>
      </c>
      <c r="K7590" t="s">
        <v>210</v>
      </c>
      <c r="L7590">
        <v>61107</v>
      </c>
      <c r="M7590" t="s">
        <v>104</v>
      </c>
      <c r="N7590" t="s">
        <v>5004</v>
      </c>
      <c r="O7590" t="s">
        <v>45</v>
      </c>
      <c r="P7590" t="s">
        <v>67</v>
      </c>
      <c r="Q7590" t="s">
        <v>5005</v>
      </c>
      <c r="R7590">
        <v>128.744</v>
      </c>
      <c r="S7590">
        <v>7</v>
      </c>
      <c r="T7590">
        <v>0.2</v>
      </c>
      <c r="U7590">
        <v>12.8744</v>
      </c>
      <c r="V7590" t="str">
        <f t="shared" si="472"/>
        <v>low</v>
      </c>
      <c r="W7590" t="str">
        <f t="shared" si="473"/>
        <v>Next time</v>
      </c>
      <c r="X7590" t="str">
        <f t="shared" si="474"/>
        <v>Dana Kaydos</v>
      </c>
      <c r="Y7590" s="3" t="s">
        <v>5004</v>
      </c>
      <c r="Z7590" t="str">
        <f t="shared" si="475"/>
        <v>Office Supplies</v>
      </c>
    </row>
    <row r="7591" spans="1:26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1777</v>
      </c>
      <c r="H7591" t="s">
        <v>25</v>
      </c>
      <c r="I7591" t="s">
        <v>26</v>
      </c>
      <c r="J7591" t="s">
        <v>145</v>
      </c>
      <c r="K7591" t="s">
        <v>146</v>
      </c>
      <c r="L7591">
        <v>19134</v>
      </c>
      <c r="M7591" t="s">
        <v>147</v>
      </c>
      <c r="N7591" t="s">
        <v>346</v>
      </c>
      <c r="O7591" t="s">
        <v>31</v>
      </c>
      <c r="P7591" t="s">
        <v>64</v>
      </c>
      <c r="Q7591" t="s">
        <v>347</v>
      </c>
      <c r="R7591">
        <v>58.247999999999998</v>
      </c>
      <c r="S7591">
        <v>9</v>
      </c>
      <c r="T7591">
        <v>0.2</v>
      </c>
      <c r="U7591">
        <v>11.6496</v>
      </c>
      <c r="V7591" t="str">
        <f t="shared" si="472"/>
        <v>low</v>
      </c>
      <c r="W7591" t="str">
        <f t="shared" si="473"/>
        <v>Next time</v>
      </c>
      <c r="X7591" t="str">
        <f t="shared" si="474"/>
        <v>Dean Braden</v>
      </c>
      <c r="Y7591" s="3" t="s">
        <v>346</v>
      </c>
      <c r="Z7591" t="str">
        <f t="shared" si="475"/>
        <v>Furniture</v>
      </c>
    </row>
    <row r="7592" spans="1:26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303</v>
      </c>
      <c r="O7592" t="s">
        <v>31</v>
      </c>
      <c r="P7592" t="s">
        <v>35</v>
      </c>
      <c r="Q7592" t="s">
        <v>551</v>
      </c>
      <c r="R7592">
        <v>71.245999999999995</v>
      </c>
      <c r="S7592">
        <v>2</v>
      </c>
      <c r="T7592">
        <v>0.3</v>
      </c>
      <c r="U7592">
        <v>-19.338200000000001</v>
      </c>
      <c r="V7592" t="str">
        <f t="shared" si="472"/>
        <v>low</v>
      </c>
      <c r="W7592" t="str">
        <f t="shared" si="473"/>
        <v>Next time</v>
      </c>
      <c r="X7592" t="str">
        <f t="shared" si="474"/>
        <v>Dean Braden</v>
      </c>
      <c r="Y7592" s="3" t="s">
        <v>303</v>
      </c>
      <c r="Z7592" t="str">
        <f t="shared" si="475"/>
        <v>Furniture</v>
      </c>
    </row>
    <row r="7593" spans="1:26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3788</v>
      </c>
      <c r="O7593" t="s">
        <v>45</v>
      </c>
      <c r="P7593" t="s">
        <v>67</v>
      </c>
      <c r="Q7593" t="s">
        <v>3789</v>
      </c>
      <c r="R7593">
        <v>7.8719999999999999</v>
      </c>
      <c r="S7593">
        <v>3</v>
      </c>
      <c r="T7593">
        <v>0.2</v>
      </c>
      <c r="U7593">
        <v>0.59040000000000004</v>
      </c>
      <c r="V7593" t="str">
        <f t="shared" si="472"/>
        <v>low</v>
      </c>
      <c r="W7593" t="str">
        <f t="shared" si="473"/>
        <v>Next time</v>
      </c>
      <c r="X7593" t="str">
        <f t="shared" si="474"/>
        <v>Dean Braden</v>
      </c>
      <c r="Y7593" s="3" t="s">
        <v>3788</v>
      </c>
      <c r="Z7593" t="str">
        <f t="shared" si="475"/>
        <v>Office Supplies</v>
      </c>
    </row>
    <row r="7594" spans="1:26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3043</v>
      </c>
      <c r="O7594" t="s">
        <v>31</v>
      </c>
      <c r="P7594" t="s">
        <v>35</v>
      </c>
      <c r="Q7594" t="s">
        <v>3044</v>
      </c>
      <c r="R7594">
        <v>887.27099999999996</v>
      </c>
      <c r="S7594">
        <v>3</v>
      </c>
      <c r="T7594">
        <v>0.3</v>
      </c>
      <c r="U7594">
        <v>-63.3765</v>
      </c>
      <c r="V7594" t="str">
        <f t="shared" si="472"/>
        <v>low</v>
      </c>
      <c r="W7594" t="str">
        <f t="shared" si="473"/>
        <v>Next time</v>
      </c>
      <c r="X7594" t="str">
        <f t="shared" si="474"/>
        <v>Dean Braden</v>
      </c>
      <c r="Y7594" s="3" t="s">
        <v>3043</v>
      </c>
      <c r="Z7594" t="str">
        <f t="shared" si="475"/>
        <v>Furniture</v>
      </c>
    </row>
    <row r="7595" spans="1:26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5427</v>
      </c>
      <c r="H7595" t="s">
        <v>25</v>
      </c>
      <c r="I7595" t="s">
        <v>26</v>
      </c>
      <c r="J7595" t="s">
        <v>881</v>
      </c>
      <c r="K7595" t="s">
        <v>237</v>
      </c>
      <c r="L7595">
        <v>48234</v>
      </c>
      <c r="M7595" t="s">
        <v>104</v>
      </c>
      <c r="N7595" t="s">
        <v>2104</v>
      </c>
      <c r="O7595" t="s">
        <v>45</v>
      </c>
      <c r="P7595" t="s">
        <v>74</v>
      </c>
      <c r="Q7595" t="s">
        <v>2105</v>
      </c>
      <c r="R7595">
        <v>146.86000000000001</v>
      </c>
      <c r="S7595">
        <v>7</v>
      </c>
      <c r="T7595">
        <v>0</v>
      </c>
      <c r="U7595">
        <v>70.492800000000003</v>
      </c>
      <c r="V7595" t="str">
        <f t="shared" si="472"/>
        <v>low</v>
      </c>
      <c r="W7595" t="str">
        <f t="shared" si="473"/>
        <v>Next time</v>
      </c>
      <c r="X7595" t="str">
        <f t="shared" si="474"/>
        <v>Christina Vanderzanden</v>
      </c>
      <c r="Y7595" s="3" t="s">
        <v>2104</v>
      </c>
      <c r="Z7595" t="str">
        <f t="shared" si="475"/>
        <v>Office Supplies</v>
      </c>
    </row>
    <row r="7596" spans="1:26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2446</v>
      </c>
      <c r="O7596" t="s">
        <v>45</v>
      </c>
      <c r="P7596" t="s">
        <v>74</v>
      </c>
      <c r="Q7596" t="s">
        <v>2447</v>
      </c>
      <c r="R7596">
        <v>36.56</v>
      </c>
      <c r="S7596">
        <v>4</v>
      </c>
      <c r="T7596">
        <v>0</v>
      </c>
      <c r="U7596">
        <v>18.28</v>
      </c>
      <c r="V7596" t="str">
        <f t="shared" si="472"/>
        <v>low</v>
      </c>
      <c r="W7596" t="str">
        <f t="shared" si="473"/>
        <v>Next time</v>
      </c>
      <c r="X7596" t="str">
        <f t="shared" si="474"/>
        <v>Christina Vanderzanden</v>
      </c>
      <c r="Y7596" s="3" t="s">
        <v>2446</v>
      </c>
      <c r="Z7596" t="str">
        <f t="shared" si="475"/>
        <v>Office Supplies</v>
      </c>
    </row>
    <row r="7597" spans="1:26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1180</v>
      </c>
      <c r="H7597" t="s">
        <v>40</v>
      </c>
      <c r="I7597" t="s">
        <v>26</v>
      </c>
      <c r="J7597" t="s">
        <v>41</v>
      </c>
      <c r="K7597" t="s">
        <v>42</v>
      </c>
      <c r="L7597">
        <v>90004</v>
      </c>
      <c r="M7597" t="s">
        <v>43</v>
      </c>
      <c r="N7597" t="s">
        <v>2090</v>
      </c>
      <c r="O7597" t="s">
        <v>70</v>
      </c>
      <c r="P7597" t="s">
        <v>71</v>
      </c>
      <c r="Q7597" t="s">
        <v>2091</v>
      </c>
      <c r="R7597">
        <v>225.57599999999999</v>
      </c>
      <c r="S7597">
        <v>3</v>
      </c>
      <c r="T7597">
        <v>0.2</v>
      </c>
      <c r="U7597">
        <v>22.557600000000001</v>
      </c>
      <c r="V7597" t="str">
        <f t="shared" si="472"/>
        <v>low</v>
      </c>
      <c r="W7597" t="str">
        <f t="shared" si="473"/>
        <v>Next time</v>
      </c>
      <c r="X7597" t="str">
        <f t="shared" si="474"/>
        <v>Grace Kelly</v>
      </c>
      <c r="Y7597" s="3" t="s">
        <v>2090</v>
      </c>
      <c r="Z7597" t="str">
        <f t="shared" si="475"/>
        <v>Technology</v>
      </c>
    </row>
    <row r="7598" spans="1:26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2903</v>
      </c>
      <c r="H7598" t="s">
        <v>25</v>
      </c>
      <c r="I7598" t="s">
        <v>26</v>
      </c>
      <c r="J7598" t="s">
        <v>317</v>
      </c>
      <c r="K7598" t="s">
        <v>419</v>
      </c>
      <c r="L7598">
        <v>97477</v>
      </c>
      <c r="M7598" t="s">
        <v>43</v>
      </c>
      <c r="N7598" t="s">
        <v>5566</v>
      </c>
      <c r="O7598" t="s">
        <v>45</v>
      </c>
      <c r="P7598" t="s">
        <v>67</v>
      </c>
      <c r="Q7598" t="s">
        <v>5567</v>
      </c>
      <c r="R7598">
        <v>5.2480000000000002</v>
      </c>
      <c r="S7598">
        <v>2</v>
      </c>
      <c r="T7598">
        <v>0.2</v>
      </c>
      <c r="U7598">
        <v>0.4592</v>
      </c>
      <c r="V7598" t="str">
        <f t="shared" si="472"/>
        <v>low</v>
      </c>
      <c r="W7598" t="str">
        <f t="shared" si="473"/>
        <v>Next time</v>
      </c>
      <c r="X7598" t="str">
        <f t="shared" si="474"/>
        <v>Joseph Airdo</v>
      </c>
      <c r="Y7598" s="3" t="s">
        <v>5566</v>
      </c>
      <c r="Z7598" t="str">
        <f t="shared" si="475"/>
        <v>Office Supplies</v>
      </c>
    </row>
    <row r="7599" spans="1:26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3717</v>
      </c>
      <c r="O7599" t="s">
        <v>45</v>
      </c>
      <c r="P7599" t="s">
        <v>67</v>
      </c>
      <c r="Q7599" t="s">
        <v>3718</v>
      </c>
      <c r="R7599">
        <v>38.256</v>
      </c>
      <c r="S7599">
        <v>3</v>
      </c>
      <c r="T7599">
        <v>0.2</v>
      </c>
      <c r="U7599">
        <v>4.782</v>
      </c>
      <c r="V7599" t="str">
        <f t="shared" si="472"/>
        <v>low</v>
      </c>
      <c r="W7599" t="str">
        <f t="shared" si="473"/>
        <v>Next time</v>
      </c>
      <c r="X7599" t="str">
        <f t="shared" si="474"/>
        <v>Joseph Airdo</v>
      </c>
      <c r="Y7599" s="3" t="s">
        <v>3717</v>
      </c>
      <c r="Z7599" t="str">
        <f t="shared" si="475"/>
        <v>Office Supplies</v>
      </c>
    </row>
    <row r="7600" spans="1:26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7066</v>
      </c>
      <c r="O7600" t="s">
        <v>45</v>
      </c>
      <c r="P7600" t="s">
        <v>89</v>
      </c>
      <c r="Q7600" t="s">
        <v>7067</v>
      </c>
      <c r="R7600">
        <v>40.24</v>
      </c>
      <c r="S7600">
        <v>5</v>
      </c>
      <c r="T7600">
        <v>0.2</v>
      </c>
      <c r="U7600">
        <v>13.077999999999999</v>
      </c>
      <c r="V7600" t="str">
        <f t="shared" si="472"/>
        <v>low</v>
      </c>
      <c r="W7600" t="str">
        <f t="shared" si="473"/>
        <v>Next time</v>
      </c>
      <c r="X7600" t="str">
        <f t="shared" si="474"/>
        <v>Joseph Airdo</v>
      </c>
      <c r="Y7600" s="3" t="s">
        <v>7066</v>
      </c>
      <c r="Z7600" t="str">
        <f t="shared" si="475"/>
        <v>Office Supplies</v>
      </c>
    </row>
    <row r="7601" spans="1:26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9562</v>
      </c>
      <c r="O7601" t="s">
        <v>70</v>
      </c>
      <c r="P7601" t="s">
        <v>683</v>
      </c>
      <c r="Q7601" t="s">
        <v>9563</v>
      </c>
      <c r="R7601">
        <v>29.925000000000001</v>
      </c>
      <c r="S7601">
        <v>5</v>
      </c>
      <c r="T7601">
        <v>0.7</v>
      </c>
      <c r="U7601">
        <v>-21.945</v>
      </c>
      <c r="V7601" t="str">
        <f t="shared" si="472"/>
        <v>low</v>
      </c>
      <c r="W7601" t="str">
        <f t="shared" si="473"/>
        <v>Next time</v>
      </c>
      <c r="X7601" t="str">
        <f t="shared" si="474"/>
        <v>Joseph Airdo</v>
      </c>
      <c r="Y7601" s="3" t="s">
        <v>9562</v>
      </c>
      <c r="Z7601" t="str">
        <f t="shared" si="475"/>
        <v>Technology</v>
      </c>
    </row>
    <row r="7602" spans="1:26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1324</v>
      </c>
      <c r="O7602" t="s">
        <v>45</v>
      </c>
      <c r="P7602" t="s">
        <v>89</v>
      </c>
      <c r="Q7602" t="s">
        <v>1325</v>
      </c>
      <c r="R7602">
        <v>148.70400000000001</v>
      </c>
      <c r="S7602">
        <v>6</v>
      </c>
      <c r="T7602">
        <v>0.2</v>
      </c>
      <c r="U7602">
        <v>46.47</v>
      </c>
      <c r="V7602" t="str">
        <f t="shared" si="472"/>
        <v>low</v>
      </c>
      <c r="W7602" t="str">
        <f t="shared" si="473"/>
        <v>Next time</v>
      </c>
      <c r="X7602" t="str">
        <f t="shared" si="474"/>
        <v>Joseph Airdo</v>
      </c>
      <c r="Y7602" s="3" t="s">
        <v>1324</v>
      </c>
      <c r="Z7602" t="str">
        <f t="shared" si="475"/>
        <v>Office Supplies</v>
      </c>
    </row>
    <row r="7603" spans="1:26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291</v>
      </c>
      <c r="O7603" t="s">
        <v>70</v>
      </c>
      <c r="P7603" t="s">
        <v>160</v>
      </c>
      <c r="Q7603" t="s">
        <v>292</v>
      </c>
      <c r="R7603">
        <v>55.92</v>
      </c>
      <c r="S7603">
        <v>10</v>
      </c>
      <c r="T7603">
        <v>0.2</v>
      </c>
      <c r="U7603">
        <v>16.776</v>
      </c>
      <c r="V7603" t="str">
        <f t="shared" si="472"/>
        <v>low</v>
      </c>
      <c r="W7603" t="str">
        <f t="shared" si="473"/>
        <v>Next time</v>
      </c>
      <c r="X7603" t="str">
        <f t="shared" si="474"/>
        <v>Joseph Airdo</v>
      </c>
      <c r="Y7603" s="3" t="s">
        <v>291</v>
      </c>
      <c r="Z7603" t="str">
        <f t="shared" si="475"/>
        <v>Technology</v>
      </c>
    </row>
    <row r="7604" spans="1:26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8296</v>
      </c>
      <c r="H7604" t="s">
        <v>40</v>
      </c>
      <c r="I7604" t="s">
        <v>26</v>
      </c>
      <c r="J7604" t="s">
        <v>3585</v>
      </c>
      <c r="K7604" t="s">
        <v>1402</v>
      </c>
      <c r="L7604">
        <v>2908</v>
      </c>
      <c r="M7604" t="s">
        <v>147</v>
      </c>
      <c r="N7604" t="s">
        <v>2862</v>
      </c>
      <c r="O7604" t="s">
        <v>45</v>
      </c>
      <c r="P7604" t="s">
        <v>89</v>
      </c>
      <c r="Q7604" t="s">
        <v>2863</v>
      </c>
      <c r="R7604">
        <v>12.96</v>
      </c>
      <c r="S7604">
        <v>2</v>
      </c>
      <c r="T7604">
        <v>0</v>
      </c>
      <c r="U7604">
        <v>6.2207999999999997</v>
      </c>
      <c r="V7604" t="str">
        <f t="shared" si="472"/>
        <v>low</v>
      </c>
      <c r="W7604" t="str">
        <f t="shared" si="473"/>
        <v>Next time</v>
      </c>
      <c r="X7604" t="str">
        <f t="shared" si="474"/>
        <v>Thea Hudgings</v>
      </c>
      <c r="Y7604" s="3" t="s">
        <v>2862</v>
      </c>
      <c r="Z7604" t="str">
        <f t="shared" si="475"/>
        <v>Office Supplies</v>
      </c>
    </row>
    <row r="7605" spans="1:26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5047</v>
      </c>
      <c r="H7605" t="s">
        <v>25</v>
      </c>
      <c r="I7605" t="s">
        <v>26</v>
      </c>
      <c r="J7605" t="s">
        <v>302</v>
      </c>
      <c r="K7605" t="s">
        <v>210</v>
      </c>
      <c r="L7605">
        <v>60623</v>
      </c>
      <c r="M7605" t="s">
        <v>104</v>
      </c>
      <c r="N7605" t="s">
        <v>6268</v>
      </c>
      <c r="O7605" t="s">
        <v>31</v>
      </c>
      <c r="P7605" t="s">
        <v>64</v>
      </c>
      <c r="Q7605" t="s">
        <v>6269</v>
      </c>
      <c r="R7605">
        <v>25.175999999999998</v>
      </c>
      <c r="S7605">
        <v>3</v>
      </c>
      <c r="T7605">
        <v>0.6</v>
      </c>
      <c r="U7605">
        <v>-33.358199999999997</v>
      </c>
      <c r="V7605" t="str">
        <f t="shared" si="472"/>
        <v>low</v>
      </c>
      <c r="W7605" t="str">
        <f t="shared" si="473"/>
        <v>Next time</v>
      </c>
      <c r="X7605" t="str">
        <f t="shared" si="474"/>
        <v>Brian Stugart</v>
      </c>
      <c r="Y7605" s="3" t="s">
        <v>6268</v>
      </c>
      <c r="Z7605" t="str">
        <f t="shared" si="475"/>
        <v>Furniture</v>
      </c>
    </row>
    <row r="7606" spans="1:26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3033</v>
      </c>
      <c r="O7606" t="s">
        <v>31</v>
      </c>
      <c r="P7606" t="s">
        <v>64</v>
      </c>
      <c r="Q7606" t="s">
        <v>3034</v>
      </c>
      <c r="R7606">
        <v>5.5839999999999996</v>
      </c>
      <c r="S7606">
        <v>2</v>
      </c>
      <c r="T7606">
        <v>0.6</v>
      </c>
      <c r="U7606">
        <v>-1.6752</v>
      </c>
      <c r="V7606" t="str">
        <f t="shared" si="472"/>
        <v>low</v>
      </c>
      <c r="W7606" t="str">
        <f t="shared" si="473"/>
        <v>Next time</v>
      </c>
      <c r="X7606" t="str">
        <f t="shared" si="474"/>
        <v>Brian Stugart</v>
      </c>
      <c r="Y7606" s="3" t="s">
        <v>3033</v>
      </c>
      <c r="Z7606" t="str">
        <f t="shared" si="475"/>
        <v>Furniture</v>
      </c>
    </row>
    <row r="7607" spans="1:26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2876</v>
      </c>
      <c r="O7607" t="s">
        <v>45</v>
      </c>
      <c r="P7607" t="s">
        <v>58</v>
      </c>
      <c r="Q7607" t="s">
        <v>2877</v>
      </c>
      <c r="R7607">
        <v>1297.3679999999999</v>
      </c>
      <c r="S7607">
        <v>9</v>
      </c>
      <c r="T7607">
        <v>0.2</v>
      </c>
      <c r="U7607">
        <v>97.302599999999998</v>
      </c>
      <c r="V7607" t="str">
        <f t="shared" si="472"/>
        <v>low</v>
      </c>
      <c r="W7607" t="str">
        <f t="shared" si="473"/>
        <v>Next time</v>
      </c>
      <c r="X7607" t="str">
        <f t="shared" si="474"/>
        <v>Brian Stugart</v>
      </c>
      <c r="Y7607" s="3" t="s">
        <v>2876</v>
      </c>
      <c r="Z7607" t="str">
        <f t="shared" si="475"/>
        <v>Office Supplies</v>
      </c>
    </row>
    <row r="7608" spans="1:26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4339</v>
      </c>
      <c r="H7608" t="s">
        <v>25</v>
      </c>
      <c r="I7608" t="s">
        <v>26</v>
      </c>
      <c r="J7608" t="s">
        <v>816</v>
      </c>
      <c r="K7608" t="s">
        <v>103</v>
      </c>
      <c r="L7608">
        <v>75220</v>
      </c>
      <c r="M7608" t="s">
        <v>104</v>
      </c>
      <c r="N7608" t="s">
        <v>2121</v>
      </c>
      <c r="O7608" t="s">
        <v>45</v>
      </c>
      <c r="P7608" t="s">
        <v>58</v>
      </c>
      <c r="Q7608" t="s">
        <v>2122</v>
      </c>
      <c r="R7608">
        <v>264.32</v>
      </c>
      <c r="S7608">
        <v>2</v>
      </c>
      <c r="T7608">
        <v>0.2</v>
      </c>
      <c r="U7608">
        <v>19.824000000000002</v>
      </c>
      <c r="V7608" t="str">
        <f t="shared" si="472"/>
        <v>low</v>
      </c>
      <c r="W7608" t="str">
        <f t="shared" si="473"/>
        <v>Next time</v>
      </c>
      <c r="X7608" t="str">
        <f t="shared" si="474"/>
        <v>Neola Schneider</v>
      </c>
      <c r="Y7608" s="3" t="s">
        <v>2121</v>
      </c>
      <c r="Z7608" t="str">
        <f t="shared" si="475"/>
        <v>Office Supplies</v>
      </c>
    </row>
    <row r="7609" spans="1:26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1524</v>
      </c>
      <c r="H7609" t="s">
        <v>25</v>
      </c>
      <c r="I7609" t="s">
        <v>26</v>
      </c>
      <c r="J7609" t="s">
        <v>126</v>
      </c>
      <c r="K7609" t="s">
        <v>42</v>
      </c>
      <c r="L7609">
        <v>94122</v>
      </c>
      <c r="M7609" t="s">
        <v>43</v>
      </c>
      <c r="N7609" t="s">
        <v>3058</v>
      </c>
      <c r="O7609" t="s">
        <v>45</v>
      </c>
      <c r="P7609" t="s">
        <v>89</v>
      </c>
      <c r="Q7609" t="s">
        <v>3059</v>
      </c>
      <c r="R7609">
        <v>25.92</v>
      </c>
      <c r="S7609">
        <v>4</v>
      </c>
      <c r="T7609">
        <v>0</v>
      </c>
      <c r="U7609">
        <v>12.441599999999999</v>
      </c>
      <c r="V7609" t="str">
        <f t="shared" si="472"/>
        <v>low</v>
      </c>
      <c r="W7609" t="str">
        <f t="shared" si="473"/>
        <v>Next time</v>
      </c>
      <c r="X7609" t="str">
        <f t="shared" si="474"/>
        <v>Mike Kennedy</v>
      </c>
      <c r="Y7609" s="3" t="s">
        <v>3058</v>
      </c>
      <c r="Z7609" t="str">
        <f t="shared" si="475"/>
        <v>Office Supplies</v>
      </c>
    </row>
    <row r="7610" spans="1:26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1116</v>
      </c>
      <c r="O7610" t="s">
        <v>45</v>
      </c>
      <c r="P7610" t="s">
        <v>67</v>
      </c>
      <c r="Q7610" t="s">
        <v>1117</v>
      </c>
      <c r="R7610">
        <v>22.96</v>
      </c>
      <c r="S7610">
        <v>7</v>
      </c>
      <c r="T7610">
        <v>0</v>
      </c>
      <c r="U7610">
        <v>6.6584000000000003</v>
      </c>
      <c r="V7610" t="str">
        <f t="shared" si="472"/>
        <v>low</v>
      </c>
      <c r="W7610" t="str">
        <f t="shared" si="473"/>
        <v>Next time</v>
      </c>
      <c r="X7610" t="str">
        <f t="shared" si="474"/>
        <v>Mike Kennedy</v>
      </c>
      <c r="Y7610" s="3" t="s">
        <v>1116</v>
      </c>
      <c r="Z7610" t="str">
        <f t="shared" si="475"/>
        <v>Office Supplies</v>
      </c>
    </row>
    <row r="7611" spans="1:26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1679</v>
      </c>
      <c r="H7611" t="s">
        <v>25</v>
      </c>
      <c r="I7611" t="s">
        <v>26</v>
      </c>
      <c r="J7611" t="s">
        <v>7974</v>
      </c>
      <c r="K7611" t="s">
        <v>42</v>
      </c>
      <c r="L7611">
        <v>92553</v>
      </c>
      <c r="M7611" t="s">
        <v>43</v>
      </c>
      <c r="N7611" t="s">
        <v>2278</v>
      </c>
      <c r="O7611" t="s">
        <v>45</v>
      </c>
      <c r="P7611" t="s">
        <v>89</v>
      </c>
      <c r="Q7611" t="s">
        <v>2279</v>
      </c>
      <c r="R7611">
        <v>19.440000000000001</v>
      </c>
      <c r="S7611">
        <v>3</v>
      </c>
      <c r="T7611">
        <v>0</v>
      </c>
      <c r="U7611">
        <v>9.3312000000000008</v>
      </c>
      <c r="V7611" t="str">
        <f t="shared" si="472"/>
        <v>low</v>
      </c>
      <c r="W7611" t="str">
        <f t="shared" si="473"/>
        <v>Next time</v>
      </c>
      <c r="X7611" t="str">
        <f t="shared" si="474"/>
        <v>Sue Ann Reed</v>
      </c>
      <c r="Y7611" s="3" t="s">
        <v>2278</v>
      </c>
      <c r="Z7611" t="str">
        <f t="shared" si="475"/>
        <v>Office Supplies</v>
      </c>
    </row>
    <row r="7612" spans="1:26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62</v>
      </c>
      <c r="H7612" t="s">
        <v>25</v>
      </c>
      <c r="I7612" t="s">
        <v>26</v>
      </c>
      <c r="J7612" t="s">
        <v>9456</v>
      </c>
      <c r="K7612" t="s">
        <v>4538</v>
      </c>
      <c r="L7612">
        <v>67846</v>
      </c>
      <c r="M7612" t="s">
        <v>104</v>
      </c>
      <c r="N7612" t="s">
        <v>6081</v>
      </c>
      <c r="O7612" t="s">
        <v>45</v>
      </c>
      <c r="P7612" t="s">
        <v>89</v>
      </c>
      <c r="Q7612" t="s">
        <v>6082</v>
      </c>
      <c r="R7612">
        <v>9.5399999999999991</v>
      </c>
      <c r="S7612">
        <v>2</v>
      </c>
      <c r="T7612">
        <v>0</v>
      </c>
      <c r="U7612">
        <v>4.2930000000000001</v>
      </c>
      <c r="V7612" t="str">
        <f t="shared" si="472"/>
        <v>low</v>
      </c>
      <c r="W7612" t="str">
        <f t="shared" si="473"/>
        <v>Next time</v>
      </c>
      <c r="X7612" t="str">
        <f t="shared" si="474"/>
        <v>Brosina Hoffman</v>
      </c>
      <c r="Y7612" s="3" t="s">
        <v>6081</v>
      </c>
      <c r="Z7612" t="str">
        <f t="shared" si="475"/>
        <v>Office Supplies</v>
      </c>
    </row>
    <row r="7613" spans="1:26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838</v>
      </c>
      <c r="O7613" t="s">
        <v>45</v>
      </c>
      <c r="P7613" t="s">
        <v>268</v>
      </c>
      <c r="Q7613" t="s">
        <v>839</v>
      </c>
      <c r="R7613">
        <v>5.81</v>
      </c>
      <c r="S7613">
        <v>1</v>
      </c>
      <c r="T7613">
        <v>0</v>
      </c>
      <c r="U7613">
        <v>1.8010999999999999</v>
      </c>
      <c r="V7613" t="str">
        <f t="shared" si="472"/>
        <v>low</v>
      </c>
      <c r="W7613" t="str">
        <f t="shared" si="473"/>
        <v>Next time</v>
      </c>
      <c r="X7613" t="str">
        <f t="shared" si="474"/>
        <v>Brosina Hoffman</v>
      </c>
      <c r="Y7613" s="3" t="s">
        <v>838</v>
      </c>
      <c r="Z7613" t="str">
        <f t="shared" si="475"/>
        <v>Office Supplies</v>
      </c>
    </row>
    <row r="7614" spans="1:26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571</v>
      </c>
      <c r="O7614" t="s">
        <v>45</v>
      </c>
      <c r="P7614" t="s">
        <v>67</v>
      </c>
      <c r="Q7614" t="s">
        <v>572</v>
      </c>
      <c r="R7614">
        <v>5.76</v>
      </c>
      <c r="S7614">
        <v>2</v>
      </c>
      <c r="T7614">
        <v>0</v>
      </c>
      <c r="U7614">
        <v>1.728</v>
      </c>
      <c r="V7614" t="str">
        <f t="shared" si="472"/>
        <v>low</v>
      </c>
      <c r="W7614" t="str">
        <f t="shared" si="473"/>
        <v>Next time</v>
      </c>
      <c r="X7614" t="str">
        <f t="shared" si="474"/>
        <v>Brosina Hoffman</v>
      </c>
      <c r="Y7614" s="3" t="s">
        <v>571</v>
      </c>
      <c r="Z7614" t="str">
        <f t="shared" si="475"/>
        <v>Office Supplies</v>
      </c>
    </row>
    <row r="7615" spans="1:26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5531</v>
      </c>
      <c r="H7615" t="s">
        <v>25</v>
      </c>
      <c r="I7615" t="s">
        <v>26</v>
      </c>
      <c r="J7615" t="s">
        <v>265</v>
      </c>
      <c r="K7615" t="s">
        <v>266</v>
      </c>
      <c r="L7615">
        <v>10035</v>
      </c>
      <c r="M7615" t="s">
        <v>147</v>
      </c>
      <c r="N7615" t="s">
        <v>2049</v>
      </c>
      <c r="O7615" t="s">
        <v>31</v>
      </c>
      <c r="P7615" t="s">
        <v>64</v>
      </c>
      <c r="Q7615" t="s">
        <v>2050</v>
      </c>
      <c r="R7615">
        <v>14.91</v>
      </c>
      <c r="S7615">
        <v>3</v>
      </c>
      <c r="T7615">
        <v>0</v>
      </c>
      <c r="U7615">
        <v>4.6220999999999997</v>
      </c>
      <c r="V7615" t="str">
        <f t="shared" si="472"/>
        <v>low</v>
      </c>
      <c r="W7615" t="str">
        <f t="shared" si="473"/>
        <v>Next time</v>
      </c>
      <c r="X7615" t="str">
        <f t="shared" si="474"/>
        <v>Shahid Collister</v>
      </c>
      <c r="Y7615" s="3" t="s">
        <v>2049</v>
      </c>
      <c r="Z7615" t="str">
        <f t="shared" si="475"/>
        <v>Furniture</v>
      </c>
    </row>
    <row r="7616" spans="1:26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5053</v>
      </c>
      <c r="H7616" t="s">
        <v>40</v>
      </c>
      <c r="I7616" t="s">
        <v>26</v>
      </c>
      <c r="J7616" t="s">
        <v>6058</v>
      </c>
      <c r="K7616" t="s">
        <v>53</v>
      </c>
      <c r="L7616">
        <v>32839</v>
      </c>
      <c r="M7616" t="s">
        <v>29</v>
      </c>
      <c r="N7616" t="s">
        <v>7778</v>
      </c>
      <c r="O7616" t="s">
        <v>45</v>
      </c>
      <c r="P7616" t="s">
        <v>74</v>
      </c>
      <c r="Q7616" t="s">
        <v>7779</v>
      </c>
      <c r="R7616">
        <v>6.6420000000000003</v>
      </c>
      <c r="S7616">
        <v>9</v>
      </c>
      <c r="T7616">
        <v>0.7</v>
      </c>
      <c r="U7616">
        <v>-4.4279999999999999</v>
      </c>
      <c r="V7616" t="str">
        <f t="shared" si="472"/>
        <v>low</v>
      </c>
      <c r="W7616" t="str">
        <f t="shared" si="473"/>
        <v>Next time</v>
      </c>
      <c r="X7616" t="str">
        <f t="shared" si="474"/>
        <v>Randy Ferguson</v>
      </c>
      <c r="Y7616" s="3" t="s">
        <v>7778</v>
      </c>
      <c r="Z7616" t="str">
        <f t="shared" si="475"/>
        <v>Office Supplies</v>
      </c>
    </row>
    <row r="7617" spans="1:26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5685</v>
      </c>
      <c r="H7617" t="s">
        <v>25</v>
      </c>
      <c r="I7617" t="s">
        <v>26</v>
      </c>
      <c r="J7617" t="s">
        <v>4111</v>
      </c>
      <c r="K7617" t="s">
        <v>266</v>
      </c>
      <c r="L7617">
        <v>13601</v>
      </c>
      <c r="M7617" t="s">
        <v>147</v>
      </c>
      <c r="N7617" t="s">
        <v>5246</v>
      </c>
      <c r="O7617" t="s">
        <v>45</v>
      </c>
      <c r="P7617" t="s">
        <v>89</v>
      </c>
      <c r="Q7617" t="s">
        <v>5247</v>
      </c>
      <c r="R7617">
        <v>18.54</v>
      </c>
      <c r="S7617">
        <v>2</v>
      </c>
      <c r="T7617">
        <v>0</v>
      </c>
      <c r="U7617">
        <v>8.7138000000000009</v>
      </c>
      <c r="V7617" t="str">
        <f t="shared" si="472"/>
        <v>low</v>
      </c>
      <c r="W7617" t="str">
        <f t="shared" si="473"/>
        <v>Next time</v>
      </c>
      <c r="X7617" t="str">
        <f t="shared" si="474"/>
        <v>Chris Mcafee</v>
      </c>
      <c r="Y7617" s="3" t="s">
        <v>5246</v>
      </c>
      <c r="Z7617" t="str">
        <f t="shared" si="475"/>
        <v>Office Supplies</v>
      </c>
    </row>
    <row r="7618" spans="1:26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96</v>
      </c>
      <c r="O7618" t="s">
        <v>45</v>
      </c>
      <c r="P7618" t="s">
        <v>74</v>
      </c>
      <c r="Q7618" t="s">
        <v>97</v>
      </c>
      <c r="R7618">
        <v>679.96</v>
      </c>
      <c r="S7618">
        <v>5</v>
      </c>
      <c r="T7618">
        <v>0.2</v>
      </c>
      <c r="U7618">
        <v>220.98699999999999</v>
      </c>
      <c r="V7618" t="str">
        <f t="shared" ref="V7618:V7681" si="476">IF(R:R &gt; 2000,"high","low")</f>
        <v>low</v>
      </c>
      <c r="W7618" t="str">
        <f t="shared" ref="W7618:W7681" si="477">IF(AND(R:R &gt;1000,U:U &gt; 100),"Good Performance","Next time")</f>
        <v>Next time</v>
      </c>
      <c r="X7618" t="str">
        <f t="shared" ref="X7618:X7681" si="478">PROPER(TRIM(G:G))</f>
        <v>Chris Mcafee</v>
      </c>
      <c r="Y7618" s="3" t="s">
        <v>96</v>
      </c>
      <c r="Z7618" t="str">
        <f t="shared" si="475"/>
        <v>Office Supplies</v>
      </c>
    </row>
    <row r="7619" spans="1:26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4095</v>
      </c>
      <c r="H7619" t="s">
        <v>40</v>
      </c>
      <c r="I7619" t="s">
        <v>26</v>
      </c>
      <c r="J7619" t="s">
        <v>41</v>
      </c>
      <c r="K7619" t="s">
        <v>42</v>
      </c>
      <c r="L7619">
        <v>90032</v>
      </c>
      <c r="M7619" t="s">
        <v>43</v>
      </c>
      <c r="N7619" t="s">
        <v>79</v>
      </c>
      <c r="O7619" t="s">
        <v>31</v>
      </c>
      <c r="P7619" t="s">
        <v>55</v>
      </c>
      <c r="Q7619" t="s">
        <v>80</v>
      </c>
      <c r="R7619">
        <v>189.57599999999999</v>
      </c>
      <c r="S7619">
        <v>1</v>
      </c>
      <c r="T7619">
        <v>0.2</v>
      </c>
      <c r="U7619">
        <v>9.4787999999999997</v>
      </c>
      <c r="V7619" t="str">
        <f t="shared" si="476"/>
        <v>low</v>
      </c>
      <c r="W7619" t="str">
        <f t="shared" si="477"/>
        <v>Next time</v>
      </c>
      <c r="X7619" t="str">
        <f t="shared" si="478"/>
        <v>Jim Mitchum</v>
      </c>
      <c r="Y7619" s="3" t="s">
        <v>79</v>
      </c>
      <c r="Z7619" t="str">
        <f t="shared" ref="Z7619:Z7682" si="479">VLOOKUP(N:N,N:O,2,FALSE)</f>
        <v>Furniture</v>
      </c>
    </row>
    <row r="7620" spans="1:26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8526</v>
      </c>
      <c r="O7620" t="s">
        <v>70</v>
      </c>
      <c r="P7620" t="s">
        <v>71</v>
      </c>
      <c r="Q7620" t="s">
        <v>8527</v>
      </c>
      <c r="R7620">
        <v>71.959999999999994</v>
      </c>
      <c r="S7620">
        <v>5</v>
      </c>
      <c r="T7620">
        <v>0.2</v>
      </c>
      <c r="U7620">
        <v>7.1959999999999997</v>
      </c>
      <c r="V7620" t="str">
        <f t="shared" si="476"/>
        <v>low</v>
      </c>
      <c r="W7620" t="str">
        <f t="shared" si="477"/>
        <v>Next time</v>
      </c>
      <c r="X7620" t="str">
        <f t="shared" si="478"/>
        <v>Jim Mitchum</v>
      </c>
      <c r="Y7620" s="3" t="s">
        <v>8526</v>
      </c>
      <c r="Z7620" t="str">
        <f t="shared" si="479"/>
        <v>Technology</v>
      </c>
    </row>
    <row r="7621" spans="1:26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5090</v>
      </c>
      <c r="H7621" t="s">
        <v>25</v>
      </c>
      <c r="I7621" t="s">
        <v>26</v>
      </c>
      <c r="J7621" t="s">
        <v>41</v>
      </c>
      <c r="K7621" t="s">
        <v>42</v>
      </c>
      <c r="L7621">
        <v>90004</v>
      </c>
      <c r="M7621" t="s">
        <v>43</v>
      </c>
      <c r="N7621" t="s">
        <v>964</v>
      </c>
      <c r="O7621" t="s">
        <v>70</v>
      </c>
      <c r="P7621" t="s">
        <v>71</v>
      </c>
      <c r="Q7621" t="s">
        <v>965</v>
      </c>
      <c r="R7621">
        <v>539.91999999999996</v>
      </c>
      <c r="S7621">
        <v>5</v>
      </c>
      <c r="T7621">
        <v>0.2</v>
      </c>
      <c r="U7621">
        <v>47.243000000000002</v>
      </c>
      <c r="V7621" t="str">
        <f t="shared" si="476"/>
        <v>low</v>
      </c>
      <c r="W7621" t="str">
        <f t="shared" si="477"/>
        <v>Next time</v>
      </c>
      <c r="X7621" t="str">
        <f t="shared" si="478"/>
        <v>Richard Bierner</v>
      </c>
      <c r="Y7621" s="3" t="s">
        <v>964</v>
      </c>
      <c r="Z7621" t="str">
        <f t="shared" si="479"/>
        <v>Technology</v>
      </c>
    </row>
    <row r="7622" spans="1:26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2460</v>
      </c>
      <c r="O7622" t="s">
        <v>31</v>
      </c>
      <c r="P7622" t="s">
        <v>35</v>
      </c>
      <c r="Q7622" t="s">
        <v>2461</v>
      </c>
      <c r="R7622">
        <v>725.34400000000005</v>
      </c>
      <c r="S7622">
        <v>4</v>
      </c>
      <c r="T7622">
        <v>0.2</v>
      </c>
      <c r="U7622">
        <v>54.400799999999997</v>
      </c>
      <c r="V7622" t="str">
        <f t="shared" si="476"/>
        <v>low</v>
      </c>
      <c r="W7622" t="str">
        <f t="shared" si="477"/>
        <v>Next time</v>
      </c>
      <c r="X7622" t="str">
        <f t="shared" si="478"/>
        <v>Richard Bierner</v>
      </c>
      <c r="Y7622" s="3" t="s">
        <v>2460</v>
      </c>
      <c r="Z7622" t="str">
        <f t="shared" si="479"/>
        <v>Furniture</v>
      </c>
    </row>
    <row r="7623" spans="1:26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9510</v>
      </c>
      <c r="O7623" t="s">
        <v>45</v>
      </c>
      <c r="P7623" t="s">
        <v>67</v>
      </c>
      <c r="Q7623" t="s">
        <v>3042</v>
      </c>
      <c r="R7623">
        <v>7.44</v>
      </c>
      <c r="S7623">
        <v>3</v>
      </c>
      <c r="T7623">
        <v>0</v>
      </c>
      <c r="U7623">
        <v>2.6040000000000001</v>
      </c>
      <c r="V7623" t="str">
        <f t="shared" si="476"/>
        <v>low</v>
      </c>
      <c r="W7623" t="str">
        <f t="shared" si="477"/>
        <v>Next time</v>
      </c>
      <c r="X7623" t="str">
        <f t="shared" si="478"/>
        <v>Richard Bierner</v>
      </c>
      <c r="Y7623" s="3" t="s">
        <v>9510</v>
      </c>
      <c r="Z7623" t="str">
        <f t="shared" si="479"/>
        <v>Office Supplies</v>
      </c>
    </row>
    <row r="7624" spans="1:26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8934</v>
      </c>
      <c r="H7624" t="s">
        <v>101</v>
      </c>
      <c r="I7624" t="s">
        <v>26</v>
      </c>
      <c r="J7624" t="s">
        <v>606</v>
      </c>
      <c r="K7624" t="s">
        <v>244</v>
      </c>
      <c r="L7624">
        <v>19711</v>
      </c>
      <c r="M7624" t="s">
        <v>147</v>
      </c>
      <c r="N7624" t="s">
        <v>2517</v>
      </c>
      <c r="O7624" t="s">
        <v>45</v>
      </c>
      <c r="P7624" t="s">
        <v>77</v>
      </c>
      <c r="Q7624" t="s">
        <v>2518</v>
      </c>
      <c r="R7624">
        <v>39.479999999999997</v>
      </c>
      <c r="S7624">
        <v>1</v>
      </c>
      <c r="T7624">
        <v>0</v>
      </c>
      <c r="U7624">
        <v>11.054399999999999</v>
      </c>
      <c r="V7624" t="str">
        <f t="shared" si="476"/>
        <v>low</v>
      </c>
      <c r="W7624" t="str">
        <f t="shared" si="477"/>
        <v>Next time</v>
      </c>
      <c r="X7624" t="str">
        <f t="shared" si="478"/>
        <v>Shirley Schmidt</v>
      </c>
      <c r="Y7624" s="3" t="s">
        <v>2517</v>
      </c>
      <c r="Z7624" t="str">
        <f t="shared" si="479"/>
        <v>Office Supplies</v>
      </c>
    </row>
    <row r="7625" spans="1:26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1165</v>
      </c>
      <c r="H7625" t="s">
        <v>101</v>
      </c>
      <c r="I7625" t="s">
        <v>26</v>
      </c>
      <c r="J7625" t="s">
        <v>881</v>
      </c>
      <c r="K7625" t="s">
        <v>237</v>
      </c>
      <c r="L7625">
        <v>48234</v>
      </c>
      <c r="M7625" t="s">
        <v>104</v>
      </c>
      <c r="N7625" t="s">
        <v>4578</v>
      </c>
      <c r="O7625" t="s">
        <v>45</v>
      </c>
      <c r="P7625" t="s">
        <v>77</v>
      </c>
      <c r="Q7625" t="s">
        <v>4579</v>
      </c>
      <c r="R7625">
        <v>850.5</v>
      </c>
      <c r="S7625">
        <v>5</v>
      </c>
      <c r="T7625">
        <v>0.1</v>
      </c>
      <c r="U7625">
        <v>245.7</v>
      </c>
      <c r="V7625" t="str">
        <f t="shared" si="476"/>
        <v>low</v>
      </c>
      <c r="W7625" t="str">
        <f t="shared" si="477"/>
        <v>Next time</v>
      </c>
      <c r="X7625" t="str">
        <f t="shared" si="478"/>
        <v>Nathan Mautz</v>
      </c>
      <c r="Y7625" s="3" t="s">
        <v>4578</v>
      </c>
      <c r="Z7625" t="str">
        <f t="shared" si="479"/>
        <v>Office Supplies</v>
      </c>
    </row>
    <row r="7626" spans="1:26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3513</v>
      </c>
      <c r="O7626" t="s">
        <v>31</v>
      </c>
      <c r="P7626" t="s">
        <v>64</v>
      </c>
      <c r="Q7626" t="s">
        <v>3514</v>
      </c>
      <c r="R7626">
        <v>75.33</v>
      </c>
      <c r="S7626">
        <v>9</v>
      </c>
      <c r="T7626">
        <v>0</v>
      </c>
      <c r="U7626">
        <v>19.585799999999999</v>
      </c>
      <c r="V7626" t="str">
        <f t="shared" si="476"/>
        <v>low</v>
      </c>
      <c r="W7626" t="str">
        <f t="shared" si="477"/>
        <v>Next time</v>
      </c>
      <c r="X7626" t="str">
        <f t="shared" si="478"/>
        <v>Nathan Mautz</v>
      </c>
      <c r="Y7626" s="3" t="s">
        <v>3513</v>
      </c>
      <c r="Z7626" t="str">
        <f t="shared" si="479"/>
        <v>Furniture</v>
      </c>
    </row>
    <row r="7627" spans="1:26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2618</v>
      </c>
      <c r="H7627" t="s">
        <v>40</v>
      </c>
      <c r="I7627" t="s">
        <v>26</v>
      </c>
      <c r="J7627" t="s">
        <v>543</v>
      </c>
      <c r="K7627" t="s">
        <v>309</v>
      </c>
      <c r="L7627">
        <v>85023</v>
      </c>
      <c r="M7627" t="s">
        <v>43</v>
      </c>
      <c r="N7627" t="s">
        <v>6557</v>
      </c>
      <c r="O7627" t="s">
        <v>45</v>
      </c>
      <c r="P7627" t="s">
        <v>77</v>
      </c>
      <c r="Q7627" t="s">
        <v>6558</v>
      </c>
      <c r="R7627">
        <v>325.63200000000001</v>
      </c>
      <c r="S7627">
        <v>6</v>
      </c>
      <c r="T7627">
        <v>0.2</v>
      </c>
      <c r="U7627">
        <v>28.492799999999999</v>
      </c>
      <c r="V7627" t="str">
        <f t="shared" si="476"/>
        <v>low</v>
      </c>
      <c r="W7627" t="str">
        <f t="shared" si="477"/>
        <v>Next time</v>
      </c>
      <c r="X7627" t="str">
        <f t="shared" si="478"/>
        <v>Eudokia Martin</v>
      </c>
      <c r="Y7627" s="3" t="s">
        <v>6557</v>
      </c>
      <c r="Z7627" t="str">
        <f t="shared" si="479"/>
        <v>Office Supplies</v>
      </c>
    </row>
    <row r="7628" spans="1:26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4842</v>
      </c>
      <c r="O7628" t="s">
        <v>70</v>
      </c>
      <c r="P7628" t="s">
        <v>160</v>
      </c>
      <c r="Q7628" t="s">
        <v>4843</v>
      </c>
      <c r="R7628">
        <v>23.344000000000001</v>
      </c>
      <c r="S7628">
        <v>2</v>
      </c>
      <c r="T7628">
        <v>0.2</v>
      </c>
      <c r="U7628">
        <v>-1.4590000000000001</v>
      </c>
      <c r="V7628" t="str">
        <f t="shared" si="476"/>
        <v>low</v>
      </c>
      <c r="W7628" t="str">
        <f t="shared" si="477"/>
        <v>Next time</v>
      </c>
      <c r="X7628" t="str">
        <f t="shared" si="478"/>
        <v>Eudokia Martin</v>
      </c>
      <c r="Y7628" s="3" t="s">
        <v>4842</v>
      </c>
      <c r="Z7628" t="str">
        <f t="shared" si="479"/>
        <v>Technology</v>
      </c>
    </row>
    <row r="7629" spans="1:26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3973</v>
      </c>
      <c r="O7629" t="s">
        <v>45</v>
      </c>
      <c r="P7629" t="s">
        <v>46</v>
      </c>
      <c r="Q7629" t="s">
        <v>3974</v>
      </c>
      <c r="R7629">
        <v>16.52</v>
      </c>
      <c r="S7629">
        <v>5</v>
      </c>
      <c r="T7629">
        <v>0.2</v>
      </c>
      <c r="U7629">
        <v>5.3689999999999998</v>
      </c>
      <c r="V7629" t="str">
        <f t="shared" si="476"/>
        <v>low</v>
      </c>
      <c r="W7629" t="str">
        <f t="shared" si="477"/>
        <v>Next time</v>
      </c>
      <c r="X7629" t="str">
        <f t="shared" si="478"/>
        <v>Eudokia Martin</v>
      </c>
      <c r="Y7629" s="3" t="s">
        <v>3973</v>
      </c>
      <c r="Z7629" t="str">
        <f t="shared" si="479"/>
        <v>Office Supplies</v>
      </c>
    </row>
    <row r="7630" spans="1:26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764</v>
      </c>
      <c r="H7630" t="s">
        <v>101</v>
      </c>
      <c r="I7630" t="s">
        <v>26</v>
      </c>
      <c r="J7630" t="s">
        <v>3159</v>
      </c>
      <c r="K7630" t="s">
        <v>103</v>
      </c>
      <c r="L7630">
        <v>78521</v>
      </c>
      <c r="M7630" t="s">
        <v>104</v>
      </c>
      <c r="N7630" t="s">
        <v>2162</v>
      </c>
      <c r="O7630" t="s">
        <v>45</v>
      </c>
      <c r="P7630" t="s">
        <v>172</v>
      </c>
      <c r="Q7630" t="s">
        <v>2163</v>
      </c>
      <c r="R7630">
        <v>335.72</v>
      </c>
      <c r="S7630">
        <v>5</v>
      </c>
      <c r="T7630">
        <v>0.2</v>
      </c>
      <c r="U7630">
        <v>113.30549999999999</v>
      </c>
      <c r="V7630" t="str">
        <f t="shared" si="476"/>
        <v>low</v>
      </c>
      <c r="W7630" t="str">
        <f t="shared" si="477"/>
        <v>Next time</v>
      </c>
      <c r="X7630" t="str">
        <f t="shared" si="478"/>
        <v>Mark Packer</v>
      </c>
      <c r="Y7630" s="3" t="s">
        <v>2162</v>
      </c>
      <c r="Z7630" t="str">
        <f t="shared" si="479"/>
        <v>Office Supplies</v>
      </c>
    </row>
    <row r="7631" spans="1:26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3210</v>
      </c>
      <c r="O7631" t="s">
        <v>70</v>
      </c>
      <c r="P7631" t="s">
        <v>71</v>
      </c>
      <c r="Q7631" t="s">
        <v>3211</v>
      </c>
      <c r="R7631">
        <v>251.94399999999999</v>
      </c>
      <c r="S7631">
        <v>7</v>
      </c>
      <c r="T7631">
        <v>0.2</v>
      </c>
      <c r="U7631">
        <v>88.180400000000006</v>
      </c>
      <c r="V7631" t="str">
        <f t="shared" si="476"/>
        <v>low</v>
      </c>
      <c r="W7631" t="str">
        <f t="shared" si="477"/>
        <v>Next time</v>
      </c>
      <c r="X7631" t="str">
        <f t="shared" si="478"/>
        <v>Mark Packer</v>
      </c>
      <c r="Y7631" s="3" t="s">
        <v>3210</v>
      </c>
      <c r="Z7631" t="str">
        <f t="shared" si="479"/>
        <v>Technology</v>
      </c>
    </row>
    <row r="7632" spans="1:26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3109</v>
      </c>
      <c r="O7632" t="s">
        <v>31</v>
      </c>
      <c r="P7632" t="s">
        <v>35</v>
      </c>
      <c r="Q7632" t="s">
        <v>3110</v>
      </c>
      <c r="R7632">
        <v>127.30200000000001</v>
      </c>
      <c r="S7632">
        <v>7</v>
      </c>
      <c r="T7632">
        <v>0.3</v>
      </c>
      <c r="U7632">
        <v>-9.093</v>
      </c>
      <c r="V7632" t="str">
        <f t="shared" si="476"/>
        <v>low</v>
      </c>
      <c r="W7632" t="str">
        <f t="shared" si="477"/>
        <v>Next time</v>
      </c>
      <c r="X7632" t="str">
        <f t="shared" si="478"/>
        <v>Mark Packer</v>
      </c>
      <c r="Y7632" s="3" t="s">
        <v>3109</v>
      </c>
      <c r="Z7632" t="str">
        <f t="shared" si="479"/>
        <v>Furniture</v>
      </c>
    </row>
    <row r="7633" spans="1:26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2892</v>
      </c>
      <c r="H7633" t="s">
        <v>25</v>
      </c>
      <c r="I7633" t="s">
        <v>26</v>
      </c>
      <c r="J7633" t="s">
        <v>1477</v>
      </c>
      <c r="K7633" t="s">
        <v>28</v>
      </c>
      <c r="L7633">
        <v>40214</v>
      </c>
      <c r="M7633" t="s">
        <v>29</v>
      </c>
      <c r="N7633" t="s">
        <v>1166</v>
      </c>
      <c r="O7633" t="s">
        <v>31</v>
      </c>
      <c r="P7633" t="s">
        <v>35</v>
      </c>
      <c r="Q7633" t="s">
        <v>1167</v>
      </c>
      <c r="R7633">
        <v>1207.8399999999999</v>
      </c>
      <c r="S7633">
        <v>8</v>
      </c>
      <c r="T7633">
        <v>0</v>
      </c>
      <c r="U7633">
        <v>314.03840000000002</v>
      </c>
      <c r="V7633" t="str">
        <f t="shared" si="476"/>
        <v>low</v>
      </c>
      <c r="W7633" t="str">
        <f t="shared" si="477"/>
        <v>Good Performance</v>
      </c>
      <c r="X7633" t="str">
        <f t="shared" si="478"/>
        <v>Katherine Hughes</v>
      </c>
      <c r="Y7633" s="3" t="s">
        <v>1166</v>
      </c>
      <c r="Z7633" t="str">
        <f t="shared" si="479"/>
        <v>Furniture</v>
      </c>
    </row>
    <row r="7634" spans="1:26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4375</v>
      </c>
      <c r="O7634" t="s">
        <v>45</v>
      </c>
      <c r="P7634" t="s">
        <v>74</v>
      </c>
      <c r="Q7634" t="s">
        <v>4376</v>
      </c>
      <c r="R7634">
        <v>12.53</v>
      </c>
      <c r="S7634">
        <v>1</v>
      </c>
      <c r="T7634">
        <v>0</v>
      </c>
      <c r="U7634">
        <v>5.8891</v>
      </c>
      <c r="V7634" t="str">
        <f t="shared" si="476"/>
        <v>low</v>
      </c>
      <c r="W7634" t="str">
        <f t="shared" si="477"/>
        <v>Next time</v>
      </c>
      <c r="X7634" t="str">
        <f t="shared" si="478"/>
        <v>Katherine Hughes</v>
      </c>
      <c r="Y7634" s="3" t="s">
        <v>4375</v>
      </c>
      <c r="Z7634" t="str">
        <f t="shared" si="479"/>
        <v>Office Supplies</v>
      </c>
    </row>
    <row r="7635" spans="1:26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5103</v>
      </c>
      <c r="O7635" t="s">
        <v>45</v>
      </c>
      <c r="P7635" t="s">
        <v>67</v>
      </c>
      <c r="Q7635" t="s">
        <v>5104</v>
      </c>
      <c r="R7635">
        <v>34.58</v>
      </c>
      <c r="S7635">
        <v>1</v>
      </c>
      <c r="T7635">
        <v>0</v>
      </c>
      <c r="U7635">
        <v>10.0282</v>
      </c>
      <c r="V7635" t="str">
        <f t="shared" si="476"/>
        <v>low</v>
      </c>
      <c r="W7635" t="str">
        <f t="shared" si="477"/>
        <v>Next time</v>
      </c>
      <c r="X7635" t="str">
        <f t="shared" si="478"/>
        <v>Katherine Hughes</v>
      </c>
      <c r="Y7635" s="3" t="s">
        <v>5103</v>
      </c>
      <c r="Z7635" t="str">
        <f t="shared" si="479"/>
        <v>Office Supplies</v>
      </c>
    </row>
    <row r="7636" spans="1:26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6364</v>
      </c>
      <c r="O7636" t="s">
        <v>31</v>
      </c>
      <c r="P7636" t="s">
        <v>35</v>
      </c>
      <c r="Q7636" t="s">
        <v>6365</v>
      </c>
      <c r="R7636">
        <v>300.98</v>
      </c>
      <c r="S7636">
        <v>1</v>
      </c>
      <c r="T7636">
        <v>0</v>
      </c>
      <c r="U7636">
        <v>87.284199999999998</v>
      </c>
      <c r="V7636" t="str">
        <f t="shared" si="476"/>
        <v>low</v>
      </c>
      <c r="W7636" t="str">
        <f t="shared" si="477"/>
        <v>Next time</v>
      </c>
      <c r="X7636" t="str">
        <f t="shared" si="478"/>
        <v>Katherine Hughes</v>
      </c>
      <c r="Y7636" s="3" t="s">
        <v>6364</v>
      </c>
      <c r="Z7636" t="str">
        <f t="shared" si="479"/>
        <v>Furniture</v>
      </c>
    </row>
    <row r="7637" spans="1:26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3383</v>
      </c>
      <c r="O7637" t="s">
        <v>31</v>
      </c>
      <c r="P7637" t="s">
        <v>35</v>
      </c>
      <c r="Q7637" t="s">
        <v>3384</v>
      </c>
      <c r="R7637">
        <v>258.75</v>
      </c>
      <c r="S7637">
        <v>3</v>
      </c>
      <c r="T7637">
        <v>0</v>
      </c>
      <c r="U7637">
        <v>77.625</v>
      </c>
      <c r="V7637" t="str">
        <f t="shared" si="476"/>
        <v>low</v>
      </c>
      <c r="W7637" t="str">
        <f t="shared" si="477"/>
        <v>Next time</v>
      </c>
      <c r="X7637" t="str">
        <f t="shared" si="478"/>
        <v>Katherine Hughes</v>
      </c>
      <c r="Y7637" s="3" t="s">
        <v>3383</v>
      </c>
      <c r="Z7637" t="str">
        <f t="shared" si="479"/>
        <v>Furniture</v>
      </c>
    </row>
    <row r="7638" spans="1:26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5177</v>
      </c>
      <c r="H7638" t="s">
        <v>40</v>
      </c>
      <c r="I7638" t="s">
        <v>26</v>
      </c>
      <c r="J7638" t="s">
        <v>606</v>
      </c>
      <c r="K7638" t="s">
        <v>244</v>
      </c>
      <c r="L7638">
        <v>19711</v>
      </c>
      <c r="M7638" t="s">
        <v>147</v>
      </c>
      <c r="N7638" t="s">
        <v>6387</v>
      </c>
      <c r="O7638" t="s">
        <v>45</v>
      </c>
      <c r="P7638" t="s">
        <v>67</v>
      </c>
      <c r="Q7638" t="s">
        <v>6388</v>
      </c>
      <c r="R7638">
        <v>59.52</v>
      </c>
      <c r="S7638">
        <v>3</v>
      </c>
      <c r="T7638">
        <v>0</v>
      </c>
      <c r="U7638">
        <v>15.475199999999999</v>
      </c>
      <c r="V7638" t="str">
        <f t="shared" si="476"/>
        <v>low</v>
      </c>
      <c r="W7638" t="str">
        <f t="shared" si="477"/>
        <v>Next time</v>
      </c>
      <c r="X7638" t="str">
        <f t="shared" si="478"/>
        <v>Dorothy Badders</v>
      </c>
      <c r="Y7638" s="3" t="s">
        <v>6387</v>
      </c>
      <c r="Z7638" t="str">
        <f t="shared" si="479"/>
        <v>Office Supplies</v>
      </c>
    </row>
    <row r="7639" spans="1:26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6110</v>
      </c>
      <c r="O7639" t="s">
        <v>45</v>
      </c>
      <c r="P7639" t="s">
        <v>172</v>
      </c>
      <c r="Q7639" t="s">
        <v>670</v>
      </c>
      <c r="R7639">
        <v>57.96</v>
      </c>
      <c r="S7639">
        <v>7</v>
      </c>
      <c r="T7639">
        <v>0</v>
      </c>
      <c r="U7639">
        <v>27.241199999999999</v>
      </c>
      <c r="V7639" t="str">
        <f t="shared" si="476"/>
        <v>low</v>
      </c>
      <c r="W7639" t="str">
        <f t="shared" si="477"/>
        <v>Next time</v>
      </c>
      <c r="X7639" t="str">
        <f t="shared" si="478"/>
        <v>Dorothy Badders</v>
      </c>
      <c r="Y7639" s="3" t="s">
        <v>6110</v>
      </c>
      <c r="Z7639" t="str">
        <f t="shared" si="479"/>
        <v>Office Supplies</v>
      </c>
    </row>
    <row r="7640" spans="1:26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6320</v>
      </c>
      <c r="O7640" t="s">
        <v>31</v>
      </c>
      <c r="P7640" t="s">
        <v>32</v>
      </c>
      <c r="Q7640" t="s">
        <v>6321</v>
      </c>
      <c r="R7640">
        <v>441.96</v>
      </c>
      <c r="S7640">
        <v>2</v>
      </c>
      <c r="T7640">
        <v>0</v>
      </c>
      <c r="U7640">
        <v>101.6508</v>
      </c>
      <c r="V7640" t="str">
        <f t="shared" si="476"/>
        <v>low</v>
      </c>
      <c r="W7640" t="str">
        <f t="shared" si="477"/>
        <v>Next time</v>
      </c>
      <c r="X7640" t="str">
        <f t="shared" si="478"/>
        <v>Dorothy Badders</v>
      </c>
      <c r="Y7640" s="3" t="s">
        <v>6320</v>
      </c>
      <c r="Z7640" t="str">
        <f t="shared" si="479"/>
        <v>Furniture</v>
      </c>
    </row>
    <row r="7641" spans="1:26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7929</v>
      </c>
      <c r="O7641" t="s">
        <v>45</v>
      </c>
      <c r="P7641" t="s">
        <v>89</v>
      </c>
      <c r="Q7641" t="s">
        <v>185</v>
      </c>
      <c r="R7641">
        <v>68.040000000000006</v>
      </c>
      <c r="S7641">
        <v>6</v>
      </c>
      <c r="T7641">
        <v>0</v>
      </c>
      <c r="U7641">
        <v>33.339599999999997</v>
      </c>
      <c r="V7641" t="str">
        <f t="shared" si="476"/>
        <v>low</v>
      </c>
      <c r="W7641" t="str">
        <f t="shared" si="477"/>
        <v>Next time</v>
      </c>
      <c r="X7641" t="str">
        <f t="shared" si="478"/>
        <v>Dorothy Badders</v>
      </c>
      <c r="Y7641" s="3" t="s">
        <v>7929</v>
      </c>
      <c r="Z7641" t="str">
        <f t="shared" si="479"/>
        <v>Office Supplies</v>
      </c>
    </row>
    <row r="7642" spans="1:26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6487</v>
      </c>
      <c r="H7642" t="s">
        <v>101</v>
      </c>
      <c r="I7642" t="s">
        <v>26</v>
      </c>
      <c r="J7642" t="s">
        <v>3603</v>
      </c>
      <c r="K7642" t="s">
        <v>456</v>
      </c>
      <c r="L7642">
        <v>81001</v>
      </c>
      <c r="M7642" t="s">
        <v>43</v>
      </c>
      <c r="N7642" t="s">
        <v>9582</v>
      </c>
      <c r="O7642" t="s">
        <v>70</v>
      </c>
      <c r="P7642" t="s">
        <v>683</v>
      </c>
      <c r="Q7642" t="s">
        <v>9583</v>
      </c>
      <c r="R7642">
        <v>703.71</v>
      </c>
      <c r="S7642">
        <v>6</v>
      </c>
      <c r="T7642">
        <v>0.7</v>
      </c>
      <c r="U7642">
        <v>-938.28</v>
      </c>
      <c r="V7642" t="str">
        <f t="shared" si="476"/>
        <v>low</v>
      </c>
      <c r="W7642" t="str">
        <f t="shared" si="477"/>
        <v>Next time</v>
      </c>
      <c r="X7642" t="str">
        <f t="shared" si="478"/>
        <v>Laurel Beltran</v>
      </c>
      <c r="Y7642" s="3" t="s">
        <v>9582</v>
      </c>
      <c r="Z7642" t="str">
        <f t="shared" si="479"/>
        <v>Technology</v>
      </c>
    </row>
    <row r="7643" spans="1:26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2051</v>
      </c>
      <c r="O7643" t="s">
        <v>45</v>
      </c>
      <c r="P7643" t="s">
        <v>74</v>
      </c>
      <c r="Q7643" t="s">
        <v>2052</v>
      </c>
      <c r="R7643">
        <v>17.904</v>
      </c>
      <c r="S7643">
        <v>4</v>
      </c>
      <c r="T7643">
        <v>0.7</v>
      </c>
      <c r="U7643">
        <v>-14.92</v>
      </c>
      <c r="V7643" t="str">
        <f t="shared" si="476"/>
        <v>low</v>
      </c>
      <c r="W7643" t="str">
        <f t="shared" si="477"/>
        <v>Next time</v>
      </c>
      <c r="X7643" t="str">
        <f t="shared" si="478"/>
        <v>Laurel Beltran</v>
      </c>
      <c r="Y7643" s="3" t="s">
        <v>2051</v>
      </c>
      <c r="Z7643" t="str">
        <f t="shared" si="479"/>
        <v>Office Supplies</v>
      </c>
    </row>
    <row r="7644" spans="1:26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4948</v>
      </c>
      <c r="O7644" t="s">
        <v>45</v>
      </c>
      <c r="P7644" t="s">
        <v>74</v>
      </c>
      <c r="Q7644" t="s">
        <v>4949</v>
      </c>
      <c r="R7644">
        <v>11.976000000000001</v>
      </c>
      <c r="S7644">
        <v>4</v>
      </c>
      <c r="T7644">
        <v>0.7</v>
      </c>
      <c r="U7644">
        <v>-9.1815999999999995</v>
      </c>
      <c r="V7644" t="str">
        <f t="shared" si="476"/>
        <v>low</v>
      </c>
      <c r="W7644" t="str">
        <f t="shared" si="477"/>
        <v>Next time</v>
      </c>
      <c r="X7644" t="str">
        <f t="shared" si="478"/>
        <v>Laurel Beltran</v>
      </c>
      <c r="Y7644" s="3" t="s">
        <v>4948</v>
      </c>
      <c r="Z7644" t="str">
        <f t="shared" si="479"/>
        <v>Office Supplies</v>
      </c>
    </row>
    <row r="7645" spans="1:26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7152</v>
      </c>
      <c r="O7645" t="s">
        <v>70</v>
      </c>
      <c r="P7645" t="s">
        <v>160</v>
      </c>
      <c r="Q7645" t="s">
        <v>7153</v>
      </c>
      <c r="R7645">
        <v>67.959999999999994</v>
      </c>
      <c r="S7645">
        <v>5</v>
      </c>
      <c r="T7645">
        <v>0.2</v>
      </c>
      <c r="U7645">
        <v>0.84950000000000003</v>
      </c>
      <c r="V7645" t="str">
        <f t="shared" si="476"/>
        <v>low</v>
      </c>
      <c r="W7645" t="str">
        <f t="shared" si="477"/>
        <v>Next time</v>
      </c>
      <c r="X7645" t="str">
        <f t="shared" si="478"/>
        <v>Laurel Beltran</v>
      </c>
      <c r="Y7645" s="3" t="s">
        <v>7152</v>
      </c>
      <c r="Z7645" t="str">
        <f t="shared" si="479"/>
        <v>Technology</v>
      </c>
    </row>
    <row r="7646" spans="1:26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6020</v>
      </c>
      <c r="H7646" t="s">
        <v>40</v>
      </c>
      <c r="I7646" t="s">
        <v>26</v>
      </c>
      <c r="J7646" t="s">
        <v>41</v>
      </c>
      <c r="K7646" t="s">
        <v>42</v>
      </c>
      <c r="L7646">
        <v>90036</v>
      </c>
      <c r="M7646" t="s">
        <v>43</v>
      </c>
      <c r="N7646" t="s">
        <v>3408</v>
      </c>
      <c r="O7646" t="s">
        <v>31</v>
      </c>
      <c r="P7646" t="s">
        <v>35</v>
      </c>
      <c r="Q7646" t="s">
        <v>3409</v>
      </c>
      <c r="R7646">
        <v>892.22400000000005</v>
      </c>
      <c r="S7646">
        <v>3</v>
      </c>
      <c r="T7646">
        <v>0.2</v>
      </c>
      <c r="U7646">
        <v>89.222399999999993</v>
      </c>
      <c r="V7646" t="str">
        <f t="shared" si="476"/>
        <v>low</v>
      </c>
      <c r="W7646" t="str">
        <f t="shared" si="477"/>
        <v>Next time</v>
      </c>
      <c r="X7646" t="str">
        <f t="shared" si="478"/>
        <v>Carol Adams</v>
      </c>
      <c r="Y7646" s="3" t="s">
        <v>3408</v>
      </c>
      <c r="Z7646" t="str">
        <f t="shared" si="479"/>
        <v>Furniture</v>
      </c>
    </row>
    <row r="7647" spans="1:26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2910</v>
      </c>
      <c r="H7647" t="s">
        <v>25</v>
      </c>
      <c r="I7647" t="s">
        <v>26</v>
      </c>
      <c r="J7647" t="s">
        <v>3528</v>
      </c>
      <c r="K7647" t="s">
        <v>87</v>
      </c>
      <c r="L7647">
        <v>27834</v>
      </c>
      <c r="M7647" t="s">
        <v>29</v>
      </c>
      <c r="N7647" t="s">
        <v>8860</v>
      </c>
      <c r="O7647" t="s">
        <v>70</v>
      </c>
      <c r="P7647" t="s">
        <v>683</v>
      </c>
      <c r="Q7647" t="s">
        <v>8861</v>
      </c>
      <c r="R7647">
        <v>1299.99</v>
      </c>
      <c r="S7647">
        <v>2</v>
      </c>
      <c r="T7647">
        <v>0.5</v>
      </c>
      <c r="U7647">
        <v>-571.99559999999997</v>
      </c>
      <c r="V7647" t="str">
        <f t="shared" si="476"/>
        <v>low</v>
      </c>
      <c r="W7647" t="str">
        <f t="shared" si="477"/>
        <v>Next time</v>
      </c>
      <c r="X7647" t="str">
        <f t="shared" si="478"/>
        <v>Daniel Lacy</v>
      </c>
      <c r="Y7647" s="3" t="s">
        <v>8860</v>
      </c>
      <c r="Z7647" t="str">
        <f t="shared" si="479"/>
        <v>Technology</v>
      </c>
    </row>
    <row r="7648" spans="1:26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6759</v>
      </c>
      <c r="H7648" t="s">
        <v>40</v>
      </c>
      <c r="I7648" t="s">
        <v>26</v>
      </c>
      <c r="J7648" t="s">
        <v>126</v>
      </c>
      <c r="K7648" t="s">
        <v>42</v>
      </c>
      <c r="L7648">
        <v>94110</v>
      </c>
      <c r="M7648" t="s">
        <v>43</v>
      </c>
      <c r="N7648" t="s">
        <v>3129</v>
      </c>
      <c r="O7648" t="s">
        <v>45</v>
      </c>
      <c r="P7648" t="s">
        <v>74</v>
      </c>
      <c r="Q7648" t="s">
        <v>3130</v>
      </c>
      <c r="R7648">
        <v>4.5439999999999996</v>
      </c>
      <c r="S7648">
        <v>2</v>
      </c>
      <c r="T7648">
        <v>0.2</v>
      </c>
      <c r="U7648">
        <v>1.6472</v>
      </c>
      <c r="V7648" t="str">
        <f t="shared" si="476"/>
        <v>low</v>
      </c>
      <c r="W7648" t="str">
        <f t="shared" si="477"/>
        <v>Next time</v>
      </c>
      <c r="X7648" t="str">
        <f t="shared" si="478"/>
        <v>Fred Chung</v>
      </c>
      <c r="Y7648" s="3" t="s">
        <v>3129</v>
      </c>
      <c r="Z7648" t="str">
        <f t="shared" si="479"/>
        <v>Office Supplies</v>
      </c>
    </row>
    <row r="7649" spans="1:26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3043</v>
      </c>
      <c r="O7649" t="s">
        <v>31</v>
      </c>
      <c r="P7649" t="s">
        <v>35</v>
      </c>
      <c r="Q7649" t="s">
        <v>3044</v>
      </c>
      <c r="R7649">
        <v>1352.0319999999999</v>
      </c>
      <c r="S7649">
        <v>4</v>
      </c>
      <c r="T7649">
        <v>0.2</v>
      </c>
      <c r="U7649">
        <v>84.501999999999995</v>
      </c>
      <c r="V7649" t="str">
        <f t="shared" si="476"/>
        <v>low</v>
      </c>
      <c r="W7649" t="str">
        <f t="shared" si="477"/>
        <v>Next time</v>
      </c>
      <c r="X7649" t="str">
        <f t="shared" si="478"/>
        <v>Fred Chung</v>
      </c>
      <c r="Y7649" s="3" t="s">
        <v>3043</v>
      </c>
      <c r="Z7649" t="str">
        <f t="shared" si="479"/>
        <v>Furniture</v>
      </c>
    </row>
    <row r="7650" spans="1:26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912</v>
      </c>
      <c r="H7650" t="s">
        <v>40</v>
      </c>
      <c r="I7650" t="s">
        <v>26</v>
      </c>
      <c r="J7650" t="s">
        <v>5186</v>
      </c>
      <c r="K7650" t="s">
        <v>497</v>
      </c>
      <c r="L7650">
        <v>43302</v>
      </c>
      <c r="M7650" t="s">
        <v>147</v>
      </c>
      <c r="N7650" t="s">
        <v>2886</v>
      </c>
      <c r="O7650" t="s">
        <v>31</v>
      </c>
      <c r="P7650" t="s">
        <v>55</v>
      </c>
      <c r="Q7650" t="s">
        <v>2887</v>
      </c>
      <c r="R7650">
        <v>1548.99</v>
      </c>
      <c r="S7650">
        <v>9</v>
      </c>
      <c r="T7650">
        <v>0.4</v>
      </c>
      <c r="U7650">
        <v>-464.697</v>
      </c>
      <c r="V7650" t="str">
        <f t="shared" si="476"/>
        <v>low</v>
      </c>
      <c r="W7650" t="str">
        <f t="shared" si="477"/>
        <v>Next time</v>
      </c>
      <c r="X7650" t="str">
        <f t="shared" si="478"/>
        <v>David Bremer</v>
      </c>
      <c r="Y7650" s="3" t="s">
        <v>2886</v>
      </c>
      <c r="Z7650" t="str">
        <f t="shared" si="479"/>
        <v>Furniture</v>
      </c>
    </row>
    <row r="7651" spans="1:26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6110</v>
      </c>
      <c r="O7651" t="s">
        <v>45</v>
      </c>
      <c r="P7651" t="s">
        <v>172</v>
      </c>
      <c r="Q7651" t="s">
        <v>670</v>
      </c>
      <c r="R7651">
        <v>19.872</v>
      </c>
      <c r="S7651">
        <v>3</v>
      </c>
      <c r="T7651">
        <v>0.2</v>
      </c>
      <c r="U7651">
        <v>6.7068000000000003</v>
      </c>
      <c r="V7651" t="str">
        <f t="shared" si="476"/>
        <v>low</v>
      </c>
      <c r="W7651" t="str">
        <f t="shared" si="477"/>
        <v>Next time</v>
      </c>
      <c r="X7651" t="str">
        <f t="shared" si="478"/>
        <v>David Bremer</v>
      </c>
      <c r="Y7651" s="3" t="s">
        <v>6110</v>
      </c>
      <c r="Z7651" t="str">
        <f t="shared" si="479"/>
        <v>Office Supplies</v>
      </c>
    </row>
    <row r="7652" spans="1:26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2007</v>
      </c>
      <c r="H7652" t="s">
        <v>25</v>
      </c>
      <c r="I7652" t="s">
        <v>26</v>
      </c>
      <c r="J7652" t="s">
        <v>816</v>
      </c>
      <c r="K7652" t="s">
        <v>103</v>
      </c>
      <c r="L7652">
        <v>75081</v>
      </c>
      <c r="M7652" t="s">
        <v>104</v>
      </c>
      <c r="N7652" t="s">
        <v>457</v>
      </c>
      <c r="O7652" t="s">
        <v>70</v>
      </c>
      <c r="P7652" t="s">
        <v>160</v>
      </c>
      <c r="Q7652" t="s">
        <v>458</v>
      </c>
      <c r="R7652">
        <v>119.44799999999999</v>
      </c>
      <c r="S7652">
        <v>3</v>
      </c>
      <c r="T7652">
        <v>0.2</v>
      </c>
      <c r="U7652">
        <v>-13.437900000000001</v>
      </c>
      <c r="V7652" t="str">
        <f t="shared" si="476"/>
        <v>low</v>
      </c>
      <c r="W7652" t="str">
        <f t="shared" si="477"/>
        <v>Next time</v>
      </c>
      <c r="X7652" t="str">
        <f t="shared" si="478"/>
        <v>Chloris Kastensmidt</v>
      </c>
      <c r="Y7652" s="3" t="s">
        <v>457</v>
      </c>
      <c r="Z7652" t="str">
        <f t="shared" si="479"/>
        <v>Technology</v>
      </c>
    </row>
    <row r="7653" spans="1:26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971</v>
      </c>
      <c r="O7653" t="s">
        <v>45</v>
      </c>
      <c r="P7653" t="s">
        <v>58</v>
      </c>
      <c r="Q7653" t="s">
        <v>972</v>
      </c>
      <c r="R7653">
        <v>118.16</v>
      </c>
      <c r="S7653">
        <v>2</v>
      </c>
      <c r="T7653">
        <v>0.2</v>
      </c>
      <c r="U7653">
        <v>-25.109000000000002</v>
      </c>
      <c r="V7653" t="str">
        <f t="shared" si="476"/>
        <v>low</v>
      </c>
      <c r="W7653" t="str">
        <f t="shared" si="477"/>
        <v>Next time</v>
      </c>
      <c r="X7653" t="str">
        <f t="shared" si="478"/>
        <v>Chloris Kastensmidt</v>
      </c>
      <c r="Y7653" s="3" t="s">
        <v>971</v>
      </c>
      <c r="Z7653" t="str">
        <f t="shared" si="479"/>
        <v>Office Supplies</v>
      </c>
    </row>
    <row r="7654" spans="1:26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9591</v>
      </c>
      <c r="H7654" t="s">
        <v>40</v>
      </c>
      <c r="I7654" t="s">
        <v>26</v>
      </c>
      <c r="J7654" t="s">
        <v>1685</v>
      </c>
      <c r="K7654" t="s">
        <v>357</v>
      </c>
      <c r="L7654">
        <v>35810</v>
      </c>
      <c r="M7654" t="s">
        <v>29</v>
      </c>
      <c r="N7654" t="s">
        <v>7507</v>
      </c>
      <c r="O7654" t="s">
        <v>45</v>
      </c>
      <c r="P7654" t="s">
        <v>67</v>
      </c>
      <c r="Q7654" t="s">
        <v>7508</v>
      </c>
      <c r="R7654">
        <v>19.559999999999999</v>
      </c>
      <c r="S7654">
        <v>4</v>
      </c>
      <c r="T7654">
        <v>0</v>
      </c>
      <c r="U7654">
        <v>5.4767999999999999</v>
      </c>
      <c r="V7654" t="str">
        <f t="shared" si="476"/>
        <v>low</v>
      </c>
      <c r="W7654" t="str">
        <f t="shared" si="477"/>
        <v>Next time</v>
      </c>
      <c r="X7654" t="str">
        <f t="shared" si="478"/>
        <v>Fred Wasserman</v>
      </c>
      <c r="Y7654" s="3" t="s">
        <v>7507</v>
      </c>
      <c r="Z7654" t="str">
        <f t="shared" si="479"/>
        <v>Office Supplies</v>
      </c>
    </row>
    <row r="7655" spans="1:26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5578</v>
      </c>
      <c r="H7655" t="s">
        <v>25</v>
      </c>
      <c r="I7655" t="s">
        <v>26</v>
      </c>
      <c r="J7655" t="s">
        <v>1394</v>
      </c>
      <c r="K7655" t="s">
        <v>1395</v>
      </c>
      <c r="L7655">
        <v>89115</v>
      </c>
      <c r="M7655" t="s">
        <v>43</v>
      </c>
      <c r="N7655" t="s">
        <v>7799</v>
      </c>
      <c r="O7655" t="s">
        <v>31</v>
      </c>
      <c r="P7655" t="s">
        <v>64</v>
      </c>
      <c r="Q7655" t="s">
        <v>7800</v>
      </c>
      <c r="R7655">
        <v>80.959999999999994</v>
      </c>
      <c r="S7655">
        <v>4</v>
      </c>
      <c r="T7655">
        <v>0</v>
      </c>
      <c r="U7655">
        <v>29.145600000000002</v>
      </c>
      <c r="V7655" t="str">
        <f t="shared" si="476"/>
        <v>low</v>
      </c>
      <c r="W7655" t="str">
        <f t="shared" si="477"/>
        <v>Next time</v>
      </c>
      <c r="X7655" t="str">
        <f t="shared" si="478"/>
        <v>John Murray</v>
      </c>
      <c r="Y7655" s="3" t="s">
        <v>7799</v>
      </c>
      <c r="Z7655" t="str">
        <f t="shared" si="479"/>
        <v>Furniture</v>
      </c>
    </row>
    <row r="7656" spans="1:26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6182</v>
      </c>
      <c r="O7656" t="s">
        <v>45</v>
      </c>
      <c r="P7656" t="s">
        <v>89</v>
      </c>
      <c r="Q7656" t="s">
        <v>6183</v>
      </c>
      <c r="R7656">
        <v>25.92</v>
      </c>
      <c r="S7656">
        <v>4</v>
      </c>
      <c r="T7656">
        <v>0</v>
      </c>
      <c r="U7656">
        <v>12.441599999999999</v>
      </c>
      <c r="V7656" t="str">
        <f t="shared" si="476"/>
        <v>low</v>
      </c>
      <c r="W7656" t="str">
        <f t="shared" si="477"/>
        <v>Next time</v>
      </c>
      <c r="X7656" t="str">
        <f t="shared" si="478"/>
        <v>John Murray</v>
      </c>
      <c r="Y7656" s="3" t="s">
        <v>6182</v>
      </c>
      <c r="Z7656" t="str">
        <f t="shared" si="479"/>
        <v>Office Supplies</v>
      </c>
    </row>
    <row r="7657" spans="1:26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301</v>
      </c>
      <c r="H7657" t="s">
        <v>101</v>
      </c>
      <c r="I7657" t="s">
        <v>26</v>
      </c>
      <c r="J7657" t="s">
        <v>41</v>
      </c>
      <c r="K7657" t="s">
        <v>42</v>
      </c>
      <c r="L7657">
        <v>90049</v>
      </c>
      <c r="M7657" t="s">
        <v>43</v>
      </c>
      <c r="N7657" t="s">
        <v>2542</v>
      </c>
      <c r="O7657" t="s">
        <v>45</v>
      </c>
      <c r="P7657" t="s">
        <v>77</v>
      </c>
      <c r="Q7657" t="s">
        <v>2543</v>
      </c>
      <c r="R7657">
        <v>106.96</v>
      </c>
      <c r="S7657">
        <v>2</v>
      </c>
      <c r="T7657">
        <v>0</v>
      </c>
      <c r="U7657">
        <v>31.0184</v>
      </c>
      <c r="V7657" t="str">
        <f t="shared" si="476"/>
        <v>low</v>
      </c>
      <c r="W7657" t="str">
        <f t="shared" si="477"/>
        <v>Next time</v>
      </c>
      <c r="X7657" t="str">
        <f t="shared" si="478"/>
        <v>Paul Stevenson</v>
      </c>
      <c r="Y7657" s="3" t="s">
        <v>2542</v>
      </c>
      <c r="Z7657" t="str">
        <f t="shared" si="479"/>
        <v>Office Supplies</v>
      </c>
    </row>
    <row r="7658" spans="1:26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1084</v>
      </c>
      <c r="O7658" t="s">
        <v>31</v>
      </c>
      <c r="P7658" t="s">
        <v>64</v>
      </c>
      <c r="Q7658" t="s">
        <v>1085</v>
      </c>
      <c r="R7658">
        <v>187.76</v>
      </c>
      <c r="S7658">
        <v>4</v>
      </c>
      <c r="T7658">
        <v>0</v>
      </c>
      <c r="U7658">
        <v>76.9816</v>
      </c>
      <c r="V7658" t="str">
        <f t="shared" si="476"/>
        <v>low</v>
      </c>
      <c r="W7658" t="str">
        <f t="shared" si="477"/>
        <v>Next time</v>
      </c>
      <c r="X7658" t="str">
        <f t="shared" si="478"/>
        <v>Paul Stevenson</v>
      </c>
      <c r="Y7658" s="3" t="s">
        <v>1084</v>
      </c>
      <c r="Z7658" t="str">
        <f t="shared" si="479"/>
        <v>Furniture</v>
      </c>
    </row>
    <row r="7659" spans="1:26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6264</v>
      </c>
      <c r="H7659" t="s">
        <v>101</v>
      </c>
      <c r="I7659" t="s">
        <v>26</v>
      </c>
      <c r="J7659" t="s">
        <v>1121</v>
      </c>
      <c r="K7659" t="s">
        <v>497</v>
      </c>
      <c r="L7659">
        <v>44107</v>
      </c>
      <c r="M7659" t="s">
        <v>147</v>
      </c>
      <c r="N7659" t="s">
        <v>2601</v>
      </c>
      <c r="O7659" t="s">
        <v>45</v>
      </c>
      <c r="P7659" t="s">
        <v>74</v>
      </c>
      <c r="Q7659" t="s">
        <v>2602</v>
      </c>
      <c r="R7659">
        <v>76.775999999999996</v>
      </c>
      <c r="S7659">
        <v>4</v>
      </c>
      <c r="T7659">
        <v>0.7</v>
      </c>
      <c r="U7659">
        <v>-53.743200000000002</v>
      </c>
      <c r="V7659" t="str">
        <f t="shared" si="476"/>
        <v>low</v>
      </c>
      <c r="W7659" t="str">
        <f t="shared" si="477"/>
        <v>Next time</v>
      </c>
      <c r="X7659" t="str">
        <f t="shared" si="478"/>
        <v>Tony Chapman</v>
      </c>
      <c r="Y7659" s="3" t="s">
        <v>2601</v>
      </c>
      <c r="Z7659" t="str">
        <f t="shared" si="479"/>
        <v>Office Supplies</v>
      </c>
    </row>
    <row r="7660" spans="1:26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481</v>
      </c>
      <c r="H7660" t="s">
        <v>40</v>
      </c>
      <c r="I7660" t="s">
        <v>26</v>
      </c>
      <c r="J7660" t="s">
        <v>136</v>
      </c>
      <c r="K7660" t="s">
        <v>137</v>
      </c>
      <c r="L7660">
        <v>68025</v>
      </c>
      <c r="M7660" t="s">
        <v>104</v>
      </c>
      <c r="N7660" t="s">
        <v>3249</v>
      </c>
      <c r="O7660" t="s">
        <v>45</v>
      </c>
      <c r="P7660" t="s">
        <v>74</v>
      </c>
      <c r="Q7660" t="s">
        <v>3250</v>
      </c>
      <c r="R7660">
        <v>53.9</v>
      </c>
      <c r="S7660">
        <v>5</v>
      </c>
      <c r="T7660">
        <v>0</v>
      </c>
      <c r="U7660">
        <v>25.872</v>
      </c>
      <c r="V7660" t="str">
        <f t="shared" si="476"/>
        <v>low</v>
      </c>
      <c r="W7660" t="str">
        <f t="shared" si="477"/>
        <v>Next time</v>
      </c>
      <c r="X7660" t="str">
        <f t="shared" si="478"/>
        <v>Cynthia Voltz</v>
      </c>
      <c r="Y7660" s="3" t="s">
        <v>3249</v>
      </c>
      <c r="Z7660" t="str">
        <f t="shared" si="479"/>
        <v>Office Supplies</v>
      </c>
    </row>
    <row r="7661" spans="1:26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7558</v>
      </c>
      <c r="H7661" t="s">
        <v>25</v>
      </c>
      <c r="I7661" t="s">
        <v>26</v>
      </c>
      <c r="J7661" t="s">
        <v>1685</v>
      </c>
      <c r="K7661" t="s">
        <v>103</v>
      </c>
      <c r="L7661">
        <v>77340</v>
      </c>
      <c r="M7661" t="s">
        <v>104</v>
      </c>
      <c r="N7661" t="s">
        <v>1718</v>
      </c>
      <c r="O7661" t="s">
        <v>31</v>
      </c>
      <c r="P7661" t="s">
        <v>64</v>
      </c>
      <c r="Q7661" t="s">
        <v>1719</v>
      </c>
      <c r="R7661">
        <v>76.727999999999994</v>
      </c>
      <c r="S7661">
        <v>3</v>
      </c>
      <c r="T7661">
        <v>0.6</v>
      </c>
      <c r="U7661">
        <v>-53.709600000000002</v>
      </c>
      <c r="V7661" t="str">
        <f t="shared" si="476"/>
        <v>low</v>
      </c>
      <c r="W7661" t="str">
        <f t="shared" si="477"/>
        <v>Next time</v>
      </c>
      <c r="X7661" t="str">
        <f t="shared" si="478"/>
        <v>Vivek Sundaresam</v>
      </c>
      <c r="Y7661" s="3" t="s">
        <v>1718</v>
      </c>
      <c r="Z7661" t="str">
        <f t="shared" si="479"/>
        <v>Furniture</v>
      </c>
    </row>
    <row r="7662" spans="1:26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3866</v>
      </c>
      <c r="O7662" t="s">
        <v>45</v>
      </c>
      <c r="P7662" t="s">
        <v>74</v>
      </c>
      <c r="Q7662" t="s">
        <v>3867</v>
      </c>
      <c r="R7662">
        <v>10.43</v>
      </c>
      <c r="S7662">
        <v>7</v>
      </c>
      <c r="T7662">
        <v>0.8</v>
      </c>
      <c r="U7662">
        <v>-18.252500000000001</v>
      </c>
      <c r="V7662" t="str">
        <f t="shared" si="476"/>
        <v>low</v>
      </c>
      <c r="W7662" t="str">
        <f t="shared" si="477"/>
        <v>Next time</v>
      </c>
      <c r="X7662" t="str">
        <f t="shared" si="478"/>
        <v>Vivek Sundaresam</v>
      </c>
      <c r="Y7662" s="3" t="s">
        <v>3866</v>
      </c>
      <c r="Z7662" t="str">
        <f t="shared" si="479"/>
        <v>Office Supplies</v>
      </c>
    </row>
    <row r="7663" spans="1:26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5583</v>
      </c>
      <c r="H7663" t="s">
        <v>25</v>
      </c>
      <c r="I7663" t="s">
        <v>26</v>
      </c>
      <c r="J7663" t="s">
        <v>41</v>
      </c>
      <c r="K7663" t="s">
        <v>42</v>
      </c>
      <c r="L7663">
        <v>90036</v>
      </c>
      <c r="M7663" t="s">
        <v>43</v>
      </c>
      <c r="N7663" t="s">
        <v>4677</v>
      </c>
      <c r="O7663" t="s">
        <v>45</v>
      </c>
      <c r="P7663" t="s">
        <v>67</v>
      </c>
      <c r="Q7663" t="s">
        <v>4678</v>
      </c>
      <c r="R7663">
        <v>99.2</v>
      </c>
      <c r="S7663">
        <v>5</v>
      </c>
      <c r="T7663">
        <v>0</v>
      </c>
      <c r="U7663">
        <v>25.792000000000002</v>
      </c>
      <c r="V7663" t="str">
        <f t="shared" si="476"/>
        <v>low</v>
      </c>
      <c r="W7663" t="str">
        <f t="shared" si="477"/>
        <v>Next time</v>
      </c>
      <c r="X7663" t="str">
        <f t="shared" si="478"/>
        <v>Sonia Cooley</v>
      </c>
      <c r="Y7663" s="3" t="s">
        <v>4677</v>
      </c>
      <c r="Z7663" t="str">
        <f t="shared" si="479"/>
        <v>Office Supplies</v>
      </c>
    </row>
    <row r="7664" spans="1:26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5441</v>
      </c>
      <c r="H7664" t="s">
        <v>25</v>
      </c>
      <c r="I7664" t="s">
        <v>26</v>
      </c>
      <c r="J7664" t="s">
        <v>2491</v>
      </c>
      <c r="K7664" t="s">
        <v>87</v>
      </c>
      <c r="L7664">
        <v>28806</v>
      </c>
      <c r="M7664" t="s">
        <v>29</v>
      </c>
      <c r="N7664" t="s">
        <v>2749</v>
      </c>
      <c r="O7664" t="s">
        <v>45</v>
      </c>
      <c r="P7664" t="s">
        <v>67</v>
      </c>
      <c r="Q7664" t="s">
        <v>2750</v>
      </c>
      <c r="R7664">
        <v>15.92</v>
      </c>
      <c r="S7664">
        <v>5</v>
      </c>
      <c r="T7664">
        <v>0.2</v>
      </c>
      <c r="U7664">
        <v>2.786</v>
      </c>
      <c r="V7664" t="str">
        <f t="shared" si="476"/>
        <v>low</v>
      </c>
      <c r="W7664" t="str">
        <f t="shared" si="477"/>
        <v>Next time</v>
      </c>
      <c r="X7664" t="str">
        <f t="shared" si="478"/>
        <v>Speros Goranitis</v>
      </c>
      <c r="Y7664" s="3" t="s">
        <v>2749</v>
      </c>
      <c r="Z7664" t="str">
        <f t="shared" si="479"/>
        <v>Office Supplies</v>
      </c>
    </row>
    <row r="7665" spans="1:26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5643</v>
      </c>
      <c r="H7665" t="s">
        <v>40</v>
      </c>
      <c r="I7665" t="s">
        <v>26</v>
      </c>
      <c r="J7665" t="s">
        <v>2426</v>
      </c>
      <c r="K7665" t="s">
        <v>737</v>
      </c>
      <c r="L7665">
        <v>71111</v>
      </c>
      <c r="M7665" t="s">
        <v>29</v>
      </c>
      <c r="N7665" t="s">
        <v>6553</v>
      </c>
      <c r="O7665" t="s">
        <v>31</v>
      </c>
      <c r="P7665" t="s">
        <v>64</v>
      </c>
      <c r="Q7665" t="s">
        <v>6554</v>
      </c>
      <c r="R7665">
        <v>129.91999999999999</v>
      </c>
      <c r="S7665">
        <v>4</v>
      </c>
      <c r="T7665">
        <v>0</v>
      </c>
      <c r="U7665">
        <v>10.393599999999999</v>
      </c>
      <c r="V7665" t="str">
        <f t="shared" si="476"/>
        <v>low</v>
      </c>
      <c r="W7665" t="str">
        <f t="shared" si="477"/>
        <v>Next time</v>
      </c>
      <c r="X7665" t="str">
        <f t="shared" si="478"/>
        <v>Nicole Brennan</v>
      </c>
      <c r="Y7665" s="3" t="s">
        <v>6553</v>
      </c>
      <c r="Z7665" t="str">
        <f t="shared" si="479"/>
        <v>Furniture</v>
      </c>
    </row>
    <row r="7666" spans="1:26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6001</v>
      </c>
      <c r="H7666" t="s">
        <v>101</v>
      </c>
      <c r="I7666" t="s">
        <v>26</v>
      </c>
      <c r="J7666" t="s">
        <v>3585</v>
      </c>
      <c r="K7666" t="s">
        <v>1402</v>
      </c>
      <c r="L7666">
        <v>2908</v>
      </c>
      <c r="M7666" t="s">
        <v>147</v>
      </c>
      <c r="N7666" t="s">
        <v>3925</v>
      </c>
      <c r="O7666" t="s">
        <v>45</v>
      </c>
      <c r="P7666" t="s">
        <v>74</v>
      </c>
      <c r="Q7666" t="s">
        <v>3926</v>
      </c>
      <c r="R7666">
        <v>30.4</v>
      </c>
      <c r="S7666">
        <v>1</v>
      </c>
      <c r="T7666">
        <v>0</v>
      </c>
      <c r="U7666">
        <v>13.984</v>
      </c>
      <c r="V7666" t="str">
        <f t="shared" si="476"/>
        <v>low</v>
      </c>
      <c r="W7666" t="str">
        <f t="shared" si="477"/>
        <v>Next time</v>
      </c>
      <c r="X7666" t="str">
        <f t="shared" si="478"/>
        <v>Daniel Raglin</v>
      </c>
      <c r="Y7666" s="3" t="s">
        <v>3925</v>
      </c>
      <c r="Z7666" t="str">
        <f t="shared" si="479"/>
        <v>Office Supplies</v>
      </c>
    </row>
    <row r="7667" spans="1:26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1217</v>
      </c>
      <c r="O7667" t="s">
        <v>70</v>
      </c>
      <c r="P7667" t="s">
        <v>1218</v>
      </c>
      <c r="Q7667" t="s">
        <v>1219</v>
      </c>
      <c r="R7667">
        <v>5399.91</v>
      </c>
      <c r="S7667">
        <v>9</v>
      </c>
      <c r="T7667">
        <v>0</v>
      </c>
      <c r="U7667">
        <v>2591.9567999999999</v>
      </c>
      <c r="V7667" t="str">
        <f t="shared" si="476"/>
        <v>high</v>
      </c>
      <c r="W7667" t="str">
        <f t="shared" si="477"/>
        <v>Good Performance</v>
      </c>
      <c r="X7667" t="str">
        <f t="shared" si="478"/>
        <v>Daniel Raglin</v>
      </c>
      <c r="Y7667" s="3" t="s">
        <v>1217</v>
      </c>
      <c r="Z7667" t="str">
        <f t="shared" si="479"/>
        <v>Technology</v>
      </c>
    </row>
    <row r="7668" spans="1:26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7945</v>
      </c>
      <c r="O7668" t="s">
        <v>45</v>
      </c>
      <c r="P7668" t="s">
        <v>58</v>
      </c>
      <c r="Q7668" t="s">
        <v>7946</v>
      </c>
      <c r="R7668">
        <v>119.1</v>
      </c>
      <c r="S7668">
        <v>3</v>
      </c>
      <c r="T7668">
        <v>0</v>
      </c>
      <c r="U7668">
        <v>34.539000000000001</v>
      </c>
      <c r="V7668" t="str">
        <f t="shared" si="476"/>
        <v>low</v>
      </c>
      <c r="W7668" t="str">
        <f t="shared" si="477"/>
        <v>Next time</v>
      </c>
      <c r="X7668" t="str">
        <f t="shared" si="478"/>
        <v>Daniel Raglin</v>
      </c>
      <c r="Y7668" s="3" t="s">
        <v>7945</v>
      </c>
      <c r="Z7668" t="str">
        <f t="shared" si="479"/>
        <v>Office Supplies</v>
      </c>
    </row>
    <row r="7669" spans="1:26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182</v>
      </c>
      <c r="H7669" t="s">
        <v>101</v>
      </c>
      <c r="I7669" t="s">
        <v>26</v>
      </c>
      <c r="J7669" t="s">
        <v>4104</v>
      </c>
      <c r="K7669" t="s">
        <v>1247</v>
      </c>
      <c r="L7669">
        <v>2149</v>
      </c>
      <c r="M7669" t="s">
        <v>147</v>
      </c>
      <c r="N7669" t="s">
        <v>2251</v>
      </c>
      <c r="O7669" t="s">
        <v>45</v>
      </c>
      <c r="P7669" t="s">
        <v>89</v>
      </c>
      <c r="Q7669" t="s">
        <v>2252</v>
      </c>
      <c r="R7669">
        <v>40.08</v>
      </c>
      <c r="S7669">
        <v>6</v>
      </c>
      <c r="T7669">
        <v>0</v>
      </c>
      <c r="U7669">
        <v>19.238399999999999</v>
      </c>
      <c r="V7669" t="str">
        <f t="shared" si="476"/>
        <v>low</v>
      </c>
      <c r="W7669" t="str">
        <f t="shared" si="477"/>
        <v>Next time</v>
      </c>
      <c r="X7669" t="str">
        <f t="shared" si="478"/>
        <v>Matt Abelman</v>
      </c>
      <c r="Y7669" s="3" t="s">
        <v>2251</v>
      </c>
      <c r="Z7669" t="str">
        <f t="shared" si="479"/>
        <v>Office Supplies</v>
      </c>
    </row>
    <row r="7670" spans="1:26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2655</v>
      </c>
      <c r="O7670" t="s">
        <v>45</v>
      </c>
      <c r="P7670" t="s">
        <v>89</v>
      </c>
      <c r="Q7670" t="s">
        <v>2656</v>
      </c>
      <c r="R7670">
        <v>59.94</v>
      </c>
      <c r="S7670">
        <v>3</v>
      </c>
      <c r="T7670">
        <v>0</v>
      </c>
      <c r="U7670">
        <v>28.171800000000001</v>
      </c>
      <c r="V7670" t="str">
        <f t="shared" si="476"/>
        <v>low</v>
      </c>
      <c r="W7670" t="str">
        <f t="shared" si="477"/>
        <v>Next time</v>
      </c>
      <c r="X7670" t="str">
        <f t="shared" si="478"/>
        <v>Matt Abelman</v>
      </c>
      <c r="Y7670" s="3" t="s">
        <v>2655</v>
      </c>
      <c r="Z7670" t="str">
        <f t="shared" si="479"/>
        <v>Office Supplies</v>
      </c>
    </row>
    <row r="7671" spans="1:26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5334</v>
      </c>
      <c r="O7671" t="s">
        <v>70</v>
      </c>
      <c r="P7671" t="s">
        <v>160</v>
      </c>
      <c r="Q7671" t="s">
        <v>5335</v>
      </c>
      <c r="R7671">
        <v>259.98</v>
      </c>
      <c r="S7671">
        <v>2</v>
      </c>
      <c r="T7671">
        <v>0</v>
      </c>
      <c r="U7671">
        <v>88.393199999999993</v>
      </c>
      <c r="V7671" t="str">
        <f t="shared" si="476"/>
        <v>low</v>
      </c>
      <c r="W7671" t="str">
        <f t="shared" si="477"/>
        <v>Next time</v>
      </c>
      <c r="X7671" t="str">
        <f t="shared" si="478"/>
        <v>Matt Abelman</v>
      </c>
      <c r="Y7671" s="3" t="s">
        <v>5334</v>
      </c>
      <c r="Z7671" t="str">
        <f t="shared" si="479"/>
        <v>Technology</v>
      </c>
    </row>
    <row r="7672" spans="1:26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6566</v>
      </c>
      <c r="O7672" t="s">
        <v>31</v>
      </c>
      <c r="P7672" t="s">
        <v>32</v>
      </c>
      <c r="Q7672" t="s">
        <v>6567</v>
      </c>
      <c r="R7672">
        <v>170.98</v>
      </c>
      <c r="S7672">
        <v>1</v>
      </c>
      <c r="T7672">
        <v>0</v>
      </c>
      <c r="U7672">
        <v>32.486199999999997</v>
      </c>
      <c r="V7672" t="str">
        <f t="shared" si="476"/>
        <v>low</v>
      </c>
      <c r="W7672" t="str">
        <f t="shared" si="477"/>
        <v>Next time</v>
      </c>
      <c r="X7672" t="str">
        <f t="shared" si="478"/>
        <v>Matt Abelman</v>
      </c>
      <c r="Y7672" s="3" t="s">
        <v>6566</v>
      </c>
      <c r="Z7672" t="str">
        <f t="shared" si="479"/>
        <v>Furniture</v>
      </c>
    </row>
    <row r="7673" spans="1:26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9602</v>
      </c>
      <c r="O7673" t="s">
        <v>31</v>
      </c>
      <c r="P7673" t="s">
        <v>64</v>
      </c>
      <c r="Q7673" t="s">
        <v>9603</v>
      </c>
      <c r="R7673">
        <v>38.97</v>
      </c>
      <c r="S7673">
        <v>3</v>
      </c>
      <c r="T7673">
        <v>0</v>
      </c>
      <c r="U7673">
        <v>4.6764000000000001</v>
      </c>
      <c r="V7673" t="str">
        <f t="shared" si="476"/>
        <v>low</v>
      </c>
      <c r="W7673" t="str">
        <f t="shared" si="477"/>
        <v>Next time</v>
      </c>
      <c r="X7673" t="str">
        <f t="shared" si="478"/>
        <v>Matt Abelman</v>
      </c>
      <c r="Y7673" s="3" t="s">
        <v>9602</v>
      </c>
      <c r="Z7673" t="str">
        <f t="shared" si="479"/>
        <v>Furniture</v>
      </c>
    </row>
    <row r="7674" spans="1:26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4026</v>
      </c>
      <c r="O7674" t="s">
        <v>45</v>
      </c>
      <c r="P7674" t="s">
        <v>89</v>
      </c>
      <c r="Q7674" t="s">
        <v>4027</v>
      </c>
      <c r="R7674">
        <v>154.9</v>
      </c>
      <c r="S7674">
        <v>5</v>
      </c>
      <c r="T7674">
        <v>0</v>
      </c>
      <c r="U7674">
        <v>69.704999999999998</v>
      </c>
      <c r="V7674" t="str">
        <f t="shared" si="476"/>
        <v>low</v>
      </c>
      <c r="W7674" t="str">
        <f t="shared" si="477"/>
        <v>Next time</v>
      </c>
      <c r="X7674" t="str">
        <f t="shared" si="478"/>
        <v>Matt Abelman</v>
      </c>
      <c r="Y7674" s="3" t="s">
        <v>4026</v>
      </c>
      <c r="Z7674" t="str">
        <f t="shared" si="479"/>
        <v>Office Supplies</v>
      </c>
    </row>
    <row r="7675" spans="1:26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3497</v>
      </c>
      <c r="O7675" t="s">
        <v>31</v>
      </c>
      <c r="P7675" t="s">
        <v>55</v>
      </c>
      <c r="Q7675" t="s">
        <v>3498</v>
      </c>
      <c r="R7675">
        <v>446.06799999999998</v>
      </c>
      <c r="S7675">
        <v>4</v>
      </c>
      <c r="T7675">
        <v>0.3</v>
      </c>
      <c r="U7675">
        <v>0</v>
      </c>
      <c r="V7675" t="str">
        <f t="shared" si="476"/>
        <v>low</v>
      </c>
      <c r="W7675" t="str">
        <f t="shared" si="477"/>
        <v>Next time</v>
      </c>
      <c r="X7675" t="str">
        <f t="shared" si="478"/>
        <v>Matt Abelman</v>
      </c>
      <c r="Y7675" s="3" t="s">
        <v>3497</v>
      </c>
      <c r="Z7675" t="str">
        <f t="shared" si="479"/>
        <v>Furniture</v>
      </c>
    </row>
    <row r="7676" spans="1:26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8657</v>
      </c>
      <c r="H7676" t="s">
        <v>25</v>
      </c>
      <c r="I7676" t="s">
        <v>26</v>
      </c>
      <c r="J7676" t="s">
        <v>4989</v>
      </c>
      <c r="K7676" t="s">
        <v>42</v>
      </c>
      <c r="L7676">
        <v>91730</v>
      </c>
      <c r="M7676" t="s">
        <v>43</v>
      </c>
      <c r="N7676" t="s">
        <v>1841</v>
      </c>
      <c r="O7676" t="s">
        <v>45</v>
      </c>
      <c r="P7676" t="s">
        <v>77</v>
      </c>
      <c r="Q7676" t="s">
        <v>1842</v>
      </c>
      <c r="R7676">
        <v>152.94</v>
      </c>
      <c r="S7676">
        <v>3</v>
      </c>
      <c r="T7676">
        <v>0</v>
      </c>
      <c r="U7676">
        <v>41.293799999999997</v>
      </c>
      <c r="V7676" t="str">
        <f t="shared" si="476"/>
        <v>low</v>
      </c>
      <c r="W7676" t="str">
        <f t="shared" si="477"/>
        <v>Next time</v>
      </c>
      <c r="X7676" t="str">
        <f t="shared" si="478"/>
        <v>Trudy Schmidt</v>
      </c>
      <c r="Y7676" s="3" t="s">
        <v>1841</v>
      </c>
      <c r="Z7676" t="str">
        <f t="shared" si="479"/>
        <v>Office Supplies</v>
      </c>
    </row>
    <row r="7677" spans="1:26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1379</v>
      </c>
      <c r="H7677" t="s">
        <v>25</v>
      </c>
      <c r="I7677" t="s">
        <v>26</v>
      </c>
      <c r="J7677" t="s">
        <v>466</v>
      </c>
      <c r="K7677" t="s">
        <v>87</v>
      </c>
      <c r="L7677">
        <v>28205</v>
      </c>
      <c r="M7677" t="s">
        <v>29</v>
      </c>
      <c r="N7677" t="s">
        <v>7044</v>
      </c>
      <c r="O7677" t="s">
        <v>70</v>
      </c>
      <c r="P7677" t="s">
        <v>160</v>
      </c>
      <c r="Q7677" t="s">
        <v>7045</v>
      </c>
      <c r="R7677">
        <v>23.472000000000001</v>
      </c>
      <c r="S7677">
        <v>3</v>
      </c>
      <c r="T7677">
        <v>0.2</v>
      </c>
      <c r="U7677">
        <v>4.9878</v>
      </c>
      <c r="V7677" t="str">
        <f t="shared" si="476"/>
        <v>low</v>
      </c>
      <c r="W7677" t="str">
        <f t="shared" si="477"/>
        <v>Next time</v>
      </c>
      <c r="X7677" t="str">
        <f t="shared" si="478"/>
        <v>Jack Garza</v>
      </c>
      <c r="Y7677" s="3" t="s">
        <v>7044</v>
      </c>
      <c r="Z7677" t="str">
        <f t="shared" si="479"/>
        <v>Technology</v>
      </c>
    </row>
    <row r="7678" spans="1:26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3823</v>
      </c>
      <c r="H7678" t="s">
        <v>101</v>
      </c>
      <c r="I7678" t="s">
        <v>26</v>
      </c>
      <c r="J7678" t="s">
        <v>3585</v>
      </c>
      <c r="K7678" t="s">
        <v>1402</v>
      </c>
      <c r="L7678">
        <v>2908</v>
      </c>
      <c r="M7678" t="s">
        <v>147</v>
      </c>
      <c r="N7678" t="s">
        <v>7682</v>
      </c>
      <c r="O7678" t="s">
        <v>45</v>
      </c>
      <c r="P7678" t="s">
        <v>89</v>
      </c>
      <c r="Q7678" t="s">
        <v>7683</v>
      </c>
      <c r="R7678">
        <v>195.64</v>
      </c>
      <c r="S7678">
        <v>4</v>
      </c>
      <c r="T7678">
        <v>0</v>
      </c>
      <c r="U7678">
        <v>91.950800000000001</v>
      </c>
      <c r="V7678" t="str">
        <f t="shared" si="476"/>
        <v>low</v>
      </c>
      <c r="W7678" t="str">
        <f t="shared" si="477"/>
        <v>Next time</v>
      </c>
      <c r="X7678" t="str">
        <f t="shared" si="478"/>
        <v>Katherine Murray</v>
      </c>
      <c r="Y7678" s="3" t="s">
        <v>7682</v>
      </c>
      <c r="Z7678" t="str">
        <f t="shared" si="479"/>
        <v>Office Supplies</v>
      </c>
    </row>
    <row r="7679" spans="1:26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4066</v>
      </c>
      <c r="O7679" t="s">
        <v>45</v>
      </c>
      <c r="P7679" t="s">
        <v>89</v>
      </c>
      <c r="Q7679" t="s">
        <v>4067</v>
      </c>
      <c r="R7679">
        <v>14.94</v>
      </c>
      <c r="S7679">
        <v>3</v>
      </c>
      <c r="T7679">
        <v>0</v>
      </c>
      <c r="U7679">
        <v>7.0217999999999998</v>
      </c>
      <c r="V7679" t="str">
        <f t="shared" si="476"/>
        <v>low</v>
      </c>
      <c r="W7679" t="str">
        <f t="shared" si="477"/>
        <v>Next time</v>
      </c>
      <c r="X7679" t="str">
        <f t="shared" si="478"/>
        <v>Katherine Murray</v>
      </c>
      <c r="Y7679" s="3" t="s">
        <v>4066</v>
      </c>
      <c r="Z7679" t="str">
        <f t="shared" si="479"/>
        <v>Office Supplies</v>
      </c>
    </row>
    <row r="7680" spans="1:26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2710</v>
      </c>
      <c r="O7680" t="s">
        <v>70</v>
      </c>
      <c r="P7680" t="s">
        <v>160</v>
      </c>
      <c r="Q7680" t="s">
        <v>4271</v>
      </c>
      <c r="R7680">
        <v>1687.8</v>
      </c>
      <c r="S7680">
        <v>4</v>
      </c>
      <c r="T7680">
        <v>0</v>
      </c>
      <c r="U7680">
        <v>742.63199999999995</v>
      </c>
      <c r="V7680" t="str">
        <f t="shared" si="476"/>
        <v>low</v>
      </c>
      <c r="W7680" t="str">
        <f t="shared" si="477"/>
        <v>Good Performance</v>
      </c>
      <c r="X7680" t="str">
        <f t="shared" si="478"/>
        <v>Katherine Murray</v>
      </c>
      <c r="Y7680" s="3" t="s">
        <v>2710</v>
      </c>
      <c r="Z7680" t="str">
        <f t="shared" si="479"/>
        <v>Technology</v>
      </c>
    </row>
    <row r="7681" spans="1:26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4217</v>
      </c>
      <c r="O7681" t="s">
        <v>31</v>
      </c>
      <c r="P7681" t="s">
        <v>32</v>
      </c>
      <c r="Q7681" t="s">
        <v>4218</v>
      </c>
      <c r="R7681">
        <v>341.96</v>
      </c>
      <c r="S7681">
        <v>2</v>
      </c>
      <c r="T7681">
        <v>0</v>
      </c>
      <c r="U7681">
        <v>78.650800000000004</v>
      </c>
      <c r="V7681" t="str">
        <f t="shared" si="476"/>
        <v>low</v>
      </c>
      <c r="W7681" t="str">
        <f t="shared" si="477"/>
        <v>Next time</v>
      </c>
      <c r="X7681" t="str">
        <f t="shared" si="478"/>
        <v>Katherine Murray</v>
      </c>
      <c r="Y7681" s="3" t="s">
        <v>4217</v>
      </c>
      <c r="Z7681" t="str">
        <f t="shared" si="479"/>
        <v>Furniture</v>
      </c>
    </row>
    <row r="7682" spans="1:26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202</v>
      </c>
      <c r="O7682" t="s">
        <v>31</v>
      </c>
      <c r="P7682" t="s">
        <v>35</v>
      </c>
      <c r="Q7682" t="s">
        <v>203</v>
      </c>
      <c r="R7682">
        <v>605.88</v>
      </c>
      <c r="S7682">
        <v>6</v>
      </c>
      <c r="T7682">
        <v>0</v>
      </c>
      <c r="U7682">
        <v>151.47</v>
      </c>
      <c r="V7682" t="str">
        <f t="shared" ref="V7682:V7745" si="480">IF(R:R &gt; 2000,"high","low")</f>
        <v>low</v>
      </c>
      <c r="W7682" t="str">
        <f t="shared" ref="W7682:W7745" si="481">IF(AND(R:R &gt;1000,U:U &gt; 100),"Good Performance","Next time")</f>
        <v>Next time</v>
      </c>
      <c r="X7682" t="str">
        <f t="shared" ref="X7682:X7745" si="482">PROPER(TRIM(G:G))</f>
        <v>Katherine Murray</v>
      </c>
      <c r="Y7682" s="3" t="s">
        <v>202</v>
      </c>
      <c r="Z7682" t="str">
        <f t="shared" si="479"/>
        <v>Furniture</v>
      </c>
    </row>
    <row r="7683" spans="1:26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1502</v>
      </c>
      <c r="H7683" t="s">
        <v>101</v>
      </c>
      <c r="I7683" t="s">
        <v>26</v>
      </c>
      <c r="J7683" t="s">
        <v>5318</v>
      </c>
      <c r="K7683" t="s">
        <v>237</v>
      </c>
      <c r="L7683">
        <v>48640</v>
      </c>
      <c r="M7683" t="s">
        <v>104</v>
      </c>
      <c r="N7683" t="s">
        <v>6210</v>
      </c>
      <c r="O7683" t="s">
        <v>45</v>
      </c>
      <c r="P7683" t="s">
        <v>77</v>
      </c>
      <c r="Q7683" t="s">
        <v>6211</v>
      </c>
      <c r="R7683">
        <v>186.732</v>
      </c>
      <c r="S7683">
        <v>1</v>
      </c>
      <c r="T7683">
        <v>0.1</v>
      </c>
      <c r="U7683">
        <v>41.496000000000002</v>
      </c>
      <c r="V7683" t="str">
        <f t="shared" si="480"/>
        <v>low</v>
      </c>
      <c r="W7683" t="str">
        <f t="shared" si="481"/>
        <v>Next time</v>
      </c>
      <c r="X7683" t="str">
        <f t="shared" si="482"/>
        <v>Shirley Daniels</v>
      </c>
      <c r="Y7683" s="3" t="s">
        <v>6210</v>
      </c>
      <c r="Z7683" t="str">
        <f t="shared" ref="Z7683:Z7746" si="483">VLOOKUP(N:N,N:O,2,FALSE)</f>
        <v>Office Supplies</v>
      </c>
    </row>
    <row r="7684" spans="1:26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1746</v>
      </c>
      <c r="O7684" t="s">
        <v>45</v>
      </c>
      <c r="P7684" t="s">
        <v>74</v>
      </c>
      <c r="Q7684" t="s">
        <v>1747</v>
      </c>
      <c r="R7684">
        <v>3812.97</v>
      </c>
      <c r="S7684">
        <v>3</v>
      </c>
      <c r="T7684">
        <v>0</v>
      </c>
      <c r="U7684">
        <v>1906.4849999999999</v>
      </c>
      <c r="V7684" t="str">
        <f t="shared" si="480"/>
        <v>high</v>
      </c>
      <c r="W7684" t="str">
        <f t="shared" si="481"/>
        <v>Good Performance</v>
      </c>
      <c r="X7684" t="str">
        <f t="shared" si="482"/>
        <v>Shirley Daniels</v>
      </c>
      <c r="Y7684" s="3" t="s">
        <v>1746</v>
      </c>
      <c r="Z7684" t="str">
        <f t="shared" si="483"/>
        <v>Office Supplies</v>
      </c>
    </row>
    <row r="7685" spans="1:26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656</v>
      </c>
      <c r="H7685" t="s">
        <v>25</v>
      </c>
      <c r="I7685" t="s">
        <v>26</v>
      </c>
      <c r="J7685" t="s">
        <v>388</v>
      </c>
      <c r="K7685" t="s">
        <v>266</v>
      </c>
      <c r="L7685">
        <v>14609</v>
      </c>
      <c r="M7685" t="s">
        <v>147</v>
      </c>
      <c r="N7685" t="s">
        <v>9270</v>
      </c>
      <c r="O7685" t="s">
        <v>45</v>
      </c>
      <c r="P7685" t="s">
        <v>74</v>
      </c>
      <c r="Q7685" t="s">
        <v>9271</v>
      </c>
      <c r="R7685">
        <v>26.423999999999999</v>
      </c>
      <c r="S7685">
        <v>9</v>
      </c>
      <c r="T7685">
        <v>0.2</v>
      </c>
      <c r="U7685">
        <v>9.5786999999999995</v>
      </c>
      <c r="V7685" t="str">
        <f t="shared" si="480"/>
        <v>low</v>
      </c>
      <c r="W7685" t="str">
        <f t="shared" si="481"/>
        <v>Next time</v>
      </c>
      <c r="X7685" t="str">
        <f t="shared" si="482"/>
        <v>Ted Trevino</v>
      </c>
      <c r="Y7685" s="3" t="s">
        <v>9270</v>
      </c>
      <c r="Z7685" t="str">
        <f t="shared" si="483"/>
        <v>Office Supplies</v>
      </c>
    </row>
    <row r="7686" spans="1:26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7950</v>
      </c>
      <c r="O7686" t="s">
        <v>70</v>
      </c>
      <c r="P7686" t="s">
        <v>71</v>
      </c>
      <c r="Q7686" t="s">
        <v>7951</v>
      </c>
      <c r="R7686">
        <v>625.99</v>
      </c>
      <c r="S7686">
        <v>1</v>
      </c>
      <c r="T7686">
        <v>0</v>
      </c>
      <c r="U7686">
        <v>187.797</v>
      </c>
      <c r="V7686" t="str">
        <f t="shared" si="480"/>
        <v>low</v>
      </c>
      <c r="W7686" t="str">
        <f t="shared" si="481"/>
        <v>Next time</v>
      </c>
      <c r="X7686" t="str">
        <f t="shared" si="482"/>
        <v>Ted Trevino</v>
      </c>
      <c r="Y7686" s="3" t="s">
        <v>7950</v>
      </c>
      <c r="Z7686" t="str">
        <f t="shared" si="483"/>
        <v>Technology</v>
      </c>
    </row>
    <row r="7687" spans="1:26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1537</v>
      </c>
      <c r="H7687" t="s">
        <v>40</v>
      </c>
      <c r="I7687" t="s">
        <v>26</v>
      </c>
      <c r="J7687" t="s">
        <v>327</v>
      </c>
      <c r="K7687" t="s">
        <v>237</v>
      </c>
      <c r="L7687">
        <v>49201</v>
      </c>
      <c r="M7687" t="s">
        <v>104</v>
      </c>
      <c r="N7687" t="s">
        <v>2404</v>
      </c>
      <c r="O7687" t="s">
        <v>31</v>
      </c>
      <c r="P7687" t="s">
        <v>55</v>
      </c>
      <c r="Q7687" t="s">
        <v>2405</v>
      </c>
      <c r="R7687">
        <v>1568.61</v>
      </c>
      <c r="S7687">
        <v>9</v>
      </c>
      <c r="T7687">
        <v>0</v>
      </c>
      <c r="U7687">
        <v>329.40809999999999</v>
      </c>
      <c r="V7687" t="str">
        <f t="shared" si="480"/>
        <v>low</v>
      </c>
      <c r="W7687" t="str">
        <f t="shared" si="481"/>
        <v>Good Performance</v>
      </c>
      <c r="X7687" t="str">
        <f t="shared" si="482"/>
        <v>Brenda Bowman</v>
      </c>
      <c r="Y7687" s="3" t="s">
        <v>2404</v>
      </c>
      <c r="Z7687" t="str">
        <f t="shared" si="483"/>
        <v>Furniture</v>
      </c>
    </row>
    <row r="7688" spans="1:26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674</v>
      </c>
      <c r="O7688" t="s">
        <v>45</v>
      </c>
      <c r="P7688" t="s">
        <v>74</v>
      </c>
      <c r="Q7688" t="s">
        <v>675</v>
      </c>
      <c r="R7688">
        <v>17.3</v>
      </c>
      <c r="S7688">
        <v>1</v>
      </c>
      <c r="T7688">
        <v>0</v>
      </c>
      <c r="U7688">
        <v>8.3040000000000003</v>
      </c>
      <c r="V7688" t="str">
        <f t="shared" si="480"/>
        <v>low</v>
      </c>
      <c r="W7688" t="str">
        <f t="shared" si="481"/>
        <v>Next time</v>
      </c>
      <c r="X7688" t="str">
        <f t="shared" si="482"/>
        <v>Brenda Bowman</v>
      </c>
      <c r="Y7688" s="3" t="s">
        <v>674</v>
      </c>
      <c r="Z7688" t="str">
        <f t="shared" si="483"/>
        <v>Office Supplies</v>
      </c>
    </row>
    <row r="7689" spans="1:26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9610</v>
      </c>
      <c r="O7689" t="s">
        <v>70</v>
      </c>
      <c r="P7689" t="s">
        <v>160</v>
      </c>
      <c r="Q7689" t="s">
        <v>9611</v>
      </c>
      <c r="R7689">
        <v>160</v>
      </c>
      <c r="S7689">
        <v>8</v>
      </c>
      <c r="T7689">
        <v>0</v>
      </c>
      <c r="U7689">
        <v>62.4</v>
      </c>
      <c r="V7689" t="str">
        <f t="shared" si="480"/>
        <v>low</v>
      </c>
      <c r="W7689" t="str">
        <f t="shared" si="481"/>
        <v>Next time</v>
      </c>
      <c r="X7689" t="str">
        <f t="shared" si="482"/>
        <v>Brenda Bowman</v>
      </c>
      <c r="Y7689" s="3" t="s">
        <v>9610</v>
      </c>
      <c r="Z7689" t="str">
        <f t="shared" si="483"/>
        <v>Technology</v>
      </c>
    </row>
    <row r="7690" spans="1:26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5308</v>
      </c>
      <c r="H7690" t="s">
        <v>40</v>
      </c>
      <c r="I7690" t="s">
        <v>26</v>
      </c>
      <c r="J7690" t="s">
        <v>4358</v>
      </c>
      <c r="K7690" t="s">
        <v>318</v>
      </c>
      <c r="L7690">
        <v>23434</v>
      </c>
      <c r="M7690" t="s">
        <v>29</v>
      </c>
      <c r="N7690" t="s">
        <v>3187</v>
      </c>
      <c r="O7690" t="s">
        <v>45</v>
      </c>
      <c r="P7690" t="s">
        <v>77</v>
      </c>
      <c r="Q7690" t="s">
        <v>3188</v>
      </c>
      <c r="R7690">
        <v>179.94</v>
      </c>
      <c r="S7690">
        <v>3</v>
      </c>
      <c r="T7690">
        <v>0</v>
      </c>
      <c r="U7690">
        <v>50.383200000000002</v>
      </c>
      <c r="V7690" t="str">
        <f t="shared" si="480"/>
        <v>low</v>
      </c>
      <c r="W7690" t="str">
        <f t="shared" si="481"/>
        <v>Next time</v>
      </c>
      <c r="X7690" t="str">
        <f t="shared" si="482"/>
        <v>Ricardo Sperren</v>
      </c>
      <c r="Y7690" s="3" t="s">
        <v>3187</v>
      </c>
      <c r="Z7690" t="str">
        <f t="shared" si="483"/>
        <v>Office Supplies</v>
      </c>
    </row>
    <row r="7691" spans="1:26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1227</v>
      </c>
      <c r="O7691" t="s">
        <v>31</v>
      </c>
      <c r="P7691" t="s">
        <v>55</v>
      </c>
      <c r="Q7691" t="s">
        <v>1228</v>
      </c>
      <c r="R7691">
        <v>872.94</v>
      </c>
      <c r="S7691">
        <v>3</v>
      </c>
      <c r="T7691">
        <v>0</v>
      </c>
      <c r="U7691">
        <v>157.1292</v>
      </c>
      <c r="V7691" t="str">
        <f t="shared" si="480"/>
        <v>low</v>
      </c>
      <c r="W7691" t="str">
        <f t="shared" si="481"/>
        <v>Next time</v>
      </c>
      <c r="X7691" t="str">
        <f t="shared" si="482"/>
        <v>Ricardo Sperren</v>
      </c>
      <c r="Y7691" s="3" t="s">
        <v>1227</v>
      </c>
      <c r="Z7691" t="str">
        <f t="shared" si="483"/>
        <v>Furniture</v>
      </c>
    </row>
    <row r="7692" spans="1:26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409</v>
      </c>
      <c r="O7692" t="s">
        <v>45</v>
      </c>
      <c r="P7692" t="s">
        <v>89</v>
      </c>
      <c r="Q7692" t="s">
        <v>410</v>
      </c>
      <c r="R7692">
        <v>12.96</v>
      </c>
      <c r="S7692">
        <v>2</v>
      </c>
      <c r="T7692">
        <v>0</v>
      </c>
      <c r="U7692">
        <v>6.2207999999999997</v>
      </c>
      <c r="V7692" t="str">
        <f t="shared" si="480"/>
        <v>low</v>
      </c>
      <c r="W7692" t="str">
        <f t="shared" si="481"/>
        <v>Next time</v>
      </c>
      <c r="X7692" t="str">
        <f t="shared" si="482"/>
        <v>Ricardo Sperren</v>
      </c>
      <c r="Y7692" s="3" t="s">
        <v>409</v>
      </c>
      <c r="Z7692" t="str">
        <f t="shared" si="483"/>
        <v>Office Supplies</v>
      </c>
    </row>
    <row r="7693" spans="1:26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4051</v>
      </c>
      <c r="H7693" t="s">
        <v>25</v>
      </c>
      <c r="I7693" t="s">
        <v>26</v>
      </c>
      <c r="J7693" t="s">
        <v>993</v>
      </c>
      <c r="K7693" t="s">
        <v>42</v>
      </c>
      <c r="L7693">
        <v>94513</v>
      </c>
      <c r="M7693" t="s">
        <v>43</v>
      </c>
      <c r="N7693" t="s">
        <v>1671</v>
      </c>
      <c r="O7693" t="s">
        <v>45</v>
      </c>
      <c r="P7693" t="s">
        <v>46</v>
      </c>
      <c r="Q7693" t="s">
        <v>1672</v>
      </c>
      <c r="R7693">
        <v>88.8</v>
      </c>
      <c r="S7693">
        <v>6</v>
      </c>
      <c r="T7693">
        <v>0</v>
      </c>
      <c r="U7693">
        <v>44.4</v>
      </c>
      <c r="V7693" t="str">
        <f t="shared" si="480"/>
        <v>low</v>
      </c>
      <c r="W7693" t="str">
        <f t="shared" si="481"/>
        <v>Next time</v>
      </c>
      <c r="X7693" t="str">
        <f t="shared" si="482"/>
        <v>Arianne Irving</v>
      </c>
      <c r="Y7693" s="3" t="s">
        <v>1671</v>
      </c>
      <c r="Z7693" t="str">
        <f t="shared" si="483"/>
        <v>Office Supplies</v>
      </c>
    </row>
    <row r="7694" spans="1:26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5208</v>
      </c>
      <c r="O7694" t="s">
        <v>70</v>
      </c>
      <c r="P7694" t="s">
        <v>71</v>
      </c>
      <c r="Q7694" t="s">
        <v>5209</v>
      </c>
      <c r="R7694">
        <v>319.96800000000002</v>
      </c>
      <c r="S7694">
        <v>4</v>
      </c>
      <c r="T7694">
        <v>0.2</v>
      </c>
      <c r="U7694">
        <v>35.996400000000001</v>
      </c>
      <c r="V7694" t="str">
        <f t="shared" si="480"/>
        <v>low</v>
      </c>
      <c r="W7694" t="str">
        <f t="shared" si="481"/>
        <v>Next time</v>
      </c>
      <c r="X7694" t="str">
        <f t="shared" si="482"/>
        <v>Arianne Irving</v>
      </c>
      <c r="Y7694" s="3" t="s">
        <v>5208</v>
      </c>
      <c r="Z7694" t="str">
        <f t="shared" si="483"/>
        <v>Technology</v>
      </c>
    </row>
    <row r="7695" spans="1:26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4275</v>
      </c>
      <c r="H7695" t="s">
        <v>25</v>
      </c>
      <c r="I7695" t="s">
        <v>26</v>
      </c>
      <c r="J7695" t="s">
        <v>94</v>
      </c>
      <c r="K7695" t="s">
        <v>95</v>
      </c>
      <c r="L7695">
        <v>98103</v>
      </c>
      <c r="M7695" t="s">
        <v>43</v>
      </c>
      <c r="N7695" t="s">
        <v>4585</v>
      </c>
      <c r="O7695" t="s">
        <v>31</v>
      </c>
      <c r="P7695" t="s">
        <v>35</v>
      </c>
      <c r="Q7695" t="s">
        <v>4586</v>
      </c>
      <c r="R7695">
        <v>167.88800000000001</v>
      </c>
      <c r="S7695">
        <v>7</v>
      </c>
      <c r="T7695">
        <v>0.2</v>
      </c>
      <c r="U7695">
        <v>14.690200000000001</v>
      </c>
      <c r="V7695" t="str">
        <f t="shared" si="480"/>
        <v>low</v>
      </c>
      <c r="W7695" t="str">
        <f t="shared" si="481"/>
        <v>Next time</v>
      </c>
      <c r="X7695" t="str">
        <f t="shared" si="482"/>
        <v>Marc Crier</v>
      </c>
      <c r="Y7695" s="3" t="s">
        <v>4585</v>
      </c>
      <c r="Z7695" t="str">
        <f t="shared" si="483"/>
        <v>Furniture</v>
      </c>
    </row>
    <row r="7696" spans="1:26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5012</v>
      </c>
      <c r="H7696" t="s">
        <v>101</v>
      </c>
      <c r="I7696" t="s">
        <v>26</v>
      </c>
      <c r="J7696" t="s">
        <v>183</v>
      </c>
      <c r="K7696" t="s">
        <v>103</v>
      </c>
      <c r="L7696">
        <v>77036</v>
      </c>
      <c r="M7696" t="s">
        <v>104</v>
      </c>
      <c r="N7696" t="s">
        <v>1734</v>
      </c>
      <c r="O7696" t="s">
        <v>45</v>
      </c>
      <c r="P7696" t="s">
        <v>89</v>
      </c>
      <c r="Q7696" t="s">
        <v>1735</v>
      </c>
      <c r="R7696">
        <v>163.96</v>
      </c>
      <c r="S7696">
        <v>5</v>
      </c>
      <c r="T7696">
        <v>0.2</v>
      </c>
      <c r="U7696">
        <v>59.435499999999998</v>
      </c>
      <c r="V7696" t="str">
        <f t="shared" si="480"/>
        <v>low</v>
      </c>
      <c r="W7696" t="str">
        <f t="shared" si="481"/>
        <v>Next time</v>
      </c>
      <c r="X7696" t="str">
        <f t="shared" si="482"/>
        <v>Adrian Hane</v>
      </c>
      <c r="Y7696" s="3" t="s">
        <v>1734</v>
      </c>
      <c r="Z7696" t="str">
        <f t="shared" si="483"/>
        <v>Office Supplies</v>
      </c>
    </row>
    <row r="7697" spans="1:26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6407</v>
      </c>
      <c r="O7697" t="s">
        <v>45</v>
      </c>
      <c r="P7697" t="s">
        <v>74</v>
      </c>
      <c r="Q7697" t="s">
        <v>6408</v>
      </c>
      <c r="R7697">
        <v>5.2320000000000002</v>
      </c>
      <c r="S7697">
        <v>4</v>
      </c>
      <c r="T7697">
        <v>0.8</v>
      </c>
      <c r="U7697">
        <v>-8.1096000000000004</v>
      </c>
      <c r="V7697" t="str">
        <f t="shared" si="480"/>
        <v>low</v>
      </c>
      <c r="W7697" t="str">
        <f t="shared" si="481"/>
        <v>Next time</v>
      </c>
      <c r="X7697" t="str">
        <f t="shared" si="482"/>
        <v>Adrian Hane</v>
      </c>
      <c r="Y7697" s="3" t="s">
        <v>6407</v>
      </c>
      <c r="Z7697" t="str">
        <f t="shared" si="483"/>
        <v>Office Supplies</v>
      </c>
    </row>
    <row r="7698" spans="1:26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3445</v>
      </c>
      <c r="H7698" t="s">
        <v>101</v>
      </c>
      <c r="I7698" t="s">
        <v>26</v>
      </c>
      <c r="J7698" t="s">
        <v>1483</v>
      </c>
      <c r="K7698" t="s">
        <v>1247</v>
      </c>
      <c r="L7698">
        <v>1841</v>
      </c>
      <c r="M7698" t="s">
        <v>147</v>
      </c>
      <c r="N7698" t="s">
        <v>1383</v>
      </c>
      <c r="O7698" t="s">
        <v>70</v>
      </c>
      <c r="P7698" t="s">
        <v>1218</v>
      </c>
      <c r="Q7698" t="s">
        <v>1384</v>
      </c>
      <c r="R7698">
        <v>1199.98</v>
      </c>
      <c r="S7698">
        <v>2</v>
      </c>
      <c r="T7698">
        <v>0</v>
      </c>
      <c r="U7698">
        <v>467.99220000000003</v>
      </c>
      <c r="V7698" t="str">
        <f t="shared" si="480"/>
        <v>low</v>
      </c>
      <c r="W7698" t="str">
        <f t="shared" si="481"/>
        <v>Good Performance</v>
      </c>
      <c r="X7698" t="str">
        <f t="shared" si="482"/>
        <v>Ben Ferrer</v>
      </c>
      <c r="Y7698" s="3" t="s">
        <v>1383</v>
      </c>
      <c r="Z7698" t="str">
        <f t="shared" si="483"/>
        <v>Technology</v>
      </c>
    </row>
    <row r="7699" spans="1:26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971</v>
      </c>
      <c r="O7699" t="s">
        <v>45</v>
      </c>
      <c r="P7699" t="s">
        <v>58</v>
      </c>
      <c r="Q7699" t="s">
        <v>972</v>
      </c>
      <c r="R7699">
        <v>73.849999999999994</v>
      </c>
      <c r="S7699">
        <v>1</v>
      </c>
      <c r="T7699">
        <v>0</v>
      </c>
      <c r="U7699">
        <v>2.2155</v>
      </c>
      <c r="V7699" t="str">
        <f t="shared" si="480"/>
        <v>low</v>
      </c>
      <c r="W7699" t="str">
        <f t="shared" si="481"/>
        <v>Next time</v>
      </c>
      <c r="X7699" t="str">
        <f t="shared" si="482"/>
        <v>Ben Ferrer</v>
      </c>
      <c r="Y7699" s="3" t="s">
        <v>971</v>
      </c>
      <c r="Z7699" t="str">
        <f t="shared" si="483"/>
        <v>Office Supplies</v>
      </c>
    </row>
    <row r="7700" spans="1:26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5073</v>
      </c>
      <c r="O7700" t="s">
        <v>45</v>
      </c>
      <c r="P7700" t="s">
        <v>578</v>
      </c>
      <c r="Q7700" t="s">
        <v>5074</v>
      </c>
      <c r="R7700">
        <v>25.71</v>
      </c>
      <c r="S7700">
        <v>3</v>
      </c>
      <c r="T7700">
        <v>0</v>
      </c>
      <c r="U7700">
        <v>6.6845999999999997</v>
      </c>
      <c r="V7700" t="str">
        <f t="shared" si="480"/>
        <v>low</v>
      </c>
      <c r="W7700" t="str">
        <f t="shared" si="481"/>
        <v>Next time</v>
      </c>
      <c r="X7700" t="str">
        <f t="shared" si="482"/>
        <v>Ben Ferrer</v>
      </c>
      <c r="Y7700" s="3" t="s">
        <v>5073</v>
      </c>
      <c r="Z7700" t="str">
        <f t="shared" si="483"/>
        <v>Office Supplies</v>
      </c>
    </row>
    <row r="7701" spans="1:26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6925</v>
      </c>
      <c r="O7701" t="s">
        <v>45</v>
      </c>
      <c r="P7701" t="s">
        <v>268</v>
      </c>
      <c r="Q7701" t="s">
        <v>6926</v>
      </c>
      <c r="R7701">
        <v>17.28</v>
      </c>
      <c r="S7701">
        <v>6</v>
      </c>
      <c r="T7701">
        <v>0</v>
      </c>
      <c r="U7701">
        <v>8.1216000000000008</v>
      </c>
      <c r="V7701" t="str">
        <f t="shared" si="480"/>
        <v>low</v>
      </c>
      <c r="W7701" t="str">
        <f t="shared" si="481"/>
        <v>Next time</v>
      </c>
      <c r="X7701" t="str">
        <f t="shared" si="482"/>
        <v>Ben Ferrer</v>
      </c>
      <c r="Y7701" s="3" t="s">
        <v>6925</v>
      </c>
      <c r="Z7701" t="str">
        <f t="shared" si="483"/>
        <v>Office Supplies</v>
      </c>
    </row>
    <row r="7702" spans="1:26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904</v>
      </c>
      <c r="O7702" t="s">
        <v>31</v>
      </c>
      <c r="P7702" t="s">
        <v>55</v>
      </c>
      <c r="Q7702" t="s">
        <v>905</v>
      </c>
      <c r="R7702">
        <v>526.58199999999999</v>
      </c>
      <c r="S7702">
        <v>2</v>
      </c>
      <c r="T7702">
        <v>0.3</v>
      </c>
      <c r="U7702">
        <v>-52.658200000000001</v>
      </c>
      <c r="V7702" t="str">
        <f t="shared" si="480"/>
        <v>low</v>
      </c>
      <c r="W7702" t="str">
        <f t="shared" si="481"/>
        <v>Next time</v>
      </c>
      <c r="X7702" t="str">
        <f t="shared" si="482"/>
        <v>Ben Ferrer</v>
      </c>
      <c r="Y7702" s="3" t="s">
        <v>904</v>
      </c>
      <c r="Z7702" t="str">
        <f t="shared" si="483"/>
        <v>Furniture</v>
      </c>
    </row>
    <row r="7703" spans="1:26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85</v>
      </c>
      <c r="H7703" t="s">
        <v>25</v>
      </c>
      <c r="I7703" t="s">
        <v>26</v>
      </c>
      <c r="J7703" t="s">
        <v>881</v>
      </c>
      <c r="K7703" t="s">
        <v>237</v>
      </c>
      <c r="L7703">
        <v>48234</v>
      </c>
      <c r="M7703" t="s">
        <v>104</v>
      </c>
      <c r="N7703" t="s">
        <v>3221</v>
      </c>
      <c r="O7703" t="s">
        <v>45</v>
      </c>
      <c r="P7703" t="s">
        <v>89</v>
      </c>
      <c r="Q7703" t="s">
        <v>3222</v>
      </c>
      <c r="R7703">
        <v>11.56</v>
      </c>
      <c r="S7703">
        <v>2</v>
      </c>
      <c r="T7703">
        <v>0</v>
      </c>
      <c r="U7703">
        <v>5.6643999999999997</v>
      </c>
      <c r="V7703" t="str">
        <f t="shared" si="480"/>
        <v>low</v>
      </c>
      <c r="W7703" t="str">
        <f t="shared" si="481"/>
        <v>Next time</v>
      </c>
      <c r="X7703" t="str">
        <f t="shared" si="482"/>
        <v>Andrew Allen</v>
      </c>
      <c r="Y7703" s="3" t="s">
        <v>3221</v>
      </c>
      <c r="Z7703" t="str">
        <f t="shared" si="483"/>
        <v>Office Supplies</v>
      </c>
    </row>
    <row r="7704" spans="1:26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2342</v>
      </c>
      <c r="O7704" t="s">
        <v>70</v>
      </c>
      <c r="P7704" t="s">
        <v>71</v>
      </c>
      <c r="Q7704" t="s">
        <v>2343</v>
      </c>
      <c r="R7704">
        <v>209.97</v>
      </c>
      <c r="S7704">
        <v>3</v>
      </c>
      <c r="T7704">
        <v>0</v>
      </c>
      <c r="U7704">
        <v>58.791600000000003</v>
      </c>
      <c r="V7704" t="str">
        <f t="shared" si="480"/>
        <v>low</v>
      </c>
      <c r="W7704" t="str">
        <f t="shared" si="481"/>
        <v>Next time</v>
      </c>
      <c r="X7704" t="str">
        <f t="shared" si="482"/>
        <v>Andrew Allen</v>
      </c>
      <c r="Y7704" s="3" t="s">
        <v>2342</v>
      </c>
      <c r="Z7704" t="str">
        <f t="shared" si="483"/>
        <v>Technology</v>
      </c>
    </row>
    <row r="7705" spans="1:26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3231</v>
      </c>
      <c r="O7705" t="s">
        <v>31</v>
      </c>
      <c r="P7705" t="s">
        <v>55</v>
      </c>
      <c r="Q7705" t="s">
        <v>3232</v>
      </c>
      <c r="R7705">
        <v>447.84</v>
      </c>
      <c r="S7705">
        <v>4</v>
      </c>
      <c r="T7705">
        <v>0</v>
      </c>
      <c r="U7705">
        <v>98.524799999999999</v>
      </c>
      <c r="V7705" t="str">
        <f t="shared" si="480"/>
        <v>low</v>
      </c>
      <c r="W7705" t="str">
        <f t="shared" si="481"/>
        <v>Next time</v>
      </c>
      <c r="X7705" t="str">
        <f t="shared" si="482"/>
        <v>Andrew Allen</v>
      </c>
      <c r="Y7705" s="3" t="s">
        <v>3231</v>
      </c>
      <c r="Z7705" t="str">
        <f t="shared" si="483"/>
        <v>Furniture</v>
      </c>
    </row>
    <row r="7706" spans="1:26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1314</v>
      </c>
      <c r="O7706" t="s">
        <v>70</v>
      </c>
      <c r="P7706" t="s">
        <v>160</v>
      </c>
      <c r="Q7706" t="s">
        <v>1315</v>
      </c>
      <c r="R7706">
        <v>479.97</v>
      </c>
      <c r="S7706">
        <v>3</v>
      </c>
      <c r="T7706">
        <v>0</v>
      </c>
      <c r="U7706">
        <v>163.18979999999999</v>
      </c>
      <c r="V7706" t="str">
        <f t="shared" si="480"/>
        <v>low</v>
      </c>
      <c r="W7706" t="str">
        <f t="shared" si="481"/>
        <v>Next time</v>
      </c>
      <c r="X7706" t="str">
        <f t="shared" si="482"/>
        <v>Andrew Allen</v>
      </c>
      <c r="Y7706" s="3" t="s">
        <v>1314</v>
      </c>
      <c r="Z7706" t="str">
        <f t="shared" si="483"/>
        <v>Technology</v>
      </c>
    </row>
    <row r="7707" spans="1:26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2612</v>
      </c>
      <c r="O7707" t="s">
        <v>45</v>
      </c>
      <c r="P7707" t="s">
        <v>67</v>
      </c>
      <c r="Q7707" t="s">
        <v>2613</v>
      </c>
      <c r="R7707">
        <v>8.64</v>
      </c>
      <c r="S7707">
        <v>3</v>
      </c>
      <c r="T7707">
        <v>0</v>
      </c>
      <c r="U7707">
        <v>2.5055999999999998</v>
      </c>
      <c r="V7707" t="str">
        <f t="shared" si="480"/>
        <v>low</v>
      </c>
      <c r="W7707" t="str">
        <f t="shared" si="481"/>
        <v>Next time</v>
      </c>
      <c r="X7707" t="str">
        <f t="shared" si="482"/>
        <v>Andrew Allen</v>
      </c>
      <c r="Y7707" s="3" t="s">
        <v>2612</v>
      </c>
      <c r="Z7707" t="str">
        <f t="shared" si="483"/>
        <v>Office Supplies</v>
      </c>
    </row>
    <row r="7708" spans="1:26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3851</v>
      </c>
      <c r="H7708" t="s">
        <v>40</v>
      </c>
      <c r="I7708" t="s">
        <v>26</v>
      </c>
      <c r="J7708" t="s">
        <v>153</v>
      </c>
      <c r="K7708" t="s">
        <v>120</v>
      </c>
      <c r="L7708">
        <v>84057</v>
      </c>
      <c r="M7708" t="s">
        <v>43</v>
      </c>
      <c r="N7708" t="s">
        <v>7513</v>
      </c>
      <c r="O7708" t="s">
        <v>45</v>
      </c>
      <c r="P7708" t="s">
        <v>67</v>
      </c>
      <c r="Q7708" t="s">
        <v>7514</v>
      </c>
      <c r="R7708">
        <v>11.68</v>
      </c>
      <c r="S7708">
        <v>2</v>
      </c>
      <c r="T7708">
        <v>0</v>
      </c>
      <c r="U7708">
        <v>4.2047999999999996</v>
      </c>
      <c r="V7708" t="str">
        <f t="shared" si="480"/>
        <v>low</v>
      </c>
      <c r="W7708" t="str">
        <f t="shared" si="481"/>
        <v>Next time</v>
      </c>
      <c r="X7708" t="str">
        <f t="shared" si="482"/>
        <v>Stuart Van</v>
      </c>
      <c r="Y7708" s="3" t="s">
        <v>7513</v>
      </c>
      <c r="Z7708" t="str">
        <f t="shared" si="483"/>
        <v>Office Supplies</v>
      </c>
    </row>
    <row r="7709" spans="1:26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6498</v>
      </c>
      <c r="H7709" t="s">
        <v>25</v>
      </c>
      <c r="I7709" t="s">
        <v>26</v>
      </c>
      <c r="J7709" t="s">
        <v>145</v>
      </c>
      <c r="K7709" t="s">
        <v>146</v>
      </c>
      <c r="L7709">
        <v>19120</v>
      </c>
      <c r="M7709" t="s">
        <v>147</v>
      </c>
      <c r="N7709" t="s">
        <v>7152</v>
      </c>
      <c r="O7709" t="s">
        <v>70</v>
      </c>
      <c r="P7709" t="s">
        <v>160</v>
      </c>
      <c r="Q7709" t="s">
        <v>7153</v>
      </c>
      <c r="R7709">
        <v>40.776000000000003</v>
      </c>
      <c r="S7709">
        <v>3</v>
      </c>
      <c r="T7709">
        <v>0.2</v>
      </c>
      <c r="U7709">
        <v>0.50970000000000004</v>
      </c>
      <c r="V7709" t="str">
        <f t="shared" si="480"/>
        <v>low</v>
      </c>
      <c r="W7709" t="str">
        <f t="shared" si="481"/>
        <v>Next time</v>
      </c>
      <c r="X7709" t="str">
        <f t="shared" si="482"/>
        <v>Evan Henry</v>
      </c>
      <c r="Y7709" s="3" t="s">
        <v>7152</v>
      </c>
      <c r="Z7709" t="str">
        <f t="shared" si="483"/>
        <v>Technology</v>
      </c>
    </row>
    <row r="7710" spans="1:26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1338</v>
      </c>
      <c r="O7710" t="s">
        <v>45</v>
      </c>
      <c r="P7710" t="s">
        <v>74</v>
      </c>
      <c r="Q7710" t="s">
        <v>1339</v>
      </c>
      <c r="R7710">
        <v>13.698</v>
      </c>
      <c r="S7710">
        <v>3</v>
      </c>
      <c r="T7710">
        <v>0.7</v>
      </c>
      <c r="U7710">
        <v>-9.5885999999999996</v>
      </c>
      <c r="V7710" t="str">
        <f t="shared" si="480"/>
        <v>low</v>
      </c>
      <c r="W7710" t="str">
        <f t="shared" si="481"/>
        <v>Next time</v>
      </c>
      <c r="X7710" t="str">
        <f t="shared" si="482"/>
        <v>Evan Henry</v>
      </c>
      <c r="Y7710" s="3" t="s">
        <v>1338</v>
      </c>
      <c r="Z7710" t="str">
        <f t="shared" si="483"/>
        <v>Office Supplies</v>
      </c>
    </row>
    <row r="7711" spans="1:26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1205</v>
      </c>
      <c r="H7711" t="s">
        <v>25</v>
      </c>
      <c r="I7711" t="s">
        <v>26</v>
      </c>
      <c r="J7711" t="s">
        <v>1827</v>
      </c>
      <c r="K7711" t="s">
        <v>309</v>
      </c>
      <c r="L7711">
        <v>85204</v>
      </c>
      <c r="M7711" t="s">
        <v>43</v>
      </c>
      <c r="N7711" t="s">
        <v>6463</v>
      </c>
      <c r="O7711" t="s">
        <v>70</v>
      </c>
      <c r="P7711" t="s">
        <v>71</v>
      </c>
      <c r="Q7711" t="s">
        <v>6464</v>
      </c>
      <c r="R7711">
        <v>87.8</v>
      </c>
      <c r="S7711">
        <v>5</v>
      </c>
      <c r="T7711">
        <v>0.2</v>
      </c>
      <c r="U7711">
        <v>32.924999999999997</v>
      </c>
      <c r="V7711" t="str">
        <f t="shared" si="480"/>
        <v>low</v>
      </c>
      <c r="W7711" t="str">
        <f t="shared" si="481"/>
        <v>Next time</v>
      </c>
      <c r="X7711" t="str">
        <f t="shared" si="482"/>
        <v>John Lucas</v>
      </c>
      <c r="Y7711" s="3" t="s">
        <v>6463</v>
      </c>
      <c r="Z7711" t="str">
        <f t="shared" si="483"/>
        <v>Technology</v>
      </c>
    </row>
    <row r="7712" spans="1:26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465</v>
      </c>
      <c r="H7712" t="s">
        <v>25</v>
      </c>
      <c r="I7712" t="s">
        <v>26</v>
      </c>
      <c r="J7712" t="s">
        <v>1710</v>
      </c>
      <c r="K7712" t="s">
        <v>87</v>
      </c>
      <c r="L7712">
        <v>28314</v>
      </c>
      <c r="M7712" t="s">
        <v>29</v>
      </c>
      <c r="N7712" t="s">
        <v>5864</v>
      </c>
      <c r="O7712" t="s">
        <v>31</v>
      </c>
      <c r="P7712" t="s">
        <v>64</v>
      </c>
      <c r="Q7712" t="s">
        <v>5865</v>
      </c>
      <c r="R7712">
        <v>77.951999999999998</v>
      </c>
      <c r="S7712">
        <v>3</v>
      </c>
      <c r="T7712">
        <v>0.2</v>
      </c>
      <c r="U7712">
        <v>15.590400000000001</v>
      </c>
      <c r="V7712" t="str">
        <f t="shared" si="480"/>
        <v>low</v>
      </c>
      <c r="W7712" t="str">
        <f t="shared" si="481"/>
        <v>Next time</v>
      </c>
      <c r="X7712" t="str">
        <f t="shared" si="482"/>
        <v>Janet Martin</v>
      </c>
      <c r="Y7712" s="3" t="s">
        <v>5864</v>
      </c>
      <c r="Z7712" t="str">
        <f t="shared" si="483"/>
        <v>Furniture</v>
      </c>
    </row>
    <row r="7713" spans="1:26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840</v>
      </c>
      <c r="O7713" t="s">
        <v>45</v>
      </c>
      <c r="P7713" t="s">
        <v>58</v>
      </c>
      <c r="Q7713" t="s">
        <v>841</v>
      </c>
      <c r="R7713">
        <v>147.184</v>
      </c>
      <c r="S7713">
        <v>2</v>
      </c>
      <c r="T7713">
        <v>0.2</v>
      </c>
      <c r="U7713">
        <v>-29.436800000000002</v>
      </c>
      <c r="V7713" t="str">
        <f t="shared" si="480"/>
        <v>low</v>
      </c>
      <c r="W7713" t="str">
        <f t="shared" si="481"/>
        <v>Next time</v>
      </c>
      <c r="X7713" t="str">
        <f t="shared" si="482"/>
        <v>Janet Martin</v>
      </c>
      <c r="Y7713" s="3" t="s">
        <v>840</v>
      </c>
      <c r="Z7713" t="str">
        <f t="shared" si="483"/>
        <v>Office Supplies</v>
      </c>
    </row>
    <row r="7714" spans="1:26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8887</v>
      </c>
      <c r="O7714" t="s">
        <v>45</v>
      </c>
      <c r="P7714" t="s">
        <v>89</v>
      </c>
      <c r="Q7714" t="s">
        <v>8888</v>
      </c>
      <c r="R7714">
        <v>47.951999999999998</v>
      </c>
      <c r="S7714">
        <v>3</v>
      </c>
      <c r="T7714">
        <v>0.2</v>
      </c>
      <c r="U7714">
        <v>16.183800000000002</v>
      </c>
      <c r="V7714" t="str">
        <f t="shared" si="480"/>
        <v>low</v>
      </c>
      <c r="W7714" t="str">
        <f t="shared" si="481"/>
        <v>Next time</v>
      </c>
      <c r="X7714" t="str">
        <f t="shared" si="482"/>
        <v>Janet Martin</v>
      </c>
      <c r="Y7714" s="3" t="s">
        <v>8887</v>
      </c>
      <c r="Z7714" t="str">
        <f t="shared" si="483"/>
        <v>Office Supplies</v>
      </c>
    </row>
    <row r="7715" spans="1:26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866</v>
      </c>
      <c r="H7715" t="s">
        <v>25</v>
      </c>
      <c r="I7715" t="s">
        <v>26</v>
      </c>
      <c r="J7715" t="s">
        <v>41</v>
      </c>
      <c r="K7715" t="s">
        <v>42</v>
      </c>
      <c r="L7715">
        <v>90032</v>
      </c>
      <c r="M7715" t="s">
        <v>43</v>
      </c>
      <c r="N7715" t="s">
        <v>2280</v>
      </c>
      <c r="O7715" t="s">
        <v>45</v>
      </c>
      <c r="P7715" t="s">
        <v>77</v>
      </c>
      <c r="Q7715" t="s">
        <v>2281</v>
      </c>
      <c r="R7715">
        <v>250.26</v>
      </c>
      <c r="S7715">
        <v>6</v>
      </c>
      <c r="T7715">
        <v>0</v>
      </c>
      <c r="U7715">
        <v>72.575400000000002</v>
      </c>
      <c r="V7715" t="str">
        <f t="shared" si="480"/>
        <v>low</v>
      </c>
      <c r="W7715" t="str">
        <f t="shared" si="481"/>
        <v>Next time</v>
      </c>
      <c r="X7715" t="str">
        <f t="shared" si="482"/>
        <v>Joni Blumstein</v>
      </c>
      <c r="Y7715" s="3" t="s">
        <v>2280</v>
      </c>
      <c r="Z7715" t="str">
        <f t="shared" si="483"/>
        <v>Office Supplies</v>
      </c>
    </row>
    <row r="7716" spans="1:26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2383</v>
      </c>
      <c r="H7716" t="s">
        <v>25</v>
      </c>
      <c r="I7716" t="s">
        <v>26</v>
      </c>
      <c r="J7716" t="s">
        <v>145</v>
      </c>
      <c r="K7716" t="s">
        <v>146</v>
      </c>
      <c r="L7716">
        <v>19140</v>
      </c>
      <c r="M7716" t="s">
        <v>147</v>
      </c>
      <c r="N7716" t="s">
        <v>7152</v>
      </c>
      <c r="O7716" t="s">
        <v>70</v>
      </c>
      <c r="P7716" t="s">
        <v>160</v>
      </c>
      <c r="Q7716" t="s">
        <v>7153</v>
      </c>
      <c r="R7716">
        <v>40.776000000000003</v>
      </c>
      <c r="S7716">
        <v>3</v>
      </c>
      <c r="T7716">
        <v>0.2</v>
      </c>
      <c r="U7716">
        <v>0.50970000000000004</v>
      </c>
      <c r="V7716" t="str">
        <f t="shared" si="480"/>
        <v>low</v>
      </c>
      <c r="W7716" t="str">
        <f t="shared" si="481"/>
        <v>Next time</v>
      </c>
      <c r="X7716" t="str">
        <f t="shared" si="482"/>
        <v>Peter Bühler</v>
      </c>
      <c r="Y7716" s="3" t="s">
        <v>7152</v>
      </c>
      <c r="Z7716" t="str">
        <f t="shared" si="483"/>
        <v>Technology</v>
      </c>
    </row>
    <row r="7717" spans="1:26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3436</v>
      </c>
      <c r="H7717" t="s">
        <v>40</v>
      </c>
      <c r="I7717" t="s">
        <v>26</v>
      </c>
      <c r="J7717" t="s">
        <v>1083</v>
      </c>
      <c r="K7717" t="s">
        <v>456</v>
      </c>
      <c r="L7717">
        <v>80906</v>
      </c>
      <c r="M7717" t="s">
        <v>43</v>
      </c>
      <c r="N7717" t="s">
        <v>3754</v>
      </c>
      <c r="O7717" t="s">
        <v>45</v>
      </c>
      <c r="P7717" t="s">
        <v>89</v>
      </c>
      <c r="Q7717" t="s">
        <v>3755</v>
      </c>
      <c r="R7717">
        <v>29.6</v>
      </c>
      <c r="S7717">
        <v>5</v>
      </c>
      <c r="T7717">
        <v>0.2</v>
      </c>
      <c r="U7717">
        <v>9.25</v>
      </c>
      <c r="V7717" t="str">
        <f t="shared" si="480"/>
        <v>low</v>
      </c>
      <c r="W7717" t="str">
        <f t="shared" si="481"/>
        <v>Next time</v>
      </c>
      <c r="X7717" t="str">
        <f t="shared" si="482"/>
        <v>Stefania Perrino</v>
      </c>
      <c r="Y7717" s="3" t="s">
        <v>3754</v>
      </c>
      <c r="Z7717" t="str">
        <f t="shared" si="483"/>
        <v>Office Supplies</v>
      </c>
    </row>
    <row r="7718" spans="1:26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1970</v>
      </c>
      <c r="O7718" t="s">
        <v>45</v>
      </c>
      <c r="P7718" t="s">
        <v>74</v>
      </c>
      <c r="Q7718" t="s">
        <v>1971</v>
      </c>
      <c r="R7718">
        <v>1.9379999999999999</v>
      </c>
      <c r="S7718">
        <v>2</v>
      </c>
      <c r="T7718">
        <v>0.7</v>
      </c>
      <c r="U7718">
        <v>-1.3566</v>
      </c>
      <c r="V7718" t="str">
        <f t="shared" si="480"/>
        <v>low</v>
      </c>
      <c r="W7718" t="str">
        <f t="shared" si="481"/>
        <v>Next time</v>
      </c>
      <c r="X7718" t="str">
        <f t="shared" si="482"/>
        <v>Stefania Perrino</v>
      </c>
      <c r="Y7718" s="3" t="s">
        <v>1970</v>
      </c>
      <c r="Z7718" t="str">
        <f t="shared" si="483"/>
        <v>Office Supplies</v>
      </c>
    </row>
    <row r="7719" spans="1:26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1784</v>
      </c>
      <c r="H7719" t="s">
        <v>40</v>
      </c>
      <c r="I7719" t="s">
        <v>26</v>
      </c>
      <c r="J7719" t="s">
        <v>41</v>
      </c>
      <c r="K7719" t="s">
        <v>42</v>
      </c>
      <c r="L7719">
        <v>90032</v>
      </c>
      <c r="M7719" t="s">
        <v>43</v>
      </c>
      <c r="N7719" t="s">
        <v>4942</v>
      </c>
      <c r="O7719" t="s">
        <v>70</v>
      </c>
      <c r="P7719" t="s">
        <v>160</v>
      </c>
      <c r="Q7719" t="s">
        <v>4943</v>
      </c>
      <c r="R7719">
        <v>159.96</v>
      </c>
      <c r="S7719">
        <v>4</v>
      </c>
      <c r="T7719">
        <v>0</v>
      </c>
      <c r="U7719">
        <v>51.187199999999997</v>
      </c>
      <c r="V7719" t="str">
        <f t="shared" si="480"/>
        <v>low</v>
      </c>
      <c r="W7719" t="str">
        <f t="shared" si="481"/>
        <v>Next time</v>
      </c>
      <c r="X7719" t="str">
        <f t="shared" si="482"/>
        <v>Matt Connell</v>
      </c>
      <c r="Y7719" s="3" t="s">
        <v>4942</v>
      </c>
      <c r="Z7719" t="str">
        <f t="shared" si="483"/>
        <v>Technology</v>
      </c>
    </row>
    <row r="7720" spans="1:26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3465</v>
      </c>
      <c r="H7720" t="s">
        <v>40</v>
      </c>
      <c r="I7720" t="s">
        <v>26</v>
      </c>
      <c r="J7720" t="s">
        <v>265</v>
      </c>
      <c r="K7720" t="s">
        <v>266</v>
      </c>
      <c r="L7720">
        <v>10009</v>
      </c>
      <c r="M7720" t="s">
        <v>147</v>
      </c>
      <c r="N7720" t="s">
        <v>6387</v>
      </c>
      <c r="O7720" t="s">
        <v>45</v>
      </c>
      <c r="P7720" t="s">
        <v>67</v>
      </c>
      <c r="Q7720" t="s">
        <v>6388</v>
      </c>
      <c r="R7720">
        <v>59.52</v>
      </c>
      <c r="S7720">
        <v>3</v>
      </c>
      <c r="T7720">
        <v>0</v>
      </c>
      <c r="U7720">
        <v>15.475199999999999</v>
      </c>
      <c r="V7720" t="str">
        <f t="shared" si="480"/>
        <v>low</v>
      </c>
      <c r="W7720" t="str">
        <f t="shared" si="481"/>
        <v>Next time</v>
      </c>
      <c r="X7720" t="str">
        <f t="shared" si="482"/>
        <v>Brooke Gillingham</v>
      </c>
      <c r="Y7720" s="3" t="s">
        <v>6387</v>
      </c>
      <c r="Z7720" t="str">
        <f t="shared" si="483"/>
        <v>Office Supplies</v>
      </c>
    </row>
    <row r="7721" spans="1:26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2962</v>
      </c>
      <c r="O7721" t="s">
        <v>45</v>
      </c>
      <c r="P7721" t="s">
        <v>172</v>
      </c>
      <c r="Q7721" t="s">
        <v>2963</v>
      </c>
      <c r="R7721">
        <v>17.48</v>
      </c>
      <c r="S7721">
        <v>2</v>
      </c>
      <c r="T7721">
        <v>0</v>
      </c>
      <c r="U7721">
        <v>8.2156000000000002</v>
      </c>
      <c r="V7721" t="str">
        <f t="shared" si="480"/>
        <v>low</v>
      </c>
      <c r="W7721" t="str">
        <f t="shared" si="481"/>
        <v>Next time</v>
      </c>
      <c r="X7721" t="str">
        <f t="shared" si="482"/>
        <v>Brooke Gillingham</v>
      </c>
      <c r="Y7721" s="3" t="s">
        <v>2962</v>
      </c>
      <c r="Z7721" t="str">
        <f t="shared" si="483"/>
        <v>Office Supplies</v>
      </c>
    </row>
    <row r="7722" spans="1:26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5120</v>
      </c>
      <c r="O7722" t="s">
        <v>45</v>
      </c>
      <c r="P7722" t="s">
        <v>74</v>
      </c>
      <c r="Q7722" t="s">
        <v>5121</v>
      </c>
      <c r="R7722">
        <v>13.167999999999999</v>
      </c>
      <c r="S7722">
        <v>2</v>
      </c>
      <c r="T7722">
        <v>0.2</v>
      </c>
      <c r="U7722">
        <v>4.6087999999999996</v>
      </c>
      <c r="V7722" t="str">
        <f t="shared" si="480"/>
        <v>low</v>
      </c>
      <c r="W7722" t="str">
        <f t="shared" si="481"/>
        <v>Next time</v>
      </c>
      <c r="X7722" t="str">
        <f t="shared" si="482"/>
        <v>Brooke Gillingham</v>
      </c>
      <c r="Y7722" s="3" t="s">
        <v>5120</v>
      </c>
      <c r="Z7722" t="str">
        <f t="shared" si="483"/>
        <v>Office Supplies</v>
      </c>
    </row>
    <row r="7723" spans="1:26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2255</v>
      </c>
      <c r="H7723" t="s">
        <v>101</v>
      </c>
      <c r="I7723" t="s">
        <v>26</v>
      </c>
      <c r="J7723" t="s">
        <v>126</v>
      </c>
      <c r="K7723" t="s">
        <v>42</v>
      </c>
      <c r="L7723">
        <v>94109</v>
      </c>
      <c r="M7723" t="s">
        <v>43</v>
      </c>
      <c r="N7723" t="s">
        <v>9628</v>
      </c>
      <c r="O7723" t="s">
        <v>45</v>
      </c>
      <c r="P7723" t="s">
        <v>77</v>
      </c>
      <c r="Q7723" t="s">
        <v>9629</v>
      </c>
      <c r="R7723">
        <v>40.74</v>
      </c>
      <c r="S7723">
        <v>3</v>
      </c>
      <c r="T7723">
        <v>0</v>
      </c>
      <c r="U7723">
        <v>12.222</v>
      </c>
      <c r="V7723" t="str">
        <f t="shared" si="480"/>
        <v>low</v>
      </c>
      <c r="W7723" t="str">
        <f t="shared" si="481"/>
        <v>Next time</v>
      </c>
      <c r="X7723" t="str">
        <f t="shared" si="482"/>
        <v>Jesus Ocampo</v>
      </c>
      <c r="Y7723" s="3" t="s">
        <v>9628</v>
      </c>
      <c r="Z7723" t="str">
        <f t="shared" si="483"/>
        <v>Office Supplies</v>
      </c>
    </row>
    <row r="7724" spans="1:26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7875</v>
      </c>
      <c r="H7724" t="s">
        <v>40</v>
      </c>
      <c r="I7724" t="s">
        <v>26</v>
      </c>
      <c r="J7724" t="s">
        <v>1239</v>
      </c>
      <c r="K7724" t="s">
        <v>103</v>
      </c>
      <c r="L7724">
        <v>78745</v>
      </c>
      <c r="M7724" t="s">
        <v>104</v>
      </c>
      <c r="N7724" t="s">
        <v>4776</v>
      </c>
      <c r="O7724" t="s">
        <v>31</v>
      </c>
      <c r="P7724" t="s">
        <v>35</v>
      </c>
      <c r="Q7724" t="s">
        <v>4777</v>
      </c>
      <c r="R7724">
        <v>179.886</v>
      </c>
      <c r="S7724">
        <v>1</v>
      </c>
      <c r="T7724">
        <v>0.3</v>
      </c>
      <c r="U7724">
        <v>-2.5697999999999999</v>
      </c>
      <c r="V7724" t="str">
        <f t="shared" si="480"/>
        <v>low</v>
      </c>
      <c r="W7724" t="str">
        <f t="shared" si="481"/>
        <v>Next time</v>
      </c>
      <c r="X7724" t="str">
        <f t="shared" si="482"/>
        <v>Alex Russell</v>
      </c>
      <c r="Y7724" s="3" t="s">
        <v>4776</v>
      </c>
      <c r="Z7724" t="str">
        <f t="shared" si="483"/>
        <v>Furniture</v>
      </c>
    </row>
    <row r="7725" spans="1:26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6540</v>
      </c>
      <c r="H7725" t="s">
        <v>25</v>
      </c>
      <c r="I7725" t="s">
        <v>26</v>
      </c>
      <c r="J7725" t="s">
        <v>2184</v>
      </c>
      <c r="K7725" t="s">
        <v>497</v>
      </c>
      <c r="L7725">
        <v>44105</v>
      </c>
      <c r="M7725" t="s">
        <v>147</v>
      </c>
      <c r="N7725" t="s">
        <v>3312</v>
      </c>
      <c r="O7725" t="s">
        <v>45</v>
      </c>
      <c r="P7725" t="s">
        <v>77</v>
      </c>
      <c r="Q7725" t="s">
        <v>3313</v>
      </c>
      <c r="R7725">
        <v>286.25599999999997</v>
      </c>
      <c r="S7725">
        <v>1</v>
      </c>
      <c r="T7725">
        <v>0.2</v>
      </c>
      <c r="U7725">
        <v>17.890999999999998</v>
      </c>
      <c r="V7725" t="str">
        <f t="shared" si="480"/>
        <v>low</v>
      </c>
      <c r="W7725" t="str">
        <f t="shared" si="481"/>
        <v>Next time</v>
      </c>
      <c r="X7725" t="str">
        <f t="shared" si="482"/>
        <v>Tony Sayre</v>
      </c>
      <c r="Y7725" s="3" t="s">
        <v>3312</v>
      </c>
      <c r="Z7725" t="str">
        <f t="shared" si="483"/>
        <v>Office Supplies</v>
      </c>
    </row>
    <row r="7726" spans="1:26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1802</v>
      </c>
      <c r="O7726" t="s">
        <v>45</v>
      </c>
      <c r="P7726" t="s">
        <v>58</v>
      </c>
      <c r="Q7726" t="s">
        <v>1803</v>
      </c>
      <c r="R7726">
        <v>24.224</v>
      </c>
      <c r="S7726">
        <v>2</v>
      </c>
      <c r="T7726">
        <v>0.2</v>
      </c>
      <c r="U7726">
        <v>-4.8448000000000002</v>
      </c>
      <c r="V7726" t="str">
        <f t="shared" si="480"/>
        <v>low</v>
      </c>
      <c r="W7726" t="str">
        <f t="shared" si="481"/>
        <v>Next time</v>
      </c>
      <c r="X7726" t="str">
        <f t="shared" si="482"/>
        <v>Tony Sayre</v>
      </c>
      <c r="Y7726" s="3" t="s">
        <v>1802</v>
      </c>
      <c r="Z7726" t="str">
        <f t="shared" si="483"/>
        <v>Office Supplies</v>
      </c>
    </row>
    <row r="7727" spans="1:26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3696</v>
      </c>
      <c r="O7727" t="s">
        <v>45</v>
      </c>
      <c r="P7727" t="s">
        <v>58</v>
      </c>
      <c r="Q7727" t="s">
        <v>3697</v>
      </c>
      <c r="R7727">
        <v>331.536</v>
      </c>
      <c r="S7727">
        <v>3</v>
      </c>
      <c r="T7727">
        <v>0.2</v>
      </c>
      <c r="U7727">
        <v>-82.884</v>
      </c>
      <c r="V7727" t="str">
        <f t="shared" si="480"/>
        <v>low</v>
      </c>
      <c r="W7727" t="str">
        <f t="shared" si="481"/>
        <v>Next time</v>
      </c>
      <c r="X7727" t="str">
        <f t="shared" si="482"/>
        <v>Tony Sayre</v>
      </c>
      <c r="Y7727" s="3" t="s">
        <v>3696</v>
      </c>
      <c r="Z7727" t="str">
        <f t="shared" si="483"/>
        <v>Office Supplies</v>
      </c>
    </row>
    <row r="7728" spans="1:26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723</v>
      </c>
      <c r="H7728" t="s">
        <v>101</v>
      </c>
      <c r="I7728" t="s">
        <v>26</v>
      </c>
      <c r="J7728" t="s">
        <v>265</v>
      </c>
      <c r="K7728" t="s">
        <v>266</v>
      </c>
      <c r="L7728">
        <v>10009</v>
      </c>
      <c r="M7728" t="s">
        <v>147</v>
      </c>
      <c r="N7728" t="s">
        <v>7513</v>
      </c>
      <c r="O7728" t="s">
        <v>45</v>
      </c>
      <c r="P7728" t="s">
        <v>67</v>
      </c>
      <c r="Q7728" t="s">
        <v>7514</v>
      </c>
      <c r="R7728">
        <v>17.52</v>
      </c>
      <c r="S7728">
        <v>3</v>
      </c>
      <c r="T7728">
        <v>0</v>
      </c>
      <c r="U7728">
        <v>6.3071999999999999</v>
      </c>
      <c r="V7728" t="str">
        <f t="shared" si="480"/>
        <v>low</v>
      </c>
      <c r="W7728" t="str">
        <f t="shared" si="481"/>
        <v>Next time</v>
      </c>
      <c r="X7728" t="str">
        <f t="shared" si="482"/>
        <v>Jim Kriz</v>
      </c>
      <c r="Y7728" s="3" t="s">
        <v>7513</v>
      </c>
      <c r="Z7728" t="str">
        <f t="shared" si="483"/>
        <v>Office Supplies</v>
      </c>
    </row>
    <row r="7729" spans="1:26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5929</v>
      </c>
      <c r="H7729" t="s">
        <v>25</v>
      </c>
      <c r="I7729" t="s">
        <v>26</v>
      </c>
      <c r="J7729" t="s">
        <v>4180</v>
      </c>
      <c r="K7729" t="s">
        <v>103</v>
      </c>
      <c r="L7729">
        <v>79907</v>
      </c>
      <c r="M7729" t="s">
        <v>104</v>
      </c>
      <c r="N7729" t="s">
        <v>3125</v>
      </c>
      <c r="O7729" t="s">
        <v>45</v>
      </c>
      <c r="P7729" t="s">
        <v>67</v>
      </c>
      <c r="Q7729" t="s">
        <v>3126</v>
      </c>
      <c r="R7729">
        <v>17.856000000000002</v>
      </c>
      <c r="S7729">
        <v>4</v>
      </c>
      <c r="T7729">
        <v>0.2</v>
      </c>
      <c r="U7729">
        <v>4.2408000000000001</v>
      </c>
      <c r="V7729" t="str">
        <f t="shared" si="480"/>
        <v>low</v>
      </c>
      <c r="W7729" t="str">
        <f t="shared" si="481"/>
        <v>Next time</v>
      </c>
      <c r="X7729" t="str">
        <f t="shared" si="482"/>
        <v>George Ashbrook</v>
      </c>
      <c r="Y7729" s="3" t="s">
        <v>3125</v>
      </c>
      <c r="Z7729" t="str">
        <f t="shared" si="483"/>
        <v>Office Supplies</v>
      </c>
    </row>
    <row r="7730" spans="1:26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1604</v>
      </c>
      <c r="H7730" t="s">
        <v>101</v>
      </c>
      <c r="I7730" t="s">
        <v>26</v>
      </c>
      <c r="J7730" t="s">
        <v>5654</v>
      </c>
      <c r="K7730" t="s">
        <v>53</v>
      </c>
      <c r="L7730">
        <v>32303</v>
      </c>
      <c r="M7730" t="s">
        <v>29</v>
      </c>
      <c r="N7730" t="s">
        <v>5446</v>
      </c>
      <c r="O7730" t="s">
        <v>70</v>
      </c>
      <c r="P7730" t="s">
        <v>160</v>
      </c>
      <c r="Q7730" t="s">
        <v>5447</v>
      </c>
      <c r="R7730">
        <v>431.976</v>
      </c>
      <c r="S7730">
        <v>3</v>
      </c>
      <c r="T7730">
        <v>0.2</v>
      </c>
      <c r="U7730">
        <v>-75.595799999999997</v>
      </c>
      <c r="V7730" t="str">
        <f t="shared" si="480"/>
        <v>low</v>
      </c>
      <c r="W7730" t="str">
        <f t="shared" si="481"/>
        <v>Next time</v>
      </c>
      <c r="X7730" t="str">
        <f t="shared" si="482"/>
        <v>Tanja Norvell</v>
      </c>
      <c r="Y7730" s="3" t="s">
        <v>5446</v>
      </c>
      <c r="Z7730" t="str">
        <f t="shared" si="483"/>
        <v>Technology</v>
      </c>
    </row>
    <row r="7731" spans="1:26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621</v>
      </c>
      <c r="H7731" t="s">
        <v>101</v>
      </c>
      <c r="I7731" t="s">
        <v>26</v>
      </c>
      <c r="J7731" t="s">
        <v>94</v>
      </c>
      <c r="K7731" t="s">
        <v>95</v>
      </c>
      <c r="L7731">
        <v>98103</v>
      </c>
      <c r="M7731" t="s">
        <v>43</v>
      </c>
      <c r="N7731" t="s">
        <v>4847</v>
      </c>
      <c r="O7731" t="s">
        <v>31</v>
      </c>
      <c r="P7731" t="s">
        <v>35</v>
      </c>
      <c r="Q7731" t="s">
        <v>4848</v>
      </c>
      <c r="R7731">
        <v>291.13600000000002</v>
      </c>
      <c r="S7731">
        <v>4</v>
      </c>
      <c r="T7731">
        <v>0.2</v>
      </c>
      <c r="U7731">
        <v>-25.474399999999999</v>
      </c>
      <c r="V7731" t="str">
        <f t="shared" si="480"/>
        <v>low</v>
      </c>
      <c r="W7731" t="str">
        <f t="shared" si="481"/>
        <v>Next time</v>
      </c>
      <c r="X7731" t="str">
        <f t="shared" si="482"/>
        <v>Tamara Willingham</v>
      </c>
      <c r="Y7731" s="3" t="s">
        <v>4847</v>
      </c>
      <c r="Z7731" t="str">
        <f t="shared" si="483"/>
        <v>Furniture</v>
      </c>
    </row>
    <row r="7732" spans="1:26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475</v>
      </c>
      <c r="H7732" t="s">
        <v>101</v>
      </c>
      <c r="I7732" t="s">
        <v>26</v>
      </c>
      <c r="J7732" t="s">
        <v>816</v>
      </c>
      <c r="K7732" t="s">
        <v>103</v>
      </c>
      <c r="L7732">
        <v>75220</v>
      </c>
      <c r="M7732" t="s">
        <v>104</v>
      </c>
      <c r="N7732" t="s">
        <v>373</v>
      </c>
      <c r="O7732" t="s">
        <v>45</v>
      </c>
      <c r="P7732" t="s">
        <v>172</v>
      </c>
      <c r="Q7732" t="s">
        <v>374</v>
      </c>
      <c r="R7732">
        <v>114.848</v>
      </c>
      <c r="S7732">
        <v>4</v>
      </c>
      <c r="T7732">
        <v>0.2</v>
      </c>
      <c r="U7732">
        <v>35.89</v>
      </c>
      <c r="V7732" t="str">
        <f t="shared" si="480"/>
        <v>low</v>
      </c>
      <c r="W7732" t="str">
        <f t="shared" si="481"/>
        <v>Next time</v>
      </c>
      <c r="X7732" t="str">
        <f t="shared" si="482"/>
        <v>Pete Armstrong</v>
      </c>
      <c r="Y7732" s="3" t="s">
        <v>373</v>
      </c>
      <c r="Z7732" t="str">
        <f t="shared" si="483"/>
        <v>Office Supplies</v>
      </c>
    </row>
    <row r="7733" spans="1:26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4020</v>
      </c>
      <c r="H7733" t="s">
        <v>25</v>
      </c>
      <c r="I7733" t="s">
        <v>26</v>
      </c>
      <c r="J7733" t="s">
        <v>183</v>
      </c>
      <c r="K7733" t="s">
        <v>103</v>
      </c>
      <c r="L7733">
        <v>77070</v>
      </c>
      <c r="M7733" t="s">
        <v>104</v>
      </c>
      <c r="N7733" t="s">
        <v>2251</v>
      </c>
      <c r="O7733" t="s">
        <v>45</v>
      </c>
      <c r="P7733" t="s">
        <v>89</v>
      </c>
      <c r="Q7733" t="s">
        <v>2252</v>
      </c>
      <c r="R7733">
        <v>10.688000000000001</v>
      </c>
      <c r="S7733">
        <v>2</v>
      </c>
      <c r="T7733">
        <v>0.2</v>
      </c>
      <c r="U7733">
        <v>3.7408000000000001</v>
      </c>
      <c r="V7733" t="str">
        <f t="shared" si="480"/>
        <v>low</v>
      </c>
      <c r="W7733" t="str">
        <f t="shared" si="481"/>
        <v>Next time</v>
      </c>
      <c r="X7733" t="str">
        <f t="shared" si="482"/>
        <v>John Dryer</v>
      </c>
      <c r="Y7733" s="3" t="s">
        <v>2251</v>
      </c>
      <c r="Z7733" t="str">
        <f t="shared" si="483"/>
        <v>Office Supplies</v>
      </c>
    </row>
    <row r="7734" spans="1:26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3688</v>
      </c>
      <c r="H7734" t="s">
        <v>25</v>
      </c>
      <c r="I7734" t="s">
        <v>26</v>
      </c>
      <c r="J7734" t="s">
        <v>317</v>
      </c>
      <c r="K7734" t="s">
        <v>497</v>
      </c>
      <c r="L7734">
        <v>45503</v>
      </c>
      <c r="M7734" t="s">
        <v>147</v>
      </c>
      <c r="N7734" t="s">
        <v>5768</v>
      </c>
      <c r="O7734" t="s">
        <v>45</v>
      </c>
      <c r="P7734" t="s">
        <v>89</v>
      </c>
      <c r="Q7734" t="s">
        <v>5769</v>
      </c>
      <c r="R7734">
        <v>15.231999999999999</v>
      </c>
      <c r="S7734">
        <v>4</v>
      </c>
      <c r="T7734">
        <v>0.2</v>
      </c>
      <c r="U7734">
        <v>5.5216000000000003</v>
      </c>
      <c r="V7734" t="str">
        <f t="shared" si="480"/>
        <v>low</v>
      </c>
      <c r="W7734" t="str">
        <f t="shared" si="481"/>
        <v>Next time</v>
      </c>
      <c r="X7734" t="str">
        <f t="shared" si="482"/>
        <v>Michael Nguyen</v>
      </c>
      <c r="Y7734" s="3" t="s">
        <v>5768</v>
      </c>
      <c r="Z7734" t="str">
        <f t="shared" si="483"/>
        <v>Office Supplies</v>
      </c>
    </row>
    <row r="7735" spans="1:26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3584</v>
      </c>
      <c r="H7735" t="s">
        <v>25</v>
      </c>
      <c r="I7735" t="s">
        <v>26</v>
      </c>
      <c r="J7735" t="s">
        <v>94</v>
      </c>
      <c r="K7735" t="s">
        <v>95</v>
      </c>
      <c r="L7735">
        <v>98103</v>
      </c>
      <c r="M7735" t="s">
        <v>43</v>
      </c>
      <c r="N7735" t="s">
        <v>680</v>
      </c>
      <c r="O7735" t="s">
        <v>45</v>
      </c>
      <c r="P7735" t="s">
        <v>67</v>
      </c>
      <c r="Q7735" t="s">
        <v>681</v>
      </c>
      <c r="R7735">
        <v>12.42</v>
      </c>
      <c r="S7735">
        <v>3</v>
      </c>
      <c r="T7735">
        <v>0</v>
      </c>
      <c r="U7735">
        <v>5.2164000000000001</v>
      </c>
      <c r="V7735" t="str">
        <f t="shared" si="480"/>
        <v>low</v>
      </c>
      <c r="W7735" t="str">
        <f t="shared" si="481"/>
        <v>Next time</v>
      </c>
      <c r="X7735" t="str">
        <f t="shared" si="482"/>
        <v>Gene Mcclure</v>
      </c>
      <c r="Y7735" s="3" t="s">
        <v>680</v>
      </c>
      <c r="Z7735" t="str">
        <f t="shared" si="483"/>
        <v>Office Supplies</v>
      </c>
    </row>
    <row r="7736" spans="1:26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3115</v>
      </c>
      <c r="H7736" t="s">
        <v>40</v>
      </c>
      <c r="I7736" t="s">
        <v>26</v>
      </c>
      <c r="J7736" t="s">
        <v>94</v>
      </c>
      <c r="K7736" t="s">
        <v>95</v>
      </c>
      <c r="L7736">
        <v>98105</v>
      </c>
      <c r="M7736" t="s">
        <v>43</v>
      </c>
      <c r="N7736" t="s">
        <v>2648</v>
      </c>
      <c r="O7736" t="s">
        <v>45</v>
      </c>
      <c r="P7736" t="s">
        <v>89</v>
      </c>
      <c r="Q7736" t="s">
        <v>2649</v>
      </c>
      <c r="R7736">
        <v>19.440000000000001</v>
      </c>
      <c r="S7736">
        <v>3</v>
      </c>
      <c r="T7736">
        <v>0</v>
      </c>
      <c r="U7736">
        <v>9.3312000000000008</v>
      </c>
      <c r="V7736" t="str">
        <f t="shared" si="480"/>
        <v>low</v>
      </c>
      <c r="W7736" t="str">
        <f t="shared" si="481"/>
        <v>Next time</v>
      </c>
      <c r="X7736" t="str">
        <f t="shared" si="482"/>
        <v>Deirdre Greer</v>
      </c>
      <c r="Y7736" s="3" t="s">
        <v>2648</v>
      </c>
      <c r="Z7736" t="str">
        <f t="shared" si="483"/>
        <v>Office Supplies</v>
      </c>
    </row>
    <row r="7737" spans="1:26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4270</v>
      </c>
      <c r="H7737" t="s">
        <v>25</v>
      </c>
      <c r="I7737" t="s">
        <v>26</v>
      </c>
      <c r="J7737" t="s">
        <v>265</v>
      </c>
      <c r="K7737" t="s">
        <v>266</v>
      </c>
      <c r="L7737">
        <v>10024</v>
      </c>
      <c r="M7737" t="s">
        <v>147</v>
      </c>
      <c r="N7737" t="s">
        <v>2792</v>
      </c>
      <c r="O7737" t="s">
        <v>45</v>
      </c>
      <c r="P7737" t="s">
        <v>74</v>
      </c>
      <c r="Q7737" t="s">
        <v>2793</v>
      </c>
      <c r="R7737">
        <v>70.367999999999995</v>
      </c>
      <c r="S7737">
        <v>4</v>
      </c>
      <c r="T7737">
        <v>0.2</v>
      </c>
      <c r="U7737">
        <v>26.388000000000002</v>
      </c>
      <c r="V7737" t="str">
        <f t="shared" si="480"/>
        <v>low</v>
      </c>
      <c r="W7737" t="str">
        <f t="shared" si="481"/>
        <v>Next time</v>
      </c>
      <c r="X7737" t="str">
        <f t="shared" si="482"/>
        <v>James Galang</v>
      </c>
      <c r="Y7737" s="3" t="s">
        <v>2792</v>
      </c>
      <c r="Z7737" t="str">
        <f t="shared" si="483"/>
        <v>Office Supplies</v>
      </c>
    </row>
    <row r="7738" spans="1:26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7447</v>
      </c>
      <c r="H7738" t="s">
        <v>25</v>
      </c>
      <c r="I7738" t="s">
        <v>26</v>
      </c>
      <c r="J7738" t="s">
        <v>466</v>
      </c>
      <c r="K7738" t="s">
        <v>87</v>
      </c>
      <c r="L7738">
        <v>28205</v>
      </c>
      <c r="M7738" t="s">
        <v>29</v>
      </c>
      <c r="N7738" t="s">
        <v>4131</v>
      </c>
      <c r="O7738" t="s">
        <v>45</v>
      </c>
      <c r="P7738" t="s">
        <v>67</v>
      </c>
      <c r="Q7738" t="s">
        <v>4132</v>
      </c>
      <c r="R7738">
        <v>12.672000000000001</v>
      </c>
      <c r="S7738">
        <v>9</v>
      </c>
      <c r="T7738">
        <v>0.2</v>
      </c>
      <c r="U7738">
        <v>1.4256</v>
      </c>
      <c r="V7738" t="str">
        <f t="shared" si="480"/>
        <v>low</v>
      </c>
      <c r="W7738" t="str">
        <f t="shared" si="481"/>
        <v>Next time</v>
      </c>
      <c r="X7738" t="str">
        <f t="shared" si="482"/>
        <v>Alex Grayson</v>
      </c>
      <c r="Y7738" s="3" t="s">
        <v>4131</v>
      </c>
      <c r="Z7738" t="str">
        <f t="shared" si="483"/>
        <v>Office Supplies</v>
      </c>
    </row>
    <row r="7739" spans="1:26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2339</v>
      </c>
      <c r="H7739" t="s">
        <v>25</v>
      </c>
      <c r="I7739" t="s">
        <v>26</v>
      </c>
      <c r="J7739" t="s">
        <v>4500</v>
      </c>
      <c r="K7739" t="s">
        <v>2741</v>
      </c>
      <c r="L7739">
        <v>21215</v>
      </c>
      <c r="M7739" t="s">
        <v>147</v>
      </c>
      <c r="N7739" t="s">
        <v>3254</v>
      </c>
      <c r="O7739" t="s">
        <v>70</v>
      </c>
      <c r="P7739" t="s">
        <v>71</v>
      </c>
      <c r="Q7739" t="s">
        <v>3255</v>
      </c>
      <c r="R7739">
        <v>89.95</v>
      </c>
      <c r="S7739">
        <v>5</v>
      </c>
      <c r="T7739">
        <v>0</v>
      </c>
      <c r="U7739">
        <v>43.176000000000002</v>
      </c>
      <c r="V7739" t="str">
        <f t="shared" si="480"/>
        <v>low</v>
      </c>
      <c r="W7739" t="str">
        <f t="shared" si="481"/>
        <v>Next time</v>
      </c>
      <c r="X7739" t="str">
        <f t="shared" si="482"/>
        <v>Jay Fein</v>
      </c>
      <c r="Y7739" s="3" t="s">
        <v>3254</v>
      </c>
      <c r="Z7739" t="str">
        <f t="shared" si="483"/>
        <v>Technology</v>
      </c>
    </row>
    <row r="7740" spans="1:26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5877</v>
      </c>
      <c r="H7740" t="s">
        <v>101</v>
      </c>
      <c r="I7740" t="s">
        <v>26</v>
      </c>
      <c r="J7740" t="s">
        <v>126</v>
      </c>
      <c r="K7740" t="s">
        <v>42</v>
      </c>
      <c r="L7740">
        <v>94110</v>
      </c>
      <c r="M7740" t="s">
        <v>43</v>
      </c>
      <c r="N7740" t="s">
        <v>4512</v>
      </c>
      <c r="O7740" t="s">
        <v>45</v>
      </c>
      <c r="P7740" t="s">
        <v>89</v>
      </c>
      <c r="Q7740" t="s">
        <v>4513</v>
      </c>
      <c r="R7740">
        <v>6.58</v>
      </c>
      <c r="S7740">
        <v>2</v>
      </c>
      <c r="T7740">
        <v>0</v>
      </c>
      <c r="U7740">
        <v>3.0268000000000002</v>
      </c>
      <c r="V7740" t="str">
        <f t="shared" si="480"/>
        <v>low</v>
      </c>
      <c r="W7740" t="str">
        <f t="shared" si="481"/>
        <v>Next time</v>
      </c>
      <c r="X7740" t="str">
        <f t="shared" si="482"/>
        <v>Steve Carroll</v>
      </c>
      <c r="Y7740" s="3" t="s">
        <v>4512</v>
      </c>
      <c r="Z7740" t="str">
        <f t="shared" si="483"/>
        <v>Office Supplies</v>
      </c>
    </row>
    <row r="7741" spans="1:26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6546</v>
      </c>
      <c r="O7741" t="s">
        <v>70</v>
      </c>
      <c r="P7741" t="s">
        <v>160</v>
      </c>
      <c r="Q7741" t="s">
        <v>6547</v>
      </c>
      <c r="R7741">
        <v>94.99</v>
      </c>
      <c r="S7741">
        <v>1</v>
      </c>
      <c r="T7741">
        <v>0</v>
      </c>
      <c r="U7741">
        <v>28.497</v>
      </c>
      <c r="V7741" t="str">
        <f t="shared" si="480"/>
        <v>low</v>
      </c>
      <c r="W7741" t="str">
        <f t="shared" si="481"/>
        <v>Next time</v>
      </c>
      <c r="X7741" t="str">
        <f t="shared" si="482"/>
        <v>Steve Carroll</v>
      </c>
      <c r="Y7741" s="3" t="s">
        <v>6546</v>
      </c>
      <c r="Z7741" t="str">
        <f t="shared" si="483"/>
        <v>Technology</v>
      </c>
    </row>
    <row r="7742" spans="1:26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5541</v>
      </c>
      <c r="H7742" t="s">
        <v>25</v>
      </c>
      <c r="I7742" t="s">
        <v>26</v>
      </c>
      <c r="J7742" t="s">
        <v>1313</v>
      </c>
      <c r="K7742" t="s">
        <v>309</v>
      </c>
      <c r="L7742">
        <v>85705</v>
      </c>
      <c r="M7742" t="s">
        <v>43</v>
      </c>
      <c r="N7742" t="s">
        <v>6463</v>
      </c>
      <c r="O7742" t="s">
        <v>70</v>
      </c>
      <c r="P7742" t="s">
        <v>71</v>
      </c>
      <c r="Q7742" t="s">
        <v>6464</v>
      </c>
      <c r="R7742">
        <v>35.119999999999997</v>
      </c>
      <c r="S7742">
        <v>2</v>
      </c>
      <c r="T7742">
        <v>0.2</v>
      </c>
      <c r="U7742">
        <v>13.17</v>
      </c>
      <c r="V7742" t="str">
        <f t="shared" si="480"/>
        <v>low</v>
      </c>
      <c r="W7742" t="str">
        <f t="shared" si="481"/>
        <v>Next time</v>
      </c>
      <c r="X7742" t="str">
        <f t="shared" si="482"/>
        <v>Carlos Meador</v>
      </c>
      <c r="Y7742" s="3" t="s">
        <v>6463</v>
      </c>
      <c r="Z7742" t="str">
        <f t="shared" si="483"/>
        <v>Technology</v>
      </c>
    </row>
    <row r="7743" spans="1:26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3459</v>
      </c>
      <c r="H7743" t="s">
        <v>25</v>
      </c>
      <c r="I7743" t="s">
        <v>26</v>
      </c>
      <c r="J7743" t="s">
        <v>41</v>
      </c>
      <c r="K7743" t="s">
        <v>42</v>
      </c>
      <c r="L7743">
        <v>90036</v>
      </c>
      <c r="M7743" t="s">
        <v>43</v>
      </c>
      <c r="N7743" t="s">
        <v>3879</v>
      </c>
      <c r="O7743" t="s">
        <v>45</v>
      </c>
      <c r="P7743" t="s">
        <v>89</v>
      </c>
      <c r="Q7743" t="s">
        <v>3880</v>
      </c>
      <c r="R7743">
        <v>25.92</v>
      </c>
      <c r="S7743">
        <v>4</v>
      </c>
      <c r="T7743">
        <v>0</v>
      </c>
      <c r="U7743">
        <v>12.441599999999999</v>
      </c>
      <c r="V7743" t="str">
        <f t="shared" si="480"/>
        <v>low</v>
      </c>
      <c r="W7743" t="str">
        <f t="shared" si="481"/>
        <v>Next time</v>
      </c>
      <c r="X7743" t="str">
        <f t="shared" si="482"/>
        <v>Kean Thornton</v>
      </c>
      <c r="Y7743" s="3" t="s">
        <v>3879</v>
      </c>
      <c r="Z7743" t="str">
        <f t="shared" si="483"/>
        <v>Office Supplies</v>
      </c>
    </row>
    <row r="7744" spans="1:26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2412</v>
      </c>
      <c r="H7744" t="s">
        <v>40</v>
      </c>
      <c r="I7744" t="s">
        <v>26</v>
      </c>
      <c r="J7744" t="s">
        <v>7713</v>
      </c>
      <c r="K7744" t="s">
        <v>748</v>
      </c>
      <c r="L7744">
        <v>6708</v>
      </c>
      <c r="M7744" t="s">
        <v>147</v>
      </c>
      <c r="N7744" t="s">
        <v>5829</v>
      </c>
      <c r="O7744" t="s">
        <v>45</v>
      </c>
      <c r="P7744" t="s">
        <v>74</v>
      </c>
      <c r="Q7744" t="s">
        <v>5830</v>
      </c>
      <c r="R7744">
        <v>7.96</v>
      </c>
      <c r="S7744">
        <v>2</v>
      </c>
      <c r="T7744">
        <v>0</v>
      </c>
      <c r="U7744">
        <v>3.7412000000000001</v>
      </c>
      <c r="V7744" t="str">
        <f t="shared" si="480"/>
        <v>low</v>
      </c>
      <c r="W7744" t="str">
        <f t="shared" si="481"/>
        <v>Next time</v>
      </c>
      <c r="X7744" t="str">
        <f t="shared" si="482"/>
        <v>Christine Phan</v>
      </c>
      <c r="Y7744" s="3" t="s">
        <v>5829</v>
      </c>
      <c r="Z7744" t="str">
        <f t="shared" si="483"/>
        <v>Office Supplies</v>
      </c>
    </row>
    <row r="7745" spans="1:26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3389</v>
      </c>
      <c r="O7745" t="s">
        <v>70</v>
      </c>
      <c r="P7745" t="s">
        <v>71</v>
      </c>
      <c r="Q7745" t="s">
        <v>3390</v>
      </c>
      <c r="R7745">
        <v>566.97</v>
      </c>
      <c r="S7745">
        <v>3</v>
      </c>
      <c r="T7745">
        <v>0</v>
      </c>
      <c r="U7745">
        <v>153.08189999999999</v>
      </c>
      <c r="V7745" t="str">
        <f t="shared" si="480"/>
        <v>low</v>
      </c>
      <c r="W7745" t="str">
        <f t="shared" si="481"/>
        <v>Next time</v>
      </c>
      <c r="X7745" t="str">
        <f t="shared" si="482"/>
        <v>Christine Phan</v>
      </c>
      <c r="Y7745" s="3" t="s">
        <v>3389</v>
      </c>
      <c r="Z7745" t="str">
        <f t="shared" si="483"/>
        <v>Technology</v>
      </c>
    </row>
    <row r="7746" spans="1:26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3724</v>
      </c>
      <c r="O7746" t="s">
        <v>45</v>
      </c>
      <c r="P7746" t="s">
        <v>67</v>
      </c>
      <c r="Q7746" t="s">
        <v>3725</v>
      </c>
      <c r="R7746">
        <v>9.84</v>
      </c>
      <c r="S7746">
        <v>3</v>
      </c>
      <c r="T7746">
        <v>0</v>
      </c>
      <c r="U7746">
        <v>2.8536000000000001</v>
      </c>
      <c r="V7746" t="str">
        <f t="shared" ref="V7746:V7809" si="484">IF(R:R &gt; 2000,"high","low")</f>
        <v>low</v>
      </c>
      <c r="W7746" t="str">
        <f t="shared" ref="W7746:W7809" si="485">IF(AND(R:R &gt;1000,U:U &gt; 100),"Good Performance","Next time")</f>
        <v>Next time</v>
      </c>
      <c r="X7746" t="str">
        <f t="shared" ref="X7746:X7809" si="486">PROPER(TRIM(G:G))</f>
        <v>Christine Phan</v>
      </c>
      <c r="Y7746" s="3" t="s">
        <v>3724</v>
      </c>
      <c r="Z7746" t="str">
        <f t="shared" si="483"/>
        <v>Office Supplies</v>
      </c>
    </row>
    <row r="7747" spans="1:26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7281</v>
      </c>
      <c r="H7747" t="s">
        <v>101</v>
      </c>
      <c r="I7747" t="s">
        <v>26</v>
      </c>
      <c r="J7747" t="s">
        <v>302</v>
      </c>
      <c r="K7747" t="s">
        <v>210</v>
      </c>
      <c r="L7747">
        <v>60610</v>
      </c>
      <c r="M7747" t="s">
        <v>104</v>
      </c>
      <c r="N7747" t="s">
        <v>3096</v>
      </c>
      <c r="O7747" t="s">
        <v>70</v>
      </c>
      <c r="P7747" t="s">
        <v>160</v>
      </c>
      <c r="Q7747" t="s">
        <v>3097</v>
      </c>
      <c r="R7747">
        <v>25.488</v>
      </c>
      <c r="S7747">
        <v>2</v>
      </c>
      <c r="T7747">
        <v>0.2</v>
      </c>
      <c r="U7747">
        <v>4.7789999999999999</v>
      </c>
      <c r="V7747" t="str">
        <f t="shared" si="484"/>
        <v>low</v>
      </c>
      <c r="W7747" t="str">
        <f t="shared" si="485"/>
        <v>Next time</v>
      </c>
      <c r="X7747" t="str">
        <f t="shared" si="486"/>
        <v>Eileen Kiefer</v>
      </c>
      <c r="Y7747" s="3" t="s">
        <v>3096</v>
      </c>
      <c r="Z7747" t="str">
        <f t="shared" ref="Z7747:Z7810" si="487">VLOOKUP(N:N,N:O,2,FALSE)</f>
        <v>Technology</v>
      </c>
    </row>
    <row r="7748" spans="1:26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1684</v>
      </c>
      <c r="H7748" t="s">
        <v>101</v>
      </c>
      <c r="I7748" t="s">
        <v>26</v>
      </c>
      <c r="J7748" t="s">
        <v>1175</v>
      </c>
      <c r="K7748" t="s">
        <v>266</v>
      </c>
      <c r="L7748">
        <v>11561</v>
      </c>
      <c r="M7748" t="s">
        <v>147</v>
      </c>
      <c r="N7748" t="s">
        <v>1004</v>
      </c>
      <c r="O7748" t="s">
        <v>45</v>
      </c>
      <c r="P7748" t="s">
        <v>268</v>
      </c>
      <c r="Q7748" t="s">
        <v>1005</v>
      </c>
      <c r="R7748">
        <v>7.56</v>
      </c>
      <c r="S7748">
        <v>6</v>
      </c>
      <c r="T7748">
        <v>0</v>
      </c>
      <c r="U7748">
        <v>0.3024</v>
      </c>
      <c r="V7748" t="str">
        <f t="shared" si="484"/>
        <v>low</v>
      </c>
      <c r="W7748" t="str">
        <f t="shared" si="485"/>
        <v>Next time</v>
      </c>
      <c r="X7748" t="str">
        <f t="shared" si="486"/>
        <v>Carl Weiss</v>
      </c>
      <c r="Y7748" s="3" t="s">
        <v>1004</v>
      </c>
      <c r="Z7748" t="str">
        <f t="shared" si="487"/>
        <v>Office Supplies</v>
      </c>
    </row>
    <row r="7749" spans="1:26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1435</v>
      </c>
      <c r="H7749" t="s">
        <v>25</v>
      </c>
      <c r="I7749" t="s">
        <v>26</v>
      </c>
      <c r="J7749" t="s">
        <v>1129</v>
      </c>
      <c r="K7749" t="s">
        <v>318</v>
      </c>
      <c r="L7749">
        <v>22204</v>
      </c>
      <c r="M7749" t="s">
        <v>29</v>
      </c>
      <c r="N7749" t="s">
        <v>6339</v>
      </c>
      <c r="O7749" t="s">
        <v>31</v>
      </c>
      <c r="P7749" t="s">
        <v>64</v>
      </c>
      <c r="Q7749" t="s">
        <v>6340</v>
      </c>
      <c r="R7749">
        <v>60.84</v>
      </c>
      <c r="S7749">
        <v>3</v>
      </c>
      <c r="T7749">
        <v>0</v>
      </c>
      <c r="U7749">
        <v>19.468800000000002</v>
      </c>
      <c r="V7749" t="str">
        <f t="shared" si="484"/>
        <v>low</v>
      </c>
      <c r="W7749" t="str">
        <f t="shared" si="485"/>
        <v>Next time</v>
      </c>
      <c r="X7749" t="str">
        <f t="shared" si="486"/>
        <v>Keith Herrera</v>
      </c>
      <c r="Y7749" s="3" t="s">
        <v>6339</v>
      </c>
      <c r="Z7749" t="str">
        <f t="shared" si="487"/>
        <v>Furniture</v>
      </c>
    </row>
    <row r="7750" spans="1:26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3518</v>
      </c>
      <c r="O7750" t="s">
        <v>45</v>
      </c>
      <c r="P7750" t="s">
        <v>58</v>
      </c>
      <c r="Q7750" t="s">
        <v>3519</v>
      </c>
      <c r="R7750">
        <v>450.04</v>
      </c>
      <c r="S7750">
        <v>2</v>
      </c>
      <c r="T7750">
        <v>0</v>
      </c>
      <c r="U7750">
        <v>58.505200000000002</v>
      </c>
      <c r="V7750" t="str">
        <f t="shared" si="484"/>
        <v>low</v>
      </c>
      <c r="W7750" t="str">
        <f t="shared" si="485"/>
        <v>Next time</v>
      </c>
      <c r="X7750" t="str">
        <f t="shared" si="486"/>
        <v>Keith Herrera</v>
      </c>
      <c r="Y7750" s="3" t="s">
        <v>3518</v>
      </c>
      <c r="Z7750" t="str">
        <f t="shared" si="487"/>
        <v>Office Supplies</v>
      </c>
    </row>
    <row r="7751" spans="1:26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674</v>
      </c>
      <c r="O7751" t="s">
        <v>45</v>
      </c>
      <c r="P7751" t="s">
        <v>74</v>
      </c>
      <c r="Q7751" t="s">
        <v>675</v>
      </c>
      <c r="R7751">
        <v>34.6</v>
      </c>
      <c r="S7751">
        <v>2</v>
      </c>
      <c r="T7751">
        <v>0</v>
      </c>
      <c r="U7751">
        <v>16.608000000000001</v>
      </c>
      <c r="V7751" t="str">
        <f t="shared" si="484"/>
        <v>low</v>
      </c>
      <c r="W7751" t="str">
        <f t="shared" si="485"/>
        <v>Next time</v>
      </c>
      <c r="X7751" t="str">
        <f t="shared" si="486"/>
        <v>Keith Herrera</v>
      </c>
      <c r="Y7751" s="3" t="s">
        <v>674</v>
      </c>
      <c r="Z7751" t="str">
        <f t="shared" si="487"/>
        <v>Office Supplies</v>
      </c>
    </row>
    <row r="7752" spans="1:26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1924</v>
      </c>
      <c r="O7752" t="s">
        <v>70</v>
      </c>
      <c r="P7752" t="s">
        <v>71</v>
      </c>
      <c r="Q7752" t="s">
        <v>1925</v>
      </c>
      <c r="R7752">
        <v>467.97</v>
      </c>
      <c r="S7752">
        <v>3</v>
      </c>
      <c r="T7752">
        <v>0</v>
      </c>
      <c r="U7752">
        <v>140.39099999999999</v>
      </c>
      <c r="V7752" t="str">
        <f t="shared" si="484"/>
        <v>low</v>
      </c>
      <c r="W7752" t="str">
        <f t="shared" si="485"/>
        <v>Next time</v>
      </c>
      <c r="X7752" t="str">
        <f t="shared" si="486"/>
        <v>Keith Herrera</v>
      </c>
      <c r="Y7752" s="3" t="s">
        <v>1924</v>
      </c>
      <c r="Z7752" t="str">
        <f t="shared" si="487"/>
        <v>Technology</v>
      </c>
    </row>
    <row r="7753" spans="1:26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2854</v>
      </c>
      <c r="O7753" t="s">
        <v>45</v>
      </c>
      <c r="P7753" t="s">
        <v>74</v>
      </c>
      <c r="Q7753" t="s">
        <v>2855</v>
      </c>
      <c r="R7753">
        <v>33.020000000000003</v>
      </c>
      <c r="S7753">
        <v>2</v>
      </c>
      <c r="T7753">
        <v>0</v>
      </c>
      <c r="U7753">
        <v>15.849600000000001</v>
      </c>
      <c r="V7753" t="str">
        <f t="shared" si="484"/>
        <v>low</v>
      </c>
      <c r="W7753" t="str">
        <f t="shared" si="485"/>
        <v>Next time</v>
      </c>
      <c r="X7753" t="str">
        <f t="shared" si="486"/>
        <v>Keith Herrera</v>
      </c>
      <c r="Y7753" s="3" t="s">
        <v>2854</v>
      </c>
      <c r="Z7753" t="str">
        <f t="shared" si="487"/>
        <v>Office Supplies</v>
      </c>
    </row>
    <row r="7754" spans="1:26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3760</v>
      </c>
      <c r="H7754" t="s">
        <v>40</v>
      </c>
      <c r="I7754" t="s">
        <v>26</v>
      </c>
      <c r="J7754" t="s">
        <v>1525</v>
      </c>
      <c r="K7754" t="s">
        <v>87</v>
      </c>
      <c r="L7754">
        <v>28540</v>
      </c>
      <c r="M7754" t="s">
        <v>29</v>
      </c>
      <c r="N7754" t="s">
        <v>6063</v>
      </c>
      <c r="O7754" t="s">
        <v>31</v>
      </c>
      <c r="P7754" t="s">
        <v>64</v>
      </c>
      <c r="Q7754" t="s">
        <v>6064</v>
      </c>
      <c r="R7754">
        <v>17.088000000000001</v>
      </c>
      <c r="S7754">
        <v>2</v>
      </c>
      <c r="T7754">
        <v>0.2</v>
      </c>
      <c r="U7754">
        <v>1.0680000000000001</v>
      </c>
      <c r="V7754" t="str">
        <f t="shared" si="484"/>
        <v>low</v>
      </c>
      <c r="W7754" t="str">
        <f t="shared" si="485"/>
        <v>Next time</v>
      </c>
      <c r="X7754" t="str">
        <f t="shared" si="486"/>
        <v>Ann Blume</v>
      </c>
      <c r="Y7754" s="3" t="s">
        <v>6063</v>
      </c>
      <c r="Z7754" t="str">
        <f t="shared" si="487"/>
        <v>Furniture</v>
      </c>
    </row>
    <row r="7755" spans="1:26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2829</v>
      </c>
      <c r="H7755" t="s">
        <v>40</v>
      </c>
      <c r="I7755" t="s">
        <v>26</v>
      </c>
      <c r="J7755" t="s">
        <v>496</v>
      </c>
      <c r="K7755" t="s">
        <v>497</v>
      </c>
      <c r="L7755">
        <v>43229</v>
      </c>
      <c r="M7755" t="s">
        <v>147</v>
      </c>
      <c r="N7755" t="s">
        <v>3391</v>
      </c>
      <c r="O7755" t="s">
        <v>45</v>
      </c>
      <c r="P7755" t="s">
        <v>67</v>
      </c>
      <c r="Q7755" t="s">
        <v>3392</v>
      </c>
      <c r="R7755">
        <v>3.008</v>
      </c>
      <c r="S7755">
        <v>2</v>
      </c>
      <c r="T7755">
        <v>0.2</v>
      </c>
      <c r="U7755">
        <v>0.33839999999999998</v>
      </c>
      <c r="V7755" t="str">
        <f t="shared" si="484"/>
        <v>low</v>
      </c>
      <c r="W7755" t="str">
        <f t="shared" si="485"/>
        <v>Next time</v>
      </c>
      <c r="X7755" t="str">
        <f t="shared" si="486"/>
        <v>Adam Hart</v>
      </c>
      <c r="Y7755" s="3" t="s">
        <v>3391</v>
      </c>
      <c r="Z7755" t="str">
        <f t="shared" si="487"/>
        <v>Office Supplies</v>
      </c>
    </row>
    <row r="7756" spans="1:26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2040</v>
      </c>
      <c r="H7756" t="s">
        <v>25</v>
      </c>
      <c r="I7756" t="s">
        <v>26</v>
      </c>
      <c r="J7756" t="s">
        <v>466</v>
      </c>
      <c r="K7756" t="s">
        <v>87</v>
      </c>
      <c r="L7756">
        <v>28205</v>
      </c>
      <c r="M7756" t="s">
        <v>29</v>
      </c>
      <c r="N7756" t="s">
        <v>9654</v>
      </c>
      <c r="O7756" t="s">
        <v>45</v>
      </c>
      <c r="P7756" t="s">
        <v>89</v>
      </c>
      <c r="Q7756" t="s">
        <v>9655</v>
      </c>
      <c r="R7756">
        <v>268.24</v>
      </c>
      <c r="S7756">
        <v>7</v>
      </c>
      <c r="T7756">
        <v>0.2</v>
      </c>
      <c r="U7756">
        <v>93.884</v>
      </c>
      <c r="V7756" t="str">
        <f t="shared" si="484"/>
        <v>low</v>
      </c>
      <c r="W7756" t="str">
        <f t="shared" si="485"/>
        <v>Next time</v>
      </c>
      <c r="X7756" t="str">
        <f t="shared" si="486"/>
        <v>Clytie Kelty</v>
      </c>
      <c r="Y7756" s="3" t="s">
        <v>9654</v>
      </c>
      <c r="Z7756" t="str">
        <f t="shared" si="487"/>
        <v>Office Supplies</v>
      </c>
    </row>
    <row r="7757" spans="1:26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2429</v>
      </c>
      <c r="O7757" t="s">
        <v>70</v>
      </c>
      <c r="P7757" t="s">
        <v>160</v>
      </c>
      <c r="Q7757" t="s">
        <v>2430</v>
      </c>
      <c r="R7757">
        <v>431.16</v>
      </c>
      <c r="S7757">
        <v>5</v>
      </c>
      <c r="T7757">
        <v>0.2</v>
      </c>
      <c r="U7757">
        <v>107.79</v>
      </c>
      <c r="V7757" t="str">
        <f t="shared" si="484"/>
        <v>low</v>
      </c>
      <c r="W7757" t="str">
        <f t="shared" si="485"/>
        <v>Next time</v>
      </c>
      <c r="X7757" t="str">
        <f t="shared" si="486"/>
        <v>Clytie Kelty</v>
      </c>
      <c r="Y7757" s="3" t="s">
        <v>2429</v>
      </c>
      <c r="Z7757" t="str">
        <f t="shared" si="487"/>
        <v>Technology</v>
      </c>
    </row>
    <row r="7758" spans="1:26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3436</v>
      </c>
      <c r="H7758" t="s">
        <v>40</v>
      </c>
      <c r="I7758" t="s">
        <v>26</v>
      </c>
      <c r="J7758" t="s">
        <v>3460</v>
      </c>
      <c r="K7758" t="s">
        <v>266</v>
      </c>
      <c r="L7758">
        <v>14215</v>
      </c>
      <c r="M7758" t="s">
        <v>147</v>
      </c>
      <c r="N7758" t="s">
        <v>247</v>
      </c>
      <c r="O7758" t="s">
        <v>70</v>
      </c>
      <c r="P7758" t="s">
        <v>71</v>
      </c>
      <c r="Q7758" t="s">
        <v>248</v>
      </c>
      <c r="R7758">
        <v>43.6</v>
      </c>
      <c r="S7758">
        <v>4</v>
      </c>
      <c r="T7758">
        <v>0</v>
      </c>
      <c r="U7758">
        <v>12.208</v>
      </c>
      <c r="V7758" t="str">
        <f t="shared" si="484"/>
        <v>low</v>
      </c>
      <c r="W7758" t="str">
        <f t="shared" si="485"/>
        <v>Next time</v>
      </c>
      <c r="X7758" t="str">
        <f t="shared" si="486"/>
        <v>Stefania Perrino</v>
      </c>
      <c r="Y7758" s="3" t="s">
        <v>247</v>
      </c>
      <c r="Z7758" t="str">
        <f t="shared" si="487"/>
        <v>Technology</v>
      </c>
    </row>
    <row r="7759" spans="1:26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7830</v>
      </c>
      <c r="O7759" t="s">
        <v>31</v>
      </c>
      <c r="P7759" t="s">
        <v>64</v>
      </c>
      <c r="Q7759" t="s">
        <v>7831</v>
      </c>
      <c r="R7759">
        <v>154.94999999999999</v>
      </c>
      <c r="S7759">
        <v>3</v>
      </c>
      <c r="T7759">
        <v>0</v>
      </c>
      <c r="U7759">
        <v>30.99</v>
      </c>
      <c r="V7759" t="str">
        <f t="shared" si="484"/>
        <v>low</v>
      </c>
      <c r="W7759" t="str">
        <f t="shared" si="485"/>
        <v>Next time</v>
      </c>
      <c r="X7759" t="str">
        <f t="shared" si="486"/>
        <v>Stefania Perrino</v>
      </c>
      <c r="Y7759" s="3" t="s">
        <v>7830</v>
      </c>
      <c r="Z7759" t="str">
        <f t="shared" si="487"/>
        <v>Furniture</v>
      </c>
    </row>
    <row r="7760" spans="1:26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6351</v>
      </c>
      <c r="H7760" t="s">
        <v>40</v>
      </c>
      <c r="I7760" t="s">
        <v>26</v>
      </c>
      <c r="J7760" t="s">
        <v>183</v>
      </c>
      <c r="K7760" t="s">
        <v>103</v>
      </c>
      <c r="L7760">
        <v>77041</v>
      </c>
      <c r="M7760" t="s">
        <v>104</v>
      </c>
      <c r="N7760" t="s">
        <v>3640</v>
      </c>
      <c r="O7760" t="s">
        <v>45</v>
      </c>
      <c r="P7760" t="s">
        <v>89</v>
      </c>
      <c r="Q7760" t="s">
        <v>3641</v>
      </c>
      <c r="R7760">
        <v>15.552</v>
      </c>
      <c r="S7760">
        <v>3</v>
      </c>
      <c r="T7760">
        <v>0.2</v>
      </c>
      <c r="U7760">
        <v>5.4432</v>
      </c>
      <c r="V7760" t="str">
        <f t="shared" si="484"/>
        <v>low</v>
      </c>
      <c r="W7760" t="str">
        <f t="shared" si="485"/>
        <v>Next time</v>
      </c>
      <c r="X7760" t="str">
        <f t="shared" si="486"/>
        <v>Jennifer Patt</v>
      </c>
      <c r="Y7760" s="3" t="s">
        <v>3640</v>
      </c>
      <c r="Z7760" t="str">
        <f t="shared" si="487"/>
        <v>Office Supplies</v>
      </c>
    </row>
    <row r="7761" spans="1:26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8376</v>
      </c>
      <c r="H7761" t="s">
        <v>25</v>
      </c>
      <c r="I7761" t="s">
        <v>26</v>
      </c>
      <c r="J7761" t="s">
        <v>333</v>
      </c>
      <c r="K7761" t="s">
        <v>334</v>
      </c>
      <c r="L7761">
        <v>38109</v>
      </c>
      <c r="M7761" t="s">
        <v>29</v>
      </c>
      <c r="N7761" t="s">
        <v>3741</v>
      </c>
      <c r="O7761" t="s">
        <v>45</v>
      </c>
      <c r="P7761" t="s">
        <v>89</v>
      </c>
      <c r="Q7761" t="s">
        <v>3742</v>
      </c>
      <c r="R7761">
        <v>42.207999999999998</v>
      </c>
      <c r="S7761">
        <v>2</v>
      </c>
      <c r="T7761">
        <v>0.2</v>
      </c>
      <c r="U7761">
        <v>13.717599999999999</v>
      </c>
      <c r="V7761" t="str">
        <f t="shared" si="484"/>
        <v>low</v>
      </c>
      <c r="W7761" t="str">
        <f t="shared" si="485"/>
        <v>Next time</v>
      </c>
      <c r="X7761" t="str">
        <f t="shared" si="486"/>
        <v>Barry Gonzalez</v>
      </c>
      <c r="Y7761" s="3" t="s">
        <v>3741</v>
      </c>
      <c r="Z7761" t="str">
        <f t="shared" si="487"/>
        <v>Office Supplies</v>
      </c>
    </row>
    <row r="7762" spans="1:26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1242</v>
      </c>
      <c r="H7762" t="s">
        <v>25</v>
      </c>
      <c r="I7762" t="s">
        <v>26</v>
      </c>
      <c r="J7762" t="s">
        <v>4354</v>
      </c>
      <c r="K7762" t="s">
        <v>103</v>
      </c>
      <c r="L7762">
        <v>75023</v>
      </c>
      <c r="M7762" t="s">
        <v>104</v>
      </c>
      <c r="N7762" t="s">
        <v>4613</v>
      </c>
      <c r="O7762" t="s">
        <v>45</v>
      </c>
      <c r="P7762" t="s">
        <v>89</v>
      </c>
      <c r="Q7762" t="s">
        <v>4614</v>
      </c>
      <c r="R7762">
        <v>10.368</v>
      </c>
      <c r="S7762">
        <v>2</v>
      </c>
      <c r="T7762">
        <v>0.2</v>
      </c>
      <c r="U7762">
        <v>3.6288</v>
      </c>
      <c r="V7762" t="str">
        <f t="shared" si="484"/>
        <v>low</v>
      </c>
      <c r="W7762" t="str">
        <f t="shared" si="485"/>
        <v>Next time</v>
      </c>
      <c r="X7762" t="str">
        <f t="shared" si="486"/>
        <v>Clay Cheatham</v>
      </c>
      <c r="Y7762" s="3" t="s">
        <v>4613</v>
      </c>
      <c r="Z7762" t="str">
        <f t="shared" si="487"/>
        <v>Office Supplies</v>
      </c>
    </row>
    <row r="7763" spans="1:26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2976</v>
      </c>
      <c r="H7763" t="s">
        <v>101</v>
      </c>
      <c r="I7763" t="s">
        <v>26</v>
      </c>
      <c r="J7763" t="s">
        <v>1980</v>
      </c>
      <c r="K7763" t="s">
        <v>419</v>
      </c>
      <c r="L7763">
        <v>97301</v>
      </c>
      <c r="M7763" t="s">
        <v>43</v>
      </c>
      <c r="N7763" t="s">
        <v>4231</v>
      </c>
      <c r="O7763" t="s">
        <v>45</v>
      </c>
      <c r="P7763" t="s">
        <v>67</v>
      </c>
      <c r="Q7763" t="s">
        <v>4232</v>
      </c>
      <c r="R7763">
        <v>2.2240000000000002</v>
      </c>
      <c r="S7763">
        <v>1</v>
      </c>
      <c r="T7763">
        <v>0.2</v>
      </c>
      <c r="U7763">
        <v>0.55600000000000005</v>
      </c>
      <c r="V7763" t="str">
        <f t="shared" si="484"/>
        <v>low</v>
      </c>
      <c r="W7763" t="str">
        <f t="shared" si="485"/>
        <v>Next time</v>
      </c>
      <c r="X7763" t="str">
        <f t="shared" si="486"/>
        <v>Sara Luxemburg</v>
      </c>
      <c r="Y7763" s="3" t="s">
        <v>4231</v>
      </c>
      <c r="Z7763" t="str">
        <f t="shared" si="487"/>
        <v>Office Supplies</v>
      </c>
    </row>
    <row r="7764" spans="1:26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3169</v>
      </c>
      <c r="H7764" t="s">
        <v>25</v>
      </c>
      <c r="I7764" t="s">
        <v>26</v>
      </c>
      <c r="J7764" t="s">
        <v>496</v>
      </c>
      <c r="K7764" t="s">
        <v>1274</v>
      </c>
      <c r="L7764">
        <v>31907</v>
      </c>
      <c r="M7764" t="s">
        <v>29</v>
      </c>
      <c r="N7764" t="s">
        <v>6110</v>
      </c>
      <c r="O7764" t="s">
        <v>45</v>
      </c>
      <c r="P7764" t="s">
        <v>172</v>
      </c>
      <c r="Q7764" t="s">
        <v>670</v>
      </c>
      <c r="R7764">
        <v>74.52</v>
      </c>
      <c r="S7764">
        <v>9</v>
      </c>
      <c r="T7764">
        <v>0</v>
      </c>
      <c r="U7764">
        <v>35.0244</v>
      </c>
      <c r="V7764" t="str">
        <f t="shared" si="484"/>
        <v>low</v>
      </c>
      <c r="W7764" t="str">
        <f t="shared" si="485"/>
        <v>Next time</v>
      </c>
      <c r="X7764" t="str">
        <f t="shared" si="486"/>
        <v>Frank Olsen</v>
      </c>
      <c r="Y7764" s="3" t="s">
        <v>6110</v>
      </c>
      <c r="Z7764" t="str">
        <f t="shared" si="487"/>
        <v>Office Supplies</v>
      </c>
    </row>
    <row r="7765" spans="1:26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1537</v>
      </c>
      <c r="H7765" t="s">
        <v>40</v>
      </c>
      <c r="I7765" t="s">
        <v>26</v>
      </c>
      <c r="J7765" t="s">
        <v>381</v>
      </c>
      <c r="K7765" t="s">
        <v>2741</v>
      </c>
      <c r="L7765">
        <v>21044</v>
      </c>
      <c r="M7765" t="s">
        <v>147</v>
      </c>
      <c r="N7765" t="s">
        <v>1991</v>
      </c>
      <c r="O7765" t="s">
        <v>45</v>
      </c>
      <c r="P7765" t="s">
        <v>67</v>
      </c>
      <c r="Q7765" t="s">
        <v>1992</v>
      </c>
      <c r="R7765">
        <v>17.52</v>
      </c>
      <c r="S7765">
        <v>3</v>
      </c>
      <c r="T7765">
        <v>0</v>
      </c>
      <c r="U7765">
        <v>5.2560000000000002</v>
      </c>
      <c r="V7765" t="str">
        <f t="shared" si="484"/>
        <v>low</v>
      </c>
      <c r="W7765" t="str">
        <f t="shared" si="485"/>
        <v>Next time</v>
      </c>
      <c r="X7765" t="str">
        <f t="shared" si="486"/>
        <v>Brenda Bowman</v>
      </c>
      <c r="Y7765" s="3" t="s">
        <v>1991</v>
      </c>
      <c r="Z7765" t="str">
        <f t="shared" si="487"/>
        <v>Office Supplies</v>
      </c>
    </row>
    <row r="7766" spans="1:26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1592</v>
      </c>
      <c r="O7766" t="s">
        <v>31</v>
      </c>
      <c r="P7766" t="s">
        <v>35</v>
      </c>
      <c r="Q7766" t="s">
        <v>1593</v>
      </c>
      <c r="R7766">
        <v>1779.9</v>
      </c>
      <c r="S7766">
        <v>5</v>
      </c>
      <c r="T7766">
        <v>0</v>
      </c>
      <c r="U7766">
        <v>373.779</v>
      </c>
      <c r="V7766" t="str">
        <f t="shared" si="484"/>
        <v>low</v>
      </c>
      <c r="W7766" t="str">
        <f t="shared" si="485"/>
        <v>Good Performance</v>
      </c>
      <c r="X7766" t="str">
        <f t="shared" si="486"/>
        <v>Brenda Bowman</v>
      </c>
      <c r="Y7766" s="3" t="s">
        <v>1592</v>
      </c>
      <c r="Z7766" t="str">
        <f t="shared" si="487"/>
        <v>Furniture</v>
      </c>
    </row>
    <row r="7767" spans="1:26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1569</v>
      </c>
      <c r="O7767" t="s">
        <v>45</v>
      </c>
      <c r="P7767" t="s">
        <v>67</v>
      </c>
      <c r="Q7767" t="s">
        <v>1570</v>
      </c>
      <c r="R7767">
        <v>219.9</v>
      </c>
      <c r="S7767">
        <v>5</v>
      </c>
      <c r="T7767">
        <v>0</v>
      </c>
      <c r="U7767">
        <v>59.372999999999998</v>
      </c>
      <c r="V7767" t="str">
        <f t="shared" si="484"/>
        <v>low</v>
      </c>
      <c r="W7767" t="str">
        <f t="shared" si="485"/>
        <v>Next time</v>
      </c>
      <c r="X7767" t="str">
        <f t="shared" si="486"/>
        <v>Brenda Bowman</v>
      </c>
      <c r="Y7767" s="3" t="s">
        <v>1569</v>
      </c>
      <c r="Z7767" t="str">
        <f t="shared" si="487"/>
        <v>Office Supplies</v>
      </c>
    </row>
    <row r="7768" spans="1:26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1354</v>
      </c>
      <c r="H7768" t="s">
        <v>25</v>
      </c>
      <c r="I7768" t="s">
        <v>26</v>
      </c>
      <c r="J7768" t="s">
        <v>418</v>
      </c>
      <c r="K7768" t="s">
        <v>419</v>
      </c>
      <c r="L7768">
        <v>97206</v>
      </c>
      <c r="M7768" t="s">
        <v>43</v>
      </c>
      <c r="N7768" t="s">
        <v>365</v>
      </c>
      <c r="O7768" t="s">
        <v>45</v>
      </c>
      <c r="P7768" t="s">
        <v>67</v>
      </c>
      <c r="Q7768" t="s">
        <v>366</v>
      </c>
      <c r="R7768">
        <v>7.1520000000000001</v>
      </c>
      <c r="S7768">
        <v>3</v>
      </c>
      <c r="T7768">
        <v>0.2</v>
      </c>
      <c r="U7768">
        <v>0.71519999999999995</v>
      </c>
      <c r="V7768" t="str">
        <f t="shared" si="484"/>
        <v>low</v>
      </c>
      <c r="W7768" t="str">
        <f t="shared" si="485"/>
        <v>Next time</v>
      </c>
      <c r="X7768" t="str">
        <f t="shared" si="486"/>
        <v>Denny Ordway</v>
      </c>
      <c r="Y7768" s="3" t="s">
        <v>365</v>
      </c>
      <c r="Z7768" t="str">
        <f t="shared" si="487"/>
        <v>Office Supplies</v>
      </c>
    </row>
    <row r="7769" spans="1:26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3745</v>
      </c>
      <c r="H7769" t="s">
        <v>25</v>
      </c>
      <c r="I7769" t="s">
        <v>26</v>
      </c>
      <c r="J7769" t="s">
        <v>5654</v>
      </c>
      <c r="K7769" t="s">
        <v>53</v>
      </c>
      <c r="L7769">
        <v>32303</v>
      </c>
      <c r="M7769" t="s">
        <v>29</v>
      </c>
      <c r="N7769" t="s">
        <v>2555</v>
      </c>
      <c r="O7769" t="s">
        <v>45</v>
      </c>
      <c r="P7769" t="s">
        <v>89</v>
      </c>
      <c r="Q7769" t="s">
        <v>2556</v>
      </c>
      <c r="R7769">
        <v>26.72</v>
      </c>
      <c r="S7769">
        <v>5</v>
      </c>
      <c r="T7769">
        <v>0.2</v>
      </c>
      <c r="U7769">
        <v>9.3520000000000003</v>
      </c>
      <c r="V7769" t="str">
        <f t="shared" si="484"/>
        <v>low</v>
      </c>
      <c r="W7769" t="str">
        <f t="shared" si="485"/>
        <v>Next time</v>
      </c>
      <c r="X7769" t="str">
        <f t="shared" si="486"/>
        <v>Larry Blacks</v>
      </c>
      <c r="Y7769" s="3" t="s">
        <v>2555</v>
      </c>
      <c r="Z7769" t="str">
        <f t="shared" si="487"/>
        <v>Office Supplies</v>
      </c>
    </row>
    <row r="7770" spans="1:26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1146</v>
      </c>
      <c r="H7770" t="s">
        <v>40</v>
      </c>
      <c r="I7770" t="s">
        <v>26</v>
      </c>
      <c r="J7770" t="s">
        <v>2861</v>
      </c>
      <c r="K7770" t="s">
        <v>42</v>
      </c>
      <c r="L7770">
        <v>92503</v>
      </c>
      <c r="M7770" t="s">
        <v>43</v>
      </c>
      <c r="N7770" t="s">
        <v>4603</v>
      </c>
      <c r="O7770" t="s">
        <v>70</v>
      </c>
      <c r="P7770" t="s">
        <v>71</v>
      </c>
      <c r="Q7770" t="s">
        <v>4604</v>
      </c>
      <c r="R7770">
        <v>1039.7280000000001</v>
      </c>
      <c r="S7770">
        <v>2</v>
      </c>
      <c r="T7770">
        <v>0.2</v>
      </c>
      <c r="U7770">
        <v>90.976200000000006</v>
      </c>
      <c r="V7770" t="str">
        <f t="shared" si="484"/>
        <v>low</v>
      </c>
      <c r="W7770" t="str">
        <f t="shared" si="485"/>
        <v>Next time</v>
      </c>
      <c r="X7770" t="str">
        <f t="shared" si="486"/>
        <v>Thomas Seio</v>
      </c>
      <c r="Y7770" s="3" t="s">
        <v>4603</v>
      </c>
      <c r="Z7770" t="str">
        <f t="shared" si="487"/>
        <v>Technology</v>
      </c>
    </row>
    <row r="7771" spans="1:26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76</v>
      </c>
      <c r="O7771" t="s">
        <v>45</v>
      </c>
      <c r="P7771" t="s">
        <v>77</v>
      </c>
      <c r="Q7771" t="s">
        <v>78</v>
      </c>
      <c r="R7771">
        <v>45.96</v>
      </c>
      <c r="S7771">
        <v>2</v>
      </c>
      <c r="T7771">
        <v>0</v>
      </c>
      <c r="U7771">
        <v>13.788</v>
      </c>
      <c r="V7771" t="str">
        <f t="shared" si="484"/>
        <v>low</v>
      </c>
      <c r="W7771" t="str">
        <f t="shared" si="485"/>
        <v>Next time</v>
      </c>
      <c r="X7771" t="str">
        <f t="shared" si="486"/>
        <v>Thomas Seio</v>
      </c>
      <c r="Y7771" s="3" t="s">
        <v>76</v>
      </c>
      <c r="Z7771" t="str">
        <f t="shared" si="487"/>
        <v>Office Supplies</v>
      </c>
    </row>
    <row r="7772" spans="1:26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3977</v>
      </c>
      <c r="H7772" t="s">
        <v>25</v>
      </c>
      <c r="I7772" t="s">
        <v>26</v>
      </c>
      <c r="J7772" t="s">
        <v>2475</v>
      </c>
      <c r="K7772" t="s">
        <v>497</v>
      </c>
      <c r="L7772">
        <v>43130</v>
      </c>
      <c r="M7772" t="s">
        <v>147</v>
      </c>
      <c r="N7772" t="s">
        <v>2697</v>
      </c>
      <c r="O7772" t="s">
        <v>45</v>
      </c>
      <c r="P7772" t="s">
        <v>74</v>
      </c>
      <c r="Q7772" t="s">
        <v>2698</v>
      </c>
      <c r="R7772">
        <v>456.58800000000002</v>
      </c>
      <c r="S7772">
        <v>2</v>
      </c>
      <c r="T7772">
        <v>0.7</v>
      </c>
      <c r="U7772">
        <v>-304.392</v>
      </c>
      <c r="V7772" t="str">
        <f t="shared" si="484"/>
        <v>low</v>
      </c>
      <c r="W7772" t="str">
        <f t="shared" si="485"/>
        <v>Next time</v>
      </c>
      <c r="X7772" t="str">
        <f t="shared" si="486"/>
        <v>Cindy Stewart</v>
      </c>
      <c r="Y7772" s="3" t="s">
        <v>2697</v>
      </c>
      <c r="Z7772" t="str">
        <f t="shared" si="487"/>
        <v>Office Supplies</v>
      </c>
    </row>
    <row r="7773" spans="1:26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6370</v>
      </c>
      <c r="O7773" t="s">
        <v>70</v>
      </c>
      <c r="P7773" t="s">
        <v>683</v>
      </c>
      <c r="Q7773" t="s">
        <v>6371</v>
      </c>
      <c r="R7773">
        <v>4499.9849999999997</v>
      </c>
      <c r="S7773">
        <v>5</v>
      </c>
      <c r="T7773">
        <v>0.7</v>
      </c>
      <c r="U7773">
        <v>-6599.9780000000001</v>
      </c>
      <c r="V7773" t="str">
        <f t="shared" si="484"/>
        <v>high</v>
      </c>
      <c r="W7773" t="str">
        <f t="shared" si="485"/>
        <v>Next time</v>
      </c>
      <c r="X7773" t="str">
        <f t="shared" si="486"/>
        <v>Cindy Stewart</v>
      </c>
      <c r="Y7773" s="3" t="s">
        <v>6370</v>
      </c>
      <c r="Z7773" t="str">
        <f t="shared" si="487"/>
        <v>Technology</v>
      </c>
    </row>
    <row r="7774" spans="1:26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9667</v>
      </c>
      <c r="O7774" t="s">
        <v>70</v>
      </c>
      <c r="P7774" t="s">
        <v>160</v>
      </c>
      <c r="Q7774" t="s">
        <v>9668</v>
      </c>
      <c r="R7774">
        <v>59.975999999999999</v>
      </c>
      <c r="S7774">
        <v>3</v>
      </c>
      <c r="T7774">
        <v>0.2</v>
      </c>
      <c r="U7774">
        <v>11.995200000000001</v>
      </c>
      <c r="V7774" t="str">
        <f t="shared" si="484"/>
        <v>low</v>
      </c>
      <c r="W7774" t="str">
        <f t="shared" si="485"/>
        <v>Next time</v>
      </c>
      <c r="X7774" t="str">
        <f t="shared" si="486"/>
        <v>Cindy Stewart</v>
      </c>
      <c r="Y7774" s="3" t="s">
        <v>9667</v>
      </c>
      <c r="Z7774" t="str">
        <f t="shared" si="487"/>
        <v>Technology</v>
      </c>
    </row>
    <row r="7775" spans="1:26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7114</v>
      </c>
      <c r="H7775" t="s">
        <v>25</v>
      </c>
      <c r="I7775" t="s">
        <v>26</v>
      </c>
      <c r="J7775" t="s">
        <v>126</v>
      </c>
      <c r="K7775" t="s">
        <v>42</v>
      </c>
      <c r="L7775">
        <v>94109</v>
      </c>
      <c r="M7775" t="s">
        <v>43</v>
      </c>
      <c r="N7775" t="s">
        <v>171</v>
      </c>
      <c r="O7775" t="s">
        <v>45</v>
      </c>
      <c r="P7775" t="s">
        <v>172</v>
      </c>
      <c r="Q7775" t="s">
        <v>173</v>
      </c>
      <c r="R7775">
        <v>6.12</v>
      </c>
      <c r="S7775">
        <v>3</v>
      </c>
      <c r="T7775">
        <v>0</v>
      </c>
      <c r="U7775">
        <v>2.8763999999999998</v>
      </c>
      <c r="V7775" t="str">
        <f t="shared" si="484"/>
        <v>low</v>
      </c>
      <c r="W7775" t="str">
        <f t="shared" si="485"/>
        <v>Next time</v>
      </c>
      <c r="X7775" t="str">
        <f t="shared" si="486"/>
        <v>Susan Pistek</v>
      </c>
      <c r="Y7775" s="3" t="s">
        <v>171</v>
      </c>
      <c r="Z7775" t="str">
        <f t="shared" si="487"/>
        <v>Office Supplies</v>
      </c>
    </row>
    <row r="7776" spans="1:26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4400</v>
      </c>
      <c r="H7776" t="s">
        <v>101</v>
      </c>
      <c r="I7776" t="s">
        <v>26</v>
      </c>
      <c r="J7776" t="s">
        <v>7974</v>
      </c>
      <c r="K7776" t="s">
        <v>42</v>
      </c>
      <c r="L7776">
        <v>92553</v>
      </c>
      <c r="M7776" t="s">
        <v>43</v>
      </c>
      <c r="N7776" t="s">
        <v>7355</v>
      </c>
      <c r="O7776" t="s">
        <v>45</v>
      </c>
      <c r="P7776" t="s">
        <v>77</v>
      </c>
      <c r="Q7776" t="s">
        <v>1432</v>
      </c>
      <c r="R7776">
        <v>10.98</v>
      </c>
      <c r="S7776">
        <v>1</v>
      </c>
      <c r="T7776">
        <v>0</v>
      </c>
      <c r="U7776">
        <v>2.9645999999999999</v>
      </c>
      <c r="V7776" t="str">
        <f t="shared" si="484"/>
        <v>low</v>
      </c>
      <c r="W7776" t="str">
        <f t="shared" si="485"/>
        <v>Next time</v>
      </c>
      <c r="X7776" t="str">
        <f t="shared" si="486"/>
        <v>Cynthia Delaney</v>
      </c>
      <c r="Y7776" s="3" t="s">
        <v>7355</v>
      </c>
      <c r="Z7776" t="str">
        <f t="shared" si="487"/>
        <v>Office Supplies</v>
      </c>
    </row>
    <row r="7777" spans="1:26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7903</v>
      </c>
      <c r="O7777" t="s">
        <v>45</v>
      </c>
      <c r="P7777" t="s">
        <v>268</v>
      </c>
      <c r="Q7777" t="s">
        <v>562</v>
      </c>
      <c r="R7777">
        <v>7.86</v>
      </c>
      <c r="S7777">
        <v>3</v>
      </c>
      <c r="T7777">
        <v>0</v>
      </c>
      <c r="U7777">
        <v>3.6156000000000001</v>
      </c>
      <c r="V7777" t="str">
        <f t="shared" si="484"/>
        <v>low</v>
      </c>
      <c r="W7777" t="str">
        <f t="shared" si="485"/>
        <v>Next time</v>
      </c>
      <c r="X7777" t="str">
        <f t="shared" si="486"/>
        <v>Cynthia Delaney</v>
      </c>
      <c r="Y7777" s="3" t="s">
        <v>7903</v>
      </c>
      <c r="Z7777" t="str">
        <f t="shared" si="487"/>
        <v>Office Supplies</v>
      </c>
    </row>
    <row r="7778" spans="1:26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1769</v>
      </c>
      <c r="O7778" t="s">
        <v>45</v>
      </c>
      <c r="P7778" t="s">
        <v>58</v>
      </c>
      <c r="Q7778" t="s">
        <v>1770</v>
      </c>
      <c r="R7778">
        <v>51.45</v>
      </c>
      <c r="S7778">
        <v>3</v>
      </c>
      <c r="T7778">
        <v>0</v>
      </c>
      <c r="U7778">
        <v>13.891500000000001</v>
      </c>
      <c r="V7778" t="str">
        <f t="shared" si="484"/>
        <v>low</v>
      </c>
      <c r="W7778" t="str">
        <f t="shared" si="485"/>
        <v>Next time</v>
      </c>
      <c r="X7778" t="str">
        <f t="shared" si="486"/>
        <v>Cynthia Delaney</v>
      </c>
      <c r="Y7778" s="3" t="s">
        <v>1769</v>
      </c>
      <c r="Z7778" t="str">
        <f t="shared" si="487"/>
        <v>Office Supplies</v>
      </c>
    </row>
    <row r="7779" spans="1:26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4335</v>
      </c>
      <c r="O7779" t="s">
        <v>45</v>
      </c>
      <c r="P7779" t="s">
        <v>74</v>
      </c>
      <c r="Q7779" t="s">
        <v>4336</v>
      </c>
      <c r="R7779">
        <v>37.055999999999997</v>
      </c>
      <c r="S7779">
        <v>3</v>
      </c>
      <c r="T7779">
        <v>0.2</v>
      </c>
      <c r="U7779">
        <v>13.896000000000001</v>
      </c>
      <c r="V7779" t="str">
        <f t="shared" si="484"/>
        <v>low</v>
      </c>
      <c r="W7779" t="str">
        <f t="shared" si="485"/>
        <v>Next time</v>
      </c>
      <c r="X7779" t="str">
        <f t="shared" si="486"/>
        <v>Cynthia Delaney</v>
      </c>
      <c r="Y7779" s="3" t="s">
        <v>4335</v>
      </c>
      <c r="Z7779" t="str">
        <f t="shared" si="487"/>
        <v>Office Supplies</v>
      </c>
    </row>
    <row r="7780" spans="1:26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1430</v>
      </c>
      <c r="H7780" t="s">
        <v>25</v>
      </c>
      <c r="I7780" t="s">
        <v>26</v>
      </c>
      <c r="J7780" t="s">
        <v>4882</v>
      </c>
      <c r="K7780" t="s">
        <v>318</v>
      </c>
      <c r="L7780">
        <v>23320</v>
      </c>
      <c r="M7780" t="s">
        <v>29</v>
      </c>
      <c r="N7780" t="s">
        <v>1841</v>
      </c>
      <c r="O7780" t="s">
        <v>45</v>
      </c>
      <c r="P7780" t="s">
        <v>77</v>
      </c>
      <c r="Q7780" t="s">
        <v>1842</v>
      </c>
      <c r="R7780">
        <v>203.92</v>
      </c>
      <c r="S7780">
        <v>4</v>
      </c>
      <c r="T7780">
        <v>0</v>
      </c>
      <c r="U7780">
        <v>55.058399999999999</v>
      </c>
      <c r="V7780" t="str">
        <f t="shared" si="484"/>
        <v>low</v>
      </c>
      <c r="W7780" t="str">
        <f t="shared" si="485"/>
        <v>Next time</v>
      </c>
      <c r="X7780" t="str">
        <f t="shared" si="486"/>
        <v>Roy Französisch</v>
      </c>
      <c r="Y7780" s="3" t="s">
        <v>1841</v>
      </c>
      <c r="Z7780" t="str">
        <f t="shared" si="487"/>
        <v>Office Supplies</v>
      </c>
    </row>
    <row r="7781" spans="1:26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4735</v>
      </c>
      <c r="O7781" t="s">
        <v>70</v>
      </c>
      <c r="P7781" t="s">
        <v>71</v>
      </c>
      <c r="Q7781" t="s">
        <v>4736</v>
      </c>
      <c r="R7781">
        <v>29.56</v>
      </c>
      <c r="S7781">
        <v>4</v>
      </c>
      <c r="T7781">
        <v>0</v>
      </c>
      <c r="U7781">
        <v>7.9812000000000003</v>
      </c>
      <c r="V7781" t="str">
        <f t="shared" si="484"/>
        <v>low</v>
      </c>
      <c r="W7781" t="str">
        <f t="shared" si="485"/>
        <v>Next time</v>
      </c>
      <c r="X7781" t="str">
        <f t="shared" si="486"/>
        <v>Roy Französisch</v>
      </c>
      <c r="Y7781" s="3" t="s">
        <v>4735</v>
      </c>
      <c r="Z7781" t="str">
        <f t="shared" si="487"/>
        <v>Technology</v>
      </c>
    </row>
    <row r="7782" spans="1:26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3169</v>
      </c>
      <c r="H7782" t="s">
        <v>25</v>
      </c>
      <c r="I7782" t="s">
        <v>26</v>
      </c>
      <c r="J7782" t="s">
        <v>302</v>
      </c>
      <c r="K7782" t="s">
        <v>210</v>
      </c>
      <c r="L7782">
        <v>60623</v>
      </c>
      <c r="M7782" t="s">
        <v>104</v>
      </c>
      <c r="N7782" t="s">
        <v>1104</v>
      </c>
      <c r="O7782" t="s">
        <v>45</v>
      </c>
      <c r="P7782" t="s">
        <v>74</v>
      </c>
      <c r="Q7782" t="s">
        <v>1105</v>
      </c>
      <c r="R7782">
        <v>8.5679999999999996</v>
      </c>
      <c r="S7782">
        <v>3</v>
      </c>
      <c r="T7782">
        <v>0.8</v>
      </c>
      <c r="U7782">
        <v>-14.5656</v>
      </c>
      <c r="V7782" t="str">
        <f t="shared" si="484"/>
        <v>low</v>
      </c>
      <c r="W7782" t="str">
        <f t="shared" si="485"/>
        <v>Next time</v>
      </c>
      <c r="X7782" t="str">
        <f t="shared" si="486"/>
        <v>Frank Olsen</v>
      </c>
      <c r="Y7782" s="3" t="s">
        <v>1104</v>
      </c>
      <c r="Z7782" t="str">
        <f t="shared" si="487"/>
        <v>Office Supplies</v>
      </c>
    </row>
    <row r="7783" spans="1:26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434</v>
      </c>
      <c r="H7783" t="s">
        <v>40</v>
      </c>
      <c r="I7783" t="s">
        <v>26</v>
      </c>
      <c r="J7783" t="s">
        <v>466</v>
      </c>
      <c r="K7783" t="s">
        <v>87</v>
      </c>
      <c r="L7783">
        <v>28205</v>
      </c>
      <c r="M7783" t="s">
        <v>29</v>
      </c>
      <c r="N7783" t="s">
        <v>396</v>
      </c>
      <c r="O7783" t="s">
        <v>45</v>
      </c>
      <c r="P7783" t="s">
        <v>58</v>
      </c>
      <c r="Q7783" t="s">
        <v>397</v>
      </c>
      <c r="R7783">
        <v>45.247999999999998</v>
      </c>
      <c r="S7783">
        <v>2</v>
      </c>
      <c r="T7783">
        <v>0.2</v>
      </c>
      <c r="U7783">
        <v>3.9592000000000001</v>
      </c>
      <c r="V7783" t="str">
        <f t="shared" si="484"/>
        <v>low</v>
      </c>
      <c r="W7783" t="str">
        <f t="shared" si="485"/>
        <v>Next time</v>
      </c>
      <c r="X7783" t="str">
        <f t="shared" si="486"/>
        <v>Elpida Rittenbach</v>
      </c>
      <c r="Y7783" s="3" t="s">
        <v>396</v>
      </c>
      <c r="Z7783" t="str">
        <f t="shared" si="487"/>
        <v>Office Supplies</v>
      </c>
    </row>
    <row r="7784" spans="1:26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1107</v>
      </c>
      <c r="O7784" t="s">
        <v>31</v>
      </c>
      <c r="P7784" t="s">
        <v>55</v>
      </c>
      <c r="Q7784" t="s">
        <v>1108</v>
      </c>
      <c r="R7784">
        <v>876.3</v>
      </c>
      <c r="S7784">
        <v>10</v>
      </c>
      <c r="T7784">
        <v>0.4</v>
      </c>
      <c r="U7784">
        <v>-292.10000000000002</v>
      </c>
      <c r="V7784" t="str">
        <f t="shared" si="484"/>
        <v>low</v>
      </c>
      <c r="W7784" t="str">
        <f t="shared" si="485"/>
        <v>Next time</v>
      </c>
      <c r="X7784" t="str">
        <f t="shared" si="486"/>
        <v>Elpida Rittenbach</v>
      </c>
      <c r="Y7784" s="3" t="s">
        <v>1107</v>
      </c>
      <c r="Z7784" t="str">
        <f t="shared" si="487"/>
        <v>Furniture</v>
      </c>
    </row>
    <row r="7785" spans="1:26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1609</v>
      </c>
      <c r="O7785" t="s">
        <v>45</v>
      </c>
      <c r="P7785" t="s">
        <v>578</v>
      </c>
      <c r="Q7785" t="s">
        <v>1610</v>
      </c>
      <c r="R7785">
        <v>185.376</v>
      </c>
      <c r="S7785">
        <v>2</v>
      </c>
      <c r="T7785">
        <v>0.2</v>
      </c>
      <c r="U7785">
        <v>-34.758000000000003</v>
      </c>
      <c r="V7785" t="str">
        <f t="shared" si="484"/>
        <v>low</v>
      </c>
      <c r="W7785" t="str">
        <f t="shared" si="485"/>
        <v>Next time</v>
      </c>
      <c r="X7785" t="str">
        <f t="shared" si="486"/>
        <v>Elpida Rittenbach</v>
      </c>
      <c r="Y7785" s="3" t="s">
        <v>1609</v>
      </c>
      <c r="Z7785" t="str">
        <f t="shared" si="487"/>
        <v>Office Supplies</v>
      </c>
    </row>
    <row r="7786" spans="1:26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1464</v>
      </c>
      <c r="H7786" t="s">
        <v>25</v>
      </c>
      <c r="I7786" t="s">
        <v>26</v>
      </c>
      <c r="J7786" t="s">
        <v>265</v>
      </c>
      <c r="K7786" t="s">
        <v>266</v>
      </c>
      <c r="L7786">
        <v>10009</v>
      </c>
      <c r="M7786" t="s">
        <v>147</v>
      </c>
      <c r="N7786" t="s">
        <v>256</v>
      </c>
      <c r="O7786" t="s">
        <v>45</v>
      </c>
      <c r="P7786" t="s">
        <v>46</v>
      </c>
      <c r="Q7786" t="s">
        <v>257</v>
      </c>
      <c r="R7786">
        <v>25.06</v>
      </c>
      <c r="S7786">
        <v>2</v>
      </c>
      <c r="T7786">
        <v>0</v>
      </c>
      <c r="U7786">
        <v>11.7782</v>
      </c>
      <c r="V7786" t="str">
        <f t="shared" si="484"/>
        <v>low</v>
      </c>
      <c r="W7786" t="str">
        <f t="shared" si="485"/>
        <v>Next time</v>
      </c>
      <c r="X7786" t="str">
        <f t="shared" si="486"/>
        <v>Philip Brown</v>
      </c>
      <c r="Y7786" s="3" t="s">
        <v>256</v>
      </c>
      <c r="Z7786" t="str">
        <f t="shared" si="487"/>
        <v>Office Supplies</v>
      </c>
    </row>
    <row r="7787" spans="1:26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4885</v>
      </c>
      <c r="H7787" t="s">
        <v>25</v>
      </c>
      <c r="I7787" t="s">
        <v>26</v>
      </c>
      <c r="J7787" t="s">
        <v>302</v>
      </c>
      <c r="K7787" t="s">
        <v>210</v>
      </c>
      <c r="L7787">
        <v>60653</v>
      </c>
      <c r="M7787" t="s">
        <v>104</v>
      </c>
      <c r="N7787" t="s">
        <v>8879</v>
      </c>
      <c r="O7787" t="s">
        <v>45</v>
      </c>
      <c r="P7787" t="s">
        <v>74</v>
      </c>
      <c r="Q7787" t="s">
        <v>8880</v>
      </c>
      <c r="R7787">
        <v>2.89</v>
      </c>
      <c r="S7787">
        <v>1</v>
      </c>
      <c r="T7787">
        <v>0.8</v>
      </c>
      <c r="U7787">
        <v>-4.7685000000000004</v>
      </c>
      <c r="V7787" t="str">
        <f t="shared" si="484"/>
        <v>low</v>
      </c>
      <c r="W7787" t="str">
        <f t="shared" si="485"/>
        <v>Next time</v>
      </c>
      <c r="X7787" t="str">
        <f t="shared" si="486"/>
        <v>Luke Weiss</v>
      </c>
      <c r="Y7787" s="3" t="s">
        <v>8879</v>
      </c>
      <c r="Z7787" t="str">
        <f t="shared" si="487"/>
        <v>Office Supplies</v>
      </c>
    </row>
    <row r="7788" spans="1:26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5413</v>
      </c>
      <c r="O7788" t="s">
        <v>45</v>
      </c>
      <c r="P7788" t="s">
        <v>268</v>
      </c>
      <c r="Q7788" t="s">
        <v>5414</v>
      </c>
      <c r="R7788">
        <v>7.8959999999999999</v>
      </c>
      <c r="S7788">
        <v>3</v>
      </c>
      <c r="T7788">
        <v>0.2</v>
      </c>
      <c r="U7788">
        <v>2.4674999999999998</v>
      </c>
      <c r="V7788" t="str">
        <f t="shared" si="484"/>
        <v>low</v>
      </c>
      <c r="W7788" t="str">
        <f t="shared" si="485"/>
        <v>Next time</v>
      </c>
      <c r="X7788" t="str">
        <f t="shared" si="486"/>
        <v>Luke Weiss</v>
      </c>
      <c r="Y7788" s="3" t="s">
        <v>5413</v>
      </c>
      <c r="Z7788" t="str">
        <f t="shared" si="487"/>
        <v>Office Supplies</v>
      </c>
    </row>
    <row r="7789" spans="1:26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4636</v>
      </c>
      <c r="O7789" t="s">
        <v>31</v>
      </c>
      <c r="P7789" t="s">
        <v>64</v>
      </c>
      <c r="Q7789" t="s">
        <v>4637</v>
      </c>
      <c r="R7789">
        <v>22.608000000000001</v>
      </c>
      <c r="S7789">
        <v>3</v>
      </c>
      <c r="T7789">
        <v>0.6</v>
      </c>
      <c r="U7789">
        <v>-10.1736</v>
      </c>
      <c r="V7789" t="str">
        <f t="shared" si="484"/>
        <v>low</v>
      </c>
      <c r="W7789" t="str">
        <f t="shared" si="485"/>
        <v>Next time</v>
      </c>
      <c r="X7789" t="str">
        <f t="shared" si="486"/>
        <v>Luke Weiss</v>
      </c>
      <c r="Y7789" s="3" t="s">
        <v>4636</v>
      </c>
      <c r="Z7789" t="str">
        <f t="shared" si="487"/>
        <v>Furniture</v>
      </c>
    </row>
    <row r="7790" spans="1:26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6081</v>
      </c>
      <c r="O7790" t="s">
        <v>45</v>
      </c>
      <c r="P7790" t="s">
        <v>89</v>
      </c>
      <c r="Q7790" t="s">
        <v>6082</v>
      </c>
      <c r="R7790">
        <v>30.527999999999999</v>
      </c>
      <c r="S7790">
        <v>8</v>
      </c>
      <c r="T7790">
        <v>0.2</v>
      </c>
      <c r="U7790">
        <v>9.5399999999999991</v>
      </c>
      <c r="V7790" t="str">
        <f t="shared" si="484"/>
        <v>low</v>
      </c>
      <c r="W7790" t="str">
        <f t="shared" si="485"/>
        <v>Next time</v>
      </c>
      <c r="X7790" t="str">
        <f t="shared" si="486"/>
        <v>Luke Weiss</v>
      </c>
      <c r="Y7790" s="3" t="s">
        <v>6081</v>
      </c>
      <c r="Z7790" t="str">
        <f t="shared" si="487"/>
        <v>Office Supplies</v>
      </c>
    </row>
    <row r="7791" spans="1:26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3677</v>
      </c>
      <c r="H7791" t="s">
        <v>101</v>
      </c>
      <c r="I7791" t="s">
        <v>26</v>
      </c>
      <c r="J7791" t="s">
        <v>145</v>
      </c>
      <c r="K7791" t="s">
        <v>146</v>
      </c>
      <c r="L7791">
        <v>19120</v>
      </c>
      <c r="M7791" t="s">
        <v>147</v>
      </c>
      <c r="N7791" t="s">
        <v>2484</v>
      </c>
      <c r="O7791" t="s">
        <v>45</v>
      </c>
      <c r="P7791" t="s">
        <v>74</v>
      </c>
      <c r="Q7791" t="s">
        <v>2485</v>
      </c>
      <c r="R7791">
        <v>4.8419999999999996</v>
      </c>
      <c r="S7791">
        <v>3</v>
      </c>
      <c r="T7791">
        <v>0.7</v>
      </c>
      <c r="U7791">
        <v>-3.3894000000000002</v>
      </c>
      <c r="V7791" t="str">
        <f t="shared" si="484"/>
        <v>low</v>
      </c>
      <c r="W7791" t="str">
        <f t="shared" si="485"/>
        <v>Next time</v>
      </c>
      <c r="X7791" t="str">
        <f t="shared" si="486"/>
        <v>Frank Gastineau</v>
      </c>
      <c r="Y7791" s="3" t="s">
        <v>2484</v>
      </c>
      <c r="Z7791" t="str">
        <f t="shared" si="487"/>
        <v>Office Supplies</v>
      </c>
    </row>
    <row r="7792" spans="1:26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8562</v>
      </c>
      <c r="H7792" t="s">
        <v>40</v>
      </c>
      <c r="I7792" t="s">
        <v>26</v>
      </c>
      <c r="J7792" t="s">
        <v>302</v>
      </c>
      <c r="K7792" t="s">
        <v>210</v>
      </c>
      <c r="L7792">
        <v>60623</v>
      </c>
      <c r="M7792" t="s">
        <v>104</v>
      </c>
      <c r="N7792" t="s">
        <v>2942</v>
      </c>
      <c r="O7792" t="s">
        <v>45</v>
      </c>
      <c r="P7792" t="s">
        <v>74</v>
      </c>
      <c r="Q7792" t="s">
        <v>2943</v>
      </c>
      <c r="R7792">
        <v>1.8</v>
      </c>
      <c r="S7792">
        <v>5</v>
      </c>
      <c r="T7792">
        <v>0.8</v>
      </c>
      <c r="U7792">
        <v>-2.88</v>
      </c>
      <c r="V7792" t="str">
        <f t="shared" si="484"/>
        <v>low</v>
      </c>
      <c r="W7792" t="str">
        <f t="shared" si="485"/>
        <v>Next time</v>
      </c>
      <c r="X7792" t="str">
        <f t="shared" si="486"/>
        <v>Barry Pond</v>
      </c>
      <c r="Y7792" s="3" t="s">
        <v>2942</v>
      </c>
      <c r="Z7792" t="str">
        <f t="shared" si="487"/>
        <v>Office Supplies</v>
      </c>
    </row>
    <row r="7793" spans="1:26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1160</v>
      </c>
      <c r="H7793" t="s">
        <v>40</v>
      </c>
      <c r="I7793" t="s">
        <v>26</v>
      </c>
      <c r="J7793" t="s">
        <v>816</v>
      </c>
      <c r="K7793" t="s">
        <v>103</v>
      </c>
      <c r="L7793">
        <v>75217</v>
      </c>
      <c r="M7793" t="s">
        <v>104</v>
      </c>
      <c r="N7793" t="s">
        <v>2364</v>
      </c>
      <c r="O7793" t="s">
        <v>70</v>
      </c>
      <c r="P7793" t="s">
        <v>160</v>
      </c>
      <c r="Q7793" t="s">
        <v>2365</v>
      </c>
      <c r="R7793">
        <v>39.984000000000002</v>
      </c>
      <c r="S7793">
        <v>2</v>
      </c>
      <c r="T7793">
        <v>0.2</v>
      </c>
      <c r="U7793">
        <v>-1.4994000000000001</v>
      </c>
      <c r="V7793" t="str">
        <f t="shared" si="484"/>
        <v>low</v>
      </c>
      <c r="W7793" t="str">
        <f t="shared" si="485"/>
        <v>Next time</v>
      </c>
      <c r="X7793" t="str">
        <f t="shared" si="486"/>
        <v>Sung Pak</v>
      </c>
      <c r="Y7793" s="3" t="s">
        <v>2364</v>
      </c>
      <c r="Z7793" t="str">
        <f t="shared" si="487"/>
        <v>Technology</v>
      </c>
    </row>
    <row r="7794" spans="1:26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582</v>
      </c>
      <c r="H7794" t="s">
        <v>40</v>
      </c>
      <c r="I7794" t="s">
        <v>26</v>
      </c>
      <c r="J7794" t="s">
        <v>1394</v>
      </c>
      <c r="K7794" t="s">
        <v>1395</v>
      </c>
      <c r="L7794">
        <v>89115</v>
      </c>
      <c r="M7794" t="s">
        <v>43</v>
      </c>
      <c r="N7794" t="s">
        <v>1306</v>
      </c>
      <c r="O7794" t="s">
        <v>45</v>
      </c>
      <c r="P7794" t="s">
        <v>89</v>
      </c>
      <c r="Q7794" t="s">
        <v>1307</v>
      </c>
      <c r="R7794">
        <v>32.4</v>
      </c>
      <c r="S7794">
        <v>5</v>
      </c>
      <c r="T7794">
        <v>0</v>
      </c>
      <c r="U7794">
        <v>15.875999999999999</v>
      </c>
      <c r="V7794" t="str">
        <f t="shared" si="484"/>
        <v>low</v>
      </c>
      <c r="W7794" t="str">
        <f t="shared" si="485"/>
        <v>Next time</v>
      </c>
      <c r="X7794" t="str">
        <f t="shared" si="486"/>
        <v>Jonathan Doherty</v>
      </c>
      <c r="Y7794" s="3" t="s">
        <v>1306</v>
      </c>
      <c r="Z7794" t="str">
        <f t="shared" si="487"/>
        <v>Office Supplies</v>
      </c>
    </row>
    <row r="7795" spans="1:26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559</v>
      </c>
      <c r="O7795" t="s">
        <v>45</v>
      </c>
      <c r="P7795" t="s">
        <v>89</v>
      </c>
      <c r="Q7795" t="s">
        <v>560</v>
      </c>
      <c r="R7795">
        <v>97.88</v>
      </c>
      <c r="S7795">
        <v>2</v>
      </c>
      <c r="T7795">
        <v>0</v>
      </c>
      <c r="U7795">
        <v>48.94</v>
      </c>
      <c r="V7795" t="str">
        <f t="shared" si="484"/>
        <v>low</v>
      </c>
      <c r="W7795" t="str">
        <f t="shared" si="485"/>
        <v>Next time</v>
      </c>
      <c r="X7795" t="str">
        <f t="shared" si="486"/>
        <v>Jonathan Doherty</v>
      </c>
      <c r="Y7795" s="3" t="s">
        <v>559</v>
      </c>
      <c r="Z7795" t="str">
        <f t="shared" si="487"/>
        <v>Office Supplies</v>
      </c>
    </row>
    <row r="7796" spans="1:26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2085</v>
      </c>
      <c r="H7796" t="s">
        <v>25</v>
      </c>
      <c r="I7796" t="s">
        <v>26</v>
      </c>
      <c r="J7796" t="s">
        <v>1618</v>
      </c>
      <c r="K7796" t="s">
        <v>103</v>
      </c>
      <c r="L7796">
        <v>79109</v>
      </c>
      <c r="M7796" t="s">
        <v>104</v>
      </c>
      <c r="N7796" t="s">
        <v>6308</v>
      </c>
      <c r="O7796" t="s">
        <v>70</v>
      </c>
      <c r="P7796" t="s">
        <v>71</v>
      </c>
      <c r="Q7796" t="s">
        <v>6309</v>
      </c>
      <c r="R7796">
        <v>307.16800000000001</v>
      </c>
      <c r="S7796">
        <v>4</v>
      </c>
      <c r="T7796">
        <v>0.2</v>
      </c>
      <c r="U7796">
        <v>30.716799999999999</v>
      </c>
      <c r="V7796" t="str">
        <f t="shared" si="484"/>
        <v>low</v>
      </c>
      <c r="W7796" t="str">
        <f t="shared" si="485"/>
        <v>Next time</v>
      </c>
      <c r="X7796" t="str">
        <f t="shared" si="486"/>
        <v>Fred Mcmath</v>
      </c>
      <c r="Y7796" s="3" t="s">
        <v>6308</v>
      </c>
      <c r="Z7796" t="str">
        <f t="shared" si="487"/>
        <v>Technology</v>
      </c>
    </row>
    <row r="7797" spans="1:26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1482</v>
      </c>
      <c r="H7797" t="s">
        <v>40</v>
      </c>
      <c r="I7797" t="s">
        <v>26</v>
      </c>
      <c r="J7797" t="s">
        <v>3695</v>
      </c>
      <c r="K7797" t="s">
        <v>748</v>
      </c>
      <c r="L7797">
        <v>6457</v>
      </c>
      <c r="M7797" t="s">
        <v>147</v>
      </c>
      <c r="N7797" t="s">
        <v>293</v>
      </c>
      <c r="O7797" t="s">
        <v>45</v>
      </c>
      <c r="P7797" t="s">
        <v>74</v>
      </c>
      <c r="Q7797" t="s">
        <v>294</v>
      </c>
      <c r="R7797">
        <v>26.9</v>
      </c>
      <c r="S7797">
        <v>5</v>
      </c>
      <c r="T7797">
        <v>0</v>
      </c>
      <c r="U7797">
        <v>13.180999999999999</v>
      </c>
      <c r="V7797" t="str">
        <f t="shared" si="484"/>
        <v>low</v>
      </c>
      <c r="W7797" t="str">
        <f t="shared" si="485"/>
        <v>Next time</v>
      </c>
      <c r="X7797" t="str">
        <f t="shared" si="486"/>
        <v>Michael Paige</v>
      </c>
      <c r="Y7797" s="3" t="s">
        <v>293</v>
      </c>
      <c r="Z7797" t="str">
        <f t="shared" si="487"/>
        <v>Office Supplies</v>
      </c>
    </row>
    <row r="7798" spans="1:26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3398</v>
      </c>
      <c r="H7798" t="s">
        <v>40</v>
      </c>
      <c r="I7798" t="s">
        <v>26</v>
      </c>
      <c r="J7798" t="s">
        <v>265</v>
      </c>
      <c r="K7798" t="s">
        <v>266</v>
      </c>
      <c r="L7798">
        <v>10035</v>
      </c>
      <c r="M7798" t="s">
        <v>147</v>
      </c>
      <c r="N7798" t="s">
        <v>5588</v>
      </c>
      <c r="O7798" t="s">
        <v>45</v>
      </c>
      <c r="P7798" t="s">
        <v>172</v>
      </c>
      <c r="Q7798" t="s">
        <v>5589</v>
      </c>
      <c r="R7798">
        <v>47.01</v>
      </c>
      <c r="S7798">
        <v>3</v>
      </c>
      <c r="T7798">
        <v>0</v>
      </c>
      <c r="U7798">
        <v>22.0947</v>
      </c>
      <c r="V7798" t="str">
        <f t="shared" si="484"/>
        <v>low</v>
      </c>
      <c r="W7798" t="str">
        <f t="shared" si="485"/>
        <v>Next time</v>
      </c>
      <c r="X7798" t="str">
        <f t="shared" si="486"/>
        <v>Harold Ryan</v>
      </c>
      <c r="Y7798" s="3" t="s">
        <v>5588</v>
      </c>
      <c r="Z7798" t="str">
        <f t="shared" si="487"/>
        <v>Office Supplies</v>
      </c>
    </row>
    <row r="7799" spans="1:26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4597</v>
      </c>
      <c r="O7799" t="s">
        <v>70</v>
      </c>
      <c r="P7799" t="s">
        <v>71</v>
      </c>
      <c r="Q7799" t="s">
        <v>4598</v>
      </c>
      <c r="R7799">
        <v>469.99</v>
      </c>
      <c r="S7799">
        <v>1</v>
      </c>
      <c r="T7799">
        <v>0</v>
      </c>
      <c r="U7799">
        <v>136.2971</v>
      </c>
      <c r="V7799" t="str">
        <f t="shared" si="484"/>
        <v>low</v>
      </c>
      <c r="W7799" t="str">
        <f t="shared" si="485"/>
        <v>Next time</v>
      </c>
      <c r="X7799" t="str">
        <f t="shared" si="486"/>
        <v>Harold Ryan</v>
      </c>
      <c r="Y7799" s="3" t="s">
        <v>4597</v>
      </c>
      <c r="Z7799" t="str">
        <f t="shared" si="487"/>
        <v>Technology</v>
      </c>
    </row>
    <row r="7800" spans="1:26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1541</v>
      </c>
      <c r="O7800" t="s">
        <v>31</v>
      </c>
      <c r="P7800" t="s">
        <v>35</v>
      </c>
      <c r="Q7800" t="s">
        <v>1542</v>
      </c>
      <c r="R7800">
        <v>207.846</v>
      </c>
      <c r="S7800">
        <v>3</v>
      </c>
      <c r="T7800">
        <v>0.1</v>
      </c>
      <c r="U7800">
        <v>2.3094000000000001</v>
      </c>
      <c r="V7800" t="str">
        <f t="shared" si="484"/>
        <v>low</v>
      </c>
      <c r="W7800" t="str">
        <f t="shared" si="485"/>
        <v>Next time</v>
      </c>
      <c r="X7800" t="str">
        <f t="shared" si="486"/>
        <v>Harold Ryan</v>
      </c>
      <c r="Y7800" s="3" t="s">
        <v>1541</v>
      </c>
      <c r="Z7800" t="str">
        <f t="shared" si="487"/>
        <v>Furniture</v>
      </c>
    </row>
    <row r="7801" spans="1:26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8472</v>
      </c>
      <c r="H7801" t="s">
        <v>25</v>
      </c>
      <c r="I7801" t="s">
        <v>26</v>
      </c>
      <c r="J7801" t="s">
        <v>145</v>
      </c>
      <c r="K7801" t="s">
        <v>146</v>
      </c>
      <c r="L7801">
        <v>19120</v>
      </c>
      <c r="M7801" t="s">
        <v>147</v>
      </c>
      <c r="N7801" t="s">
        <v>1098</v>
      </c>
      <c r="O7801" t="s">
        <v>45</v>
      </c>
      <c r="P7801" t="s">
        <v>58</v>
      </c>
      <c r="Q7801" t="s">
        <v>1099</v>
      </c>
      <c r="R7801">
        <v>324.74400000000003</v>
      </c>
      <c r="S7801">
        <v>3</v>
      </c>
      <c r="T7801">
        <v>0.2</v>
      </c>
      <c r="U7801">
        <v>-77.1267</v>
      </c>
      <c r="V7801" t="str">
        <f t="shared" si="484"/>
        <v>low</v>
      </c>
      <c r="W7801" t="str">
        <f t="shared" si="485"/>
        <v>Next time</v>
      </c>
      <c r="X7801" t="str">
        <f t="shared" si="486"/>
        <v>Barry Weirich</v>
      </c>
      <c r="Y7801" s="3" t="s">
        <v>1098</v>
      </c>
      <c r="Z7801" t="str">
        <f t="shared" si="487"/>
        <v>Office Supplies</v>
      </c>
    </row>
    <row r="7802" spans="1:26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3174</v>
      </c>
      <c r="H7802" t="s">
        <v>25</v>
      </c>
      <c r="I7802" t="s">
        <v>26</v>
      </c>
      <c r="J7802" t="s">
        <v>3496</v>
      </c>
      <c r="K7802" t="s">
        <v>42</v>
      </c>
      <c r="L7802">
        <v>93727</v>
      </c>
      <c r="M7802" t="s">
        <v>43</v>
      </c>
      <c r="N7802" t="s">
        <v>7799</v>
      </c>
      <c r="O7802" t="s">
        <v>31</v>
      </c>
      <c r="P7802" t="s">
        <v>64</v>
      </c>
      <c r="Q7802" t="s">
        <v>7800</v>
      </c>
      <c r="R7802">
        <v>40.479999999999997</v>
      </c>
      <c r="S7802">
        <v>2</v>
      </c>
      <c r="T7802">
        <v>0</v>
      </c>
      <c r="U7802">
        <v>14.572800000000001</v>
      </c>
      <c r="V7802" t="str">
        <f t="shared" si="484"/>
        <v>low</v>
      </c>
      <c r="W7802" t="str">
        <f t="shared" si="485"/>
        <v>Next time</v>
      </c>
      <c r="X7802" t="str">
        <f t="shared" si="486"/>
        <v>Maurice Satty</v>
      </c>
      <c r="Y7802" s="3" t="s">
        <v>7799</v>
      </c>
      <c r="Z7802" t="str">
        <f t="shared" si="487"/>
        <v>Furniture</v>
      </c>
    </row>
    <row r="7803" spans="1:26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2663</v>
      </c>
      <c r="H7803" t="s">
        <v>101</v>
      </c>
      <c r="I7803" t="s">
        <v>26</v>
      </c>
      <c r="J7803" t="s">
        <v>612</v>
      </c>
      <c r="K7803" t="s">
        <v>334</v>
      </c>
      <c r="L7803">
        <v>37064</v>
      </c>
      <c r="M7803" t="s">
        <v>29</v>
      </c>
      <c r="N7803" t="s">
        <v>4699</v>
      </c>
      <c r="O7803" t="s">
        <v>45</v>
      </c>
      <c r="P7803" t="s">
        <v>46</v>
      </c>
      <c r="Q7803" t="s">
        <v>4700</v>
      </c>
      <c r="R7803">
        <v>12</v>
      </c>
      <c r="S7803">
        <v>4</v>
      </c>
      <c r="T7803">
        <v>0.2</v>
      </c>
      <c r="U7803">
        <v>4.2</v>
      </c>
      <c r="V7803" t="str">
        <f t="shared" si="484"/>
        <v>low</v>
      </c>
      <c r="W7803" t="str">
        <f t="shared" si="485"/>
        <v>Next time</v>
      </c>
      <c r="X7803" t="str">
        <f t="shared" si="486"/>
        <v>Sanjit Jacobs</v>
      </c>
      <c r="Y7803" s="3" t="s">
        <v>4699</v>
      </c>
      <c r="Z7803" t="str">
        <f t="shared" si="487"/>
        <v>Office Supplies</v>
      </c>
    </row>
    <row r="7804" spans="1:26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3518</v>
      </c>
      <c r="O7804" t="s">
        <v>45</v>
      </c>
      <c r="P7804" t="s">
        <v>58</v>
      </c>
      <c r="Q7804" t="s">
        <v>3519</v>
      </c>
      <c r="R7804">
        <v>720.06399999999996</v>
      </c>
      <c r="S7804">
        <v>4</v>
      </c>
      <c r="T7804">
        <v>0.2</v>
      </c>
      <c r="U7804">
        <v>-63.005600000000001</v>
      </c>
      <c r="V7804" t="str">
        <f t="shared" si="484"/>
        <v>low</v>
      </c>
      <c r="W7804" t="str">
        <f t="shared" si="485"/>
        <v>Next time</v>
      </c>
      <c r="X7804" t="str">
        <f t="shared" si="486"/>
        <v>Sanjit Jacobs</v>
      </c>
      <c r="Y7804" s="3" t="s">
        <v>3518</v>
      </c>
      <c r="Z7804" t="str">
        <f t="shared" si="487"/>
        <v>Office Supplies</v>
      </c>
    </row>
    <row r="7805" spans="1:26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3792</v>
      </c>
      <c r="O7805" t="s">
        <v>45</v>
      </c>
      <c r="P7805" t="s">
        <v>58</v>
      </c>
      <c r="Q7805" t="s">
        <v>3793</v>
      </c>
      <c r="R7805">
        <v>25.423999999999999</v>
      </c>
      <c r="S7805">
        <v>1</v>
      </c>
      <c r="T7805">
        <v>0.2</v>
      </c>
      <c r="U7805">
        <v>-4.7670000000000003</v>
      </c>
      <c r="V7805" t="str">
        <f t="shared" si="484"/>
        <v>low</v>
      </c>
      <c r="W7805" t="str">
        <f t="shared" si="485"/>
        <v>Next time</v>
      </c>
      <c r="X7805" t="str">
        <f t="shared" si="486"/>
        <v>Sanjit Jacobs</v>
      </c>
      <c r="Y7805" s="3" t="s">
        <v>3792</v>
      </c>
      <c r="Z7805" t="str">
        <f t="shared" si="487"/>
        <v>Office Supplies</v>
      </c>
    </row>
    <row r="7806" spans="1:26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4131</v>
      </c>
      <c r="O7806" t="s">
        <v>45</v>
      </c>
      <c r="P7806" t="s">
        <v>67</v>
      </c>
      <c r="Q7806" t="s">
        <v>4132</v>
      </c>
      <c r="R7806">
        <v>2.8159999999999998</v>
      </c>
      <c r="S7806">
        <v>2</v>
      </c>
      <c r="T7806">
        <v>0.2</v>
      </c>
      <c r="U7806">
        <v>0.31680000000000003</v>
      </c>
      <c r="V7806" t="str">
        <f t="shared" si="484"/>
        <v>low</v>
      </c>
      <c r="W7806" t="str">
        <f t="shared" si="485"/>
        <v>Next time</v>
      </c>
      <c r="X7806" t="str">
        <f t="shared" si="486"/>
        <v>Sanjit Jacobs</v>
      </c>
      <c r="Y7806" s="3" t="s">
        <v>4131</v>
      </c>
      <c r="Z7806" t="str">
        <f t="shared" si="487"/>
        <v>Office Supplies</v>
      </c>
    </row>
    <row r="7807" spans="1:26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3776</v>
      </c>
      <c r="O7807" t="s">
        <v>45</v>
      </c>
      <c r="P7807" t="s">
        <v>74</v>
      </c>
      <c r="Q7807" t="s">
        <v>3777</v>
      </c>
      <c r="R7807">
        <v>3.2040000000000002</v>
      </c>
      <c r="S7807">
        <v>2</v>
      </c>
      <c r="T7807">
        <v>0.7</v>
      </c>
      <c r="U7807">
        <v>-2.5632000000000001</v>
      </c>
      <c r="V7807" t="str">
        <f t="shared" si="484"/>
        <v>low</v>
      </c>
      <c r="W7807" t="str">
        <f t="shared" si="485"/>
        <v>Next time</v>
      </c>
      <c r="X7807" t="str">
        <f t="shared" si="486"/>
        <v>Sanjit Jacobs</v>
      </c>
      <c r="Y7807" s="3" t="s">
        <v>3776</v>
      </c>
      <c r="Z7807" t="str">
        <f t="shared" si="487"/>
        <v>Office Supplies</v>
      </c>
    </row>
    <row r="7808" spans="1:26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7558</v>
      </c>
      <c r="H7808" t="s">
        <v>25</v>
      </c>
      <c r="I7808" t="s">
        <v>26</v>
      </c>
      <c r="J7808" t="s">
        <v>4596</v>
      </c>
      <c r="K7808" t="s">
        <v>87</v>
      </c>
      <c r="L7808">
        <v>27604</v>
      </c>
      <c r="M7808" t="s">
        <v>29</v>
      </c>
      <c r="N7808" t="s">
        <v>3529</v>
      </c>
      <c r="O7808" t="s">
        <v>45</v>
      </c>
      <c r="P7808" t="s">
        <v>74</v>
      </c>
      <c r="Q7808" t="s">
        <v>3530</v>
      </c>
      <c r="R7808">
        <v>30.827999999999999</v>
      </c>
      <c r="S7808">
        <v>7</v>
      </c>
      <c r="T7808">
        <v>0.7</v>
      </c>
      <c r="U7808">
        <v>-24.662400000000002</v>
      </c>
      <c r="V7808" t="str">
        <f t="shared" si="484"/>
        <v>low</v>
      </c>
      <c r="W7808" t="str">
        <f t="shared" si="485"/>
        <v>Next time</v>
      </c>
      <c r="X7808" t="str">
        <f t="shared" si="486"/>
        <v>Vivek Sundaresam</v>
      </c>
      <c r="Y7808" s="3" t="s">
        <v>3529</v>
      </c>
      <c r="Z7808" t="str">
        <f t="shared" si="487"/>
        <v>Office Supplies</v>
      </c>
    </row>
    <row r="7809" spans="1:26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4140</v>
      </c>
      <c r="O7809" t="s">
        <v>45</v>
      </c>
      <c r="P7809" t="s">
        <v>67</v>
      </c>
      <c r="Q7809" t="s">
        <v>4141</v>
      </c>
      <c r="R7809">
        <v>47.616</v>
      </c>
      <c r="S7809">
        <v>3</v>
      </c>
      <c r="T7809">
        <v>0.2</v>
      </c>
      <c r="U7809">
        <v>5.952</v>
      </c>
      <c r="V7809" t="str">
        <f t="shared" si="484"/>
        <v>low</v>
      </c>
      <c r="W7809" t="str">
        <f t="shared" si="485"/>
        <v>Next time</v>
      </c>
      <c r="X7809" t="str">
        <f t="shared" si="486"/>
        <v>Vivek Sundaresam</v>
      </c>
      <c r="Y7809" s="3" t="s">
        <v>4140</v>
      </c>
      <c r="Z7809" t="str">
        <f t="shared" si="487"/>
        <v>Office Supplies</v>
      </c>
    </row>
    <row r="7810" spans="1:26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8900</v>
      </c>
      <c r="O7810" t="s">
        <v>70</v>
      </c>
      <c r="P7810" t="s">
        <v>71</v>
      </c>
      <c r="Q7810" t="s">
        <v>8901</v>
      </c>
      <c r="R7810">
        <v>108.78400000000001</v>
      </c>
      <c r="S7810">
        <v>2</v>
      </c>
      <c r="T7810">
        <v>0.2</v>
      </c>
      <c r="U7810">
        <v>10.878399999999999</v>
      </c>
      <c r="V7810" t="str">
        <f t="shared" ref="V7810:V7873" si="488">IF(R:R &gt; 2000,"high","low")</f>
        <v>low</v>
      </c>
      <c r="W7810" t="str">
        <f t="shared" ref="W7810:W7873" si="489">IF(AND(R:R &gt;1000,U:U &gt; 100),"Good Performance","Next time")</f>
        <v>Next time</v>
      </c>
      <c r="X7810" t="str">
        <f t="shared" ref="X7810:X7873" si="490">PROPER(TRIM(G:G))</f>
        <v>Vivek Sundaresam</v>
      </c>
      <c r="Y7810" s="3" t="s">
        <v>8900</v>
      </c>
      <c r="Z7810" t="str">
        <f t="shared" si="487"/>
        <v>Technology</v>
      </c>
    </row>
    <row r="7811" spans="1:26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508</v>
      </c>
      <c r="H7811" t="s">
        <v>25</v>
      </c>
      <c r="I7811" t="s">
        <v>26</v>
      </c>
      <c r="J7811" t="s">
        <v>3220</v>
      </c>
      <c r="K7811" t="s">
        <v>2741</v>
      </c>
      <c r="L7811">
        <v>20735</v>
      </c>
      <c r="M7811" t="s">
        <v>147</v>
      </c>
      <c r="N7811" t="s">
        <v>6081</v>
      </c>
      <c r="O7811" t="s">
        <v>45</v>
      </c>
      <c r="P7811" t="s">
        <v>89</v>
      </c>
      <c r="Q7811" t="s">
        <v>6082</v>
      </c>
      <c r="R7811">
        <v>4.7699999999999996</v>
      </c>
      <c r="S7811">
        <v>1</v>
      </c>
      <c r="T7811">
        <v>0</v>
      </c>
      <c r="U7811">
        <v>2.1465000000000001</v>
      </c>
      <c r="V7811" t="str">
        <f t="shared" si="488"/>
        <v>low</v>
      </c>
      <c r="W7811" t="str">
        <f t="shared" si="489"/>
        <v>Next time</v>
      </c>
      <c r="X7811" t="str">
        <f t="shared" si="490"/>
        <v>Dave Kipp</v>
      </c>
      <c r="Y7811" s="3" t="s">
        <v>6081</v>
      </c>
      <c r="Z7811" t="str">
        <f t="shared" ref="Z7811:Z7874" si="491">VLOOKUP(N:N,N:O,2,FALSE)</f>
        <v>Office Supplies</v>
      </c>
    </row>
    <row r="7812" spans="1:26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7018</v>
      </c>
      <c r="O7812" t="s">
        <v>45</v>
      </c>
      <c r="P7812" t="s">
        <v>67</v>
      </c>
      <c r="Q7812" t="s">
        <v>7019</v>
      </c>
      <c r="R7812">
        <v>7.98</v>
      </c>
      <c r="S7812">
        <v>3</v>
      </c>
      <c r="T7812">
        <v>0</v>
      </c>
      <c r="U7812">
        <v>2.0748000000000002</v>
      </c>
      <c r="V7812" t="str">
        <f t="shared" si="488"/>
        <v>low</v>
      </c>
      <c r="W7812" t="str">
        <f t="shared" si="489"/>
        <v>Next time</v>
      </c>
      <c r="X7812" t="str">
        <f t="shared" si="490"/>
        <v>Dave Kipp</v>
      </c>
      <c r="Y7812" s="3" t="s">
        <v>7018</v>
      </c>
      <c r="Z7812" t="str">
        <f t="shared" si="491"/>
        <v>Office Supplies</v>
      </c>
    </row>
    <row r="7813" spans="1:26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2881</v>
      </c>
      <c r="O7813" t="s">
        <v>31</v>
      </c>
      <c r="P7813" t="s">
        <v>55</v>
      </c>
      <c r="Q7813" t="s">
        <v>2882</v>
      </c>
      <c r="R7813">
        <v>550.43100000000004</v>
      </c>
      <c r="S7813">
        <v>3</v>
      </c>
      <c r="T7813">
        <v>0.3</v>
      </c>
      <c r="U7813">
        <v>-47.1798</v>
      </c>
      <c r="V7813" t="str">
        <f t="shared" si="488"/>
        <v>low</v>
      </c>
      <c r="W7813" t="str">
        <f t="shared" si="489"/>
        <v>Next time</v>
      </c>
      <c r="X7813" t="str">
        <f t="shared" si="490"/>
        <v>Dave Kipp</v>
      </c>
      <c r="Y7813" s="3" t="s">
        <v>2881</v>
      </c>
      <c r="Z7813" t="str">
        <f t="shared" si="491"/>
        <v>Furniture</v>
      </c>
    </row>
    <row r="7814" spans="1:26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1022</v>
      </c>
      <c r="O7814" t="s">
        <v>31</v>
      </c>
      <c r="P7814" t="s">
        <v>64</v>
      </c>
      <c r="Q7814" t="s">
        <v>1023</v>
      </c>
      <c r="R7814">
        <v>10.56</v>
      </c>
      <c r="S7814">
        <v>6</v>
      </c>
      <c r="T7814">
        <v>0</v>
      </c>
      <c r="U7814">
        <v>4.6463999999999999</v>
      </c>
      <c r="V7814" t="str">
        <f t="shared" si="488"/>
        <v>low</v>
      </c>
      <c r="W7814" t="str">
        <f t="shared" si="489"/>
        <v>Next time</v>
      </c>
      <c r="X7814" t="str">
        <f t="shared" si="490"/>
        <v>Dave Kipp</v>
      </c>
      <c r="Y7814" s="3" t="s">
        <v>1022</v>
      </c>
      <c r="Z7814" t="str">
        <f t="shared" si="491"/>
        <v>Furniture</v>
      </c>
    </row>
    <row r="7815" spans="1:26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605</v>
      </c>
      <c r="H7815" t="s">
        <v>101</v>
      </c>
      <c r="I7815" t="s">
        <v>26</v>
      </c>
      <c r="J7815" t="s">
        <v>41</v>
      </c>
      <c r="K7815" t="s">
        <v>42</v>
      </c>
      <c r="L7815">
        <v>90049</v>
      </c>
      <c r="M7815" t="s">
        <v>43</v>
      </c>
      <c r="N7815" t="s">
        <v>165</v>
      </c>
      <c r="O7815" t="s">
        <v>31</v>
      </c>
      <c r="P7815" t="s">
        <v>32</v>
      </c>
      <c r="Q7815" t="s">
        <v>166</v>
      </c>
      <c r="R7815">
        <v>1497.6659999999999</v>
      </c>
      <c r="S7815">
        <v>2</v>
      </c>
      <c r="T7815">
        <v>0.15</v>
      </c>
      <c r="U7815">
        <v>140.95679999999999</v>
      </c>
      <c r="V7815" t="str">
        <f t="shared" si="488"/>
        <v>low</v>
      </c>
      <c r="W7815" t="str">
        <f t="shared" si="489"/>
        <v>Good Performance</v>
      </c>
      <c r="X7815" t="str">
        <f t="shared" si="490"/>
        <v>Maureen Gastineau</v>
      </c>
      <c r="Y7815" s="3" t="s">
        <v>165</v>
      </c>
      <c r="Z7815" t="str">
        <f t="shared" si="491"/>
        <v>Furniture</v>
      </c>
    </row>
    <row r="7816" spans="1:26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3317</v>
      </c>
      <c r="O7816" t="s">
        <v>70</v>
      </c>
      <c r="P7816" t="s">
        <v>71</v>
      </c>
      <c r="Q7816" t="s">
        <v>3318</v>
      </c>
      <c r="R7816">
        <v>17.52</v>
      </c>
      <c r="S7816">
        <v>2</v>
      </c>
      <c r="T7816">
        <v>0.2</v>
      </c>
      <c r="U7816">
        <v>-3.504</v>
      </c>
      <c r="V7816" t="str">
        <f t="shared" si="488"/>
        <v>low</v>
      </c>
      <c r="W7816" t="str">
        <f t="shared" si="489"/>
        <v>Next time</v>
      </c>
      <c r="X7816" t="str">
        <f t="shared" si="490"/>
        <v>Maureen Gastineau</v>
      </c>
      <c r="Y7816" s="3" t="s">
        <v>3317</v>
      </c>
      <c r="Z7816" t="str">
        <f t="shared" si="491"/>
        <v>Technology</v>
      </c>
    </row>
    <row r="7817" spans="1:26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4216</v>
      </c>
      <c r="H7817" t="s">
        <v>101</v>
      </c>
      <c r="I7817" t="s">
        <v>26</v>
      </c>
      <c r="J7817" t="s">
        <v>4053</v>
      </c>
      <c r="K7817" t="s">
        <v>1395</v>
      </c>
      <c r="L7817">
        <v>89031</v>
      </c>
      <c r="M7817" t="s">
        <v>43</v>
      </c>
      <c r="N7817" t="s">
        <v>3832</v>
      </c>
      <c r="O7817" t="s">
        <v>45</v>
      </c>
      <c r="P7817" t="s">
        <v>67</v>
      </c>
      <c r="Q7817" t="s">
        <v>3833</v>
      </c>
      <c r="R7817">
        <v>113.22</v>
      </c>
      <c r="S7817">
        <v>3</v>
      </c>
      <c r="T7817">
        <v>0</v>
      </c>
      <c r="U7817">
        <v>29.437200000000001</v>
      </c>
      <c r="V7817" t="str">
        <f t="shared" si="488"/>
        <v>low</v>
      </c>
      <c r="W7817" t="str">
        <f t="shared" si="489"/>
        <v>Next time</v>
      </c>
      <c r="X7817" t="str">
        <f t="shared" si="490"/>
        <v>Dennis Pardue</v>
      </c>
      <c r="Y7817" s="3" t="s">
        <v>3832</v>
      </c>
      <c r="Z7817" t="str">
        <f t="shared" si="491"/>
        <v>Office Supplies</v>
      </c>
    </row>
    <row r="7818" spans="1:26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8739</v>
      </c>
      <c r="O7818" t="s">
        <v>45</v>
      </c>
      <c r="P7818" t="s">
        <v>89</v>
      </c>
      <c r="Q7818" t="s">
        <v>8740</v>
      </c>
      <c r="R7818">
        <v>35.880000000000003</v>
      </c>
      <c r="S7818">
        <v>6</v>
      </c>
      <c r="T7818">
        <v>0</v>
      </c>
      <c r="U7818">
        <v>17.581199999999999</v>
      </c>
      <c r="V7818" t="str">
        <f t="shared" si="488"/>
        <v>low</v>
      </c>
      <c r="W7818" t="str">
        <f t="shared" si="489"/>
        <v>Next time</v>
      </c>
      <c r="X7818" t="str">
        <f t="shared" si="490"/>
        <v>Dennis Pardue</v>
      </c>
      <c r="Y7818" s="3" t="s">
        <v>8739</v>
      </c>
      <c r="Z7818" t="str">
        <f t="shared" si="491"/>
        <v>Office Supplies</v>
      </c>
    </row>
    <row r="7819" spans="1:26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7215</v>
      </c>
      <c r="O7819" t="s">
        <v>45</v>
      </c>
      <c r="P7819" t="s">
        <v>74</v>
      </c>
      <c r="Q7819" t="s">
        <v>7216</v>
      </c>
      <c r="R7819">
        <v>4535.9759999999997</v>
      </c>
      <c r="S7819">
        <v>3</v>
      </c>
      <c r="T7819">
        <v>0.2</v>
      </c>
      <c r="U7819">
        <v>1644.2913000000001</v>
      </c>
      <c r="V7819" t="str">
        <f t="shared" si="488"/>
        <v>high</v>
      </c>
      <c r="W7819" t="str">
        <f t="shared" si="489"/>
        <v>Good Performance</v>
      </c>
      <c r="X7819" t="str">
        <f t="shared" si="490"/>
        <v>Dennis Pardue</v>
      </c>
      <c r="Y7819" s="3" t="s">
        <v>7215</v>
      </c>
      <c r="Z7819" t="str">
        <f t="shared" si="491"/>
        <v>Office Supplies</v>
      </c>
    </row>
    <row r="7820" spans="1:26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1458</v>
      </c>
      <c r="H7820" t="s">
        <v>25</v>
      </c>
      <c r="I7820" t="s">
        <v>26</v>
      </c>
      <c r="J7820" t="s">
        <v>126</v>
      </c>
      <c r="K7820" t="s">
        <v>42</v>
      </c>
      <c r="L7820">
        <v>94109</v>
      </c>
      <c r="M7820" t="s">
        <v>43</v>
      </c>
      <c r="N7820" t="s">
        <v>4321</v>
      </c>
      <c r="O7820" t="s">
        <v>45</v>
      </c>
      <c r="P7820" t="s">
        <v>268</v>
      </c>
      <c r="Q7820" t="s">
        <v>4322</v>
      </c>
      <c r="R7820">
        <v>11.84</v>
      </c>
      <c r="S7820">
        <v>8</v>
      </c>
      <c r="T7820">
        <v>0</v>
      </c>
      <c r="U7820">
        <v>5.6832000000000003</v>
      </c>
      <c r="V7820" t="str">
        <f t="shared" si="488"/>
        <v>low</v>
      </c>
      <c r="W7820" t="str">
        <f t="shared" si="489"/>
        <v>Next time</v>
      </c>
      <c r="X7820" t="str">
        <f t="shared" si="490"/>
        <v>Caroline Jumper</v>
      </c>
      <c r="Y7820" s="3" t="s">
        <v>4321</v>
      </c>
      <c r="Z7820" t="str">
        <f t="shared" si="491"/>
        <v>Office Supplies</v>
      </c>
    </row>
    <row r="7821" spans="1:26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1684</v>
      </c>
      <c r="H7821" t="s">
        <v>101</v>
      </c>
      <c r="I7821" t="s">
        <v>26</v>
      </c>
      <c r="J7821" t="s">
        <v>7313</v>
      </c>
      <c r="K7821" t="s">
        <v>1402</v>
      </c>
      <c r="L7821">
        <v>2920</v>
      </c>
      <c r="M7821" t="s">
        <v>147</v>
      </c>
      <c r="N7821" t="s">
        <v>2324</v>
      </c>
      <c r="O7821" t="s">
        <v>45</v>
      </c>
      <c r="P7821" t="s">
        <v>58</v>
      </c>
      <c r="Q7821" t="s">
        <v>2325</v>
      </c>
      <c r="R7821">
        <v>592.74</v>
      </c>
      <c r="S7821">
        <v>6</v>
      </c>
      <c r="T7821">
        <v>0</v>
      </c>
      <c r="U7821">
        <v>160.03980000000001</v>
      </c>
      <c r="V7821" t="str">
        <f t="shared" si="488"/>
        <v>low</v>
      </c>
      <c r="W7821" t="str">
        <f t="shared" si="489"/>
        <v>Next time</v>
      </c>
      <c r="X7821" t="str">
        <f t="shared" si="490"/>
        <v>Carl Weiss</v>
      </c>
      <c r="Y7821" s="3" t="s">
        <v>2324</v>
      </c>
      <c r="Z7821" t="str">
        <f t="shared" si="491"/>
        <v>Office Supplies</v>
      </c>
    </row>
    <row r="7822" spans="1:26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4634</v>
      </c>
      <c r="H7822" t="s">
        <v>25</v>
      </c>
      <c r="I7822" t="s">
        <v>26</v>
      </c>
      <c r="J7822" t="s">
        <v>327</v>
      </c>
      <c r="K7822" t="s">
        <v>334</v>
      </c>
      <c r="L7822">
        <v>38301</v>
      </c>
      <c r="M7822" t="s">
        <v>29</v>
      </c>
      <c r="N7822" t="s">
        <v>4022</v>
      </c>
      <c r="O7822" t="s">
        <v>45</v>
      </c>
      <c r="P7822" t="s">
        <v>58</v>
      </c>
      <c r="Q7822" t="s">
        <v>6593</v>
      </c>
      <c r="R7822">
        <v>111.672</v>
      </c>
      <c r="S7822">
        <v>9</v>
      </c>
      <c r="T7822">
        <v>0.2</v>
      </c>
      <c r="U7822">
        <v>6.9794999999999998</v>
      </c>
      <c r="V7822" t="str">
        <f t="shared" si="488"/>
        <v>low</v>
      </c>
      <c r="W7822" t="str">
        <f t="shared" si="489"/>
        <v>Next time</v>
      </c>
      <c r="X7822" t="str">
        <f t="shared" si="490"/>
        <v>Giulietta Weimer</v>
      </c>
      <c r="Y7822" s="3" t="s">
        <v>4022</v>
      </c>
      <c r="Z7822" t="str">
        <f t="shared" si="491"/>
        <v>Office Supplies</v>
      </c>
    </row>
    <row r="7823" spans="1:26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3799</v>
      </c>
      <c r="H7823" t="s">
        <v>101</v>
      </c>
      <c r="I7823" t="s">
        <v>26</v>
      </c>
      <c r="J7823" t="s">
        <v>606</v>
      </c>
      <c r="K7823" t="s">
        <v>244</v>
      </c>
      <c r="L7823">
        <v>19711</v>
      </c>
      <c r="M7823" t="s">
        <v>147</v>
      </c>
      <c r="N7823" t="s">
        <v>3970</v>
      </c>
      <c r="O7823" t="s">
        <v>45</v>
      </c>
      <c r="P7823" t="s">
        <v>67</v>
      </c>
      <c r="Q7823" t="s">
        <v>3971</v>
      </c>
      <c r="R7823">
        <v>8.64</v>
      </c>
      <c r="S7823">
        <v>3</v>
      </c>
      <c r="T7823">
        <v>0</v>
      </c>
      <c r="U7823">
        <v>2.5055999999999998</v>
      </c>
      <c r="V7823" t="str">
        <f t="shared" si="488"/>
        <v>low</v>
      </c>
      <c r="W7823" t="str">
        <f t="shared" si="489"/>
        <v>Next time</v>
      </c>
      <c r="X7823" t="str">
        <f t="shared" si="490"/>
        <v>Paul Prost</v>
      </c>
      <c r="Y7823" s="3" t="s">
        <v>3970</v>
      </c>
      <c r="Z7823" t="str">
        <f t="shared" si="491"/>
        <v>Office Supplies</v>
      </c>
    </row>
    <row r="7824" spans="1:26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4955</v>
      </c>
      <c r="O7824" t="s">
        <v>70</v>
      </c>
      <c r="P7824" t="s">
        <v>160</v>
      </c>
      <c r="Q7824" t="s">
        <v>4956</v>
      </c>
      <c r="R7824">
        <v>149.97</v>
      </c>
      <c r="S7824">
        <v>3</v>
      </c>
      <c r="T7824">
        <v>0</v>
      </c>
      <c r="U7824">
        <v>52.4895</v>
      </c>
      <c r="V7824" t="str">
        <f t="shared" si="488"/>
        <v>low</v>
      </c>
      <c r="W7824" t="str">
        <f t="shared" si="489"/>
        <v>Next time</v>
      </c>
      <c r="X7824" t="str">
        <f t="shared" si="490"/>
        <v>Paul Prost</v>
      </c>
      <c r="Y7824" s="3" t="s">
        <v>4955</v>
      </c>
      <c r="Z7824" t="str">
        <f t="shared" si="491"/>
        <v>Technology</v>
      </c>
    </row>
    <row r="7825" spans="1:26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3893</v>
      </c>
      <c r="H7825" t="s">
        <v>40</v>
      </c>
      <c r="I7825" t="s">
        <v>26</v>
      </c>
      <c r="J7825" t="s">
        <v>41</v>
      </c>
      <c r="K7825" t="s">
        <v>42</v>
      </c>
      <c r="L7825">
        <v>90036</v>
      </c>
      <c r="M7825" t="s">
        <v>43</v>
      </c>
      <c r="N7825" t="s">
        <v>5501</v>
      </c>
      <c r="O7825" t="s">
        <v>31</v>
      </c>
      <c r="P7825" t="s">
        <v>35</v>
      </c>
      <c r="Q7825" t="s">
        <v>5502</v>
      </c>
      <c r="R7825">
        <v>232.88</v>
      </c>
      <c r="S7825">
        <v>5</v>
      </c>
      <c r="T7825">
        <v>0.2</v>
      </c>
      <c r="U7825">
        <v>17.466000000000001</v>
      </c>
      <c r="V7825" t="str">
        <f t="shared" si="488"/>
        <v>low</v>
      </c>
      <c r="W7825" t="str">
        <f t="shared" si="489"/>
        <v>Next time</v>
      </c>
      <c r="X7825" t="str">
        <f t="shared" si="490"/>
        <v>Pauline Webber</v>
      </c>
      <c r="Y7825" s="3" t="s">
        <v>5501</v>
      </c>
      <c r="Z7825" t="str">
        <f t="shared" si="491"/>
        <v>Furniture</v>
      </c>
    </row>
    <row r="7826" spans="1:26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7576</v>
      </c>
      <c r="K7826" t="s">
        <v>266</v>
      </c>
      <c r="L7826">
        <v>13440</v>
      </c>
      <c r="M7826" t="s">
        <v>147</v>
      </c>
      <c r="N7826" t="s">
        <v>202</v>
      </c>
      <c r="O7826" t="s">
        <v>31</v>
      </c>
      <c r="P7826" t="s">
        <v>35</v>
      </c>
      <c r="Q7826" t="s">
        <v>203</v>
      </c>
      <c r="R7826">
        <v>90.882000000000005</v>
      </c>
      <c r="S7826">
        <v>1</v>
      </c>
      <c r="T7826">
        <v>0.1</v>
      </c>
      <c r="U7826">
        <v>15.147</v>
      </c>
      <c r="V7826" t="str">
        <f t="shared" si="488"/>
        <v>low</v>
      </c>
      <c r="W7826" t="str">
        <f t="shared" si="489"/>
        <v>Next time</v>
      </c>
      <c r="X7826" t="str">
        <f t="shared" si="490"/>
        <v>Pauline Webber</v>
      </c>
      <c r="Y7826" s="3" t="s">
        <v>202</v>
      </c>
      <c r="Z7826" t="str">
        <f t="shared" si="491"/>
        <v>Furniture</v>
      </c>
    </row>
    <row r="7827" spans="1:26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3205</v>
      </c>
      <c r="H7827" t="s">
        <v>40</v>
      </c>
      <c r="I7827" t="s">
        <v>26</v>
      </c>
      <c r="J7827" t="s">
        <v>302</v>
      </c>
      <c r="K7827" t="s">
        <v>210</v>
      </c>
      <c r="L7827">
        <v>60610</v>
      </c>
      <c r="M7827" t="s">
        <v>104</v>
      </c>
      <c r="N7827" t="s">
        <v>2179</v>
      </c>
      <c r="O7827" t="s">
        <v>70</v>
      </c>
      <c r="P7827" t="s">
        <v>71</v>
      </c>
      <c r="Q7827" t="s">
        <v>2180</v>
      </c>
      <c r="R7827">
        <v>508.76799999999997</v>
      </c>
      <c r="S7827">
        <v>4</v>
      </c>
      <c r="T7827">
        <v>0.2</v>
      </c>
      <c r="U7827">
        <v>38.157600000000002</v>
      </c>
      <c r="V7827" t="str">
        <f t="shared" si="488"/>
        <v>low</v>
      </c>
      <c r="W7827" t="str">
        <f t="shared" si="489"/>
        <v>Next time</v>
      </c>
      <c r="X7827" t="str">
        <f t="shared" si="490"/>
        <v>Craig Yedwab</v>
      </c>
      <c r="Y7827" s="3" t="s">
        <v>2179</v>
      </c>
      <c r="Z7827" t="str">
        <f t="shared" si="491"/>
        <v>Technology</v>
      </c>
    </row>
    <row r="7828" spans="1:26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1264</v>
      </c>
      <c r="O7828" t="s">
        <v>45</v>
      </c>
      <c r="P7828" t="s">
        <v>172</v>
      </c>
      <c r="Q7828" t="s">
        <v>1265</v>
      </c>
      <c r="R7828">
        <v>9.9120000000000008</v>
      </c>
      <c r="S7828">
        <v>3</v>
      </c>
      <c r="T7828">
        <v>0.2</v>
      </c>
      <c r="U7828">
        <v>3.2214</v>
      </c>
      <c r="V7828" t="str">
        <f t="shared" si="488"/>
        <v>low</v>
      </c>
      <c r="W7828" t="str">
        <f t="shared" si="489"/>
        <v>Next time</v>
      </c>
      <c r="X7828" t="str">
        <f t="shared" si="490"/>
        <v>Craig Yedwab</v>
      </c>
      <c r="Y7828" s="3" t="s">
        <v>1264</v>
      </c>
      <c r="Z7828" t="str">
        <f t="shared" si="491"/>
        <v>Office Supplies</v>
      </c>
    </row>
    <row r="7829" spans="1:26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2552</v>
      </c>
      <c r="H7829" t="s">
        <v>40</v>
      </c>
      <c r="I7829" t="s">
        <v>26</v>
      </c>
      <c r="J7829" t="s">
        <v>949</v>
      </c>
      <c r="K7829" t="s">
        <v>42</v>
      </c>
      <c r="L7829">
        <v>92105</v>
      </c>
      <c r="M7829" t="s">
        <v>43</v>
      </c>
      <c r="N7829" t="s">
        <v>5757</v>
      </c>
      <c r="O7829" t="s">
        <v>31</v>
      </c>
      <c r="P7829" t="s">
        <v>35</v>
      </c>
      <c r="Q7829" t="s">
        <v>5758</v>
      </c>
      <c r="R7829">
        <v>63.936</v>
      </c>
      <c r="S7829">
        <v>3</v>
      </c>
      <c r="T7829">
        <v>0.2</v>
      </c>
      <c r="U7829">
        <v>6.3936000000000002</v>
      </c>
      <c r="V7829" t="str">
        <f t="shared" si="488"/>
        <v>low</v>
      </c>
      <c r="W7829" t="str">
        <f t="shared" si="489"/>
        <v>Next time</v>
      </c>
      <c r="X7829" t="str">
        <f t="shared" si="490"/>
        <v>Bart Watters</v>
      </c>
      <c r="Y7829" s="3" t="s">
        <v>5757</v>
      </c>
      <c r="Z7829" t="str">
        <f t="shared" si="491"/>
        <v>Furniture</v>
      </c>
    </row>
    <row r="7830" spans="1:26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1565</v>
      </c>
      <c r="O7830" t="s">
        <v>45</v>
      </c>
      <c r="P7830" t="s">
        <v>67</v>
      </c>
      <c r="Q7830" t="s">
        <v>1566</v>
      </c>
      <c r="R7830">
        <v>59.52</v>
      </c>
      <c r="S7830">
        <v>3</v>
      </c>
      <c r="T7830">
        <v>0</v>
      </c>
      <c r="U7830">
        <v>15.475199999999999</v>
      </c>
      <c r="V7830" t="str">
        <f t="shared" si="488"/>
        <v>low</v>
      </c>
      <c r="W7830" t="str">
        <f t="shared" si="489"/>
        <v>Next time</v>
      </c>
      <c r="X7830" t="str">
        <f t="shared" si="490"/>
        <v>Bart Watters</v>
      </c>
      <c r="Y7830" s="3" t="s">
        <v>1565</v>
      </c>
      <c r="Z7830" t="str">
        <f t="shared" si="491"/>
        <v>Office Supplies</v>
      </c>
    </row>
    <row r="7831" spans="1:26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8533</v>
      </c>
      <c r="O7831" t="s">
        <v>70</v>
      </c>
      <c r="P7831" t="s">
        <v>71</v>
      </c>
      <c r="Q7831" t="s">
        <v>8534</v>
      </c>
      <c r="R7831">
        <v>311.976</v>
      </c>
      <c r="S7831">
        <v>3</v>
      </c>
      <c r="T7831">
        <v>0.2</v>
      </c>
      <c r="U7831">
        <v>38.997</v>
      </c>
      <c r="V7831" t="str">
        <f t="shared" si="488"/>
        <v>low</v>
      </c>
      <c r="W7831" t="str">
        <f t="shared" si="489"/>
        <v>Next time</v>
      </c>
      <c r="X7831" t="str">
        <f t="shared" si="490"/>
        <v>Bart Watters</v>
      </c>
      <c r="Y7831" s="3" t="s">
        <v>8533</v>
      </c>
      <c r="Z7831" t="str">
        <f t="shared" si="491"/>
        <v>Technology</v>
      </c>
    </row>
    <row r="7832" spans="1:26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1201</v>
      </c>
      <c r="O7832" t="s">
        <v>45</v>
      </c>
      <c r="P7832" t="s">
        <v>74</v>
      </c>
      <c r="Q7832" t="s">
        <v>1202</v>
      </c>
      <c r="R7832">
        <v>50.351999999999997</v>
      </c>
      <c r="S7832">
        <v>3</v>
      </c>
      <c r="T7832">
        <v>0.2</v>
      </c>
      <c r="U7832">
        <v>17.623200000000001</v>
      </c>
      <c r="V7832" t="str">
        <f t="shared" si="488"/>
        <v>low</v>
      </c>
      <c r="W7832" t="str">
        <f t="shared" si="489"/>
        <v>Next time</v>
      </c>
      <c r="X7832" t="str">
        <f t="shared" si="490"/>
        <v>Bart Watters</v>
      </c>
      <c r="Y7832" s="3" t="s">
        <v>1201</v>
      </c>
      <c r="Z7832" t="str">
        <f t="shared" si="491"/>
        <v>Office Supplies</v>
      </c>
    </row>
    <row r="7833" spans="1:26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3943</v>
      </c>
      <c r="H7833" t="s">
        <v>25</v>
      </c>
      <c r="I7833" t="s">
        <v>26</v>
      </c>
      <c r="J7833" t="s">
        <v>183</v>
      </c>
      <c r="K7833" t="s">
        <v>103</v>
      </c>
      <c r="L7833">
        <v>77036</v>
      </c>
      <c r="M7833" t="s">
        <v>104</v>
      </c>
      <c r="N7833" t="s">
        <v>767</v>
      </c>
      <c r="O7833" t="s">
        <v>70</v>
      </c>
      <c r="P7833" t="s">
        <v>71</v>
      </c>
      <c r="Q7833" t="s">
        <v>768</v>
      </c>
      <c r="R7833">
        <v>19.135999999999999</v>
      </c>
      <c r="S7833">
        <v>2</v>
      </c>
      <c r="T7833">
        <v>0.2</v>
      </c>
      <c r="U7833">
        <v>1.9136</v>
      </c>
      <c r="V7833" t="str">
        <f t="shared" si="488"/>
        <v>low</v>
      </c>
      <c r="W7833" t="str">
        <f t="shared" si="489"/>
        <v>Next time</v>
      </c>
      <c r="X7833" t="str">
        <f t="shared" si="490"/>
        <v>Mick Brown</v>
      </c>
      <c r="Y7833" s="3" t="s">
        <v>767</v>
      </c>
      <c r="Z7833" t="str">
        <f t="shared" si="491"/>
        <v>Technology</v>
      </c>
    </row>
    <row r="7834" spans="1:26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7288</v>
      </c>
      <c r="H7834" t="s">
        <v>101</v>
      </c>
      <c r="I7834" t="s">
        <v>26</v>
      </c>
      <c r="J7834" t="s">
        <v>9178</v>
      </c>
      <c r="K7834" t="s">
        <v>53</v>
      </c>
      <c r="L7834">
        <v>33407</v>
      </c>
      <c r="M7834" t="s">
        <v>29</v>
      </c>
      <c r="N7834" t="s">
        <v>1370</v>
      </c>
      <c r="O7834" t="s">
        <v>45</v>
      </c>
      <c r="P7834" t="s">
        <v>67</v>
      </c>
      <c r="Q7834" t="s">
        <v>1371</v>
      </c>
      <c r="R7834">
        <v>13.12</v>
      </c>
      <c r="S7834">
        <v>5</v>
      </c>
      <c r="T7834">
        <v>0.2</v>
      </c>
      <c r="U7834">
        <v>2.1320000000000001</v>
      </c>
      <c r="V7834" t="str">
        <f t="shared" si="488"/>
        <v>low</v>
      </c>
      <c r="W7834" t="str">
        <f t="shared" si="489"/>
        <v>Next time</v>
      </c>
      <c r="X7834" t="str">
        <f t="shared" si="490"/>
        <v>Cyra Reiten</v>
      </c>
      <c r="Y7834" s="3" t="s">
        <v>1370</v>
      </c>
      <c r="Z7834" t="str">
        <f t="shared" si="491"/>
        <v>Office Supplies</v>
      </c>
    </row>
    <row r="7835" spans="1:26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6343</v>
      </c>
      <c r="H7835" t="s">
        <v>25</v>
      </c>
      <c r="I7835" t="s">
        <v>26</v>
      </c>
      <c r="J7835" t="s">
        <v>41</v>
      </c>
      <c r="K7835" t="s">
        <v>42</v>
      </c>
      <c r="L7835">
        <v>90045</v>
      </c>
      <c r="M7835" t="s">
        <v>43</v>
      </c>
      <c r="N7835" t="s">
        <v>3927</v>
      </c>
      <c r="O7835" t="s">
        <v>31</v>
      </c>
      <c r="P7835" t="s">
        <v>55</v>
      </c>
      <c r="Q7835" t="s">
        <v>3928</v>
      </c>
      <c r="R7835">
        <v>241.56800000000001</v>
      </c>
      <c r="S7835">
        <v>2</v>
      </c>
      <c r="T7835">
        <v>0.2</v>
      </c>
      <c r="U7835">
        <v>-15.098000000000001</v>
      </c>
      <c r="V7835" t="str">
        <f t="shared" si="488"/>
        <v>low</v>
      </c>
      <c r="W7835" t="str">
        <f t="shared" si="489"/>
        <v>Next time</v>
      </c>
      <c r="X7835" t="str">
        <f t="shared" si="490"/>
        <v>Eugene Barchas</v>
      </c>
      <c r="Y7835" s="3" t="s">
        <v>3927</v>
      </c>
      <c r="Z7835" t="str">
        <f t="shared" si="491"/>
        <v>Furniture</v>
      </c>
    </row>
    <row r="7836" spans="1:26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2797</v>
      </c>
      <c r="O7836" t="s">
        <v>70</v>
      </c>
      <c r="P7836" t="s">
        <v>71</v>
      </c>
      <c r="Q7836" t="s">
        <v>2798</v>
      </c>
      <c r="R7836">
        <v>479.92</v>
      </c>
      <c r="S7836">
        <v>2</v>
      </c>
      <c r="T7836">
        <v>0.2</v>
      </c>
      <c r="U7836">
        <v>41.993000000000002</v>
      </c>
      <c r="V7836" t="str">
        <f t="shared" si="488"/>
        <v>low</v>
      </c>
      <c r="W7836" t="str">
        <f t="shared" si="489"/>
        <v>Next time</v>
      </c>
      <c r="X7836" t="str">
        <f t="shared" si="490"/>
        <v>Eugene Barchas</v>
      </c>
      <c r="Y7836" s="3" t="s">
        <v>2797</v>
      </c>
      <c r="Z7836" t="str">
        <f t="shared" si="491"/>
        <v>Technology</v>
      </c>
    </row>
    <row r="7837" spans="1:26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585</v>
      </c>
      <c r="H7837" t="s">
        <v>40</v>
      </c>
      <c r="I7837" t="s">
        <v>26</v>
      </c>
      <c r="J7837" t="s">
        <v>94</v>
      </c>
      <c r="K7837" t="s">
        <v>95</v>
      </c>
      <c r="L7837">
        <v>98103</v>
      </c>
      <c r="M7837" t="s">
        <v>43</v>
      </c>
      <c r="N7837" t="s">
        <v>3899</v>
      </c>
      <c r="O7837" t="s">
        <v>31</v>
      </c>
      <c r="P7837" t="s">
        <v>35</v>
      </c>
      <c r="Q7837" t="s">
        <v>3900</v>
      </c>
      <c r="R7837">
        <v>307.13600000000002</v>
      </c>
      <c r="S7837">
        <v>4</v>
      </c>
      <c r="T7837">
        <v>0.2</v>
      </c>
      <c r="U7837">
        <v>-11.5176</v>
      </c>
      <c r="V7837" t="str">
        <f t="shared" si="488"/>
        <v>low</v>
      </c>
      <c r="W7837" t="str">
        <f t="shared" si="489"/>
        <v>Next time</v>
      </c>
      <c r="X7837" t="str">
        <f t="shared" si="490"/>
        <v>Sally Hughsby</v>
      </c>
      <c r="Y7837" s="3" t="s">
        <v>3899</v>
      </c>
      <c r="Z7837" t="str">
        <f t="shared" si="491"/>
        <v>Furniture</v>
      </c>
    </row>
    <row r="7838" spans="1:26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7184</v>
      </c>
      <c r="O7838" t="s">
        <v>45</v>
      </c>
      <c r="P7838" t="s">
        <v>46</v>
      </c>
      <c r="Q7838" t="s">
        <v>7185</v>
      </c>
      <c r="R7838">
        <v>12.6</v>
      </c>
      <c r="S7838">
        <v>2</v>
      </c>
      <c r="T7838">
        <v>0</v>
      </c>
      <c r="U7838">
        <v>5.7960000000000003</v>
      </c>
      <c r="V7838" t="str">
        <f t="shared" si="488"/>
        <v>low</v>
      </c>
      <c r="W7838" t="str">
        <f t="shared" si="489"/>
        <v>Next time</v>
      </c>
      <c r="X7838" t="str">
        <f t="shared" si="490"/>
        <v>Sally Hughsby</v>
      </c>
      <c r="Y7838" s="3" t="s">
        <v>7184</v>
      </c>
      <c r="Z7838" t="str">
        <f t="shared" si="491"/>
        <v>Office Supplies</v>
      </c>
    </row>
    <row r="7839" spans="1:26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1666</v>
      </c>
      <c r="O7839" t="s">
        <v>70</v>
      </c>
      <c r="P7839" t="s">
        <v>160</v>
      </c>
      <c r="Q7839" t="s">
        <v>1667</v>
      </c>
      <c r="R7839">
        <v>159.97999999999999</v>
      </c>
      <c r="S7839">
        <v>2</v>
      </c>
      <c r="T7839">
        <v>0</v>
      </c>
      <c r="U7839">
        <v>57.592799999999997</v>
      </c>
      <c r="V7839" t="str">
        <f t="shared" si="488"/>
        <v>low</v>
      </c>
      <c r="W7839" t="str">
        <f t="shared" si="489"/>
        <v>Next time</v>
      </c>
      <c r="X7839" t="str">
        <f t="shared" si="490"/>
        <v>Sally Hughsby</v>
      </c>
      <c r="Y7839" s="3" t="s">
        <v>1666</v>
      </c>
      <c r="Z7839" t="str">
        <f t="shared" si="491"/>
        <v>Technology</v>
      </c>
    </row>
    <row r="7840" spans="1:26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5427</v>
      </c>
      <c r="H7840" t="s">
        <v>25</v>
      </c>
      <c r="I7840" t="s">
        <v>26</v>
      </c>
      <c r="J7840" t="s">
        <v>1380</v>
      </c>
      <c r="K7840" t="s">
        <v>488</v>
      </c>
      <c r="L7840">
        <v>50315</v>
      </c>
      <c r="M7840" t="s">
        <v>104</v>
      </c>
      <c r="N7840" t="s">
        <v>171</v>
      </c>
      <c r="O7840" t="s">
        <v>45</v>
      </c>
      <c r="P7840" t="s">
        <v>172</v>
      </c>
      <c r="Q7840" t="s">
        <v>173</v>
      </c>
      <c r="R7840">
        <v>6.12</v>
      </c>
      <c r="S7840">
        <v>3</v>
      </c>
      <c r="T7840">
        <v>0</v>
      </c>
      <c r="U7840">
        <v>2.8763999999999998</v>
      </c>
      <c r="V7840" t="str">
        <f t="shared" si="488"/>
        <v>low</v>
      </c>
      <c r="W7840" t="str">
        <f t="shared" si="489"/>
        <v>Next time</v>
      </c>
      <c r="X7840" t="str">
        <f t="shared" si="490"/>
        <v>Christina Vanderzanden</v>
      </c>
      <c r="Y7840" s="3" t="s">
        <v>171</v>
      </c>
      <c r="Z7840" t="str">
        <f t="shared" si="491"/>
        <v>Office Supplies</v>
      </c>
    </row>
    <row r="7841" spans="1:26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4957</v>
      </c>
      <c r="O7841" t="s">
        <v>31</v>
      </c>
      <c r="P7841" t="s">
        <v>55</v>
      </c>
      <c r="Q7841" t="s">
        <v>4958</v>
      </c>
      <c r="R7841">
        <v>1184.72</v>
      </c>
      <c r="S7841">
        <v>4</v>
      </c>
      <c r="T7841">
        <v>0</v>
      </c>
      <c r="U7841">
        <v>106.62479999999999</v>
      </c>
      <c r="V7841" t="str">
        <f t="shared" si="488"/>
        <v>low</v>
      </c>
      <c r="W7841" t="str">
        <f t="shared" si="489"/>
        <v>Good Performance</v>
      </c>
      <c r="X7841" t="str">
        <f t="shared" si="490"/>
        <v>Christina Vanderzanden</v>
      </c>
      <c r="Y7841" s="3" t="s">
        <v>4957</v>
      </c>
      <c r="Z7841" t="str">
        <f t="shared" si="491"/>
        <v>Furniture</v>
      </c>
    </row>
    <row r="7842" spans="1:26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2077</v>
      </c>
      <c r="H7842" t="s">
        <v>25</v>
      </c>
      <c r="I7842" t="s">
        <v>26</v>
      </c>
      <c r="J7842" t="s">
        <v>265</v>
      </c>
      <c r="K7842" t="s">
        <v>266</v>
      </c>
      <c r="L7842">
        <v>10024</v>
      </c>
      <c r="M7842" t="s">
        <v>147</v>
      </c>
      <c r="N7842" t="s">
        <v>76</v>
      </c>
      <c r="O7842" t="s">
        <v>45</v>
      </c>
      <c r="P7842" t="s">
        <v>77</v>
      </c>
      <c r="Q7842" t="s">
        <v>78</v>
      </c>
      <c r="R7842">
        <v>45.96</v>
      </c>
      <c r="S7842">
        <v>2</v>
      </c>
      <c r="T7842">
        <v>0</v>
      </c>
      <c r="U7842">
        <v>13.788</v>
      </c>
      <c r="V7842" t="str">
        <f t="shared" si="488"/>
        <v>low</v>
      </c>
      <c r="W7842" t="str">
        <f t="shared" si="489"/>
        <v>Next time</v>
      </c>
      <c r="X7842" t="str">
        <f t="shared" si="490"/>
        <v>Annie Thurman</v>
      </c>
      <c r="Y7842" s="3" t="s">
        <v>76</v>
      </c>
      <c r="Z7842" t="str">
        <f t="shared" si="491"/>
        <v>Office Supplies</v>
      </c>
    </row>
    <row r="7843" spans="1:26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3071</v>
      </c>
      <c r="H7843" t="s">
        <v>25</v>
      </c>
      <c r="I7843" t="s">
        <v>26</v>
      </c>
      <c r="J7843" t="s">
        <v>1129</v>
      </c>
      <c r="K7843" t="s">
        <v>318</v>
      </c>
      <c r="L7843">
        <v>22204</v>
      </c>
      <c r="M7843" t="s">
        <v>29</v>
      </c>
      <c r="N7843" t="s">
        <v>2391</v>
      </c>
      <c r="O7843" t="s">
        <v>45</v>
      </c>
      <c r="P7843" t="s">
        <v>74</v>
      </c>
      <c r="Q7843" t="s">
        <v>2392</v>
      </c>
      <c r="R7843">
        <v>58.05</v>
      </c>
      <c r="S7843">
        <v>3</v>
      </c>
      <c r="T7843">
        <v>0</v>
      </c>
      <c r="U7843">
        <v>26.702999999999999</v>
      </c>
      <c r="V7843" t="str">
        <f t="shared" si="488"/>
        <v>low</v>
      </c>
      <c r="W7843" t="str">
        <f t="shared" si="489"/>
        <v>Next time</v>
      </c>
      <c r="X7843" t="str">
        <f t="shared" si="490"/>
        <v>Allen Goldenen</v>
      </c>
      <c r="Y7843" s="3" t="s">
        <v>2391</v>
      </c>
      <c r="Z7843" t="str">
        <f t="shared" si="491"/>
        <v>Office Supplies</v>
      </c>
    </row>
    <row r="7844" spans="1:26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278</v>
      </c>
      <c r="O7844" t="s">
        <v>45</v>
      </c>
      <c r="P7844" t="s">
        <v>89</v>
      </c>
      <c r="Q7844" t="s">
        <v>279</v>
      </c>
      <c r="R7844">
        <v>71.28</v>
      </c>
      <c r="S7844">
        <v>11</v>
      </c>
      <c r="T7844">
        <v>0</v>
      </c>
      <c r="U7844">
        <v>34.214399999999998</v>
      </c>
      <c r="V7844" t="str">
        <f t="shared" si="488"/>
        <v>low</v>
      </c>
      <c r="W7844" t="str">
        <f t="shared" si="489"/>
        <v>Next time</v>
      </c>
      <c r="X7844" t="str">
        <f t="shared" si="490"/>
        <v>Allen Goldenen</v>
      </c>
      <c r="Y7844" s="3" t="s">
        <v>278</v>
      </c>
      <c r="Z7844" t="str">
        <f t="shared" si="491"/>
        <v>Office Supplies</v>
      </c>
    </row>
    <row r="7845" spans="1:26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3584</v>
      </c>
      <c r="H7845" t="s">
        <v>25</v>
      </c>
      <c r="I7845" t="s">
        <v>26</v>
      </c>
      <c r="J7845" t="s">
        <v>6223</v>
      </c>
      <c r="K7845" t="s">
        <v>103</v>
      </c>
      <c r="L7845">
        <v>78577</v>
      </c>
      <c r="M7845" t="s">
        <v>104</v>
      </c>
      <c r="N7845" t="s">
        <v>3814</v>
      </c>
      <c r="O7845" t="s">
        <v>31</v>
      </c>
      <c r="P7845" t="s">
        <v>55</v>
      </c>
      <c r="Q7845" t="s">
        <v>3815</v>
      </c>
      <c r="R7845">
        <v>124.404</v>
      </c>
      <c r="S7845">
        <v>4</v>
      </c>
      <c r="T7845">
        <v>0.3</v>
      </c>
      <c r="U7845">
        <v>-21.3264</v>
      </c>
      <c r="V7845" t="str">
        <f t="shared" si="488"/>
        <v>low</v>
      </c>
      <c r="W7845" t="str">
        <f t="shared" si="489"/>
        <v>Next time</v>
      </c>
      <c r="X7845" t="str">
        <f t="shared" si="490"/>
        <v>Gene Mcclure</v>
      </c>
      <c r="Y7845" s="3" t="s">
        <v>3814</v>
      </c>
      <c r="Z7845" t="str">
        <f t="shared" si="491"/>
        <v>Furniture</v>
      </c>
    </row>
    <row r="7846" spans="1:26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4406</v>
      </c>
      <c r="H7846" t="s">
        <v>25</v>
      </c>
      <c r="I7846" t="s">
        <v>26</v>
      </c>
      <c r="J7846" t="s">
        <v>1129</v>
      </c>
      <c r="K7846" t="s">
        <v>318</v>
      </c>
      <c r="L7846">
        <v>22204</v>
      </c>
      <c r="M7846" t="s">
        <v>29</v>
      </c>
      <c r="N7846" t="s">
        <v>4080</v>
      </c>
      <c r="O7846" t="s">
        <v>45</v>
      </c>
      <c r="P7846" t="s">
        <v>89</v>
      </c>
      <c r="Q7846" t="s">
        <v>4081</v>
      </c>
      <c r="R7846">
        <v>154.9</v>
      </c>
      <c r="S7846">
        <v>5</v>
      </c>
      <c r="T7846">
        <v>0</v>
      </c>
      <c r="U7846">
        <v>69.704999999999998</v>
      </c>
      <c r="V7846" t="str">
        <f t="shared" si="488"/>
        <v>low</v>
      </c>
      <c r="W7846" t="str">
        <f t="shared" si="489"/>
        <v>Next time</v>
      </c>
      <c r="X7846" t="str">
        <f t="shared" si="490"/>
        <v>Jamie Kunitz</v>
      </c>
      <c r="Y7846" s="3" t="s">
        <v>4080</v>
      </c>
      <c r="Z7846" t="str">
        <f t="shared" si="491"/>
        <v>Office Supplies</v>
      </c>
    </row>
    <row r="7847" spans="1:26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1924</v>
      </c>
      <c r="O7847" t="s">
        <v>70</v>
      </c>
      <c r="P7847" t="s">
        <v>71</v>
      </c>
      <c r="Q7847" t="s">
        <v>1925</v>
      </c>
      <c r="R7847">
        <v>1871.88</v>
      </c>
      <c r="S7847">
        <v>12</v>
      </c>
      <c r="T7847">
        <v>0</v>
      </c>
      <c r="U7847">
        <v>561.56399999999996</v>
      </c>
      <c r="V7847" t="str">
        <f t="shared" si="488"/>
        <v>low</v>
      </c>
      <c r="W7847" t="str">
        <f t="shared" si="489"/>
        <v>Good Performance</v>
      </c>
      <c r="X7847" t="str">
        <f t="shared" si="490"/>
        <v>Jamie Kunitz</v>
      </c>
      <c r="Y7847" s="3" t="s">
        <v>1924</v>
      </c>
      <c r="Z7847" t="str">
        <f t="shared" si="491"/>
        <v>Technology</v>
      </c>
    </row>
    <row r="7848" spans="1:26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3186</v>
      </c>
      <c r="H7848" t="s">
        <v>25</v>
      </c>
      <c r="I7848" t="s">
        <v>26</v>
      </c>
      <c r="J7848" t="s">
        <v>183</v>
      </c>
      <c r="K7848" t="s">
        <v>103</v>
      </c>
      <c r="L7848">
        <v>77070</v>
      </c>
      <c r="M7848" t="s">
        <v>104</v>
      </c>
      <c r="N7848" t="s">
        <v>7441</v>
      </c>
      <c r="O7848" t="s">
        <v>31</v>
      </c>
      <c r="P7848" t="s">
        <v>64</v>
      </c>
      <c r="Q7848" t="s">
        <v>7442</v>
      </c>
      <c r="R7848">
        <v>16.192</v>
      </c>
      <c r="S7848">
        <v>2</v>
      </c>
      <c r="T7848">
        <v>0.6</v>
      </c>
      <c r="U7848">
        <v>-6.8815999999999997</v>
      </c>
      <c r="V7848" t="str">
        <f t="shared" si="488"/>
        <v>low</v>
      </c>
      <c r="W7848" t="str">
        <f t="shared" si="489"/>
        <v>Next time</v>
      </c>
      <c r="X7848" t="str">
        <f t="shared" si="490"/>
        <v>Don Weiss</v>
      </c>
      <c r="Y7848" s="3" t="s">
        <v>7441</v>
      </c>
      <c r="Z7848" t="str">
        <f t="shared" si="491"/>
        <v>Furniture</v>
      </c>
    </row>
    <row r="7849" spans="1:26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4717</v>
      </c>
      <c r="H7849" t="s">
        <v>25</v>
      </c>
      <c r="I7849" t="s">
        <v>26</v>
      </c>
      <c r="J7849" t="s">
        <v>3934</v>
      </c>
      <c r="K7849" t="s">
        <v>103</v>
      </c>
      <c r="L7849">
        <v>75061</v>
      </c>
      <c r="M7849" t="s">
        <v>104</v>
      </c>
      <c r="N7849" t="s">
        <v>6766</v>
      </c>
      <c r="O7849" t="s">
        <v>45</v>
      </c>
      <c r="P7849" t="s">
        <v>58</v>
      </c>
      <c r="Q7849" t="s">
        <v>6767</v>
      </c>
      <c r="R7849">
        <v>18.936</v>
      </c>
      <c r="S7849">
        <v>3</v>
      </c>
      <c r="T7849">
        <v>0.2</v>
      </c>
      <c r="U7849">
        <v>-3.7871999999999999</v>
      </c>
      <c r="V7849" t="str">
        <f t="shared" si="488"/>
        <v>low</v>
      </c>
      <c r="W7849" t="str">
        <f t="shared" si="489"/>
        <v>Next time</v>
      </c>
      <c r="X7849" t="str">
        <f t="shared" si="490"/>
        <v>Adam Shillingsburg</v>
      </c>
      <c r="Y7849" s="3" t="s">
        <v>6766</v>
      </c>
      <c r="Z7849" t="str">
        <f t="shared" si="491"/>
        <v>Office Supplies</v>
      </c>
    </row>
    <row r="7850" spans="1:26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6410</v>
      </c>
      <c r="O7850" t="s">
        <v>45</v>
      </c>
      <c r="P7850" t="s">
        <v>58</v>
      </c>
      <c r="Q7850" t="s">
        <v>6411</v>
      </c>
      <c r="R7850">
        <v>12.672000000000001</v>
      </c>
      <c r="S7850">
        <v>3</v>
      </c>
      <c r="T7850">
        <v>0.2</v>
      </c>
      <c r="U7850">
        <v>-3.1680000000000001</v>
      </c>
      <c r="V7850" t="str">
        <f t="shared" si="488"/>
        <v>low</v>
      </c>
      <c r="W7850" t="str">
        <f t="shared" si="489"/>
        <v>Next time</v>
      </c>
      <c r="X7850" t="str">
        <f t="shared" si="490"/>
        <v>Adam Shillingsburg</v>
      </c>
      <c r="Y7850" s="3" t="s">
        <v>6410</v>
      </c>
      <c r="Z7850" t="str">
        <f t="shared" si="491"/>
        <v>Office Supplies</v>
      </c>
    </row>
    <row r="7851" spans="1:26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3287</v>
      </c>
      <c r="O7851" t="s">
        <v>45</v>
      </c>
      <c r="P7851" t="s">
        <v>46</v>
      </c>
      <c r="Q7851" t="s">
        <v>3288</v>
      </c>
      <c r="R7851">
        <v>5.04</v>
      </c>
      <c r="S7851">
        <v>2</v>
      </c>
      <c r="T7851">
        <v>0.2</v>
      </c>
      <c r="U7851">
        <v>1.764</v>
      </c>
      <c r="V7851" t="str">
        <f t="shared" si="488"/>
        <v>low</v>
      </c>
      <c r="W7851" t="str">
        <f t="shared" si="489"/>
        <v>Next time</v>
      </c>
      <c r="X7851" t="str">
        <f t="shared" si="490"/>
        <v>Adam Shillingsburg</v>
      </c>
      <c r="Y7851" s="3" t="s">
        <v>3287</v>
      </c>
      <c r="Z7851" t="str">
        <f t="shared" si="491"/>
        <v>Office Supplies</v>
      </c>
    </row>
    <row r="7852" spans="1:26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1146</v>
      </c>
      <c r="H7852" t="s">
        <v>40</v>
      </c>
      <c r="I7852" t="s">
        <v>26</v>
      </c>
      <c r="J7852" t="s">
        <v>302</v>
      </c>
      <c r="K7852" t="s">
        <v>210</v>
      </c>
      <c r="L7852">
        <v>60653</v>
      </c>
      <c r="M7852" t="s">
        <v>104</v>
      </c>
      <c r="N7852" t="s">
        <v>7933</v>
      </c>
      <c r="O7852" t="s">
        <v>45</v>
      </c>
      <c r="P7852" t="s">
        <v>89</v>
      </c>
      <c r="Q7852" t="s">
        <v>7934</v>
      </c>
      <c r="R7852">
        <v>8.4480000000000004</v>
      </c>
      <c r="S7852">
        <v>2</v>
      </c>
      <c r="T7852">
        <v>0.2</v>
      </c>
      <c r="U7852">
        <v>2.9567999999999999</v>
      </c>
      <c r="V7852" t="str">
        <f t="shared" si="488"/>
        <v>low</v>
      </c>
      <c r="W7852" t="str">
        <f t="shared" si="489"/>
        <v>Next time</v>
      </c>
      <c r="X7852" t="str">
        <f t="shared" si="490"/>
        <v>Thomas Seio</v>
      </c>
      <c r="Y7852" s="3" t="s">
        <v>7933</v>
      </c>
      <c r="Z7852" t="str">
        <f t="shared" si="491"/>
        <v>Office Supplies</v>
      </c>
    </row>
    <row r="7853" spans="1:26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2106</v>
      </c>
      <c r="O7853" t="s">
        <v>45</v>
      </c>
      <c r="P7853" t="s">
        <v>77</v>
      </c>
      <c r="Q7853" t="s">
        <v>2107</v>
      </c>
      <c r="R7853">
        <v>20.388000000000002</v>
      </c>
      <c r="S7853">
        <v>2</v>
      </c>
      <c r="T7853">
        <v>0.8</v>
      </c>
      <c r="U7853">
        <v>-53.008800000000001</v>
      </c>
      <c r="V7853" t="str">
        <f t="shared" si="488"/>
        <v>low</v>
      </c>
      <c r="W7853" t="str">
        <f t="shared" si="489"/>
        <v>Next time</v>
      </c>
      <c r="X7853" t="str">
        <f t="shared" si="490"/>
        <v>Thomas Seio</v>
      </c>
      <c r="Y7853" s="3" t="s">
        <v>2106</v>
      </c>
      <c r="Z7853" t="str">
        <f t="shared" si="491"/>
        <v>Office Supplies</v>
      </c>
    </row>
    <row r="7854" spans="1:26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5262</v>
      </c>
      <c r="H7854" t="s">
        <v>101</v>
      </c>
      <c r="I7854" t="s">
        <v>26</v>
      </c>
      <c r="J7854" t="s">
        <v>41</v>
      </c>
      <c r="K7854" t="s">
        <v>42</v>
      </c>
      <c r="L7854">
        <v>90049</v>
      </c>
      <c r="M7854" t="s">
        <v>43</v>
      </c>
      <c r="N7854" t="s">
        <v>4187</v>
      </c>
      <c r="O7854" t="s">
        <v>45</v>
      </c>
      <c r="P7854" t="s">
        <v>89</v>
      </c>
      <c r="Q7854" t="s">
        <v>4188</v>
      </c>
      <c r="R7854">
        <v>9.9600000000000009</v>
      </c>
      <c r="S7854">
        <v>2</v>
      </c>
      <c r="T7854">
        <v>0</v>
      </c>
      <c r="U7854">
        <v>4.8803999999999998</v>
      </c>
      <c r="V7854" t="str">
        <f t="shared" si="488"/>
        <v>low</v>
      </c>
      <c r="W7854" t="str">
        <f t="shared" si="489"/>
        <v>Next time</v>
      </c>
      <c r="X7854" t="str">
        <f t="shared" si="490"/>
        <v>Sean Miller</v>
      </c>
      <c r="Y7854" s="3" t="s">
        <v>4187</v>
      </c>
      <c r="Z7854" t="str">
        <f t="shared" si="491"/>
        <v>Office Supplies</v>
      </c>
    </row>
    <row r="7855" spans="1:26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62</v>
      </c>
      <c r="H7855" t="s">
        <v>25</v>
      </c>
      <c r="I7855" t="s">
        <v>26</v>
      </c>
      <c r="J7855" t="s">
        <v>7626</v>
      </c>
      <c r="K7855" t="s">
        <v>1491</v>
      </c>
      <c r="L7855">
        <v>39401</v>
      </c>
      <c r="M7855" t="s">
        <v>29</v>
      </c>
      <c r="N7855" t="s">
        <v>5399</v>
      </c>
      <c r="O7855" t="s">
        <v>45</v>
      </c>
      <c r="P7855" t="s">
        <v>77</v>
      </c>
      <c r="Q7855" t="s">
        <v>5400</v>
      </c>
      <c r="R7855">
        <v>320.64</v>
      </c>
      <c r="S7855">
        <v>4</v>
      </c>
      <c r="T7855">
        <v>0</v>
      </c>
      <c r="U7855">
        <v>89.779200000000003</v>
      </c>
      <c r="V7855" t="str">
        <f t="shared" si="488"/>
        <v>low</v>
      </c>
      <c r="W7855" t="str">
        <f t="shared" si="489"/>
        <v>Next time</v>
      </c>
      <c r="X7855" t="str">
        <f t="shared" si="490"/>
        <v>Brosina Hoffman</v>
      </c>
      <c r="Y7855" s="3" t="s">
        <v>5399</v>
      </c>
      <c r="Z7855" t="str">
        <f t="shared" si="491"/>
        <v>Office Supplies</v>
      </c>
    </row>
    <row r="7856" spans="1:26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845</v>
      </c>
      <c r="O7856" t="s">
        <v>70</v>
      </c>
      <c r="P7856" t="s">
        <v>160</v>
      </c>
      <c r="Q7856" t="s">
        <v>846</v>
      </c>
      <c r="R7856">
        <v>52</v>
      </c>
      <c r="S7856">
        <v>4</v>
      </c>
      <c r="T7856">
        <v>0</v>
      </c>
      <c r="U7856">
        <v>23.4</v>
      </c>
      <c r="V7856" t="str">
        <f t="shared" si="488"/>
        <v>low</v>
      </c>
      <c r="W7856" t="str">
        <f t="shared" si="489"/>
        <v>Next time</v>
      </c>
      <c r="X7856" t="str">
        <f t="shared" si="490"/>
        <v>Brosina Hoffman</v>
      </c>
      <c r="Y7856" s="3" t="s">
        <v>845</v>
      </c>
      <c r="Z7856" t="str">
        <f t="shared" si="491"/>
        <v>Technology</v>
      </c>
    </row>
    <row r="7857" spans="1:26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3649</v>
      </c>
      <c r="H7857" t="s">
        <v>40</v>
      </c>
      <c r="I7857" t="s">
        <v>26</v>
      </c>
      <c r="J7857" t="s">
        <v>265</v>
      </c>
      <c r="K7857" t="s">
        <v>266</v>
      </c>
      <c r="L7857">
        <v>10024</v>
      </c>
      <c r="M7857" t="s">
        <v>147</v>
      </c>
      <c r="N7857" t="s">
        <v>5788</v>
      </c>
      <c r="O7857" t="s">
        <v>45</v>
      </c>
      <c r="P7857" t="s">
        <v>74</v>
      </c>
      <c r="Q7857" t="s">
        <v>5789</v>
      </c>
      <c r="R7857">
        <v>25.584</v>
      </c>
      <c r="S7857">
        <v>2</v>
      </c>
      <c r="T7857">
        <v>0.2</v>
      </c>
      <c r="U7857">
        <v>8.9543999999999997</v>
      </c>
      <c r="V7857" t="str">
        <f t="shared" si="488"/>
        <v>low</v>
      </c>
      <c r="W7857" t="str">
        <f t="shared" si="489"/>
        <v>Next time</v>
      </c>
      <c r="X7857" t="str">
        <f t="shared" si="490"/>
        <v>Laurel Workman</v>
      </c>
      <c r="Y7857" s="3" t="s">
        <v>5788</v>
      </c>
      <c r="Z7857" t="str">
        <f t="shared" si="491"/>
        <v>Office Supplies</v>
      </c>
    </row>
    <row r="7858" spans="1:26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3570</v>
      </c>
      <c r="O7858" t="s">
        <v>70</v>
      </c>
      <c r="P7858" t="s">
        <v>71</v>
      </c>
      <c r="Q7858" t="s">
        <v>3571</v>
      </c>
      <c r="R7858">
        <v>464</v>
      </c>
      <c r="S7858">
        <v>5</v>
      </c>
      <c r="T7858">
        <v>0</v>
      </c>
      <c r="U7858">
        <v>134.56</v>
      </c>
      <c r="V7858" t="str">
        <f t="shared" si="488"/>
        <v>low</v>
      </c>
      <c r="W7858" t="str">
        <f t="shared" si="489"/>
        <v>Next time</v>
      </c>
      <c r="X7858" t="str">
        <f t="shared" si="490"/>
        <v>Laurel Workman</v>
      </c>
      <c r="Y7858" s="3" t="s">
        <v>3570</v>
      </c>
      <c r="Z7858" t="str">
        <f t="shared" si="491"/>
        <v>Technology</v>
      </c>
    </row>
    <row r="7859" spans="1:26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4621</v>
      </c>
      <c r="O7859" t="s">
        <v>45</v>
      </c>
      <c r="P7859" t="s">
        <v>77</v>
      </c>
      <c r="Q7859" t="s">
        <v>4622</v>
      </c>
      <c r="R7859">
        <v>235.95</v>
      </c>
      <c r="S7859">
        <v>3</v>
      </c>
      <c r="T7859">
        <v>0</v>
      </c>
      <c r="U7859">
        <v>77.863500000000002</v>
      </c>
      <c r="V7859" t="str">
        <f t="shared" si="488"/>
        <v>low</v>
      </c>
      <c r="W7859" t="str">
        <f t="shared" si="489"/>
        <v>Next time</v>
      </c>
      <c r="X7859" t="str">
        <f t="shared" si="490"/>
        <v>Laurel Workman</v>
      </c>
      <c r="Y7859" s="3" t="s">
        <v>4621</v>
      </c>
      <c r="Z7859" t="str">
        <f t="shared" si="491"/>
        <v>Office Supplies</v>
      </c>
    </row>
    <row r="7860" spans="1:26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3886</v>
      </c>
      <c r="O7860" t="s">
        <v>45</v>
      </c>
      <c r="P7860" t="s">
        <v>89</v>
      </c>
      <c r="Q7860" t="s">
        <v>3887</v>
      </c>
      <c r="R7860">
        <v>39.96</v>
      </c>
      <c r="S7860">
        <v>4</v>
      </c>
      <c r="T7860">
        <v>0</v>
      </c>
      <c r="U7860">
        <v>17.981999999999999</v>
      </c>
      <c r="V7860" t="str">
        <f t="shared" si="488"/>
        <v>low</v>
      </c>
      <c r="W7860" t="str">
        <f t="shared" si="489"/>
        <v>Next time</v>
      </c>
      <c r="X7860" t="str">
        <f t="shared" si="490"/>
        <v>Laurel Workman</v>
      </c>
      <c r="Y7860" s="3" t="s">
        <v>3886</v>
      </c>
      <c r="Z7860" t="str">
        <f t="shared" si="491"/>
        <v>Office Supplies</v>
      </c>
    </row>
    <row r="7861" spans="1:26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2903</v>
      </c>
      <c r="H7861" t="s">
        <v>25</v>
      </c>
      <c r="I7861" t="s">
        <v>26</v>
      </c>
      <c r="J7861" t="s">
        <v>3322</v>
      </c>
      <c r="K7861" t="s">
        <v>497</v>
      </c>
      <c r="L7861">
        <v>44221</v>
      </c>
      <c r="M7861" t="s">
        <v>147</v>
      </c>
      <c r="N7861" t="s">
        <v>4335</v>
      </c>
      <c r="O7861" t="s">
        <v>45</v>
      </c>
      <c r="P7861" t="s">
        <v>74</v>
      </c>
      <c r="Q7861" t="s">
        <v>4336</v>
      </c>
      <c r="R7861">
        <v>18.527999999999999</v>
      </c>
      <c r="S7861">
        <v>4</v>
      </c>
      <c r="T7861">
        <v>0.7</v>
      </c>
      <c r="U7861">
        <v>-12.352</v>
      </c>
      <c r="V7861" t="str">
        <f t="shared" si="488"/>
        <v>low</v>
      </c>
      <c r="W7861" t="str">
        <f t="shared" si="489"/>
        <v>Next time</v>
      </c>
      <c r="X7861" t="str">
        <f t="shared" si="490"/>
        <v>Joseph Airdo</v>
      </c>
      <c r="Y7861" s="3" t="s">
        <v>4335</v>
      </c>
      <c r="Z7861" t="str">
        <f t="shared" si="491"/>
        <v>Office Supplies</v>
      </c>
    </row>
    <row r="7862" spans="1:26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4964</v>
      </c>
      <c r="H7862" t="s">
        <v>25</v>
      </c>
      <c r="I7862" t="s">
        <v>26</v>
      </c>
      <c r="J7862" t="s">
        <v>94</v>
      </c>
      <c r="K7862" t="s">
        <v>95</v>
      </c>
      <c r="L7862">
        <v>98103</v>
      </c>
      <c r="M7862" t="s">
        <v>43</v>
      </c>
      <c r="N7862" t="s">
        <v>4164</v>
      </c>
      <c r="O7862" t="s">
        <v>70</v>
      </c>
      <c r="P7862" t="s">
        <v>160</v>
      </c>
      <c r="Q7862" t="s">
        <v>4165</v>
      </c>
      <c r="R7862">
        <v>17.899999999999999</v>
      </c>
      <c r="S7862">
        <v>2</v>
      </c>
      <c r="T7862">
        <v>0</v>
      </c>
      <c r="U7862">
        <v>3.4009999999999998</v>
      </c>
      <c r="V7862" t="str">
        <f t="shared" si="488"/>
        <v>low</v>
      </c>
      <c r="W7862" t="str">
        <f t="shared" si="489"/>
        <v>Next time</v>
      </c>
      <c r="X7862" t="str">
        <f t="shared" si="490"/>
        <v>Kelly Andreada</v>
      </c>
      <c r="Y7862" s="3" t="s">
        <v>4164</v>
      </c>
      <c r="Z7862" t="str">
        <f t="shared" si="491"/>
        <v>Technology</v>
      </c>
    </row>
    <row r="7863" spans="1:26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1415</v>
      </c>
      <c r="O7863" t="s">
        <v>45</v>
      </c>
      <c r="P7863" t="s">
        <v>58</v>
      </c>
      <c r="Q7863" t="s">
        <v>1416</v>
      </c>
      <c r="R7863">
        <v>81.96</v>
      </c>
      <c r="S7863">
        <v>2</v>
      </c>
      <c r="T7863">
        <v>0</v>
      </c>
      <c r="U7863">
        <v>0</v>
      </c>
      <c r="V7863" t="str">
        <f t="shared" si="488"/>
        <v>low</v>
      </c>
      <c r="W7863" t="str">
        <f t="shared" si="489"/>
        <v>Next time</v>
      </c>
      <c r="X7863" t="str">
        <f t="shared" si="490"/>
        <v>Kelly Andreada</v>
      </c>
      <c r="Y7863" s="3" t="s">
        <v>1415</v>
      </c>
      <c r="Z7863" t="str">
        <f t="shared" si="491"/>
        <v>Office Supplies</v>
      </c>
    </row>
    <row r="7864" spans="1:26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5223</v>
      </c>
      <c r="H7864" t="s">
        <v>25</v>
      </c>
      <c r="I7864" t="s">
        <v>26</v>
      </c>
      <c r="J7864" t="s">
        <v>1827</v>
      </c>
      <c r="K7864" t="s">
        <v>309</v>
      </c>
      <c r="L7864">
        <v>85204</v>
      </c>
      <c r="M7864" t="s">
        <v>43</v>
      </c>
      <c r="N7864" t="s">
        <v>1633</v>
      </c>
      <c r="O7864" t="s">
        <v>45</v>
      </c>
      <c r="P7864" t="s">
        <v>58</v>
      </c>
      <c r="Q7864" t="s">
        <v>1634</v>
      </c>
      <c r="R7864">
        <v>272.73599999999999</v>
      </c>
      <c r="S7864">
        <v>3</v>
      </c>
      <c r="T7864">
        <v>0.2</v>
      </c>
      <c r="U7864">
        <v>-64.774799999999999</v>
      </c>
      <c r="V7864" t="str">
        <f t="shared" si="488"/>
        <v>low</v>
      </c>
      <c r="W7864" t="str">
        <f t="shared" si="489"/>
        <v>Next time</v>
      </c>
      <c r="X7864" t="str">
        <f t="shared" si="490"/>
        <v>Toby Gnade</v>
      </c>
      <c r="Y7864" s="3" t="s">
        <v>1633</v>
      </c>
      <c r="Z7864" t="str">
        <f t="shared" si="491"/>
        <v>Office Supplies</v>
      </c>
    </row>
    <row r="7865" spans="1:26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9716</v>
      </c>
      <c r="O7865" t="s">
        <v>45</v>
      </c>
      <c r="P7865" t="s">
        <v>89</v>
      </c>
      <c r="Q7865" t="s">
        <v>9717</v>
      </c>
      <c r="R7865">
        <v>18.495999999999999</v>
      </c>
      <c r="S7865">
        <v>4</v>
      </c>
      <c r="T7865">
        <v>0.2</v>
      </c>
      <c r="U7865">
        <v>6.7047999999999996</v>
      </c>
      <c r="V7865" t="str">
        <f t="shared" si="488"/>
        <v>low</v>
      </c>
      <c r="W7865" t="str">
        <f t="shared" si="489"/>
        <v>Next time</v>
      </c>
      <c r="X7865" t="str">
        <f t="shared" si="490"/>
        <v>Toby Gnade</v>
      </c>
      <c r="Y7865" s="3" t="s">
        <v>9716</v>
      </c>
      <c r="Z7865" t="str">
        <f t="shared" si="491"/>
        <v>Office Supplies</v>
      </c>
    </row>
    <row r="7866" spans="1:26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687</v>
      </c>
      <c r="O7866" t="s">
        <v>31</v>
      </c>
      <c r="P7866" t="s">
        <v>35</v>
      </c>
      <c r="Q7866" t="s">
        <v>688</v>
      </c>
      <c r="R7866">
        <v>441.92</v>
      </c>
      <c r="S7866">
        <v>2</v>
      </c>
      <c r="T7866">
        <v>0.2</v>
      </c>
      <c r="U7866">
        <v>49.716000000000001</v>
      </c>
      <c r="V7866" t="str">
        <f t="shared" si="488"/>
        <v>low</v>
      </c>
      <c r="W7866" t="str">
        <f t="shared" si="489"/>
        <v>Next time</v>
      </c>
      <c r="X7866" t="str">
        <f t="shared" si="490"/>
        <v>Toby Gnade</v>
      </c>
      <c r="Y7866" s="3" t="s">
        <v>687</v>
      </c>
      <c r="Z7866" t="str">
        <f t="shared" si="491"/>
        <v>Furniture</v>
      </c>
    </row>
    <row r="7867" spans="1:26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6705</v>
      </c>
      <c r="O7867" t="s">
        <v>31</v>
      </c>
      <c r="P7867" t="s">
        <v>32</v>
      </c>
      <c r="Q7867" t="s">
        <v>6706</v>
      </c>
      <c r="R7867">
        <v>127.764</v>
      </c>
      <c r="S7867">
        <v>6</v>
      </c>
      <c r="T7867">
        <v>0.7</v>
      </c>
      <c r="U7867">
        <v>-191.64599999999999</v>
      </c>
      <c r="V7867" t="str">
        <f t="shared" si="488"/>
        <v>low</v>
      </c>
      <c r="W7867" t="str">
        <f t="shared" si="489"/>
        <v>Next time</v>
      </c>
      <c r="X7867" t="str">
        <f t="shared" si="490"/>
        <v>Toby Gnade</v>
      </c>
      <c r="Y7867" s="3" t="s">
        <v>6705</v>
      </c>
      <c r="Z7867" t="str">
        <f t="shared" si="491"/>
        <v>Furniture</v>
      </c>
    </row>
    <row r="7868" spans="1:26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7680</v>
      </c>
      <c r="H7868" t="s">
        <v>101</v>
      </c>
      <c r="I7868" t="s">
        <v>26</v>
      </c>
      <c r="J7868" t="s">
        <v>5127</v>
      </c>
      <c r="K7868" t="s">
        <v>120</v>
      </c>
      <c r="L7868">
        <v>84106</v>
      </c>
      <c r="M7868" t="s">
        <v>43</v>
      </c>
      <c r="N7868" t="s">
        <v>1734</v>
      </c>
      <c r="O7868" t="s">
        <v>45</v>
      </c>
      <c r="P7868" t="s">
        <v>89</v>
      </c>
      <c r="Q7868" t="s">
        <v>5014</v>
      </c>
      <c r="R7868">
        <v>166.44</v>
      </c>
      <c r="S7868">
        <v>3</v>
      </c>
      <c r="T7868">
        <v>0</v>
      </c>
      <c r="U7868">
        <v>79.891199999999998</v>
      </c>
      <c r="V7868" t="str">
        <f t="shared" si="488"/>
        <v>low</v>
      </c>
      <c r="W7868" t="str">
        <f t="shared" si="489"/>
        <v>Next time</v>
      </c>
      <c r="X7868" t="str">
        <f t="shared" si="490"/>
        <v>Dennis Bolton</v>
      </c>
      <c r="Y7868" s="3" t="s">
        <v>1734</v>
      </c>
      <c r="Z7868" t="str">
        <f t="shared" si="491"/>
        <v>Office Supplies</v>
      </c>
    </row>
    <row r="7869" spans="1:26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1750</v>
      </c>
      <c r="H7869" t="s">
        <v>25</v>
      </c>
      <c r="I7869" t="s">
        <v>26</v>
      </c>
      <c r="J7869" t="s">
        <v>41</v>
      </c>
      <c r="K7869" t="s">
        <v>42</v>
      </c>
      <c r="L7869">
        <v>90045</v>
      </c>
      <c r="M7869" t="s">
        <v>43</v>
      </c>
      <c r="N7869" t="s">
        <v>4258</v>
      </c>
      <c r="O7869" t="s">
        <v>45</v>
      </c>
      <c r="P7869" t="s">
        <v>89</v>
      </c>
      <c r="Q7869" t="s">
        <v>4259</v>
      </c>
      <c r="R7869">
        <v>13.38</v>
      </c>
      <c r="S7869">
        <v>2</v>
      </c>
      <c r="T7869">
        <v>0</v>
      </c>
      <c r="U7869">
        <v>6.1547999999999998</v>
      </c>
      <c r="V7869" t="str">
        <f t="shared" si="488"/>
        <v>low</v>
      </c>
      <c r="W7869" t="str">
        <f t="shared" si="489"/>
        <v>Next time</v>
      </c>
      <c r="X7869" t="str">
        <f t="shared" si="490"/>
        <v>Lynn Smith</v>
      </c>
      <c r="Y7869" s="3" t="s">
        <v>4258</v>
      </c>
      <c r="Z7869" t="str">
        <f t="shared" si="491"/>
        <v>Office Supplies</v>
      </c>
    </row>
    <row r="7870" spans="1:26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5950</v>
      </c>
      <c r="H7870" t="s">
        <v>25</v>
      </c>
      <c r="I7870" t="s">
        <v>26</v>
      </c>
      <c r="J7870" t="s">
        <v>1525</v>
      </c>
      <c r="K7870" t="s">
        <v>87</v>
      </c>
      <c r="L7870">
        <v>28540</v>
      </c>
      <c r="M7870" t="s">
        <v>29</v>
      </c>
      <c r="N7870" t="s">
        <v>245</v>
      </c>
      <c r="O7870" t="s">
        <v>70</v>
      </c>
      <c r="P7870" t="s">
        <v>160</v>
      </c>
      <c r="Q7870" t="s">
        <v>246</v>
      </c>
      <c r="R7870">
        <v>24</v>
      </c>
      <c r="S7870">
        <v>2</v>
      </c>
      <c r="T7870">
        <v>0.2</v>
      </c>
      <c r="U7870">
        <v>-2.7</v>
      </c>
      <c r="V7870" t="str">
        <f t="shared" si="488"/>
        <v>low</v>
      </c>
      <c r="W7870" t="str">
        <f t="shared" si="489"/>
        <v>Next time</v>
      </c>
      <c r="X7870" t="str">
        <f t="shared" si="490"/>
        <v>Michael Oakman</v>
      </c>
      <c r="Y7870" s="3" t="s">
        <v>245</v>
      </c>
      <c r="Z7870" t="str">
        <f t="shared" si="491"/>
        <v>Technology</v>
      </c>
    </row>
    <row r="7871" spans="1:26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6020</v>
      </c>
      <c r="H7871" t="s">
        <v>40</v>
      </c>
      <c r="I7871" t="s">
        <v>26</v>
      </c>
      <c r="J7871" t="s">
        <v>1121</v>
      </c>
      <c r="K7871" t="s">
        <v>497</v>
      </c>
      <c r="L7871">
        <v>44107</v>
      </c>
      <c r="M7871" t="s">
        <v>147</v>
      </c>
      <c r="N7871" t="s">
        <v>2581</v>
      </c>
      <c r="O7871" t="s">
        <v>45</v>
      </c>
      <c r="P7871" t="s">
        <v>172</v>
      </c>
      <c r="Q7871" t="s">
        <v>2582</v>
      </c>
      <c r="R7871">
        <v>24.448</v>
      </c>
      <c r="S7871">
        <v>4</v>
      </c>
      <c r="T7871">
        <v>0.2</v>
      </c>
      <c r="U7871">
        <v>8.8623999999999992</v>
      </c>
      <c r="V7871" t="str">
        <f t="shared" si="488"/>
        <v>low</v>
      </c>
      <c r="W7871" t="str">
        <f t="shared" si="489"/>
        <v>Next time</v>
      </c>
      <c r="X7871" t="str">
        <f t="shared" si="490"/>
        <v>Carol Adams</v>
      </c>
      <c r="Y7871" s="3" t="s">
        <v>2581</v>
      </c>
      <c r="Z7871" t="str">
        <f t="shared" si="491"/>
        <v>Office Supplies</v>
      </c>
    </row>
    <row r="7872" spans="1:26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5611</v>
      </c>
      <c r="H7872" t="s">
        <v>101</v>
      </c>
      <c r="I7872" t="s">
        <v>26</v>
      </c>
      <c r="J7872" t="s">
        <v>8476</v>
      </c>
      <c r="K7872" t="s">
        <v>42</v>
      </c>
      <c r="L7872">
        <v>92630</v>
      </c>
      <c r="M7872" t="s">
        <v>43</v>
      </c>
      <c r="N7872" t="s">
        <v>2505</v>
      </c>
      <c r="O7872" t="s">
        <v>45</v>
      </c>
      <c r="P7872" t="s">
        <v>46</v>
      </c>
      <c r="Q7872" t="s">
        <v>2506</v>
      </c>
      <c r="R7872">
        <v>6.16</v>
      </c>
      <c r="S7872">
        <v>2</v>
      </c>
      <c r="T7872">
        <v>0</v>
      </c>
      <c r="U7872">
        <v>2.9567999999999999</v>
      </c>
      <c r="V7872" t="str">
        <f t="shared" si="488"/>
        <v>low</v>
      </c>
      <c r="W7872" t="str">
        <f t="shared" si="489"/>
        <v>Next time</v>
      </c>
      <c r="X7872" t="str">
        <f t="shared" si="490"/>
        <v>Daniel Byrd</v>
      </c>
      <c r="Y7872" s="3" t="s">
        <v>2505</v>
      </c>
      <c r="Z7872" t="str">
        <f t="shared" si="491"/>
        <v>Office Supplies</v>
      </c>
    </row>
    <row r="7873" spans="1:26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532</v>
      </c>
      <c r="O7873" t="s">
        <v>31</v>
      </c>
      <c r="P7873" t="s">
        <v>35</v>
      </c>
      <c r="Q7873" t="s">
        <v>533</v>
      </c>
      <c r="R7873">
        <v>915.13599999999997</v>
      </c>
      <c r="S7873">
        <v>4</v>
      </c>
      <c r="T7873">
        <v>0.2</v>
      </c>
      <c r="U7873">
        <v>102.9528</v>
      </c>
      <c r="V7873" t="str">
        <f t="shared" si="488"/>
        <v>low</v>
      </c>
      <c r="W7873" t="str">
        <f t="shared" si="489"/>
        <v>Next time</v>
      </c>
      <c r="X7873" t="str">
        <f t="shared" si="490"/>
        <v>Daniel Byrd</v>
      </c>
      <c r="Y7873" s="3" t="s">
        <v>532</v>
      </c>
      <c r="Z7873" t="str">
        <f t="shared" si="491"/>
        <v>Furniture</v>
      </c>
    </row>
    <row r="7874" spans="1:26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6595</v>
      </c>
      <c r="O7874" t="s">
        <v>45</v>
      </c>
      <c r="P7874" t="s">
        <v>89</v>
      </c>
      <c r="Q7874" t="s">
        <v>6596</v>
      </c>
      <c r="R7874">
        <v>8.56</v>
      </c>
      <c r="S7874">
        <v>2</v>
      </c>
      <c r="T7874">
        <v>0</v>
      </c>
      <c r="U7874">
        <v>3.8519999999999999</v>
      </c>
      <c r="V7874" t="str">
        <f t="shared" ref="V7874:V7937" si="492">IF(R:R &gt; 2000,"high","low")</f>
        <v>low</v>
      </c>
      <c r="W7874" t="str">
        <f t="shared" ref="W7874:W7937" si="493">IF(AND(R:R &gt;1000,U:U &gt; 100),"Good Performance","Next time")</f>
        <v>Next time</v>
      </c>
      <c r="X7874" t="str">
        <f t="shared" ref="X7874:X7937" si="494">PROPER(TRIM(G:G))</f>
        <v>Daniel Byrd</v>
      </c>
      <c r="Y7874" s="3" t="s">
        <v>6595</v>
      </c>
      <c r="Z7874" t="str">
        <f t="shared" si="491"/>
        <v>Office Supplies</v>
      </c>
    </row>
    <row r="7875" spans="1:26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4757</v>
      </c>
      <c r="O7875" t="s">
        <v>45</v>
      </c>
      <c r="P7875" t="s">
        <v>89</v>
      </c>
      <c r="Q7875" t="s">
        <v>4758</v>
      </c>
      <c r="R7875">
        <v>97.82</v>
      </c>
      <c r="S7875">
        <v>2</v>
      </c>
      <c r="T7875">
        <v>0</v>
      </c>
      <c r="U7875">
        <v>45.9754</v>
      </c>
      <c r="V7875" t="str">
        <f t="shared" si="492"/>
        <v>low</v>
      </c>
      <c r="W7875" t="str">
        <f t="shared" si="493"/>
        <v>Next time</v>
      </c>
      <c r="X7875" t="str">
        <f t="shared" si="494"/>
        <v>Daniel Byrd</v>
      </c>
      <c r="Y7875" s="3" t="s">
        <v>4757</v>
      </c>
      <c r="Z7875" t="str">
        <f t="shared" ref="Z7875:Z7938" si="495">VLOOKUP(N:N,N:O,2,FALSE)</f>
        <v>Office Supplies</v>
      </c>
    </row>
    <row r="7876" spans="1:26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3865</v>
      </c>
      <c r="H7876" t="s">
        <v>40</v>
      </c>
      <c r="I7876" t="s">
        <v>26</v>
      </c>
      <c r="J7876" t="s">
        <v>418</v>
      </c>
      <c r="K7876" t="s">
        <v>419</v>
      </c>
      <c r="L7876">
        <v>97206</v>
      </c>
      <c r="M7876" t="s">
        <v>43</v>
      </c>
      <c r="N7876" t="s">
        <v>1306</v>
      </c>
      <c r="O7876" t="s">
        <v>45</v>
      </c>
      <c r="P7876" t="s">
        <v>89</v>
      </c>
      <c r="Q7876" t="s">
        <v>1307</v>
      </c>
      <c r="R7876">
        <v>31.103999999999999</v>
      </c>
      <c r="S7876">
        <v>6</v>
      </c>
      <c r="T7876">
        <v>0.2</v>
      </c>
      <c r="U7876">
        <v>11.2752</v>
      </c>
      <c r="V7876" t="str">
        <f t="shared" si="492"/>
        <v>low</v>
      </c>
      <c r="W7876" t="str">
        <f t="shared" si="493"/>
        <v>Next time</v>
      </c>
      <c r="X7876" t="str">
        <f t="shared" si="494"/>
        <v>Damala Kotsonis</v>
      </c>
      <c r="Y7876" s="3" t="s">
        <v>1306</v>
      </c>
      <c r="Z7876" t="str">
        <f t="shared" si="495"/>
        <v>Office Supplies</v>
      </c>
    </row>
    <row r="7877" spans="1:26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9167</v>
      </c>
      <c r="O7877" t="s">
        <v>45</v>
      </c>
      <c r="P7877" t="s">
        <v>77</v>
      </c>
      <c r="Q7877" t="s">
        <v>9168</v>
      </c>
      <c r="R7877">
        <v>11.176</v>
      </c>
      <c r="S7877">
        <v>1</v>
      </c>
      <c r="T7877">
        <v>0.2</v>
      </c>
      <c r="U7877">
        <v>0.83819999999999995</v>
      </c>
      <c r="V7877" t="str">
        <f t="shared" si="492"/>
        <v>low</v>
      </c>
      <c r="W7877" t="str">
        <f t="shared" si="493"/>
        <v>Next time</v>
      </c>
      <c r="X7877" t="str">
        <f t="shared" si="494"/>
        <v>Damala Kotsonis</v>
      </c>
      <c r="Y7877" s="3" t="s">
        <v>9167</v>
      </c>
      <c r="Z7877" t="str">
        <f t="shared" si="495"/>
        <v>Office Supplies</v>
      </c>
    </row>
    <row r="7878" spans="1:26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3662</v>
      </c>
      <c r="H7878" t="s">
        <v>25</v>
      </c>
      <c r="I7878" t="s">
        <v>26</v>
      </c>
      <c r="J7878" t="s">
        <v>466</v>
      </c>
      <c r="K7878" t="s">
        <v>87</v>
      </c>
      <c r="L7878">
        <v>28205</v>
      </c>
      <c r="M7878" t="s">
        <v>29</v>
      </c>
      <c r="N7878" t="s">
        <v>4147</v>
      </c>
      <c r="O7878" t="s">
        <v>45</v>
      </c>
      <c r="P7878" t="s">
        <v>46</v>
      </c>
      <c r="Q7878" t="s">
        <v>4148</v>
      </c>
      <c r="R7878">
        <v>5.04</v>
      </c>
      <c r="S7878">
        <v>2</v>
      </c>
      <c r="T7878">
        <v>0.2</v>
      </c>
      <c r="U7878">
        <v>1.764</v>
      </c>
      <c r="V7878" t="str">
        <f t="shared" si="492"/>
        <v>low</v>
      </c>
      <c r="W7878" t="str">
        <f t="shared" si="493"/>
        <v>Next time</v>
      </c>
      <c r="X7878" t="str">
        <f t="shared" si="494"/>
        <v>Evan Bailliet</v>
      </c>
      <c r="Y7878" s="3" t="s">
        <v>4147</v>
      </c>
      <c r="Z7878" t="str">
        <f t="shared" si="495"/>
        <v>Office Supplies</v>
      </c>
    </row>
    <row r="7879" spans="1:26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6001</v>
      </c>
      <c r="H7879" t="s">
        <v>101</v>
      </c>
      <c r="I7879" t="s">
        <v>26</v>
      </c>
      <c r="J7879" t="s">
        <v>455</v>
      </c>
      <c r="K7879" t="s">
        <v>210</v>
      </c>
      <c r="L7879">
        <v>60505</v>
      </c>
      <c r="M7879" t="s">
        <v>104</v>
      </c>
      <c r="N7879" t="s">
        <v>9350</v>
      </c>
      <c r="O7879" t="s">
        <v>31</v>
      </c>
      <c r="P7879" t="s">
        <v>64</v>
      </c>
      <c r="Q7879" t="s">
        <v>9351</v>
      </c>
      <c r="R7879">
        <v>242.17599999999999</v>
      </c>
      <c r="S7879">
        <v>4</v>
      </c>
      <c r="T7879">
        <v>0.6</v>
      </c>
      <c r="U7879">
        <v>-302.72000000000003</v>
      </c>
      <c r="V7879" t="str">
        <f t="shared" si="492"/>
        <v>low</v>
      </c>
      <c r="W7879" t="str">
        <f t="shared" si="493"/>
        <v>Next time</v>
      </c>
      <c r="X7879" t="str">
        <f t="shared" si="494"/>
        <v>Daniel Raglin</v>
      </c>
      <c r="Y7879" s="3" t="s">
        <v>9350</v>
      </c>
      <c r="Z7879" t="str">
        <f t="shared" si="495"/>
        <v>Furniture</v>
      </c>
    </row>
    <row r="7880" spans="1:26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400</v>
      </c>
      <c r="H7880" t="s">
        <v>40</v>
      </c>
      <c r="I7880" t="s">
        <v>26</v>
      </c>
      <c r="J7880" t="s">
        <v>145</v>
      </c>
      <c r="K7880" t="s">
        <v>146</v>
      </c>
      <c r="L7880">
        <v>19140</v>
      </c>
      <c r="M7880" t="s">
        <v>147</v>
      </c>
      <c r="N7880" t="s">
        <v>7504</v>
      </c>
      <c r="O7880" t="s">
        <v>31</v>
      </c>
      <c r="P7880" t="s">
        <v>55</v>
      </c>
      <c r="Q7880" t="s">
        <v>7505</v>
      </c>
      <c r="R7880">
        <v>337.17599999999999</v>
      </c>
      <c r="S7880">
        <v>2</v>
      </c>
      <c r="T7880">
        <v>0.4</v>
      </c>
      <c r="U7880">
        <v>-118.0116</v>
      </c>
      <c r="V7880" t="str">
        <f t="shared" si="492"/>
        <v>low</v>
      </c>
      <c r="W7880" t="str">
        <f t="shared" si="493"/>
        <v>Next time</v>
      </c>
      <c r="X7880" t="str">
        <f t="shared" si="494"/>
        <v>Jim Sink</v>
      </c>
      <c r="Y7880" s="3" t="s">
        <v>7504</v>
      </c>
      <c r="Z7880" t="str">
        <f t="shared" si="495"/>
        <v>Furniture</v>
      </c>
    </row>
    <row r="7881" spans="1:26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454</v>
      </c>
      <c r="H7881" t="s">
        <v>25</v>
      </c>
      <c r="I7881" t="s">
        <v>26</v>
      </c>
      <c r="J7881" t="s">
        <v>7008</v>
      </c>
      <c r="K7881" t="s">
        <v>456</v>
      </c>
      <c r="L7881">
        <v>80229</v>
      </c>
      <c r="M7881" t="s">
        <v>43</v>
      </c>
      <c r="N7881" t="s">
        <v>1743</v>
      </c>
      <c r="O7881" t="s">
        <v>45</v>
      </c>
      <c r="P7881" t="s">
        <v>67</v>
      </c>
      <c r="Q7881" t="s">
        <v>1744</v>
      </c>
      <c r="R7881">
        <v>13.343999999999999</v>
      </c>
      <c r="S7881">
        <v>6</v>
      </c>
      <c r="T7881">
        <v>0.2</v>
      </c>
      <c r="U7881">
        <v>1.0007999999999999</v>
      </c>
      <c r="V7881" t="str">
        <f t="shared" si="492"/>
        <v>low</v>
      </c>
      <c r="W7881" t="str">
        <f t="shared" si="493"/>
        <v>Next time</v>
      </c>
      <c r="X7881" t="str">
        <f t="shared" si="494"/>
        <v>Lena Cacioppo</v>
      </c>
      <c r="Y7881" s="3" t="s">
        <v>1743</v>
      </c>
      <c r="Z7881" t="str">
        <f t="shared" si="495"/>
        <v>Office Supplies</v>
      </c>
    </row>
    <row r="7882" spans="1:26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4391</v>
      </c>
      <c r="O7882" t="s">
        <v>70</v>
      </c>
      <c r="P7882" t="s">
        <v>160</v>
      </c>
      <c r="Q7882" t="s">
        <v>4392</v>
      </c>
      <c r="R7882">
        <v>76.751999999999995</v>
      </c>
      <c r="S7882">
        <v>6</v>
      </c>
      <c r="T7882">
        <v>0.2</v>
      </c>
      <c r="U7882">
        <v>10.5534</v>
      </c>
      <c r="V7882" t="str">
        <f t="shared" si="492"/>
        <v>low</v>
      </c>
      <c r="W7882" t="str">
        <f t="shared" si="493"/>
        <v>Next time</v>
      </c>
      <c r="X7882" t="str">
        <f t="shared" si="494"/>
        <v>Lena Cacioppo</v>
      </c>
      <c r="Y7882" s="3" t="s">
        <v>4391</v>
      </c>
      <c r="Z7882" t="str">
        <f t="shared" si="495"/>
        <v>Technology</v>
      </c>
    </row>
    <row r="7883" spans="1:26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102.336</v>
      </c>
      <c r="S7883">
        <v>8</v>
      </c>
      <c r="T7883">
        <v>0.2</v>
      </c>
      <c r="U7883">
        <v>14.071199999999999</v>
      </c>
      <c r="V7883" t="str">
        <f t="shared" si="492"/>
        <v>low</v>
      </c>
      <c r="W7883" t="str">
        <f t="shared" si="493"/>
        <v>Next time</v>
      </c>
      <c r="X7883" t="str">
        <f t="shared" si="494"/>
        <v>Lena Cacioppo</v>
      </c>
      <c r="Y7883" s="3" t="s">
        <v>4391</v>
      </c>
      <c r="Z7883" t="str">
        <f t="shared" si="495"/>
        <v>Technology</v>
      </c>
    </row>
    <row r="7884" spans="1:26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5838</v>
      </c>
      <c r="O7884" t="s">
        <v>45</v>
      </c>
      <c r="P7884" t="s">
        <v>89</v>
      </c>
      <c r="Q7884" t="s">
        <v>5839</v>
      </c>
      <c r="R7884">
        <v>10.32</v>
      </c>
      <c r="S7884">
        <v>2</v>
      </c>
      <c r="T7884">
        <v>0.2</v>
      </c>
      <c r="U7884">
        <v>3.7410000000000001</v>
      </c>
      <c r="V7884" t="str">
        <f t="shared" si="492"/>
        <v>low</v>
      </c>
      <c r="W7884" t="str">
        <f t="shared" si="493"/>
        <v>Next time</v>
      </c>
      <c r="X7884" t="str">
        <f t="shared" si="494"/>
        <v>Lena Cacioppo</v>
      </c>
      <c r="Y7884" s="3" t="s">
        <v>5838</v>
      </c>
      <c r="Z7884" t="str">
        <f t="shared" si="495"/>
        <v>Office Supplies</v>
      </c>
    </row>
    <row r="7885" spans="1:26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6836</v>
      </c>
      <c r="O7885" t="s">
        <v>45</v>
      </c>
      <c r="P7885" t="s">
        <v>578</v>
      </c>
      <c r="Q7885" t="s">
        <v>6837</v>
      </c>
      <c r="R7885">
        <v>47.32</v>
      </c>
      <c r="S7885">
        <v>7</v>
      </c>
      <c r="T7885">
        <v>0.2</v>
      </c>
      <c r="U7885">
        <v>5.915</v>
      </c>
      <c r="V7885" t="str">
        <f t="shared" si="492"/>
        <v>low</v>
      </c>
      <c r="W7885" t="str">
        <f t="shared" si="493"/>
        <v>Next time</v>
      </c>
      <c r="X7885" t="str">
        <f t="shared" si="494"/>
        <v>Lena Cacioppo</v>
      </c>
      <c r="Y7885" s="3" t="s">
        <v>6836</v>
      </c>
      <c r="Z7885" t="str">
        <f t="shared" si="495"/>
        <v>Office Supplies</v>
      </c>
    </row>
    <row r="7886" spans="1:26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923</v>
      </c>
      <c r="O7886" t="s">
        <v>31</v>
      </c>
      <c r="P7886" t="s">
        <v>64</v>
      </c>
      <c r="Q7886" t="s">
        <v>924</v>
      </c>
      <c r="R7886">
        <v>23.376000000000001</v>
      </c>
      <c r="S7886">
        <v>3</v>
      </c>
      <c r="T7886">
        <v>0.2</v>
      </c>
      <c r="U7886">
        <v>7.0128000000000004</v>
      </c>
      <c r="V7886" t="str">
        <f t="shared" si="492"/>
        <v>low</v>
      </c>
      <c r="W7886" t="str">
        <f t="shared" si="493"/>
        <v>Next time</v>
      </c>
      <c r="X7886" t="str">
        <f t="shared" si="494"/>
        <v>Lena Cacioppo</v>
      </c>
      <c r="Y7886" s="3" t="s">
        <v>923</v>
      </c>
      <c r="Z7886" t="str">
        <f t="shared" si="495"/>
        <v>Furniture</v>
      </c>
    </row>
    <row r="7887" spans="1:26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3964</v>
      </c>
      <c r="O7887" t="s">
        <v>31</v>
      </c>
      <c r="P7887" t="s">
        <v>64</v>
      </c>
      <c r="Q7887" t="s">
        <v>3965</v>
      </c>
      <c r="R7887">
        <v>16.72</v>
      </c>
      <c r="S7887">
        <v>5</v>
      </c>
      <c r="T7887">
        <v>0.2</v>
      </c>
      <c r="U7887">
        <v>3.3439999999999999</v>
      </c>
      <c r="V7887" t="str">
        <f t="shared" si="492"/>
        <v>low</v>
      </c>
      <c r="W7887" t="str">
        <f t="shared" si="493"/>
        <v>Next time</v>
      </c>
      <c r="X7887" t="str">
        <f t="shared" si="494"/>
        <v>Lena Cacioppo</v>
      </c>
      <c r="Y7887" s="3" t="s">
        <v>3964</v>
      </c>
      <c r="Z7887" t="str">
        <f t="shared" si="495"/>
        <v>Furniture</v>
      </c>
    </row>
    <row r="7888" spans="1:26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7441</v>
      </c>
      <c r="O7888" t="s">
        <v>31</v>
      </c>
      <c r="P7888" t="s">
        <v>64</v>
      </c>
      <c r="Q7888" t="s">
        <v>7442</v>
      </c>
      <c r="R7888">
        <v>16.192</v>
      </c>
      <c r="S7888">
        <v>1</v>
      </c>
      <c r="T7888">
        <v>0.2</v>
      </c>
      <c r="U7888">
        <v>4.6551999999999998</v>
      </c>
      <c r="V7888" t="str">
        <f t="shared" si="492"/>
        <v>low</v>
      </c>
      <c r="W7888" t="str">
        <f t="shared" si="493"/>
        <v>Next time</v>
      </c>
      <c r="X7888" t="str">
        <f t="shared" si="494"/>
        <v>Lena Cacioppo</v>
      </c>
      <c r="Y7888" s="3" t="s">
        <v>7441</v>
      </c>
      <c r="Z7888" t="str">
        <f t="shared" si="495"/>
        <v>Furniture</v>
      </c>
    </row>
    <row r="7889" spans="1:26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1632</v>
      </c>
      <c r="H7889" t="s">
        <v>25</v>
      </c>
      <c r="I7889" t="s">
        <v>26</v>
      </c>
      <c r="J7889" t="s">
        <v>9729</v>
      </c>
      <c r="K7889" t="s">
        <v>42</v>
      </c>
      <c r="L7889">
        <v>95616</v>
      </c>
      <c r="M7889" t="s">
        <v>43</v>
      </c>
      <c r="N7889" t="s">
        <v>2785</v>
      </c>
      <c r="O7889" t="s">
        <v>45</v>
      </c>
      <c r="P7889" t="s">
        <v>89</v>
      </c>
      <c r="Q7889" t="s">
        <v>2786</v>
      </c>
      <c r="R7889">
        <v>32.4</v>
      </c>
      <c r="S7889">
        <v>5</v>
      </c>
      <c r="T7889">
        <v>0</v>
      </c>
      <c r="U7889">
        <v>15.552</v>
      </c>
      <c r="V7889" t="str">
        <f t="shared" si="492"/>
        <v>low</v>
      </c>
      <c r="W7889" t="str">
        <f t="shared" si="493"/>
        <v>Next time</v>
      </c>
      <c r="X7889" t="str">
        <f t="shared" si="494"/>
        <v>Jeremy Pistek</v>
      </c>
      <c r="Y7889" s="3" t="s">
        <v>2785</v>
      </c>
      <c r="Z7889" t="str">
        <f t="shared" si="495"/>
        <v>Office Supplies</v>
      </c>
    </row>
    <row r="7890" spans="1:26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8657</v>
      </c>
      <c r="H7890" t="s">
        <v>25</v>
      </c>
      <c r="I7890" t="s">
        <v>26</v>
      </c>
      <c r="J7890" t="s">
        <v>1710</v>
      </c>
      <c r="K7890" t="s">
        <v>1711</v>
      </c>
      <c r="L7890">
        <v>72701</v>
      </c>
      <c r="M7890" t="s">
        <v>29</v>
      </c>
      <c r="N7890" t="s">
        <v>1760</v>
      </c>
      <c r="O7890" t="s">
        <v>45</v>
      </c>
      <c r="P7890" t="s">
        <v>67</v>
      </c>
      <c r="Q7890" t="s">
        <v>1761</v>
      </c>
      <c r="R7890">
        <v>19.89</v>
      </c>
      <c r="S7890">
        <v>9</v>
      </c>
      <c r="T7890">
        <v>0</v>
      </c>
      <c r="U7890">
        <v>5.3703000000000003</v>
      </c>
      <c r="V7890" t="str">
        <f t="shared" si="492"/>
        <v>low</v>
      </c>
      <c r="W7890" t="str">
        <f t="shared" si="493"/>
        <v>Next time</v>
      </c>
      <c r="X7890" t="str">
        <f t="shared" si="494"/>
        <v>Trudy Schmidt</v>
      </c>
      <c r="Y7890" s="3" t="s">
        <v>1760</v>
      </c>
      <c r="Z7890" t="str">
        <f t="shared" si="495"/>
        <v>Office Supplies</v>
      </c>
    </row>
    <row r="7891" spans="1:26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2548</v>
      </c>
      <c r="O7891" t="s">
        <v>70</v>
      </c>
      <c r="P7891" t="s">
        <v>160</v>
      </c>
      <c r="Q7891" t="s">
        <v>2549</v>
      </c>
      <c r="R7891">
        <v>399.98</v>
      </c>
      <c r="S7891">
        <v>2</v>
      </c>
      <c r="T7891">
        <v>0</v>
      </c>
      <c r="U7891">
        <v>171.9914</v>
      </c>
      <c r="V7891" t="str">
        <f t="shared" si="492"/>
        <v>low</v>
      </c>
      <c r="W7891" t="str">
        <f t="shared" si="493"/>
        <v>Next time</v>
      </c>
      <c r="X7891" t="str">
        <f t="shared" si="494"/>
        <v>Trudy Schmidt</v>
      </c>
      <c r="Y7891" s="3" t="s">
        <v>2548</v>
      </c>
      <c r="Z7891" t="str">
        <f t="shared" si="495"/>
        <v>Technology</v>
      </c>
    </row>
    <row r="7892" spans="1:26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2211</v>
      </c>
      <c r="O7892" t="s">
        <v>31</v>
      </c>
      <c r="P7892" t="s">
        <v>64</v>
      </c>
      <c r="Q7892" t="s">
        <v>2212</v>
      </c>
      <c r="R7892">
        <v>343.85</v>
      </c>
      <c r="S7892">
        <v>5</v>
      </c>
      <c r="T7892">
        <v>0</v>
      </c>
      <c r="U7892">
        <v>137.54</v>
      </c>
      <c r="V7892" t="str">
        <f t="shared" si="492"/>
        <v>low</v>
      </c>
      <c r="W7892" t="str">
        <f t="shared" si="493"/>
        <v>Next time</v>
      </c>
      <c r="X7892" t="str">
        <f t="shared" si="494"/>
        <v>Trudy Schmidt</v>
      </c>
      <c r="Y7892" s="3" t="s">
        <v>2211</v>
      </c>
      <c r="Z7892" t="str">
        <f t="shared" si="495"/>
        <v>Furniture</v>
      </c>
    </row>
    <row r="7893" spans="1:26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8185</v>
      </c>
      <c r="O7893" t="s">
        <v>45</v>
      </c>
      <c r="P7893" t="s">
        <v>89</v>
      </c>
      <c r="Q7893" t="s">
        <v>8186</v>
      </c>
      <c r="R7893">
        <v>106.32</v>
      </c>
      <c r="S7893">
        <v>3</v>
      </c>
      <c r="T7893">
        <v>0</v>
      </c>
      <c r="U7893">
        <v>49.970399999999998</v>
      </c>
      <c r="V7893" t="str">
        <f t="shared" si="492"/>
        <v>low</v>
      </c>
      <c r="W7893" t="str">
        <f t="shared" si="493"/>
        <v>Next time</v>
      </c>
      <c r="X7893" t="str">
        <f t="shared" si="494"/>
        <v>Trudy Schmidt</v>
      </c>
      <c r="Y7893" s="3" t="s">
        <v>8185</v>
      </c>
      <c r="Z7893" t="str">
        <f t="shared" si="495"/>
        <v>Office Supplies</v>
      </c>
    </row>
    <row r="7894" spans="1:26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1165</v>
      </c>
      <c r="H7894" t="s">
        <v>101</v>
      </c>
      <c r="I7894" t="s">
        <v>26</v>
      </c>
      <c r="J7894" t="s">
        <v>265</v>
      </c>
      <c r="K7894" t="s">
        <v>266</v>
      </c>
      <c r="L7894">
        <v>10011</v>
      </c>
      <c r="M7894" t="s">
        <v>147</v>
      </c>
      <c r="N7894" t="s">
        <v>1296</v>
      </c>
      <c r="O7894" t="s">
        <v>45</v>
      </c>
      <c r="P7894" t="s">
        <v>74</v>
      </c>
      <c r="Q7894" t="s">
        <v>1297</v>
      </c>
      <c r="R7894">
        <v>13.92</v>
      </c>
      <c r="S7894">
        <v>3</v>
      </c>
      <c r="T7894">
        <v>0.2</v>
      </c>
      <c r="U7894">
        <v>4.3499999999999996</v>
      </c>
      <c r="V7894" t="str">
        <f t="shared" si="492"/>
        <v>low</v>
      </c>
      <c r="W7894" t="str">
        <f t="shared" si="493"/>
        <v>Next time</v>
      </c>
      <c r="X7894" t="str">
        <f t="shared" si="494"/>
        <v>Nathan Mautz</v>
      </c>
      <c r="Y7894" s="3" t="s">
        <v>1296</v>
      </c>
      <c r="Z7894" t="str">
        <f t="shared" si="495"/>
        <v>Office Supplies</v>
      </c>
    </row>
    <row r="7895" spans="1:26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2166</v>
      </c>
      <c r="H7895" t="s">
        <v>101</v>
      </c>
      <c r="I7895" t="s">
        <v>26</v>
      </c>
      <c r="J7895" t="s">
        <v>5704</v>
      </c>
      <c r="K7895" t="s">
        <v>9733</v>
      </c>
      <c r="L7895">
        <v>26003</v>
      </c>
      <c r="M7895" t="s">
        <v>147</v>
      </c>
      <c r="N7895" t="s">
        <v>413</v>
      </c>
      <c r="O7895" t="s">
        <v>45</v>
      </c>
      <c r="P7895" t="s">
        <v>74</v>
      </c>
      <c r="Q7895" t="s">
        <v>414</v>
      </c>
      <c r="R7895">
        <v>82.4</v>
      </c>
      <c r="S7895">
        <v>5</v>
      </c>
      <c r="T7895">
        <v>0</v>
      </c>
      <c r="U7895">
        <v>40.375999999999998</v>
      </c>
      <c r="V7895" t="str">
        <f t="shared" si="492"/>
        <v>low</v>
      </c>
      <c r="W7895" t="str">
        <f t="shared" si="493"/>
        <v>Next time</v>
      </c>
      <c r="X7895" t="str">
        <f t="shared" si="494"/>
        <v>Eugene Hildebrand</v>
      </c>
      <c r="Y7895" s="3" t="s">
        <v>413</v>
      </c>
      <c r="Z7895" t="str">
        <f t="shared" si="495"/>
        <v>Office Supplies</v>
      </c>
    </row>
    <row r="7896" spans="1:26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2919</v>
      </c>
      <c r="O7896" t="s">
        <v>45</v>
      </c>
      <c r="P7896" t="s">
        <v>74</v>
      </c>
      <c r="Q7896" t="s">
        <v>2920</v>
      </c>
      <c r="R7896">
        <v>6.24</v>
      </c>
      <c r="S7896">
        <v>2</v>
      </c>
      <c r="T7896">
        <v>0</v>
      </c>
      <c r="U7896">
        <v>3.0575999999999999</v>
      </c>
      <c r="V7896" t="str">
        <f t="shared" si="492"/>
        <v>low</v>
      </c>
      <c r="W7896" t="str">
        <f t="shared" si="493"/>
        <v>Next time</v>
      </c>
      <c r="X7896" t="str">
        <f t="shared" si="494"/>
        <v>Eugene Hildebrand</v>
      </c>
      <c r="Y7896" s="3" t="s">
        <v>2919</v>
      </c>
      <c r="Z7896" t="str">
        <f t="shared" si="495"/>
        <v>Office Supplies</v>
      </c>
    </row>
    <row r="7897" spans="1:26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1253</v>
      </c>
      <c r="O7897" t="s">
        <v>45</v>
      </c>
      <c r="P7897" t="s">
        <v>89</v>
      </c>
      <c r="Q7897" t="s">
        <v>1446</v>
      </c>
      <c r="R7897">
        <v>447.84</v>
      </c>
      <c r="S7897">
        <v>8</v>
      </c>
      <c r="T7897">
        <v>0</v>
      </c>
      <c r="U7897">
        <v>219.44159999999999</v>
      </c>
      <c r="V7897" t="str">
        <f t="shared" si="492"/>
        <v>low</v>
      </c>
      <c r="W7897" t="str">
        <f t="shared" si="493"/>
        <v>Next time</v>
      </c>
      <c r="X7897" t="str">
        <f t="shared" si="494"/>
        <v>Eugene Hildebrand</v>
      </c>
      <c r="Y7897" s="3" t="s">
        <v>1253</v>
      </c>
      <c r="Z7897" t="str">
        <f t="shared" si="495"/>
        <v>Office Supplies</v>
      </c>
    </row>
    <row r="7898" spans="1:26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3544</v>
      </c>
      <c r="H7898" t="s">
        <v>25</v>
      </c>
      <c r="I7898" t="s">
        <v>26</v>
      </c>
      <c r="J7898" t="s">
        <v>333</v>
      </c>
      <c r="K7898" t="s">
        <v>334</v>
      </c>
      <c r="L7898">
        <v>38109</v>
      </c>
      <c r="M7898" t="s">
        <v>29</v>
      </c>
      <c r="N7898" t="s">
        <v>2078</v>
      </c>
      <c r="O7898" t="s">
        <v>45</v>
      </c>
      <c r="P7898" t="s">
        <v>77</v>
      </c>
      <c r="Q7898" t="s">
        <v>2079</v>
      </c>
      <c r="R7898">
        <v>272.048</v>
      </c>
      <c r="S7898">
        <v>7</v>
      </c>
      <c r="T7898">
        <v>0.2</v>
      </c>
      <c r="U7898">
        <v>30.605399999999999</v>
      </c>
      <c r="V7898" t="str">
        <f t="shared" si="492"/>
        <v>low</v>
      </c>
      <c r="W7898" t="str">
        <f t="shared" si="493"/>
        <v>Next time</v>
      </c>
      <c r="X7898" t="str">
        <f t="shared" si="494"/>
        <v>Dan Campbell</v>
      </c>
      <c r="Y7898" s="3" t="s">
        <v>2078</v>
      </c>
      <c r="Z7898" t="str">
        <f t="shared" si="495"/>
        <v>Office Supplies</v>
      </c>
    </row>
    <row r="7899" spans="1:26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4726</v>
      </c>
      <c r="O7899" t="s">
        <v>45</v>
      </c>
      <c r="P7899" t="s">
        <v>74</v>
      </c>
      <c r="Q7899" t="s">
        <v>4727</v>
      </c>
      <c r="R7899">
        <v>1614.5820000000001</v>
      </c>
      <c r="S7899">
        <v>6</v>
      </c>
      <c r="T7899">
        <v>0.7</v>
      </c>
      <c r="U7899">
        <v>-1237.8462</v>
      </c>
      <c r="V7899" t="str">
        <f t="shared" si="492"/>
        <v>low</v>
      </c>
      <c r="W7899" t="str">
        <f t="shared" si="493"/>
        <v>Next time</v>
      </c>
      <c r="X7899" t="str">
        <f t="shared" si="494"/>
        <v>Dan Campbell</v>
      </c>
      <c r="Y7899" s="3" t="s">
        <v>4726</v>
      </c>
      <c r="Z7899" t="str">
        <f t="shared" si="495"/>
        <v>Office Supplies</v>
      </c>
    </row>
    <row r="7900" spans="1:26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3251</v>
      </c>
      <c r="O7900" t="s">
        <v>45</v>
      </c>
      <c r="P7900" t="s">
        <v>268</v>
      </c>
      <c r="Q7900" t="s">
        <v>562</v>
      </c>
      <c r="R7900">
        <v>24.32</v>
      </c>
      <c r="S7900">
        <v>5</v>
      </c>
      <c r="T7900">
        <v>0.2</v>
      </c>
      <c r="U7900">
        <v>9.1199999999999992</v>
      </c>
      <c r="V7900" t="str">
        <f t="shared" si="492"/>
        <v>low</v>
      </c>
      <c r="W7900" t="str">
        <f t="shared" si="493"/>
        <v>Next time</v>
      </c>
      <c r="X7900" t="str">
        <f t="shared" si="494"/>
        <v>Dan Campbell</v>
      </c>
      <c r="Y7900" s="3" t="s">
        <v>3251</v>
      </c>
      <c r="Z7900" t="str">
        <f t="shared" si="495"/>
        <v>Office Supplies</v>
      </c>
    </row>
    <row r="7901" spans="1:26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5938</v>
      </c>
      <c r="O7901" t="s">
        <v>70</v>
      </c>
      <c r="P7901" t="s">
        <v>160</v>
      </c>
      <c r="Q7901" t="s">
        <v>5939</v>
      </c>
      <c r="R7901">
        <v>1.5840000000000001</v>
      </c>
      <c r="S7901">
        <v>2</v>
      </c>
      <c r="T7901">
        <v>0.2</v>
      </c>
      <c r="U7901">
        <v>0.47520000000000001</v>
      </c>
      <c r="V7901" t="str">
        <f t="shared" si="492"/>
        <v>low</v>
      </c>
      <c r="W7901" t="str">
        <f t="shared" si="493"/>
        <v>Next time</v>
      </c>
      <c r="X7901" t="str">
        <f t="shared" si="494"/>
        <v>Dan Campbell</v>
      </c>
      <c r="Y7901" s="3" t="s">
        <v>5938</v>
      </c>
      <c r="Z7901" t="str">
        <f t="shared" si="495"/>
        <v>Technology</v>
      </c>
    </row>
    <row r="7902" spans="1:26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3472</v>
      </c>
      <c r="O7902" t="s">
        <v>31</v>
      </c>
      <c r="P7902" t="s">
        <v>64</v>
      </c>
      <c r="Q7902" t="s">
        <v>3473</v>
      </c>
      <c r="R7902">
        <v>31.984000000000002</v>
      </c>
      <c r="S7902">
        <v>1</v>
      </c>
      <c r="T7902">
        <v>0.2</v>
      </c>
      <c r="U7902">
        <v>0</v>
      </c>
      <c r="V7902" t="str">
        <f t="shared" si="492"/>
        <v>low</v>
      </c>
      <c r="W7902" t="str">
        <f t="shared" si="493"/>
        <v>Next time</v>
      </c>
      <c r="X7902" t="str">
        <f t="shared" si="494"/>
        <v>Dan Campbell</v>
      </c>
      <c r="Y7902" s="3" t="s">
        <v>3472</v>
      </c>
      <c r="Z7902" t="str">
        <f t="shared" si="495"/>
        <v>Furniture</v>
      </c>
    </row>
    <row r="7903" spans="1:26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1695</v>
      </c>
      <c r="O7903" t="s">
        <v>45</v>
      </c>
      <c r="P7903" t="s">
        <v>172</v>
      </c>
      <c r="Q7903" t="s">
        <v>1696</v>
      </c>
      <c r="R7903">
        <v>14.76</v>
      </c>
      <c r="S7903">
        <v>5</v>
      </c>
      <c r="T7903">
        <v>0.2</v>
      </c>
      <c r="U7903">
        <v>4.7969999999999997</v>
      </c>
      <c r="V7903" t="str">
        <f t="shared" si="492"/>
        <v>low</v>
      </c>
      <c r="W7903" t="str">
        <f t="shared" si="493"/>
        <v>Next time</v>
      </c>
      <c r="X7903" t="str">
        <f t="shared" si="494"/>
        <v>Dan Campbell</v>
      </c>
      <c r="Y7903" s="3" t="s">
        <v>1695</v>
      </c>
      <c r="Z7903" t="str">
        <f t="shared" si="495"/>
        <v>Office Supplies</v>
      </c>
    </row>
    <row r="7904" spans="1:26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9138</v>
      </c>
      <c r="O7904" t="s">
        <v>31</v>
      </c>
      <c r="P7904" t="s">
        <v>35</v>
      </c>
      <c r="Q7904" t="s">
        <v>9139</v>
      </c>
      <c r="R7904">
        <v>423.64800000000002</v>
      </c>
      <c r="S7904">
        <v>2</v>
      </c>
      <c r="T7904">
        <v>0.2</v>
      </c>
      <c r="U7904">
        <v>47.660400000000003</v>
      </c>
      <c r="V7904" t="str">
        <f t="shared" si="492"/>
        <v>low</v>
      </c>
      <c r="W7904" t="str">
        <f t="shared" si="493"/>
        <v>Next time</v>
      </c>
      <c r="X7904" t="str">
        <f t="shared" si="494"/>
        <v>Dan Campbell</v>
      </c>
      <c r="Y7904" s="3" t="s">
        <v>9138</v>
      </c>
      <c r="Z7904" t="str">
        <f t="shared" si="495"/>
        <v>Furniture</v>
      </c>
    </row>
    <row r="7905" spans="1:26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8525</v>
      </c>
      <c r="H7905" t="s">
        <v>25</v>
      </c>
      <c r="I7905" t="s">
        <v>26</v>
      </c>
      <c r="J7905" t="s">
        <v>183</v>
      </c>
      <c r="K7905" t="s">
        <v>103</v>
      </c>
      <c r="L7905">
        <v>77036</v>
      </c>
      <c r="M7905" t="s">
        <v>104</v>
      </c>
      <c r="N7905" t="s">
        <v>4193</v>
      </c>
      <c r="O7905" t="s">
        <v>45</v>
      </c>
      <c r="P7905" t="s">
        <v>89</v>
      </c>
      <c r="Q7905" t="s">
        <v>4194</v>
      </c>
      <c r="R7905">
        <v>76.64</v>
      </c>
      <c r="S7905">
        <v>2</v>
      </c>
      <c r="T7905">
        <v>0.2</v>
      </c>
      <c r="U7905">
        <v>26.824000000000002</v>
      </c>
      <c r="V7905" t="str">
        <f t="shared" si="492"/>
        <v>low</v>
      </c>
      <c r="W7905" t="str">
        <f t="shared" si="493"/>
        <v>Next time</v>
      </c>
      <c r="X7905" t="str">
        <f t="shared" si="494"/>
        <v>Doug O'Connell</v>
      </c>
      <c r="Y7905" s="3" t="s">
        <v>4193</v>
      </c>
      <c r="Z7905" t="str">
        <f t="shared" si="495"/>
        <v>Office Supplies</v>
      </c>
    </row>
    <row r="7906" spans="1:26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550</v>
      </c>
      <c r="H7906" t="s">
        <v>101</v>
      </c>
      <c r="I7906" t="s">
        <v>26</v>
      </c>
      <c r="J7906" t="s">
        <v>816</v>
      </c>
      <c r="K7906" t="s">
        <v>103</v>
      </c>
      <c r="L7906">
        <v>75217</v>
      </c>
      <c r="M7906" t="s">
        <v>104</v>
      </c>
      <c r="N7906" t="s">
        <v>1594</v>
      </c>
      <c r="O7906" t="s">
        <v>45</v>
      </c>
      <c r="P7906" t="s">
        <v>172</v>
      </c>
      <c r="Q7906" t="s">
        <v>670</v>
      </c>
      <c r="R7906">
        <v>4.4640000000000004</v>
      </c>
      <c r="S7906">
        <v>1</v>
      </c>
      <c r="T7906">
        <v>0.2</v>
      </c>
      <c r="U7906">
        <v>1.6739999999999999</v>
      </c>
      <c r="V7906" t="str">
        <f t="shared" si="492"/>
        <v>low</v>
      </c>
      <c r="W7906" t="str">
        <f t="shared" si="493"/>
        <v>Next time</v>
      </c>
      <c r="X7906" t="str">
        <f t="shared" si="494"/>
        <v>Lindsay Shagiari</v>
      </c>
      <c r="Y7906" s="3" t="s">
        <v>1594</v>
      </c>
      <c r="Z7906" t="str">
        <f t="shared" si="495"/>
        <v>Office Supplies</v>
      </c>
    </row>
    <row r="7907" spans="1:26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3580</v>
      </c>
      <c r="O7907" t="s">
        <v>45</v>
      </c>
      <c r="P7907" t="s">
        <v>74</v>
      </c>
      <c r="Q7907" t="s">
        <v>3581</v>
      </c>
      <c r="R7907">
        <v>3.96</v>
      </c>
      <c r="S7907">
        <v>10</v>
      </c>
      <c r="T7907">
        <v>0.8</v>
      </c>
      <c r="U7907">
        <v>-6.93</v>
      </c>
      <c r="V7907" t="str">
        <f t="shared" si="492"/>
        <v>low</v>
      </c>
      <c r="W7907" t="str">
        <f t="shared" si="493"/>
        <v>Next time</v>
      </c>
      <c r="X7907" t="str">
        <f t="shared" si="494"/>
        <v>Lindsay Shagiari</v>
      </c>
      <c r="Y7907" s="3" t="s">
        <v>3580</v>
      </c>
      <c r="Z7907" t="str">
        <f t="shared" si="495"/>
        <v>Office Supplies</v>
      </c>
    </row>
    <row r="7908" spans="1:26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2813</v>
      </c>
      <c r="H7908" t="s">
        <v>40</v>
      </c>
      <c r="I7908" t="s">
        <v>26</v>
      </c>
      <c r="J7908" t="s">
        <v>126</v>
      </c>
      <c r="K7908" t="s">
        <v>42</v>
      </c>
      <c r="L7908">
        <v>94122</v>
      </c>
      <c r="M7908" t="s">
        <v>43</v>
      </c>
      <c r="N7908" t="s">
        <v>3312</v>
      </c>
      <c r="O7908" t="s">
        <v>45</v>
      </c>
      <c r="P7908" t="s">
        <v>77</v>
      </c>
      <c r="Q7908" t="s">
        <v>3313</v>
      </c>
      <c r="R7908">
        <v>715.64</v>
      </c>
      <c r="S7908">
        <v>2</v>
      </c>
      <c r="T7908">
        <v>0</v>
      </c>
      <c r="U7908">
        <v>178.91</v>
      </c>
      <c r="V7908" t="str">
        <f t="shared" si="492"/>
        <v>low</v>
      </c>
      <c r="W7908" t="str">
        <f t="shared" si="493"/>
        <v>Next time</v>
      </c>
      <c r="X7908" t="str">
        <f t="shared" si="494"/>
        <v>Rob Williams</v>
      </c>
      <c r="Y7908" s="3" t="s">
        <v>3312</v>
      </c>
      <c r="Z7908" t="str">
        <f t="shared" si="495"/>
        <v>Office Supplies</v>
      </c>
    </row>
    <row r="7909" spans="1:26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7426</v>
      </c>
      <c r="H7909" t="s">
        <v>25</v>
      </c>
      <c r="I7909" t="s">
        <v>26</v>
      </c>
      <c r="J7909" t="s">
        <v>9739</v>
      </c>
      <c r="K7909" t="s">
        <v>42</v>
      </c>
      <c r="L7909">
        <v>95037</v>
      </c>
      <c r="M7909" t="s">
        <v>43</v>
      </c>
      <c r="N7909" t="s">
        <v>3231</v>
      </c>
      <c r="O7909" t="s">
        <v>31</v>
      </c>
      <c r="P7909" t="s">
        <v>55</v>
      </c>
      <c r="Q7909" t="s">
        <v>3232</v>
      </c>
      <c r="R7909">
        <v>268.70400000000001</v>
      </c>
      <c r="S7909">
        <v>3</v>
      </c>
      <c r="T7909">
        <v>0.2</v>
      </c>
      <c r="U7909">
        <v>6.7176</v>
      </c>
      <c r="V7909" t="str">
        <f t="shared" si="492"/>
        <v>low</v>
      </c>
      <c r="W7909" t="str">
        <f t="shared" si="493"/>
        <v>Next time</v>
      </c>
      <c r="X7909" t="str">
        <f t="shared" si="494"/>
        <v>Roger Demir</v>
      </c>
      <c r="Y7909" s="3" t="s">
        <v>3231</v>
      </c>
      <c r="Z7909" t="str">
        <f t="shared" si="495"/>
        <v>Furniture</v>
      </c>
    </row>
    <row r="7910" spans="1:26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1741</v>
      </c>
      <c r="O7910" t="s">
        <v>45</v>
      </c>
      <c r="P7910" t="s">
        <v>67</v>
      </c>
      <c r="Q7910" t="s">
        <v>1742</v>
      </c>
      <c r="R7910">
        <v>21.92</v>
      </c>
      <c r="S7910">
        <v>8</v>
      </c>
      <c r="T7910">
        <v>0</v>
      </c>
      <c r="U7910">
        <v>5.9184000000000001</v>
      </c>
      <c r="V7910" t="str">
        <f t="shared" si="492"/>
        <v>low</v>
      </c>
      <c r="W7910" t="str">
        <f t="shared" si="493"/>
        <v>Next time</v>
      </c>
      <c r="X7910" t="str">
        <f t="shared" si="494"/>
        <v>Roger Demir</v>
      </c>
      <c r="Y7910" s="3" t="s">
        <v>1741</v>
      </c>
      <c r="Z7910" t="str">
        <f t="shared" si="495"/>
        <v>Office Supplies</v>
      </c>
    </row>
    <row r="7911" spans="1:26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2814</v>
      </c>
      <c r="O7911" t="s">
        <v>45</v>
      </c>
      <c r="P7911" t="s">
        <v>58</v>
      </c>
      <c r="Q7911" t="s">
        <v>2815</v>
      </c>
      <c r="R7911">
        <v>48.72</v>
      </c>
      <c r="S7911">
        <v>3</v>
      </c>
      <c r="T7911">
        <v>0</v>
      </c>
      <c r="U7911">
        <v>7.3079999999999998</v>
      </c>
      <c r="V7911" t="str">
        <f t="shared" si="492"/>
        <v>low</v>
      </c>
      <c r="W7911" t="str">
        <f t="shared" si="493"/>
        <v>Next time</v>
      </c>
      <c r="X7911" t="str">
        <f t="shared" si="494"/>
        <v>Roger Demir</v>
      </c>
      <c r="Y7911" s="3" t="s">
        <v>2814</v>
      </c>
      <c r="Z7911" t="str">
        <f t="shared" si="495"/>
        <v>Office Supplies</v>
      </c>
    </row>
    <row r="7912" spans="1:26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1673</v>
      </c>
      <c r="O7912" t="s">
        <v>31</v>
      </c>
      <c r="P7912" t="s">
        <v>32</v>
      </c>
      <c r="Q7912" t="s">
        <v>1674</v>
      </c>
      <c r="R7912">
        <v>205.666</v>
      </c>
      <c r="S7912">
        <v>2</v>
      </c>
      <c r="T7912">
        <v>0.15</v>
      </c>
      <c r="U7912">
        <v>-12.098000000000001</v>
      </c>
      <c r="V7912" t="str">
        <f t="shared" si="492"/>
        <v>low</v>
      </c>
      <c r="W7912" t="str">
        <f t="shared" si="493"/>
        <v>Next time</v>
      </c>
      <c r="X7912" t="str">
        <f t="shared" si="494"/>
        <v>Roger Demir</v>
      </c>
      <c r="Y7912" s="3" t="s">
        <v>1673</v>
      </c>
      <c r="Z7912" t="str">
        <f t="shared" si="495"/>
        <v>Furniture</v>
      </c>
    </row>
    <row r="7913" spans="1:26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2198</v>
      </c>
      <c r="H7913" t="s">
        <v>25</v>
      </c>
      <c r="I7913" t="s">
        <v>26</v>
      </c>
      <c r="J7913" t="s">
        <v>9313</v>
      </c>
      <c r="K7913" t="s">
        <v>210</v>
      </c>
      <c r="L7913">
        <v>60174</v>
      </c>
      <c r="M7913" t="s">
        <v>104</v>
      </c>
      <c r="N7913" t="s">
        <v>3018</v>
      </c>
      <c r="O7913" t="s">
        <v>31</v>
      </c>
      <c r="P7913" t="s">
        <v>64</v>
      </c>
      <c r="Q7913" t="s">
        <v>3019</v>
      </c>
      <c r="R7913">
        <v>30.344000000000001</v>
      </c>
      <c r="S7913">
        <v>2</v>
      </c>
      <c r="T7913">
        <v>0.6</v>
      </c>
      <c r="U7913">
        <v>-31.8612</v>
      </c>
      <c r="V7913" t="str">
        <f t="shared" si="492"/>
        <v>low</v>
      </c>
      <c r="W7913" t="str">
        <f t="shared" si="493"/>
        <v>Next time</v>
      </c>
      <c r="X7913" t="str">
        <f t="shared" si="494"/>
        <v>Rob Beeghly</v>
      </c>
      <c r="Y7913" s="3" t="s">
        <v>3018</v>
      </c>
      <c r="Z7913" t="str">
        <f t="shared" si="495"/>
        <v>Furniture</v>
      </c>
    </row>
    <row r="7914" spans="1:26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4807</v>
      </c>
      <c r="H7914" t="s">
        <v>25</v>
      </c>
      <c r="I7914" t="s">
        <v>26</v>
      </c>
      <c r="J7914" t="s">
        <v>2184</v>
      </c>
      <c r="K7914" t="s">
        <v>497</v>
      </c>
      <c r="L7914">
        <v>44105</v>
      </c>
      <c r="M7914" t="s">
        <v>147</v>
      </c>
      <c r="N7914" t="s">
        <v>4946</v>
      </c>
      <c r="O7914" t="s">
        <v>45</v>
      </c>
      <c r="P7914" t="s">
        <v>58</v>
      </c>
      <c r="Q7914" t="s">
        <v>4947</v>
      </c>
      <c r="R7914">
        <v>25.696000000000002</v>
      </c>
      <c r="S7914">
        <v>2</v>
      </c>
      <c r="T7914">
        <v>0.2</v>
      </c>
      <c r="U7914">
        <v>1.9272</v>
      </c>
      <c r="V7914" t="str">
        <f t="shared" si="492"/>
        <v>low</v>
      </c>
      <c r="W7914" t="str">
        <f t="shared" si="493"/>
        <v>Next time</v>
      </c>
      <c r="X7914" t="str">
        <f t="shared" si="494"/>
        <v>Joe Elijah</v>
      </c>
      <c r="Y7914" s="3" t="s">
        <v>4946</v>
      </c>
      <c r="Z7914" t="str">
        <f t="shared" si="495"/>
        <v>Office Supplies</v>
      </c>
    </row>
    <row r="7915" spans="1:26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2151</v>
      </c>
      <c r="H7915" t="s">
        <v>101</v>
      </c>
      <c r="I7915" t="s">
        <v>26</v>
      </c>
      <c r="J7915" t="s">
        <v>265</v>
      </c>
      <c r="K7915" t="s">
        <v>266</v>
      </c>
      <c r="L7915">
        <v>10024</v>
      </c>
      <c r="M7915" t="s">
        <v>147</v>
      </c>
      <c r="N7915" t="s">
        <v>9743</v>
      </c>
      <c r="O7915" t="s">
        <v>70</v>
      </c>
      <c r="P7915" t="s">
        <v>683</v>
      </c>
      <c r="Q7915" t="s">
        <v>9744</v>
      </c>
      <c r="R7915">
        <v>3404.5</v>
      </c>
      <c r="S7915">
        <v>5</v>
      </c>
      <c r="T7915">
        <v>0</v>
      </c>
      <c r="U7915">
        <v>1668.2049999999999</v>
      </c>
      <c r="V7915" t="str">
        <f t="shared" si="492"/>
        <v>high</v>
      </c>
      <c r="W7915" t="str">
        <f t="shared" si="493"/>
        <v>Good Performance</v>
      </c>
      <c r="X7915" t="str">
        <f t="shared" si="494"/>
        <v>Steven Roelle</v>
      </c>
      <c r="Y7915" s="3" t="s">
        <v>9743</v>
      </c>
      <c r="Z7915" t="str">
        <f t="shared" si="495"/>
        <v>Technology</v>
      </c>
    </row>
    <row r="7916" spans="1:26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8217</v>
      </c>
      <c r="O7916" t="s">
        <v>70</v>
      </c>
      <c r="P7916" t="s">
        <v>160</v>
      </c>
      <c r="Q7916" t="s">
        <v>8218</v>
      </c>
      <c r="R7916">
        <v>101.34</v>
      </c>
      <c r="S7916">
        <v>3</v>
      </c>
      <c r="T7916">
        <v>0</v>
      </c>
      <c r="U7916">
        <v>8.1072000000000006</v>
      </c>
      <c r="V7916" t="str">
        <f t="shared" si="492"/>
        <v>low</v>
      </c>
      <c r="W7916" t="str">
        <f t="shared" si="493"/>
        <v>Next time</v>
      </c>
      <c r="X7916" t="str">
        <f t="shared" si="494"/>
        <v>Steven Roelle</v>
      </c>
      <c r="Y7916" s="3" t="s">
        <v>8217</v>
      </c>
      <c r="Z7916" t="str">
        <f t="shared" si="495"/>
        <v>Technology</v>
      </c>
    </row>
    <row r="7917" spans="1:26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2368</v>
      </c>
      <c r="H7917" t="s">
        <v>101</v>
      </c>
      <c r="I7917" t="s">
        <v>26</v>
      </c>
      <c r="J7917" t="s">
        <v>145</v>
      </c>
      <c r="K7917" t="s">
        <v>146</v>
      </c>
      <c r="L7917">
        <v>19140</v>
      </c>
      <c r="M7917" t="s">
        <v>147</v>
      </c>
      <c r="N7917" t="s">
        <v>3193</v>
      </c>
      <c r="O7917" t="s">
        <v>31</v>
      </c>
      <c r="P7917" t="s">
        <v>35</v>
      </c>
      <c r="Q7917" t="s">
        <v>3194</v>
      </c>
      <c r="R7917">
        <v>344.37200000000001</v>
      </c>
      <c r="S7917">
        <v>4</v>
      </c>
      <c r="T7917">
        <v>0.3</v>
      </c>
      <c r="U7917">
        <v>-93.472399999999993</v>
      </c>
      <c r="V7917" t="str">
        <f t="shared" si="492"/>
        <v>low</v>
      </c>
      <c r="W7917" t="str">
        <f t="shared" si="493"/>
        <v>Next time</v>
      </c>
      <c r="X7917" t="str">
        <f t="shared" si="494"/>
        <v>Phillina Ober</v>
      </c>
      <c r="Y7917" s="3" t="s">
        <v>3193</v>
      </c>
      <c r="Z7917" t="str">
        <f t="shared" si="495"/>
        <v>Furniture</v>
      </c>
    </row>
    <row r="7918" spans="1:26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3796</v>
      </c>
      <c r="H7918" t="s">
        <v>101</v>
      </c>
      <c r="I7918" t="s">
        <v>26</v>
      </c>
      <c r="J7918" t="s">
        <v>2776</v>
      </c>
      <c r="K7918" t="s">
        <v>103</v>
      </c>
      <c r="L7918">
        <v>75043</v>
      </c>
      <c r="M7918" t="s">
        <v>104</v>
      </c>
      <c r="N7918" t="s">
        <v>489</v>
      </c>
      <c r="O7918" t="s">
        <v>45</v>
      </c>
      <c r="P7918" t="s">
        <v>67</v>
      </c>
      <c r="Q7918" t="s">
        <v>490</v>
      </c>
      <c r="R7918">
        <v>30.384</v>
      </c>
      <c r="S7918">
        <v>1</v>
      </c>
      <c r="T7918">
        <v>0.2</v>
      </c>
      <c r="U7918">
        <v>3.798</v>
      </c>
      <c r="V7918" t="str">
        <f t="shared" si="492"/>
        <v>low</v>
      </c>
      <c r="W7918" t="str">
        <f t="shared" si="493"/>
        <v>Next time</v>
      </c>
      <c r="X7918" t="str">
        <f t="shared" si="494"/>
        <v>Julie Kriz</v>
      </c>
      <c r="Y7918" s="3" t="s">
        <v>489</v>
      </c>
      <c r="Z7918" t="str">
        <f t="shared" si="495"/>
        <v>Office Supplies</v>
      </c>
    </row>
    <row r="7919" spans="1:26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5933</v>
      </c>
      <c r="H7919" t="s">
        <v>101</v>
      </c>
      <c r="I7919" t="s">
        <v>26</v>
      </c>
      <c r="J7919" t="s">
        <v>949</v>
      </c>
      <c r="K7919" t="s">
        <v>42</v>
      </c>
      <c r="L7919">
        <v>92024</v>
      </c>
      <c r="M7919" t="s">
        <v>43</v>
      </c>
      <c r="N7919" t="s">
        <v>1104</v>
      </c>
      <c r="O7919" t="s">
        <v>45</v>
      </c>
      <c r="P7919" t="s">
        <v>74</v>
      </c>
      <c r="Q7919" t="s">
        <v>1105</v>
      </c>
      <c r="R7919">
        <v>22.847999999999999</v>
      </c>
      <c r="S7919">
        <v>2</v>
      </c>
      <c r="T7919">
        <v>0.2</v>
      </c>
      <c r="U7919">
        <v>7.4256000000000002</v>
      </c>
      <c r="V7919" t="str">
        <f t="shared" si="492"/>
        <v>low</v>
      </c>
      <c r="W7919" t="str">
        <f t="shared" si="493"/>
        <v>Next time</v>
      </c>
      <c r="X7919" t="str">
        <f t="shared" si="494"/>
        <v>Julie Prescott</v>
      </c>
      <c r="Y7919" s="3" t="s">
        <v>1104</v>
      </c>
      <c r="Z7919" t="str">
        <f t="shared" si="495"/>
        <v>Office Supplies</v>
      </c>
    </row>
    <row r="7920" spans="1:26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5936</v>
      </c>
      <c r="H7920" t="s">
        <v>101</v>
      </c>
      <c r="I7920" t="s">
        <v>26</v>
      </c>
      <c r="J7920" t="s">
        <v>7713</v>
      </c>
      <c r="K7920" t="s">
        <v>748</v>
      </c>
      <c r="L7920">
        <v>6708</v>
      </c>
      <c r="M7920" t="s">
        <v>147</v>
      </c>
      <c r="N7920" t="s">
        <v>4898</v>
      </c>
      <c r="O7920" t="s">
        <v>45</v>
      </c>
      <c r="P7920" t="s">
        <v>58</v>
      </c>
      <c r="Q7920" t="s">
        <v>4899</v>
      </c>
      <c r="R7920">
        <v>38.619999999999997</v>
      </c>
      <c r="S7920">
        <v>2</v>
      </c>
      <c r="T7920">
        <v>0</v>
      </c>
      <c r="U7920">
        <v>10.813599999999999</v>
      </c>
      <c r="V7920" t="str">
        <f t="shared" si="492"/>
        <v>low</v>
      </c>
      <c r="W7920" t="str">
        <f t="shared" si="493"/>
        <v>Next time</v>
      </c>
      <c r="X7920" t="str">
        <f t="shared" si="494"/>
        <v>Dean Percer</v>
      </c>
      <c r="Y7920" s="3" t="s">
        <v>4898</v>
      </c>
      <c r="Z7920" t="str">
        <f t="shared" si="495"/>
        <v>Office Supplies</v>
      </c>
    </row>
    <row r="7921" spans="1:26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7053</v>
      </c>
      <c r="O7921" t="s">
        <v>70</v>
      </c>
      <c r="P7921" t="s">
        <v>160</v>
      </c>
      <c r="Q7921" t="s">
        <v>7054</v>
      </c>
      <c r="R7921">
        <v>59.98</v>
      </c>
      <c r="S7921">
        <v>2</v>
      </c>
      <c r="T7921">
        <v>0</v>
      </c>
      <c r="U7921">
        <v>10.7964</v>
      </c>
      <c r="V7921" t="str">
        <f t="shared" si="492"/>
        <v>low</v>
      </c>
      <c r="W7921" t="str">
        <f t="shared" si="493"/>
        <v>Next time</v>
      </c>
      <c r="X7921" t="str">
        <f t="shared" si="494"/>
        <v>Dean Percer</v>
      </c>
      <c r="Y7921" s="3" t="s">
        <v>7053</v>
      </c>
      <c r="Z7921" t="str">
        <f t="shared" si="495"/>
        <v>Technology</v>
      </c>
    </row>
    <row r="7922" spans="1:26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6229</v>
      </c>
      <c r="H7922" t="s">
        <v>25</v>
      </c>
      <c r="I7922" t="s">
        <v>26</v>
      </c>
      <c r="J7922" t="s">
        <v>381</v>
      </c>
      <c r="K7922" t="s">
        <v>2741</v>
      </c>
      <c r="L7922">
        <v>21044</v>
      </c>
      <c r="M7922" t="s">
        <v>147</v>
      </c>
      <c r="N7922" t="s">
        <v>3575</v>
      </c>
      <c r="O7922" t="s">
        <v>45</v>
      </c>
      <c r="P7922" t="s">
        <v>74</v>
      </c>
      <c r="Q7922" t="s">
        <v>3576</v>
      </c>
      <c r="R7922">
        <v>174.3</v>
      </c>
      <c r="S7922">
        <v>3</v>
      </c>
      <c r="T7922">
        <v>0</v>
      </c>
      <c r="U7922">
        <v>81.921000000000006</v>
      </c>
      <c r="V7922" t="str">
        <f t="shared" si="492"/>
        <v>low</v>
      </c>
      <c r="W7922" t="str">
        <f t="shared" si="493"/>
        <v>Next time</v>
      </c>
      <c r="X7922" t="str">
        <f t="shared" si="494"/>
        <v>Joy Bell-</v>
      </c>
      <c r="Y7922" s="3" t="s">
        <v>3575</v>
      </c>
      <c r="Z7922" t="str">
        <f t="shared" si="495"/>
        <v>Office Supplies</v>
      </c>
    </row>
    <row r="7923" spans="1:26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3799</v>
      </c>
      <c r="H7923" t="s">
        <v>101</v>
      </c>
      <c r="I7923" t="s">
        <v>26</v>
      </c>
      <c r="J7923" t="s">
        <v>7245</v>
      </c>
      <c r="K7923" t="s">
        <v>53</v>
      </c>
      <c r="L7923">
        <v>33021</v>
      </c>
      <c r="M7923" t="s">
        <v>29</v>
      </c>
      <c r="N7923" t="s">
        <v>6308</v>
      </c>
      <c r="O7923" t="s">
        <v>70</v>
      </c>
      <c r="P7923" t="s">
        <v>71</v>
      </c>
      <c r="Q7923" t="s">
        <v>6309</v>
      </c>
      <c r="R7923">
        <v>383.96</v>
      </c>
      <c r="S7923">
        <v>5</v>
      </c>
      <c r="T7923">
        <v>0.2</v>
      </c>
      <c r="U7923">
        <v>38.396000000000001</v>
      </c>
      <c r="V7923" t="str">
        <f t="shared" si="492"/>
        <v>low</v>
      </c>
      <c r="W7923" t="str">
        <f t="shared" si="493"/>
        <v>Next time</v>
      </c>
      <c r="X7923" t="str">
        <f t="shared" si="494"/>
        <v>Paul Prost</v>
      </c>
      <c r="Y7923" s="3" t="s">
        <v>6308</v>
      </c>
      <c r="Z7923" t="str">
        <f t="shared" si="495"/>
        <v>Technology</v>
      </c>
    </row>
    <row r="7924" spans="1:26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674</v>
      </c>
      <c r="O7924" t="s">
        <v>45</v>
      </c>
      <c r="P7924" t="s">
        <v>74</v>
      </c>
      <c r="Q7924" t="s">
        <v>675</v>
      </c>
      <c r="R7924">
        <v>15.57</v>
      </c>
      <c r="S7924">
        <v>3</v>
      </c>
      <c r="T7924">
        <v>0.7</v>
      </c>
      <c r="U7924">
        <v>-11.417999999999999</v>
      </c>
      <c r="V7924" t="str">
        <f t="shared" si="492"/>
        <v>low</v>
      </c>
      <c r="W7924" t="str">
        <f t="shared" si="493"/>
        <v>Next time</v>
      </c>
      <c r="X7924" t="str">
        <f t="shared" si="494"/>
        <v>Paul Prost</v>
      </c>
      <c r="Y7924" s="3" t="s">
        <v>674</v>
      </c>
      <c r="Z7924" t="str">
        <f t="shared" si="495"/>
        <v>Office Supplies</v>
      </c>
    </row>
    <row r="7925" spans="1:26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1430</v>
      </c>
      <c r="H7925" t="s">
        <v>25</v>
      </c>
      <c r="I7925" t="s">
        <v>26</v>
      </c>
      <c r="J7925" t="s">
        <v>317</v>
      </c>
      <c r="K7925" t="s">
        <v>318</v>
      </c>
      <c r="L7925">
        <v>22153</v>
      </c>
      <c r="M7925" t="s">
        <v>29</v>
      </c>
      <c r="N7925" t="s">
        <v>360</v>
      </c>
      <c r="O7925" t="s">
        <v>45</v>
      </c>
      <c r="P7925" t="s">
        <v>74</v>
      </c>
      <c r="Q7925" t="s">
        <v>361</v>
      </c>
      <c r="R7925">
        <v>22.32</v>
      </c>
      <c r="S7925">
        <v>4</v>
      </c>
      <c r="T7925">
        <v>0</v>
      </c>
      <c r="U7925">
        <v>10.7136</v>
      </c>
      <c r="V7925" t="str">
        <f t="shared" si="492"/>
        <v>low</v>
      </c>
      <c r="W7925" t="str">
        <f t="shared" si="493"/>
        <v>Next time</v>
      </c>
      <c r="X7925" t="str">
        <f t="shared" si="494"/>
        <v>Roy Französisch</v>
      </c>
      <c r="Y7925" s="3" t="s">
        <v>360</v>
      </c>
      <c r="Z7925" t="str">
        <f t="shared" si="495"/>
        <v>Office Supplies</v>
      </c>
    </row>
    <row r="7926" spans="1:26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1671</v>
      </c>
      <c r="O7926" t="s">
        <v>45</v>
      </c>
      <c r="P7926" t="s">
        <v>46</v>
      </c>
      <c r="Q7926" t="s">
        <v>1672</v>
      </c>
      <c r="R7926">
        <v>103.6</v>
      </c>
      <c r="S7926">
        <v>7</v>
      </c>
      <c r="T7926">
        <v>0</v>
      </c>
      <c r="U7926">
        <v>51.8</v>
      </c>
      <c r="V7926" t="str">
        <f t="shared" si="492"/>
        <v>low</v>
      </c>
      <c r="W7926" t="str">
        <f t="shared" si="493"/>
        <v>Next time</v>
      </c>
      <c r="X7926" t="str">
        <f t="shared" si="494"/>
        <v>Roy Französisch</v>
      </c>
      <c r="Y7926" s="3" t="s">
        <v>1671</v>
      </c>
      <c r="Z7926" t="str">
        <f t="shared" si="495"/>
        <v>Office Supplies</v>
      </c>
    </row>
    <row r="7927" spans="1:26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4625</v>
      </c>
      <c r="H7927" t="s">
        <v>40</v>
      </c>
      <c r="I7927" t="s">
        <v>26</v>
      </c>
      <c r="J7927" t="s">
        <v>265</v>
      </c>
      <c r="K7927" t="s">
        <v>266</v>
      </c>
      <c r="L7927">
        <v>10035</v>
      </c>
      <c r="M7927" t="s">
        <v>147</v>
      </c>
      <c r="N7927" t="s">
        <v>5964</v>
      </c>
      <c r="O7927" t="s">
        <v>70</v>
      </c>
      <c r="P7927" t="s">
        <v>160</v>
      </c>
      <c r="Q7927" t="s">
        <v>5965</v>
      </c>
      <c r="R7927">
        <v>2.97</v>
      </c>
      <c r="S7927">
        <v>3</v>
      </c>
      <c r="T7927">
        <v>0</v>
      </c>
      <c r="U7927">
        <v>1.3365</v>
      </c>
      <c r="V7927" t="str">
        <f t="shared" si="492"/>
        <v>low</v>
      </c>
      <c r="W7927" t="str">
        <f t="shared" si="493"/>
        <v>Next time</v>
      </c>
      <c r="X7927" t="str">
        <f t="shared" si="494"/>
        <v>Katharine Harms</v>
      </c>
      <c r="Y7927" s="3" t="s">
        <v>5964</v>
      </c>
      <c r="Z7927" t="str">
        <f t="shared" si="495"/>
        <v>Technology</v>
      </c>
    </row>
    <row r="7928" spans="1:26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1680</v>
      </c>
      <c r="O7928" t="s">
        <v>70</v>
      </c>
      <c r="P7928" t="s">
        <v>71</v>
      </c>
      <c r="Q7928" t="s">
        <v>1681</v>
      </c>
      <c r="R7928">
        <v>569.99</v>
      </c>
      <c r="S7928">
        <v>1</v>
      </c>
      <c r="T7928">
        <v>0</v>
      </c>
      <c r="U7928">
        <v>170.99700000000001</v>
      </c>
      <c r="V7928" t="str">
        <f t="shared" si="492"/>
        <v>low</v>
      </c>
      <c r="W7928" t="str">
        <f t="shared" si="493"/>
        <v>Next time</v>
      </c>
      <c r="X7928" t="str">
        <f t="shared" si="494"/>
        <v>Katharine Harms</v>
      </c>
      <c r="Y7928" s="3" t="s">
        <v>1680</v>
      </c>
      <c r="Z7928" t="str">
        <f t="shared" si="495"/>
        <v>Technology</v>
      </c>
    </row>
    <row r="7929" spans="1:26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9029</v>
      </c>
      <c r="O7929" t="s">
        <v>31</v>
      </c>
      <c r="P7929" t="s">
        <v>64</v>
      </c>
      <c r="Q7929" t="s">
        <v>9030</v>
      </c>
      <c r="R7929">
        <v>50.97</v>
      </c>
      <c r="S7929">
        <v>3</v>
      </c>
      <c r="T7929">
        <v>0</v>
      </c>
      <c r="U7929">
        <v>9.1745999999999999</v>
      </c>
      <c r="V7929" t="str">
        <f t="shared" si="492"/>
        <v>low</v>
      </c>
      <c r="W7929" t="str">
        <f t="shared" si="493"/>
        <v>Next time</v>
      </c>
      <c r="X7929" t="str">
        <f t="shared" si="494"/>
        <v>Katharine Harms</v>
      </c>
      <c r="Y7929" s="3" t="s">
        <v>9029</v>
      </c>
      <c r="Z7929" t="str">
        <f t="shared" si="495"/>
        <v>Furniture</v>
      </c>
    </row>
    <row r="7930" spans="1:26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8703</v>
      </c>
      <c r="H7930" t="s">
        <v>101</v>
      </c>
      <c r="I7930" t="s">
        <v>26</v>
      </c>
      <c r="J7930" t="s">
        <v>816</v>
      </c>
      <c r="K7930" t="s">
        <v>103</v>
      </c>
      <c r="L7930">
        <v>75217</v>
      </c>
      <c r="M7930" t="s">
        <v>104</v>
      </c>
      <c r="N7930" t="s">
        <v>4685</v>
      </c>
      <c r="O7930" t="s">
        <v>31</v>
      </c>
      <c r="P7930" t="s">
        <v>55</v>
      </c>
      <c r="Q7930" t="s">
        <v>4686</v>
      </c>
      <c r="R7930">
        <v>298.11599999999999</v>
      </c>
      <c r="S7930">
        <v>6</v>
      </c>
      <c r="T7930">
        <v>0.3</v>
      </c>
      <c r="U7930">
        <v>-4.2587999999999999</v>
      </c>
      <c r="V7930" t="str">
        <f t="shared" si="492"/>
        <v>low</v>
      </c>
      <c r="W7930" t="str">
        <f t="shared" si="493"/>
        <v>Next time</v>
      </c>
      <c r="X7930" t="str">
        <f t="shared" si="494"/>
        <v>Evan Minnotte</v>
      </c>
      <c r="Y7930" s="3" t="s">
        <v>4685</v>
      </c>
      <c r="Z7930" t="str">
        <f t="shared" si="495"/>
        <v>Furniture</v>
      </c>
    </row>
    <row r="7931" spans="1:26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3865</v>
      </c>
      <c r="H7931" t="s">
        <v>40</v>
      </c>
      <c r="I7931" t="s">
        <v>26</v>
      </c>
      <c r="J7931" t="s">
        <v>265</v>
      </c>
      <c r="K7931" t="s">
        <v>266</v>
      </c>
      <c r="L7931">
        <v>10024</v>
      </c>
      <c r="M7931" t="s">
        <v>147</v>
      </c>
      <c r="N7931" t="s">
        <v>4140</v>
      </c>
      <c r="O7931" t="s">
        <v>45</v>
      </c>
      <c r="P7931" t="s">
        <v>67</v>
      </c>
      <c r="Q7931" t="s">
        <v>4141</v>
      </c>
      <c r="R7931">
        <v>59.52</v>
      </c>
      <c r="S7931">
        <v>3</v>
      </c>
      <c r="T7931">
        <v>0</v>
      </c>
      <c r="U7931">
        <v>17.856000000000002</v>
      </c>
      <c r="V7931" t="str">
        <f t="shared" si="492"/>
        <v>low</v>
      </c>
      <c r="W7931" t="str">
        <f t="shared" si="493"/>
        <v>Next time</v>
      </c>
      <c r="X7931" t="str">
        <f t="shared" si="494"/>
        <v>Damala Kotsonis</v>
      </c>
      <c r="Y7931" s="3" t="s">
        <v>4140</v>
      </c>
      <c r="Z7931" t="str">
        <f t="shared" si="495"/>
        <v>Office Supplies</v>
      </c>
    </row>
    <row r="7932" spans="1:26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3916</v>
      </c>
      <c r="H7932" t="s">
        <v>40</v>
      </c>
      <c r="I7932" t="s">
        <v>26</v>
      </c>
      <c r="J7932" t="s">
        <v>418</v>
      </c>
      <c r="K7932" t="s">
        <v>419</v>
      </c>
      <c r="L7932">
        <v>97206</v>
      </c>
      <c r="M7932" t="s">
        <v>43</v>
      </c>
      <c r="N7932" t="s">
        <v>1465</v>
      </c>
      <c r="O7932" t="s">
        <v>31</v>
      </c>
      <c r="P7932" t="s">
        <v>35</v>
      </c>
      <c r="Q7932" t="s">
        <v>1466</v>
      </c>
      <c r="R7932">
        <v>230.28</v>
      </c>
      <c r="S7932">
        <v>3</v>
      </c>
      <c r="T7932">
        <v>0.2</v>
      </c>
      <c r="U7932">
        <v>23.027999999999999</v>
      </c>
      <c r="V7932" t="str">
        <f t="shared" si="492"/>
        <v>low</v>
      </c>
      <c r="W7932" t="str">
        <f t="shared" si="493"/>
        <v>Next time</v>
      </c>
      <c r="X7932" t="str">
        <f t="shared" si="494"/>
        <v>Mark Cousins</v>
      </c>
      <c r="Y7932" s="3" t="s">
        <v>1465</v>
      </c>
      <c r="Z7932" t="str">
        <f t="shared" si="495"/>
        <v>Furniture</v>
      </c>
    </row>
    <row r="7933" spans="1:26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3741</v>
      </c>
      <c r="O7933" t="s">
        <v>45</v>
      </c>
      <c r="P7933" t="s">
        <v>89</v>
      </c>
      <c r="Q7933" t="s">
        <v>3742</v>
      </c>
      <c r="R7933">
        <v>105.52</v>
      </c>
      <c r="S7933">
        <v>5</v>
      </c>
      <c r="T7933">
        <v>0.2</v>
      </c>
      <c r="U7933">
        <v>34.293999999999997</v>
      </c>
      <c r="V7933" t="str">
        <f t="shared" si="492"/>
        <v>low</v>
      </c>
      <c r="W7933" t="str">
        <f t="shared" si="493"/>
        <v>Next time</v>
      </c>
      <c r="X7933" t="str">
        <f t="shared" si="494"/>
        <v>Mark Cousins</v>
      </c>
      <c r="Y7933" s="3" t="s">
        <v>3741</v>
      </c>
      <c r="Z7933" t="str">
        <f t="shared" si="495"/>
        <v>Office Supplies</v>
      </c>
    </row>
    <row r="7934" spans="1:26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3856</v>
      </c>
      <c r="H7934" t="s">
        <v>40</v>
      </c>
      <c r="I7934" t="s">
        <v>26</v>
      </c>
      <c r="J7934" t="s">
        <v>993</v>
      </c>
      <c r="K7934" t="s">
        <v>42</v>
      </c>
      <c r="L7934">
        <v>94513</v>
      </c>
      <c r="M7934" t="s">
        <v>43</v>
      </c>
      <c r="N7934" t="s">
        <v>4139</v>
      </c>
      <c r="O7934" t="s">
        <v>45</v>
      </c>
      <c r="P7934" t="s">
        <v>172</v>
      </c>
      <c r="Q7934" t="s">
        <v>670</v>
      </c>
      <c r="R7934">
        <v>23.36</v>
      </c>
      <c r="S7934">
        <v>2</v>
      </c>
      <c r="T7934">
        <v>0</v>
      </c>
      <c r="U7934">
        <v>11.68</v>
      </c>
      <c r="V7934" t="str">
        <f t="shared" si="492"/>
        <v>low</v>
      </c>
      <c r="W7934" t="str">
        <f t="shared" si="493"/>
        <v>Next time</v>
      </c>
      <c r="X7934" t="str">
        <f t="shared" si="494"/>
        <v>Rick Wilson</v>
      </c>
      <c r="Y7934" s="3" t="s">
        <v>4139</v>
      </c>
      <c r="Z7934" t="str">
        <f t="shared" si="495"/>
        <v>Office Supplies</v>
      </c>
    </row>
    <row r="7935" spans="1:26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3901</v>
      </c>
      <c r="O7935" t="s">
        <v>70</v>
      </c>
      <c r="P7935" t="s">
        <v>71</v>
      </c>
      <c r="Q7935" t="s">
        <v>3902</v>
      </c>
      <c r="R7935">
        <v>71.975999999999999</v>
      </c>
      <c r="S7935">
        <v>3</v>
      </c>
      <c r="T7935">
        <v>0.2</v>
      </c>
      <c r="U7935">
        <v>8.9969999999999999</v>
      </c>
      <c r="V7935" t="str">
        <f t="shared" si="492"/>
        <v>low</v>
      </c>
      <c r="W7935" t="str">
        <f t="shared" si="493"/>
        <v>Next time</v>
      </c>
      <c r="X7935" t="str">
        <f t="shared" si="494"/>
        <v>Rick Wilson</v>
      </c>
      <c r="Y7935" s="3" t="s">
        <v>3901</v>
      </c>
      <c r="Z7935" t="str">
        <f t="shared" si="495"/>
        <v>Technology</v>
      </c>
    </row>
    <row r="7936" spans="1:26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4469</v>
      </c>
      <c r="O7936" t="s">
        <v>45</v>
      </c>
      <c r="P7936" t="s">
        <v>89</v>
      </c>
      <c r="Q7936" t="s">
        <v>4470</v>
      </c>
      <c r="R7936">
        <v>8.56</v>
      </c>
      <c r="S7936">
        <v>2</v>
      </c>
      <c r="T7936">
        <v>0</v>
      </c>
      <c r="U7936">
        <v>3.8519999999999999</v>
      </c>
      <c r="V7936" t="str">
        <f t="shared" si="492"/>
        <v>low</v>
      </c>
      <c r="W7936" t="str">
        <f t="shared" si="493"/>
        <v>Next time</v>
      </c>
      <c r="X7936" t="str">
        <f t="shared" si="494"/>
        <v>Rick Wilson</v>
      </c>
      <c r="Y7936" s="3" t="s">
        <v>4469</v>
      </c>
      <c r="Z7936" t="str">
        <f t="shared" si="495"/>
        <v>Office Supplies</v>
      </c>
    </row>
    <row r="7937" spans="1:26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6144</v>
      </c>
      <c r="O7937" t="s">
        <v>45</v>
      </c>
      <c r="P7937" t="s">
        <v>74</v>
      </c>
      <c r="Q7937" t="s">
        <v>6145</v>
      </c>
      <c r="R7937">
        <v>13.92</v>
      </c>
      <c r="S7937">
        <v>3</v>
      </c>
      <c r="T7937">
        <v>0.2</v>
      </c>
      <c r="U7937">
        <v>4.8719999999999999</v>
      </c>
      <c r="V7937" t="str">
        <f t="shared" si="492"/>
        <v>low</v>
      </c>
      <c r="W7937" t="str">
        <f t="shared" si="493"/>
        <v>Next time</v>
      </c>
      <c r="X7937" t="str">
        <f t="shared" si="494"/>
        <v>Rick Wilson</v>
      </c>
      <c r="Y7937" s="3" t="s">
        <v>6144</v>
      </c>
      <c r="Z7937" t="str">
        <f t="shared" si="495"/>
        <v>Office Supplies</v>
      </c>
    </row>
    <row r="7938" spans="1:26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597</v>
      </c>
      <c r="O7938" t="s">
        <v>45</v>
      </c>
      <c r="P7938" t="s">
        <v>77</v>
      </c>
      <c r="Q7938" t="s">
        <v>598</v>
      </c>
      <c r="R7938">
        <v>2518.29</v>
      </c>
      <c r="S7938">
        <v>9</v>
      </c>
      <c r="T7938">
        <v>0</v>
      </c>
      <c r="U7938">
        <v>654.75540000000001</v>
      </c>
      <c r="V7938" t="str">
        <f t="shared" ref="V7938:V8001" si="496">IF(R:R &gt; 2000,"high","low")</f>
        <v>high</v>
      </c>
      <c r="W7938" t="str">
        <f t="shared" ref="W7938:W8001" si="497">IF(AND(R:R &gt;1000,U:U &gt; 100),"Good Performance","Next time")</f>
        <v>Good Performance</v>
      </c>
      <c r="X7938" t="str">
        <f t="shared" ref="X7938:X8001" si="498">PROPER(TRIM(G:G))</f>
        <v>Rick Wilson</v>
      </c>
      <c r="Y7938" s="3" t="s">
        <v>597</v>
      </c>
      <c r="Z7938" t="str">
        <f t="shared" si="495"/>
        <v>Office Supplies</v>
      </c>
    </row>
    <row r="7939" spans="1:26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2876</v>
      </c>
      <c r="O7939" t="s">
        <v>45</v>
      </c>
      <c r="P7939" t="s">
        <v>58</v>
      </c>
      <c r="Q7939" t="s">
        <v>2877</v>
      </c>
      <c r="R7939">
        <v>540.57000000000005</v>
      </c>
      <c r="S7939">
        <v>3</v>
      </c>
      <c r="T7939">
        <v>0</v>
      </c>
      <c r="U7939">
        <v>140.54820000000001</v>
      </c>
      <c r="V7939" t="str">
        <f t="shared" si="496"/>
        <v>low</v>
      </c>
      <c r="W7939" t="str">
        <f t="shared" si="497"/>
        <v>Next time</v>
      </c>
      <c r="X7939" t="str">
        <f t="shared" si="498"/>
        <v>Rick Wilson</v>
      </c>
      <c r="Y7939" s="3" t="s">
        <v>2876</v>
      </c>
      <c r="Z7939" t="str">
        <f t="shared" ref="Z7939:Z8002" si="499">VLOOKUP(N:N,N:O,2,FALSE)</f>
        <v>Office Supplies</v>
      </c>
    </row>
    <row r="7940" spans="1:26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2562</v>
      </c>
      <c r="O7940" t="s">
        <v>45</v>
      </c>
      <c r="P7940" t="s">
        <v>74</v>
      </c>
      <c r="Q7940" t="s">
        <v>2563</v>
      </c>
      <c r="R7940">
        <v>221.05600000000001</v>
      </c>
      <c r="S7940">
        <v>8</v>
      </c>
      <c r="T7940">
        <v>0.2</v>
      </c>
      <c r="U7940">
        <v>77.369600000000005</v>
      </c>
      <c r="V7940" t="str">
        <f t="shared" si="496"/>
        <v>low</v>
      </c>
      <c r="W7940" t="str">
        <f t="shared" si="497"/>
        <v>Next time</v>
      </c>
      <c r="X7940" t="str">
        <f t="shared" si="498"/>
        <v>Rick Wilson</v>
      </c>
      <c r="Y7940" s="3" t="s">
        <v>2562</v>
      </c>
      <c r="Z7940" t="str">
        <f t="shared" si="499"/>
        <v>Office Supplies</v>
      </c>
    </row>
    <row r="7941" spans="1:26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880</v>
      </c>
      <c r="H7941" t="s">
        <v>40</v>
      </c>
      <c r="I7941" t="s">
        <v>26</v>
      </c>
      <c r="J7941" t="s">
        <v>949</v>
      </c>
      <c r="K7941" t="s">
        <v>42</v>
      </c>
      <c r="L7941">
        <v>92037</v>
      </c>
      <c r="M7941" t="s">
        <v>43</v>
      </c>
      <c r="N7941" t="s">
        <v>303</v>
      </c>
      <c r="O7941" t="s">
        <v>31</v>
      </c>
      <c r="P7941" t="s">
        <v>35</v>
      </c>
      <c r="Q7941" t="s">
        <v>551</v>
      </c>
      <c r="R7941">
        <v>81.424000000000007</v>
      </c>
      <c r="S7941">
        <v>2</v>
      </c>
      <c r="T7941">
        <v>0.2</v>
      </c>
      <c r="U7941">
        <v>-9.1601999999999997</v>
      </c>
      <c r="V7941" t="str">
        <f t="shared" si="496"/>
        <v>low</v>
      </c>
      <c r="W7941" t="str">
        <f t="shared" si="497"/>
        <v>Next time</v>
      </c>
      <c r="X7941" t="str">
        <f t="shared" si="498"/>
        <v>David Smith</v>
      </c>
      <c r="Y7941" s="3" t="s">
        <v>303</v>
      </c>
      <c r="Z7941" t="str">
        <f t="shared" si="499"/>
        <v>Furniture</v>
      </c>
    </row>
    <row r="7942" spans="1:26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635</v>
      </c>
      <c r="O7942" t="s">
        <v>45</v>
      </c>
      <c r="P7942" t="s">
        <v>58</v>
      </c>
      <c r="Q7942" t="s">
        <v>636</v>
      </c>
      <c r="R7942">
        <v>134.80000000000001</v>
      </c>
      <c r="S7942">
        <v>10</v>
      </c>
      <c r="T7942">
        <v>0</v>
      </c>
      <c r="U7942">
        <v>35.048000000000002</v>
      </c>
      <c r="V7942" t="str">
        <f t="shared" si="496"/>
        <v>low</v>
      </c>
      <c r="W7942" t="str">
        <f t="shared" si="497"/>
        <v>Next time</v>
      </c>
      <c r="X7942" t="str">
        <f t="shared" si="498"/>
        <v>David Smith</v>
      </c>
      <c r="Y7942" s="3" t="s">
        <v>635</v>
      </c>
      <c r="Z7942" t="str">
        <f t="shared" si="499"/>
        <v>Office Supplies</v>
      </c>
    </row>
    <row r="7943" spans="1:26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2632</v>
      </c>
      <c r="H7943" t="s">
        <v>25</v>
      </c>
      <c r="I7943" t="s">
        <v>26</v>
      </c>
      <c r="J7943" t="s">
        <v>816</v>
      </c>
      <c r="K7943" t="s">
        <v>103</v>
      </c>
      <c r="L7943">
        <v>75081</v>
      </c>
      <c r="M7943" t="s">
        <v>104</v>
      </c>
      <c r="N7943" t="s">
        <v>2792</v>
      </c>
      <c r="O7943" t="s">
        <v>45</v>
      </c>
      <c r="P7943" t="s">
        <v>74</v>
      </c>
      <c r="Q7943" t="s">
        <v>2793</v>
      </c>
      <c r="R7943">
        <v>39.582000000000001</v>
      </c>
      <c r="S7943">
        <v>9</v>
      </c>
      <c r="T7943">
        <v>0.8</v>
      </c>
      <c r="U7943">
        <v>-59.372999999999998</v>
      </c>
      <c r="V7943" t="str">
        <f t="shared" si="496"/>
        <v>low</v>
      </c>
      <c r="W7943" t="str">
        <f t="shared" si="497"/>
        <v>Next time</v>
      </c>
      <c r="X7943" t="str">
        <f t="shared" si="498"/>
        <v>Guy Armstrong</v>
      </c>
      <c r="Y7943" s="3" t="s">
        <v>2792</v>
      </c>
      <c r="Z7943" t="str">
        <f t="shared" si="499"/>
        <v>Office Supplies</v>
      </c>
    </row>
    <row r="7944" spans="1:26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6060</v>
      </c>
      <c r="O7944" t="s">
        <v>45</v>
      </c>
      <c r="P7944" t="s">
        <v>578</v>
      </c>
      <c r="Q7944" t="s">
        <v>1299</v>
      </c>
      <c r="R7944">
        <v>44.688000000000002</v>
      </c>
      <c r="S7944">
        <v>7</v>
      </c>
      <c r="T7944">
        <v>0.2</v>
      </c>
      <c r="U7944">
        <v>5.0274000000000001</v>
      </c>
      <c r="V7944" t="str">
        <f t="shared" si="496"/>
        <v>low</v>
      </c>
      <c r="W7944" t="str">
        <f t="shared" si="497"/>
        <v>Next time</v>
      </c>
      <c r="X7944" t="str">
        <f t="shared" si="498"/>
        <v>Guy Armstrong</v>
      </c>
      <c r="Y7944" s="3" t="s">
        <v>6060</v>
      </c>
      <c r="Z7944" t="str">
        <f t="shared" si="499"/>
        <v>Office Supplies</v>
      </c>
    </row>
    <row r="7945" spans="1:26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6387</v>
      </c>
      <c r="O7945" t="s">
        <v>45</v>
      </c>
      <c r="P7945" t="s">
        <v>67</v>
      </c>
      <c r="Q7945" t="s">
        <v>6388</v>
      </c>
      <c r="R7945">
        <v>31.744</v>
      </c>
      <c r="S7945">
        <v>2</v>
      </c>
      <c r="T7945">
        <v>0.2</v>
      </c>
      <c r="U7945">
        <v>2.3807999999999998</v>
      </c>
      <c r="V7945" t="str">
        <f t="shared" si="496"/>
        <v>low</v>
      </c>
      <c r="W7945" t="str">
        <f t="shared" si="497"/>
        <v>Next time</v>
      </c>
      <c r="X7945" t="str">
        <f t="shared" si="498"/>
        <v>Guy Armstrong</v>
      </c>
      <c r="Y7945" s="3" t="s">
        <v>6387</v>
      </c>
      <c r="Z7945" t="str">
        <f t="shared" si="499"/>
        <v>Office Supplies</v>
      </c>
    </row>
    <row r="7946" spans="1:26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3134</v>
      </c>
      <c r="O7946" t="s">
        <v>45</v>
      </c>
      <c r="P7946" t="s">
        <v>74</v>
      </c>
      <c r="Q7946" t="s">
        <v>3135</v>
      </c>
      <c r="R7946">
        <v>40.98</v>
      </c>
      <c r="S7946">
        <v>5</v>
      </c>
      <c r="T7946">
        <v>0.8</v>
      </c>
      <c r="U7946">
        <v>-65.567999999999998</v>
      </c>
      <c r="V7946" t="str">
        <f t="shared" si="496"/>
        <v>low</v>
      </c>
      <c r="W7946" t="str">
        <f t="shared" si="497"/>
        <v>Next time</v>
      </c>
      <c r="X7946" t="str">
        <f t="shared" si="498"/>
        <v>Guy Armstrong</v>
      </c>
      <c r="Y7946" s="3" t="s">
        <v>3134</v>
      </c>
      <c r="Z7946" t="str">
        <f t="shared" si="499"/>
        <v>Office Supplies</v>
      </c>
    </row>
    <row r="7947" spans="1:26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4323</v>
      </c>
      <c r="O7947" t="s">
        <v>45</v>
      </c>
      <c r="P7947" t="s">
        <v>74</v>
      </c>
      <c r="Q7947" t="s">
        <v>4324</v>
      </c>
      <c r="R7947">
        <v>3.1680000000000001</v>
      </c>
      <c r="S7947">
        <v>3</v>
      </c>
      <c r="T7947">
        <v>0.8</v>
      </c>
      <c r="U7947">
        <v>-5.0688000000000004</v>
      </c>
      <c r="V7947" t="str">
        <f t="shared" si="496"/>
        <v>low</v>
      </c>
      <c r="W7947" t="str">
        <f t="shared" si="497"/>
        <v>Next time</v>
      </c>
      <c r="X7947" t="str">
        <f t="shared" si="498"/>
        <v>Guy Armstrong</v>
      </c>
      <c r="Y7947" s="3" t="s">
        <v>4323</v>
      </c>
      <c r="Z7947" t="str">
        <f t="shared" si="499"/>
        <v>Office Supplies</v>
      </c>
    </row>
    <row r="7948" spans="1:26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5531</v>
      </c>
      <c r="H7948" t="s">
        <v>25</v>
      </c>
      <c r="I7948" t="s">
        <v>26</v>
      </c>
      <c r="J7948" t="s">
        <v>4180</v>
      </c>
      <c r="K7948" t="s">
        <v>103</v>
      </c>
      <c r="L7948">
        <v>79907</v>
      </c>
      <c r="M7948" t="s">
        <v>104</v>
      </c>
      <c r="N7948" t="s">
        <v>4874</v>
      </c>
      <c r="O7948" t="s">
        <v>45</v>
      </c>
      <c r="P7948" t="s">
        <v>268</v>
      </c>
      <c r="Q7948" t="s">
        <v>4875</v>
      </c>
      <c r="R7948">
        <v>18.84</v>
      </c>
      <c r="S7948">
        <v>5</v>
      </c>
      <c r="T7948">
        <v>0.2</v>
      </c>
      <c r="U7948">
        <v>-3.5325000000000002</v>
      </c>
      <c r="V7948" t="str">
        <f t="shared" si="496"/>
        <v>low</v>
      </c>
      <c r="W7948" t="str">
        <f t="shared" si="497"/>
        <v>Next time</v>
      </c>
      <c r="X7948" t="str">
        <f t="shared" si="498"/>
        <v>Shahid Collister</v>
      </c>
      <c r="Y7948" s="3" t="s">
        <v>4874</v>
      </c>
      <c r="Z7948" t="str">
        <f t="shared" si="499"/>
        <v>Office Supplies</v>
      </c>
    </row>
    <row r="7949" spans="1:26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3383</v>
      </c>
      <c r="O7949" t="s">
        <v>31</v>
      </c>
      <c r="P7949" t="s">
        <v>35</v>
      </c>
      <c r="Q7949" t="s">
        <v>3384</v>
      </c>
      <c r="R7949">
        <v>362.25</v>
      </c>
      <c r="S7949">
        <v>6</v>
      </c>
      <c r="T7949">
        <v>0.3</v>
      </c>
      <c r="U7949">
        <v>0</v>
      </c>
      <c r="V7949" t="str">
        <f t="shared" si="496"/>
        <v>low</v>
      </c>
      <c r="W7949" t="str">
        <f t="shared" si="497"/>
        <v>Next time</v>
      </c>
      <c r="X7949" t="str">
        <f t="shared" si="498"/>
        <v>Shahid Collister</v>
      </c>
      <c r="Y7949" s="3" t="s">
        <v>3383</v>
      </c>
      <c r="Z7949" t="str">
        <f t="shared" si="499"/>
        <v>Furniture</v>
      </c>
    </row>
    <row r="7950" spans="1:26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2938</v>
      </c>
      <c r="O7950" t="s">
        <v>31</v>
      </c>
      <c r="P7950" t="s">
        <v>64</v>
      </c>
      <c r="Q7950" t="s">
        <v>2939</v>
      </c>
      <c r="R7950">
        <v>63.552</v>
      </c>
      <c r="S7950">
        <v>6</v>
      </c>
      <c r="T7950">
        <v>0.6</v>
      </c>
      <c r="U7950">
        <v>-34.953600000000002</v>
      </c>
      <c r="V7950" t="str">
        <f t="shared" si="496"/>
        <v>low</v>
      </c>
      <c r="W7950" t="str">
        <f t="shared" si="497"/>
        <v>Next time</v>
      </c>
      <c r="X7950" t="str">
        <f t="shared" si="498"/>
        <v>Shahid Collister</v>
      </c>
      <c r="Y7950" s="3" t="s">
        <v>2938</v>
      </c>
      <c r="Z7950" t="str">
        <f t="shared" si="499"/>
        <v>Furniture</v>
      </c>
    </row>
    <row r="7951" spans="1:26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1567</v>
      </c>
      <c r="O7951" t="s">
        <v>45</v>
      </c>
      <c r="P7951" t="s">
        <v>58</v>
      </c>
      <c r="Q7951" t="s">
        <v>1568</v>
      </c>
      <c r="R7951">
        <v>129.55199999999999</v>
      </c>
      <c r="S7951">
        <v>3</v>
      </c>
      <c r="T7951">
        <v>0.2</v>
      </c>
      <c r="U7951">
        <v>-22.671600000000002</v>
      </c>
      <c r="V7951" t="str">
        <f t="shared" si="496"/>
        <v>low</v>
      </c>
      <c r="W7951" t="str">
        <f t="shared" si="497"/>
        <v>Next time</v>
      </c>
      <c r="X7951" t="str">
        <f t="shared" si="498"/>
        <v>Shahid Collister</v>
      </c>
      <c r="Y7951" s="3" t="s">
        <v>1567</v>
      </c>
      <c r="Z7951" t="str">
        <f t="shared" si="499"/>
        <v>Office Supplies</v>
      </c>
    </row>
    <row r="7952" spans="1:26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429</v>
      </c>
      <c r="H7952" t="s">
        <v>25</v>
      </c>
      <c r="I7952" t="s">
        <v>26</v>
      </c>
      <c r="J7952" t="s">
        <v>265</v>
      </c>
      <c r="K7952" t="s">
        <v>266</v>
      </c>
      <c r="L7952">
        <v>10035</v>
      </c>
      <c r="M7952" t="s">
        <v>147</v>
      </c>
      <c r="N7952" t="s">
        <v>5751</v>
      </c>
      <c r="O7952" t="s">
        <v>45</v>
      </c>
      <c r="P7952" t="s">
        <v>74</v>
      </c>
      <c r="Q7952" t="s">
        <v>5752</v>
      </c>
      <c r="R7952">
        <v>5.984</v>
      </c>
      <c r="S7952">
        <v>2</v>
      </c>
      <c r="T7952">
        <v>0.2</v>
      </c>
      <c r="U7952">
        <v>2.2440000000000002</v>
      </c>
      <c r="V7952" t="str">
        <f t="shared" si="496"/>
        <v>low</v>
      </c>
      <c r="W7952" t="str">
        <f t="shared" si="497"/>
        <v>Next time</v>
      </c>
      <c r="X7952" t="str">
        <f t="shared" si="498"/>
        <v>Katherine Ducich</v>
      </c>
      <c r="Y7952" s="3" t="s">
        <v>5751</v>
      </c>
      <c r="Z7952" t="str">
        <f t="shared" si="499"/>
        <v>Office Supplies</v>
      </c>
    </row>
    <row r="7953" spans="1:26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3441</v>
      </c>
      <c r="O7953" t="s">
        <v>70</v>
      </c>
      <c r="P7953" t="s">
        <v>71</v>
      </c>
      <c r="Q7953" t="s">
        <v>6344</v>
      </c>
      <c r="R7953">
        <v>861.76</v>
      </c>
      <c r="S7953">
        <v>4</v>
      </c>
      <c r="T7953">
        <v>0</v>
      </c>
      <c r="U7953">
        <v>249.91040000000001</v>
      </c>
      <c r="V7953" t="str">
        <f t="shared" si="496"/>
        <v>low</v>
      </c>
      <c r="W7953" t="str">
        <f t="shared" si="497"/>
        <v>Next time</v>
      </c>
      <c r="X7953" t="str">
        <f t="shared" si="498"/>
        <v>Katherine Ducich</v>
      </c>
      <c r="Y7953" s="3" t="s">
        <v>3441</v>
      </c>
      <c r="Z7953" t="str">
        <f t="shared" si="499"/>
        <v>Technology</v>
      </c>
    </row>
    <row r="7954" spans="1:26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4625</v>
      </c>
      <c r="H7954" t="s">
        <v>40</v>
      </c>
      <c r="I7954" t="s">
        <v>26</v>
      </c>
      <c r="J7954" t="s">
        <v>6577</v>
      </c>
      <c r="K7954" t="s">
        <v>1247</v>
      </c>
      <c r="L7954">
        <v>2151</v>
      </c>
      <c r="M7954" t="s">
        <v>147</v>
      </c>
      <c r="N7954" t="s">
        <v>8529</v>
      </c>
      <c r="O7954" t="s">
        <v>45</v>
      </c>
      <c r="P7954" t="s">
        <v>58</v>
      </c>
      <c r="Q7954" t="s">
        <v>8530</v>
      </c>
      <c r="R7954">
        <v>66.959999999999994</v>
      </c>
      <c r="S7954">
        <v>4</v>
      </c>
      <c r="T7954">
        <v>0</v>
      </c>
      <c r="U7954">
        <v>2.6783999999999999</v>
      </c>
      <c r="V7954" t="str">
        <f t="shared" si="496"/>
        <v>low</v>
      </c>
      <c r="W7954" t="str">
        <f t="shared" si="497"/>
        <v>Next time</v>
      </c>
      <c r="X7954" t="str">
        <f t="shared" si="498"/>
        <v>Katharine Harms</v>
      </c>
      <c r="Y7954" s="3" t="s">
        <v>8529</v>
      </c>
      <c r="Z7954" t="str">
        <f t="shared" si="499"/>
        <v>Office Supplies</v>
      </c>
    </row>
    <row r="7955" spans="1:26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2919</v>
      </c>
      <c r="O7955" t="s">
        <v>45</v>
      </c>
      <c r="P7955" t="s">
        <v>74</v>
      </c>
      <c r="Q7955" t="s">
        <v>2920</v>
      </c>
      <c r="R7955">
        <v>6.24</v>
      </c>
      <c r="S7955">
        <v>2</v>
      </c>
      <c r="T7955">
        <v>0</v>
      </c>
      <c r="U7955">
        <v>3.0575999999999999</v>
      </c>
      <c r="V7955" t="str">
        <f t="shared" si="496"/>
        <v>low</v>
      </c>
      <c r="W7955" t="str">
        <f t="shared" si="497"/>
        <v>Next time</v>
      </c>
      <c r="X7955" t="str">
        <f t="shared" si="498"/>
        <v>Katharine Harms</v>
      </c>
      <c r="Y7955" s="3" t="s">
        <v>2919</v>
      </c>
      <c r="Z7955" t="str">
        <f t="shared" si="499"/>
        <v>Office Supplies</v>
      </c>
    </row>
    <row r="7956" spans="1:26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513</v>
      </c>
      <c r="H7956" t="s">
        <v>40</v>
      </c>
      <c r="I7956" t="s">
        <v>26</v>
      </c>
      <c r="J7956" t="s">
        <v>8495</v>
      </c>
      <c r="K7956" t="s">
        <v>42</v>
      </c>
      <c r="L7956">
        <v>95928</v>
      </c>
      <c r="M7956" t="s">
        <v>43</v>
      </c>
      <c r="N7956" t="s">
        <v>5546</v>
      </c>
      <c r="O7956" t="s">
        <v>31</v>
      </c>
      <c r="P7956" t="s">
        <v>35</v>
      </c>
      <c r="Q7956" t="s">
        <v>5547</v>
      </c>
      <c r="R7956">
        <v>435.16800000000001</v>
      </c>
      <c r="S7956">
        <v>4</v>
      </c>
      <c r="T7956">
        <v>0.2</v>
      </c>
      <c r="U7956">
        <v>-59.835599999999999</v>
      </c>
      <c r="V7956" t="str">
        <f t="shared" si="496"/>
        <v>low</v>
      </c>
      <c r="W7956" t="str">
        <f t="shared" si="497"/>
        <v>Next time</v>
      </c>
      <c r="X7956" t="str">
        <f t="shared" si="498"/>
        <v>Greg Guthrie</v>
      </c>
      <c r="Y7956" s="3" t="s">
        <v>5546</v>
      </c>
      <c r="Z7956" t="str">
        <f t="shared" si="499"/>
        <v>Furniture</v>
      </c>
    </row>
    <row r="7957" spans="1:26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561</v>
      </c>
      <c r="O7957" t="s">
        <v>45</v>
      </c>
      <c r="P7957" t="s">
        <v>268</v>
      </c>
      <c r="Q7957" t="s">
        <v>562</v>
      </c>
      <c r="R7957">
        <v>14.9</v>
      </c>
      <c r="S7957">
        <v>5</v>
      </c>
      <c r="T7957">
        <v>0</v>
      </c>
      <c r="U7957">
        <v>6.8540000000000001</v>
      </c>
      <c r="V7957" t="str">
        <f t="shared" si="496"/>
        <v>low</v>
      </c>
      <c r="W7957" t="str">
        <f t="shared" si="497"/>
        <v>Next time</v>
      </c>
      <c r="X7957" t="str">
        <f t="shared" si="498"/>
        <v>Greg Guthrie</v>
      </c>
      <c r="Y7957" s="3" t="s">
        <v>561</v>
      </c>
      <c r="Z7957" t="str">
        <f t="shared" si="499"/>
        <v>Office Supplies</v>
      </c>
    </row>
    <row r="7958" spans="1:26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7641</v>
      </c>
      <c r="O7958" t="s">
        <v>45</v>
      </c>
      <c r="P7958" t="s">
        <v>77</v>
      </c>
      <c r="Q7958" t="s">
        <v>7642</v>
      </c>
      <c r="R7958">
        <v>15.8</v>
      </c>
      <c r="S7958">
        <v>4</v>
      </c>
      <c r="T7958">
        <v>0</v>
      </c>
      <c r="U7958">
        <v>4.1079999999999997</v>
      </c>
      <c r="V7958" t="str">
        <f t="shared" si="496"/>
        <v>low</v>
      </c>
      <c r="W7958" t="str">
        <f t="shared" si="497"/>
        <v>Next time</v>
      </c>
      <c r="X7958" t="str">
        <f t="shared" si="498"/>
        <v>Greg Guthrie</v>
      </c>
      <c r="Y7958" s="3" t="s">
        <v>7641</v>
      </c>
      <c r="Z7958" t="str">
        <f t="shared" si="499"/>
        <v>Office Supplies</v>
      </c>
    </row>
    <row r="7959" spans="1:26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6247</v>
      </c>
      <c r="O7959" t="s">
        <v>31</v>
      </c>
      <c r="P7959" t="s">
        <v>64</v>
      </c>
      <c r="Q7959" t="s">
        <v>6248</v>
      </c>
      <c r="R7959">
        <v>72.900000000000006</v>
      </c>
      <c r="S7959">
        <v>5</v>
      </c>
      <c r="T7959">
        <v>0</v>
      </c>
      <c r="U7959">
        <v>26.972999999999999</v>
      </c>
      <c r="V7959" t="str">
        <f t="shared" si="496"/>
        <v>low</v>
      </c>
      <c r="W7959" t="str">
        <f t="shared" si="497"/>
        <v>Next time</v>
      </c>
      <c r="X7959" t="str">
        <f t="shared" si="498"/>
        <v>Greg Guthrie</v>
      </c>
      <c r="Y7959" s="3" t="s">
        <v>6247</v>
      </c>
      <c r="Z7959" t="str">
        <f t="shared" si="499"/>
        <v>Furniture</v>
      </c>
    </row>
    <row r="7960" spans="1:26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3280</v>
      </c>
      <c r="O7960" t="s">
        <v>31</v>
      </c>
      <c r="P7960" t="s">
        <v>55</v>
      </c>
      <c r="Q7960" t="s">
        <v>3281</v>
      </c>
      <c r="R7960">
        <v>206.352</v>
      </c>
      <c r="S7960">
        <v>3</v>
      </c>
      <c r="T7960">
        <v>0.2</v>
      </c>
      <c r="U7960">
        <v>5.1588000000000003</v>
      </c>
      <c r="V7960" t="str">
        <f t="shared" si="496"/>
        <v>low</v>
      </c>
      <c r="W7960" t="str">
        <f t="shared" si="497"/>
        <v>Next time</v>
      </c>
      <c r="X7960" t="str">
        <f t="shared" si="498"/>
        <v>Greg Guthrie</v>
      </c>
      <c r="Y7960" s="3" t="s">
        <v>3280</v>
      </c>
      <c r="Z7960" t="str">
        <f t="shared" si="499"/>
        <v>Furniture</v>
      </c>
    </row>
    <row r="7961" spans="1:26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1236</v>
      </c>
      <c r="O7961" t="s">
        <v>70</v>
      </c>
      <c r="P7961" t="s">
        <v>71</v>
      </c>
      <c r="Q7961" t="s">
        <v>1237</v>
      </c>
      <c r="R7961">
        <v>7.992</v>
      </c>
      <c r="S7961">
        <v>1</v>
      </c>
      <c r="T7961">
        <v>0.2</v>
      </c>
      <c r="U7961">
        <v>2.6972999999999998</v>
      </c>
      <c r="V7961" t="str">
        <f t="shared" si="496"/>
        <v>low</v>
      </c>
      <c r="W7961" t="str">
        <f t="shared" si="497"/>
        <v>Next time</v>
      </c>
      <c r="X7961" t="str">
        <f t="shared" si="498"/>
        <v>Greg Guthrie</v>
      </c>
      <c r="Y7961" s="3" t="s">
        <v>1236</v>
      </c>
      <c r="Z7961" t="str">
        <f t="shared" si="499"/>
        <v>Technology</v>
      </c>
    </row>
    <row r="7962" spans="1:26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400</v>
      </c>
      <c r="H7962" t="s">
        <v>40</v>
      </c>
      <c r="I7962" t="s">
        <v>26</v>
      </c>
      <c r="J7962" t="s">
        <v>7201</v>
      </c>
      <c r="K7962" t="s">
        <v>53</v>
      </c>
      <c r="L7962">
        <v>33023</v>
      </c>
      <c r="M7962" t="s">
        <v>29</v>
      </c>
      <c r="N7962" t="s">
        <v>6453</v>
      </c>
      <c r="O7962" t="s">
        <v>45</v>
      </c>
      <c r="P7962" t="s">
        <v>58</v>
      </c>
      <c r="Q7962" t="s">
        <v>6454</v>
      </c>
      <c r="R7962">
        <v>81.36</v>
      </c>
      <c r="S7962">
        <v>5</v>
      </c>
      <c r="T7962">
        <v>0.2</v>
      </c>
      <c r="U7962">
        <v>-19.323</v>
      </c>
      <c r="V7962" t="str">
        <f t="shared" si="496"/>
        <v>low</v>
      </c>
      <c r="W7962" t="str">
        <f t="shared" si="497"/>
        <v>Next time</v>
      </c>
      <c r="X7962" t="str">
        <f t="shared" si="498"/>
        <v>Jim Sink</v>
      </c>
      <c r="Y7962" s="3" t="s">
        <v>6453</v>
      </c>
      <c r="Z7962" t="str">
        <f t="shared" si="499"/>
        <v>Office Supplies</v>
      </c>
    </row>
    <row r="7963" spans="1:26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2621</v>
      </c>
      <c r="O7963" t="s">
        <v>45</v>
      </c>
      <c r="P7963" t="s">
        <v>74</v>
      </c>
      <c r="Q7963" t="s">
        <v>2622</v>
      </c>
      <c r="R7963">
        <v>20.231999999999999</v>
      </c>
      <c r="S7963">
        <v>8</v>
      </c>
      <c r="T7963">
        <v>0.7</v>
      </c>
      <c r="U7963">
        <v>-16.185600000000001</v>
      </c>
      <c r="V7963" t="str">
        <f t="shared" si="496"/>
        <v>low</v>
      </c>
      <c r="W7963" t="str">
        <f t="shared" si="497"/>
        <v>Next time</v>
      </c>
      <c r="X7963" t="str">
        <f t="shared" si="498"/>
        <v>Jim Sink</v>
      </c>
      <c r="Y7963" s="3" t="s">
        <v>2621</v>
      </c>
      <c r="Z7963" t="str">
        <f t="shared" si="499"/>
        <v>Office Supplies</v>
      </c>
    </row>
    <row r="7964" spans="1:26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714</v>
      </c>
      <c r="O7964" t="s">
        <v>45</v>
      </c>
      <c r="P7964" t="s">
        <v>77</v>
      </c>
      <c r="Q7964" t="s">
        <v>715</v>
      </c>
      <c r="R7964">
        <v>389.05599999999998</v>
      </c>
      <c r="S7964">
        <v>4</v>
      </c>
      <c r="T7964">
        <v>0.2</v>
      </c>
      <c r="U7964">
        <v>48.631999999999998</v>
      </c>
      <c r="V7964" t="str">
        <f t="shared" si="496"/>
        <v>low</v>
      </c>
      <c r="W7964" t="str">
        <f t="shared" si="497"/>
        <v>Next time</v>
      </c>
      <c r="X7964" t="str">
        <f t="shared" si="498"/>
        <v>Jim Sink</v>
      </c>
      <c r="Y7964" s="3" t="s">
        <v>714</v>
      </c>
      <c r="Z7964" t="str">
        <f t="shared" si="499"/>
        <v>Office Supplies</v>
      </c>
    </row>
    <row r="7965" spans="1:26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6491</v>
      </c>
      <c r="O7965" t="s">
        <v>45</v>
      </c>
      <c r="P7965" t="s">
        <v>89</v>
      </c>
      <c r="Q7965" t="s">
        <v>6492</v>
      </c>
      <c r="R7965">
        <v>20.736000000000001</v>
      </c>
      <c r="S7965">
        <v>4</v>
      </c>
      <c r="T7965">
        <v>0.2</v>
      </c>
      <c r="U7965">
        <v>7.2576000000000001</v>
      </c>
      <c r="V7965" t="str">
        <f t="shared" si="496"/>
        <v>low</v>
      </c>
      <c r="W7965" t="str">
        <f t="shared" si="497"/>
        <v>Next time</v>
      </c>
      <c r="X7965" t="str">
        <f t="shared" si="498"/>
        <v>Jim Sink</v>
      </c>
      <c r="Y7965" s="3" t="s">
        <v>6491</v>
      </c>
      <c r="Z7965" t="str">
        <f t="shared" si="499"/>
        <v>Office Supplies</v>
      </c>
    </row>
    <row r="7966" spans="1:26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4669</v>
      </c>
      <c r="O7966" t="s">
        <v>45</v>
      </c>
      <c r="P7966" t="s">
        <v>89</v>
      </c>
      <c r="Q7966" t="s">
        <v>4670</v>
      </c>
      <c r="R7966">
        <v>41.472000000000001</v>
      </c>
      <c r="S7966">
        <v>8</v>
      </c>
      <c r="T7966">
        <v>0.2</v>
      </c>
      <c r="U7966">
        <v>14.5152</v>
      </c>
      <c r="V7966" t="str">
        <f t="shared" si="496"/>
        <v>low</v>
      </c>
      <c r="W7966" t="str">
        <f t="shared" si="497"/>
        <v>Next time</v>
      </c>
      <c r="X7966" t="str">
        <f t="shared" si="498"/>
        <v>Jim Sink</v>
      </c>
      <c r="Y7966" s="3" t="s">
        <v>4669</v>
      </c>
      <c r="Z7966" t="str">
        <f t="shared" si="499"/>
        <v>Office Supplies</v>
      </c>
    </row>
    <row r="7967" spans="1:26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1387</v>
      </c>
      <c r="H7967" t="s">
        <v>40</v>
      </c>
      <c r="I7967" t="s">
        <v>26</v>
      </c>
      <c r="J7967" t="s">
        <v>41</v>
      </c>
      <c r="K7967" t="s">
        <v>42</v>
      </c>
      <c r="L7967">
        <v>90049</v>
      </c>
      <c r="M7967" t="s">
        <v>43</v>
      </c>
      <c r="N7967" t="s">
        <v>5354</v>
      </c>
      <c r="O7967" t="s">
        <v>45</v>
      </c>
      <c r="P7967" t="s">
        <v>89</v>
      </c>
      <c r="Q7967" t="s">
        <v>5355</v>
      </c>
      <c r="R7967">
        <v>33.36</v>
      </c>
      <c r="S7967">
        <v>4</v>
      </c>
      <c r="T7967">
        <v>0</v>
      </c>
      <c r="U7967">
        <v>16.68</v>
      </c>
      <c r="V7967" t="str">
        <f t="shared" si="496"/>
        <v>low</v>
      </c>
      <c r="W7967" t="str">
        <f t="shared" si="497"/>
        <v>Next time</v>
      </c>
      <c r="X7967" t="str">
        <f t="shared" si="498"/>
        <v>Bart Pistole</v>
      </c>
      <c r="Y7967" s="3" t="s">
        <v>5354</v>
      </c>
      <c r="Z7967" t="str">
        <f t="shared" si="499"/>
        <v>Office Supplies</v>
      </c>
    </row>
    <row r="7968" spans="1:26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4961</v>
      </c>
      <c r="H7968" t="s">
        <v>40</v>
      </c>
      <c r="I7968" t="s">
        <v>26</v>
      </c>
      <c r="J7968" t="s">
        <v>808</v>
      </c>
      <c r="K7968" t="s">
        <v>456</v>
      </c>
      <c r="L7968">
        <v>80219</v>
      </c>
      <c r="M7968" t="s">
        <v>43</v>
      </c>
      <c r="N7968" t="s">
        <v>9766</v>
      </c>
      <c r="O7968" t="s">
        <v>31</v>
      </c>
      <c r="P7968" t="s">
        <v>32</v>
      </c>
      <c r="Q7968" t="s">
        <v>9767</v>
      </c>
      <c r="R7968">
        <v>90.882000000000005</v>
      </c>
      <c r="S7968">
        <v>3</v>
      </c>
      <c r="T7968">
        <v>0.7</v>
      </c>
      <c r="U7968">
        <v>-190.85220000000001</v>
      </c>
      <c r="V7968" t="str">
        <f t="shared" si="496"/>
        <v>low</v>
      </c>
      <c r="W7968" t="str">
        <f t="shared" si="497"/>
        <v>Next time</v>
      </c>
      <c r="X7968" t="str">
        <f t="shared" si="498"/>
        <v>Corey Catlett</v>
      </c>
      <c r="Y7968" s="3" t="s">
        <v>9766</v>
      </c>
      <c r="Z7968" t="str">
        <f t="shared" si="499"/>
        <v>Furniture</v>
      </c>
    </row>
    <row r="7969" spans="1:26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8141</v>
      </c>
      <c r="O7969" t="s">
        <v>70</v>
      </c>
      <c r="P7969" t="s">
        <v>71</v>
      </c>
      <c r="Q7969" t="s">
        <v>8142</v>
      </c>
      <c r="R7969">
        <v>15.992000000000001</v>
      </c>
      <c r="S7969">
        <v>1</v>
      </c>
      <c r="T7969">
        <v>0.2</v>
      </c>
      <c r="U7969">
        <v>-2.9984999999999999</v>
      </c>
      <c r="V7969" t="str">
        <f t="shared" si="496"/>
        <v>low</v>
      </c>
      <c r="W7969" t="str">
        <f t="shared" si="497"/>
        <v>Next time</v>
      </c>
      <c r="X7969" t="str">
        <f t="shared" si="498"/>
        <v>Corey Catlett</v>
      </c>
      <c r="Y7969" s="3" t="s">
        <v>8141</v>
      </c>
      <c r="Z7969" t="str">
        <f t="shared" si="499"/>
        <v>Technology</v>
      </c>
    </row>
    <row r="7970" spans="1:26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2064</v>
      </c>
      <c r="O7970" t="s">
        <v>31</v>
      </c>
      <c r="P7970" t="s">
        <v>35</v>
      </c>
      <c r="Q7970" t="s">
        <v>2065</v>
      </c>
      <c r="R7970">
        <v>120.78400000000001</v>
      </c>
      <c r="S7970">
        <v>1</v>
      </c>
      <c r="T7970">
        <v>0.2</v>
      </c>
      <c r="U7970">
        <v>13.588200000000001</v>
      </c>
      <c r="V7970" t="str">
        <f t="shared" si="496"/>
        <v>low</v>
      </c>
      <c r="W7970" t="str">
        <f t="shared" si="497"/>
        <v>Next time</v>
      </c>
      <c r="X7970" t="str">
        <f t="shared" si="498"/>
        <v>Corey Catlett</v>
      </c>
      <c r="Y7970" s="3" t="s">
        <v>2064</v>
      </c>
      <c r="Z7970" t="str">
        <f t="shared" si="499"/>
        <v>Furniture</v>
      </c>
    </row>
    <row r="7971" spans="1:26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1160</v>
      </c>
      <c r="H7971" t="s">
        <v>40</v>
      </c>
      <c r="I7971" t="s">
        <v>26</v>
      </c>
      <c r="J7971" t="s">
        <v>145</v>
      </c>
      <c r="K7971" t="s">
        <v>146</v>
      </c>
      <c r="L7971">
        <v>19134</v>
      </c>
      <c r="M7971" t="s">
        <v>147</v>
      </c>
      <c r="N7971" t="s">
        <v>4001</v>
      </c>
      <c r="O7971" t="s">
        <v>70</v>
      </c>
      <c r="P7971" t="s">
        <v>71</v>
      </c>
      <c r="Q7971" t="s">
        <v>4002</v>
      </c>
      <c r="R7971">
        <v>519.79200000000003</v>
      </c>
      <c r="S7971">
        <v>4</v>
      </c>
      <c r="T7971">
        <v>0.4</v>
      </c>
      <c r="U7971">
        <v>-112.6216</v>
      </c>
      <c r="V7971" t="str">
        <f t="shared" si="496"/>
        <v>low</v>
      </c>
      <c r="W7971" t="str">
        <f t="shared" si="497"/>
        <v>Next time</v>
      </c>
      <c r="X7971" t="str">
        <f t="shared" si="498"/>
        <v>Sung Pak</v>
      </c>
      <c r="Y7971" s="3" t="s">
        <v>4001</v>
      </c>
      <c r="Z7971" t="str">
        <f t="shared" si="499"/>
        <v>Technology</v>
      </c>
    </row>
    <row r="7972" spans="1:26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5903</v>
      </c>
      <c r="O7972" t="s">
        <v>70</v>
      </c>
      <c r="P7972" t="s">
        <v>160</v>
      </c>
      <c r="Q7972" t="s">
        <v>5904</v>
      </c>
      <c r="R7972">
        <v>31.175999999999998</v>
      </c>
      <c r="S7972">
        <v>3</v>
      </c>
      <c r="T7972">
        <v>0.2</v>
      </c>
      <c r="U7972">
        <v>-5.4558</v>
      </c>
      <c r="V7972" t="str">
        <f t="shared" si="496"/>
        <v>low</v>
      </c>
      <c r="W7972" t="str">
        <f t="shared" si="497"/>
        <v>Next time</v>
      </c>
      <c r="X7972" t="str">
        <f t="shared" si="498"/>
        <v>Sung Pak</v>
      </c>
      <c r="Y7972" s="3" t="s">
        <v>5903</v>
      </c>
      <c r="Z7972" t="str">
        <f t="shared" si="499"/>
        <v>Technology</v>
      </c>
    </row>
    <row r="7973" spans="1:26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5271</v>
      </c>
      <c r="O7973" t="s">
        <v>45</v>
      </c>
      <c r="P7973" t="s">
        <v>89</v>
      </c>
      <c r="Q7973" t="s">
        <v>5272</v>
      </c>
      <c r="R7973">
        <v>10.368</v>
      </c>
      <c r="S7973">
        <v>2</v>
      </c>
      <c r="T7973">
        <v>0.2</v>
      </c>
      <c r="U7973">
        <v>3.6288</v>
      </c>
      <c r="V7973" t="str">
        <f t="shared" si="496"/>
        <v>low</v>
      </c>
      <c r="W7973" t="str">
        <f t="shared" si="497"/>
        <v>Next time</v>
      </c>
      <c r="X7973" t="str">
        <f t="shared" si="498"/>
        <v>Sung Pak</v>
      </c>
      <c r="Y7973" s="3" t="s">
        <v>5271</v>
      </c>
      <c r="Z7973" t="str">
        <f t="shared" si="499"/>
        <v>Office Supplies</v>
      </c>
    </row>
    <row r="7974" spans="1:26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491</v>
      </c>
      <c r="O7974" t="s">
        <v>45</v>
      </c>
      <c r="P7974" t="s">
        <v>74</v>
      </c>
      <c r="Q7974" t="s">
        <v>492</v>
      </c>
      <c r="R7974">
        <v>2.7240000000000002</v>
      </c>
      <c r="S7974">
        <v>2</v>
      </c>
      <c r="T7974">
        <v>0.7</v>
      </c>
      <c r="U7974">
        <v>-1.9068000000000001</v>
      </c>
      <c r="V7974" t="str">
        <f t="shared" si="496"/>
        <v>low</v>
      </c>
      <c r="W7974" t="str">
        <f t="shared" si="497"/>
        <v>Next time</v>
      </c>
      <c r="X7974" t="str">
        <f t="shared" si="498"/>
        <v>Sung Pak</v>
      </c>
      <c r="Y7974" s="3" t="s">
        <v>491</v>
      </c>
      <c r="Z7974" t="str">
        <f t="shared" si="499"/>
        <v>Office Supplies</v>
      </c>
    </row>
    <row r="7975" spans="1:26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4228</v>
      </c>
      <c r="O7975" t="s">
        <v>31</v>
      </c>
      <c r="P7975" t="s">
        <v>64</v>
      </c>
      <c r="Q7975" t="s">
        <v>4229</v>
      </c>
      <c r="R7975">
        <v>254.352</v>
      </c>
      <c r="S7975">
        <v>3</v>
      </c>
      <c r="T7975">
        <v>0.2</v>
      </c>
      <c r="U7975">
        <v>0</v>
      </c>
      <c r="V7975" t="str">
        <f t="shared" si="496"/>
        <v>low</v>
      </c>
      <c r="W7975" t="str">
        <f t="shared" si="497"/>
        <v>Next time</v>
      </c>
      <c r="X7975" t="str">
        <f t="shared" si="498"/>
        <v>Sung Pak</v>
      </c>
      <c r="Y7975" s="3" t="s">
        <v>4228</v>
      </c>
      <c r="Z7975" t="str">
        <f t="shared" si="499"/>
        <v>Furniture</v>
      </c>
    </row>
    <row r="7976" spans="1:26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3175</v>
      </c>
      <c r="O7976" t="s">
        <v>45</v>
      </c>
      <c r="P7976" t="s">
        <v>74</v>
      </c>
      <c r="Q7976" t="s">
        <v>3176</v>
      </c>
      <c r="R7976">
        <v>3.762</v>
      </c>
      <c r="S7976">
        <v>3</v>
      </c>
      <c r="T7976">
        <v>0.7</v>
      </c>
      <c r="U7976">
        <v>-2.7587999999999999</v>
      </c>
      <c r="V7976" t="str">
        <f t="shared" si="496"/>
        <v>low</v>
      </c>
      <c r="W7976" t="str">
        <f t="shared" si="497"/>
        <v>Next time</v>
      </c>
      <c r="X7976" t="str">
        <f t="shared" si="498"/>
        <v>Sung Pak</v>
      </c>
      <c r="Y7976" s="3" t="s">
        <v>3175</v>
      </c>
      <c r="Z7976" t="str">
        <f t="shared" si="499"/>
        <v>Office Supplies</v>
      </c>
    </row>
    <row r="7977" spans="1:26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3989</v>
      </c>
      <c r="O7977" t="s">
        <v>45</v>
      </c>
      <c r="P7977" t="s">
        <v>89</v>
      </c>
      <c r="Q7977" t="s">
        <v>3990</v>
      </c>
      <c r="R7977">
        <v>10.272</v>
      </c>
      <c r="S7977">
        <v>3</v>
      </c>
      <c r="T7977">
        <v>0.2</v>
      </c>
      <c r="U7977">
        <v>3.21</v>
      </c>
      <c r="V7977" t="str">
        <f t="shared" si="496"/>
        <v>low</v>
      </c>
      <c r="W7977" t="str">
        <f t="shared" si="497"/>
        <v>Next time</v>
      </c>
      <c r="X7977" t="str">
        <f t="shared" si="498"/>
        <v>Sung Pak</v>
      </c>
      <c r="Y7977" s="3" t="s">
        <v>3989</v>
      </c>
      <c r="Z7977" t="str">
        <f t="shared" si="499"/>
        <v>Office Supplies</v>
      </c>
    </row>
    <row r="7978" spans="1:26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5289</v>
      </c>
      <c r="H7978" t="s">
        <v>25</v>
      </c>
      <c r="I7978" t="s">
        <v>26</v>
      </c>
      <c r="J7978" t="s">
        <v>327</v>
      </c>
      <c r="K7978" t="s">
        <v>1491</v>
      </c>
      <c r="L7978">
        <v>39212</v>
      </c>
      <c r="M7978" t="s">
        <v>29</v>
      </c>
      <c r="N7978" t="s">
        <v>1637</v>
      </c>
      <c r="O7978" t="s">
        <v>70</v>
      </c>
      <c r="P7978" t="s">
        <v>71</v>
      </c>
      <c r="Q7978" t="s">
        <v>1638</v>
      </c>
      <c r="R7978">
        <v>659.97</v>
      </c>
      <c r="S7978">
        <v>3</v>
      </c>
      <c r="T7978">
        <v>0</v>
      </c>
      <c r="U7978">
        <v>197.99100000000001</v>
      </c>
      <c r="V7978" t="str">
        <f t="shared" si="496"/>
        <v>low</v>
      </c>
      <c r="W7978" t="str">
        <f t="shared" si="497"/>
        <v>Next time</v>
      </c>
      <c r="X7978" t="str">
        <f t="shared" si="498"/>
        <v>Jim Karlsson</v>
      </c>
      <c r="Y7978" s="3" t="s">
        <v>1637</v>
      </c>
      <c r="Z7978" t="str">
        <f t="shared" si="499"/>
        <v>Technology</v>
      </c>
    </row>
    <row r="7979" spans="1:26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2053</v>
      </c>
      <c r="O7979" t="s">
        <v>70</v>
      </c>
      <c r="P7979" t="s">
        <v>71</v>
      </c>
      <c r="Q7979" t="s">
        <v>2054</v>
      </c>
      <c r="R7979">
        <v>113.73</v>
      </c>
      <c r="S7979">
        <v>3</v>
      </c>
      <c r="T7979">
        <v>0</v>
      </c>
      <c r="U7979">
        <v>32.981699999999996</v>
      </c>
      <c r="V7979" t="str">
        <f t="shared" si="496"/>
        <v>low</v>
      </c>
      <c r="W7979" t="str">
        <f t="shared" si="497"/>
        <v>Next time</v>
      </c>
      <c r="X7979" t="str">
        <f t="shared" si="498"/>
        <v>Jim Karlsson</v>
      </c>
      <c r="Y7979" s="3" t="s">
        <v>2053</v>
      </c>
      <c r="Z7979" t="str">
        <f t="shared" si="499"/>
        <v>Technology</v>
      </c>
    </row>
    <row r="7980" spans="1:26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3181</v>
      </c>
      <c r="H7980" t="s">
        <v>101</v>
      </c>
      <c r="I7980" t="s">
        <v>26</v>
      </c>
      <c r="J7980" t="s">
        <v>41</v>
      </c>
      <c r="K7980" t="s">
        <v>42</v>
      </c>
      <c r="L7980">
        <v>90045</v>
      </c>
      <c r="M7980" t="s">
        <v>43</v>
      </c>
      <c r="N7980" t="s">
        <v>4840</v>
      </c>
      <c r="O7980" t="s">
        <v>45</v>
      </c>
      <c r="P7980" t="s">
        <v>74</v>
      </c>
      <c r="Q7980" t="s">
        <v>4841</v>
      </c>
      <c r="R7980">
        <v>5.1040000000000001</v>
      </c>
      <c r="S7980">
        <v>1</v>
      </c>
      <c r="T7980">
        <v>0.2</v>
      </c>
      <c r="U7980">
        <v>1.6588000000000001</v>
      </c>
      <c r="V7980" t="str">
        <f t="shared" si="496"/>
        <v>low</v>
      </c>
      <c r="W7980" t="str">
        <f t="shared" si="497"/>
        <v>Next time</v>
      </c>
      <c r="X7980" t="str">
        <f t="shared" si="498"/>
        <v>Chad Cunningham</v>
      </c>
      <c r="Y7980" s="3" t="s">
        <v>4840</v>
      </c>
      <c r="Z7980" t="str">
        <f t="shared" si="499"/>
        <v>Office Supplies</v>
      </c>
    </row>
    <row r="7981" spans="1:26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251</v>
      </c>
      <c r="H7981" t="s">
        <v>25</v>
      </c>
      <c r="I7981" t="s">
        <v>26</v>
      </c>
      <c r="J7981" t="s">
        <v>183</v>
      </c>
      <c r="K7981" t="s">
        <v>103</v>
      </c>
      <c r="L7981">
        <v>77095</v>
      </c>
      <c r="M7981" t="s">
        <v>104</v>
      </c>
      <c r="N7981" t="s">
        <v>6629</v>
      </c>
      <c r="O7981" t="s">
        <v>45</v>
      </c>
      <c r="P7981" t="s">
        <v>89</v>
      </c>
      <c r="Q7981" t="s">
        <v>6630</v>
      </c>
      <c r="R7981">
        <v>16.448</v>
      </c>
      <c r="S7981">
        <v>2</v>
      </c>
      <c r="T7981">
        <v>0.2</v>
      </c>
      <c r="U7981">
        <v>5.5511999999999997</v>
      </c>
      <c r="V7981" t="str">
        <f t="shared" si="496"/>
        <v>low</v>
      </c>
      <c r="W7981" t="str">
        <f t="shared" si="497"/>
        <v>Next time</v>
      </c>
      <c r="X7981" t="str">
        <f t="shared" si="498"/>
        <v>Darren Powers</v>
      </c>
      <c r="Y7981" s="3" t="s">
        <v>6629</v>
      </c>
      <c r="Z7981" t="str">
        <f t="shared" si="499"/>
        <v>Office Supplies</v>
      </c>
    </row>
    <row r="7982" spans="1:26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144</v>
      </c>
      <c r="H7982" t="s">
        <v>25</v>
      </c>
      <c r="I7982" t="s">
        <v>26</v>
      </c>
      <c r="J7982" t="s">
        <v>9773</v>
      </c>
      <c r="K7982" t="s">
        <v>789</v>
      </c>
      <c r="L7982">
        <v>7011</v>
      </c>
      <c r="M7982" t="s">
        <v>147</v>
      </c>
      <c r="N7982" t="s">
        <v>2199</v>
      </c>
      <c r="O7982" t="s">
        <v>45</v>
      </c>
      <c r="P7982" t="s">
        <v>77</v>
      </c>
      <c r="Q7982" t="s">
        <v>2200</v>
      </c>
      <c r="R7982">
        <v>81.92</v>
      </c>
      <c r="S7982">
        <v>4</v>
      </c>
      <c r="T7982">
        <v>0</v>
      </c>
      <c r="U7982">
        <v>22.118400000000001</v>
      </c>
      <c r="V7982" t="str">
        <f t="shared" si="496"/>
        <v>low</v>
      </c>
      <c r="W7982" t="str">
        <f t="shared" si="497"/>
        <v>Next time</v>
      </c>
      <c r="X7982" t="str">
        <f t="shared" si="498"/>
        <v>Sandra Flanagan</v>
      </c>
      <c r="Y7982" s="3" t="s">
        <v>2199</v>
      </c>
      <c r="Z7982" t="str">
        <f t="shared" si="499"/>
        <v>Office Supplies</v>
      </c>
    </row>
    <row r="7983" spans="1:26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4630</v>
      </c>
      <c r="O7983" t="s">
        <v>31</v>
      </c>
      <c r="P7983" t="s">
        <v>64</v>
      </c>
      <c r="Q7983" t="s">
        <v>4631</v>
      </c>
      <c r="R7983">
        <v>254.9</v>
      </c>
      <c r="S7983">
        <v>5</v>
      </c>
      <c r="T7983">
        <v>0</v>
      </c>
      <c r="U7983">
        <v>76.47</v>
      </c>
      <c r="V7983" t="str">
        <f t="shared" si="496"/>
        <v>low</v>
      </c>
      <c r="W7983" t="str">
        <f t="shared" si="497"/>
        <v>Next time</v>
      </c>
      <c r="X7983" t="str">
        <f t="shared" si="498"/>
        <v>Sandra Flanagan</v>
      </c>
      <c r="Y7983" s="3" t="s">
        <v>4630</v>
      </c>
      <c r="Z7983" t="str">
        <f t="shared" si="499"/>
        <v>Furniture</v>
      </c>
    </row>
    <row r="7984" spans="1:26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4773</v>
      </c>
      <c r="H7984" t="s">
        <v>40</v>
      </c>
      <c r="I7984" t="s">
        <v>26</v>
      </c>
      <c r="J7984" t="s">
        <v>302</v>
      </c>
      <c r="K7984" t="s">
        <v>210</v>
      </c>
      <c r="L7984">
        <v>60623</v>
      </c>
      <c r="M7984" t="s">
        <v>104</v>
      </c>
      <c r="N7984" t="s">
        <v>4945</v>
      </c>
      <c r="O7984" t="s">
        <v>45</v>
      </c>
      <c r="P7984" t="s">
        <v>268</v>
      </c>
      <c r="Q7984" t="s">
        <v>562</v>
      </c>
      <c r="R7984">
        <v>15.12</v>
      </c>
      <c r="S7984">
        <v>5</v>
      </c>
      <c r="T7984">
        <v>0.2</v>
      </c>
      <c r="U7984">
        <v>4.9139999999999997</v>
      </c>
      <c r="V7984" t="str">
        <f t="shared" si="496"/>
        <v>low</v>
      </c>
      <c r="W7984" t="str">
        <f t="shared" si="497"/>
        <v>Next time</v>
      </c>
      <c r="X7984" t="str">
        <f t="shared" si="498"/>
        <v>Edward Hooks</v>
      </c>
      <c r="Y7984" s="3" t="s">
        <v>4945</v>
      </c>
      <c r="Z7984" t="str">
        <f t="shared" si="499"/>
        <v>Office Supplies</v>
      </c>
    </row>
    <row r="7985" spans="1:26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7104</v>
      </c>
      <c r="O7985" t="s">
        <v>45</v>
      </c>
      <c r="P7985" t="s">
        <v>67</v>
      </c>
      <c r="Q7985" t="s">
        <v>7105</v>
      </c>
      <c r="R7985">
        <v>7.8719999999999999</v>
      </c>
      <c r="S7985">
        <v>3</v>
      </c>
      <c r="T7985">
        <v>0.2</v>
      </c>
      <c r="U7985">
        <v>0.88560000000000005</v>
      </c>
      <c r="V7985" t="str">
        <f t="shared" si="496"/>
        <v>low</v>
      </c>
      <c r="W7985" t="str">
        <f t="shared" si="497"/>
        <v>Next time</v>
      </c>
      <c r="X7985" t="str">
        <f t="shared" si="498"/>
        <v>Edward Hooks</v>
      </c>
      <c r="Y7985" s="3" t="s">
        <v>7104</v>
      </c>
      <c r="Z7985" t="str">
        <f t="shared" si="499"/>
        <v>Office Supplies</v>
      </c>
    </row>
    <row r="7986" spans="1:26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364</v>
      </c>
      <c r="H7986" t="s">
        <v>25</v>
      </c>
      <c r="I7986" t="s">
        <v>26</v>
      </c>
      <c r="J7986" t="s">
        <v>94</v>
      </c>
      <c r="K7986" t="s">
        <v>95</v>
      </c>
      <c r="L7986">
        <v>98115</v>
      </c>
      <c r="M7986" t="s">
        <v>43</v>
      </c>
      <c r="N7986" t="s">
        <v>1046</v>
      </c>
      <c r="O7986" t="s">
        <v>45</v>
      </c>
      <c r="P7986" t="s">
        <v>74</v>
      </c>
      <c r="Q7986" t="s">
        <v>1047</v>
      </c>
      <c r="R7986">
        <v>8.32</v>
      </c>
      <c r="S7986">
        <v>5</v>
      </c>
      <c r="T7986">
        <v>0.2</v>
      </c>
      <c r="U7986">
        <v>2.8079999999999998</v>
      </c>
      <c r="V7986" t="str">
        <f t="shared" si="496"/>
        <v>low</v>
      </c>
      <c r="W7986" t="str">
        <f t="shared" si="497"/>
        <v>Next time</v>
      </c>
      <c r="X7986" t="str">
        <f t="shared" si="498"/>
        <v>Duane Noonan</v>
      </c>
      <c r="Y7986" s="3" t="s">
        <v>1046</v>
      </c>
      <c r="Z7986" t="str">
        <f t="shared" si="499"/>
        <v>Office Supplies</v>
      </c>
    </row>
    <row r="7987" spans="1:26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2546</v>
      </c>
      <c r="H7987" t="s">
        <v>25</v>
      </c>
      <c r="I7987" t="s">
        <v>26</v>
      </c>
      <c r="J7987" t="s">
        <v>1175</v>
      </c>
      <c r="K7987" t="s">
        <v>266</v>
      </c>
      <c r="L7987">
        <v>11561</v>
      </c>
      <c r="M7987" t="s">
        <v>147</v>
      </c>
      <c r="N7987" t="s">
        <v>3254</v>
      </c>
      <c r="O7987" t="s">
        <v>70</v>
      </c>
      <c r="P7987" t="s">
        <v>71</v>
      </c>
      <c r="Q7987" t="s">
        <v>3255</v>
      </c>
      <c r="R7987">
        <v>89.95</v>
      </c>
      <c r="S7987">
        <v>5</v>
      </c>
      <c r="T7987">
        <v>0</v>
      </c>
      <c r="U7987">
        <v>43.176000000000002</v>
      </c>
      <c r="V7987" t="str">
        <f t="shared" si="496"/>
        <v>low</v>
      </c>
      <c r="W7987" t="str">
        <f t="shared" si="497"/>
        <v>Next time</v>
      </c>
      <c r="X7987" t="str">
        <f t="shared" si="498"/>
        <v>Pauline Johnson</v>
      </c>
      <c r="Y7987" s="3" t="s">
        <v>3254</v>
      </c>
      <c r="Z7987" t="str">
        <f t="shared" si="499"/>
        <v>Technology</v>
      </c>
    </row>
    <row r="7988" spans="1:26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182</v>
      </c>
      <c r="H7988" t="s">
        <v>101</v>
      </c>
      <c r="I7988" t="s">
        <v>26</v>
      </c>
      <c r="J7988" t="s">
        <v>9778</v>
      </c>
      <c r="K7988" t="s">
        <v>113</v>
      </c>
      <c r="L7988">
        <v>53081</v>
      </c>
      <c r="M7988" t="s">
        <v>104</v>
      </c>
      <c r="N7988" t="s">
        <v>7184</v>
      </c>
      <c r="O7988" t="s">
        <v>45</v>
      </c>
      <c r="P7988" t="s">
        <v>46</v>
      </c>
      <c r="Q7988" t="s">
        <v>7185</v>
      </c>
      <c r="R7988">
        <v>25.2</v>
      </c>
      <c r="S7988">
        <v>4</v>
      </c>
      <c r="T7988">
        <v>0</v>
      </c>
      <c r="U7988">
        <v>11.592000000000001</v>
      </c>
      <c r="V7988" t="str">
        <f t="shared" si="496"/>
        <v>low</v>
      </c>
      <c r="W7988" t="str">
        <f t="shared" si="497"/>
        <v>Next time</v>
      </c>
      <c r="X7988" t="str">
        <f t="shared" si="498"/>
        <v>Matt Abelman</v>
      </c>
      <c r="Y7988" s="3" t="s">
        <v>7184</v>
      </c>
      <c r="Z7988" t="str">
        <f t="shared" si="499"/>
        <v>Office Supplies</v>
      </c>
    </row>
    <row r="7989" spans="1:26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6966</v>
      </c>
      <c r="O7989" t="s">
        <v>45</v>
      </c>
      <c r="P7989" t="s">
        <v>46</v>
      </c>
      <c r="Q7989" t="s">
        <v>6967</v>
      </c>
      <c r="R7989">
        <v>37.590000000000003</v>
      </c>
      <c r="S7989">
        <v>3</v>
      </c>
      <c r="T7989">
        <v>0</v>
      </c>
      <c r="U7989">
        <v>17.667300000000001</v>
      </c>
      <c r="V7989" t="str">
        <f t="shared" si="496"/>
        <v>low</v>
      </c>
      <c r="W7989" t="str">
        <f t="shared" si="497"/>
        <v>Next time</v>
      </c>
      <c r="X7989" t="str">
        <f t="shared" si="498"/>
        <v>Matt Abelman</v>
      </c>
      <c r="Y7989" s="3" t="s">
        <v>6966</v>
      </c>
      <c r="Z7989" t="str">
        <f t="shared" si="499"/>
        <v>Office Supplies</v>
      </c>
    </row>
    <row r="7990" spans="1:26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1300</v>
      </c>
      <c r="O7990" t="s">
        <v>45</v>
      </c>
      <c r="P7990" t="s">
        <v>58</v>
      </c>
      <c r="Q7990" t="s">
        <v>1301</v>
      </c>
      <c r="R7990">
        <v>14.97</v>
      </c>
      <c r="S7990">
        <v>1</v>
      </c>
      <c r="T7990">
        <v>0</v>
      </c>
      <c r="U7990">
        <v>4.1916000000000002</v>
      </c>
      <c r="V7990" t="str">
        <f t="shared" si="496"/>
        <v>low</v>
      </c>
      <c r="W7990" t="str">
        <f t="shared" si="497"/>
        <v>Next time</v>
      </c>
      <c r="X7990" t="str">
        <f t="shared" si="498"/>
        <v>Matt Abelman</v>
      </c>
      <c r="Y7990" s="3" t="s">
        <v>1300</v>
      </c>
      <c r="Z7990" t="str">
        <f t="shared" si="499"/>
        <v>Office Supplies</v>
      </c>
    </row>
    <row r="7991" spans="1:26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5964</v>
      </c>
      <c r="O7991" t="s">
        <v>70</v>
      </c>
      <c r="P7991" t="s">
        <v>160</v>
      </c>
      <c r="Q7991" t="s">
        <v>5965</v>
      </c>
      <c r="R7991">
        <v>1.98</v>
      </c>
      <c r="S7991">
        <v>2</v>
      </c>
      <c r="T7991">
        <v>0</v>
      </c>
      <c r="U7991">
        <v>0.89100000000000001</v>
      </c>
      <c r="V7991" t="str">
        <f t="shared" si="496"/>
        <v>low</v>
      </c>
      <c r="W7991" t="str">
        <f t="shared" si="497"/>
        <v>Next time</v>
      </c>
      <c r="X7991" t="str">
        <f t="shared" si="498"/>
        <v>Matt Abelman</v>
      </c>
      <c r="Y7991" s="3" t="s">
        <v>5964</v>
      </c>
      <c r="Z7991" t="str">
        <f t="shared" si="499"/>
        <v>Technology</v>
      </c>
    </row>
    <row r="7992" spans="1:26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6901</v>
      </c>
      <c r="H7992" t="s">
        <v>25</v>
      </c>
      <c r="I7992" t="s">
        <v>26</v>
      </c>
      <c r="J7992" t="s">
        <v>2923</v>
      </c>
      <c r="K7992" t="s">
        <v>53</v>
      </c>
      <c r="L7992">
        <v>33433</v>
      </c>
      <c r="M7992" t="s">
        <v>29</v>
      </c>
      <c r="N7992" t="s">
        <v>4809</v>
      </c>
      <c r="O7992" t="s">
        <v>45</v>
      </c>
      <c r="P7992" t="s">
        <v>74</v>
      </c>
      <c r="Q7992" t="s">
        <v>4810</v>
      </c>
      <c r="R7992">
        <v>39.936</v>
      </c>
      <c r="S7992">
        <v>4</v>
      </c>
      <c r="T7992">
        <v>0.7</v>
      </c>
      <c r="U7992">
        <v>-26.623999999999999</v>
      </c>
      <c r="V7992" t="str">
        <f t="shared" si="496"/>
        <v>low</v>
      </c>
      <c r="W7992" t="str">
        <f t="shared" si="497"/>
        <v>Next time</v>
      </c>
      <c r="X7992" t="str">
        <f t="shared" si="498"/>
        <v>Vivian Mathis</v>
      </c>
      <c r="Y7992" s="3" t="s">
        <v>4809</v>
      </c>
      <c r="Z7992" t="str">
        <f t="shared" si="499"/>
        <v>Office Supplies</v>
      </c>
    </row>
    <row r="7993" spans="1:26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6879</v>
      </c>
      <c r="O7993" t="s">
        <v>70</v>
      </c>
      <c r="P7993" t="s">
        <v>160</v>
      </c>
      <c r="Q7993" t="s">
        <v>6880</v>
      </c>
      <c r="R7993">
        <v>18.463999999999999</v>
      </c>
      <c r="S7993">
        <v>2</v>
      </c>
      <c r="T7993">
        <v>0.2</v>
      </c>
      <c r="U7993">
        <v>2.3079999999999998</v>
      </c>
      <c r="V7993" t="str">
        <f t="shared" si="496"/>
        <v>low</v>
      </c>
      <c r="W7993" t="str">
        <f t="shared" si="497"/>
        <v>Next time</v>
      </c>
      <c r="X7993" t="str">
        <f t="shared" si="498"/>
        <v>Vivian Mathis</v>
      </c>
      <c r="Y7993" s="3" t="s">
        <v>6879</v>
      </c>
      <c r="Z7993" t="str">
        <f t="shared" si="499"/>
        <v>Technology</v>
      </c>
    </row>
    <row r="7994" spans="1:26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4333</v>
      </c>
      <c r="H7994" t="s">
        <v>25</v>
      </c>
      <c r="I7994" t="s">
        <v>26</v>
      </c>
      <c r="J7994" t="s">
        <v>455</v>
      </c>
      <c r="K7994" t="s">
        <v>456</v>
      </c>
      <c r="L7994">
        <v>80013</v>
      </c>
      <c r="M7994" t="s">
        <v>43</v>
      </c>
      <c r="N7994" t="s">
        <v>1210</v>
      </c>
      <c r="O7994" t="s">
        <v>45</v>
      </c>
      <c r="P7994" t="s">
        <v>74</v>
      </c>
      <c r="Q7994" t="s">
        <v>1211</v>
      </c>
      <c r="R7994">
        <v>4.8959999999999999</v>
      </c>
      <c r="S7994">
        <v>3</v>
      </c>
      <c r="T7994">
        <v>0.7</v>
      </c>
      <c r="U7994">
        <v>-3.4272</v>
      </c>
      <c r="V7994" t="str">
        <f t="shared" si="496"/>
        <v>low</v>
      </c>
      <c r="W7994" t="str">
        <f t="shared" si="497"/>
        <v>Next time</v>
      </c>
      <c r="X7994" t="str">
        <f t="shared" si="498"/>
        <v>Michelle Moray</v>
      </c>
      <c r="Y7994" s="3" t="s">
        <v>1210</v>
      </c>
      <c r="Z7994" t="str">
        <f t="shared" si="499"/>
        <v>Office Supplies</v>
      </c>
    </row>
    <row r="7995" spans="1:26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1262</v>
      </c>
      <c r="O7995" t="s">
        <v>31</v>
      </c>
      <c r="P7995" t="s">
        <v>32</v>
      </c>
      <c r="Q7995" t="s">
        <v>1263</v>
      </c>
      <c r="R7995">
        <v>145.76400000000001</v>
      </c>
      <c r="S7995">
        <v>6</v>
      </c>
      <c r="T7995">
        <v>0.7</v>
      </c>
      <c r="U7995">
        <v>-247.7988</v>
      </c>
      <c r="V7995" t="str">
        <f t="shared" si="496"/>
        <v>low</v>
      </c>
      <c r="W7995" t="str">
        <f t="shared" si="497"/>
        <v>Next time</v>
      </c>
      <c r="X7995" t="str">
        <f t="shared" si="498"/>
        <v>Michelle Moray</v>
      </c>
      <c r="Y7995" s="3" t="s">
        <v>1262</v>
      </c>
      <c r="Z7995" t="str">
        <f t="shared" si="499"/>
        <v>Furniture</v>
      </c>
    </row>
    <row r="7996" spans="1:26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3726</v>
      </c>
      <c r="O7996" t="s">
        <v>45</v>
      </c>
      <c r="P7996" t="s">
        <v>74</v>
      </c>
      <c r="Q7996" t="s">
        <v>3727</v>
      </c>
      <c r="R7996">
        <v>9.6120000000000001</v>
      </c>
      <c r="S7996">
        <v>6</v>
      </c>
      <c r="T7996">
        <v>0.7</v>
      </c>
      <c r="U7996">
        <v>-7.3692000000000002</v>
      </c>
      <c r="V7996" t="str">
        <f t="shared" si="496"/>
        <v>low</v>
      </c>
      <c r="W7996" t="str">
        <f t="shared" si="497"/>
        <v>Next time</v>
      </c>
      <c r="X7996" t="str">
        <f t="shared" si="498"/>
        <v>Michelle Moray</v>
      </c>
      <c r="Y7996" s="3" t="s">
        <v>3726</v>
      </c>
      <c r="Z7996" t="str">
        <f t="shared" si="499"/>
        <v>Office Supplies</v>
      </c>
    </row>
    <row r="7997" spans="1:26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5486</v>
      </c>
      <c r="H7997" t="s">
        <v>101</v>
      </c>
      <c r="I7997" t="s">
        <v>26</v>
      </c>
      <c r="J7997" t="s">
        <v>949</v>
      </c>
      <c r="K7997" t="s">
        <v>42</v>
      </c>
      <c r="L7997">
        <v>92037</v>
      </c>
      <c r="M7997" t="s">
        <v>43</v>
      </c>
      <c r="N7997" t="s">
        <v>994</v>
      </c>
      <c r="O7997" t="s">
        <v>70</v>
      </c>
      <c r="P7997" t="s">
        <v>160</v>
      </c>
      <c r="Q7997" t="s">
        <v>995</v>
      </c>
      <c r="R7997">
        <v>199.75</v>
      </c>
      <c r="S7997">
        <v>5</v>
      </c>
      <c r="T7997">
        <v>0</v>
      </c>
      <c r="U7997">
        <v>87.89</v>
      </c>
      <c r="V7997" t="str">
        <f t="shared" si="496"/>
        <v>low</v>
      </c>
      <c r="W7997" t="str">
        <f t="shared" si="497"/>
        <v>Next time</v>
      </c>
      <c r="X7997" t="str">
        <f t="shared" si="498"/>
        <v>Clay Rozendal</v>
      </c>
      <c r="Y7997" s="3" t="s">
        <v>994</v>
      </c>
      <c r="Z7997" t="str">
        <f t="shared" si="499"/>
        <v>Technology</v>
      </c>
    </row>
    <row r="7998" spans="1:26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2404</v>
      </c>
      <c r="O7998" t="s">
        <v>31</v>
      </c>
      <c r="P7998" t="s">
        <v>55</v>
      </c>
      <c r="Q7998" t="s">
        <v>2405</v>
      </c>
      <c r="R7998">
        <v>1673.184</v>
      </c>
      <c r="S7998">
        <v>12</v>
      </c>
      <c r="T7998">
        <v>0.2</v>
      </c>
      <c r="U7998">
        <v>20.9148</v>
      </c>
      <c r="V7998" t="str">
        <f t="shared" si="496"/>
        <v>low</v>
      </c>
      <c r="W7998" t="str">
        <f t="shared" si="497"/>
        <v>Next time</v>
      </c>
      <c r="X7998" t="str">
        <f t="shared" si="498"/>
        <v>Clay Rozendal</v>
      </c>
      <c r="Y7998" s="3" t="s">
        <v>2404</v>
      </c>
      <c r="Z7998" t="str">
        <f t="shared" si="499"/>
        <v>Furniture</v>
      </c>
    </row>
    <row r="7999" spans="1:26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7362</v>
      </c>
      <c r="H7999" t="s">
        <v>40</v>
      </c>
      <c r="I7999" t="s">
        <v>26</v>
      </c>
      <c r="J7999" t="s">
        <v>94</v>
      </c>
      <c r="K7999" t="s">
        <v>95</v>
      </c>
      <c r="L7999">
        <v>98105</v>
      </c>
      <c r="M7999" t="s">
        <v>43</v>
      </c>
      <c r="N7999" t="s">
        <v>3323</v>
      </c>
      <c r="O7999" t="s">
        <v>31</v>
      </c>
      <c r="P7999" t="s">
        <v>64</v>
      </c>
      <c r="Q7999" t="s">
        <v>3324</v>
      </c>
      <c r="R7999">
        <v>12.18</v>
      </c>
      <c r="S7999">
        <v>7</v>
      </c>
      <c r="T7999">
        <v>0</v>
      </c>
      <c r="U7999">
        <v>3.8976000000000002</v>
      </c>
      <c r="V7999" t="str">
        <f t="shared" si="496"/>
        <v>low</v>
      </c>
      <c r="W7999" t="str">
        <f t="shared" si="497"/>
        <v>Next time</v>
      </c>
      <c r="X7999" t="str">
        <f t="shared" si="498"/>
        <v>Bill Shonely</v>
      </c>
      <c r="Y7999" s="3" t="s">
        <v>3323</v>
      </c>
      <c r="Z7999" t="str">
        <f t="shared" si="499"/>
        <v>Furniture</v>
      </c>
    </row>
    <row r="8000" spans="1:26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1334</v>
      </c>
      <c r="O8000" t="s">
        <v>45</v>
      </c>
      <c r="P8000" t="s">
        <v>77</v>
      </c>
      <c r="Q8000" t="s">
        <v>1335</v>
      </c>
      <c r="R8000">
        <v>57.68</v>
      </c>
      <c r="S8000">
        <v>4</v>
      </c>
      <c r="T8000">
        <v>0</v>
      </c>
      <c r="U8000">
        <v>19.034400000000002</v>
      </c>
      <c r="V8000" t="str">
        <f t="shared" si="496"/>
        <v>low</v>
      </c>
      <c r="W8000" t="str">
        <f t="shared" si="497"/>
        <v>Next time</v>
      </c>
      <c r="X8000" t="str">
        <f t="shared" si="498"/>
        <v>Bill Shonely</v>
      </c>
      <c r="Y8000" s="3" t="s">
        <v>1334</v>
      </c>
      <c r="Z8000" t="str">
        <f t="shared" si="499"/>
        <v>Office Supplies</v>
      </c>
    </row>
    <row r="8001" spans="1:26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2990</v>
      </c>
      <c r="H8001" t="s">
        <v>25</v>
      </c>
      <c r="I8001" t="s">
        <v>26</v>
      </c>
      <c r="J8001" t="s">
        <v>6627</v>
      </c>
      <c r="K8001" t="s">
        <v>488</v>
      </c>
      <c r="L8001">
        <v>52001</v>
      </c>
      <c r="M8001" t="s">
        <v>104</v>
      </c>
      <c r="N8001" t="s">
        <v>3065</v>
      </c>
      <c r="O8001" t="s">
        <v>70</v>
      </c>
      <c r="P8001" t="s">
        <v>71</v>
      </c>
      <c r="Q8001" t="s">
        <v>3066</v>
      </c>
      <c r="R8001">
        <v>263.95999999999998</v>
      </c>
      <c r="S8001">
        <v>4</v>
      </c>
      <c r="T8001">
        <v>0</v>
      </c>
      <c r="U8001">
        <v>76.548400000000001</v>
      </c>
      <c r="V8001" t="str">
        <f t="shared" si="496"/>
        <v>low</v>
      </c>
      <c r="W8001" t="str">
        <f t="shared" si="497"/>
        <v>Next time</v>
      </c>
      <c r="X8001" t="str">
        <f t="shared" si="498"/>
        <v>Rob Dowd</v>
      </c>
      <c r="Y8001" s="3" t="s">
        <v>3065</v>
      </c>
      <c r="Z8001" t="str">
        <f t="shared" si="499"/>
        <v>Technology</v>
      </c>
    </row>
    <row r="8002" spans="1:26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316</v>
      </c>
      <c r="H8002" t="s">
        <v>25</v>
      </c>
      <c r="I8002" t="s">
        <v>26</v>
      </c>
      <c r="J8002" t="s">
        <v>41</v>
      </c>
      <c r="K8002" t="s">
        <v>42</v>
      </c>
      <c r="L8002">
        <v>90032</v>
      </c>
      <c r="M8002" t="s">
        <v>43</v>
      </c>
      <c r="N8002" t="s">
        <v>4550</v>
      </c>
      <c r="O8002" t="s">
        <v>70</v>
      </c>
      <c r="P8002" t="s">
        <v>160</v>
      </c>
      <c r="Q8002" t="s">
        <v>4551</v>
      </c>
      <c r="R8002">
        <v>299.94</v>
      </c>
      <c r="S8002">
        <v>6</v>
      </c>
      <c r="T8002">
        <v>0</v>
      </c>
      <c r="U8002">
        <v>128.9742</v>
      </c>
      <c r="V8002" t="str">
        <f t="shared" ref="V8002:V8065" si="500">IF(R:R &gt; 2000,"high","low")</f>
        <v>low</v>
      </c>
      <c r="W8002" t="str">
        <f t="shared" ref="W8002:W8065" si="501">IF(AND(R:R &gt;1000,U:U &gt; 100),"Good Performance","Next time")</f>
        <v>Next time</v>
      </c>
      <c r="X8002" t="str">
        <f t="shared" ref="X8002:X8065" si="502">PROPER(TRIM(G:G))</f>
        <v>Karen Daniels</v>
      </c>
      <c r="Y8002" s="3" t="s">
        <v>4550</v>
      </c>
      <c r="Z8002" t="str">
        <f t="shared" si="499"/>
        <v>Technology</v>
      </c>
    </row>
    <row r="8003" spans="1:26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1298</v>
      </c>
      <c r="O8003" t="s">
        <v>45</v>
      </c>
      <c r="P8003" t="s">
        <v>578</v>
      </c>
      <c r="Q8003" t="s">
        <v>1299</v>
      </c>
      <c r="R8003">
        <v>25.76</v>
      </c>
      <c r="S8003">
        <v>7</v>
      </c>
      <c r="T8003">
        <v>0</v>
      </c>
      <c r="U8003">
        <v>0.51519999999999999</v>
      </c>
      <c r="V8003" t="str">
        <f t="shared" si="500"/>
        <v>low</v>
      </c>
      <c r="W8003" t="str">
        <f t="shared" si="501"/>
        <v>Next time</v>
      </c>
      <c r="X8003" t="str">
        <f t="shared" si="502"/>
        <v>Karen Daniels</v>
      </c>
      <c r="Y8003" s="3" t="s">
        <v>1298</v>
      </c>
      <c r="Z8003" t="str">
        <f t="shared" ref="Z8003:Z8066" si="503">VLOOKUP(N:N,N:O,2,FALSE)</f>
        <v>Office Supplies</v>
      </c>
    </row>
    <row r="8004" spans="1:26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7166</v>
      </c>
      <c r="H8004" t="s">
        <v>25</v>
      </c>
      <c r="I8004" t="s">
        <v>26</v>
      </c>
      <c r="J8004" t="s">
        <v>1246</v>
      </c>
      <c r="K8004" t="s">
        <v>1247</v>
      </c>
      <c r="L8004">
        <v>1852</v>
      </c>
      <c r="M8004" t="s">
        <v>147</v>
      </c>
      <c r="N8004" t="s">
        <v>7194</v>
      </c>
      <c r="O8004" t="s">
        <v>70</v>
      </c>
      <c r="P8004" t="s">
        <v>71</v>
      </c>
      <c r="Q8004" t="s">
        <v>7195</v>
      </c>
      <c r="R8004">
        <v>271.89999999999998</v>
      </c>
      <c r="S8004">
        <v>2</v>
      </c>
      <c r="T8004">
        <v>0</v>
      </c>
      <c r="U8004">
        <v>78.850999999999999</v>
      </c>
      <c r="V8004" t="str">
        <f t="shared" si="500"/>
        <v>low</v>
      </c>
      <c r="W8004" t="str">
        <f t="shared" si="501"/>
        <v>Next time</v>
      </c>
      <c r="X8004" t="str">
        <f t="shared" si="502"/>
        <v>Anna Andreadi</v>
      </c>
      <c r="Y8004" s="3" t="s">
        <v>7194</v>
      </c>
      <c r="Z8004" t="str">
        <f t="shared" si="503"/>
        <v>Technology</v>
      </c>
    </row>
    <row r="8005" spans="1:26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2634</v>
      </c>
      <c r="O8005" t="s">
        <v>31</v>
      </c>
      <c r="P8005" t="s">
        <v>64</v>
      </c>
      <c r="Q8005" t="s">
        <v>2635</v>
      </c>
      <c r="R8005">
        <v>45.84</v>
      </c>
      <c r="S8005">
        <v>3</v>
      </c>
      <c r="T8005">
        <v>0</v>
      </c>
      <c r="U8005">
        <v>15.585599999999999</v>
      </c>
      <c r="V8005" t="str">
        <f t="shared" si="500"/>
        <v>low</v>
      </c>
      <c r="W8005" t="str">
        <f t="shared" si="501"/>
        <v>Next time</v>
      </c>
      <c r="X8005" t="str">
        <f t="shared" si="502"/>
        <v>Anna Andreadi</v>
      </c>
      <c r="Y8005" s="3" t="s">
        <v>2634</v>
      </c>
      <c r="Z8005" t="str">
        <f t="shared" si="503"/>
        <v>Furniture</v>
      </c>
    </row>
    <row r="8006" spans="1:26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3414</v>
      </c>
      <c r="O8006" t="s">
        <v>31</v>
      </c>
      <c r="P8006" t="s">
        <v>64</v>
      </c>
      <c r="Q8006" t="s">
        <v>3415</v>
      </c>
      <c r="R8006">
        <v>9.82</v>
      </c>
      <c r="S8006">
        <v>2</v>
      </c>
      <c r="T8006">
        <v>0</v>
      </c>
      <c r="U8006">
        <v>3.2406000000000001</v>
      </c>
      <c r="V8006" t="str">
        <f t="shared" si="500"/>
        <v>low</v>
      </c>
      <c r="W8006" t="str">
        <f t="shared" si="501"/>
        <v>Next time</v>
      </c>
      <c r="X8006" t="str">
        <f t="shared" si="502"/>
        <v>Anna Andreadi</v>
      </c>
      <c r="Y8006" s="3" t="s">
        <v>3414</v>
      </c>
      <c r="Z8006" t="str">
        <f t="shared" si="503"/>
        <v>Furniture</v>
      </c>
    </row>
    <row r="8007" spans="1:26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4179</v>
      </c>
      <c r="H8007" t="s">
        <v>25</v>
      </c>
      <c r="I8007" t="s">
        <v>26</v>
      </c>
      <c r="J8007" t="s">
        <v>1945</v>
      </c>
      <c r="K8007" t="s">
        <v>95</v>
      </c>
      <c r="L8007">
        <v>98270</v>
      </c>
      <c r="M8007" t="s">
        <v>43</v>
      </c>
      <c r="N8007" t="s">
        <v>6419</v>
      </c>
      <c r="O8007" t="s">
        <v>45</v>
      </c>
      <c r="P8007" t="s">
        <v>268</v>
      </c>
      <c r="Q8007" t="s">
        <v>6420</v>
      </c>
      <c r="R8007">
        <v>93.36</v>
      </c>
      <c r="S8007">
        <v>12</v>
      </c>
      <c r="T8007">
        <v>0</v>
      </c>
      <c r="U8007">
        <v>0.93359999999999999</v>
      </c>
      <c r="V8007" t="str">
        <f t="shared" si="500"/>
        <v>low</v>
      </c>
      <c r="W8007" t="str">
        <f t="shared" si="501"/>
        <v>Next time</v>
      </c>
      <c r="X8007" t="str">
        <f t="shared" si="502"/>
        <v>Mick Crebagga</v>
      </c>
      <c r="Y8007" s="3" t="s">
        <v>6419</v>
      </c>
      <c r="Z8007" t="str">
        <f t="shared" si="503"/>
        <v>Office Supplies</v>
      </c>
    </row>
    <row r="8008" spans="1:26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7166</v>
      </c>
      <c r="H8008" t="s">
        <v>25</v>
      </c>
      <c r="I8008" t="s">
        <v>26</v>
      </c>
      <c r="J8008" t="s">
        <v>4855</v>
      </c>
      <c r="K8008" t="s">
        <v>649</v>
      </c>
      <c r="L8008">
        <v>73120</v>
      </c>
      <c r="M8008" t="s">
        <v>104</v>
      </c>
      <c r="N8008" t="s">
        <v>1098</v>
      </c>
      <c r="O8008" t="s">
        <v>45</v>
      </c>
      <c r="P8008" t="s">
        <v>58</v>
      </c>
      <c r="Q8008" t="s">
        <v>1099</v>
      </c>
      <c r="R8008">
        <v>541.24</v>
      </c>
      <c r="S8008">
        <v>4</v>
      </c>
      <c r="T8008">
        <v>0</v>
      </c>
      <c r="U8008">
        <v>5.4123999999999999</v>
      </c>
      <c r="V8008" t="str">
        <f t="shared" si="500"/>
        <v>low</v>
      </c>
      <c r="W8008" t="str">
        <f t="shared" si="501"/>
        <v>Next time</v>
      </c>
      <c r="X8008" t="str">
        <f t="shared" si="502"/>
        <v>Anna Andreadi</v>
      </c>
      <c r="Y8008" s="3" t="s">
        <v>1098</v>
      </c>
      <c r="Z8008" t="str">
        <f t="shared" si="503"/>
        <v>Office Supplies</v>
      </c>
    </row>
    <row r="8009" spans="1:26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1056</v>
      </c>
      <c r="O8009" t="s">
        <v>45</v>
      </c>
      <c r="P8009" t="s">
        <v>89</v>
      </c>
      <c r="Q8009" t="s">
        <v>185</v>
      </c>
      <c r="R8009">
        <v>106.32</v>
      </c>
      <c r="S8009">
        <v>3</v>
      </c>
      <c r="T8009">
        <v>0</v>
      </c>
      <c r="U8009">
        <v>49.970399999999998</v>
      </c>
      <c r="V8009" t="str">
        <f t="shared" si="500"/>
        <v>low</v>
      </c>
      <c r="W8009" t="str">
        <f t="shared" si="501"/>
        <v>Next time</v>
      </c>
      <c r="X8009" t="str">
        <f t="shared" si="502"/>
        <v>Anna Andreadi</v>
      </c>
      <c r="Y8009" s="3" t="s">
        <v>1056</v>
      </c>
      <c r="Z8009" t="str">
        <f t="shared" si="503"/>
        <v>Office Supplies</v>
      </c>
    </row>
    <row r="8010" spans="1:26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9138</v>
      </c>
      <c r="O8010" t="s">
        <v>31</v>
      </c>
      <c r="P8010" t="s">
        <v>35</v>
      </c>
      <c r="Q8010" t="s">
        <v>9139</v>
      </c>
      <c r="R8010">
        <v>1323.9</v>
      </c>
      <c r="S8010">
        <v>5</v>
      </c>
      <c r="T8010">
        <v>0</v>
      </c>
      <c r="U8010">
        <v>383.93099999999998</v>
      </c>
      <c r="V8010" t="str">
        <f t="shared" si="500"/>
        <v>low</v>
      </c>
      <c r="W8010" t="str">
        <f t="shared" si="501"/>
        <v>Good Performance</v>
      </c>
      <c r="X8010" t="str">
        <f t="shared" si="502"/>
        <v>Anna Andreadi</v>
      </c>
      <c r="Y8010" s="3" t="s">
        <v>9138</v>
      </c>
      <c r="Z8010" t="str">
        <f t="shared" si="503"/>
        <v>Furniture</v>
      </c>
    </row>
    <row r="8011" spans="1:26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3610</v>
      </c>
      <c r="H8011" t="s">
        <v>40</v>
      </c>
      <c r="I8011" t="s">
        <v>26</v>
      </c>
      <c r="J8011" t="s">
        <v>145</v>
      </c>
      <c r="K8011" t="s">
        <v>146</v>
      </c>
      <c r="L8011">
        <v>19134</v>
      </c>
      <c r="M8011" t="s">
        <v>147</v>
      </c>
      <c r="N8011" t="s">
        <v>3741</v>
      </c>
      <c r="O8011" t="s">
        <v>45</v>
      </c>
      <c r="P8011" t="s">
        <v>89</v>
      </c>
      <c r="Q8011" t="s">
        <v>3742</v>
      </c>
      <c r="R8011">
        <v>126.624</v>
      </c>
      <c r="S8011">
        <v>6</v>
      </c>
      <c r="T8011">
        <v>0.2</v>
      </c>
      <c r="U8011">
        <v>41.152799999999999</v>
      </c>
      <c r="V8011" t="str">
        <f t="shared" si="500"/>
        <v>low</v>
      </c>
      <c r="W8011" t="str">
        <f t="shared" si="501"/>
        <v>Next time</v>
      </c>
      <c r="X8011" t="str">
        <f t="shared" si="502"/>
        <v>Quincy Jones</v>
      </c>
      <c r="Y8011" s="3" t="s">
        <v>3741</v>
      </c>
      <c r="Z8011" t="str">
        <f t="shared" si="503"/>
        <v>Office Supplies</v>
      </c>
    </row>
    <row r="8012" spans="1:26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5232</v>
      </c>
      <c r="H8012" t="s">
        <v>25</v>
      </c>
      <c r="I8012" t="s">
        <v>26</v>
      </c>
      <c r="J8012" t="s">
        <v>455</v>
      </c>
      <c r="K8012" t="s">
        <v>456</v>
      </c>
      <c r="L8012">
        <v>80013</v>
      </c>
      <c r="M8012" t="s">
        <v>43</v>
      </c>
      <c r="N8012" t="s">
        <v>9190</v>
      </c>
      <c r="O8012" t="s">
        <v>70</v>
      </c>
      <c r="P8012" t="s">
        <v>71</v>
      </c>
      <c r="Q8012" t="s">
        <v>9191</v>
      </c>
      <c r="R8012">
        <v>125.944</v>
      </c>
      <c r="S8012">
        <v>7</v>
      </c>
      <c r="T8012">
        <v>0.2</v>
      </c>
      <c r="U8012">
        <v>15.743</v>
      </c>
      <c r="V8012" t="str">
        <f t="shared" si="500"/>
        <v>low</v>
      </c>
      <c r="W8012" t="str">
        <f t="shared" si="501"/>
        <v>Next time</v>
      </c>
      <c r="X8012" t="str">
        <f t="shared" si="502"/>
        <v>Justin Mackendrick</v>
      </c>
      <c r="Y8012" s="3" t="s">
        <v>9190</v>
      </c>
      <c r="Z8012" t="str">
        <f t="shared" si="503"/>
        <v>Technology</v>
      </c>
    </row>
    <row r="8013" spans="1:26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5068</v>
      </c>
      <c r="H8013" t="s">
        <v>25</v>
      </c>
      <c r="I8013" t="s">
        <v>26</v>
      </c>
      <c r="J8013" t="s">
        <v>265</v>
      </c>
      <c r="K8013" t="s">
        <v>266</v>
      </c>
      <c r="L8013">
        <v>10009</v>
      </c>
      <c r="M8013" t="s">
        <v>147</v>
      </c>
      <c r="N8013" t="s">
        <v>3485</v>
      </c>
      <c r="O8013" t="s">
        <v>45</v>
      </c>
      <c r="P8013" t="s">
        <v>74</v>
      </c>
      <c r="Q8013" t="s">
        <v>3486</v>
      </c>
      <c r="R8013">
        <v>663.92</v>
      </c>
      <c r="S8013">
        <v>5</v>
      </c>
      <c r="T8013">
        <v>0.2</v>
      </c>
      <c r="U8013">
        <v>207.47499999999999</v>
      </c>
      <c r="V8013" t="str">
        <f t="shared" si="500"/>
        <v>low</v>
      </c>
      <c r="W8013" t="str">
        <f t="shared" si="501"/>
        <v>Next time</v>
      </c>
      <c r="X8013" t="str">
        <f t="shared" si="502"/>
        <v>Trudy Brown</v>
      </c>
      <c r="Y8013" s="3" t="s">
        <v>3485</v>
      </c>
      <c r="Z8013" t="str">
        <f t="shared" si="503"/>
        <v>Office Supplies</v>
      </c>
    </row>
    <row r="8014" spans="1:26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245</v>
      </c>
      <c r="O8014" t="s">
        <v>70</v>
      </c>
      <c r="P8014" t="s">
        <v>160</v>
      </c>
      <c r="Q8014" t="s">
        <v>246</v>
      </c>
      <c r="R8014">
        <v>120</v>
      </c>
      <c r="S8014">
        <v>8</v>
      </c>
      <c r="T8014">
        <v>0</v>
      </c>
      <c r="U8014">
        <v>13.2</v>
      </c>
      <c r="V8014" t="str">
        <f t="shared" si="500"/>
        <v>low</v>
      </c>
      <c r="W8014" t="str">
        <f t="shared" si="501"/>
        <v>Next time</v>
      </c>
      <c r="X8014" t="str">
        <f t="shared" si="502"/>
        <v>Trudy Brown</v>
      </c>
      <c r="Y8014" s="3" t="s">
        <v>245</v>
      </c>
      <c r="Z8014" t="str">
        <f t="shared" si="503"/>
        <v>Technology</v>
      </c>
    </row>
    <row r="8015" spans="1:26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5413</v>
      </c>
      <c r="O8015" t="s">
        <v>45</v>
      </c>
      <c r="P8015" t="s">
        <v>268</v>
      </c>
      <c r="Q8015" t="s">
        <v>5414</v>
      </c>
      <c r="R8015">
        <v>3.29</v>
      </c>
      <c r="S8015">
        <v>1</v>
      </c>
      <c r="T8015">
        <v>0</v>
      </c>
      <c r="U8015">
        <v>1.4804999999999999</v>
      </c>
      <c r="V8015" t="str">
        <f t="shared" si="500"/>
        <v>low</v>
      </c>
      <c r="W8015" t="str">
        <f t="shared" si="501"/>
        <v>Next time</v>
      </c>
      <c r="X8015" t="str">
        <f t="shared" si="502"/>
        <v>Trudy Brown</v>
      </c>
      <c r="Y8015" s="3" t="s">
        <v>5413</v>
      </c>
      <c r="Z8015" t="str">
        <f t="shared" si="503"/>
        <v>Office Supplies</v>
      </c>
    </row>
    <row r="8016" spans="1:26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2115</v>
      </c>
      <c r="O8016" t="s">
        <v>31</v>
      </c>
      <c r="P8016" t="s">
        <v>64</v>
      </c>
      <c r="Q8016" t="s">
        <v>2116</v>
      </c>
      <c r="R8016">
        <v>18.84</v>
      </c>
      <c r="S8016">
        <v>3</v>
      </c>
      <c r="T8016">
        <v>0</v>
      </c>
      <c r="U8016">
        <v>6.0288000000000004</v>
      </c>
      <c r="V8016" t="str">
        <f t="shared" si="500"/>
        <v>low</v>
      </c>
      <c r="W8016" t="str">
        <f t="shared" si="501"/>
        <v>Next time</v>
      </c>
      <c r="X8016" t="str">
        <f t="shared" si="502"/>
        <v>Trudy Brown</v>
      </c>
      <c r="Y8016" s="3" t="s">
        <v>2115</v>
      </c>
      <c r="Z8016" t="str">
        <f t="shared" si="503"/>
        <v>Furniture</v>
      </c>
    </row>
    <row r="8017" spans="1:26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3124</v>
      </c>
      <c r="H8017" t="s">
        <v>101</v>
      </c>
      <c r="I8017" t="s">
        <v>26</v>
      </c>
      <c r="J8017" t="s">
        <v>2475</v>
      </c>
      <c r="K8017" t="s">
        <v>497</v>
      </c>
      <c r="L8017">
        <v>43130</v>
      </c>
      <c r="M8017" t="s">
        <v>147</v>
      </c>
      <c r="N8017" t="s">
        <v>5370</v>
      </c>
      <c r="O8017" t="s">
        <v>31</v>
      </c>
      <c r="P8017" t="s">
        <v>64</v>
      </c>
      <c r="Q8017" t="s">
        <v>5371</v>
      </c>
      <c r="R8017">
        <v>60.671999999999997</v>
      </c>
      <c r="S8017">
        <v>6</v>
      </c>
      <c r="T8017">
        <v>0.2</v>
      </c>
      <c r="U8017">
        <v>12.892799999999999</v>
      </c>
      <c r="V8017" t="str">
        <f t="shared" si="500"/>
        <v>low</v>
      </c>
      <c r="W8017" t="str">
        <f t="shared" si="501"/>
        <v>Next time</v>
      </c>
      <c r="X8017" t="str">
        <f t="shared" si="502"/>
        <v>Nicole Fjeld</v>
      </c>
      <c r="Y8017" s="3" t="s">
        <v>5370</v>
      </c>
      <c r="Z8017" t="str">
        <f t="shared" si="503"/>
        <v>Furniture</v>
      </c>
    </row>
    <row r="8018" spans="1:26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3958</v>
      </c>
      <c r="O8018" t="s">
        <v>45</v>
      </c>
      <c r="P8018" t="s">
        <v>67</v>
      </c>
      <c r="Q8018" t="s">
        <v>3959</v>
      </c>
      <c r="R8018">
        <v>30.815999999999999</v>
      </c>
      <c r="S8018">
        <v>9</v>
      </c>
      <c r="T8018">
        <v>0.2</v>
      </c>
      <c r="U8018">
        <v>2.6964000000000001</v>
      </c>
      <c r="V8018" t="str">
        <f t="shared" si="500"/>
        <v>low</v>
      </c>
      <c r="W8018" t="str">
        <f t="shared" si="501"/>
        <v>Next time</v>
      </c>
      <c r="X8018" t="str">
        <f t="shared" si="502"/>
        <v>Nicole Fjeld</v>
      </c>
      <c r="Y8018" s="3" t="s">
        <v>3958</v>
      </c>
      <c r="Z8018" t="str">
        <f t="shared" si="503"/>
        <v>Office Supplies</v>
      </c>
    </row>
    <row r="8019" spans="1:26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2415</v>
      </c>
      <c r="H8019" t="s">
        <v>40</v>
      </c>
      <c r="I8019" t="s">
        <v>26</v>
      </c>
      <c r="J8019" t="s">
        <v>9444</v>
      </c>
      <c r="K8019" t="s">
        <v>42</v>
      </c>
      <c r="L8019">
        <v>95351</v>
      </c>
      <c r="M8019" t="s">
        <v>43</v>
      </c>
      <c r="N8019" t="s">
        <v>836</v>
      </c>
      <c r="O8019" t="s">
        <v>70</v>
      </c>
      <c r="P8019" t="s">
        <v>71</v>
      </c>
      <c r="Q8019" t="s">
        <v>837</v>
      </c>
      <c r="R8019">
        <v>52.792000000000002</v>
      </c>
      <c r="S8019">
        <v>1</v>
      </c>
      <c r="T8019">
        <v>0.2</v>
      </c>
      <c r="U8019">
        <v>4.6193</v>
      </c>
      <c r="V8019" t="str">
        <f t="shared" si="500"/>
        <v>low</v>
      </c>
      <c r="W8019" t="str">
        <f t="shared" si="501"/>
        <v>Next time</v>
      </c>
      <c r="X8019" t="str">
        <f t="shared" si="502"/>
        <v>Barry Französisch</v>
      </c>
      <c r="Y8019" s="3" t="s">
        <v>836</v>
      </c>
      <c r="Z8019" t="str">
        <f t="shared" si="503"/>
        <v>Technology</v>
      </c>
    </row>
    <row r="8020" spans="1:26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647</v>
      </c>
      <c r="H8020" t="s">
        <v>25</v>
      </c>
      <c r="I8020" t="s">
        <v>26</v>
      </c>
      <c r="J8020" t="s">
        <v>5091</v>
      </c>
      <c r="K8020" t="s">
        <v>596</v>
      </c>
      <c r="L8020">
        <v>63116</v>
      </c>
      <c r="M8020" t="s">
        <v>104</v>
      </c>
      <c r="N8020" t="s">
        <v>7126</v>
      </c>
      <c r="O8020" t="s">
        <v>45</v>
      </c>
      <c r="P8020" t="s">
        <v>77</v>
      </c>
      <c r="Q8020" t="s">
        <v>7127</v>
      </c>
      <c r="R8020">
        <v>83.9</v>
      </c>
      <c r="S8020">
        <v>10</v>
      </c>
      <c r="T8020">
        <v>0</v>
      </c>
      <c r="U8020">
        <v>20.975000000000001</v>
      </c>
      <c r="V8020" t="str">
        <f t="shared" si="500"/>
        <v>low</v>
      </c>
      <c r="W8020" t="str">
        <f t="shared" si="501"/>
        <v>Next time</v>
      </c>
      <c r="X8020" t="str">
        <f t="shared" si="502"/>
        <v>Nora Paige</v>
      </c>
      <c r="Y8020" s="3" t="s">
        <v>7126</v>
      </c>
      <c r="Z8020" t="str">
        <f t="shared" si="503"/>
        <v>Office Supplies</v>
      </c>
    </row>
    <row r="8021" spans="1:26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4012</v>
      </c>
      <c r="O8021" t="s">
        <v>45</v>
      </c>
      <c r="P8021" t="s">
        <v>89</v>
      </c>
      <c r="Q8021" t="s">
        <v>4013</v>
      </c>
      <c r="R8021">
        <v>11.76</v>
      </c>
      <c r="S8021">
        <v>2</v>
      </c>
      <c r="T8021">
        <v>0</v>
      </c>
      <c r="U8021">
        <v>5.7624000000000004</v>
      </c>
      <c r="V8021" t="str">
        <f t="shared" si="500"/>
        <v>low</v>
      </c>
      <c r="W8021" t="str">
        <f t="shared" si="501"/>
        <v>Next time</v>
      </c>
      <c r="X8021" t="str">
        <f t="shared" si="502"/>
        <v>Nora Paige</v>
      </c>
      <c r="Y8021" s="3" t="s">
        <v>4012</v>
      </c>
      <c r="Z8021" t="str">
        <f t="shared" si="503"/>
        <v>Office Supplies</v>
      </c>
    </row>
    <row r="8022" spans="1:26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3753</v>
      </c>
      <c r="H8022" t="s">
        <v>40</v>
      </c>
      <c r="I8022" t="s">
        <v>26</v>
      </c>
      <c r="J8022" t="s">
        <v>816</v>
      </c>
      <c r="K8022" t="s">
        <v>103</v>
      </c>
      <c r="L8022">
        <v>75217</v>
      </c>
      <c r="M8022" t="s">
        <v>104</v>
      </c>
      <c r="N8022" t="s">
        <v>5054</v>
      </c>
      <c r="O8022" t="s">
        <v>45</v>
      </c>
      <c r="P8022" t="s">
        <v>77</v>
      </c>
      <c r="Q8022" t="s">
        <v>5055</v>
      </c>
      <c r="R8022">
        <v>4.992</v>
      </c>
      <c r="S8022">
        <v>3</v>
      </c>
      <c r="T8022">
        <v>0.8</v>
      </c>
      <c r="U8022">
        <v>-12.979200000000001</v>
      </c>
      <c r="V8022" t="str">
        <f t="shared" si="500"/>
        <v>low</v>
      </c>
      <c r="W8022" t="str">
        <f t="shared" si="501"/>
        <v>Next time</v>
      </c>
      <c r="X8022" t="str">
        <f t="shared" si="502"/>
        <v>Harry Marie</v>
      </c>
      <c r="Y8022" s="3" t="s">
        <v>5054</v>
      </c>
      <c r="Z8022" t="str">
        <f t="shared" si="503"/>
        <v>Office Supplies</v>
      </c>
    </row>
    <row r="8023" spans="1:26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7518</v>
      </c>
      <c r="O8023" t="s">
        <v>45</v>
      </c>
      <c r="P8023" t="s">
        <v>172</v>
      </c>
      <c r="Q8023" t="s">
        <v>7519</v>
      </c>
      <c r="R8023">
        <v>87.92</v>
      </c>
      <c r="S8023">
        <v>5</v>
      </c>
      <c r="T8023">
        <v>0.2</v>
      </c>
      <c r="U8023">
        <v>29.672999999999998</v>
      </c>
      <c r="V8023" t="str">
        <f t="shared" si="500"/>
        <v>low</v>
      </c>
      <c r="W8023" t="str">
        <f t="shared" si="501"/>
        <v>Next time</v>
      </c>
      <c r="X8023" t="str">
        <f t="shared" si="502"/>
        <v>Harry Marie</v>
      </c>
      <c r="Y8023" s="3" t="s">
        <v>7518</v>
      </c>
      <c r="Z8023" t="str">
        <f t="shared" si="503"/>
        <v>Office Supplies</v>
      </c>
    </row>
    <row r="8024" spans="1:26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1935</v>
      </c>
      <c r="O8024" t="s">
        <v>31</v>
      </c>
      <c r="P8024" t="s">
        <v>35</v>
      </c>
      <c r="Q8024" t="s">
        <v>1936</v>
      </c>
      <c r="R8024">
        <v>657.93</v>
      </c>
      <c r="S8024">
        <v>5</v>
      </c>
      <c r="T8024">
        <v>0.3</v>
      </c>
      <c r="U8024">
        <v>-93.99</v>
      </c>
      <c r="V8024" t="str">
        <f t="shared" si="500"/>
        <v>low</v>
      </c>
      <c r="W8024" t="str">
        <f t="shared" si="501"/>
        <v>Next time</v>
      </c>
      <c r="X8024" t="str">
        <f t="shared" si="502"/>
        <v>Harry Marie</v>
      </c>
      <c r="Y8024" s="3" t="s">
        <v>1935</v>
      </c>
      <c r="Z8024" t="str">
        <f t="shared" si="503"/>
        <v>Furniture</v>
      </c>
    </row>
    <row r="8025" spans="1:26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6939</v>
      </c>
      <c r="O8025" t="s">
        <v>45</v>
      </c>
      <c r="P8025" t="s">
        <v>74</v>
      </c>
      <c r="Q8025" t="s">
        <v>6940</v>
      </c>
      <c r="R8025">
        <v>1.044</v>
      </c>
      <c r="S8025">
        <v>1</v>
      </c>
      <c r="T8025">
        <v>0.8</v>
      </c>
      <c r="U8025">
        <v>-1.827</v>
      </c>
      <c r="V8025" t="str">
        <f t="shared" si="500"/>
        <v>low</v>
      </c>
      <c r="W8025" t="str">
        <f t="shared" si="501"/>
        <v>Next time</v>
      </c>
      <c r="X8025" t="str">
        <f t="shared" si="502"/>
        <v>Harry Marie</v>
      </c>
      <c r="Y8025" s="3" t="s">
        <v>6939</v>
      </c>
      <c r="Z8025" t="str">
        <f t="shared" si="503"/>
        <v>Office Supplies</v>
      </c>
    </row>
    <row r="8026" spans="1:26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8196</v>
      </c>
      <c r="H8026" t="s">
        <v>40</v>
      </c>
      <c r="I8026" t="s">
        <v>26</v>
      </c>
      <c r="J8026" t="s">
        <v>265</v>
      </c>
      <c r="K8026" t="s">
        <v>266</v>
      </c>
      <c r="L8026">
        <v>10035</v>
      </c>
      <c r="M8026" t="s">
        <v>147</v>
      </c>
      <c r="N8026" t="s">
        <v>9194</v>
      </c>
      <c r="O8026" t="s">
        <v>31</v>
      </c>
      <c r="P8026" t="s">
        <v>64</v>
      </c>
      <c r="Q8026" t="s">
        <v>9195</v>
      </c>
      <c r="R8026">
        <v>210.68</v>
      </c>
      <c r="S8026">
        <v>2</v>
      </c>
      <c r="T8026">
        <v>0</v>
      </c>
      <c r="U8026">
        <v>50.563200000000002</v>
      </c>
      <c r="V8026" t="str">
        <f t="shared" si="500"/>
        <v>low</v>
      </c>
      <c r="W8026" t="str">
        <f t="shared" si="501"/>
        <v>Next time</v>
      </c>
      <c r="X8026" t="str">
        <f t="shared" si="502"/>
        <v>Don Miller</v>
      </c>
      <c r="Y8026" s="3" t="s">
        <v>9194</v>
      </c>
      <c r="Z8026" t="str">
        <f t="shared" si="503"/>
        <v>Furniture</v>
      </c>
    </row>
    <row r="8027" spans="1:26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9478</v>
      </c>
      <c r="O8027" t="s">
        <v>45</v>
      </c>
      <c r="P8027" t="s">
        <v>58</v>
      </c>
      <c r="Q8027" t="s">
        <v>9479</v>
      </c>
      <c r="R8027">
        <v>78.8</v>
      </c>
      <c r="S8027">
        <v>1</v>
      </c>
      <c r="T8027">
        <v>0</v>
      </c>
      <c r="U8027">
        <v>1.5760000000000001</v>
      </c>
      <c r="V8027" t="str">
        <f t="shared" si="500"/>
        <v>low</v>
      </c>
      <c r="W8027" t="str">
        <f t="shared" si="501"/>
        <v>Next time</v>
      </c>
      <c r="X8027" t="str">
        <f t="shared" si="502"/>
        <v>Don Miller</v>
      </c>
      <c r="Y8027" s="3" t="s">
        <v>9478</v>
      </c>
      <c r="Z8027" t="str">
        <f t="shared" si="503"/>
        <v>Office Supplies</v>
      </c>
    </row>
    <row r="8028" spans="1:26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389</v>
      </c>
      <c r="O8028" t="s">
        <v>70</v>
      </c>
      <c r="P8028" t="s">
        <v>160</v>
      </c>
      <c r="Q8028" t="s">
        <v>390</v>
      </c>
      <c r="R8028">
        <v>19.989999999999998</v>
      </c>
      <c r="S8028">
        <v>1</v>
      </c>
      <c r="T8028">
        <v>0</v>
      </c>
      <c r="U8028">
        <v>6.7965999999999998</v>
      </c>
      <c r="V8028" t="str">
        <f t="shared" si="500"/>
        <v>low</v>
      </c>
      <c r="W8028" t="str">
        <f t="shared" si="501"/>
        <v>Next time</v>
      </c>
      <c r="X8028" t="str">
        <f t="shared" si="502"/>
        <v>Don Miller</v>
      </c>
      <c r="Y8028" s="3" t="s">
        <v>389</v>
      </c>
      <c r="Z8028" t="str">
        <f t="shared" si="503"/>
        <v>Technology</v>
      </c>
    </row>
    <row r="8029" spans="1:26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7511</v>
      </c>
      <c r="O8029" t="s">
        <v>45</v>
      </c>
      <c r="P8029" t="s">
        <v>58</v>
      </c>
      <c r="Q8029" t="s">
        <v>7512</v>
      </c>
      <c r="R8029">
        <v>772.68</v>
      </c>
      <c r="S8029">
        <v>4</v>
      </c>
      <c r="T8029">
        <v>0</v>
      </c>
      <c r="U8029">
        <v>108.1752</v>
      </c>
      <c r="V8029" t="str">
        <f t="shared" si="500"/>
        <v>low</v>
      </c>
      <c r="W8029" t="str">
        <f t="shared" si="501"/>
        <v>Next time</v>
      </c>
      <c r="X8029" t="str">
        <f t="shared" si="502"/>
        <v>Don Miller</v>
      </c>
      <c r="Y8029" s="3" t="s">
        <v>7511</v>
      </c>
      <c r="Z8029" t="str">
        <f t="shared" si="503"/>
        <v>Office Supplies</v>
      </c>
    </row>
    <row r="8030" spans="1:26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4545</v>
      </c>
      <c r="H8030" t="s">
        <v>25</v>
      </c>
      <c r="I8030" t="s">
        <v>26</v>
      </c>
      <c r="J8030" t="s">
        <v>679</v>
      </c>
      <c r="K8030" t="s">
        <v>103</v>
      </c>
      <c r="L8030">
        <v>78207</v>
      </c>
      <c r="M8030" t="s">
        <v>104</v>
      </c>
      <c r="N8030" t="s">
        <v>754</v>
      </c>
      <c r="O8030" t="s">
        <v>70</v>
      </c>
      <c r="P8030" t="s">
        <v>160</v>
      </c>
      <c r="Q8030" t="s">
        <v>755</v>
      </c>
      <c r="R8030">
        <v>106.08</v>
      </c>
      <c r="S8030">
        <v>6</v>
      </c>
      <c r="T8030">
        <v>0.2</v>
      </c>
      <c r="U8030">
        <v>-9.282</v>
      </c>
      <c r="V8030" t="str">
        <f t="shared" si="500"/>
        <v>low</v>
      </c>
      <c r="W8030" t="str">
        <f t="shared" si="501"/>
        <v>Next time</v>
      </c>
      <c r="X8030" t="str">
        <f t="shared" si="502"/>
        <v>Jill Fjeld</v>
      </c>
      <c r="Y8030" s="3" t="s">
        <v>754</v>
      </c>
      <c r="Z8030" t="str">
        <f t="shared" si="503"/>
        <v>Technology</v>
      </c>
    </row>
    <row r="8031" spans="1:26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3245</v>
      </c>
      <c r="H8031" t="s">
        <v>25</v>
      </c>
      <c r="I8031" t="s">
        <v>26</v>
      </c>
      <c r="J8031" t="s">
        <v>1618</v>
      </c>
      <c r="K8031" t="s">
        <v>103</v>
      </c>
      <c r="L8031">
        <v>79109</v>
      </c>
      <c r="M8031" t="s">
        <v>104</v>
      </c>
      <c r="N8031" t="s">
        <v>3964</v>
      </c>
      <c r="O8031" t="s">
        <v>31</v>
      </c>
      <c r="P8031" t="s">
        <v>64</v>
      </c>
      <c r="Q8031" t="s">
        <v>5777</v>
      </c>
      <c r="R8031">
        <v>23.076000000000001</v>
      </c>
      <c r="S8031">
        <v>3</v>
      </c>
      <c r="T8031">
        <v>0.6</v>
      </c>
      <c r="U8031">
        <v>-10.9611</v>
      </c>
      <c r="V8031" t="str">
        <f t="shared" si="500"/>
        <v>low</v>
      </c>
      <c r="W8031" t="str">
        <f t="shared" si="501"/>
        <v>Next time</v>
      </c>
      <c r="X8031" t="str">
        <f t="shared" si="502"/>
        <v>Neoma Murray</v>
      </c>
      <c r="Y8031" s="3" t="s">
        <v>3964</v>
      </c>
      <c r="Z8031" t="str">
        <f t="shared" si="503"/>
        <v>Furniture</v>
      </c>
    </row>
    <row r="8032" spans="1:26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2931</v>
      </c>
      <c r="O8032" t="s">
        <v>45</v>
      </c>
      <c r="P8032" t="s">
        <v>89</v>
      </c>
      <c r="Q8032" t="s">
        <v>2932</v>
      </c>
      <c r="R8032">
        <v>25.92</v>
      </c>
      <c r="S8032">
        <v>5</v>
      </c>
      <c r="T8032">
        <v>0.2</v>
      </c>
      <c r="U8032">
        <v>9.0719999999999992</v>
      </c>
      <c r="V8032" t="str">
        <f t="shared" si="500"/>
        <v>low</v>
      </c>
      <c r="W8032" t="str">
        <f t="shared" si="501"/>
        <v>Next time</v>
      </c>
      <c r="X8032" t="str">
        <f t="shared" si="502"/>
        <v>Neoma Murray</v>
      </c>
      <c r="Y8032" s="3" t="s">
        <v>2931</v>
      </c>
      <c r="Z8032" t="str">
        <f t="shared" si="503"/>
        <v>Office Supplies</v>
      </c>
    </row>
    <row r="8033" spans="1:26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5256</v>
      </c>
      <c r="H8033" t="s">
        <v>25</v>
      </c>
      <c r="I8033" t="s">
        <v>26</v>
      </c>
      <c r="J8033" t="s">
        <v>183</v>
      </c>
      <c r="K8033" t="s">
        <v>103</v>
      </c>
      <c r="L8033">
        <v>77041</v>
      </c>
      <c r="M8033" t="s">
        <v>104</v>
      </c>
      <c r="N8033" t="s">
        <v>2655</v>
      </c>
      <c r="O8033" t="s">
        <v>45</v>
      </c>
      <c r="P8033" t="s">
        <v>89</v>
      </c>
      <c r="Q8033" t="s">
        <v>2656</v>
      </c>
      <c r="R8033">
        <v>47.951999999999998</v>
      </c>
      <c r="S8033">
        <v>3</v>
      </c>
      <c r="T8033">
        <v>0.2</v>
      </c>
      <c r="U8033">
        <v>16.183800000000002</v>
      </c>
      <c r="V8033" t="str">
        <f t="shared" si="500"/>
        <v>low</v>
      </c>
      <c r="W8033" t="str">
        <f t="shared" si="501"/>
        <v>Next time</v>
      </c>
      <c r="X8033" t="str">
        <f t="shared" si="502"/>
        <v>Mark Van Huff</v>
      </c>
      <c r="Y8033" s="3" t="s">
        <v>2655</v>
      </c>
      <c r="Z8033" t="str">
        <f t="shared" si="503"/>
        <v>Office Supplies</v>
      </c>
    </row>
    <row r="8034" spans="1:26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7778</v>
      </c>
      <c r="O8034" t="s">
        <v>45</v>
      </c>
      <c r="P8034" t="s">
        <v>74</v>
      </c>
      <c r="Q8034" t="s">
        <v>7779</v>
      </c>
      <c r="R8034">
        <v>0.98399999999999999</v>
      </c>
      <c r="S8034">
        <v>2</v>
      </c>
      <c r="T8034">
        <v>0.8</v>
      </c>
      <c r="U8034">
        <v>-1.476</v>
      </c>
      <c r="V8034" t="str">
        <f t="shared" si="500"/>
        <v>low</v>
      </c>
      <c r="W8034" t="str">
        <f t="shared" si="501"/>
        <v>Next time</v>
      </c>
      <c r="X8034" t="str">
        <f t="shared" si="502"/>
        <v>Mark Van Huff</v>
      </c>
      <c r="Y8034" s="3" t="s">
        <v>7778</v>
      </c>
      <c r="Z8034" t="str">
        <f t="shared" si="503"/>
        <v>Office Supplies</v>
      </c>
    </row>
    <row r="8035" spans="1:26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5691</v>
      </c>
      <c r="O8035" t="s">
        <v>31</v>
      </c>
      <c r="P8035" t="s">
        <v>64</v>
      </c>
      <c r="Q8035" t="s">
        <v>5692</v>
      </c>
      <c r="R8035">
        <v>75.384</v>
      </c>
      <c r="S8035">
        <v>9</v>
      </c>
      <c r="T8035">
        <v>0.6</v>
      </c>
      <c r="U8035">
        <v>-20.730599999999999</v>
      </c>
      <c r="V8035" t="str">
        <f t="shared" si="500"/>
        <v>low</v>
      </c>
      <c r="W8035" t="str">
        <f t="shared" si="501"/>
        <v>Next time</v>
      </c>
      <c r="X8035" t="str">
        <f t="shared" si="502"/>
        <v>Mark Van Huff</v>
      </c>
      <c r="Y8035" s="3" t="s">
        <v>5691</v>
      </c>
      <c r="Z8035" t="str">
        <f t="shared" si="503"/>
        <v>Furniture</v>
      </c>
    </row>
    <row r="8036" spans="1:26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2924</v>
      </c>
      <c r="O8036" t="s">
        <v>45</v>
      </c>
      <c r="P8036" t="s">
        <v>46</v>
      </c>
      <c r="Q8036" t="s">
        <v>2925</v>
      </c>
      <c r="R8036">
        <v>4.6079999999999997</v>
      </c>
      <c r="S8036">
        <v>2</v>
      </c>
      <c r="T8036">
        <v>0.2</v>
      </c>
      <c r="U8036">
        <v>1.6704000000000001</v>
      </c>
      <c r="V8036" t="str">
        <f t="shared" si="500"/>
        <v>low</v>
      </c>
      <c r="W8036" t="str">
        <f t="shared" si="501"/>
        <v>Next time</v>
      </c>
      <c r="X8036" t="str">
        <f t="shared" si="502"/>
        <v>Mark Van Huff</v>
      </c>
      <c r="Y8036" s="3" t="s">
        <v>2924</v>
      </c>
      <c r="Z8036" t="str">
        <f t="shared" si="503"/>
        <v>Office Supplies</v>
      </c>
    </row>
    <row r="8037" spans="1:26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118</v>
      </c>
      <c r="H8037" t="s">
        <v>25</v>
      </c>
      <c r="I8037" t="s">
        <v>26</v>
      </c>
      <c r="J8037" t="s">
        <v>1483</v>
      </c>
      <c r="K8037" t="s">
        <v>1247</v>
      </c>
      <c r="L8037">
        <v>1841</v>
      </c>
      <c r="M8037" t="s">
        <v>147</v>
      </c>
      <c r="N8037" t="s">
        <v>5677</v>
      </c>
      <c r="O8037" t="s">
        <v>45</v>
      </c>
      <c r="P8037" t="s">
        <v>74</v>
      </c>
      <c r="Q8037" t="s">
        <v>5678</v>
      </c>
      <c r="R8037">
        <v>37.68</v>
      </c>
      <c r="S8037">
        <v>6</v>
      </c>
      <c r="T8037">
        <v>0</v>
      </c>
      <c r="U8037">
        <v>16.956</v>
      </c>
      <c r="V8037" t="str">
        <f t="shared" si="500"/>
        <v>low</v>
      </c>
      <c r="W8037" t="str">
        <f t="shared" si="501"/>
        <v>Next time</v>
      </c>
      <c r="X8037" t="str">
        <f t="shared" si="502"/>
        <v>Alejandro Grove</v>
      </c>
      <c r="Y8037" s="3" t="s">
        <v>5677</v>
      </c>
      <c r="Z8037" t="str">
        <f t="shared" si="503"/>
        <v>Office Supplies</v>
      </c>
    </row>
    <row r="8038" spans="1:26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6067</v>
      </c>
      <c r="H8038" t="s">
        <v>40</v>
      </c>
      <c r="I8038" t="s">
        <v>26</v>
      </c>
      <c r="J8038" t="s">
        <v>496</v>
      </c>
      <c r="K8038" t="s">
        <v>1274</v>
      </c>
      <c r="L8038">
        <v>31907</v>
      </c>
      <c r="M8038" t="s">
        <v>29</v>
      </c>
      <c r="N8038" t="s">
        <v>9167</v>
      </c>
      <c r="O8038" t="s">
        <v>45</v>
      </c>
      <c r="P8038" t="s">
        <v>77</v>
      </c>
      <c r="Q8038" t="s">
        <v>9168</v>
      </c>
      <c r="R8038">
        <v>41.91</v>
      </c>
      <c r="S8038">
        <v>3</v>
      </c>
      <c r="T8038">
        <v>0</v>
      </c>
      <c r="U8038">
        <v>10.896599999999999</v>
      </c>
      <c r="V8038" t="str">
        <f t="shared" si="500"/>
        <v>low</v>
      </c>
      <c r="W8038" t="str">
        <f t="shared" si="501"/>
        <v>Next time</v>
      </c>
      <c r="X8038" t="str">
        <f t="shared" si="502"/>
        <v>Beth Fritzler</v>
      </c>
      <c r="Y8038" s="3" t="s">
        <v>9167</v>
      </c>
      <c r="Z8038" t="str">
        <f t="shared" si="503"/>
        <v>Office Supplies</v>
      </c>
    </row>
    <row r="8039" spans="1:26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4691</v>
      </c>
      <c r="H8039" t="s">
        <v>25</v>
      </c>
      <c r="I8039" t="s">
        <v>26</v>
      </c>
      <c r="J8039" t="s">
        <v>41</v>
      </c>
      <c r="K8039" t="s">
        <v>42</v>
      </c>
      <c r="L8039">
        <v>90032</v>
      </c>
      <c r="M8039" t="s">
        <v>43</v>
      </c>
      <c r="N8039" t="s">
        <v>4425</v>
      </c>
      <c r="O8039" t="s">
        <v>31</v>
      </c>
      <c r="P8039" t="s">
        <v>32</v>
      </c>
      <c r="Q8039" t="s">
        <v>4426</v>
      </c>
      <c r="R8039">
        <v>435.99900000000002</v>
      </c>
      <c r="S8039">
        <v>3</v>
      </c>
      <c r="T8039">
        <v>0.15</v>
      </c>
      <c r="U8039">
        <v>5.1294000000000004</v>
      </c>
      <c r="V8039" t="str">
        <f t="shared" si="500"/>
        <v>low</v>
      </c>
      <c r="W8039" t="str">
        <f t="shared" si="501"/>
        <v>Next time</v>
      </c>
      <c r="X8039" t="str">
        <f t="shared" si="502"/>
        <v>John Castell</v>
      </c>
      <c r="Y8039" s="3" t="s">
        <v>4425</v>
      </c>
      <c r="Z8039" t="str">
        <f t="shared" si="503"/>
        <v>Furniture</v>
      </c>
    </row>
    <row r="8040" spans="1:26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6490</v>
      </c>
      <c r="H8040" t="s">
        <v>40</v>
      </c>
      <c r="I8040" t="s">
        <v>26</v>
      </c>
      <c r="J8040" t="s">
        <v>94</v>
      </c>
      <c r="K8040" t="s">
        <v>95</v>
      </c>
      <c r="L8040">
        <v>98115</v>
      </c>
      <c r="M8040" t="s">
        <v>43</v>
      </c>
      <c r="N8040" t="s">
        <v>717</v>
      </c>
      <c r="O8040" t="s">
        <v>31</v>
      </c>
      <c r="P8040" t="s">
        <v>35</v>
      </c>
      <c r="Q8040" t="s">
        <v>718</v>
      </c>
      <c r="R8040">
        <v>388.70400000000001</v>
      </c>
      <c r="S8040">
        <v>6</v>
      </c>
      <c r="T8040">
        <v>0.2</v>
      </c>
      <c r="U8040">
        <v>38.870399999999997</v>
      </c>
      <c r="V8040" t="str">
        <f t="shared" si="500"/>
        <v>low</v>
      </c>
      <c r="W8040" t="str">
        <f t="shared" si="501"/>
        <v>Next time</v>
      </c>
      <c r="X8040" t="str">
        <f t="shared" si="502"/>
        <v>Candace Mcmahon</v>
      </c>
      <c r="Y8040" s="3" t="s">
        <v>717</v>
      </c>
      <c r="Z8040" t="str">
        <f t="shared" si="503"/>
        <v>Furniture</v>
      </c>
    </row>
    <row r="8041" spans="1:26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2433</v>
      </c>
      <c r="O8041" t="s">
        <v>45</v>
      </c>
      <c r="P8041" t="s">
        <v>58</v>
      </c>
      <c r="Q8041" t="s">
        <v>2434</v>
      </c>
      <c r="R8041">
        <v>572.58000000000004</v>
      </c>
      <c r="S8041">
        <v>6</v>
      </c>
      <c r="T8041">
        <v>0</v>
      </c>
      <c r="U8041">
        <v>34.354799999999997</v>
      </c>
      <c r="V8041" t="str">
        <f t="shared" si="500"/>
        <v>low</v>
      </c>
      <c r="W8041" t="str">
        <f t="shared" si="501"/>
        <v>Next time</v>
      </c>
      <c r="X8041" t="str">
        <f t="shared" si="502"/>
        <v>Candace Mcmahon</v>
      </c>
      <c r="Y8041" s="3" t="s">
        <v>2433</v>
      </c>
      <c r="Z8041" t="str">
        <f t="shared" si="503"/>
        <v>Office Supplies</v>
      </c>
    </row>
    <row r="8042" spans="1:26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5548</v>
      </c>
      <c r="O8042" t="s">
        <v>70</v>
      </c>
      <c r="P8042" t="s">
        <v>160</v>
      </c>
      <c r="Q8042" t="s">
        <v>5549</v>
      </c>
      <c r="R8042">
        <v>33.18</v>
      </c>
      <c r="S8042">
        <v>2</v>
      </c>
      <c r="T8042">
        <v>0</v>
      </c>
      <c r="U8042">
        <v>11.613</v>
      </c>
      <c r="V8042" t="str">
        <f t="shared" si="500"/>
        <v>low</v>
      </c>
      <c r="W8042" t="str">
        <f t="shared" si="501"/>
        <v>Next time</v>
      </c>
      <c r="X8042" t="str">
        <f t="shared" si="502"/>
        <v>Candace Mcmahon</v>
      </c>
      <c r="Y8042" s="3" t="s">
        <v>5548</v>
      </c>
      <c r="Z8042" t="str">
        <f t="shared" si="503"/>
        <v>Technology</v>
      </c>
    </row>
    <row r="8043" spans="1:26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3235</v>
      </c>
      <c r="H8043" t="s">
        <v>101</v>
      </c>
      <c r="I8043" t="s">
        <v>26</v>
      </c>
      <c r="J8043" t="s">
        <v>8801</v>
      </c>
      <c r="K8043" t="s">
        <v>1247</v>
      </c>
      <c r="L8043">
        <v>2138</v>
      </c>
      <c r="M8043" t="s">
        <v>147</v>
      </c>
      <c r="N8043" t="s">
        <v>1584</v>
      </c>
      <c r="O8043" t="s">
        <v>70</v>
      </c>
      <c r="P8043" t="s">
        <v>160</v>
      </c>
      <c r="Q8043" t="s">
        <v>1585</v>
      </c>
      <c r="R8043">
        <v>63.88</v>
      </c>
      <c r="S8043">
        <v>4</v>
      </c>
      <c r="T8043">
        <v>0</v>
      </c>
      <c r="U8043">
        <v>24.9132</v>
      </c>
      <c r="V8043" t="str">
        <f t="shared" si="500"/>
        <v>low</v>
      </c>
      <c r="W8043" t="str">
        <f t="shared" si="501"/>
        <v>Next time</v>
      </c>
      <c r="X8043" t="str">
        <f t="shared" si="502"/>
        <v>Paul Van Hugh</v>
      </c>
      <c r="Y8043" s="3" t="s">
        <v>1584</v>
      </c>
      <c r="Z8043" t="str">
        <f t="shared" si="503"/>
        <v>Technology</v>
      </c>
    </row>
    <row r="8044" spans="1:26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9804</v>
      </c>
      <c r="O8044" t="s">
        <v>31</v>
      </c>
      <c r="P8044" t="s">
        <v>64</v>
      </c>
      <c r="Q8044" t="s">
        <v>9805</v>
      </c>
      <c r="R8044">
        <v>26.72</v>
      </c>
      <c r="S8044">
        <v>1</v>
      </c>
      <c r="T8044">
        <v>0</v>
      </c>
      <c r="U8044">
        <v>11.7568</v>
      </c>
      <c r="V8044" t="str">
        <f t="shared" si="500"/>
        <v>low</v>
      </c>
      <c r="W8044" t="str">
        <f t="shared" si="501"/>
        <v>Next time</v>
      </c>
      <c r="X8044" t="str">
        <f t="shared" si="502"/>
        <v>Paul Van Hugh</v>
      </c>
      <c r="Y8044" s="3" t="s">
        <v>9804</v>
      </c>
      <c r="Z8044" t="str">
        <f t="shared" si="503"/>
        <v>Furniture</v>
      </c>
    </row>
    <row r="8045" spans="1:26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8525</v>
      </c>
      <c r="H8045" t="s">
        <v>25</v>
      </c>
      <c r="I8045" t="s">
        <v>26</v>
      </c>
      <c r="J8045" t="s">
        <v>5127</v>
      </c>
      <c r="K8045" t="s">
        <v>120</v>
      </c>
      <c r="L8045">
        <v>84106</v>
      </c>
      <c r="M8045" t="s">
        <v>43</v>
      </c>
      <c r="N8045" t="s">
        <v>461</v>
      </c>
      <c r="O8045" t="s">
        <v>45</v>
      </c>
      <c r="P8045" t="s">
        <v>74</v>
      </c>
      <c r="Q8045" t="s">
        <v>462</v>
      </c>
      <c r="R8045">
        <v>295.05599999999998</v>
      </c>
      <c r="S8045">
        <v>9</v>
      </c>
      <c r="T8045">
        <v>0.2</v>
      </c>
      <c r="U8045">
        <v>106.95780000000001</v>
      </c>
      <c r="V8045" t="str">
        <f t="shared" si="500"/>
        <v>low</v>
      </c>
      <c r="W8045" t="str">
        <f t="shared" si="501"/>
        <v>Next time</v>
      </c>
      <c r="X8045" t="str">
        <f t="shared" si="502"/>
        <v>Doug O'Connell</v>
      </c>
      <c r="Y8045" s="3" t="s">
        <v>461</v>
      </c>
      <c r="Z8045" t="str">
        <f t="shared" si="503"/>
        <v>Office Supplies</v>
      </c>
    </row>
    <row r="8046" spans="1:26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3841</v>
      </c>
      <c r="H8046" t="s">
        <v>25</v>
      </c>
      <c r="I8046" t="s">
        <v>26</v>
      </c>
      <c r="J8046" t="s">
        <v>265</v>
      </c>
      <c r="K8046" t="s">
        <v>266</v>
      </c>
      <c r="L8046">
        <v>10035</v>
      </c>
      <c r="M8046" t="s">
        <v>147</v>
      </c>
      <c r="N8046" t="s">
        <v>4621</v>
      </c>
      <c r="O8046" t="s">
        <v>45</v>
      </c>
      <c r="P8046" t="s">
        <v>77</v>
      </c>
      <c r="Q8046" t="s">
        <v>4622</v>
      </c>
      <c r="R8046">
        <v>393.25</v>
      </c>
      <c r="S8046">
        <v>5</v>
      </c>
      <c r="T8046">
        <v>0</v>
      </c>
      <c r="U8046">
        <v>129.77250000000001</v>
      </c>
      <c r="V8046" t="str">
        <f t="shared" si="500"/>
        <v>low</v>
      </c>
      <c r="W8046" t="str">
        <f t="shared" si="501"/>
        <v>Next time</v>
      </c>
      <c r="X8046" t="str">
        <f t="shared" si="502"/>
        <v>Helen Abelman</v>
      </c>
      <c r="Y8046" s="3" t="s">
        <v>4621</v>
      </c>
      <c r="Z8046" t="str">
        <f t="shared" si="503"/>
        <v>Office Supplies</v>
      </c>
    </row>
    <row r="8047" spans="1:26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1128</v>
      </c>
      <c r="H8047" t="s">
        <v>25</v>
      </c>
      <c r="I8047" t="s">
        <v>26</v>
      </c>
      <c r="J8047" t="s">
        <v>3322</v>
      </c>
      <c r="K8047" t="s">
        <v>497</v>
      </c>
      <c r="L8047">
        <v>44221</v>
      </c>
      <c r="M8047" t="s">
        <v>147</v>
      </c>
      <c r="N8047" t="s">
        <v>7778</v>
      </c>
      <c r="O8047" t="s">
        <v>45</v>
      </c>
      <c r="P8047" t="s">
        <v>74</v>
      </c>
      <c r="Q8047" t="s">
        <v>7779</v>
      </c>
      <c r="R8047">
        <v>2.214</v>
      </c>
      <c r="S8047">
        <v>3</v>
      </c>
      <c r="T8047">
        <v>0.7</v>
      </c>
      <c r="U8047">
        <v>-1.476</v>
      </c>
      <c r="V8047" t="str">
        <f t="shared" si="500"/>
        <v>low</v>
      </c>
      <c r="W8047" t="str">
        <f t="shared" si="501"/>
        <v>Next time</v>
      </c>
      <c r="X8047" t="str">
        <f t="shared" si="502"/>
        <v>Shahid Hopkins</v>
      </c>
      <c r="Y8047" s="3" t="s">
        <v>7778</v>
      </c>
      <c r="Z8047" t="str">
        <f t="shared" si="503"/>
        <v>Office Supplies</v>
      </c>
    </row>
    <row r="8048" spans="1:26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5232</v>
      </c>
      <c r="H8048" t="s">
        <v>25</v>
      </c>
      <c r="I8048" t="s">
        <v>26</v>
      </c>
      <c r="J8048" t="s">
        <v>520</v>
      </c>
      <c r="K8048" t="s">
        <v>87</v>
      </c>
      <c r="L8048">
        <v>28403</v>
      </c>
      <c r="M8048" t="s">
        <v>29</v>
      </c>
      <c r="N8048" t="s">
        <v>3873</v>
      </c>
      <c r="O8048" t="s">
        <v>45</v>
      </c>
      <c r="P8048" t="s">
        <v>89</v>
      </c>
      <c r="Q8048" t="s">
        <v>3874</v>
      </c>
      <c r="R8048">
        <v>16.271999999999998</v>
      </c>
      <c r="S8048">
        <v>3</v>
      </c>
      <c r="T8048">
        <v>0.2</v>
      </c>
      <c r="U8048">
        <v>5.2884000000000002</v>
      </c>
      <c r="V8048" t="str">
        <f t="shared" si="500"/>
        <v>low</v>
      </c>
      <c r="W8048" t="str">
        <f t="shared" si="501"/>
        <v>Next time</v>
      </c>
      <c r="X8048" t="str">
        <f t="shared" si="502"/>
        <v>Justin Mackendrick</v>
      </c>
      <c r="Y8048" s="3" t="s">
        <v>3873</v>
      </c>
      <c r="Z8048" t="str">
        <f t="shared" si="503"/>
        <v>Office Supplies</v>
      </c>
    </row>
    <row r="8049" spans="1:26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1362</v>
      </c>
      <c r="H8049" t="s">
        <v>40</v>
      </c>
      <c r="I8049" t="s">
        <v>26</v>
      </c>
      <c r="J8049" t="s">
        <v>265</v>
      </c>
      <c r="K8049" t="s">
        <v>266</v>
      </c>
      <c r="L8049">
        <v>10035</v>
      </c>
      <c r="M8049" t="s">
        <v>147</v>
      </c>
      <c r="N8049" t="s">
        <v>8078</v>
      </c>
      <c r="O8049" t="s">
        <v>45</v>
      </c>
      <c r="P8049" t="s">
        <v>77</v>
      </c>
      <c r="Q8049" t="s">
        <v>8079</v>
      </c>
      <c r="R8049">
        <v>706.86</v>
      </c>
      <c r="S8049">
        <v>7</v>
      </c>
      <c r="T8049">
        <v>0</v>
      </c>
      <c r="U8049">
        <v>197.92080000000001</v>
      </c>
      <c r="V8049" t="str">
        <f t="shared" si="500"/>
        <v>low</v>
      </c>
      <c r="W8049" t="str">
        <f t="shared" si="501"/>
        <v>Next time</v>
      </c>
      <c r="X8049" t="str">
        <f t="shared" si="502"/>
        <v>Dean Katz</v>
      </c>
      <c r="Y8049" s="3" t="s">
        <v>8078</v>
      </c>
      <c r="Z8049" t="str">
        <f t="shared" si="503"/>
        <v>Office Supplies</v>
      </c>
    </row>
    <row r="8050" spans="1:26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9536</v>
      </c>
      <c r="H8050" t="s">
        <v>40</v>
      </c>
      <c r="I8050" t="s">
        <v>26</v>
      </c>
      <c r="J8050" t="s">
        <v>145</v>
      </c>
      <c r="K8050" t="s">
        <v>146</v>
      </c>
      <c r="L8050">
        <v>19140</v>
      </c>
      <c r="M8050" t="s">
        <v>147</v>
      </c>
      <c r="N8050" t="s">
        <v>544</v>
      </c>
      <c r="O8050" t="s">
        <v>45</v>
      </c>
      <c r="P8050" t="s">
        <v>74</v>
      </c>
      <c r="Q8050" t="s">
        <v>545</v>
      </c>
      <c r="R8050">
        <v>5.97</v>
      </c>
      <c r="S8050">
        <v>5</v>
      </c>
      <c r="T8050">
        <v>0.7</v>
      </c>
      <c r="U8050">
        <v>-4.577</v>
      </c>
      <c r="V8050" t="str">
        <f t="shared" si="500"/>
        <v>low</v>
      </c>
      <c r="W8050" t="str">
        <f t="shared" si="501"/>
        <v>Next time</v>
      </c>
      <c r="X8050" t="str">
        <f t="shared" si="502"/>
        <v>Craig Molinari</v>
      </c>
      <c r="Y8050" s="3" t="s">
        <v>544</v>
      </c>
      <c r="Z8050" t="str">
        <f t="shared" si="503"/>
        <v>Office Supplies</v>
      </c>
    </row>
    <row r="8051" spans="1:26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2938</v>
      </c>
      <c r="O8051" t="s">
        <v>31</v>
      </c>
      <c r="P8051" t="s">
        <v>64</v>
      </c>
      <c r="Q8051" t="s">
        <v>2939</v>
      </c>
      <c r="R8051">
        <v>21.184000000000001</v>
      </c>
      <c r="S8051">
        <v>1</v>
      </c>
      <c r="T8051">
        <v>0.2</v>
      </c>
      <c r="U8051">
        <v>4.7664</v>
      </c>
      <c r="V8051" t="str">
        <f t="shared" si="500"/>
        <v>low</v>
      </c>
      <c r="W8051" t="str">
        <f t="shared" si="501"/>
        <v>Next time</v>
      </c>
      <c r="X8051" t="str">
        <f t="shared" si="502"/>
        <v>Craig Molinari</v>
      </c>
      <c r="Y8051" s="3" t="s">
        <v>2938</v>
      </c>
      <c r="Z8051" t="str">
        <f t="shared" si="503"/>
        <v>Furniture</v>
      </c>
    </row>
    <row r="8052" spans="1:26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140</v>
      </c>
      <c r="O8052" t="s">
        <v>45</v>
      </c>
      <c r="P8052" t="s">
        <v>77</v>
      </c>
      <c r="Q8052" t="s">
        <v>141</v>
      </c>
      <c r="R8052">
        <v>41.375999999999998</v>
      </c>
      <c r="S8052">
        <v>6</v>
      </c>
      <c r="T8052">
        <v>0.2</v>
      </c>
      <c r="U8052">
        <v>3.1032000000000002</v>
      </c>
      <c r="V8052" t="str">
        <f t="shared" si="500"/>
        <v>low</v>
      </c>
      <c r="W8052" t="str">
        <f t="shared" si="501"/>
        <v>Next time</v>
      </c>
      <c r="X8052" t="str">
        <f t="shared" si="502"/>
        <v>Craig Molinari</v>
      </c>
      <c r="Y8052" s="3" t="s">
        <v>140</v>
      </c>
      <c r="Z8052" t="str">
        <f t="shared" si="503"/>
        <v>Office Supplies</v>
      </c>
    </row>
    <row r="8053" spans="1:26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4620</v>
      </c>
      <c r="H8053" t="s">
        <v>40</v>
      </c>
      <c r="I8053" t="s">
        <v>26</v>
      </c>
      <c r="J8053" t="s">
        <v>265</v>
      </c>
      <c r="K8053" t="s">
        <v>266</v>
      </c>
      <c r="L8053">
        <v>10009</v>
      </c>
      <c r="M8053" t="s">
        <v>147</v>
      </c>
      <c r="N8053" t="s">
        <v>3430</v>
      </c>
      <c r="O8053" t="s">
        <v>45</v>
      </c>
      <c r="P8053" t="s">
        <v>67</v>
      </c>
      <c r="Q8053" t="s">
        <v>3431</v>
      </c>
      <c r="R8053">
        <v>17.940000000000001</v>
      </c>
      <c r="S8053">
        <v>3</v>
      </c>
      <c r="T8053">
        <v>0</v>
      </c>
      <c r="U8053">
        <v>4.4850000000000003</v>
      </c>
      <c r="V8053" t="str">
        <f t="shared" si="500"/>
        <v>low</v>
      </c>
      <c r="W8053" t="str">
        <f t="shared" si="501"/>
        <v>Next time</v>
      </c>
      <c r="X8053" t="str">
        <f t="shared" si="502"/>
        <v>Barbara Fisher</v>
      </c>
      <c r="Y8053" s="3" t="s">
        <v>3430</v>
      </c>
      <c r="Z8053" t="str">
        <f t="shared" si="503"/>
        <v>Office Supplies</v>
      </c>
    </row>
    <row r="8054" spans="1:26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2062</v>
      </c>
      <c r="H8054" t="s">
        <v>40</v>
      </c>
      <c r="I8054" t="s">
        <v>26</v>
      </c>
      <c r="J8054" t="s">
        <v>145</v>
      </c>
      <c r="K8054" t="s">
        <v>146</v>
      </c>
      <c r="L8054">
        <v>19134</v>
      </c>
      <c r="M8054" t="s">
        <v>147</v>
      </c>
      <c r="N8054" t="s">
        <v>2371</v>
      </c>
      <c r="O8054" t="s">
        <v>45</v>
      </c>
      <c r="P8054" t="s">
        <v>74</v>
      </c>
      <c r="Q8054" t="s">
        <v>2372</v>
      </c>
      <c r="R8054">
        <v>2.6549999999999998</v>
      </c>
      <c r="S8054">
        <v>1</v>
      </c>
      <c r="T8054">
        <v>0.7</v>
      </c>
      <c r="U8054">
        <v>-1.8585</v>
      </c>
      <c r="V8054" t="str">
        <f t="shared" si="500"/>
        <v>low</v>
      </c>
      <c r="W8054" t="str">
        <f t="shared" si="501"/>
        <v>Next time</v>
      </c>
      <c r="X8054" t="str">
        <f t="shared" si="502"/>
        <v>Sylvia Foulston</v>
      </c>
      <c r="Y8054" s="3" t="s">
        <v>2371</v>
      </c>
      <c r="Z8054" t="str">
        <f t="shared" si="503"/>
        <v>Office Supplies</v>
      </c>
    </row>
    <row r="8055" spans="1:26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779</v>
      </c>
      <c r="H8055" t="s">
        <v>25</v>
      </c>
      <c r="I8055" t="s">
        <v>26</v>
      </c>
      <c r="J8055" t="s">
        <v>41</v>
      </c>
      <c r="K8055" t="s">
        <v>42</v>
      </c>
      <c r="L8055">
        <v>90049</v>
      </c>
      <c r="M8055" t="s">
        <v>43</v>
      </c>
      <c r="N8055" t="s">
        <v>2015</v>
      </c>
      <c r="O8055" t="s">
        <v>45</v>
      </c>
      <c r="P8055" t="s">
        <v>58</v>
      </c>
      <c r="Q8055" t="s">
        <v>2016</v>
      </c>
      <c r="R8055">
        <v>892.35</v>
      </c>
      <c r="S8055">
        <v>5</v>
      </c>
      <c r="T8055">
        <v>0</v>
      </c>
      <c r="U8055">
        <v>267.70499999999998</v>
      </c>
      <c r="V8055" t="str">
        <f t="shared" si="500"/>
        <v>low</v>
      </c>
      <c r="W8055" t="str">
        <f t="shared" si="501"/>
        <v>Next time</v>
      </c>
      <c r="X8055" t="str">
        <f t="shared" si="502"/>
        <v>Cassandra Brandow</v>
      </c>
      <c r="Y8055" s="3" t="s">
        <v>2015</v>
      </c>
      <c r="Z8055" t="str">
        <f t="shared" si="503"/>
        <v>Office Supplies</v>
      </c>
    </row>
    <row r="8056" spans="1:26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853</v>
      </c>
      <c r="O8056" t="s">
        <v>31</v>
      </c>
      <c r="P8056" t="s">
        <v>32</v>
      </c>
      <c r="Q8056" t="s">
        <v>854</v>
      </c>
      <c r="R8056">
        <v>307.666</v>
      </c>
      <c r="S8056">
        <v>2</v>
      </c>
      <c r="T8056">
        <v>0.15</v>
      </c>
      <c r="U8056">
        <v>28.956800000000001</v>
      </c>
      <c r="V8056" t="str">
        <f t="shared" si="500"/>
        <v>low</v>
      </c>
      <c r="W8056" t="str">
        <f t="shared" si="501"/>
        <v>Next time</v>
      </c>
      <c r="X8056" t="str">
        <f t="shared" si="502"/>
        <v>Cassandra Brandow</v>
      </c>
      <c r="Y8056" s="3" t="s">
        <v>853</v>
      </c>
      <c r="Z8056" t="str">
        <f t="shared" si="503"/>
        <v>Furniture</v>
      </c>
    </row>
    <row r="8057" spans="1:26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1778</v>
      </c>
      <c r="O8057" t="s">
        <v>45</v>
      </c>
      <c r="P8057" t="s">
        <v>58</v>
      </c>
      <c r="Q8057" t="s">
        <v>1779</v>
      </c>
      <c r="R8057">
        <v>728.82</v>
      </c>
      <c r="S8057">
        <v>9</v>
      </c>
      <c r="T8057">
        <v>0</v>
      </c>
      <c r="U8057">
        <v>29.152799999999999</v>
      </c>
      <c r="V8057" t="str">
        <f t="shared" si="500"/>
        <v>low</v>
      </c>
      <c r="W8057" t="str">
        <f t="shared" si="501"/>
        <v>Next time</v>
      </c>
      <c r="X8057" t="str">
        <f t="shared" si="502"/>
        <v>Cassandra Brandow</v>
      </c>
      <c r="Y8057" s="3" t="s">
        <v>1778</v>
      </c>
      <c r="Z8057" t="str">
        <f t="shared" si="503"/>
        <v>Office Supplies</v>
      </c>
    </row>
    <row r="8058" spans="1:26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5494</v>
      </c>
      <c r="O8058" t="s">
        <v>45</v>
      </c>
      <c r="P8058" t="s">
        <v>74</v>
      </c>
      <c r="Q8058" t="s">
        <v>5495</v>
      </c>
      <c r="R8058">
        <v>41.36</v>
      </c>
      <c r="S8058">
        <v>5</v>
      </c>
      <c r="T8058">
        <v>0.2</v>
      </c>
      <c r="U8058">
        <v>13.959</v>
      </c>
      <c r="V8058" t="str">
        <f t="shared" si="500"/>
        <v>low</v>
      </c>
      <c r="W8058" t="str">
        <f t="shared" si="501"/>
        <v>Next time</v>
      </c>
      <c r="X8058" t="str">
        <f t="shared" si="502"/>
        <v>Cassandra Brandow</v>
      </c>
      <c r="Y8058" s="3" t="s">
        <v>5494</v>
      </c>
      <c r="Z8058" t="str">
        <f t="shared" si="503"/>
        <v>Office Supplies</v>
      </c>
    </row>
    <row r="8059" spans="1:26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3254</v>
      </c>
      <c r="O8059" t="s">
        <v>70</v>
      </c>
      <c r="P8059" t="s">
        <v>71</v>
      </c>
      <c r="Q8059" t="s">
        <v>3255</v>
      </c>
      <c r="R8059">
        <v>43.176000000000002</v>
      </c>
      <c r="S8059">
        <v>3</v>
      </c>
      <c r="T8059">
        <v>0.2</v>
      </c>
      <c r="U8059">
        <v>15.111599999999999</v>
      </c>
      <c r="V8059" t="str">
        <f t="shared" si="500"/>
        <v>low</v>
      </c>
      <c r="W8059" t="str">
        <f t="shared" si="501"/>
        <v>Next time</v>
      </c>
      <c r="X8059" t="str">
        <f t="shared" si="502"/>
        <v>Cassandra Brandow</v>
      </c>
      <c r="Y8059" s="3" t="s">
        <v>3254</v>
      </c>
      <c r="Z8059" t="str">
        <f t="shared" si="503"/>
        <v>Technology</v>
      </c>
    </row>
    <row r="8060" spans="1:26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4106</v>
      </c>
      <c r="O8060" t="s">
        <v>31</v>
      </c>
      <c r="P8060" t="s">
        <v>64</v>
      </c>
      <c r="Q8060" t="s">
        <v>1287</v>
      </c>
      <c r="R8060">
        <v>4.16</v>
      </c>
      <c r="S8060">
        <v>2</v>
      </c>
      <c r="T8060">
        <v>0</v>
      </c>
      <c r="U8060">
        <v>1.7472000000000001</v>
      </c>
      <c r="V8060" t="str">
        <f t="shared" si="500"/>
        <v>low</v>
      </c>
      <c r="W8060" t="str">
        <f t="shared" si="501"/>
        <v>Next time</v>
      </c>
      <c r="X8060" t="str">
        <f t="shared" si="502"/>
        <v>Cassandra Brandow</v>
      </c>
      <c r="Y8060" s="3" t="s">
        <v>4106</v>
      </c>
      <c r="Z8060" t="str">
        <f t="shared" si="503"/>
        <v>Furniture</v>
      </c>
    </row>
    <row r="8061" spans="1:26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4968</v>
      </c>
      <c r="H8061" t="s">
        <v>40</v>
      </c>
      <c r="I8061" t="s">
        <v>26</v>
      </c>
      <c r="J8061" t="s">
        <v>1175</v>
      </c>
      <c r="K8061" t="s">
        <v>266</v>
      </c>
      <c r="L8061">
        <v>11561</v>
      </c>
      <c r="M8061" t="s">
        <v>147</v>
      </c>
      <c r="N8061" t="s">
        <v>1253</v>
      </c>
      <c r="O8061" t="s">
        <v>45</v>
      </c>
      <c r="P8061" t="s">
        <v>89</v>
      </c>
      <c r="Q8061" t="s">
        <v>1254</v>
      </c>
      <c r="R8061">
        <v>61.4</v>
      </c>
      <c r="S8061">
        <v>5</v>
      </c>
      <c r="T8061">
        <v>0</v>
      </c>
      <c r="U8061">
        <v>28.858000000000001</v>
      </c>
      <c r="V8061" t="str">
        <f t="shared" si="500"/>
        <v>low</v>
      </c>
      <c r="W8061" t="str">
        <f t="shared" si="501"/>
        <v>Next time</v>
      </c>
      <c r="X8061" t="str">
        <f t="shared" si="502"/>
        <v>Tamara Chand</v>
      </c>
      <c r="Y8061" s="3" t="s">
        <v>1253</v>
      </c>
      <c r="Z8061" t="str">
        <f t="shared" si="503"/>
        <v>Office Supplies</v>
      </c>
    </row>
    <row r="8062" spans="1:26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5437</v>
      </c>
      <c r="O8062" t="s">
        <v>45</v>
      </c>
      <c r="P8062" t="s">
        <v>74</v>
      </c>
      <c r="Q8062" t="s">
        <v>5438</v>
      </c>
      <c r="R8062">
        <v>24.448</v>
      </c>
      <c r="S8062">
        <v>2</v>
      </c>
      <c r="T8062">
        <v>0.2</v>
      </c>
      <c r="U8062">
        <v>8.8623999999999992</v>
      </c>
      <c r="V8062" t="str">
        <f t="shared" si="500"/>
        <v>low</v>
      </c>
      <c r="W8062" t="str">
        <f t="shared" si="501"/>
        <v>Next time</v>
      </c>
      <c r="X8062" t="str">
        <f t="shared" si="502"/>
        <v>Tamara Chand</v>
      </c>
      <c r="Y8062" s="3" t="s">
        <v>5437</v>
      </c>
      <c r="Z8062" t="str">
        <f t="shared" si="503"/>
        <v>Office Supplies</v>
      </c>
    </row>
    <row r="8063" spans="1:26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4885</v>
      </c>
      <c r="H8063" t="s">
        <v>25</v>
      </c>
      <c r="I8063" t="s">
        <v>26</v>
      </c>
      <c r="J8063" t="s">
        <v>388</v>
      </c>
      <c r="K8063" t="s">
        <v>266</v>
      </c>
      <c r="L8063">
        <v>14609</v>
      </c>
      <c r="M8063" t="s">
        <v>147</v>
      </c>
      <c r="N8063" t="s">
        <v>1968</v>
      </c>
      <c r="O8063" t="s">
        <v>70</v>
      </c>
      <c r="P8063" t="s">
        <v>71</v>
      </c>
      <c r="Q8063" t="s">
        <v>1969</v>
      </c>
      <c r="R8063">
        <v>263.95999999999998</v>
      </c>
      <c r="S8063">
        <v>4</v>
      </c>
      <c r="T8063">
        <v>0</v>
      </c>
      <c r="U8063">
        <v>71.269199999999998</v>
      </c>
      <c r="V8063" t="str">
        <f t="shared" si="500"/>
        <v>low</v>
      </c>
      <c r="W8063" t="str">
        <f t="shared" si="501"/>
        <v>Next time</v>
      </c>
      <c r="X8063" t="str">
        <f t="shared" si="502"/>
        <v>Luke Weiss</v>
      </c>
      <c r="Y8063" s="3" t="s">
        <v>1968</v>
      </c>
      <c r="Z8063" t="str">
        <f t="shared" si="503"/>
        <v>Technology</v>
      </c>
    </row>
    <row r="8064" spans="1:26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4856</v>
      </c>
      <c r="O8064" t="s">
        <v>70</v>
      </c>
      <c r="P8064" t="s">
        <v>71</v>
      </c>
      <c r="Q8064" t="s">
        <v>4857</v>
      </c>
      <c r="R8064">
        <v>359.97</v>
      </c>
      <c r="S8064">
        <v>3</v>
      </c>
      <c r="T8064">
        <v>0</v>
      </c>
      <c r="U8064">
        <v>100.7916</v>
      </c>
      <c r="V8064" t="str">
        <f t="shared" si="500"/>
        <v>low</v>
      </c>
      <c r="W8064" t="str">
        <f t="shared" si="501"/>
        <v>Next time</v>
      </c>
      <c r="X8064" t="str">
        <f t="shared" si="502"/>
        <v>Luke Weiss</v>
      </c>
      <c r="Y8064" s="3" t="s">
        <v>4856</v>
      </c>
      <c r="Z8064" t="str">
        <f t="shared" si="503"/>
        <v>Technology</v>
      </c>
    </row>
    <row r="8065" spans="1:26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5537</v>
      </c>
      <c r="O8065" t="s">
        <v>45</v>
      </c>
      <c r="P8065" t="s">
        <v>89</v>
      </c>
      <c r="Q8065" t="s">
        <v>5538</v>
      </c>
      <c r="R8065">
        <v>12.96</v>
      </c>
      <c r="S8065">
        <v>2</v>
      </c>
      <c r="T8065">
        <v>0</v>
      </c>
      <c r="U8065">
        <v>6.2207999999999997</v>
      </c>
      <c r="V8065" t="str">
        <f t="shared" si="500"/>
        <v>low</v>
      </c>
      <c r="W8065" t="str">
        <f t="shared" si="501"/>
        <v>Next time</v>
      </c>
      <c r="X8065" t="str">
        <f t="shared" si="502"/>
        <v>Luke Weiss</v>
      </c>
      <c r="Y8065" s="3" t="s">
        <v>5537</v>
      </c>
      <c r="Z8065" t="str">
        <f t="shared" si="503"/>
        <v>Office Supplies</v>
      </c>
    </row>
    <row r="8066" spans="1:26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216</v>
      </c>
      <c r="O8066" t="s">
        <v>45</v>
      </c>
      <c r="P8066" t="s">
        <v>58</v>
      </c>
      <c r="Q8066" t="s">
        <v>217</v>
      </c>
      <c r="R8066">
        <v>116.82</v>
      </c>
      <c r="S8066">
        <v>3</v>
      </c>
      <c r="T8066">
        <v>0</v>
      </c>
      <c r="U8066">
        <v>5.8410000000000002</v>
      </c>
      <c r="V8066" t="str">
        <f t="shared" ref="V8066:V8129" si="504">IF(R:R &gt; 2000,"high","low")</f>
        <v>low</v>
      </c>
      <c r="W8066" t="str">
        <f t="shared" ref="W8066:W8129" si="505">IF(AND(R:R &gt;1000,U:U &gt; 100),"Good Performance","Next time")</f>
        <v>Next time</v>
      </c>
      <c r="X8066" t="str">
        <f t="shared" ref="X8066:X8129" si="506">PROPER(TRIM(G:G))</f>
        <v>Luke Weiss</v>
      </c>
      <c r="Y8066" s="3" t="s">
        <v>216</v>
      </c>
      <c r="Z8066" t="str">
        <f t="shared" si="503"/>
        <v>Office Supplies</v>
      </c>
    </row>
    <row r="8067" spans="1:26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6996</v>
      </c>
      <c r="O8067" t="s">
        <v>45</v>
      </c>
      <c r="P8067" t="s">
        <v>74</v>
      </c>
      <c r="Q8067" t="s">
        <v>6997</v>
      </c>
      <c r="R8067">
        <v>276.78399999999999</v>
      </c>
      <c r="S8067">
        <v>2</v>
      </c>
      <c r="T8067">
        <v>0.2</v>
      </c>
      <c r="U8067">
        <v>89.954800000000006</v>
      </c>
      <c r="V8067" t="str">
        <f t="shared" si="504"/>
        <v>low</v>
      </c>
      <c r="W8067" t="str">
        <f t="shared" si="505"/>
        <v>Next time</v>
      </c>
      <c r="X8067" t="str">
        <f t="shared" si="506"/>
        <v>Luke Weiss</v>
      </c>
      <c r="Y8067" s="3" t="s">
        <v>6996</v>
      </c>
      <c r="Z8067" t="str">
        <f t="shared" ref="Z8067:Z8130" si="507">VLOOKUP(N:N,N:O,2,FALSE)</f>
        <v>Office Supplies</v>
      </c>
    </row>
    <row r="8068" spans="1:26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3102</v>
      </c>
      <c r="H8068" t="s">
        <v>40</v>
      </c>
      <c r="I8068" t="s">
        <v>26</v>
      </c>
      <c r="J8068" t="s">
        <v>126</v>
      </c>
      <c r="K8068" t="s">
        <v>42</v>
      </c>
      <c r="L8068">
        <v>94109</v>
      </c>
      <c r="M8068" t="s">
        <v>43</v>
      </c>
      <c r="N8068" t="s">
        <v>1666</v>
      </c>
      <c r="O8068" t="s">
        <v>70</v>
      </c>
      <c r="P8068" t="s">
        <v>160</v>
      </c>
      <c r="Q8068" t="s">
        <v>1667</v>
      </c>
      <c r="R8068">
        <v>239.97</v>
      </c>
      <c r="S8068">
        <v>3</v>
      </c>
      <c r="T8068">
        <v>0</v>
      </c>
      <c r="U8068">
        <v>86.389200000000002</v>
      </c>
      <c r="V8068" t="str">
        <f t="shared" si="504"/>
        <v>low</v>
      </c>
      <c r="W8068" t="str">
        <f t="shared" si="505"/>
        <v>Next time</v>
      </c>
      <c r="X8068" t="str">
        <f t="shared" si="506"/>
        <v>Noel Staavos</v>
      </c>
      <c r="Y8068" s="3" t="s">
        <v>1666</v>
      </c>
      <c r="Z8068" t="str">
        <f t="shared" si="507"/>
        <v>Technology</v>
      </c>
    </row>
    <row r="8069" spans="1:26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6833</v>
      </c>
      <c r="O8069" t="s">
        <v>31</v>
      </c>
      <c r="P8069" t="s">
        <v>64</v>
      </c>
      <c r="Q8069" t="s">
        <v>6834</v>
      </c>
      <c r="R8069">
        <v>16.02</v>
      </c>
      <c r="S8069">
        <v>6</v>
      </c>
      <c r="T8069">
        <v>0</v>
      </c>
      <c r="U8069">
        <v>6.0876000000000001</v>
      </c>
      <c r="V8069" t="str">
        <f t="shared" si="504"/>
        <v>low</v>
      </c>
      <c r="W8069" t="str">
        <f t="shared" si="505"/>
        <v>Next time</v>
      </c>
      <c r="X8069" t="str">
        <f t="shared" si="506"/>
        <v>Noel Staavos</v>
      </c>
      <c r="Y8069" s="3" t="s">
        <v>6833</v>
      </c>
      <c r="Z8069" t="str">
        <f t="shared" si="507"/>
        <v>Furniture</v>
      </c>
    </row>
    <row r="8070" spans="1:26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465</v>
      </c>
      <c r="H8070" t="s">
        <v>25</v>
      </c>
      <c r="I8070" t="s">
        <v>26</v>
      </c>
      <c r="J8070" t="s">
        <v>1685</v>
      </c>
      <c r="K8070" t="s">
        <v>103</v>
      </c>
      <c r="L8070">
        <v>77340</v>
      </c>
      <c r="M8070" t="s">
        <v>104</v>
      </c>
      <c r="N8070" t="s">
        <v>1633</v>
      </c>
      <c r="O8070" t="s">
        <v>45</v>
      </c>
      <c r="P8070" t="s">
        <v>58</v>
      </c>
      <c r="Q8070" t="s">
        <v>1634</v>
      </c>
      <c r="R8070">
        <v>454.56</v>
      </c>
      <c r="S8070">
        <v>5</v>
      </c>
      <c r="T8070">
        <v>0.2</v>
      </c>
      <c r="U8070">
        <v>-107.958</v>
      </c>
      <c r="V8070" t="str">
        <f t="shared" si="504"/>
        <v>low</v>
      </c>
      <c r="W8070" t="str">
        <f t="shared" si="505"/>
        <v>Next time</v>
      </c>
      <c r="X8070" t="str">
        <f t="shared" si="506"/>
        <v>Janet Martin</v>
      </c>
      <c r="Y8070" s="3" t="s">
        <v>1633</v>
      </c>
      <c r="Z8070" t="str">
        <f t="shared" si="507"/>
        <v>Office Supplies</v>
      </c>
    </row>
    <row r="8071" spans="1:26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6123</v>
      </c>
      <c r="O8071" t="s">
        <v>31</v>
      </c>
      <c r="P8071" t="s">
        <v>64</v>
      </c>
      <c r="Q8071" t="s">
        <v>6124</v>
      </c>
      <c r="R8071">
        <v>141.41999999999999</v>
      </c>
      <c r="S8071">
        <v>5</v>
      </c>
      <c r="T8071">
        <v>0.6</v>
      </c>
      <c r="U8071">
        <v>-187.38149999999999</v>
      </c>
      <c r="V8071" t="str">
        <f t="shared" si="504"/>
        <v>low</v>
      </c>
      <c r="W8071" t="str">
        <f t="shared" si="505"/>
        <v>Next time</v>
      </c>
      <c r="X8071" t="str">
        <f t="shared" si="506"/>
        <v>Janet Martin</v>
      </c>
      <c r="Y8071" s="3" t="s">
        <v>6123</v>
      </c>
      <c r="Z8071" t="str">
        <f t="shared" si="507"/>
        <v>Furniture</v>
      </c>
    </row>
    <row r="8072" spans="1:26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2486</v>
      </c>
      <c r="O8072" t="s">
        <v>31</v>
      </c>
      <c r="P8072" t="s">
        <v>35</v>
      </c>
      <c r="Q8072" t="s">
        <v>2487</v>
      </c>
      <c r="R8072">
        <v>310.74400000000003</v>
      </c>
      <c r="S8072">
        <v>4</v>
      </c>
      <c r="T8072">
        <v>0.3</v>
      </c>
      <c r="U8072">
        <v>-26.635200000000001</v>
      </c>
      <c r="V8072" t="str">
        <f t="shared" si="504"/>
        <v>low</v>
      </c>
      <c r="W8072" t="str">
        <f t="shared" si="505"/>
        <v>Next time</v>
      </c>
      <c r="X8072" t="str">
        <f t="shared" si="506"/>
        <v>Janet Martin</v>
      </c>
      <c r="Y8072" s="3" t="s">
        <v>2486</v>
      </c>
      <c r="Z8072" t="str">
        <f t="shared" si="507"/>
        <v>Furniture</v>
      </c>
    </row>
    <row r="8073" spans="1:26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2749</v>
      </c>
      <c r="O8073" t="s">
        <v>45</v>
      </c>
      <c r="P8073" t="s">
        <v>67</v>
      </c>
      <c r="Q8073" t="s">
        <v>2750</v>
      </c>
      <c r="R8073">
        <v>12.736000000000001</v>
      </c>
      <c r="S8073">
        <v>4</v>
      </c>
      <c r="T8073">
        <v>0.2</v>
      </c>
      <c r="U8073">
        <v>2.2288000000000001</v>
      </c>
      <c r="V8073" t="str">
        <f t="shared" si="504"/>
        <v>low</v>
      </c>
      <c r="W8073" t="str">
        <f t="shared" si="505"/>
        <v>Next time</v>
      </c>
      <c r="X8073" t="str">
        <f t="shared" si="506"/>
        <v>Janet Martin</v>
      </c>
      <c r="Y8073" s="3" t="s">
        <v>2749</v>
      </c>
      <c r="Z8073" t="str">
        <f t="shared" si="507"/>
        <v>Office Supplies</v>
      </c>
    </row>
    <row r="8074" spans="1:26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2448</v>
      </c>
      <c r="O8074" t="s">
        <v>45</v>
      </c>
      <c r="P8074" t="s">
        <v>74</v>
      </c>
      <c r="Q8074" t="s">
        <v>2449</v>
      </c>
      <c r="R8074">
        <v>6.47</v>
      </c>
      <c r="S8074">
        <v>5</v>
      </c>
      <c r="T8074">
        <v>0.8</v>
      </c>
      <c r="U8074">
        <v>-9.7050000000000001</v>
      </c>
      <c r="V8074" t="str">
        <f t="shared" si="504"/>
        <v>low</v>
      </c>
      <c r="W8074" t="str">
        <f t="shared" si="505"/>
        <v>Next time</v>
      </c>
      <c r="X8074" t="str">
        <f t="shared" si="506"/>
        <v>Janet Martin</v>
      </c>
      <c r="Y8074" s="3" t="s">
        <v>2448</v>
      </c>
      <c r="Z8074" t="str">
        <f t="shared" si="507"/>
        <v>Office Supplies</v>
      </c>
    </row>
    <row r="8075" spans="1:26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795</v>
      </c>
      <c r="O8075" t="s">
        <v>45</v>
      </c>
      <c r="P8075" t="s">
        <v>74</v>
      </c>
      <c r="Q8075" t="s">
        <v>796</v>
      </c>
      <c r="R8075">
        <v>13.747999999999999</v>
      </c>
      <c r="S8075">
        <v>14</v>
      </c>
      <c r="T8075">
        <v>0.8</v>
      </c>
      <c r="U8075">
        <v>-22.684200000000001</v>
      </c>
      <c r="V8075" t="str">
        <f t="shared" si="504"/>
        <v>low</v>
      </c>
      <c r="W8075" t="str">
        <f t="shared" si="505"/>
        <v>Next time</v>
      </c>
      <c r="X8075" t="str">
        <f t="shared" si="506"/>
        <v>Janet Martin</v>
      </c>
      <c r="Y8075" s="3" t="s">
        <v>795</v>
      </c>
      <c r="Z8075" t="str">
        <f t="shared" si="507"/>
        <v>Office Supplies</v>
      </c>
    </row>
    <row r="8076" spans="1:26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1996</v>
      </c>
      <c r="O8076" t="s">
        <v>45</v>
      </c>
      <c r="P8076" t="s">
        <v>77</v>
      </c>
      <c r="Q8076" t="s">
        <v>1997</v>
      </c>
      <c r="R8076">
        <v>15.224</v>
      </c>
      <c r="S8076">
        <v>2</v>
      </c>
      <c r="T8076">
        <v>0.8</v>
      </c>
      <c r="U8076">
        <v>-38.821199999999997</v>
      </c>
      <c r="V8076" t="str">
        <f t="shared" si="504"/>
        <v>low</v>
      </c>
      <c r="W8076" t="str">
        <f t="shared" si="505"/>
        <v>Next time</v>
      </c>
      <c r="X8076" t="str">
        <f t="shared" si="506"/>
        <v>Janet Martin</v>
      </c>
      <c r="Y8076" s="3" t="s">
        <v>1996</v>
      </c>
      <c r="Z8076" t="str">
        <f t="shared" si="507"/>
        <v>Office Supplies</v>
      </c>
    </row>
    <row r="8077" spans="1:26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5053</v>
      </c>
      <c r="H8077" t="s">
        <v>40</v>
      </c>
      <c r="I8077" t="s">
        <v>26</v>
      </c>
      <c r="J8077" t="s">
        <v>9820</v>
      </c>
      <c r="K8077" t="s">
        <v>1274</v>
      </c>
      <c r="L8077">
        <v>30344</v>
      </c>
      <c r="M8077" t="s">
        <v>29</v>
      </c>
      <c r="N8077" t="s">
        <v>2527</v>
      </c>
      <c r="O8077" t="s">
        <v>31</v>
      </c>
      <c r="P8077" t="s">
        <v>64</v>
      </c>
      <c r="Q8077" t="s">
        <v>2528</v>
      </c>
      <c r="R8077">
        <v>27.42</v>
      </c>
      <c r="S8077">
        <v>3</v>
      </c>
      <c r="T8077">
        <v>0</v>
      </c>
      <c r="U8077">
        <v>9.3228000000000009</v>
      </c>
      <c r="V8077" t="str">
        <f t="shared" si="504"/>
        <v>low</v>
      </c>
      <c r="W8077" t="str">
        <f t="shared" si="505"/>
        <v>Next time</v>
      </c>
      <c r="X8077" t="str">
        <f t="shared" si="506"/>
        <v>Randy Ferguson</v>
      </c>
      <c r="Y8077" s="3" t="s">
        <v>2527</v>
      </c>
      <c r="Z8077" t="str">
        <f t="shared" si="507"/>
        <v>Furniture</v>
      </c>
    </row>
    <row r="8078" spans="1:26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3485</v>
      </c>
      <c r="O8078" t="s">
        <v>45</v>
      </c>
      <c r="P8078" t="s">
        <v>74</v>
      </c>
      <c r="Q8078" t="s">
        <v>3486</v>
      </c>
      <c r="R8078">
        <v>165.98</v>
      </c>
      <c r="S8078">
        <v>1</v>
      </c>
      <c r="T8078">
        <v>0</v>
      </c>
      <c r="U8078">
        <v>74.691000000000003</v>
      </c>
      <c r="V8078" t="str">
        <f t="shared" si="504"/>
        <v>low</v>
      </c>
      <c r="W8078" t="str">
        <f t="shared" si="505"/>
        <v>Next time</v>
      </c>
      <c r="X8078" t="str">
        <f t="shared" si="506"/>
        <v>Randy Ferguson</v>
      </c>
      <c r="Y8078" s="3" t="s">
        <v>3485</v>
      </c>
      <c r="Z8078" t="str">
        <f t="shared" si="507"/>
        <v>Office Supplies</v>
      </c>
    </row>
    <row r="8079" spans="1:26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5658</v>
      </c>
      <c r="O8079" t="s">
        <v>70</v>
      </c>
      <c r="P8079" t="s">
        <v>160</v>
      </c>
      <c r="Q8079" t="s">
        <v>5659</v>
      </c>
      <c r="R8079">
        <v>75</v>
      </c>
      <c r="S8079">
        <v>3</v>
      </c>
      <c r="T8079">
        <v>0</v>
      </c>
      <c r="U8079">
        <v>18</v>
      </c>
      <c r="V8079" t="str">
        <f t="shared" si="504"/>
        <v>low</v>
      </c>
      <c r="W8079" t="str">
        <f t="shared" si="505"/>
        <v>Next time</v>
      </c>
      <c r="X8079" t="str">
        <f t="shared" si="506"/>
        <v>Randy Ferguson</v>
      </c>
      <c r="Y8079" s="3" t="s">
        <v>5658</v>
      </c>
      <c r="Z8079" t="str">
        <f t="shared" si="507"/>
        <v>Technology</v>
      </c>
    </row>
    <row r="8080" spans="1:26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3387</v>
      </c>
      <c r="H8080" t="s">
        <v>101</v>
      </c>
      <c r="I8080" t="s">
        <v>26</v>
      </c>
      <c r="J8080" t="s">
        <v>265</v>
      </c>
      <c r="K8080" t="s">
        <v>266</v>
      </c>
      <c r="L8080">
        <v>10009</v>
      </c>
      <c r="M8080" t="s">
        <v>147</v>
      </c>
      <c r="N8080" t="s">
        <v>1201</v>
      </c>
      <c r="O8080" t="s">
        <v>45</v>
      </c>
      <c r="P8080" t="s">
        <v>74</v>
      </c>
      <c r="Q8080" t="s">
        <v>1202</v>
      </c>
      <c r="R8080">
        <v>134.27199999999999</v>
      </c>
      <c r="S8080">
        <v>8</v>
      </c>
      <c r="T8080">
        <v>0.2</v>
      </c>
      <c r="U8080">
        <v>46.995199999999997</v>
      </c>
      <c r="V8080" t="str">
        <f t="shared" si="504"/>
        <v>low</v>
      </c>
      <c r="W8080" t="str">
        <f t="shared" si="505"/>
        <v>Next time</v>
      </c>
      <c r="X8080" t="str">
        <f t="shared" si="506"/>
        <v>Cathy Armstrong</v>
      </c>
      <c r="Y8080" s="3" t="s">
        <v>1201</v>
      </c>
      <c r="Z8080" t="str">
        <f t="shared" si="507"/>
        <v>Office Supplies</v>
      </c>
    </row>
    <row r="8081" spans="1:26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1016</v>
      </c>
      <c r="H8081" t="s">
        <v>40</v>
      </c>
      <c r="I8081" t="s">
        <v>26</v>
      </c>
      <c r="J8081" t="s">
        <v>317</v>
      </c>
      <c r="K8081" t="s">
        <v>419</v>
      </c>
      <c r="L8081">
        <v>97477</v>
      </c>
      <c r="M8081" t="s">
        <v>43</v>
      </c>
      <c r="N8081" t="s">
        <v>3634</v>
      </c>
      <c r="O8081" t="s">
        <v>45</v>
      </c>
      <c r="P8081" t="s">
        <v>46</v>
      </c>
      <c r="Q8081" t="s">
        <v>3635</v>
      </c>
      <c r="R8081">
        <v>146.54400000000001</v>
      </c>
      <c r="S8081">
        <v>6</v>
      </c>
      <c r="T8081">
        <v>0.2</v>
      </c>
      <c r="U8081">
        <v>47.626800000000003</v>
      </c>
      <c r="V8081" t="str">
        <f t="shared" si="504"/>
        <v>low</v>
      </c>
      <c r="W8081" t="str">
        <f t="shared" si="505"/>
        <v>Next time</v>
      </c>
      <c r="X8081" t="str">
        <f t="shared" si="506"/>
        <v>Kristen Hastings</v>
      </c>
      <c r="Y8081" s="3" t="s">
        <v>3634</v>
      </c>
      <c r="Z8081" t="str">
        <f t="shared" si="507"/>
        <v>Office Supplies</v>
      </c>
    </row>
    <row r="8082" spans="1:26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8543</v>
      </c>
      <c r="O8082" t="s">
        <v>45</v>
      </c>
      <c r="P8082" t="s">
        <v>89</v>
      </c>
      <c r="Q8082" t="s">
        <v>8544</v>
      </c>
      <c r="R8082">
        <v>131.904</v>
      </c>
      <c r="S8082">
        <v>3</v>
      </c>
      <c r="T8082">
        <v>0.2</v>
      </c>
      <c r="U8082">
        <v>47.815199999999997</v>
      </c>
      <c r="V8082" t="str">
        <f t="shared" si="504"/>
        <v>low</v>
      </c>
      <c r="W8082" t="str">
        <f t="shared" si="505"/>
        <v>Next time</v>
      </c>
      <c r="X8082" t="str">
        <f t="shared" si="506"/>
        <v>Kristen Hastings</v>
      </c>
      <c r="Y8082" s="3" t="s">
        <v>8543</v>
      </c>
      <c r="Z8082" t="str">
        <f t="shared" si="507"/>
        <v>Office Supplies</v>
      </c>
    </row>
    <row r="8083" spans="1:26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2106</v>
      </c>
      <c r="O8083" t="s">
        <v>45</v>
      </c>
      <c r="P8083" t="s">
        <v>77</v>
      </c>
      <c r="Q8083" t="s">
        <v>2107</v>
      </c>
      <c r="R8083">
        <v>203.88</v>
      </c>
      <c r="S8083">
        <v>5</v>
      </c>
      <c r="T8083">
        <v>0.2</v>
      </c>
      <c r="U8083">
        <v>20.388000000000002</v>
      </c>
      <c r="V8083" t="str">
        <f t="shared" si="504"/>
        <v>low</v>
      </c>
      <c r="W8083" t="str">
        <f t="shared" si="505"/>
        <v>Next time</v>
      </c>
      <c r="X8083" t="str">
        <f t="shared" si="506"/>
        <v>Kristen Hastings</v>
      </c>
      <c r="Y8083" s="3" t="s">
        <v>2106</v>
      </c>
      <c r="Z8083" t="str">
        <f t="shared" si="507"/>
        <v>Office Supplies</v>
      </c>
    </row>
    <row r="8084" spans="1:26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5224</v>
      </c>
      <c r="O8084" t="s">
        <v>45</v>
      </c>
      <c r="P8084" t="s">
        <v>74</v>
      </c>
      <c r="Q8084" t="s">
        <v>5225</v>
      </c>
      <c r="R8084">
        <v>14.301</v>
      </c>
      <c r="S8084">
        <v>7</v>
      </c>
      <c r="T8084">
        <v>0.7</v>
      </c>
      <c r="U8084">
        <v>-10.487399999999999</v>
      </c>
      <c r="V8084" t="str">
        <f t="shared" si="504"/>
        <v>low</v>
      </c>
      <c r="W8084" t="str">
        <f t="shared" si="505"/>
        <v>Next time</v>
      </c>
      <c r="X8084" t="str">
        <f t="shared" si="506"/>
        <v>Kristen Hastings</v>
      </c>
      <c r="Y8084" s="3" t="s">
        <v>5224</v>
      </c>
      <c r="Z8084" t="str">
        <f t="shared" si="507"/>
        <v>Office Supplies</v>
      </c>
    </row>
    <row r="8085" spans="1:26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1693</v>
      </c>
      <c r="O8085" t="s">
        <v>45</v>
      </c>
      <c r="P8085" t="s">
        <v>58</v>
      </c>
      <c r="Q8085" t="s">
        <v>1694</v>
      </c>
      <c r="R8085">
        <v>718.64</v>
      </c>
      <c r="S8085">
        <v>10</v>
      </c>
      <c r="T8085">
        <v>0.2</v>
      </c>
      <c r="U8085">
        <v>-161.69399999999999</v>
      </c>
      <c r="V8085" t="str">
        <f t="shared" si="504"/>
        <v>low</v>
      </c>
      <c r="W8085" t="str">
        <f t="shared" si="505"/>
        <v>Next time</v>
      </c>
      <c r="X8085" t="str">
        <f t="shared" si="506"/>
        <v>Kristen Hastings</v>
      </c>
      <c r="Y8085" s="3" t="s">
        <v>1693</v>
      </c>
      <c r="Z8085" t="str">
        <f t="shared" si="507"/>
        <v>Office Supplies</v>
      </c>
    </row>
    <row r="8086" spans="1:26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9825</v>
      </c>
      <c r="H8086" t="s">
        <v>101</v>
      </c>
      <c r="I8086" t="s">
        <v>26</v>
      </c>
      <c r="J8086" t="s">
        <v>1129</v>
      </c>
      <c r="K8086" t="s">
        <v>318</v>
      </c>
      <c r="L8086">
        <v>22204</v>
      </c>
      <c r="M8086" t="s">
        <v>29</v>
      </c>
      <c r="N8086" t="s">
        <v>1544</v>
      </c>
      <c r="O8086" t="s">
        <v>31</v>
      </c>
      <c r="P8086" t="s">
        <v>64</v>
      </c>
      <c r="Q8086" t="s">
        <v>1545</v>
      </c>
      <c r="R8086">
        <v>61.1</v>
      </c>
      <c r="S8086">
        <v>5</v>
      </c>
      <c r="T8086">
        <v>0</v>
      </c>
      <c r="U8086">
        <v>18.329999999999998</v>
      </c>
      <c r="V8086" t="str">
        <f t="shared" si="504"/>
        <v>low</v>
      </c>
      <c r="W8086" t="str">
        <f t="shared" si="505"/>
        <v>Next time</v>
      </c>
      <c r="X8086" t="str">
        <f t="shared" si="506"/>
        <v>Lindsay Castell</v>
      </c>
      <c r="Y8086" s="3" t="s">
        <v>1544</v>
      </c>
      <c r="Z8086" t="str">
        <f t="shared" si="507"/>
        <v>Furniture</v>
      </c>
    </row>
    <row r="8087" spans="1:26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6417</v>
      </c>
      <c r="H8087" t="s">
        <v>25</v>
      </c>
      <c r="I8087" t="s">
        <v>26</v>
      </c>
      <c r="J8087" t="s">
        <v>520</v>
      </c>
      <c r="K8087" t="s">
        <v>87</v>
      </c>
      <c r="L8087">
        <v>28403</v>
      </c>
      <c r="M8087" t="s">
        <v>29</v>
      </c>
      <c r="N8087" t="s">
        <v>5142</v>
      </c>
      <c r="O8087" t="s">
        <v>45</v>
      </c>
      <c r="P8087" t="s">
        <v>77</v>
      </c>
      <c r="Q8087" t="s">
        <v>5143</v>
      </c>
      <c r="R8087">
        <v>28.08</v>
      </c>
      <c r="S8087">
        <v>3</v>
      </c>
      <c r="T8087">
        <v>0.2</v>
      </c>
      <c r="U8087">
        <v>5.2649999999999997</v>
      </c>
      <c r="V8087" t="str">
        <f t="shared" si="504"/>
        <v>low</v>
      </c>
      <c r="W8087" t="str">
        <f t="shared" si="505"/>
        <v>Next time</v>
      </c>
      <c r="X8087" t="str">
        <f t="shared" si="506"/>
        <v>Jack Lebron</v>
      </c>
      <c r="Y8087" s="3" t="s">
        <v>5142</v>
      </c>
      <c r="Z8087" t="str">
        <f t="shared" si="507"/>
        <v>Office Supplies</v>
      </c>
    </row>
    <row r="8088" spans="1:26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6241</v>
      </c>
      <c r="H8088" t="s">
        <v>40</v>
      </c>
      <c r="I8088" t="s">
        <v>26</v>
      </c>
      <c r="J8088" t="s">
        <v>7808</v>
      </c>
      <c r="K8088" t="s">
        <v>309</v>
      </c>
      <c r="L8088">
        <v>85364</v>
      </c>
      <c r="M8088" t="s">
        <v>43</v>
      </c>
      <c r="N8088" t="s">
        <v>3275</v>
      </c>
      <c r="O8088" t="s">
        <v>45</v>
      </c>
      <c r="P8088" t="s">
        <v>67</v>
      </c>
      <c r="Q8088" t="s">
        <v>3276</v>
      </c>
      <c r="R8088">
        <v>10.496</v>
      </c>
      <c r="S8088">
        <v>4</v>
      </c>
      <c r="T8088">
        <v>0.2</v>
      </c>
      <c r="U8088">
        <v>1.1808000000000001</v>
      </c>
      <c r="V8088" t="str">
        <f t="shared" si="504"/>
        <v>low</v>
      </c>
      <c r="W8088" t="str">
        <f t="shared" si="505"/>
        <v>Next time</v>
      </c>
      <c r="X8088" t="str">
        <f t="shared" si="506"/>
        <v>Dario Medina</v>
      </c>
      <c r="Y8088" s="3" t="s">
        <v>3275</v>
      </c>
      <c r="Z8088" t="str">
        <f t="shared" si="507"/>
        <v>Office Supplies</v>
      </c>
    </row>
    <row r="8089" spans="1:26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1374</v>
      </c>
      <c r="H8089" t="s">
        <v>25</v>
      </c>
      <c r="I8089" t="s">
        <v>26</v>
      </c>
      <c r="J8089" t="s">
        <v>4906</v>
      </c>
      <c r="K8089" t="s">
        <v>42</v>
      </c>
      <c r="L8089">
        <v>92404</v>
      </c>
      <c r="M8089" t="s">
        <v>43</v>
      </c>
      <c r="N8089" t="s">
        <v>2692</v>
      </c>
      <c r="O8089" t="s">
        <v>45</v>
      </c>
      <c r="P8089" t="s">
        <v>74</v>
      </c>
      <c r="Q8089" t="s">
        <v>2693</v>
      </c>
      <c r="R8089">
        <v>39.92</v>
      </c>
      <c r="S8089">
        <v>2</v>
      </c>
      <c r="T8089">
        <v>0.2</v>
      </c>
      <c r="U8089">
        <v>12.974</v>
      </c>
      <c r="V8089" t="str">
        <f t="shared" si="504"/>
        <v>low</v>
      </c>
      <c r="W8089" t="str">
        <f t="shared" si="505"/>
        <v>Next time</v>
      </c>
      <c r="X8089" t="str">
        <f t="shared" si="506"/>
        <v>Mike Vittorini</v>
      </c>
      <c r="Y8089" s="3" t="s">
        <v>2692</v>
      </c>
      <c r="Z8089" t="str">
        <f t="shared" si="507"/>
        <v>Office Supplies</v>
      </c>
    </row>
    <row r="8090" spans="1:26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3102</v>
      </c>
      <c r="H8090" t="s">
        <v>40</v>
      </c>
      <c r="I8090" t="s">
        <v>26</v>
      </c>
      <c r="J8090" t="s">
        <v>4500</v>
      </c>
      <c r="K8090" t="s">
        <v>2741</v>
      </c>
      <c r="L8090">
        <v>21215</v>
      </c>
      <c r="M8090" t="s">
        <v>147</v>
      </c>
      <c r="N8090" t="s">
        <v>140</v>
      </c>
      <c r="O8090" t="s">
        <v>45</v>
      </c>
      <c r="P8090" t="s">
        <v>77</v>
      </c>
      <c r="Q8090" t="s">
        <v>141</v>
      </c>
      <c r="R8090">
        <v>77.58</v>
      </c>
      <c r="S8090">
        <v>9</v>
      </c>
      <c r="T8090">
        <v>0</v>
      </c>
      <c r="U8090">
        <v>20.1708</v>
      </c>
      <c r="V8090" t="str">
        <f t="shared" si="504"/>
        <v>low</v>
      </c>
      <c r="W8090" t="str">
        <f t="shared" si="505"/>
        <v>Next time</v>
      </c>
      <c r="X8090" t="str">
        <f t="shared" si="506"/>
        <v>Noel Staavos</v>
      </c>
      <c r="Y8090" s="3" t="s">
        <v>140</v>
      </c>
      <c r="Z8090" t="str">
        <f t="shared" si="507"/>
        <v>Office Supplies</v>
      </c>
    </row>
    <row r="8091" spans="1:26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2961</v>
      </c>
      <c r="H8091" t="s">
        <v>101</v>
      </c>
      <c r="I8091" t="s">
        <v>26</v>
      </c>
      <c r="J8091" t="s">
        <v>94</v>
      </c>
      <c r="K8091" t="s">
        <v>95</v>
      </c>
      <c r="L8091">
        <v>98103</v>
      </c>
      <c r="M8091" t="s">
        <v>43</v>
      </c>
      <c r="N8091" t="s">
        <v>5924</v>
      </c>
      <c r="O8091" t="s">
        <v>45</v>
      </c>
      <c r="P8091" t="s">
        <v>58</v>
      </c>
      <c r="Q8091" t="s">
        <v>5925</v>
      </c>
      <c r="R8091">
        <v>269.36</v>
      </c>
      <c r="S8091">
        <v>7</v>
      </c>
      <c r="T8091">
        <v>0</v>
      </c>
      <c r="U8091">
        <v>70.033600000000007</v>
      </c>
      <c r="V8091" t="str">
        <f t="shared" si="504"/>
        <v>low</v>
      </c>
      <c r="W8091" t="str">
        <f t="shared" si="505"/>
        <v>Next time</v>
      </c>
      <c r="X8091" t="str">
        <f t="shared" si="506"/>
        <v>Ann Steele</v>
      </c>
      <c r="Y8091" s="3" t="s">
        <v>5924</v>
      </c>
      <c r="Z8091" t="str">
        <f t="shared" si="507"/>
        <v>Office Supplies</v>
      </c>
    </row>
    <row r="8092" spans="1:26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3010</v>
      </c>
      <c r="H8092" t="s">
        <v>25</v>
      </c>
      <c r="I8092" t="s">
        <v>26</v>
      </c>
      <c r="J8092" t="s">
        <v>126</v>
      </c>
      <c r="K8092" t="s">
        <v>42</v>
      </c>
      <c r="L8092">
        <v>94110</v>
      </c>
      <c r="M8092" t="s">
        <v>43</v>
      </c>
      <c r="N8092" t="s">
        <v>2924</v>
      </c>
      <c r="O8092" t="s">
        <v>45</v>
      </c>
      <c r="P8092" t="s">
        <v>46</v>
      </c>
      <c r="Q8092" t="s">
        <v>2925</v>
      </c>
      <c r="R8092">
        <v>5.76</v>
      </c>
      <c r="S8092">
        <v>2</v>
      </c>
      <c r="T8092">
        <v>0</v>
      </c>
      <c r="U8092">
        <v>2.8224</v>
      </c>
      <c r="V8092" t="str">
        <f t="shared" si="504"/>
        <v>low</v>
      </c>
      <c r="W8092" t="str">
        <f t="shared" si="505"/>
        <v>Next time</v>
      </c>
      <c r="X8092" t="str">
        <f t="shared" si="506"/>
        <v>Meg Tillman</v>
      </c>
      <c r="Y8092" s="3" t="s">
        <v>2924</v>
      </c>
      <c r="Z8092" t="str">
        <f t="shared" si="507"/>
        <v>Office Supplies</v>
      </c>
    </row>
    <row r="8093" spans="1:26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6220</v>
      </c>
      <c r="H8093" t="s">
        <v>101</v>
      </c>
      <c r="I8093" t="s">
        <v>26</v>
      </c>
      <c r="J8093" t="s">
        <v>265</v>
      </c>
      <c r="K8093" t="s">
        <v>266</v>
      </c>
      <c r="L8093">
        <v>10035</v>
      </c>
      <c r="M8093" t="s">
        <v>147</v>
      </c>
      <c r="N8093" t="s">
        <v>3678</v>
      </c>
      <c r="O8093" t="s">
        <v>45</v>
      </c>
      <c r="P8093" t="s">
        <v>67</v>
      </c>
      <c r="Q8093" t="s">
        <v>3679</v>
      </c>
      <c r="R8093">
        <v>109.9</v>
      </c>
      <c r="S8093">
        <v>5</v>
      </c>
      <c r="T8093">
        <v>0</v>
      </c>
      <c r="U8093">
        <v>32.97</v>
      </c>
      <c r="V8093" t="str">
        <f t="shared" si="504"/>
        <v>low</v>
      </c>
      <c r="W8093" t="str">
        <f t="shared" si="505"/>
        <v>Next time</v>
      </c>
      <c r="X8093" t="str">
        <f t="shared" si="506"/>
        <v>Sharelle Roach</v>
      </c>
      <c r="Y8093" s="3" t="s">
        <v>3678</v>
      </c>
      <c r="Z8093" t="str">
        <f t="shared" si="507"/>
        <v>Office Supplies</v>
      </c>
    </row>
    <row r="8094" spans="1:26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5185</v>
      </c>
      <c r="H8094" t="s">
        <v>25</v>
      </c>
      <c r="I8094" t="s">
        <v>26</v>
      </c>
      <c r="J8094" t="s">
        <v>94</v>
      </c>
      <c r="K8094" t="s">
        <v>95</v>
      </c>
      <c r="L8094">
        <v>98115</v>
      </c>
      <c r="M8094" t="s">
        <v>43</v>
      </c>
      <c r="N8094" t="s">
        <v>2893</v>
      </c>
      <c r="O8094" t="s">
        <v>31</v>
      </c>
      <c r="P8094" t="s">
        <v>64</v>
      </c>
      <c r="Q8094" t="s">
        <v>924</v>
      </c>
      <c r="R8094">
        <v>23.88</v>
      </c>
      <c r="S8094">
        <v>3</v>
      </c>
      <c r="T8094">
        <v>0</v>
      </c>
      <c r="U8094">
        <v>10.507199999999999</v>
      </c>
      <c r="V8094" t="str">
        <f t="shared" si="504"/>
        <v>low</v>
      </c>
      <c r="W8094" t="str">
        <f t="shared" si="505"/>
        <v>Next time</v>
      </c>
      <c r="X8094" t="str">
        <f t="shared" si="506"/>
        <v>Dennis Kane</v>
      </c>
      <c r="Y8094" s="3" t="s">
        <v>2893</v>
      </c>
      <c r="Z8094" t="str">
        <f t="shared" si="507"/>
        <v>Furniture</v>
      </c>
    </row>
    <row r="8095" spans="1:26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5059</v>
      </c>
      <c r="O8095" t="s">
        <v>45</v>
      </c>
      <c r="P8095" t="s">
        <v>89</v>
      </c>
      <c r="Q8095" t="s">
        <v>5060</v>
      </c>
      <c r="R8095">
        <v>26.2</v>
      </c>
      <c r="S8095">
        <v>4</v>
      </c>
      <c r="T8095">
        <v>0</v>
      </c>
      <c r="U8095">
        <v>12.052</v>
      </c>
      <c r="V8095" t="str">
        <f t="shared" si="504"/>
        <v>low</v>
      </c>
      <c r="W8095" t="str">
        <f t="shared" si="505"/>
        <v>Next time</v>
      </c>
      <c r="X8095" t="str">
        <f t="shared" si="506"/>
        <v>Dennis Kane</v>
      </c>
      <c r="Y8095" s="3" t="s">
        <v>5059</v>
      </c>
      <c r="Z8095" t="str">
        <f t="shared" si="507"/>
        <v>Office Supplies</v>
      </c>
    </row>
    <row r="8096" spans="1:26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5271</v>
      </c>
      <c r="O8096" t="s">
        <v>45</v>
      </c>
      <c r="P8096" t="s">
        <v>89</v>
      </c>
      <c r="Q8096" t="s">
        <v>5272</v>
      </c>
      <c r="R8096">
        <v>12.96</v>
      </c>
      <c r="S8096">
        <v>2</v>
      </c>
      <c r="T8096">
        <v>0</v>
      </c>
      <c r="U8096">
        <v>6.2207999999999997</v>
      </c>
      <c r="V8096" t="str">
        <f t="shared" si="504"/>
        <v>low</v>
      </c>
      <c r="W8096" t="str">
        <f t="shared" si="505"/>
        <v>Next time</v>
      </c>
      <c r="X8096" t="str">
        <f t="shared" si="506"/>
        <v>Dennis Kane</v>
      </c>
      <c r="Y8096" s="3" t="s">
        <v>5271</v>
      </c>
      <c r="Z8096" t="str">
        <f t="shared" si="507"/>
        <v>Office Supplies</v>
      </c>
    </row>
    <row r="8097" spans="1:26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1700</v>
      </c>
      <c r="O8097" t="s">
        <v>70</v>
      </c>
      <c r="P8097" t="s">
        <v>160</v>
      </c>
      <c r="Q8097" t="s">
        <v>1701</v>
      </c>
      <c r="R8097">
        <v>234.95</v>
      </c>
      <c r="S8097">
        <v>5</v>
      </c>
      <c r="T8097">
        <v>0</v>
      </c>
      <c r="U8097">
        <v>32.893000000000001</v>
      </c>
      <c r="V8097" t="str">
        <f t="shared" si="504"/>
        <v>low</v>
      </c>
      <c r="W8097" t="str">
        <f t="shared" si="505"/>
        <v>Next time</v>
      </c>
      <c r="X8097" t="str">
        <f t="shared" si="506"/>
        <v>Dennis Kane</v>
      </c>
      <c r="Y8097" s="3" t="s">
        <v>1700</v>
      </c>
      <c r="Z8097" t="str">
        <f t="shared" si="507"/>
        <v>Technology</v>
      </c>
    </row>
    <row r="8098" spans="1:26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5325</v>
      </c>
      <c r="H8098" t="s">
        <v>25</v>
      </c>
      <c r="I8098" t="s">
        <v>26</v>
      </c>
      <c r="J8098" t="s">
        <v>5475</v>
      </c>
      <c r="K8098" t="s">
        <v>668</v>
      </c>
      <c r="L8098">
        <v>87105</v>
      </c>
      <c r="M8098" t="s">
        <v>43</v>
      </c>
      <c r="N8098" t="s">
        <v>1548</v>
      </c>
      <c r="O8098" t="s">
        <v>45</v>
      </c>
      <c r="P8098" t="s">
        <v>58</v>
      </c>
      <c r="Q8098" t="s">
        <v>1549</v>
      </c>
      <c r="R8098">
        <v>118.25</v>
      </c>
      <c r="S8098">
        <v>5</v>
      </c>
      <c r="T8098">
        <v>0</v>
      </c>
      <c r="U8098">
        <v>34.292499999999997</v>
      </c>
      <c r="V8098" t="str">
        <f t="shared" si="504"/>
        <v>low</v>
      </c>
      <c r="W8098" t="str">
        <f t="shared" si="505"/>
        <v>Next time</v>
      </c>
      <c r="X8098" t="str">
        <f t="shared" si="506"/>
        <v>Susan Vittorini</v>
      </c>
      <c r="Y8098" s="3" t="s">
        <v>1548</v>
      </c>
      <c r="Z8098" t="str">
        <f t="shared" si="507"/>
        <v>Office Supplies</v>
      </c>
    </row>
    <row r="8099" spans="1:26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5988</v>
      </c>
      <c r="O8099" t="s">
        <v>45</v>
      </c>
      <c r="P8099" t="s">
        <v>89</v>
      </c>
      <c r="Q8099" t="s">
        <v>5989</v>
      </c>
      <c r="R8099">
        <v>4.28</v>
      </c>
      <c r="S8099">
        <v>1</v>
      </c>
      <c r="T8099">
        <v>0</v>
      </c>
      <c r="U8099">
        <v>1.9259999999999999</v>
      </c>
      <c r="V8099" t="str">
        <f t="shared" si="504"/>
        <v>low</v>
      </c>
      <c r="W8099" t="str">
        <f t="shared" si="505"/>
        <v>Next time</v>
      </c>
      <c r="X8099" t="str">
        <f t="shared" si="506"/>
        <v>Susan Vittorini</v>
      </c>
      <c r="Y8099" s="3" t="s">
        <v>5988</v>
      </c>
      <c r="Z8099" t="str">
        <f t="shared" si="507"/>
        <v>Office Supplies</v>
      </c>
    </row>
    <row r="8100" spans="1:26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4909</v>
      </c>
      <c r="H8100" t="s">
        <v>101</v>
      </c>
      <c r="I8100" t="s">
        <v>26</v>
      </c>
      <c r="J8100" t="s">
        <v>41</v>
      </c>
      <c r="K8100" t="s">
        <v>42</v>
      </c>
      <c r="L8100">
        <v>90045</v>
      </c>
      <c r="M8100" t="s">
        <v>43</v>
      </c>
      <c r="N8100" t="s">
        <v>4164</v>
      </c>
      <c r="O8100" t="s">
        <v>70</v>
      </c>
      <c r="P8100" t="s">
        <v>160</v>
      </c>
      <c r="Q8100" t="s">
        <v>4165</v>
      </c>
      <c r="R8100">
        <v>26.85</v>
      </c>
      <c r="S8100">
        <v>3</v>
      </c>
      <c r="T8100">
        <v>0</v>
      </c>
      <c r="U8100">
        <v>5.1014999999999997</v>
      </c>
      <c r="V8100" t="str">
        <f t="shared" si="504"/>
        <v>low</v>
      </c>
      <c r="W8100" t="str">
        <f t="shared" si="505"/>
        <v>Next time</v>
      </c>
      <c r="X8100" t="str">
        <f t="shared" si="506"/>
        <v>Rick Huthwaite</v>
      </c>
      <c r="Y8100" s="3" t="s">
        <v>4164</v>
      </c>
      <c r="Z8100" t="str">
        <f t="shared" si="507"/>
        <v>Technology</v>
      </c>
    </row>
    <row r="8101" spans="1:26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9836</v>
      </c>
      <c r="O8101" t="s">
        <v>70</v>
      </c>
      <c r="P8101" t="s">
        <v>683</v>
      </c>
      <c r="Q8101" t="s">
        <v>9837</v>
      </c>
      <c r="R8101">
        <v>3357.6</v>
      </c>
      <c r="S8101">
        <v>3</v>
      </c>
      <c r="T8101">
        <v>0.2</v>
      </c>
      <c r="U8101">
        <v>377.73</v>
      </c>
      <c r="V8101" t="str">
        <f t="shared" si="504"/>
        <v>high</v>
      </c>
      <c r="W8101" t="str">
        <f t="shared" si="505"/>
        <v>Good Performance</v>
      </c>
      <c r="X8101" t="str">
        <f t="shared" si="506"/>
        <v>Rick Huthwaite</v>
      </c>
      <c r="Y8101" s="3" t="s">
        <v>9836</v>
      </c>
      <c r="Z8101" t="str">
        <f t="shared" si="507"/>
        <v>Technology</v>
      </c>
    </row>
    <row r="8102" spans="1:26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8362</v>
      </c>
      <c r="H8102" t="s">
        <v>25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2418</v>
      </c>
      <c r="O8102" t="s">
        <v>45</v>
      </c>
      <c r="P8102" t="s">
        <v>46</v>
      </c>
      <c r="Q8102" t="s">
        <v>2419</v>
      </c>
      <c r="R8102">
        <v>8.26</v>
      </c>
      <c r="S8102">
        <v>2</v>
      </c>
      <c r="T8102">
        <v>0</v>
      </c>
      <c r="U8102">
        <v>3.7995999999999999</v>
      </c>
      <c r="V8102" t="str">
        <f t="shared" si="504"/>
        <v>low</v>
      </c>
      <c r="W8102" t="str">
        <f t="shared" si="505"/>
        <v>Next time</v>
      </c>
      <c r="X8102" t="str">
        <f t="shared" si="506"/>
        <v>Sarah Brown</v>
      </c>
      <c r="Y8102" s="3" t="s">
        <v>2418</v>
      </c>
      <c r="Z8102" t="str">
        <f t="shared" si="507"/>
        <v>Office Supplies</v>
      </c>
    </row>
    <row r="8103" spans="1:26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2598</v>
      </c>
      <c r="O8103" t="s">
        <v>70</v>
      </c>
      <c r="P8103" t="s">
        <v>683</v>
      </c>
      <c r="Q8103" t="s">
        <v>2599</v>
      </c>
      <c r="R8103">
        <v>2973.32</v>
      </c>
      <c r="S8103">
        <v>7</v>
      </c>
      <c r="T8103">
        <v>0.2</v>
      </c>
      <c r="U8103">
        <v>334.49849999999998</v>
      </c>
      <c r="V8103" t="str">
        <f t="shared" si="504"/>
        <v>high</v>
      </c>
      <c r="W8103" t="str">
        <f t="shared" si="505"/>
        <v>Good Performance</v>
      </c>
      <c r="X8103" t="str">
        <f t="shared" si="506"/>
        <v>Sarah Brown</v>
      </c>
      <c r="Y8103" s="3" t="s">
        <v>2598</v>
      </c>
      <c r="Z8103" t="str">
        <f t="shared" si="507"/>
        <v>Technology</v>
      </c>
    </row>
    <row r="8104" spans="1:26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1300</v>
      </c>
      <c r="O8104" t="s">
        <v>45</v>
      </c>
      <c r="P8104" t="s">
        <v>58</v>
      </c>
      <c r="Q8104" t="s">
        <v>1301</v>
      </c>
      <c r="R8104">
        <v>104.79</v>
      </c>
      <c r="S8104">
        <v>7</v>
      </c>
      <c r="T8104">
        <v>0</v>
      </c>
      <c r="U8104">
        <v>29.341200000000001</v>
      </c>
      <c r="V8104" t="str">
        <f t="shared" si="504"/>
        <v>low</v>
      </c>
      <c r="W8104" t="str">
        <f t="shared" si="505"/>
        <v>Next time</v>
      </c>
      <c r="X8104" t="str">
        <f t="shared" si="506"/>
        <v>Sarah Brown</v>
      </c>
      <c r="Y8104" s="3" t="s">
        <v>1300</v>
      </c>
      <c r="Z8104" t="str">
        <f t="shared" si="507"/>
        <v>Office Supplies</v>
      </c>
    </row>
    <row r="8105" spans="1:26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1193</v>
      </c>
      <c r="O8105" t="s">
        <v>70</v>
      </c>
      <c r="P8105" t="s">
        <v>71</v>
      </c>
      <c r="Q8105" t="s">
        <v>1194</v>
      </c>
      <c r="R8105">
        <v>775.72799999999995</v>
      </c>
      <c r="S8105">
        <v>6</v>
      </c>
      <c r="T8105">
        <v>0.2</v>
      </c>
      <c r="U8105">
        <v>58.179600000000001</v>
      </c>
      <c r="V8105" t="str">
        <f t="shared" si="504"/>
        <v>low</v>
      </c>
      <c r="W8105" t="str">
        <f t="shared" si="505"/>
        <v>Next time</v>
      </c>
      <c r="X8105" t="str">
        <f t="shared" si="506"/>
        <v>Sarah Brown</v>
      </c>
      <c r="Y8105" s="3" t="s">
        <v>1193</v>
      </c>
      <c r="Z8105" t="str">
        <f t="shared" si="507"/>
        <v>Technology</v>
      </c>
    </row>
    <row r="8106" spans="1:26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7288</v>
      </c>
      <c r="H8106" t="s">
        <v>101</v>
      </c>
      <c r="I8106" t="s">
        <v>26</v>
      </c>
      <c r="J8106" t="s">
        <v>183</v>
      </c>
      <c r="K8106" t="s">
        <v>103</v>
      </c>
      <c r="L8106">
        <v>77041</v>
      </c>
      <c r="M8106" t="s">
        <v>104</v>
      </c>
      <c r="N8106" t="s">
        <v>1635</v>
      </c>
      <c r="O8106" t="s">
        <v>31</v>
      </c>
      <c r="P8106" t="s">
        <v>32</v>
      </c>
      <c r="Q8106" t="s">
        <v>1636</v>
      </c>
      <c r="R8106">
        <v>89.066400000000002</v>
      </c>
      <c r="S8106">
        <v>1</v>
      </c>
      <c r="T8106">
        <v>0.32</v>
      </c>
      <c r="U8106">
        <v>-17.0274</v>
      </c>
      <c r="V8106" t="str">
        <f t="shared" si="504"/>
        <v>low</v>
      </c>
      <c r="W8106" t="str">
        <f t="shared" si="505"/>
        <v>Next time</v>
      </c>
      <c r="X8106" t="str">
        <f t="shared" si="506"/>
        <v>Cyra Reiten</v>
      </c>
      <c r="Y8106" s="3" t="s">
        <v>1635</v>
      </c>
      <c r="Z8106" t="str">
        <f t="shared" si="507"/>
        <v>Furniture</v>
      </c>
    </row>
    <row r="8107" spans="1:26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9840</v>
      </c>
      <c r="O8107" t="s">
        <v>45</v>
      </c>
      <c r="P8107" t="s">
        <v>67</v>
      </c>
      <c r="Q8107" t="s">
        <v>9841</v>
      </c>
      <c r="R8107">
        <v>175.44</v>
      </c>
      <c r="S8107">
        <v>6</v>
      </c>
      <c r="T8107">
        <v>0.2</v>
      </c>
      <c r="U8107">
        <v>52.631999999999998</v>
      </c>
      <c r="V8107" t="str">
        <f t="shared" si="504"/>
        <v>low</v>
      </c>
      <c r="W8107" t="str">
        <f t="shared" si="505"/>
        <v>Next time</v>
      </c>
      <c r="X8107" t="str">
        <f t="shared" si="506"/>
        <v>Cyra Reiten</v>
      </c>
      <c r="Y8107" s="3" t="s">
        <v>9840</v>
      </c>
      <c r="Z8107" t="str">
        <f t="shared" si="507"/>
        <v>Office Supplies</v>
      </c>
    </row>
    <row r="8108" spans="1:26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4287</v>
      </c>
      <c r="O8108" t="s">
        <v>70</v>
      </c>
      <c r="P8108" t="s">
        <v>71</v>
      </c>
      <c r="Q8108" t="s">
        <v>4288</v>
      </c>
      <c r="R8108">
        <v>438.33600000000001</v>
      </c>
      <c r="S8108">
        <v>4</v>
      </c>
      <c r="T8108">
        <v>0.2</v>
      </c>
      <c r="U8108">
        <v>-87.667199999999994</v>
      </c>
      <c r="V8108" t="str">
        <f t="shared" si="504"/>
        <v>low</v>
      </c>
      <c r="W8108" t="str">
        <f t="shared" si="505"/>
        <v>Next time</v>
      </c>
      <c r="X8108" t="str">
        <f t="shared" si="506"/>
        <v>Cyra Reiten</v>
      </c>
      <c r="Y8108" s="3" t="s">
        <v>4287</v>
      </c>
      <c r="Z8108" t="str">
        <f t="shared" si="507"/>
        <v>Technology</v>
      </c>
    </row>
    <row r="8109" spans="1:26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2346</v>
      </c>
      <c r="H8109" t="s">
        <v>25</v>
      </c>
      <c r="I8109" t="s">
        <v>26</v>
      </c>
      <c r="J8109" t="s">
        <v>145</v>
      </c>
      <c r="K8109" t="s">
        <v>146</v>
      </c>
      <c r="L8109">
        <v>19140</v>
      </c>
      <c r="M8109" t="s">
        <v>147</v>
      </c>
      <c r="N8109" t="s">
        <v>1541</v>
      </c>
      <c r="O8109" t="s">
        <v>31</v>
      </c>
      <c r="P8109" t="s">
        <v>35</v>
      </c>
      <c r="Q8109" t="s">
        <v>1542</v>
      </c>
      <c r="R8109">
        <v>215.54400000000001</v>
      </c>
      <c r="S8109">
        <v>4</v>
      </c>
      <c r="T8109">
        <v>0.3</v>
      </c>
      <c r="U8109">
        <v>-58.504800000000003</v>
      </c>
      <c r="V8109" t="str">
        <f t="shared" si="504"/>
        <v>low</v>
      </c>
      <c r="W8109" t="str">
        <f t="shared" si="505"/>
        <v>Next time</v>
      </c>
      <c r="X8109" t="str">
        <f t="shared" si="506"/>
        <v>Emily Grady</v>
      </c>
      <c r="Y8109" s="3" t="s">
        <v>1541</v>
      </c>
      <c r="Z8109" t="str">
        <f t="shared" si="507"/>
        <v>Furniture</v>
      </c>
    </row>
    <row r="8110" spans="1:26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6700</v>
      </c>
      <c r="H8110" t="s">
        <v>25</v>
      </c>
      <c r="I8110" t="s">
        <v>26</v>
      </c>
      <c r="J8110" t="s">
        <v>302</v>
      </c>
      <c r="K8110" t="s">
        <v>210</v>
      </c>
      <c r="L8110">
        <v>60623</v>
      </c>
      <c r="M8110" t="s">
        <v>104</v>
      </c>
      <c r="N8110" t="s">
        <v>8411</v>
      </c>
      <c r="O8110" t="s">
        <v>45</v>
      </c>
      <c r="P8110" t="s">
        <v>172</v>
      </c>
      <c r="Q8110" t="s">
        <v>8063</v>
      </c>
      <c r="R8110">
        <v>55.584000000000003</v>
      </c>
      <c r="S8110">
        <v>6</v>
      </c>
      <c r="T8110">
        <v>0.2</v>
      </c>
      <c r="U8110">
        <v>20.844000000000001</v>
      </c>
      <c r="V8110" t="str">
        <f t="shared" si="504"/>
        <v>low</v>
      </c>
      <c r="W8110" t="str">
        <f t="shared" si="505"/>
        <v>Next time</v>
      </c>
      <c r="X8110" t="str">
        <f t="shared" si="506"/>
        <v>Russell D'Ascenzo</v>
      </c>
      <c r="Y8110" s="3" t="s">
        <v>8411</v>
      </c>
      <c r="Z8110" t="str">
        <f t="shared" si="507"/>
        <v>Office Supplies</v>
      </c>
    </row>
    <row r="8111" spans="1:26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6135</v>
      </c>
      <c r="O8111" t="s">
        <v>31</v>
      </c>
      <c r="P8111" t="s">
        <v>35</v>
      </c>
      <c r="Q8111" t="s">
        <v>6136</v>
      </c>
      <c r="R8111">
        <v>127.386</v>
      </c>
      <c r="S8111">
        <v>2</v>
      </c>
      <c r="T8111">
        <v>0.3</v>
      </c>
      <c r="U8111">
        <v>-25.4772</v>
      </c>
      <c r="V8111" t="str">
        <f t="shared" si="504"/>
        <v>low</v>
      </c>
      <c r="W8111" t="str">
        <f t="shared" si="505"/>
        <v>Next time</v>
      </c>
      <c r="X8111" t="str">
        <f t="shared" si="506"/>
        <v>Russell D'Ascenzo</v>
      </c>
      <c r="Y8111" s="3" t="s">
        <v>6135</v>
      </c>
      <c r="Z8111" t="str">
        <f t="shared" si="507"/>
        <v>Furniture</v>
      </c>
    </row>
    <row r="8112" spans="1:26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5578</v>
      </c>
      <c r="H8112" t="s">
        <v>25</v>
      </c>
      <c r="I8112" t="s">
        <v>26</v>
      </c>
      <c r="J8112" t="s">
        <v>5116</v>
      </c>
      <c r="K8112" t="s">
        <v>103</v>
      </c>
      <c r="L8112">
        <v>76903</v>
      </c>
      <c r="M8112" t="s">
        <v>104</v>
      </c>
      <c r="N8112" t="s">
        <v>1843</v>
      </c>
      <c r="O8112" t="s">
        <v>31</v>
      </c>
      <c r="P8112" t="s">
        <v>35</v>
      </c>
      <c r="Q8112" t="s">
        <v>1844</v>
      </c>
      <c r="R8112">
        <v>248.43</v>
      </c>
      <c r="S8112">
        <v>5</v>
      </c>
      <c r="T8112">
        <v>0.3</v>
      </c>
      <c r="U8112">
        <v>-17.745000000000001</v>
      </c>
      <c r="V8112" t="str">
        <f t="shared" si="504"/>
        <v>low</v>
      </c>
      <c r="W8112" t="str">
        <f t="shared" si="505"/>
        <v>Next time</v>
      </c>
      <c r="X8112" t="str">
        <f t="shared" si="506"/>
        <v>John Murray</v>
      </c>
      <c r="Y8112" s="3" t="s">
        <v>1843</v>
      </c>
      <c r="Z8112" t="str">
        <f t="shared" si="507"/>
        <v>Furniture</v>
      </c>
    </row>
    <row r="8113" spans="1:26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3658</v>
      </c>
      <c r="O8113" t="s">
        <v>45</v>
      </c>
      <c r="P8113" t="s">
        <v>77</v>
      </c>
      <c r="Q8113" t="s">
        <v>3659</v>
      </c>
      <c r="R8113">
        <v>11.648</v>
      </c>
      <c r="S8113">
        <v>4</v>
      </c>
      <c r="T8113">
        <v>0.8</v>
      </c>
      <c r="U8113">
        <v>-30.8672</v>
      </c>
      <c r="V8113" t="str">
        <f t="shared" si="504"/>
        <v>low</v>
      </c>
      <c r="W8113" t="str">
        <f t="shared" si="505"/>
        <v>Next time</v>
      </c>
      <c r="X8113" t="str">
        <f t="shared" si="506"/>
        <v>John Murray</v>
      </c>
      <c r="Y8113" s="3" t="s">
        <v>3658</v>
      </c>
      <c r="Z8113" t="str">
        <f t="shared" si="507"/>
        <v>Office Supplies</v>
      </c>
    </row>
    <row r="8114" spans="1:26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893</v>
      </c>
      <c r="O8114" t="s">
        <v>31</v>
      </c>
      <c r="P8114" t="s">
        <v>35</v>
      </c>
      <c r="Q8114" t="s">
        <v>894</v>
      </c>
      <c r="R8114">
        <v>85.245999999999995</v>
      </c>
      <c r="S8114">
        <v>2</v>
      </c>
      <c r="T8114">
        <v>0.3</v>
      </c>
      <c r="U8114">
        <v>-1.2178</v>
      </c>
      <c r="V8114" t="str">
        <f t="shared" si="504"/>
        <v>low</v>
      </c>
      <c r="W8114" t="str">
        <f t="shared" si="505"/>
        <v>Next time</v>
      </c>
      <c r="X8114" t="str">
        <f t="shared" si="506"/>
        <v>John Murray</v>
      </c>
      <c r="Y8114" s="3" t="s">
        <v>893</v>
      </c>
      <c r="Z8114" t="str">
        <f t="shared" si="507"/>
        <v>Furniture</v>
      </c>
    </row>
    <row r="8115" spans="1:26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3649</v>
      </c>
      <c r="H8115" t="s">
        <v>40</v>
      </c>
      <c r="I8115" t="s">
        <v>26</v>
      </c>
      <c r="J8115" t="s">
        <v>602</v>
      </c>
      <c r="K8115" t="s">
        <v>103</v>
      </c>
      <c r="L8115">
        <v>77506</v>
      </c>
      <c r="M8115" t="s">
        <v>104</v>
      </c>
      <c r="N8115" t="s">
        <v>3587</v>
      </c>
      <c r="O8115" t="s">
        <v>45</v>
      </c>
      <c r="P8115" t="s">
        <v>67</v>
      </c>
      <c r="Q8115" t="s">
        <v>3588</v>
      </c>
      <c r="R8115">
        <v>20.64</v>
      </c>
      <c r="S8115">
        <v>5</v>
      </c>
      <c r="T8115">
        <v>0.2</v>
      </c>
      <c r="U8115">
        <v>2.3220000000000001</v>
      </c>
      <c r="V8115" t="str">
        <f t="shared" si="504"/>
        <v>low</v>
      </c>
      <c r="W8115" t="str">
        <f t="shared" si="505"/>
        <v>Next time</v>
      </c>
      <c r="X8115" t="str">
        <f t="shared" si="506"/>
        <v>Laurel Workman</v>
      </c>
      <c r="Y8115" s="3" t="s">
        <v>3587</v>
      </c>
      <c r="Z8115" t="str">
        <f t="shared" si="507"/>
        <v>Office Supplies</v>
      </c>
    </row>
    <row r="8116" spans="1:26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3856</v>
      </c>
      <c r="H8116" t="s">
        <v>40</v>
      </c>
      <c r="I8116" t="s">
        <v>26</v>
      </c>
      <c r="J8116" t="s">
        <v>41</v>
      </c>
      <c r="K8116" t="s">
        <v>42</v>
      </c>
      <c r="L8116">
        <v>90049</v>
      </c>
      <c r="M8116" t="s">
        <v>43</v>
      </c>
      <c r="N8116" t="s">
        <v>9391</v>
      </c>
      <c r="O8116" t="s">
        <v>31</v>
      </c>
      <c r="P8116" t="s">
        <v>64</v>
      </c>
      <c r="Q8116" t="s">
        <v>9392</v>
      </c>
      <c r="R8116">
        <v>148.02000000000001</v>
      </c>
      <c r="S8116">
        <v>3</v>
      </c>
      <c r="T8116">
        <v>0</v>
      </c>
      <c r="U8116">
        <v>41.445599999999999</v>
      </c>
      <c r="V8116" t="str">
        <f t="shared" si="504"/>
        <v>low</v>
      </c>
      <c r="W8116" t="str">
        <f t="shared" si="505"/>
        <v>Next time</v>
      </c>
      <c r="X8116" t="str">
        <f t="shared" si="506"/>
        <v>Rick Wilson</v>
      </c>
      <c r="Y8116" s="3" t="s">
        <v>9391</v>
      </c>
      <c r="Z8116" t="str">
        <f t="shared" si="507"/>
        <v>Furniture</v>
      </c>
    </row>
    <row r="8117" spans="1:26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3465</v>
      </c>
      <c r="H8117" t="s">
        <v>40</v>
      </c>
      <c r="I8117" t="s">
        <v>26</v>
      </c>
      <c r="J8117" t="s">
        <v>9456</v>
      </c>
      <c r="K8117" t="s">
        <v>4538</v>
      </c>
      <c r="L8117">
        <v>67846</v>
      </c>
      <c r="M8117" t="s">
        <v>104</v>
      </c>
      <c r="N8117" t="s">
        <v>5275</v>
      </c>
      <c r="O8117" t="s">
        <v>45</v>
      </c>
      <c r="P8117" t="s">
        <v>58</v>
      </c>
      <c r="Q8117" t="s">
        <v>5276</v>
      </c>
      <c r="R8117">
        <v>33.29</v>
      </c>
      <c r="S8117">
        <v>1</v>
      </c>
      <c r="T8117">
        <v>0</v>
      </c>
      <c r="U8117">
        <v>7.9896000000000003</v>
      </c>
      <c r="V8117" t="str">
        <f t="shared" si="504"/>
        <v>low</v>
      </c>
      <c r="W8117" t="str">
        <f t="shared" si="505"/>
        <v>Next time</v>
      </c>
      <c r="X8117" t="str">
        <f t="shared" si="506"/>
        <v>Brooke Gillingham</v>
      </c>
      <c r="Y8117" s="3" t="s">
        <v>5275</v>
      </c>
      <c r="Z8117" t="str">
        <f t="shared" si="507"/>
        <v>Office Supplies</v>
      </c>
    </row>
    <row r="8118" spans="1:26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5623</v>
      </c>
      <c r="H8118" t="s">
        <v>25</v>
      </c>
      <c r="I8118" t="s">
        <v>26</v>
      </c>
      <c r="J8118" t="s">
        <v>41</v>
      </c>
      <c r="K8118" t="s">
        <v>42</v>
      </c>
      <c r="L8118">
        <v>90045</v>
      </c>
      <c r="M8118" t="s">
        <v>43</v>
      </c>
      <c r="N8118" t="s">
        <v>4508</v>
      </c>
      <c r="O8118" t="s">
        <v>45</v>
      </c>
      <c r="P8118" t="s">
        <v>89</v>
      </c>
      <c r="Q8118" t="s">
        <v>4509</v>
      </c>
      <c r="R8118">
        <v>204.95</v>
      </c>
      <c r="S8118">
        <v>5</v>
      </c>
      <c r="T8118">
        <v>0</v>
      </c>
      <c r="U8118">
        <v>100.4255</v>
      </c>
      <c r="V8118" t="str">
        <f t="shared" si="504"/>
        <v>low</v>
      </c>
      <c r="W8118" t="str">
        <f t="shared" si="505"/>
        <v>Next time</v>
      </c>
      <c r="X8118" t="str">
        <f t="shared" si="506"/>
        <v>Thomas Thornton</v>
      </c>
      <c r="Y8118" s="3" t="s">
        <v>4508</v>
      </c>
      <c r="Z8118" t="str">
        <f t="shared" si="507"/>
        <v>Office Supplies</v>
      </c>
    </row>
    <row r="8119" spans="1:26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4362</v>
      </c>
      <c r="H8119" t="s">
        <v>25</v>
      </c>
      <c r="I8119" t="s">
        <v>26</v>
      </c>
      <c r="J8119" t="s">
        <v>302</v>
      </c>
      <c r="K8119" t="s">
        <v>210</v>
      </c>
      <c r="L8119">
        <v>60653</v>
      </c>
      <c r="M8119" t="s">
        <v>104</v>
      </c>
      <c r="N8119" t="s">
        <v>1935</v>
      </c>
      <c r="O8119" t="s">
        <v>31</v>
      </c>
      <c r="P8119" t="s">
        <v>35</v>
      </c>
      <c r="Q8119" t="s">
        <v>1936</v>
      </c>
      <c r="R8119">
        <v>526.34400000000005</v>
      </c>
      <c r="S8119">
        <v>4</v>
      </c>
      <c r="T8119">
        <v>0.3</v>
      </c>
      <c r="U8119">
        <v>-75.191999999999993</v>
      </c>
      <c r="V8119" t="str">
        <f t="shared" si="504"/>
        <v>low</v>
      </c>
      <c r="W8119" t="str">
        <f t="shared" si="505"/>
        <v>Next time</v>
      </c>
      <c r="X8119" t="str">
        <f t="shared" si="506"/>
        <v>Eric Barreto</v>
      </c>
      <c r="Y8119" s="3" t="s">
        <v>1935</v>
      </c>
      <c r="Z8119" t="str">
        <f t="shared" si="507"/>
        <v>Furniture</v>
      </c>
    </row>
    <row r="8120" spans="1:26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1906</v>
      </c>
      <c r="H8120" t="s">
        <v>25</v>
      </c>
      <c r="I8120" t="s">
        <v>26</v>
      </c>
      <c r="J8120" t="s">
        <v>126</v>
      </c>
      <c r="K8120" t="s">
        <v>42</v>
      </c>
      <c r="L8120">
        <v>94110</v>
      </c>
      <c r="M8120" t="s">
        <v>43</v>
      </c>
      <c r="N8120" t="s">
        <v>482</v>
      </c>
      <c r="O8120" t="s">
        <v>31</v>
      </c>
      <c r="P8120" t="s">
        <v>64</v>
      </c>
      <c r="Q8120" t="s">
        <v>483</v>
      </c>
      <c r="R8120">
        <v>41.96</v>
      </c>
      <c r="S8120">
        <v>2</v>
      </c>
      <c r="T8120">
        <v>0</v>
      </c>
      <c r="U8120">
        <v>10.909599999999999</v>
      </c>
      <c r="V8120" t="str">
        <f t="shared" si="504"/>
        <v>low</v>
      </c>
      <c r="W8120" t="str">
        <f t="shared" si="505"/>
        <v>Next time</v>
      </c>
      <c r="X8120" t="str">
        <f t="shared" si="506"/>
        <v>Liz Pelletier</v>
      </c>
      <c r="Y8120" s="3" t="s">
        <v>482</v>
      </c>
      <c r="Z8120" t="str">
        <f t="shared" si="507"/>
        <v>Furniture</v>
      </c>
    </row>
    <row r="8121" spans="1:26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1935</v>
      </c>
      <c r="O8121" t="s">
        <v>31</v>
      </c>
      <c r="P8121" t="s">
        <v>35</v>
      </c>
      <c r="Q8121" t="s">
        <v>1936</v>
      </c>
      <c r="R8121">
        <v>451.15199999999999</v>
      </c>
      <c r="S8121">
        <v>3</v>
      </c>
      <c r="T8121">
        <v>0.2</v>
      </c>
      <c r="U8121">
        <v>0</v>
      </c>
      <c r="V8121" t="str">
        <f t="shared" si="504"/>
        <v>low</v>
      </c>
      <c r="W8121" t="str">
        <f t="shared" si="505"/>
        <v>Next time</v>
      </c>
      <c r="X8121" t="str">
        <f t="shared" si="506"/>
        <v>Liz Pelletier</v>
      </c>
      <c r="Y8121" s="3" t="s">
        <v>1935</v>
      </c>
      <c r="Z8121" t="str">
        <f t="shared" si="507"/>
        <v>Furniture</v>
      </c>
    </row>
    <row r="8122" spans="1:26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749</v>
      </c>
      <c r="O8122" t="s">
        <v>45</v>
      </c>
      <c r="P8122" t="s">
        <v>74</v>
      </c>
      <c r="Q8122" t="s">
        <v>750</v>
      </c>
      <c r="R8122">
        <v>31.504000000000001</v>
      </c>
      <c r="S8122">
        <v>11</v>
      </c>
      <c r="T8122">
        <v>0.2</v>
      </c>
      <c r="U8122">
        <v>11.026400000000001</v>
      </c>
      <c r="V8122" t="str">
        <f t="shared" si="504"/>
        <v>low</v>
      </c>
      <c r="W8122" t="str">
        <f t="shared" si="505"/>
        <v>Next time</v>
      </c>
      <c r="X8122" t="str">
        <f t="shared" si="506"/>
        <v>Liz Pelletier</v>
      </c>
      <c r="Y8122" s="3" t="s">
        <v>749</v>
      </c>
      <c r="Z8122" t="str">
        <f t="shared" si="507"/>
        <v>Office Supplies</v>
      </c>
    </row>
    <row r="8123" spans="1:26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1923</v>
      </c>
      <c r="H8123" t="s">
        <v>25</v>
      </c>
      <c r="I8123" t="s">
        <v>26</v>
      </c>
      <c r="J8123" t="s">
        <v>145</v>
      </c>
      <c r="K8123" t="s">
        <v>146</v>
      </c>
      <c r="L8123">
        <v>19134</v>
      </c>
      <c r="M8123" t="s">
        <v>147</v>
      </c>
      <c r="N8123" t="s">
        <v>525</v>
      </c>
      <c r="O8123" t="s">
        <v>45</v>
      </c>
      <c r="P8123" t="s">
        <v>172</v>
      </c>
      <c r="Q8123" t="s">
        <v>526</v>
      </c>
      <c r="R8123">
        <v>30.672000000000001</v>
      </c>
      <c r="S8123">
        <v>3</v>
      </c>
      <c r="T8123">
        <v>0.2</v>
      </c>
      <c r="U8123">
        <v>9.5850000000000009</v>
      </c>
      <c r="V8123" t="str">
        <f t="shared" si="504"/>
        <v>low</v>
      </c>
      <c r="W8123" t="str">
        <f t="shared" si="505"/>
        <v>Next time</v>
      </c>
      <c r="X8123" t="str">
        <f t="shared" si="506"/>
        <v>Frank Preis</v>
      </c>
      <c r="Y8123" s="3" t="s">
        <v>525</v>
      </c>
      <c r="Z8123" t="str">
        <f t="shared" si="507"/>
        <v>Office Supplies</v>
      </c>
    </row>
    <row r="8124" spans="1:26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4299</v>
      </c>
      <c r="O8124" t="s">
        <v>70</v>
      </c>
      <c r="P8124" t="s">
        <v>1218</v>
      </c>
      <c r="Q8124" t="s">
        <v>4300</v>
      </c>
      <c r="R8124">
        <v>1079.9760000000001</v>
      </c>
      <c r="S8124">
        <v>4</v>
      </c>
      <c r="T8124">
        <v>0.4</v>
      </c>
      <c r="U8124">
        <v>125.99720000000001</v>
      </c>
      <c r="V8124" t="str">
        <f t="shared" si="504"/>
        <v>low</v>
      </c>
      <c r="W8124" t="str">
        <f t="shared" si="505"/>
        <v>Good Performance</v>
      </c>
      <c r="X8124" t="str">
        <f t="shared" si="506"/>
        <v>Frank Preis</v>
      </c>
      <c r="Y8124" s="3" t="s">
        <v>4299</v>
      </c>
      <c r="Z8124" t="str">
        <f t="shared" si="507"/>
        <v>Technology</v>
      </c>
    </row>
    <row r="8125" spans="1:26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2903</v>
      </c>
      <c r="H8125" t="s">
        <v>25</v>
      </c>
      <c r="I8125" t="s">
        <v>26</v>
      </c>
      <c r="J8125" t="s">
        <v>9444</v>
      </c>
      <c r="K8125" t="s">
        <v>42</v>
      </c>
      <c r="L8125">
        <v>95351</v>
      </c>
      <c r="M8125" t="s">
        <v>43</v>
      </c>
      <c r="N8125" t="s">
        <v>891</v>
      </c>
      <c r="O8125" t="s">
        <v>31</v>
      </c>
      <c r="P8125" t="s">
        <v>35</v>
      </c>
      <c r="Q8125" t="s">
        <v>892</v>
      </c>
      <c r="R8125">
        <v>161.56800000000001</v>
      </c>
      <c r="S8125">
        <v>2</v>
      </c>
      <c r="T8125">
        <v>0.2</v>
      </c>
      <c r="U8125">
        <v>-28.2744</v>
      </c>
      <c r="V8125" t="str">
        <f t="shared" si="504"/>
        <v>low</v>
      </c>
      <c r="W8125" t="str">
        <f t="shared" si="505"/>
        <v>Next time</v>
      </c>
      <c r="X8125" t="str">
        <f t="shared" si="506"/>
        <v>Joseph Airdo</v>
      </c>
      <c r="Y8125" s="3" t="s">
        <v>891</v>
      </c>
      <c r="Z8125" t="str">
        <f t="shared" si="507"/>
        <v>Furniture</v>
      </c>
    </row>
    <row r="8126" spans="1:26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8657</v>
      </c>
      <c r="H8126" t="s">
        <v>25</v>
      </c>
      <c r="I8126" t="s">
        <v>26</v>
      </c>
      <c r="J8126" t="s">
        <v>183</v>
      </c>
      <c r="K8126" t="s">
        <v>103</v>
      </c>
      <c r="L8126">
        <v>77070</v>
      </c>
      <c r="M8126" t="s">
        <v>104</v>
      </c>
      <c r="N8126" t="s">
        <v>3011</v>
      </c>
      <c r="O8126" t="s">
        <v>45</v>
      </c>
      <c r="P8126" t="s">
        <v>74</v>
      </c>
      <c r="Q8126" t="s">
        <v>3012</v>
      </c>
      <c r="R8126">
        <v>2.9340000000000002</v>
      </c>
      <c r="S8126">
        <v>3</v>
      </c>
      <c r="T8126">
        <v>0.8</v>
      </c>
      <c r="U8126">
        <v>-4.9878</v>
      </c>
      <c r="V8126" t="str">
        <f t="shared" si="504"/>
        <v>low</v>
      </c>
      <c r="W8126" t="str">
        <f t="shared" si="505"/>
        <v>Next time</v>
      </c>
      <c r="X8126" t="str">
        <f t="shared" si="506"/>
        <v>Trudy Schmidt</v>
      </c>
      <c r="Y8126" s="3" t="s">
        <v>3011</v>
      </c>
      <c r="Z8126" t="str">
        <f t="shared" si="507"/>
        <v>Office Supplies</v>
      </c>
    </row>
    <row r="8127" spans="1:26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467</v>
      </c>
      <c r="O8127" t="s">
        <v>70</v>
      </c>
      <c r="P8127" t="s">
        <v>160</v>
      </c>
      <c r="Q8127" t="s">
        <v>468</v>
      </c>
      <c r="R8127">
        <v>18.527999999999999</v>
      </c>
      <c r="S8127">
        <v>2</v>
      </c>
      <c r="T8127">
        <v>0.2</v>
      </c>
      <c r="U8127">
        <v>4.4004000000000003</v>
      </c>
      <c r="V8127" t="str">
        <f t="shared" si="504"/>
        <v>low</v>
      </c>
      <c r="W8127" t="str">
        <f t="shared" si="505"/>
        <v>Next time</v>
      </c>
      <c r="X8127" t="str">
        <f t="shared" si="506"/>
        <v>Trudy Schmidt</v>
      </c>
      <c r="Y8127" s="3" t="s">
        <v>467</v>
      </c>
      <c r="Z8127" t="str">
        <f t="shared" si="507"/>
        <v>Technology</v>
      </c>
    </row>
    <row r="8128" spans="1:26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5606</v>
      </c>
      <c r="O8128" t="s">
        <v>45</v>
      </c>
      <c r="P8128" t="s">
        <v>58</v>
      </c>
      <c r="Q8128" t="s">
        <v>5607</v>
      </c>
      <c r="R8128">
        <v>670.75199999999995</v>
      </c>
      <c r="S8128">
        <v>3</v>
      </c>
      <c r="T8128">
        <v>0.2</v>
      </c>
      <c r="U8128">
        <v>-125.76600000000001</v>
      </c>
      <c r="V8128" t="str">
        <f t="shared" si="504"/>
        <v>low</v>
      </c>
      <c r="W8128" t="str">
        <f t="shared" si="505"/>
        <v>Next time</v>
      </c>
      <c r="X8128" t="str">
        <f t="shared" si="506"/>
        <v>Trudy Schmidt</v>
      </c>
      <c r="Y8128" s="3" t="s">
        <v>5606</v>
      </c>
      <c r="Z8128" t="str">
        <f t="shared" si="507"/>
        <v>Office Supplies</v>
      </c>
    </row>
    <row r="8129" spans="1:26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251</v>
      </c>
      <c r="H8129" t="s">
        <v>25</v>
      </c>
      <c r="I8129" t="s">
        <v>26</v>
      </c>
      <c r="J8129" t="s">
        <v>302</v>
      </c>
      <c r="K8129" t="s">
        <v>210</v>
      </c>
      <c r="L8129">
        <v>60610</v>
      </c>
      <c r="M8129" t="s">
        <v>104</v>
      </c>
      <c r="N8129" t="s">
        <v>2329</v>
      </c>
      <c r="O8129" t="s">
        <v>31</v>
      </c>
      <c r="P8129" t="s">
        <v>64</v>
      </c>
      <c r="Q8129" t="s">
        <v>2330</v>
      </c>
      <c r="R8129">
        <v>64.959999999999994</v>
      </c>
      <c r="S8129">
        <v>5</v>
      </c>
      <c r="T8129">
        <v>0.6</v>
      </c>
      <c r="U8129">
        <v>-43.847999999999999</v>
      </c>
      <c r="V8129" t="str">
        <f t="shared" si="504"/>
        <v>low</v>
      </c>
      <c r="W8129" t="str">
        <f t="shared" si="505"/>
        <v>Next time</v>
      </c>
      <c r="X8129" t="str">
        <f t="shared" si="506"/>
        <v>Darren Powers</v>
      </c>
      <c r="Y8129" s="3" t="s">
        <v>2329</v>
      </c>
      <c r="Z8129" t="str">
        <f t="shared" si="507"/>
        <v>Furniture</v>
      </c>
    </row>
    <row r="8130" spans="1:26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582</v>
      </c>
      <c r="H8130" t="s">
        <v>40</v>
      </c>
      <c r="I8130" t="s">
        <v>26</v>
      </c>
      <c r="J8130" t="s">
        <v>2861</v>
      </c>
      <c r="K8130" t="s">
        <v>42</v>
      </c>
      <c r="L8130">
        <v>92503</v>
      </c>
      <c r="M8130" t="s">
        <v>43</v>
      </c>
      <c r="N8130" t="s">
        <v>3566</v>
      </c>
      <c r="O8130" t="s">
        <v>70</v>
      </c>
      <c r="P8130" t="s">
        <v>160</v>
      </c>
      <c r="Q8130" t="s">
        <v>3567</v>
      </c>
      <c r="R8130">
        <v>41.94</v>
      </c>
      <c r="S8130">
        <v>2</v>
      </c>
      <c r="T8130">
        <v>0</v>
      </c>
      <c r="U8130">
        <v>15.0984</v>
      </c>
      <c r="V8130" t="str">
        <f t="shared" ref="V8130:V8193" si="508">IF(R:R &gt; 2000,"high","low")</f>
        <v>low</v>
      </c>
      <c r="W8130" t="str">
        <f t="shared" ref="W8130:W8193" si="509">IF(AND(R:R &gt;1000,U:U &gt; 100),"Good Performance","Next time")</f>
        <v>Next time</v>
      </c>
      <c r="X8130" t="str">
        <f t="shared" ref="X8130:X8193" si="510">PROPER(TRIM(G:G))</f>
        <v>Jonathan Doherty</v>
      </c>
      <c r="Y8130" s="3" t="s">
        <v>3566</v>
      </c>
      <c r="Z8130" t="str">
        <f t="shared" si="507"/>
        <v>Technology</v>
      </c>
    </row>
    <row r="8131" spans="1:26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5297</v>
      </c>
      <c r="O8131" t="s">
        <v>45</v>
      </c>
      <c r="P8131" t="s">
        <v>89</v>
      </c>
      <c r="Q8131" t="s">
        <v>5298</v>
      </c>
      <c r="R8131">
        <v>11.96</v>
      </c>
      <c r="S8131">
        <v>2</v>
      </c>
      <c r="T8131">
        <v>0</v>
      </c>
      <c r="U8131">
        <v>5.8604000000000003</v>
      </c>
      <c r="V8131" t="str">
        <f t="shared" si="508"/>
        <v>low</v>
      </c>
      <c r="W8131" t="str">
        <f t="shared" si="509"/>
        <v>Next time</v>
      </c>
      <c r="X8131" t="str">
        <f t="shared" si="510"/>
        <v>Jonathan Doherty</v>
      </c>
      <c r="Y8131" s="3" t="s">
        <v>5297</v>
      </c>
      <c r="Z8131" t="str">
        <f t="shared" ref="Z8131:Z8194" si="511">VLOOKUP(N:N,N:O,2,FALSE)</f>
        <v>Office Supplies</v>
      </c>
    </row>
    <row r="8132" spans="1:26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7104</v>
      </c>
      <c r="O8132" t="s">
        <v>45</v>
      </c>
      <c r="P8132" t="s">
        <v>67</v>
      </c>
      <c r="Q8132" t="s">
        <v>7105</v>
      </c>
      <c r="R8132">
        <v>13.12</v>
      </c>
      <c r="S8132">
        <v>4</v>
      </c>
      <c r="T8132">
        <v>0</v>
      </c>
      <c r="U8132">
        <v>3.8048000000000002</v>
      </c>
      <c r="V8132" t="str">
        <f t="shared" si="508"/>
        <v>low</v>
      </c>
      <c r="W8132" t="str">
        <f t="shared" si="509"/>
        <v>Next time</v>
      </c>
      <c r="X8132" t="str">
        <f t="shared" si="510"/>
        <v>Jonathan Doherty</v>
      </c>
      <c r="Y8132" s="3" t="s">
        <v>7104</v>
      </c>
      <c r="Z8132" t="str">
        <f t="shared" si="511"/>
        <v>Office Supplies</v>
      </c>
    </row>
    <row r="8133" spans="1:26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2015</v>
      </c>
      <c r="O8133" t="s">
        <v>45</v>
      </c>
      <c r="P8133" t="s">
        <v>58</v>
      </c>
      <c r="Q8133" t="s">
        <v>2016</v>
      </c>
      <c r="R8133">
        <v>535.41</v>
      </c>
      <c r="S8133">
        <v>3</v>
      </c>
      <c r="T8133">
        <v>0</v>
      </c>
      <c r="U8133">
        <v>160.62299999999999</v>
      </c>
      <c r="V8133" t="str">
        <f t="shared" si="508"/>
        <v>low</v>
      </c>
      <c r="W8133" t="str">
        <f t="shared" si="509"/>
        <v>Next time</v>
      </c>
      <c r="X8133" t="str">
        <f t="shared" si="510"/>
        <v>Jonathan Doherty</v>
      </c>
      <c r="Y8133" s="3" t="s">
        <v>2015</v>
      </c>
      <c r="Z8133" t="str">
        <f t="shared" si="511"/>
        <v>Office Supplies</v>
      </c>
    </row>
    <row r="8134" spans="1:26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189</v>
      </c>
      <c r="H8134" t="s">
        <v>40</v>
      </c>
      <c r="I8134" t="s">
        <v>26</v>
      </c>
      <c r="J8134" t="s">
        <v>816</v>
      </c>
      <c r="K8134" t="s">
        <v>103</v>
      </c>
      <c r="L8134">
        <v>75081</v>
      </c>
      <c r="M8134" t="s">
        <v>104</v>
      </c>
      <c r="N8134" t="s">
        <v>337</v>
      </c>
      <c r="O8134" t="s">
        <v>31</v>
      </c>
      <c r="P8134" t="s">
        <v>64</v>
      </c>
      <c r="Q8134" t="s">
        <v>338</v>
      </c>
      <c r="R8134">
        <v>72.78</v>
      </c>
      <c r="S8134">
        <v>3</v>
      </c>
      <c r="T8134">
        <v>0.6</v>
      </c>
      <c r="U8134">
        <v>-70.960499999999996</v>
      </c>
      <c r="V8134" t="str">
        <f t="shared" si="508"/>
        <v>low</v>
      </c>
      <c r="W8134" t="str">
        <f t="shared" si="509"/>
        <v>Next time</v>
      </c>
      <c r="X8134" t="str">
        <f t="shared" si="510"/>
        <v>Gene Hale</v>
      </c>
      <c r="Y8134" s="3" t="s">
        <v>337</v>
      </c>
      <c r="Z8134" t="str">
        <f t="shared" si="511"/>
        <v>Furniture</v>
      </c>
    </row>
    <row r="8135" spans="1:26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2990</v>
      </c>
      <c r="H8135" t="s">
        <v>25</v>
      </c>
      <c r="I8135" t="s">
        <v>26</v>
      </c>
      <c r="J8135" t="s">
        <v>41</v>
      </c>
      <c r="K8135" t="s">
        <v>42</v>
      </c>
      <c r="L8135">
        <v>90008</v>
      </c>
      <c r="M8135" t="s">
        <v>43</v>
      </c>
      <c r="N8135" t="s">
        <v>1253</v>
      </c>
      <c r="O8135" t="s">
        <v>45</v>
      </c>
      <c r="P8135" t="s">
        <v>89</v>
      </c>
      <c r="Q8135" t="s">
        <v>1254</v>
      </c>
      <c r="R8135">
        <v>36.840000000000003</v>
      </c>
      <c r="S8135">
        <v>3</v>
      </c>
      <c r="T8135">
        <v>0</v>
      </c>
      <c r="U8135">
        <v>17.314800000000002</v>
      </c>
      <c r="V8135" t="str">
        <f t="shared" si="508"/>
        <v>low</v>
      </c>
      <c r="W8135" t="str">
        <f t="shared" si="509"/>
        <v>Next time</v>
      </c>
      <c r="X8135" t="str">
        <f t="shared" si="510"/>
        <v>Rob Dowd</v>
      </c>
      <c r="Y8135" s="3" t="s">
        <v>1253</v>
      </c>
      <c r="Z8135" t="str">
        <f t="shared" si="511"/>
        <v>Office Supplies</v>
      </c>
    </row>
    <row r="8136" spans="1:26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256</v>
      </c>
      <c r="O8136" t="s">
        <v>45</v>
      </c>
      <c r="P8136" t="s">
        <v>46</v>
      </c>
      <c r="Q8136" t="s">
        <v>257</v>
      </c>
      <c r="R8136">
        <v>87.71</v>
      </c>
      <c r="S8136">
        <v>7</v>
      </c>
      <c r="T8136">
        <v>0</v>
      </c>
      <c r="U8136">
        <v>41.223700000000001</v>
      </c>
      <c r="V8136" t="str">
        <f t="shared" si="508"/>
        <v>low</v>
      </c>
      <c r="W8136" t="str">
        <f t="shared" si="509"/>
        <v>Next time</v>
      </c>
      <c r="X8136" t="str">
        <f t="shared" si="510"/>
        <v>Rob Dowd</v>
      </c>
      <c r="Y8136" s="3" t="s">
        <v>256</v>
      </c>
      <c r="Z8136" t="str">
        <f t="shared" si="511"/>
        <v>Office Supplies</v>
      </c>
    </row>
    <row r="8137" spans="1:26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6591</v>
      </c>
      <c r="H8137" t="s">
        <v>40</v>
      </c>
      <c r="I8137" t="s">
        <v>26</v>
      </c>
      <c r="J8137" t="s">
        <v>1796</v>
      </c>
      <c r="K8137" t="s">
        <v>53</v>
      </c>
      <c r="L8137">
        <v>33801</v>
      </c>
      <c r="M8137" t="s">
        <v>29</v>
      </c>
      <c r="N8137" t="s">
        <v>1107</v>
      </c>
      <c r="O8137" t="s">
        <v>31</v>
      </c>
      <c r="P8137" t="s">
        <v>55</v>
      </c>
      <c r="Q8137" t="s">
        <v>1108</v>
      </c>
      <c r="R8137">
        <v>562.29250000000002</v>
      </c>
      <c r="S8137">
        <v>7</v>
      </c>
      <c r="T8137">
        <v>0.45</v>
      </c>
      <c r="U8137">
        <v>-255.58750000000001</v>
      </c>
      <c r="V8137" t="str">
        <f t="shared" si="508"/>
        <v>low</v>
      </c>
      <c r="W8137" t="str">
        <f t="shared" si="509"/>
        <v>Next time</v>
      </c>
      <c r="X8137" t="str">
        <f t="shared" si="510"/>
        <v>Cindy Schnelling</v>
      </c>
      <c r="Y8137" s="3" t="s">
        <v>1107</v>
      </c>
      <c r="Z8137" t="str">
        <f t="shared" si="511"/>
        <v>Furniture</v>
      </c>
    </row>
    <row r="8138" spans="1:26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6288</v>
      </c>
      <c r="H8138" t="s">
        <v>101</v>
      </c>
      <c r="I8138" t="s">
        <v>26</v>
      </c>
      <c r="J8138" t="s">
        <v>265</v>
      </c>
      <c r="K8138" t="s">
        <v>266</v>
      </c>
      <c r="L8138">
        <v>10035</v>
      </c>
      <c r="M8138" t="s">
        <v>147</v>
      </c>
      <c r="N8138" t="s">
        <v>1084</v>
      </c>
      <c r="O8138" t="s">
        <v>31</v>
      </c>
      <c r="P8138" t="s">
        <v>64</v>
      </c>
      <c r="Q8138" t="s">
        <v>3805</v>
      </c>
      <c r="R8138">
        <v>56.52</v>
      </c>
      <c r="S8138">
        <v>9</v>
      </c>
      <c r="T8138">
        <v>0</v>
      </c>
      <c r="U8138">
        <v>21.477599999999999</v>
      </c>
      <c r="V8138" t="str">
        <f t="shared" si="508"/>
        <v>low</v>
      </c>
      <c r="W8138" t="str">
        <f t="shared" si="509"/>
        <v>Next time</v>
      </c>
      <c r="X8138" t="str">
        <f t="shared" si="510"/>
        <v>Benjamin Farhat</v>
      </c>
      <c r="Y8138" s="3" t="s">
        <v>1084</v>
      </c>
      <c r="Z8138" t="str">
        <f t="shared" si="511"/>
        <v>Furniture</v>
      </c>
    </row>
    <row r="8139" spans="1:26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639</v>
      </c>
      <c r="H8139" t="s">
        <v>101</v>
      </c>
      <c r="I8139" t="s">
        <v>26</v>
      </c>
      <c r="J8139" t="s">
        <v>145</v>
      </c>
      <c r="K8139" t="s">
        <v>146</v>
      </c>
      <c r="L8139">
        <v>19140</v>
      </c>
      <c r="M8139" t="s">
        <v>147</v>
      </c>
      <c r="N8139" t="s">
        <v>3236</v>
      </c>
      <c r="O8139" t="s">
        <v>45</v>
      </c>
      <c r="P8139" t="s">
        <v>67</v>
      </c>
      <c r="Q8139" t="s">
        <v>3237</v>
      </c>
      <c r="R8139">
        <v>11.263999999999999</v>
      </c>
      <c r="S8139">
        <v>8</v>
      </c>
      <c r="T8139">
        <v>0.2</v>
      </c>
      <c r="U8139">
        <v>1.2672000000000001</v>
      </c>
      <c r="V8139" t="str">
        <f t="shared" si="508"/>
        <v>low</v>
      </c>
      <c r="W8139" t="str">
        <f t="shared" si="509"/>
        <v>Next time</v>
      </c>
      <c r="X8139" t="str">
        <f t="shared" si="510"/>
        <v>Neil Knudson</v>
      </c>
      <c r="Y8139" s="3" t="s">
        <v>3236</v>
      </c>
      <c r="Z8139" t="str">
        <f t="shared" si="511"/>
        <v>Office Supplies</v>
      </c>
    </row>
    <row r="8140" spans="1:26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3291</v>
      </c>
      <c r="O8140" t="s">
        <v>45</v>
      </c>
      <c r="P8140" t="s">
        <v>58</v>
      </c>
      <c r="Q8140" t="s">
        <v>3292</v>
      </c>
      <c r="R8140">
        <v>284.08</v>
      </c>
      <c r="S8140">
        <v>10</v>
      </c>
      <c r="T8140">
        <v>0.2</v>
      </c>
      <c r="U8140">
        <v>24.856999999999999</v>
      </c>
      <c r="V8140" t="str">
        <f t="shared" si="508"/>
        <v>low</v>
      </c>
      <c r="W8140" t="str">
        <f t="shared" si="509"/>
        <v>Next time</v>
      </c>
      <c r="X8140" t="str">
        <f t="shared" si="510"/>
        <v>Neil Knudson</v>
      </c>
      <c r="Y8140" s="3" t="s">
        <v>3291</v>
      </c>
      <c r="Z8140" t="str">
        <f t="shared" si="511"/>
        <v>Office Supplies</v>
      </c>
    </row>
    <row r="8141" spans="1:26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2376</v>
      </c>
      <c r="O8141" t="s">
        <v>45</v>
      </c>
      <c r="P8141" t="s">
        <v>89</v>
      </c>
      <c r="Q8141" t="s">
        <v>2377</v>
      </c>
      <c r="R8141">
        <v>18.495999999999999</v>
      </c>
      <c r="S8141">
        <v>4</v>
      </c>
      <c r="T8141">
        <v>0.2</v>
      </c>
      <c r="U8141">
        <v>6.7047999999999996</v>
      </c>
      <c r="V8141" t="str">
        <f t="shared" si="508"/>
        <v>low</v>
      </c>
      <c r="W8141" t="str">
        <f t="shared" si="509"/>
        <v>Next time</v>
      </c>
      <c r="X8141" t="str">
        <f t="shared" si="510"/>
        <v>Neil Knudson</v>
      </c>
      <c r="Y8141" s="3" t="s">
        <v>2376</v>
      </c>
      <c r="Z8141" t="str">
        <f t="shared" si="511"/>
        <v>Office Supplies</v>
      </c>
    </row>
    <row r="8142" spans="1:26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5500</v>
      </c>
      <c r="H8142" t="s">
        <v>25</v>
      </c>
      <c r="I8142" t="s">
        <v>26</v>
      </c>
      <c r="J8142" t="s">
        <v>949</v>
      </c>
      <c r="K8142" t="s">
        <v>42</v>
      </c>
      <c r="L8142">
        <v>92037</v>
      </c>
      <c r="M8142" t="s">
        <v>43</v>
      </c>
      <c r="N8142" t="s">
        <v>2369</v>
      </c>
      <c r="O8142" t="s">
        <v>45</v>
      </c>
      <c r="P8142" t="s">
        <v>46</v>
      </c>
      <c r="Q8142" t="s">
        <v>2370</v>
      </c>
      <c r="R8142">
        <v>14.73</v>
      </c>
      <c r="S8142">
        <v>3</v>
      </c>
      <c r="T8142">
        <v>0</v>
      </c>
      <c r="U8142">
        <v>7.2176999999999998</v>
      </c>
      <c r="V8142" t="str">
        <f t="shared" si="508"/>
        <v>low</v>
      </c>
      <c r="W8142" t="str">
        <f t="shared" si="509"/>
        <v>Next time</v>
      </c>
      <c r="X8142" t="str">
        <f t="shared" si="510"/>
        <v>Annie Zypern</v>
      </c>
      <c r="Y8142" s="3" t="s">
        <v>2369</v>
      </c>
      <c r="Z8142" t="str">
        <f t="shared" si="511"/>
        <v>Office Supplies</v>
      </c>
    </row>
    <row r="8143" spans="1:26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3226</v>
      </c>
      <c r="O8143" t="s">
        <v>45</v>
      </c>
      <c r="P8143" t="s">
        <v>58</v>
      </c>
      <c r="Q8143" t="s">
        <v>3227</v>
      </c>
      <c r="R8143">
        <v>186.54</v>
      </c>
      <c r="S8143">
        <v>3</v>
      </c>
      <c r="T8143">
        <v>0</v>
      </c>
      <c r="U8143">
        <v>50.3658</v>
      </c>
      <c r="V8143" t="str">
        <f t="shared" si="508"/>
        <v>low</v>
      </c>
      <c r="W8143" t="str">
        <f t="shared" si="509"/>
        <v>Next time</v>
      </c>
      <c r="X8143" t="str">
        <f t="shared" si="510"/>
        <v>Annie Zypern</v>
      </c>
      <c r="Y8143" s="3" t="s">
        <v>3226</v>
      </c>
      <c r="Z8143" t="str">
        <f t="shared" si="511"/>
        <v>Office Supplies</v>
      </c>
    </row>
    <row r="8144" spans="1:26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2404</v>
      </c>
      <c r="O8144" t="s">
        <v>31</v>
      </c>
      <c r="P8144" t="s">
        <v>55</v>
      </c>
      <c r="Q8144" t="s">
        <v>2405</v>
      </c>
      <c r="R8144">
        <v>557.72799999999995</v>
      </c>
      <c r="S8144">
        <v>4</v>
      </c>
      <c r="T8144">
        <v>0.2</v>
      </c>
      <c r="U8144">
        <v>6.9715999999999996</v>
      </c>
      <c r="V8144" t="str">
        <f t="shared" si="508"/>
        <v>low</v>
      </c>
      <c r="W8144" t="str">
        <f t="shared" si="509"/>
        <v>Next time</v>
      </c>
      <c r="X8144" t="str">
        <f t="shared" si="510"/>
        <v>Annie Zypern</v>
      </c>
      <c r="Y8144" s="3" t="s">
        <v>2404</v>
      </c>
      <c r="Z8144" t="str">
        <f t="shared" si="511"/>
        <v>Furniture</v>
      </c>
    </row>
    <row r="8145" spans="1:26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615</v>
      </c>
      <c r="O8145" t="s">
        <v>70</v>
      </c>
      <c r="P8145" t="s">
        <v>71</v>
      </c>
      <c r="Q8145" t="s">
        <v>616</v>
      </c>
      <c r="R8145">
        <v>159.96799999999999</v>
      </c>
      <c r="S8145">
        <v>4</v>
      </c>
      <c r="T8145">
        <v>0.2</v>
      </c>
      <c r="U8145">
        <v>-31.993600000000001</v>
      </c>
      <c r="V8145" t="str">
        <f t="shared" si="508"/>
        <v>low</v>
      </c>
      <c r="W8145" t="str">
        <f t="shared" si="509"/>
        <v>Next time</v>
      </c>
      <c r="X8145" t="str">
        <f t="shared" si="510"/>
        <v>Annie Zypern</v>
      </c>
      <c r="Y8145" s="3" t="s">
        <v>615</v>
      </c>
      <c r="Z8145" t="str">
        <f t="shared" si="511"/>
        <v>Technology</v>
      </c>
    </row>
    <row r="8146" spans="1:26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4007</v>
      </c>
      <c r="H8146" t="s">
        <v>25</v>
      </c>
      <c r="I8146" t="s">
        <v>26</v>
      </c>
      <c r="J8146" t="s">
        <v>7534</v>
      </c>
      <c r="K8146" t="s">
        <v>649</v>
      </c>
      <c r="L8146">
        <v>73505</v>
      </c>
      <c r="M8146" t="s">
        <v>104</v>
      </c>
      <c r="N8146" t="s">
        <v>4621</v>
      </c>
      <c r="O8146" t="s">
        <v>45</v>
      </c>
      <c r="P8146" t="s">
        <v>77</v>
      </c>
      <c r="Q8146" t="s">
        <v>4622</v>
      </c>
      <c r="R8146">
        <v>471.9</v>
      </c>
      <c r="S8146">
        <v>6</v>
      </c>
      <c r="T8146">
        <v>0</v>
      </c>
      <c r="U8146">
        <v>155.727</v>
      </c>
      <c r="V8146" t="str">
        <f t="shared" si="508"/>
        <v>low</v>
      </c>
      <c r="W8146" t="str">
        <f t="shared" si="509"/>
        <v>Next time</v>
      </c>
      <c r="X8146" t="str">
        <f t="shared" si="510"/>
        <v>Corey-Lock</v>
      </c>
      <c r="Y8146" s="3" t="s">
        <v>4621</v>
      </c>
      <c r="Z8146" t="str">
        <f t="shared" si="511"/>
        <v>Office Supplies</v>
      </c>
    </row>
    <row r="8147" spans="1:26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5178</v>
      </c>
      <c r="O8147" t="s">
        <v>45</v>
      </c>
      <c r="P8147" t="s">
        <v>67</v>
      </c>
      <c r="Q8147" t="s">
        <v>5179</v>
      </c>
      <c r="R8147">
        <v>3.52</v>
      </c>
      <c r="S8147">
        <v>2</v>
      </c>
      <c r="T8147">
        <v>0</v>
      </c>
      <c r="U8147">
        <v>1.6896</v>
      </c>
      <c r="V8147" t="str">
        <f t="shared" si="508"/>
        <v>low</v>
      </c>
      <c r="W8147" t="str">
        <f t="shared" si="509"/>
        <v>Next time</v>
      </c>
      <c r="X8147" t="str">
        <f t="shared" si="510"/>
        <v>Corey-Lock</v>
      </c>
      <c r="Y8147" s="3" t="s">
        <v>5178</v>
      </c>
      <c r="Z8147" t="str">
        <f t="shared" si="511"/>
        <v>Office Supplies</v>
      </c>
    </row>
    <row r="8148" spans="1:26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1412</v>
      </c>
      <c r="H8148" t="s">
        <v>25</v>
      </c>
      <c r="I8148" t="s">
        <v>26</v>
      </c>
      <c r="J8148" t="s">
        <v>1980</v>
      </c>
      <c r="K8148" t="s">
        <v>318</v>
      </c>
      <c r="L8148">
        <v>24153</v>
      </c>
      <c r="M8148" t="s">
        <v>29</v>
      </c>
      <c r="N8148" t="s">
        <v>184</v>
      </c>
      <c r="O8148" t="s">
        <v>45</v>
      </c>
      <c r="P8148" t="s">
        <v>89</v>
      </c>
      <c r="Q8148" t="s">
        <v>185</v>
      </c>
      <c r="R8148">
        <v>49.12</v>
      </c>
      <c r="S8148">
        <v>4</v>
      </c>
      <c r="T8148">
        <v>0</v>
      </c>
      <c r="U8148">
        <v>23.086400000000001</v>
      </c>
      <c r="V8148" t="str">
        <f t="shared" si="508"/>
        <v>low</v>
      </c>
      <c r="W8148" t="str">
        <f t="shared" si="509"/>
        <v>Next time</v>
      </c>
      <c r="X8148" t="str">
        <f t="shared" si="510"/>
        <v>Anna Gayman</v>
      </c>
      <c r="Y8148" s="3" t="s">
        <v>184</v>
      </c>
      <c r="Z8148" t="str">
        <f t="shared" si="511"/>
        <v>Office Supplies</v>
      </c>
    </row>
    <row r="8149" spans="1:26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6148</v>
      </c>
      <c r="H8149" t="s">
        <v>101</v>
      </c>
      <c r="I8149" t="s">
        <v>26</v>
      </c>
      <c r="J8149" t="s">
        <v>2547</v>
      </c>
      <c r="K8149" t="s">
        <v>42</v>
      </c>
      <c r="L8149">
        <v>92704</v>
      </c>
      <c r="M8149" t="s">
        <v>43</v>
      </c>
      <c r="N8149" t="s">
        <v>2924</v>
      </c>
      <c r="O8149" t="s">
        <v>45</v>
      </c>
      <c r="P8149" t="s">
        <v>46</v>
      </c>
      <c r="Q8149" t="s">
        <v>2925</v>
      </c>
      <c r="R8149">
        <v>20.16</v>
      </c>
      <c r="S8149">
        <v>7</v>
      </c>
      <c r="T8149">
        <v>0</v>
      </c>
      <c r="U8149">
        <v>9.8783999999999992</v>
      </c>
      <c r="V8149" t="str">
        <f t="shared" si="508"/>
        <v>low</v>
      </c>
      <c r="W8149" t="str">
        <f t="shared" si="509"/>
        <v>Next time</v>
      </c>
      <c r="X8149" t="str">
        <f t="shared" si="510"/>
        <v>Eugene Moren</v>
      </c>
      <c r="Y8149" s="3" t="s">
        <v>2924</v>
      </c>
      <c r="Z8149" t="str">
        <f t="shared" si="511"/>
        <v>Office Supplies</v>
      </c>
    </row>
    <row r="8150" spans="1:26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6020</v>
      </c>
      <c r="H8150" t="s">
        <v>40</v>
      </c>
      <c r="I8150" t="s">
        <v>26</v>
      </c>
      <c r="J8150" t="s">
        <v>9866</v>
      </c>
      <c r="K8150" t="s">
        <v>5333</v>
      </c>
      <c r="L8150">
        <v>57701</v>
      </c>
      <c r="M8150" t="s">
        <v>104</v>
      </c>
      <c r="N8150" t="s">
        <v>3726</v>
      </c>
      <c r="O8150" t="s">
        <v>45</v>
      </c>
      <c r="P8150" t="s">
        <v>74</v>
      </c>
      <c r="Q8150" t="s">
        <v>3727</v>
      </c>
      <c r="R8150">
        <v>10.68</v>
      </c>
      <c r="S8150">
        <v>2</v>
      </c>
      <c r="T8150">
        <v>0</v>
      </c>
      <c r="U8150">
        <v>5.0195999999999996</v>
      </c>
      <c r="V8150" t="str">
        <f t="shared" si="508"/>
        <v>low</v>
      </c>
      <c r="W8150" t="str">
        <f t="shared" si="509"/>
        <v>Next time</v>
      </c>
      <c r="X8150" t="str">
        <f t="shared" si="510"/>
        <v>Carol Adams</v>
      </c>
      <c r="Y8150" s="3" t="s">
        <v>3726</v>
      </c>
      <c r="Z8150" t="str">
        <f t="shared" si="511"/>
        <v>Office Supplies</v>
      </c>
    </row>
    <row r="8151" spans="1:26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2467</v>
      </c>
      <c r="O8151" t="s">
        <v>31</v>
      </c>
      <c r="P8151" t="s">
        <v>32</v>
      </c>
      <c r="Q8151" t="s">
        <v>2468</v>
      </c>
      <c r="R8151">
        <v>141.96</v>
      </c>
      <c r="S8151">
        <v>2</v>
      </c>
      <c r="T8151">
        <v>0</v>
      </c>
      <c r="U8151">
        <v>39.748800000000003</v>
      </c>
      <c r="V8151" t="str">
        <f t="shared" si="508"/>
        <v>low</v>
      </c>
      <c r="W8151" t="str">
        <f t="shared" si="509"/>
        <v>Next time</v>
      </c>
      <c r="X8151" t="str">
        <f t="shared" si="510"/>
        <v>Carol Adams</v>
      </c>
      <c r="Y8151" s="3" t="s">
        <v>2467</v>
      </c>
      <c r="Z8151" t="str">
        <f t="shared" si="511"/>
        <v>Furniture</v>
      </c>
    </row>
    <row r="8152" spans="1:26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1563</v>
      </c>
      <c r="H8152" t="s">
        <v>25</v>
      </c>
      <c r="I8152" t="s">
        <v>26</v>
      </c>
      <c r="J8152" t="s">
        <v>94</v>
      </c>
      <c r="K8152" t="s">
        <v>95</v>
      </c>
      <c r="L8152">
        <v>98115</v>
      </c>
      <c r="M8152" t="s">
        <v>43</v>
      </c>
      <c r="N8152" t="s">
        <v>2814</v>
      </c>
      <c r="O8152" t="s">
        <v>45</v>
      </c>
      <c r="P8152" t="s">
        <v>58</v>
      </c>
      <c r="Q8152" t="s">
        <v>2815</v>
      </c>
      <c r="R8152">
        <v>32.479999999999997</v>
      </c>
      <c r="S8152">
        <v>2</v>
      </c>
      <c r="T8152">
        <v>0</v>
      </c>
      <c r="U8152">
        <v>4.8719999999999999</v>
      </c>
      <c r="V8152" t="str">
        <f t="shared" si="508"/>
        <v>low</v>
      </c>
      <c r="W8152" t="str">
        <f t="shared" si="509"/>
        <v>Next time</v>
      </c>
      <c r="X8152" t="str">
        <f t="shared" si="510"/>
        <v>Raymond Buch</v>
      </c>
      <c r="Y8152" s="3" t="s">
        <v>2814</v>
      </c>
      <c r="Z8152" t="str">
        <f t="shared" si="511"/>
        <v>Office Supplies</v>
      </c>
    </row>
    <row r="8153" spans="1:26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1869</v>
      </c>
      <c r="O8153" t="s">
        <v>45</v>
      </c>
      <c r="P8153" t="s">
        <v>89</v>
      </c>
      <c r="Q8153" t="s">
        <v>1870</v>
      </c>
      <c r="R8153">
        <v>20.04</v>
      </c>
      <c r="S8153">
        <v>3</v>
      </c>
      <c r="T8153">
        <v>0</v>
      </c>
      <c r="U8153">
        <v>9.6191999999999993</v>
      </c>
      <c r="V8153" t="str">
        <f t="shared" si="508"/>
        <v>low</v>
      </c>
      <c r="W8153" t="str">
        <f t="shared" si="509"/>
        <v>Next time</v>
      </c>
      <c r="X8153" t="str">
        <f t="shared" si="510"/>
        <v>Raymond Buch</v>
      </c>
      <c r="Y8153" s="3" t="s">
        <v>1869</v>
      </c>
      <c r="Z8153" t="str">
        <f t="shared" si="511"/>
        <v>Office Supplies</v>
      </c>
    </row>
    <row r="8154" spans="1:26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5746</v>
      </c>
      <c r="O8154" t="s">
        <v>70</v>
      </c>
      <c r="P8154" t="s">
        <v>1218</v>
      </c>
      <c r="Q8154" t="s">
        <v>5747</v>
      </c>
      <c r="R8154">
        <v>13999.96</v>
      </c>
      <c r="S8154">
        <v>4</v>
      </c>
      <c r="T8154">
        <v>0</v>
      </c>
      <c r="U8154">
        <v>6719.9808000000003</v>
      </c>
      <c r="V8154" t="str">
        <f t="shared" si="508"/>
        <v>high</v>
      </c>
      <c r="W8154" t="str">
        <f t="shared" si="509"/>
        <v>Good Performance</v>
      </c>
      <c r="X8154" t="str">
        <f t="shared" si="510"/>
        <v>Raymond Buch</v>
      </c>
      <c r="Y8154" s="3" t="s">
        <v>5746</v>
      </c>
      <c r="Z8154" t="str">
        <f t="shared" si="511"/>
        <v>Technology</v>
      </c>
    </row>
    <row r="8155" spans="1:26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7426</v>
      </c>
      <c r="H8155" t="s">
        <v>25</v>
      </c>
      <c r="I8155" t="s">
        <v>26</v>
      </c>
      <c r="J8155" t="s">
        <v>3695</v>
      </c>
      <c r="K8155" t="s">
        <v>748</v>
      </c>
      <c r="L8155">
        <v>6457</v>
      </c>
      <c r="M8155" t="s">
        <v>147</v>
      </c>
      <c r="N8155" t="s">
        <v>4820</v>
      </c>
      <c r="O8155" t="s">
        <v>70</v>
      </c>
      <c r="P8155" t="s">
        <v>160</v>
      </c>
      <c r="Q8155" t="s">
        <v>4821</v>
      </c>
      <c r="R8155">
        <v>238</v>
      </c>
      <c r="S8155">
        <v>2</v>
      </c>
      <c r="T8155">
        <v>0</v>
      </c>
      <c r="U8155">
        <v>38.08</v>
      </c>
      <c r="V8155" t="str">
        <f t="shared" si="508"/>
        <v>low</v>
      </c>
      <c r="W8155" t="str">
        <f t="shared" si="509"/>
        <v>Next time</v>
      </c>
      <c r="X8155" t="str">
        <f t="shared" si="510"/>
        <v>Roger Demir</v>
      </c>
      <c r="Y8155" s="3" t="s">
        <v>4820</v>
      </c>
      <c r="Z8155" t="str">
        <f t="shared" si="511"/>
        <v>Technology</v>
      </c>
    </row>
    <row r="8156" spans="1:26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4080</v>
      </c>
      <c r="O8156" t="s">
        <v>45</v>
      </c>
      <c r="P8156" t="s">
        <v>89</v>
      </c>
      <c r="Q8156" t="s">
        <v>4081</v>
      </c>
      <c r="R8156">
        <v>61.96</v>
      </c>
      <c r="S8156">
        <v>2</v>
      </c>
      <c r="T8156">
        <v>0</v>
      </c>
      <c r="U8156">
        <v>27.882000000000001</v>
      </c>
      <c r="V8156" t="str">
        <f t="shared" si="508"/>
        <v>low</v>
      </c>
      <c r="W8156" t="str">
        <f t="shared" si="509"/>
        <v>Next time</v>
      </c>
      <c r="X8156" t="str">
        <f t="shared" si="510"/>
        <v>Roger Demir</v>
      </c>
      <c r="Y8156" s="3" t="s">
        <v>4080</v>
      </c>
      <c r="Z8156" t="str">
        <f t="shared" si="511"/>
        <v>Office Supplies</v>
      </c>
    </row>
    <row r="8157" spans="1:26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1989</v>
      </c>
      <c r="H8157" t="s">
        <v>25</v>
      </c>
      <c r="I8157" t="s">
        <v>26</v>
      </c>
      <c r="J8157" t="s">
        <v>4500</v>
      </c>
      <c r="K8157" t="s">
        <v>2741</v>
      </c>
      <c r="L8157">
        <v>21215</v>
      </c>
      <c r="M8157" t="s">
        <v>147</v>
      </c>
      <c r="N8157" t="s">
        <v>3825</v>
      </c>
      <c r="O8157" t="s">
        <v>31</v>
      </c>
      <c r="P8157" t="s">
        <v>55</v>
      </c>
      <c r="Q8157" t="s">
        <v>3826</v>
      </c>
      <c r="R8157">
        <v>239.37200000000001</v>
      </c>
      <c r="S8157">
        <v>2</v>
      </c>
      <c r="T8157">
        <v>0.3</v>
      </c>
      <c r="U8157">
        <v>-23.937200000000001</v>
      </c>
      <c r="V8157" t="str">
        <f t="shared" si="508"/>
        <v>low</v>
      </c>
      <c r="W8157" t="str">
        <f t="shared" si="509"/>
        <v>Next time</v>
      </c>
      <c r="X8157" t="str">
        <f t="shared" si="510"/>
        <v>Melanie Seite</v>
      </c>
      <c r="Y8157" s="3" t="s">
        <v>3825</v>
      </c>
      <c r="Z8157" t="str">
        <f t="shared" si="511"/>
        <v>Furniture</v>
      </c>
    </row>
    <row r="8158" spans="1:26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2573</v>
      </c>
      <c r="H8158" t="s">
        <v>25</v>
      </c>
      <c r="I8158" t="s">
        <v>26</v>
      </c>
      <c r="J8158" t="s">
        <v>949</v>
      </c>
      <c r="K8158" t="s">
        <v>42</v>
      </c>
      <c r="L8158">
        <v>92105</v>
      </c>
      <c r="M8158" t="s">
        <v>43</v>
      </c>
      <c r="N8158" t="s">
        <v>4820</v>
      </c>
      <c r="O8158" t="s">
        <v>70</v>
      </c>
      <c r="P8158" t="s">
        <v>160</v>
      </c>
      <c r="Q8158" t="s">
        <v>4821</v>
      </c>
      <c r="R8158">
        <v>595</v>
      </c>
      <c r="S8158">
        <v>5</v>
      </c>
      <c r="T8158">
        <v>0</v>
      </c>
      <c r="U8158">
        <v>95.2</v>
      </c>
      <c r="V8158" t="str">
        <f t="shared" si="508"/>
        <v>low</v>
      </c>
      <c r="W8158" t="str">
        <f t="shared" si="509"/>
        <v>Next time</v>
      </c>
      <c r="X8158" t="str">
        <f t="shared" si="510"/>
        <v>Patrick Gardner</v>
      </c>
      <c r="Y8158" s="3" t="s">
        <v>4820</v>
      </c>
      <c r="Z8158" t="str">
        <f t="shared" si="511"/>
        <v>Technology</v>
      </c>
    </row>
    <row r="8159" spans="1:26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1810</v>
      </c>
      <c r="H8159" t="s">
        <v>40</v>
      </c>
      <c r="I8159" t="s">
        <v>26</v>
      </c>
      <c r="J8159" t="s">
        <v>6909</v>
      </c>
      <c r="K8159" t="s">
        <v>103</v>
      </c>
      <c r="L8159">
        <v>79762</v>
      </c>
      <c r="M8159" t="s">
        <v>104</v>
      </c>
      <c r="N8159" t="s">
        <v>5233</v>
      </c>
      <c r="O8159" t="s">
        <v>45</v>
      </c>
      <c r="P8159" t="s">
        <v>89</v>
      </c>
      <c r="Q8159" t="s">
        <v>5234</v>
      </c>
      <c r="R8159">
        <v>16.032</v>
      </c>
      <c r="S8159">
        <v>3</v>
      </c>
      <c r="T8159">
        <v>0.2</v>
      </c>
      <c r="U8159">
        <v>5.6112000000000002</v>
      </c>
      <c r="V8159" t="str">
        <f t="shared" si="508"/>
        <v>low</v>
      </c>
      <c r="W8159" t="str">
        <f t="shared" si="509"/>
        <v>Next time</v>
      </c>
      <c r="X8159" t="str">
        <f t="shared" si="510"/>
        <v>Karen Bern</v>
      </c>
      <c r="Y8159" s="3" t="s">
        <v>5233</v>
      </c>
      <c r="Z8159" t="str">
        <f t="shared" si="511"/>
        <v>Office Supplies</v>
      </c>
    </row>
    <row r="8160" spans="1:26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440</v>
      </c>
      <c r="H8160" t="s">
        <v>101</v>
      </c>
      <c r="I8160" t="s">
        <v>26</v>
      </c>
      <c r="J8160" t="s">
        <v>8455</v>
      </c>
      <c r="K8160" t="s">
        <v>748</v>
      </c>
      <c r="L8160">
        <v>6460</v>
      </c>
      <c r="M8160" t="s">
        <v>147</v>
      </c>
      <c r="N8160" t="s">
        <v>994</v>
      </c>
      <c r="O8160" t="s">
        <v>70</v>
      </c>
      <c r="P8160" t="s">
        <v>160</v>
      </c>
      <c r="Q8160" t="s">
        <v>995</v>
      </c>
      <c r="R8160">
        <v>199.75</v>
      </c>
      <c r="S8160">
        <v>5</v>
      </c>
      <c r="T8160">
        <v>0</v>
      </c>
      <c r="U8160">
        <v>87.89</v>
      </c>
      <c r="V8160" t="str">
        <f t="shared" si="508"/>
        <v>low</v>
      </c>
      <c r="W8160" t="str">
        <f t="shared" si="509"/>
        <v>Next time</v>
      </c>
      <c r="X8160" t="str">
        <f t="shared" si="510"/>
        <v>Rick Bensley</v>
      </c>
      <c r="Y8160" s="3" t="s">
        <v>994</v>
      </c>
      <c r="Z8160" t="str">
        <f t="shared" si="511"/>
        <v>Technology</v>
      </c>
    </row>
    <row r="8161" spans="1:26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4020</v>
      </c>
      <c r="H8161" t="s">
        <v>25</v>
      </c>
      <c r="I8161" t="s">
        <v>26</v>
      </c>
      <c r="J8161" t="s">
        <v>1095</v>
      </c>
      <c r="K8161" t="s">
        <v>789</v>
      </c>
      <c r="L8161">
        <v>7109</v>
      </c>
      <c r="M8161" t="s">
        <v>147</v>
      </c>
      <c r="N8161" t="s">
        <v>8389</v>
      </c>
      <c r="O8161" t="s">
        <v>31</v>
      </c>
      <c r="P8161" t="s">
        <v>35</v>
      </c>
      <c r="Q8161" t="s">
        <v>8390</v>
      </c>
      <c r="R8161">
        <v>227.96</v>
      </c>
      <c r="S8161">
        <v>2</v>
      </c>
      <c r="T8161">
        <v>0</v>
      </c>
      <c r="U8161">
        <v>36.473599999999998</v>
      </c>
      <c r="V8161" t="str">
        <f t="shared" si="508"/>
        <v>low</v>
      </c>
      <c r="W8161" t="str">
        <f t="shared" si="509"/>
        <v>Next time</v>
      </c>
      <c r="X8161" t="str">
        <f t="shared" si="510"/>
        <v>John Dryer</v>
      </c>
      <c r="Y8161" s="3" t="s">
        <v>8389</v>
      </c>
      <c r="Z8161" t="str">
        <f t="shared" si="511"/>
        <v>Furniture</v>
      </c>
    </row>
    <row r="8162" spans="1:26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3080</v>
      </c>
      <c r="H8162" t="s">
        <v>25</v>
      </c>
      <c r="I8162" t="s">
        <v>26</v>
      </c>
      <c r="J8162" t="s">
        <v>265</v>
      </c>
      <c r="K8162" t="s">
        <v>266</v>
      </c>
      <c r="L8162">
        <v>10035</v>
      </c>
      <c r="M8162" t="s">
        <v>147</v>
      </c>
      <c r="N8162" t="s">
        <v>1611</v>
      </c>
      <c r="O8162" t="s">
        <v>45</v>
      </c>
      <c r="P8162" t="s">
        <v>77</v>
      </c>
      <c r="Q8162" t="s">
        <v>1612</v>
      </c>
      <c r="R8162">
        <v>293.52</v>
      </c>
      <c r="S8162">
        <v>6</v>
      </c>
      <c r="T8162">
        <v>0</v>
      </c>
      <c r="U8162">
        <v>76.315200000000004</v>
      </c>
      <c r="V8162" t="str">
        <f t="shared" si="508"/>
        <v>low</v>
      </c>
      <c r="W8162" t="str">
        <f t="shared" si="509"/>
        <v>Next time</v>
      </c>
      <c r="X8162" t="str">
        <f t="shared" si="510"/>
        <v>Jennifer Jackson</v>
      </c>
      <c r="Y8162" s="3" t="s">
        <v>1611</v>
      </c>
      <c r="Z8162" t="str">
        <f t="shared" si="511"/>
        <v>Office Supplies</v>
      </c>
    </row>
    <row r="8163" spans="1:26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1381</v>
      </c>
      <c r="O8163" t="s">
        <v>70</v>
      </c>
      <c r="P8163" t="s">
        <v>71</v>
      </c>
      <c r="Q8163" t="s">
        <v>1382</v>
      </c>
      <c r="R8163">
        <v>307.98</v>
      </c>
      <c r="S8163">
        <v>2</v>
      </c>
      <c r="T8163">
        <v>0</v>
      </c>
      <c r="U8163">
        <v>89.3142</v>
      </c>
      <c r="V8163" t="str">
        <f t="shared" si="508"/>
        <v>low</v>
      </c>
      <c r="W8163" t="str">
        <f t="shared" si="509"/>
        <v>Next time</v>
      </c>
      <c r="X8163" t="str">
        <f t="shared" si="510"/>
        <v>Jennifer Jackson</v>
      </c>
      <c r="Y8163" s="3" t="s">
        <v>1381</v>
      </c>
      <c r="Z8163" t="str">
        <f t="shared" si="511"/>
        <v>Technology</v>
      </c>
    </row>
    <row r="8164" spans="1:26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2480</v>
      </c>
      <c r="H8164" t="s">
        <v>25</v>
      </c>
      <c r="I8164" t="s">
        <v>26</v>
      </c>
      <c r="J8164" t="s">
        <v>949</v>
      </c>
      <c r="K8164" t="s">
        <v>42</v>
      </c>
      <c r="L8164">
        <v>92105</v>
      </c>
      <c r="M8164" t="s">
        <v>43</v>
      </c>
      <c r="N8164" t="s">
        <v>5661</v>
      </c>
      <c r="O8164" t="s">
        <v>31</v>
      </c>
      <c r="P8164" t="s">
        <v>64</v>
      </c>
      <c r="Q8164" t="s">
        <v>5662</v>
      </c>
      <c r="R8164">
        <v>96.96</v>
      </c>
      <c r="S8164">
        <v>6</v>
      </c>
      <c r="T8164">
        <v>0</v>
      </c>
      <c r="U8164">
        <v>33.936</v>
      </c>
      <c r="V8164" t="str">
        <f t="shared" si="508"/>
        <v>low</v>
      </c>
      <c r="W8164" t="str">
        <f t="shared" si="509"/>
        <v>Next time</v>
      </c>
      <c r="X8164" t="str">
        <f t="shared" si="510"/>
        <v>Liz Thompson</v>
      </c>
      <c r="Y8164" s="3" t="s">
        <v>5661</v>
      </c>
      <c r="Z8164" t="str">
        <f t="shared" si="511"/>
        <v>Furniture</v>
      </c>
    </row>
    <row r="8165" spans="1:26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1201</v>
      </c>
      <c r="O8165" t="s">
        <v>45</v>
      </c>
      <c r="P8165" t="s">
        <v>74</v>
      </c>
      <c r="Q8165" t="s">
        <v>1202</v>
      </c>
      <c r="R8165">
        <v>117.488</v>
      </c>
      <c r="S8165">
        <v>7</v>
      </c>
      <c r="T8165">
        <v>0.2</v>
      </c>
      <c r="U8165">
        <v>41.120800000000003</v>
      </c>
      <c r="V8165" t="str">
        <f t="shared" si="508"/>
        <v>low</v>
      </c>
      <c r="W8165" t="str">
        <f t="shared" si="509"/>
        <v>Next time</v>
      </c>
      <c r="X8165" t="str">
        <f t="shared" si="510"/>
        <v>Liz Thompson</v>
      </c>
      <c r="Y8165" s="3" t="s">
        <v>1201</v>
      </c>
      <c r="Z8165" t="str">
        <f t="shared" si="511"/>
        <v>Office Supplies</v>
      </c>
    </row>
    <row r="8166" spans="1:26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2305</v>
      </c>
      <c r="O8166" t="s">
        <v>45</v>
      </c>
      <c r="P8166" t="s">
        <v>74</v>
      </c>
      <c r="Q8166" t="s">
        <v>2306</v>
      </c>
      <c r="R8166">
        <v>11.952</v>
      </c>
      <c r="S8166">
        <v>3</v>
      </c>
      <c r="T8166">
        <v>0.2</v>
      </c>
      <c r="U8166">
        <v>4.1832000000000003</v>
      </c>
      <c r="V8166" t="str">
        <f t="shared" si="508"/>
        <v>low</v>
      </c>
      <c r="W8166" t="str">
        <f t="shared" si="509"/>
        <v>Next time</v>
      </c>
      <c r="X8166" t="str">
        <f t="shared" si="510"/>
        <v>Liz Thompson</v>
      </c>
      <c r="Y8166" s="3" t="s">
        <v>2305</v>
      </c>
      <c r="Z8166" t="str">
        <f t="shared" si="511"/>
        <v>Office Supplies</v>
      </c>
    </row>
    <row r="8167" spans="1:26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5665</v>
      </c>
      <c r="O8167" t="s">
        <v>31</v>
      </c>
      <c r="P8167" t="s">
        <v>32</v>
      </c>
      <c r="Q8167" t="s">
        <v>5666</v>
      </c>
      <c r="R8167">
        <v>512.49900000000002</v>
      </c>
      <c r="S8167">
        <v>3</v>
      </c>
      <c r="T8167">
        <v>0.15</v>
      </c>
      <c r="U8167">
        <v>-30.146999999999998</v>
      </c>
      <c r="V8167" t="str">
        <f t="shared" si="508"/>
        <v>low</v>
      </c>
      <c r="W8167" t="str">
        <f t="shared" si="509"/>
        <v>Next time</v>
      </c>
      <c r="X8167" t="str">
        <f t="shared" si="510"/>
        <v>Liz Thompson</v>
      </c>
      <c r="Y8167" s="3" t="s">
        <v>5665</v>
      </c>
      <c r="Z8167" t="str">
        <f t="shared" si="511"/>
        <v>Furniture</v>
      </c>
    </row>
    <row r="8168" spans="1:26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6646</v>
      </c>
      <c r="H8168" t="s">
        <v>40</v>
      </c>
      <c r="I8168" t="s">
        <v>26</v>
      </c>
      <c r="J8168" t="s">
        <v>126</v>
      </c>
      <c r="K8168" t="s">
        <v>42</v>
      </c>
      <c r="L8168">
        <v>94122</v>
      </c>
      <c r="M8168" t="s">
        <v>43</v>
      </c>
      <c r="N8168" t="s">
        <v>2272</v>
      </c>
      <c r="O8168" t="s">
        <v>31</v>
      </c>
      <c r="P8168" t="s">
        <v>55</v>
      </c>
      <c r="Q8168" t="s">
        <v>2273</v>
      </c>
      <c r="R8168">
        <v>863.12800000000004</v>
      </c>
      <c r="S8168">
        <v>7</v>
      </c>
      <c r="T8168">
        <v>0.2</v>
      </c>
      <c r="U8168">
        <v>-32.3673</v>
      </c>
      <c r="V8168" t="str">
        <f t="shared" si="508"/>
        <v>low</v>
      </c>
      <c r="W8168" t="str">
        <f t="shared" si="509"/>
        <v>Next time</v>
      </c>
      <c r="X8168" t="str">
        <f t="shared" si="510"/>
        <v>Anna Häberlin</v>
      </c>
      <c r="Y8168" s="3" t="s">
        <v>2272</v>
      </c>
      <c r="Z8168" t="str">
        <f t="shared" si="511"/>
        <v>Furniture</v>
      </c>
    </row>
    <row r="8169" spans="1:26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1252</v>
      </c>
      <c r="H8169" t="s">
        <v>101</v>
      </c>
      <c r="I8169" t="s">
        <v>26</v>
      </c>
      <c r="J8169" t="s">
        <v>94</v>
      </c>
      <c r="K8169" t="s">
        <v>95</v>
      </c>
      <c r="L8169">
        <v>98105</v>
      </c>
      <c r="M8169" t="s">
        <v>43</v>
      </c>
      <c r="N8169" t="s">
        <v>1227</v>
      </c>
      <c r="O8169" t="s">
        <v>31</v>
      </c>
      <c r="P8169" t="s">
        <v>55</v>
      </c>
      <c r="Q8169" t="s">
        <v>1228</v>
      </c>
      <c r="R8169">
        <v>2036.86</v>
      </c>
      <c r="S8169">
        <v>7</v>
      </c>
      <c r="T8169">
        <v>0</v>
      </c>
      <c r="U8169">
        <v>366.63479999999998</v>
      </c>
      <c r="V8169" t="str">
        <f t="shared" si="508"/>
        <v>high</v>
      </c>
      <c r="W8169" t="str">
        <f t="shared" si="509"/>
        <v>Good Performance</v>
      </c>
      <c r="X8169" t="str">
        <f t="shared" si="510"/>
        <v>Adam Bellavance</v>
      </c>
      <c r="Y8169" s="3" t="s">
        <v>1227</v>
      </c>
      <c r="Z8169" t="str">
        <f t="shared" si="511"/>
        <v>Furniture</v>
      </c>
    </row>
    <row r="8170" spans="1:26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1197</v>
      </c>
      <c r="O8170" t="s">
        <v>31</v>
      </c>
      <c r="P8170" t="s">
        <v>35</v>
      </c>
      <c r="Q8170" t="s">
        <v>1198</v>
      </c>
      <c r="R8170">
        <v>449.56799999999998</v>
      </c>
      <c r="S8170">
        <v>2</v>
      </c>
      <c r="T8170">
        <v>0.2</v>
      </c>
      <c r="U8170">
        <v>-73.0548</v>
      </c>
      <c r="V8170" t="str">
        <f t="shared" si="508"/>
        <v>low</v>
      </c>
      <c r="W8170" t="str">
        <f t="shared" si="509"/>
        <v>Next time</v>
      </c>
      <c r="X8170" t="str">
        <f t="shared" si="510"/>
        <v>Adam Bellavance</v>
      </c>
      <c r="Y8170" s="3" t="s">
        <v>1197</v>
      </c>
      <c r="Z8170" t="str">
        <f t="shared" si="511"/>
        <v>Furniture</v>
      </c>
    </row>
    <row r="8171" spans="1:26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1858</v>
      </c>
      <c r="O8171" t="s">
        <v>70</v>
      </c>
      <c r="P8171" t="s">
        <v>160</v>
      </c>
      <c r="Q8171" t="s">
        <v>1859</v>
      </c>
      <c r="R8171">
        <v>108.96</v>
      </c>
      <c r="S8171">
        <v>3</v>
      </c>
      <c r="T8171">
        <v>0</v>
      </c>
      <c r="U8171">
        <v>32.688000000000002</v>
      </c>
      <c r="V8171" t="str">
        <f t="shared" si="508"/>
        <v>low</v>
      </c>
      <c r="W8171" t="str">
        <f t="shared" si="509"/>
        <v>Next time</v>
      </c>
      <c r="X8171" t="str">
        <f t="shared" si="510"/>
        <v>Adam Bellavance</v>
      </c>
      <c r="Y8171" s="3" t="s">
        <v>1858</v>
      </c>
      <c r="Z8171" t="str">
        <f t="shared" si="511"/>
        <v>Technology</v>
      </c>
    </row>
    <row r="8172" spans="1:26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2085</v>
      </c>
      <c r="H8172" t="s">
        <v>25</v>
      </c>
      <c r="I8172" t="s">
        <v>26</v>
      </c>
      <c r="J8172" t="s">
        <v>327</v>
      </c>
      <c r="K8172" t="s">
        <v>1491</v>
      </c>
      <c r="L8172">
        <v>39212</v>
      </c>
      <c r="M8172" t="s">
        <v>29</v>
      </c>
      <c r="N8172" t="s">
        <v>3832</v>
      </c>
      <c r="O8172" t="s">
        <v>45</v>
      </c>
      <c r="P8172" t="s">
        <v>67</v>
      </c>
      <c r="Q8172" t="s">
        <v>3833</v>
      </c>
      <c r="R8172">
        <v>264.18</v>
      </c>
      <c r="S8172">
        <v>7</v>
      </c>
      <c r="T8172">
        <v>0</v>
      </c>
      <c r="U8172">
        <v>68.686800000000005</v>
      </c>
      <c r="V8172" t="str">
        <f t="shared" si="508"/>
        <v>low</v>
      </c>
      <c r="W8172" t="str">
        <f t="shared" si="509"/>
        <v>Next time</v>
      </c>
      <c r="X8172" t="str">
        <f t="shared" si="510"/>
        <v>Fred Mcmath</v>
      </c>
      <c r="Y8172" s="3" t="s">
        <v>3832</v>
      </c>
      <c r="Z8172" t="str">
        <f t="shared" si="511"/>
        <v>Office Supplies</v>
      </c>
    </row>
    <row r="8173" spans="1:26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6378</v>
      </c>
      <c r="H8173" t="s">
        <v>101</v>
      </c>
      <c r="I8173" t="s">
        <v>26</v>
      </c>
      <c r="J8173" t="s">
        <v>41</v>
      </c>
      <c r="K8173" t="s">
        <v>42</v>
      </c>
      <c r="L8173">
        <v>90049</v>
      </c>
      <c r="M8173" t="s">
        <v>43</v>
      </c>
      <c r="N8173" t="s">
        <v>5617</v>
      </c>
      <c r="O8173" t="s">
        <v>45</v>
      </c>
      <c r="P8173" t="s">
        <v>46</v>
      </c>
      <c r="Q8173" t="s">
        <v>5618</v>
      </c>
      <c r="R8173">
        <v>2.88</v>
      </c>
      <c r="S8173">
        <v>1</v>
      </c>
      <c r="T8173">
        <v>0</v>
      </c>
      <c r="U8173">
        <v>1.4112</v>
      </c>
      <c r="V8173" t="str">
        <f t="shared" si="508"/>
        <v>low</v>
      </c>
      <c r="W8173" t="str">
        <f t="shared" si="509"/>
        <v>Next time</v>
      </c>
      <c r="X8173" t="str">
        <f t="shared" si="510"/>
        <v>Gary Hansen</v>
      </c>
      <c r="Y8173" s="3" t="s">
        <v>5617</v>
      </c>
      <c r="Z8173" t="str">
        <f t="shared" si="511"/>
        <v>Office Supplies</v>
      </c>
    </row>
    <row r="8174" spans="1:26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231</v>
      </c>
      <c r="O8174" t="s">
        <v>45</v>
      </c>
      <c r="P8174" t="s">
        <v>74</v>
      </c>
      <c r="Q8174" t="s">
        <v>232</v>
      </c>
      <c r="R8174">
        <v>41.904000000000003</v>
      </c>
      <c r="S8174">
        <v>6</v>
      </c>
      <c r="T8174">
        <v>0.2</v>
      </c>
      <c r="U8174">
        <v>14.1426</v>
      </c>
      <c r="V8174" t="str">
        <f t="shared" si="508"/>
        <v>low</v>
      </c>
      <c r="W8174" t="str">
        <f t="shared" si="509"/>
        <v>Next time</v>
      </c>
      <c r="X8174" t="str">
        <f t="shared" si="510"/>
        <v>Gary Hansen</v>
      </c>
      <c r="Y8174" s="3" t="s">
        <v>231</v>
      </c>
      <c r="Z8174" t="str">
        <f t="shared" si="511"/>
        <v>Office Supplies</v>
      </c>
    </row>
    <row r="8175" spans="1:26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4811</v>
      </c>
      <c r="O8175" t="s">
        <v>45</v>
      </c>
      <c r="P8175" t="s">
        <v>58</v>
      </c>
      <c r="Q8175" t="s">
        <v>4812</v>
      </c>
      <c r="R8175">
        <v>23.92</v>
      </c>
      <c r="S8175">
        <v>4</v>
      </c>
      <c r="T8175">
        <v>0</v>
      </c>
      <c r="U8175">
        <v>4.0663999999999998</v>
      </c>
      <c r="V8175" t="str">
        <f t="shared" si="508"/>
        <v>low</v>
      </c>
      <c r="W8175" t="str">
        <f t="shared" si="509"/>
        <v>Next time</v>
      </c>
      <c r="X8175" t="str">
        <f t="shared" si="510"/>
        <v>Gary Hansen</v>
      </c>
      <c r="Y8175" s="3" t="s">
        <v>4811</v>
      </c>
      <c r="Z8175" t="str">
        <f t="shared" si="511"/>
        <v>Office Supplies</v>
      </c>
    </row>
    <row r="8176" spans="1:26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9882</v>
      </c>
      <c r="H8176" t="s">
        <v>40</v>
      </c>
      <c r="I8176" t="s">
        <v>26</v>
      </c>
      <c r="J8176" t="s">
        <v>302</v>
      </c>
      <c r="K8176" t="s">
        <v>210</v>
      </c>
      <c r="L8176">
        <v>60623</v>
      </c>
      <c r="M8176" t="s">
        <v>104</v>
      </c>
      <c r="N8176" t="s">
        <v>295</v>
      </c>
      <c r="O8176" t="s">
        <v>45</v>
      </c>
      <c r="P8176" t="s">
        <v>89</v>
      </c>
      <c r="Q8176" t="s">
        <v>296</v>
      </c>
      <c r="R8176">
        <v>156.512</v>
      </c>
      <c r="S8176">
        <v>4</v>
      </c>
      <c r="T8176">
        <v>0.2</v>
      </c>
      <c r="U8176">
        <v>52.822800000000001</v>
      </c>
      <c r="V8176" t="str">
        <f t="shared" si="508"/>
        <v>low</v>
      </c>
      <c r="W8176" t="str">
        <f t="shared" si="509"/>
        <v>Next time</v>
      </c>
      <c r="X8176" t="str">
        <f t="shared" si="510"/>
        <v>Harold Engle</v>
      </c>
      <c r="Y8176" s="3" t="s">
        <v>295</v>
      </c>
      <c r="Z8176" t="str">
        <f t="shared" si="511"/>
        <v>Office Supplies</v>
      </c>
    </row>
    <row r="8177" spans="1:26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3767</v>
      </c>
      <c r="H8177" t="s">
        <v>101</v>
      </c>
      <c r="I8177" t="s">
        <v>26</v>
      </c>
      <c r="J8177" t="s">
        <v>265</v>
      </c>
      <c r="K8177" t="s">
        <v>266</v>
      </c>
      <c r="L8177">
        <v>10035</v>
      </c>
      <c r="M8177" t="s">
        <v>147</v>
      </c>
      <c r="N8177" t="s">
        <v>367</v>
      </c>
      <c r="O8177" t="s">
        <v>45</v>
      </c>
      <c r="P8177" t="s">
        <v>58</v>
      </c>
      <c r="Q8177" t="s">
        <v>368</v>
      </c>
      <c r="R8177">
        <v>128.34</v>
      </c>
      <c r="S8177">
        <v>6</v>
      </c>
      <c r="T8177">
        <v>0</v>
      </c>
      <c r="U8177">
        <v>37.218600000000002</v>
      </c>
      <c r="V8177" t="str">
        <f t="shared" si="508"/>
        <v>low</v>
      </c>
      <c r="W8177" t="str">
        <f t="shared" si="509"/>
        <v>Next time</v>
      </c>
      <c r="X8177" t="str">
        <f t="shared" si="510"/>
        <v>Sam Zeldin</v>
      </c>
      <c r="Y8177" s="3" t="s">
        <v>367</v>
      </c>
      <c r="Z8177" t="str">
        <f t="shared" si="511"/>
        <v>Office Supplies</v>
      </c>
    </row>
    <row r="8178" spans="1:26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3703</v>
      </c>
      <c r="H8178" t="s">
        <v>25</v>
      </c>
      <c r="I8178" t="s">
        <v>26</v>
      </c>
      <c r="J8178" t="s">
        <v>41</v>
      </c>
      <c r="K8178" t="s">
        <v>42</v>
      </c>
      <c r="L8178">
        <v>90008</v>
      </c>
      <c r="M8178" t="s">
        <v>43</v>
      </c>
      <c r="N8178" t="s">
        <v>6546</v>
      </c>
      <c r="O8178" t="s">
        <v>70</v>
      </c>
      <c r="P8178" t="s">
        <v>160</v>
      </c>
      <c r="Q8178" t="s">
        <v>6547</v>
      </c>
      <c r="R8178">
        <v>474.95</v>
      </c>
      <c r="S8178">
        <v>5</v>
      </c>
      <c r="T8178">
        <v>0</v>
      </c>
      <c r="U8178">
        <v>142.48500000000001</v>
      </c>
      <c r="V8178" t="str">
        <f t="shared" si="508"/>
        <v>low</v>
      </c>
      <c r="W8178" t="str">
        <f t="shared" si="509"/>
        <v>Next time</v>
      </c>
      <c r="X8178" t="str">
        <f t="shared" si="510"/>
        <v>Chad Mcguire</v>
      </c>
      <c r="Y8178" s="3" t="s">
        <v>6546</v>
      </c>
      <c r="Z8178" t="str">
        <f t="shared" si="511"/>
        <v>Technology</v>
      </c>
    </row>
    <row r="8179" spans="1:26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5223</v>
      </c>
      <c r="H8179" t="s">
        <v>25</v>
      </c>
      <c r="I8179" t="s">
        <v>26</v>
      </c>
      <c r="J8179" t="s">
        <v>1380</v>
      </c>
      <c r="K8179" t="s">
        <v>95</v>
      </c>
      <c r="L8179">
        <v>98198</v>
      </c>
      <c r="M8179" t="s">
        <v>43</v>
      </c>
      <c r="N8179" t="s">
        <v>2400</v>
      </c>
      <c r="O8179" t="s">
        <v>70</v>
      </c>
      <c r="P8179" t="s">
        <v>1218</v>
      </c>
      <c r="Q8179" t="s">
        <v>2401</v>
      </c>
      <c r="R8179">
        <v>999.98</v>
      </c>
      <c r="S8179">
        <v>2</v>
      </c>
      <c r="T8179">
        <v>0</v>
      </c>
      <c r="U8179">
        <v>449.99099999999999</v>
      </c>
      <c r="V8179" t="str">
        <f t="shared" si="508"/>
        <v>low</v>
      </c>
      <c r="W8179" t="str">
        <f t="shared" si="509"/>
        <v>Next time</v>
      </c>
      <c r="X8179" t="str">
        <f t="shared" si="510"/>
        <v>Toby Gnade</v>
      </c>
      <c r="Y8179" s="3" t="s">
        <v>2400</v>
      </c>
      <c r="Z8179" t="str">
        <f t="shared" si="511"/>
        <v>Technology</v>
      </c>
    </row>
    <row r="8180" spans="1:26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1840</v>
      </c>
      <c r="H8180" t="s">
        <v>25</v>
      </c>
      <c r="I8180" t="s">
        <v>26</v>
      </c>
      <c r="J8180" t="s">
        <v>317</v>
      </c>
      <c r="K8180" t="s">
        <v>419</v>
      </c>
      <c r="L8180">
        <v>97477</v>
      </c>
      <c r="M8180" t="s">
        <v>43</v>
      </c>
      <c r="N8180" t="s">
        <v>6951</v>
      </c>
      <c r="O8180" t="s">
        <v>31</v>
      </c>
      <c r="P8180" t="s">
        <v>55</v>
      </c>
      <c r="Q8180" t="s">
        <v>6952</v>
      </c>
      <c r="R8180">
        <v>277.5</v>
      </c>
      <c r="S8180">
        <v>4</v>
      </c>
      <c r="T8180">
        <v>0.5</v>
      </c>
      <c r="U8180">
        <v>-188.7</v>
      </c>
      <c r="V8180" t="str">
        <f t="shared" si="508"/>
        <v>low</v>
      </c>
      <c r="W8180" t="str">
        <f t="shared" si="509"/>
        <v>Next time</v>
      </c>
      <c r="X8180" t="str">
        <f t="shared" si="510"/>
        <v>Darren Koutras</v>
      </c>
      <c r="Y8180" s="3" t="s">
        <v>6951</v>
      </c>
      <c r="Z8180" t="str">
        <f t="shared" si="511"/>
        <v>Furniture</v>
      </c>
    </row>
    <row r="8181" spans="1:26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7954</v>
      </c>
      <c r="H8181" t="s">
        <v>25</v>
      </c>
      <c r="I8181" t="s">
        <v>26</v>
      </c>
      <c r="J8181" t="s">
        <v>145</v>
      </c>
      <c r="K8181" t="s">
        <v>146</v>
      </c>
      <c r="L8181">
        <v>19120</v>
      </c>
      <c r="M8181" t="s">
        <v>147</v>
      </c>
      <c r="N8181" t="s">
        <v>3812</v>
      </c>
      <c r="O8181" t="s">
        <v>31</v>
      </c>
      <c r="P8181" t="s">
        <v>55</v>
      </c>
      <c r="Q8181" t="s">
        <v>3813</v>
      </c>
      <c r="R8181">
        <v>1252.704</v>
      </c>
      <c r="S8181">
        <v>8</v>
      </c>
      <c r="T8181">
        <v>0.4</v>
      </c>
      <c r="U8181">
        <v>-480.20319999999998</v>
      </c>
      <c r="V8181" t="str">
        <f t="shared" si="508"/>
        <v>low</v>
      </c>
      <c r="W8181" t="str">
        <f t="shared" si="509"/>
        <v>Next time</v>
      </c>
      <c r="X8181" t="str">
        <f t="shared" si="510"/>
        <v>Shahid Shariari</v>
      </c>
      <c r="Y8181" s="3" t="s">
        <v>3812</v>
      </c>
      <c r="Z8181" t="str">
        <f t="shared" si="511"/>
        <v>Furniture</v>
      </c>
    </row>
    <row r="8182" spans="1:26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2675</v>
      </c>
      <c r="O8182" t="s">
        <v>70</v>
      </c>
      <c r="P8182" t="s">
        <v>71</v>
      </c>
      <c r="Q8182" t="s">
        <v>2676</v>
      </c>
      <c r="R8182">
        <v>110.97</v>
      </c>
      <c r="S8182">
        <v>5</v>
      </c>
      <c r="T8182">
        <v>0.4</v>
      </c>
      <c r="U8182">
        <v>-24.043500000000002</v>
      </c>
      <c r="V8182" t="str">
        <f t="shared" si="508"/>
        <v>low</v>
      </c>
      <c r="W8182" t="str">
        <f t="shared" si="509"/>
        <v>Next time</v>
      </c>
      <c r="X8182" t="str">
        <f t="shared" si="510"/>
        <v>Shahid Shariari</v>
      </c>
      <c r="Y8182" s="3" t="s">
        <v>2675</v>
      </c>
      <c r="Z8182" t="str">
        <f t="shared" si="511"/>
        <v>Technology</v>
      </c>
    </row>
    <row r="8183" spans="1:26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5343</v>
      </c>
      <c r="H8183" t="s">
        <v>40</v>
      </c>
      <c r="I8183" t="s">
        <v>26</v>
      </c>
      <c r="J8183" t="s">
        <v>302</v>
      </c>
      <c r="K8183" t="s">
        <v>210</v>
      </c>
      <c r="L8183">
        <v>60653</v>
      </c>
      <c r="M8183" t="s">
        <v>104</v>
      </c>
      <c r="N8183" t="s">
        <v>4636</v>
      </c>
      <c r="O8183" t="s">
        <v>31</v>
      </c>
      <c r="P8183" t="s">
        <v>64</v>
      </c>
      <c r="Q8183" t="s">
        <v>4637</v>
      </c>
      <c r="R8183">
        <v>22.608000000000001</v>
      </c>
      <c r="S8183">
        <v>3</v>
      </c>
      <c r="T8183">
        <v>0.6</v>
      </c>
      <c r="U8183">
        <v>-10.1736</v>
      </c>
      <c r="V8183" t="str">
        <f t="shared" si="508"/>
        <v>low</v>
      </c>
      <c r="W8183" t="str">
        <f t="shared" si="509"/>
        <v>Next time</v>
      </c>
      <c r="X8183" t="str">
        <f t="shared" si="510"/>
        <v>Brendan Murry</v>
      </c>
      <c r="Y8183" s="3" t="s">
        <v>4636</v>
      </c>
      <c r="Z8183" t="str">
        <f t="shared" si="511"/>
        <v>Furniture</v>
      </c>
    </row>
    <row r="8184" spans="1:26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1136</v>
      </c>
      <c r="O8184" t="s">
        <v>31</v>
      </c>
      <c r="P8184" t="s">
        <v>64</v>
      </c>
      <c r="Q8184" t="s">
        <v>1137</v>
      </c>
      <c r="R8184">
        <v>1.8919999999999999</v>
      </c>
      <c r="S8184">
        <v>1</v>
      </c>
      <c r="T8184">
        <v>0.6</v>
      </c>
      <c r="U8184">
        <v>-0.99329999999999996</v>
      </c>
      <c r="V8184" t="str">
        <f t="shared" si="508"/>
        <v>low</v>
      </c>
      <c r="W8184" t="str">
        <f t="shared" si="509"/>
        <v>Next time</v>
      </c>
      <c r="X8184" t="str">
        <f t="shared" si="510"/>
        <v>Brendan Murry</v>
      </c>
      <c r="Y8184" s="3" t="s">
        <v>1136</v>
      </c>
      <c r="Z8184" t="str">
        <f t="shared" si="511"/>
        <v>Furniture</v>
      </c>
    </row>
    <row r="8185" spans="1:26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1724</v>
      </c>
      <c r="H8185" t="s">
        <v>40</v>
      </c>
      <c r="I8185" t="s">
        <v>26</v>
      </c>
      <c r="J8185" t="s">
        <v>302</v>
      </c>
      <c r="K8185" t="s">
        <v>210</v>
      </c>
      <c r="L8185">
        <v>60623</v>
      </c>
      <c r="M8185" t="s">
        <v>104</v>
      </c>
      <c r="N8185" t="s">
        <v>3741</v>
      </c>
      <c r="O8185" t="s">
        <v>45</v>
      </c>
      <c r="P8185" t="s">
        <v>89</v>
      </c>
      <c r="Q8185" t="s">
        <v>3742</v>
      </c>
      <c r="R8185">
        <v>63.311999999999998</v>
      </c>
      <c r="S8185">
        <v>3</v>
      </c>
      <c r="T8185">
        <v>0.2</v>
      </c>
      <c r="U8185">
        <v>20.5764</v>
      </c>
      <c r="V8185" t="str">
        <f t="shared" si="508"/>
        <v>low</v>
      </c>
      <c r="W8185" t="str">
        <f t="shared" si="509"/>
        <v>Next time</v>
      </c>
      <c r="X8185" t="str">
        <f t="shared" si="510"/>
        <v>Maribeth Yedwab</v>
      </c>
      <c r="Y8185" s="3" t="s">
        <v>3741</v>
      </c>
      <c r="Z8185" t="str">
        <f t="shared" si="511"/>
        <v>Office Supplies</v>
      </c>
    </row>
    <row r="8186" spans="1:26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1312</v>
      </c>
      <c r="H8186" t="s">
        <v>25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4695</v>
      </c>
      <c r="O8186" t="s">
        <v>45</v>
      </c>
      <c r="P8186" t="s">
        <v>172</v>
      </c>
      <c r="Q8186" t="s">
        <v>670</v>
      </c>
      <c r="R8186">
        <v>7.8239999999999998</v>
      </c>
      <c r="S8186">
        <v>1</v>
      </c>
      <c r="T8186">
        <v>0.2</v>
      </c>
      <c r="U8186">
        <v>2.9340000000000002</v>
      </c>
      <c r="V8186" t="str">
        <f t="shared" si="508"/>
        <v>low</v>
      </c>
      <c r="W8186" t="str">
        <f t="shared" si="509"/>
        <v>Next time</v>
      </c>
      <c r="X8186" t="str">
        <f t="shared" si="510"/>
        <v>Arthur Gainer</v>
      </c>
      <c r="Y8186" s="3" t="s">
        <v>4695</v>
      </c>
      <c r="Z8186" t="str">
        <f t="shared" si="511"/>
        <v>Office Supplies</v>
      </c>
    </row>
    <row r="8187" spans="1:26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702</v>
      </c>
      <c r="O8187" t="s">
        <v>31</v>
      </c>
      <c r="P8187" t="s">
        <v>35</v>
      </c>
      <c r="Q8187" t="s">
        <v>703</v>
      </c>
      <c r="R8187">
        <v>170.072</v>
      </c>
      <c r="S8187">
        <v>4</v>
      </c>
      <c r="T8187">
        <v>0.3</v>
      </c>
      <c r="U8187">
        <v>-12.148</v>
      </c>
      <c r="V8187" t="str">
        <f t="shared" si="508"/>
        <v>low</v>
      </c>
      <c r="W8187" t="str">
        <f t="shared" si="509"/>
        <v>Next time</v>
      </c>
      <c r="X8187" t="str">
        <f t="shared" si="510"/>
        <v>Arthur Gainer</v>
      </c>
      <c r="Y8187" s="3" t="s">
        <v>702</v>
      </c>
      <c r="Z8187" t="str">
        <f t="shared" si="511"/>
        <v>Furniture</v>
      </c>
    </row>
    <row r="8188" spans="1:26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2552</v>
      </c>
      <c r="H8188" t="s">
        <v>40</v>
      </c>
      <c r="I8188" t="s">
        <v>26</v>
      </c>
      <c r="J8188" t="s">
        <v>265</v>
      </c>
      <c r="K8188" t="s">
        <v>266</v>
      </c>
      <c r="L8188">
        <v>10024</v>
      </c>
      <c r="M8188" t="s">
        <v>147</v>
      </c>
      <c r="N8188" t="s">
        <v>698</v>
      </c>
      <c r="O8188" t="s">
        <v>45</v>
      </c>
      <c r="P8188" t="s">
        <v>89</v>
      </c>
      <c r="Q8188" t="s">
        <v>699</v>
      </c>
      <c r="R8188">
        <v>62.82</v>
      </c>
      <c r="S8188">
        <v>9</v>
      </c>
      <c r="T8188">
        <v>0</v>
      </c>
      <c r="U8188">
        <v>29.525400000000001</v>
      </c>
      <c r="V8188" t="str">
        <f t="shared" si="508"/>
        <v>low</v>
      </c>
      <c r="W8188" t="str">
        <f t="shared" si="509"/>
        <v>Next time</v>
      </c>
      <c r="X8188" t="str">
        <f t="shared" si="510"/>
        <v>Bart Watters</v>
      </c>
      <c r="Y8188" s="3" t="s">
        <v>698</v>
      </c>
      <c r="Z8188" t="str">
        <f t="shared" si="511"/>
        <v>Office Supplies</v>
      </c>
    </row>
    <row r="8189" spans="1:26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4152</v>
      </c>
      <c r="H8189" t="s">
        <v>25</v>
      </c>
      <c r="I8189" t="s">
        <v>26</v>
      </c>
      <c r="J8189" t="s">
        <v>3382</v>
      </c>
      <c r="K8189" t="s">
        <v>2741</v>
      </c>
      <c r="L8189">
        <v>20852</v>
      </c>
      <c r="M8189" t="s">
        <v>147</v>
      </c>
      <c r="N8189" t="s">
        <v>2648</v>
      </c>
      <c r="O8189" t="s">
        <v>45</v>
      </c>
      <c r="P8189" t="s">
        <v>89</v>
      </c>
      <c r="Q8189" t="s">
        <v>2649</v>
      </c>
      <c r="R8189">
        <v>19.440000000000001</v>
      </c>
      <c r="S8189">
        <v>3</v>
      </c>
      <c r="T8189">
        <v>0</v>
      </c>
      <c r="U8189">
        <v>9.3312000000000008</v>
      </c>
      <c r="V8189" t="str">
        <f t="shared" si="508"/>
        <v>low</v>
      </c>
      <c r="W8189" t="str">
        <f t="shared" si="509"/>
        <v>Next time</v>
      </c>
      <c r="X8189" t="str">
        <f t="shared" si="510"/>
        <v>Sheri Gordon</v>
      </c>
      <c r="Y8189" s="3" t="s">
        <v>2648</v>
      </c>
      <c r="Z8189" t="str">
        <f t="shared" si="511"/>
        <v>Office Supplies</v>
      </c>
    </row>
    <row r="8190" spans="1:26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3053</v>
      </c>
      <c r="O8190" t="s">
        <v>45</v>
      </c>
      <c r="P8190" t="s">
        <v>74</v>
      </c>
      <c r="Q8190" t="s">
        <v>3054</v>
      </c>
      <c r="R8190">
        <v>7.38</v>
      </c>
      <c r="S8190">
        <v>1</v>
      </c>
      <c r="T8190">
        <v>0</v>
      </c>
      <c r="U8190">
        <v>3.6162000000000001</v>
      </c>
      <c r="V8190" t="str">
        <f t="shared" si="508"/>
        <v>low</v>
      </c>
      <c r="W8190" t="str">
        <f t="shared" si="509"/>
        <v>Next time</v>
      </c>
      <c r="X8190" t="str">
        <f t="shared" si="510"/>
        <v>Sheri Gordon</v>
      </c>
      <c r="Y8190" s="3" t="s">
        <v>3053</v>
      </c>
      <c r="Z8190" t="str">
        <f t="shared" si="511"/>
        <v>Office Supplies</v>
      </c>
    </row>
    <row r="8191" spans="1:26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6053</v>
      </c>
      <c r="H8191" t="s">
        <v>25</v>
      </c>
      <c r="I8191" t="s">
        <v>26</v>
      </c>
      <c r="J8191" t="s">
        <v>265</v>
      </c>
      <c r="K8191" t="s">
        <v>266</v>
      </c>
      <c r="L8191">
        <v>10011</v>
      </c>
      <c r="M8191" t="s">
        <v>147</v>
      </c>
      <c r="N8191" t="s">
        <v>3256</v>
      </c>
      <c r="O8191" t="s">
        <v>45</v>
      </c>
      <c r="P8191" t="s">
        <v>89</v>
      </c>
      <c r="Q8191" t="s">
        <v>3257</v>
      </c>
      <c r="R8191">
        <v>38.880000000000003</v>
      </c>
      <c r="S8191">
        <v>6</v>
      </c>
      <c r="T8191">
        <v>0</v>
      </c>
      <c r="U8191">
        <v>18.662400000000002</v>
      </c>
      <c r="V8191" t="str">
        <f t="shared" si="508"/>
        <v>low</v>
      </c>
      <c r="W8191" t="str">
        <f t="shared" si="509"/>
        <v>Next time</v>
      </c>
      <c r="X8191" t="str">
        <f t="shared" si="510"/>
        <v>Christopher Conant</v>
      </c>
      <c r="Y8191" s="3" t="s">
        <v>3256</v>
      </c>
      <c r="Z8191" t="str">
        <f t="shared" si="511"/>
        <v>Office Supplies</v>
      </c>
    </row>
    <row r="8192" spans="1:26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1084</v>
      </c>
      <c r="O8192" t="s">
        <v>31</v>
      </c>
      <c r="P8192" t="s">
        <v>64</v>
      </c>
      <c r="Q8192" t="s">
        <v>1085</v>
      </c>
      <c r="R8192">
        <v>187.76</v>
      </c>
      <c r="S8192">
        <v>4</v>
      </c>
      <c r="T8192">
        <v>0</v>
      </c>
      <c r="U8192">
        <v>76.9816</v>
      </c>
      <c r="V8192" t="str">
        <f t="shared" si="508"/>
        <v>low</v>
      </c>
      <c r="W8192" t="str">
        <f t="shared" si="509"/>
        <v>Next time</v>
      </c>
      <c r="X8192" t="str">
        <f t="shared" si="510"/>
        <v>Christopher Conant</v>
      </c>
      <c r="Y8192" s="3" t="s">
        <v>1084</v>
      </c>
      <c r="Z8192" t="str">
        <f t="shared" si="511"/>
        <v>Furniture</v>
      </c>
    </row>
    <row r="8193" spans="1:26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1995</v>
      </c>
      <c r="H8193" t="s">
        <v>25</v>
      </c>
      <c r="I8193" t="s">
        <v>26</v>
      </c>
      <c r="J8193" t="s">
        <v>372</v>
      </c>
      <c r="K8193" t="s">
        <v>87</v>
      </c>
      <c r="L8193">
        <v>27707</v>
      </c>
      <c r="M8193" t="s">
        <v>29</v>
      </c>
      <c r="N8193" t="s">
        <v>2395</v>
      </c>
      <c r="O8193" t="s">
        <v>45</v>
      </c>
      <c r="P8193" t="s">
        <v>74</v>
      </c>
      <c r="Q8193" t="s">
        <v>2396</v>
      </c>
      <c r="R8193">
        <v>6.048</v>
      </c>
      <c r="S8193">
        <v>7</v>
      </c>
      <c r="T8193">
        <v>0.7</v>
      </c>
      <c r="U8193">
        <v>-4.2336</v>
      </c>
      <c r="V8193" t="str">
        <f t="shared" si="508"/>
        <v>low</v>
      </c>
      <c r="W8193" t="str">
        <f t="shared" si="509"/>
        <v>Next time</v>
      </c>
      <c r="X8193" t="str">
        <f t="shared" si="510"/>
        <v>Lena Radford</v>
      </c>
      <c r="Y8193" s="3" t="s">
        <v>2395</v>
      </c>
      <c r="Z8193" t="str">
        <f t="shared" si="511"/>
        <v>Office Supplies</v>
      </c>
    </row>
    <row r="8194" spans="1:26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5600</v>
      </c>
      <c r="O8194" t="s">
        <v>45</v>
      </c>
      <c r="P8194" t="s">
        <v>77</v>
      </c>
      <c r="Q8194" t="s">
        <v>5601</v>
      </c>
      <c r="R8194">
        <v>98.352000000000004</v>
      </c>
      <c r="S8194">
        <v>3</v>
      </c>
      <c r="T8194">
        <v>0.2</v>
      </c>
      <c r="U8194">
        <v>9.8352000000000004</v>
      </c>
      <c r="V8194" t="str">
        <f t="shared" ref="V8194:V8257" si="512">IF(R:R &gt; 2000,"high","low")</f>
        <v>low</v>
      </c>
      <c r="W8194" t="str">
        <f t="shared" ref="W8194:W8257" si="513">IF(AND(R:R &gt;1000,U:U &gt; 100),"Good Performance","Next time")</f>
        <v>Next time</v>
      </c>
      <c r="X8194" t="str">
        <f t="shared" ref="X8194:X8257" si="514">PROPER(TRIM(G:G))</f>
        <v>Lena Radford</v>
      </c>
      <c r="Y8194" s="3" t="s">
        <v>5600</v>
      </c>
      <c r="Z8194" t="str">
        <f t="shared" si="511"/>
        <v>Office Supplies</v>
      </c>
    </row>
    <row r="8195" spans="1:26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921</v>
      </c>
      <c r="O8195" t="s">
        <v>31</v>
      </c>
      <c r="P8195" t="s">
        <v>64</v>
      </c>
      <c r="Q8195" t="s">
        <v>922</v>
      </c>
      <c r="R8195">
        <v>335.74400000000003</v>
      </c>
      <c r="S8195">
        <v>2</v>
      </c>
      <c r="T8195">
        <v>0.2</v>
      </c>
      <c r="U8195">
        <v>25.180800000000001</v>
      </c>
      <c r="V8195" t="str">
        <f t="shared" si="512"/>
        <v>low</v>
      </c>
      <c r="W8195" t="str">
        <f t="shared" si="513"/>
        <v>Next time</v>
      </c>
      <c r="X8195" t="str">
        <f t="shared" si="514"/>
        <v>Lena Radford</v>
      </c>
      <c r="Y8195" s="3" t="s">
        <v>921</v>
      </c>
      <c r="Z8195" t="str">
        <f t="shared" ref="Z8195:Z8258" si="515">VLOOKUP(N:N,N:O,2,FALSE)</f>
        <v>Furniture</v>
      </c>
    </row>
    <row r="8196" spans="1:26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912</v>
      </c>
      <c r="H8196" t="s">
        <v>40</v>
      </c>
      <c r="I8196" t="s">
        <v>26</v>
      </c>
      <c r="J8196" t="s">
        <v>8310</v>
      </c>
      <c r="K8196" t="s">
        <v>42</v>
      </c>
      <c r="L8196">
        <v>93101</v>
      </c>
      <c r="M8196" t="s">
        <v>43</v>
      </c>
      <c r="N8196" t="s">
        <v>4212</v>
      </c>
      <c r="O8196" t="s">
        <v>45</v>
      </c>
      <c r="P8196" t="s">
        <v>89</v>
      </c>
      <c r="Q8196" t="s">
        <v>4213</v>
      </c>
      <c r="R8196">
        <v>8.9600000000000009</v>
      </c>
      <c r="S8196">
        <v>2</v>
      </c>
      <c r="T8196">
        <v>0</v>
      </c>
      <c r="U8196">
        <v>4.3903999999999996</v>
      </c>
      <c r="V8196" t="str">
        <f t="shared" si="512"/>
        <v>low</v>
      </c>
      <c r="W8196" t="str">
        <f t="shared" si="513"/>
        <v>Next time</v>
      </c>
      <c r="X8196" t="str">
        <f t="shared" si="514"/>
        <v>David Bremer</v>
      </c>
      <c r="Y8196" s="3" t="s">
        <v>4212</v>
      </c>
      <c r="Z8196" t="str">
        <f t="shared" si="515"/>
        <v>Office Supplies</v>
      </c>
    </row>
    <row r="8197" spans="1:26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3656</v>
      </c>
      <c r="H8197" t="s">
        <v>25</v>
      </c>
      <c r="I8197" t="s">
        <v>26</v>
      </c>
      <c r="J8197" t="s">
        <v>5145</v>
      </c>
      <c r="K8197" t="s">
        <v>334</v>
      </c>
      <c r="L8197">
        <v>37918</v>
      </c>
      <c r="M8197" t="s">
        <v>29</v>
      </c>
      <c r="N8197" t="s">
        <v>4523</v>
      </c>
      <c r="O8197" t="s">
        <v>70</v>
      </c>
      <c r="P8197" t="s">
        <v>160</v>
      </c>
      <c r="Q8197" t="s">
        <v>4524</v>
      </c>
      <c r="R8197">
        <v>89.567999999999998</v>
      </c>
      <c r="S8197">
        <v>4</v>
      </c>
      <c r="T8197">
        <v>0.2</v>
      </c>
      <c r="U8197">
        <v>-1.1195999999999999</v>
      </c>
      <c r="V8197" t="str">
        <f t="shared" si="512"/>
        <v>low</v>
      </c>
      <c r="W8197" t="str">
        <f t="shared" si="513"/>
        <v>Next time</v>
      </c>
      <c r="X8197" t="str">
        <f t="shared" si="514"/>
        <v>Liz Preis</v>
      </c>
      <c r="Y8197" s="3" t="s">
        <v>4523</v>
      </c>
      <c r="Z8197" t="str">
        <f t="shared" si="515"/>
        <v>Technology</v>
      </c>
    </row>
    <row r="8198" spans="1:26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2530</v>
      </c>
      <c r="O8198" t="s">
        <v>45</v>
      </c>
      <c r="P8198" t="s">
        <v>67</v>
      </c>
      <c r="Q8198" t="s">
        <v>2531</v>
      </c>
      <c r="R8198">
        <v>71.959999999999994</v>
      </c>
      <c r="S8198">
        <v>5</v>
      </c>
      <c r="T8198">
        <v>0.2</v>
      </c>
      <c r="U8198">
        <v>7.1959999999999997</v>
      </c>
      <c r="V8198" t="str">
        <f t="shared" si="512"/>
        <v>low</v>
      </c>
      <c r="W8198" t="str">
        <f t="shared" si="513"/>
        <v>Next time</v>
      </c>
      <c r="X8198" t="str">
        <f t="shared" si="514"/>
        <v>Liz Preis</v>
      </c>
      <c r="Y8198" s="3" t="s">
        <v>2530</v>
      </c>
      <c r="Z8198" t="str">
        <f t="shared" si="515"/>
        <v>Office Supplies</v>
      </c>
    </row>
    <row r="8199" spans="1:26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2278</v>
      </c>
      <c r="O8199" t="s">
        <v>45</v>
      </c>
      <c r="P8199" t="s">
        <v>89</v>
      </c>
      <c r="Q8199" t="s">
        <v>2279</v>
      </c>
      <c r="R8199">
        <v>15.552</v>
      </c>
      <c r="S8199">
        <v>3</v>
      </c>
      <c r="T8199">
        <v>0.2</v>
      </c>
      <c r="U8199">
        <v>5.4432</v>
      </c>
      <c r="V8199" t="str">
        <f t="shared" si="512"/>
        <v>low</v>
      </c>
      <c r="W8199" t="str">
        <f t="shared" si="513"/>
        <v>Next time</v>
      </c>
      <c r="X8199" t="str">
        <f t="shared" si="514"/>
        <v>Liz Preis</v>
      </c>
      <c r="Y8199" s="3" t="s">
        <v>2278</v>
      </c>
      <c r="Z8199" t="str">
        <f t="shared" si="515"/>
        <v>Office Supplies</v>
      </c>
    </row>
    <row r="8200" spans="1:26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5086</v>
      </c>
      <c r="H8200" t="s">
        <v>25</v>
      </c>
      <c r="I8200" t="s">
        <v>26</v>
      </c>
      <c r="J8200" t="s">
        <v>302</v>
      </c>
      <c r="K8200" t="s">
        <v>210</v>
      </c>
      <c r="L8200">
        <v>60610</v>
      </c>
      <c r="M8200" t="s">
        <v>104</v>
      </c>
      <c r="N8200" t="s">
        <v>4501</v>
      </c>
      <c r="O8200" t="s">
        <v>45</v>
      </c>
      <c r="P8200" t="s">
        <v>74</v>
      </c>
      <c r="Q8200" t="s">
        <v>4502</v>
      </c>
      <c r="R8200">
        <v>10.43</v>
      </c>
      <c r="S8200">
        <v>5</v>
      </c>
      <c r="T8200">
        <v>0.8</v>
      </c>
      <c r="U8200">
        <v>-18.252500000000001</v>
      </c>
      <c r="V8200" t="str">
        <f t="shared" si="512"/>
        <v>low</v>
      </c>
      <c r="W8200" t="str">
        <f t="shared" si="513"/>
        <v>Next time</v>
      </c>
      <c r="X8200" t="str">
        <f t="shared" si="514"/>
        <v>Art Ferguson</v>
      </c>
      <c r="Y8200" s="3" t="s">
        <v>4501</v>
      </c>
      <c r="Z8200" t="str">
        <f t="shared" si="515"/>
        <v>Office Supplies</v>
      </c>
    </row>
    <row r="8201" spans="1:26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339</v>
      </c>
      <c r="O8201" t="s">
        <v>45</v>
      </c>
      <c r="P8201" t="s">
        <v>58</v>
      </c>
      <c r="Q8201" t="s">
        <v>340</v>
      </c>
      <c r="R8201">
        <v>72.784000000000006</v>
      </c>
      <c r="S8201">
        <v>1</v>
      </c>
      <c r="T8201">
        <v>0.2</v>
      </c>
      <c r="U8201">
        <v>-18.196000000000002</v>
      </c>
      <c r="V8201" t="str">
        <f t="shared" si="512"/>
        <v>low</v>
      </c>
      <c r="W8201" t="str">
        <f t="shared" si="513"/>
        <v>Next time</v>
      </c>
      <c r="X8201" t="str">
        <f t="shared" si="514"/>
        <v>Art Ferguson</v>
      </c>
      <c r="Y8201" s="3" t="s">
        <v>339</v>
      </c>
      <c r="Z8201" t="str">
        <f t="shared" si="515"/>
        <v>Office Supplies</v>
      </c>
    </row>
    <row r="8202" spans="1:26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3948</v>
      </c>
      <c r="H8202" t="s">
        <v>40</v>
      </c>
      <c r="I8202" t="s">
        <v>26</v>
      </c>
      <c r="J8202" t="s">
        <v>265</v>
      </c>
      <c r="K8202" t="s">
        <v>266</v>
      </c>
      <c r="L8202">
        <v>10024</v>
      </c>
      <c r="M8202" t="s">
        <v>147</v>
      </c>
      <c r="N8202" t="s">
        <v>7617</v>
      </c>
      <c r="O8202" t="s">
        <v>45</v>
      </c>
      <c r="P8202" t="s">
        <v>58</v>
      </c>
      <c r="Q8202" t="s">
        <v>7618</v>
      </c>
      <c r="R8202">
        <v>67.150000000000006</v>
      </c>
      <c r="S8202">
        <v>5</v>
      </c>
      <c r="T8202">
        <v>0</v>
      </c>
      <c r="U8202">
        <v>16.787500000000001</v>
      </c>
      <c r="V8202" t="str">
        <f t="shared" si="512"/>
        <v>low</v>
      </c>
      <c r="W8202" t="str">
        <f t="shared" si="513"/>
        <v>Next time</v>
      </c>
      <c r="X8202" t="str">
        <f t="shared" si="514"/>
        <v>Keith Dawkins</v>
      </c>
      <c r="Y8202" s="3" t="s">
        <v>7617</v>
      </c>
      <c r="Z8202" t="str">
        <f t="shared" si="515"/>
        <v>Office Supplies</v>
      </c>
    </row>
    <row r="8203" spans="1:26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3508</v>
      </c>
      <c r="O8203" t="s">
        <v>70</v>
      </c>
      <c r="P8203" t="s">
        <v>71</v>
      </c>
      <c r="Q8203" t="s">
        <v>3509</v>
      </c>
      <c r="R8203">
        <v>549.98</v>
      </c>
      <c r="S8203">
        <v>2</v>
      </c>
      <c r="T8203">
        <v>0</v>
      </c>
      <c r="U8203">
        <v>142.9948</v>
      </c>
      <c r="V8203" t="str">
        <f t="shared" si="512"/>
        <v>low</v>
      </c>
      <c r="W8203" t="str">
        <f t="shared" si="513"/>
        <v>Next time</v>
      </c>
      <c r="X8203" t="str">
        <f t="shared" si="514"/>
        <v>Keith Dawkins</v>
      </c>
      <c r="Y8203" s="3" t="s">
        <v>3508</v>
      </c>
      <c r="Z8203" t="str">
        <f t="shared" si="515"/>
        <v>Technology</v>
      </c>
    </row>
    <row r="8204" spans="1:26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9112</v>
      </c>
      <c r="O8204" t="s">
        <v>31</v>
      </c>
      <c r="P8204" t="s">
        <v>64</v>
      </c>
      <c r="Q8204" t="s">
        <v>9113</v>
      </c>
      <c r="R8204">
        <v>11.82</v>
      </c>
      <c r="S8204">
        <v>3</v>
      </c>
      <c r="T8204">
        <v>0</v>
      </c>
      <c r="U8204">
        <v>4.7279999999999998</v>
      </c>
      <c r="V8204" t="str">
        <f t="shared" si="512"/>
        <v>low</v>
      </c>
      <c r="W8204" t="str">
        <f t="shared" si="513"/>
        <v>Next time</v>
      </c>
      <c r="X8204" t="str">
        <f t="shared" si="514"/>
        <v>Keith Dawkins</v>
      </c>
      <c r="Y8204" s="3" t="s">
        <v>9112</v>
      </c>
      <c r="Z8204" t="str">
        <f t="shared" si="515"/>
        <v>Furniture</v>
      </c>
    </row>
    <row r="8205" spans="1:26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7938</v>
      </c>
      <c r="O8205" t="s">
        <v>70</v>
      </c>
      <c r="P8205" t="s">
        <v>683</v>
      </c>
      <c r="Q8205" t="s">
        <v>7939</v>
      </c>
      <c r="R8205">
        <v>4643.8</v>
      </c>
      <c r="S8205">
        <v>4</v>
      </c>
      <c r="T8205">
        <v>0</v>
      </c>
      <c r="U8205">
        <v>2229.0239999999999</v>
      </c>
      <c r="V8205" t="str">
        <f t="shared" si="512"/>
        <v>high</v>
      </c>
      <c r="W8205" t="str">
        <f t="shared" si="513"/>
        <v>Good Performance</v>
      </c>
      <c r="X8205" t="str">
        <f t="shared" si="514"/>
        <v>Keith Dawkins</v>
      </c>
      <c r="Y8205" s="3" t="s">
        <v>7938</v>
      </c>
      <c r="Z8205" t="str">
        <f t="shared" si="515"/>
        <v>Technology</v>
      </c>
    </row>
    <row r="8206" spans="1:26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2441</v>
      </c>
      <c r="O8206" t="s">
        <v>31</v>
      </c>
      <c r="P8206" t="s">
        <v>35</v>
      </c>
      <c r="Q8206" t="s">
        <v>2442</v>
      </c>
      <c r="R8206">
        <v>577.76400000000001</v>
      </c>
      <c r="S8206">
        <v>2</v>
      </c>
      <c r="T8206">
        <v>0.1</v>
      </c>
      <c r="U8206">
        <v>115.5528</v>
      </c>
      <c r="V8206" t="str">
        <f t="shared" si="512"/>
        <v>low</v>
      </c>
      <c r="W8206" t="str">
        <f t="shared" si="513"/>
        <v>Next time</v>
      </c>
      <c r="X8206" t="str">
        <f t="shared" si="514"/>
        <v>Keith Dawkins</v>
      </c>
      <c r="Y8206" s="3" t="s">
        <v>2441</v>
      </c>
      <c r="Z8206" t="str">
        <f t="shared" si="515"/>
        <v>Furniture</v>
      </c>
    </row>
    <row r="8207" spans="1:26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1679</v>
      </c>
      <c r="H8207" t="s">
        <v>25</v>
      </c>
      <c r="I8207" t="s">
        <v>26</v>
      </c>
      <c r="J8207" t="s">
        <v>7427</v>
      </c>
      <c r="K8207" t="s">
        <v>53</v>
      </c>
      <c r="L8207">
        <v>32114</v>
      </c>
      <c r="M8207" t="s">
        <v>29</v>
      </c>
      <c r="N8207" t="s">
        <v>54</v>
      </c>
      <c r="O8207" t="s">
        <v>31</v>
      </c>
      <c r="P8207" t="s">
        <v>55</v>
      </c>
      <c r="Q8207" t="s">
        <v>56</v>
      </c>
      <c r="R8207">
        <v>191.5155</v>
      </c>
      <c r="S8207">
        <v>1</v>
      </c>
      <c r="T8207">
        <v>0.45</v>
      </c>
      <c r="U8207">
        <v>-76.606200000000001</v>
      </c>
      <c r="V8207" t="str">
        <f t="shared" si="512"/>
        <v>low</v>
      </c>
      <c r="W8207" t="str">
        <f t="shared" si="513"/>
        <v>Next time</v>
      </c>
      <c r="X8207" t="str">
        <f t="shared" si="514"/>
        <v>Sue Ann Reed</v>
      </c>
      <c r="Y8207" s="3" t="s">
        <v>54</v>
      </c>
      <c r="Z8207" t="str">
        <f t="shared" si="515"/>
        <v>Furniture</v>
      </c>
    </row>
    <row r="8208" spans="1:26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1370</v>
      </c>
      <c r="O8208" t="s">
        <v>45</v>
      </c>
      <c r="P8208" t="s">
        <v>67</v>
      </c>
      <c r="Q8208" t="s">
        <v>1371</v>
      </c>
      <c r="R8208">
        <v>2.6240000000000001</v>
      </c>
      <c r="S8208">
        <v>1</v>
      </c>
      <c r="T8208">
        <v>0.2</v>
      </c>
      <c r="U8208">
        <v>0.4264</v>
      </c>
      <c r="V8208" t="str">
        <f t="shared" si="512"/>
        <v>low</v>
      </c>
      <c r="W8208" t="str">
        <f t="shared" si="513"/>
        <v>Next time</v>
      </c>
      <c r="X8208" t="str">
        <f t="shared" si="514"/>
        <v>Sue Ann Reed</v>
      </c>
      <c r="Y8208" s="3" t="s">
        <v>1370</v>
      </c>
      <c r="Z8208" t="str">
        <f t="shared" si="515"/>
        <v>Office Supplies</v>
      </c>
    </row>
    <row r="8209" spans="1:26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8376</v>
      </c>
      <c r="H8209" t="s">
        <v>25</v>
      </c>
      <c r="I8209" t="s">
        <v>26</v>
      </c>
      <c r="J8209" t="s">
        <v>5668</v>
      </c>
      <c r="K8209" t="s">
        <v>334</v>
      </c>
      <c r="L8209">
        <v>37211</v>
      </c>
      <c r="M8209" t="s">
        <v>29</v>
      </c>
      <c r="N8209" t="s">
        <v>2697</v>
      </c>
      <c r="O8209" t="s">
        <v>45</v>
      </c>
      <c r="P8209" t="s">
        <v>74</v>
      </c>
      <c r="Q8209" t="s">
        <v>2698</v>
      </c>
      <c r="R8209">
        <v>1369.7639999999999</v>
      </c>
      <c r="S8209">
        <v>6</v>
      </c>
      <c r="T8209">
        <v>0.7</v>
      </c>
      <c r="U8209">
        <v>-913.17600000000004</v>
      </c>
      <c r="V8209" t="str">
        <f t="shared" si="512"/>
        <v>low</v>
      </c>
      <c r="W8209" t="str">
        <f t="shared" si="513"/>
        <v>Next time</v>
      </c>
      <c r="X8209" t="str">
        <f t="shared" si="514"/>
        <v>Barry Gonzalez</v>
      </c>
      <c r="Y8209" s="3" t="s">
        <v>2697</v>
      </c>
      <c r="Z8209" t="str">
        <f t="shared" si="515"/>
        <v>Office Supplies</v>
      </c>
    </row>
    <row r="8210" spans="1:26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840</v>
      </c>
      <c r="O8210" t="s">
        <v>45</v>
      </c>
      <c r="P8210" t="s">
        <v>58</v>
      </c>
      <c r="Q8210" t="s">
        <v>841</v>
      </c>
      <c r="R8210">
        <v>294.36799999999999</v>
      </c>
      <c r="S8210">
        <v>4</v>
      </c>
      <c r="T8210">
        <v>0.2</v>
      </c>
      <c r="U8210">
        <v>-58.873600000000003</v>
      </c>
      <c r="V8210" t="str">
        <f t="shared" si="512"/>
        <v>low</v>
      </c>
      <c r="W8210" t="str">
        <f t="shared" si="513"/>
        <v>Next time</v>
      </c>
      <c r="X8210" t="str">
        <f t="shared" si="514"/>
        <v>Barry Gonzalez</v>
      </c>
      <c r="Y8210" s="3" t="s">
        <v>840</v>
      </c>
      <c r="Z8210" t="str">
        <f t="shared" si="515"/>
        <v>Office Supplies</v>
      </c>
    </row>
    <row r="8211" spans="1:26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6241</v>
      </c>
      <c r="H8211" t="s">
        <v>40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1841</v>
      </c>
      <c r="O8211" t="s">
        <v>45</v>
      </c>
      <c r="P8211" t="s">
        <v>77</v>
      </c>
      <c r="Q8211" t="s">
        <v>1842</v>
      </c>
      <c r="R8211">
        <v>81.567999999999998</v>
      </c>
      <c r="S8211">
        <v>2</v>
      </c>
      <c r="T8211">
        <v>0.2</v>
      </c>
      <c r="U8211">
        <v>7.1372</v>
      </c>
      <c r="V8211" t="str">
        <f t="shared" si="512"/>
        <v>low</v>
      </c>
      <c r="W8211" t="str">
        <f t="shared" si="513"/>
        <v>Next time</v>
      </c>
      <c r="X8211" t="str">
        <f t="shared" si="514"/>
        <v>Dario Medina</v>
      </c>
      <c r="Y8211" s="3" t="s">
        <v>1841</v>
      </c>
      <c r="Z8211" t="str">
        <f t="shared" si="515"/>
        <v>Office Supplies</v>
      </c>
    </row>
    <row r="8212" spans="1:26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2230</v>
      </c>
      <c r="H8212" t="s">
        <v>25</v>
      </c>
      <c r="I8212" t="s">
        <v>26</v>
      </c>
      <c r="J8212" t="s">
        <v>816</v>
      </c>
      <c r="K8212" t="s">
        <v>103</v>
      </c>
      <c r="L8212">
        <v>75220</v>
      </c>
      <c r="M8212" t="s">
        <v>104</v>
      </c>
      <c r="N8212" t="s">
        <v>9903</v>
      </c>
      <c r="O8212" t="s">
        <v>31</v>
      </c>
      <c r="P8212" t="s">
        <v>64</v>
      </c>
      <c r="Q8212" t="s">
        <v>9904</v>
      </c>
      <c r="R8212">
        <v>44.46</v>
      </c>
      <c r="S8212">
        <v>5</v>
      </c>
      <c r="T8212">
        <v>0.6</v>
      </c>
      <c r="U8212">
        <v>-17.783999999999999</v>
      </c>
      <c r="V8212" t="str">
        <f t="shared" si="512"/>
        <v>low</v>
      </c>
      <c r="W8212" t="str">
        <f t="shared" si="513"/>
        <v>Next time</v>
      </c>
      <c r="X8212" t="str">
        <f t="shared" si="514"/>
        <v>Michael Chen</v>
      </c>
      <c r="Y8212" s="3" t="s">
        <v>9903</v>
      </c>
      <c r="Z8212" t="str">
        <f t="shared" si="515"/>
        <v>Furniture</v>
      </c>
    </row>
    <row r="8213" spans="1:26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2068</v>
      </c>
      <c r="O8213" t="s">
        <v>45</v>
      </c>
      <c r="P8213" t="s">
        <v>58</v>
      </c>
      <c r="Q8213" t="s">
        <v>2069</v>
      </c>
      <c r="R8213">
        <v>314.08800000000002</v>
      </c>
      <c r="S8213">
        <v>3</v>
      </c>
      <c r="T8213">
        <v>0.2</v>
      </c>
      <c r="U8213">
        <v>19.630500000000001</v>
      </c>
      <c r="V8213" t="str">
        <f t="shared" si="512"/>
        <v>low</v>
      </c>
      <c r="W8213" t="str">
        <f t="shared" si="513"/>
        <v>Next time</v>
      </c>
      <c r="X8213" t="str">
        <f t="shared" si="514"/>
        <v>Michael Chen</v>
      </c>
      <c r="Y8213" s="3" t="s">
        <v>2068</v>
      </c>
      <c r="Z8213" t="str">
        <f t="shared" si="515"/>
        <v>Office Supplies</v>
      </c>
    </row>
    <row r="8214" spans="1:26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4245</v>
      </c>
      <c r="H8214" t="s">
        <v>40</v>
      </c>
      <c r="I8214" t="s">
        <v>26</v>
      </c>
      <c r="J8214" t="s">
        <v>1187</v>
      </c>
      <c r="K8214" t="s">
        <v>334</v>
      </c>
      <c r="L8214">
        <v>37130</v>
      </c>
      <c r="M8214" t="s">
        <v>29</v>
      </c>
      <c r="N8214" t="s">
        <v>4323</v>
      </c>
      <c r="O8214" t="s">
        <v>45</v>
      </c>
      <c r="P8214" t="s">
        <v>74</v>
      </c>
      <c r="Q8214" t="s">
        <v>4324</v>
      </c>
      <c r="R8214">
        <v>6.3360000000000003</v>
      </c>
      <c r="S8214">
        <v>4</v>
      </c>
      <c r="T8214">
        <v>0.7</v>
      </c>
      <c r="U8214">
        <v>-4.6463999999999999</v>
      </c>
      <c r="V8214" t="str">
        <f t="shared" si="512"/>
        <v>low</v>
      </c>
      <c r="W8214" t="str">
        <f t="shared" si="513"/>
        <v>Next time</v>
      </c>
      <c r="X8214" t="str">
        <f t="shared" si="514"/>
        <v>Marina Lichtenstein</v>
      </c>
      <c r="Y8214" s="3" t="s">
        <v>4323</v>
      </c>
      <c r="Z8214" t="str">
        <f t="shared" si="515"/>
        <v>Office Supplies</v>
      </c>
    </row>
    <row r="8215" spans="1:26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5810</v>
      </c>
      <c r="O8215" t="s">
        <v>45</v>
      </c>
      <c r="P8215" t="s">
        <v>89</v>
      </c>
      <c r="Q8215" t="s">
        <v>5811</v>
      </c>
      <c r="R8215">
        <v>10.48</v>
      </c>
      <c r="S8215">
        <v>1</v>
      </c>
      <c r="T8215">
        <v>0.2</v>
      </c>
      <c r="U8215">
        <v>3.7989999999999999</v>
      </c>
      <c r="V8215" t="str">
        <f t="shared" si="512"/>
        <v>low</v>
      </c>
      <c r="W8215" t="str">
        <f t="shared" si="513"/>
        <v>Next time</v>
      </c>
      <c r="X8215" t="str">
        <f t="shared" si="514"/>
        <v>Marina Lichtenstein</v>
      </c>
      <c r="Y8215" s="3" t="s">
        <v>5810</v>
      </c>
      <c r="Z8215" t="str">
        <f t="shared" si="515"/>
        <v>Office Supplies</v>
      </c>
    </row>
    <row r="8216" spans="1:26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5120</v>
      </c>
      <c r="O8216" t="s">
        <v>45</v>
      </c>
      <c r="P8216" t="s">
        <v>74</v>
      </c>
      <c r="Q8216" t="s">
        <v>5121</v>
      </c>
      <c r="R8216">
        <v>2.4689999999999999</v>
      </c>
      <c r="S8216">
        <v>1</v>
      </c>
      <c r="T8216">
        <v>0.7</v>
      </c>
      <c r="U8216">
        <v>-1.8106</v>
      </c>
      <c r="V8216" t="str">
        <f t="shared" si="512"/>
        <v>low</v>
      </c>
      <c r="W8216" t="str">
        <f t="shared" si="513"/>
        <v>Next time</v>
      </c>
      <c r="X8216" t="str">
        <f t="shared" si="514"/>
        <v>Marina Lichtenstein</v>
      </c>
      <c r="Y8216" s="3" t="s">
        <v>5120</v>
      </c>
      <c r="Z8216" t="str">
        <f t="shared" si="515"/>
        <v>Office Supplies</v>
      </c>
    </row>
    <row r="8217" spans="1:26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1210</v>
      </c>
      <c r="O8217" t="s">
        <v>45</v>
      </c>
      <c r="P8217" t="s">
        <v>74</v>
      </c>
      <c r="Q8217" t="s">
        <v>1211</v>
      </c>
      <c r="R8217">
        <v>3.2639999999999998</v>
      </c>
      <c r="S8217">
        <v>2</v>
      </c>
      <c r="T8217">
        <v>0.7</v>
      </c>
      <c r="U8217">
        <v>-2.2848000000000002</v>
      </c>
      <c r="V8217" t="str">
        <f t="shared" si="512"/>
        <v>low</v>
      </c>
      <c r="W8217" t="str">
        <f t="shared" si="513"/>
        <v>Next time</v>
      </c>
      <c r="X8217" t="str">
        <f t="shared" si="514"/>
        <v>Marina Lichtenstein</v>
      </c>
      <c r="Y8217" s="3" t="s">
        <v>1210</v>
      </c>
      <c r="Z8217" t="str">
        <f t="shared" si="515"/>
        <v>Office Supplies</v>
      </c>
    </row>
    <row r="8218" spans="1:26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6700</v>
      </c>
      <c r="H8218" t="s">
        <v>25</v>
      </c>
      <c r="I8218" t="s">
        <v>26</v>
      </c>
      <c r="J8218" t="s">
        <v>816</v>
      </c>
      <c r="K8218" t="s">
        <v>103</v>
      </c>
      <c r="L8218">
        <v>75217</v>
      </c>
      <c r="M8218" t="s">
        <v>104</v>
      </c>
      <c r="N8218" t="s">
        <v>4340</v>
      </c>
      <c r="O8218" t="s">
        <v>45</v>
      </c>
      <c r="P8218" t="s">
        <v>268</v>
      </c>
      <c r="Q8218" t="s">
        <v>4341</v>
      </c>
      <c r="R8218">
        <v>4.3440000000000003</v>
      </c>
      <c r="S8218">
        <v>3</v>
      </c>
      <c r="T8218">
        <v>0.2</v>
      </c>
      <c r="U8218">
        <v>0.86880000000000002</v>
      </c>
      <c r="V8218" t="str">
        <f t="shared" si="512"/>
        <v>low</v>
      </c>
      <c r="W8218" t="str">
        <f t="shared" si="513"/>
        <v>Next time</v>
      </c>
      <c r="X8218" t="str">
        <f t="shared" si="514"/>
        <v>Russell D'Ascenzo</v>
      </c>
      <c r="Y8218" s="3" t="s">
        <v>4340</v>
      </c>
      <c r="Z8218" t="str">
        <f t="shared" si="515"/>
        <v>Office Supplies</v>
      </c>
    </row>
    <row r="8219" spans="1:26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4364</v>
      </c>
      <c r="O8219" t="s">
        <v>31</v>
      </c>
      <c r="P8219" t="s">
        <v>64</v>
      </c>
      <c r="Q8219" t="s">
        <v>4365</v>
      </c>
      <c r="R8219">
        <v>31.776</v>
      </c>
      <c r="S8219">
        <v>3</v>
      </c>
      <c r="T8219">
        <v>0.6</v>
      </c>
      <c r="U8219">
        <v>-19.0656</v>
      </c>
      <c r="V8219" t="str">
        <f t="shared" si="512"/>
        <v>low</v>
      </c>
      <c r="W8219" t="str">
        <f t="shared" si="513"/>
        <v>Next time</v>
      </c>
      <c r="X8219" t="str">
        <f t="shared" si="514"/>
        <v>Russell D'Ascenzo</v>
      </c>
      <c r="Y8219" s="3" t="s">
        <v>4364</v>
      </c>
      <c r="Z8219" t="str">
        <f t="shared" si="515"/>
        <v>Furniture</v>
      </c>
    </row>
    <row r="8220" spans="1:26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2505</v>
      </c>
      <c r="O8220" t="s">
        <v>45</v>
      </c>
      <c r="P8220" t="s">
        <v>46</v>
      </c>
      <c r="Q8220" t="s">
        <v>2506</v>
      </c>
      <c r="R8220">
        <v>4.9279999999999999</v>
      </c>
      <c r="S8220">
        <v>2</v>
      </c>
      <c r="T8220">
        <v>0.2</v>
      </c>
      <c r="U8220">
        <v>1.7248000000000001</v>
      </c>
      <c r="V8220" t="str">
        <f t="shared" si="512"/>
        <v>low</v>
      </c>
      <c r="W8220" t="str">
        <f t="shared" si="513"/>
        <v>Next time</v>
      </c>
      <c r="X8220" t="str">
        <f t="shared" si="514"/>
        <v>Russell D'Ascenzo</v>
      </c>
      <c r="Y8220" s="3" t="s">
        <v>2505</v>
      </c>
      <c r="Z8220" t="str">
        <f t="shared" si="515"/>
        <v>Office Supplies</v>
      </c>
    </row>
    <row r="8221" spans="1:26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445</v>
      </c>
      <c r="O8221" t="s">
        <v>45</v>
      </c>
      <c r="P8221" t="s">
        <v>74</v>
      </c>
      <c r="Q8221" t="s">
        <v>446</v>
      </c>
      <c r="R8221">
        <v>1.788</v>
      </c>
      <c r="S8221">
        <v>3</v>
      </c>
      <c r="T8221">
        <v>0.8</v>
      </c>
      <c r="U8221">
        <v>-3.0396000000000001</v>
      </c>
      <c r="V8221" t="str">
        <f t="shared" si="512"/>
        <v>low</v>
      </c>
      <c r="W8221" t="str">
        <f t="shared" si="513"/>
        <v>Next time</v>
      </c>
      <c r="X8221" t="str">
        <f t="shared" si="514"/>
        <v>Russell D'Ascenzo</v>
      </c>
      <c r="Y8221" s="3" t="s">
        <v>445</v>
      </c>
      <c r="Z8221" t="str">
        <f t="shared" si="515"/>
        <v>Office Supplies</v>
      </c>
    </row>
    <row r="8222" spans="1:26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9907</v>
      </c>
      <c r="O8222" t="s">
        <v>45</v>
      </c>
      <c r="P8222" t="s">
        <v>268</v>
      </c>
      <c r="Q8222" t="s">
        <v>9908</v>
      </c>
      <c r="R8222">
        <v>15.071999999999999</v>
      </c>
      <c r="S8222">
        <v>4</v>
      </c>
      <c r="T8222">
        <v>0.2</v>
      </c>
      <c r="U8222">
        <v>-3.7679999999999998</v>
      </c>
      <c r="V8222" t="str">
        <f t="shared" si="512"/>
        <v>low</v>
      </c>
      <c r="W8222" t="str">
        <f t="shared" si="513"/>
        <v>Next time</v>
      </c>
      <c r="X8222" t="str">
        <f t="shared" si="514"/>
        <v>Russell D'Ascenzo</v>
      </c>
      <c r="Y8222" s="3" t="s">
        <v>9907</v>
      </c>
      <c r="Z8222" t="str">
        <f t="shared" si="515"/>
        <v>Office Supplies</v>
      </c>
    </row>
    <row r="8223" spans="1:26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7907</v>
      </c>
      <c r="H8223" t="s">
        <v>25</v>
      </c>
      <c r="I8223" t="s">
        <v>26</v>
      </c>
      <c r="J8223" t="s">
        <v>1129</v>
      </c>
      <c r="K8223" t="s">
        <v>103</v>
      </c>
      <c r="L8223">
        <v>76017</v>
      </c>
      <c r="M8223" t="s">
        <v>104</v>
      </c>
      <c r="N8223" t="s">
        <v>6766</v>
      </c>
      <c r="O8223" t="s">
        <v>45</v>
      </c>
      <c r="P8223" t="s">
        <v>58</v>
      </c>
      <c r="Q8223" t="s">
        <v>6767</v>
      </c>
      <c r="R8223">
        <v>12.624000000000001</v>
      </c>
      <c r="S8223">
        <v>2</v>
      </c>
      <c r="T8223">
        <v>0.2</v>
      </c>
      <c r="U8223">
        <v>-2.5247999999999999</v>
      </c>
      <c r="V8223" t="str">
        <f t="shared" si="512"/>
        <v>low</v>
      </c>
      <c r="W8223" t="str">
        <f t="shared" si="513"/>
        <v>Next time</v>
      </c>
      <c r="X8223" t="str">
        <f t="shared" si="514"/>
        <v>Aaron Bergman</v>
      </c>
      <c r="Y8223" s="3" t="s">
        <v>6766</v>
      </c>
      <c r="Z8223" t="str">
        <f t="shared" si="515"/>
        <v>Office Supplies</v>
      </c>
    </row>
    <row r="8224" spans="1:26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897</v>
      </c>
      <c r="H8224" t="s">
        <v>40</v>
      </c>
      <c r="I8224" t="s">
        <v>26</v>
      </c>
      <c r="J8224" t="s">
        <v>602</v>
      </c>
      <c r="K8224" t="s">
        <v>42</v>
      </c>
      <c r="L8224">
        <v>91104</v>
      </c>
      <c r="M8224" t="s">
        <v>43</v>
      </c>
      <c r="N8224" t="s">
        <v>4713</v>
      </c>
      <c r="O8224" t="s">
        <v>45</v>
      </c>
      <c r="P8224" t="s">
        <v>89</v>
      </c>
      <c r="Q8224" t="s">
        <v>4714</v>
      </c>
      <c r="R8224">
        <v>185.88</v>
      </c>
      <c r="S8224">
        <v>6</v>
      </c>
      <c r="T8224">
        <v>0</v>
      </c>
      <c r="U8224">
        <v>83.646000000000001</v>
      </c>
      <c r="V8224" t="str">
        <f t="shared" si="512"/>
        <v>low</v>
      </c>
      <c r="W8224" t="str">
        <f t="shared" si="513"/>
        <v>Next time</v>
      </c>
      <c r="X8224" t="str">
        <f t="shared" si="514"/>
        <v>Erin Ashbrook</v>
      </c>
      <c r="Y8224" s="3" t="s">
        <v>4713</v>
      </c>
      <c r="Z8224" t="str">
        <f t="shared" si="515"/>
        <v>Office Supplies</v>
      </c>
    </row>
    <row r="8225" spans="1:26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5994</v>
      </c>
      <c r="O8225" t="s">
        <v>45</v>
      </c>
      <c r="P8225" t="s">
        <v>89</v>
      </c>
      <c r="Q8225" t="s">
        <v>5995</v>
      </c>
      <c r="R8225">
        <v>12.96</v>
      </c>
      <c r="S8225">
        <v>2</v>
      </c>
      <c r="T8225">
        <v>0</v>
      </c>
      <c r="U8225">
        <v>6.2207999999999997</v>
      </c>
      <c r="V8225" t="str">
        <f t="shared" si="512"/>
        <v>low</v>
      </c>
      <c r="W8225" t="str">
        <f t="shared" si="513"/>
        <v>Next time</v>
      </c>
      <c r="X8225" t="str">
        <f t="shared" si="514"/>
        <v>Erin Ashbrook</v>
      </c>
      <c r="Y8225" s="3" t="s">
        <v>5994</v>
      </c>
      <c r="Z8225" t="str">
        <f t="shared" si="515"/>
        <v>Office Supplies</v>
      </c>
    </row>
    <row r="8226" spans="1:26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144</v>
      </c>
      <c r="H8226" t="s">
        <v>25</v>
      </c>
      <c r="I8226" t="s">
        <v>26</v>
      </c>
      <c r="J8226" t="s">
        <v>4104</v>
      </c>
      <c r="K8226" t="s">
        <v>1247</v>
      </c>
      <c r="L8226">
        <v>2149</v>
      </c>
      <c r="M8226" t="s">
        <v>147</v>
      </c>
      <c r="N8226" t="s">
        <v>1100</v>
      </c>
      <c r="O8226" t="s">
        <v>45</v>
      </c>
      <c r="P8226" t="s">
        <v>89</v>
      </c>
      <c r="Q8226" t="s">
        <v>1101</v>
      </c>
      <c r="R8226">
        <v>189.7</v>
      </c>
      <c r="S8226">
        <v>10</v>
      </c>
      <c r="T8226">
        <v>0</v>
      </c>
      <c r="U8226">
        <v>91.055999999999997</v>
      </c>
      <c r="V8226" t="str">
        <f t="shared" si="512"/>
        <v>low</v>
      </c>
      <c r="W8226" t="str">
        <f t="shared" si="513"/>
        <v>Next time</v>
      </c>
      <c r="X8226" t="str">
        <f t="shared" si="514"/>
        <v>Sandra Flanagan</v>
      </c>
      <c r="Y8226" s="3" t="s">
        <v>1100</v>
      </c>
      <c r="Z8226" t="str">
        <f t="shared" si="515"/>
        <v>Office Supplies</v>
      </c>
    </row>
    <row r="8227" spans="1:26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6543</v>
      </c>
      <c r="O8227" t="s">
        <v>45</v>
      </c>
      <c r="P8227" t="s">
        <v>89</v>
      </c>
      <c r="Q8227" t="s">
        <v>6544</v>
      </c>
      <c r="R8227">
        <v>40.99</v>
      </c>
      <c r="S8227">
        <v>1</v>
      </c>
      <c r="T8227">
        <v>0</v>
      </c>
      <c r="U8227">
        <v>20.085100000000001</v>
      </c>
      <c r="V8227" t="str">
        <f t="shared" si="512"/>
        <v>low</v>
      </c>
      <c r="W8227" t="str">
        <f t="shared" si="513"/>
        <v>Next time</v>
      </c>
      <c r="X8227" t="str">
        <f t="shared" si="514"/>
        <v>Sandra Flanagan</v>
      </c>
      <c r="Y8227" s="3" t="s">
        <v>6543</v>
      </c>
      <c r="Z8227" t="str">
        <f t="shared" si="515"/>
        <v>Office Supplies</v>
      </c>
    </row>
    <row r="8228" spans="1:26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5328</v>
      </c>
      <c r="H8228" t="s">
        <v>101</v>
      </c>
      <c r="I8228" t="s">
        <v>26</v>
      </c>
      <c r="J8228" t="s">
        <v>275</v>
      </c>
      <c r="K8228" t="s">
        <v>266</v>
      </c>
      <c r="L8228">
        <v>12180</v>
      </c>
      <c r="M8228" t="s">
        <v>147</v>
      </c>
      <c r="N8228" t="s">
        <v>1862</v>
      </c>
      <c r="O8228" t="s">
        <v>31</v>
      </c>
      <c r="P8228" t="s">
        <v>64</v>
      </c>
      <c r="Q8228" t="s">
        <v>1863</v>
      </c>
      <c r="R8228">
        <v>82.64</v>
      </c>
      <c r="S8228">
        <v>2</v>
      </c>
      <c r="T8228">
        <v>0</v>
      </c>
      <c r="U8228">
        <v>7.4375999999999998</v>
      </c>
      <c r="V8228" t="str">
        <f t="shared" si="512"/>
        <v>low</v>
      </c>
      <c r="W8228" t="str">
        <f t="shared" si="513"/>
        <v>Next time</v>
      </c>
      <c r="X8228" t="str">
        <f t="shared" si="514"/>
        <v>Becky Castell</v>
      </c>
      <c r="Y8228" s="3" t="s">
        <v>1862</v>
      </c>
      <c r="Z8228" t="str">
        <f t="shared" si="515"/>
        <v>Furniture</v>
      </c>
    </row>
    <row r="8229" spans="1:26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729</v>
      </c>
      <c r="O8229" t="s">
        <v>45</v>
      </c>
      <c r="P8229" t="s">
        <v>58</v>
      </c>
      <c r="Q8229" t="s">
        <v>730</v>
      </c>
      <c r="R8229">
        <v>31.02</v>
      </c>
      <c r="S8229">
        <v>2</v>
      </c>
      <c r="T8229">
        <v>0</v>
      </c>
      <c r="U8229">
        <v>8.0652000000000008</v>
      </c>
      <c r="V8229" t="str">
        <f t="shared" si="512"/>
        <v>low</v>
      </c>
      <c r="W8229" t="str">
        <f t="shared" si="513"/>
        <v>Next time</v>
      </c>
      <c r="X8229" t="str">
        <f t="shared" si="514"/>
        <v>Becky Castell</v>
      </c>
      <c r="Y8229" s="3" t="s">
        <v>729</v>
      </c>
      <c r="Z8229" t="str">
        <f t="shared" si="515"/>
        <v>Office Supplies</v>
      </c>
    </row>
    <row r="8230" spans="1:26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4003</v>
      </c>
      <c r="O8230" t="s">
        <v>70</v>
      </c>
      <c r="P8230" t="s">
        <v>160</v>
      </c>
      <c r="Q8230" t="s">
        <v>4004</v>
      </c>
      <c r="R8230">
        <v>89.97</v>
      </c>
      <c r="S8230">
        <v>3</v>
      </c>
      <c r="T8230">
        <v>0</v>
      </c>
      <c r="U8230">
        <v>37.787399999999998</v>
      </c>
      <c r="V8230" t="str">
        <f t="shared" si="512"/>
        <v>low</v>
      </c>
      <c r="W8230" t="str">
        <f t="shared" si="513"/>
        <v>Next time</v>
      </c>
      <c r="X8230" t="str">
        <f t="shared" si="514"/>
        <v>Becky Castell</v>
      </c>
      <c r="Y8230" s="3" t="s">
        <v>4003</v>
      </c>
      <c r="Z8230" t="str">
        <f t="shared" si="515"/>
        <v>Technology</v>
      </c>
    </row>
    <row r="8231" spans="1:26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536</v>
      </c>
      <c r="H8231" t="s">
        <v>25</v>
      </c>
      <c r="I8231" t="s">
        <v>26</v>
      </c>
      <c r="J8231" t="s">
        <v>7497</v>
      </c>
      <c r="K8231" t="s">
        <v>1274</v>
      </c>
      <c r="L8231">
        <v>30328</v>
      </c>
      <c r="M8231" t="s">
        <v>29</v>
      </c>
      <c r="N8231" t="s">
        <v>1460</v>
      </c>
      <c r="O8231" t="s">
        <v>45</v>
      </c>
      <c r="P8231" t="s">
        <v>67</v>
      </c>
      <c r="Q8231" t="s">
        <v>1461</v>
      </c>
      <c r="R8231">
        <v>35.97</v>
      </c>
      <c r="S8231">
        <v>3</v>
      </c>
      <c r="T8231">
        <v>0</v>
      </c>
      <c r="U8231">
        <v>9.7119</v>
      </c>
      <c r="V8231" t="str">
        <f t="shared" si="512"/>
        <v>low</v>
      </c>
      <c r="W8231" t="str">
        <f t="shared" si="513"/>
        <v>Next time</v>
      </c>
      <c r="X8231" t="str">
        <f t="shared" si="514"/>
        <v>Philip Fox</v>
      </c>
      <c r="Y8231" s="3" t="s">
        <v>1460</v>
      </c>
      <c r="Z8231" t="str">
        <f t="shared" si="515"/>
        <v>Office Supplies</v>
      </c>
    </row>
    <row r="8232" spans="1:26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853</v>
      </c>
      <c r="O8232" t="s">
        <v>31</v>
      </c>
      <c r="P8232" t="s">
        <v>32</v>
      </c>
      <c r="Q8232" t="s">
        <v>854</v>
      </c>
      <c r="R8232">
        <v>1266.8599999999999</v>
      </c>
      <c r="S8232">
        <v>7</v>
      </c>
      <c r="T8232">
        <v>0</v>
      </c>
      <c r="U8232">
        <v>291.37779999999998</v>
      </c>
      <c r="V8232" t="str">
        <f t="shared" si="512"/>
        <v>low</v>
      </c>
      <c r="W8232" t="str">
        <f t="shared" si="513"/>
        <v>Good Performance</v>
      </c>
      <c r="X8232" t="str">
        <f t="shared" si="514"/>
        <v>Philip Fox</v>
      </c>
      <c r="Y8232" s="3" t="s">
        <v>853</v>
      </c>
      <c r="Z8232" t="str">
        <f t="shared" si="515"/>
        <v>Furniture</v>
      </c>
    </row>
    <row r="8233" spans="1:26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2820</v>
      </c>
      <c r="H8233" t="s">
        <v>25</v>
      </c>
      <c r="I8233" t="s">
        <v>26</v>
      </c>
      <c r="J8233" t="s">
        <v>630</v>
      </c>
      <c r="K8233" t="s">
        <v>42</v>
      </c>
      <c r="L8233">
        <v>95123</v>
      </c>
      <c r="M8233" t="s">
        <v>43</v>
      </c>
      <c r="N8233" t="s">
        <v>1195</v>
      </c>
      <c r="O8233" t="s">
        <v>45</v>
      </c>
      <c r="P8233" t="s">
        <v>58</v>
      </c>
      <c r="Q8233" t="s">
        <v>1196</v>
      </c>
      <c r="R8233">
        <v>169.45</v>
      </c>
      <c r="S8233">
        <v>5</v>
      </c>
      <c r="T8233">
        <v>0</v>
      </c>
      <c r="U8233">
        <v>42.362499999999997</v>
      </c>
      <c r="V8233" t="str">
        <f t="shared" si="512"/>
        <v>low</v>
      </c>
      <c r="W8233" t="str">
        <f t="shared" si="513"/>
        <v>Next time</v>
      </c>
      <c r="X8233" t="str">
        <f t="shared" si="514"/>
        <v>Sanjit Engle</v>
      </c>
      <c r="Y8233" s="3" t="s">
        <v>1195</v>
      </c>
      <c r="Z8233" t="str">
        <f t="shared" si="515"/>
        <v>Office Supplies</v>
      </c>
    </row>
    <row r="8234" spans="1:26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6453</v>
      </c>
      <c r="O8234" t="s">
        <v>45</v>
      </c>
      <c r="P8234" t="s">
        <v>58</v>
      </c>
      <c r="Q8234" t="s">
        <v>6454</v>
      </c>
      <c r="R8234">
        <v>40.68</v>
      </c>
      <c r="S8234">
        <v>2</v>
      </c>
      <c r="T8234">
        <v>0</v>
      </c>
      <c r="U8234">
        <v>0.40679999999999999</v>
      </c>
      <c r="V8234" t="str">
        <f t="shared" si="512"/>
        <v>low</v>
      </c>
      <c r="W8234" t="str">
        <f t="shared" si="513"/>
        <v>Next time</v>
      </c>
      <c r="X8234" t="str">
        <f t="shared" si="514"/>
        <v>Sanjit Engle</v>
      </c>
      <c r="Y8234" s="3" t="s">
        <v>6453</v>
      </c>
      <c r="Z8234" t="str">
        <f t="shared" si="515"/>
        <v>Office Supplies</v>
      </c>
    </row>
    <row r="8235" spans="1:26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1458</v>
      </c>
      <c r="H8235" t="s">
        <v>25</v>
      </c>
      <c r="I8235" t="s">
        <v>26</v>
      </c>
      <c r="J8235" t="s">
        <v>1525</v>
      </c>
      <c r="K8235" t="s">
        <v>53</v>
      </c>
      <c r="L8235">
        <v>32216</v>
      </c>
      <c r="M8235" t="s">
        <v>29</v>
      </c>
      <c r="N8235" t="s">
        <v>7768</v>
      </c>
      <c r="O8235" t="s">
        <v>45</v>
      </c>
      <c r="P8235" t="s">
        <v>578</v>
      </c>
      <c r="Q8235" t="s">
        <v>7769</v>
      </c>
      <c r="R8235">
        <v>3.3279999999999998</v>
      </c>
      <c r="S8235">
        <v>2</v>
      </c>
      <c r="T8235">
        <v>0.2</v>
      </c>
      <c r="U8235">
        <v>0.41599999999999998</v>
      </c>
      <c r="V8235" t="str">
        <f t="shared" si="512"/>
        <v>low</v>
      </c>
      <c r="W8235" t="str">
        <f t="shared" si="513"/>
        <v>Next time</v>
      </c>
      <c r="X8235" t="str">
        <f t="shared" si="514"/>
        <v>Caroline Jumper</v>
      </c>
      <c r="Y8235" s="3" t="s">
        <v>7768</v>
      </c>
      <c r="Z8235" t="str">
        <f t="shared" si="515"/>
        <v>Office Supplies</v>
      </c>
    </row>
    <row r="8236" spans="1:26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1605</v>
      </c>
      <c r="O8236" t="s">
        <v>31</v>
      </c>
      <c r="P8236" t="s">
        <v>55</v>
      </c>
      <c r="Q8236" t="s">
        <v>1606</v>
      </c>
      <c r="R8236">
        <v>933.26199999999994</v>
      </c>
      <c r="S8236">
        <v>4</v>
      </c>
      <c r="T8236">
        <v>0.45</v>
      </c>
      <c r="U8236">
        <v>-458.14679999999998</v>
      </c>
      <c r="V8236" t="str">
        <f t="shared" si="512"/>
        <v>low</v>
      </c>
      <c r="W8236" t="str">
        <f t="shared" si="513"/>
        <v>Next time</v>
      </c>
      <c r="X8236" t="str">
        <f t="shared" si="514"/>
        <v>Caroline Jumper</v>
      </c>
      <c r="Y8236" s="3" t="s">
        <v>1605</v>
      </c>
      <c r="Z8236" t="str">
        <f t="shared" si="515"/>
        <v>Furniture</v>
      </c>
    </row>
    <row r="8237" spans="1:26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1876</v>
      </c>
      <c r="O8237" t="s">
        <v>31</v>
      </c>
      <c r="P8237" t="s">
        <v>35</v>
      </c>
      <c r="Q8237" t="s">
        <v>1877</v>
      </c>
      <c r="R8237">
        <v>2803.92</v>
      </c>
      <c r="S8237">
        <v>5</v>
      </c>
      <c r="T8237">
        <v>0.2</v>
      </c>
      <c r="U8237">
        <v>0</v>
      </c>
      <c r="V8237" t="str">
        <f t="shared" si="512"/>
        <v>high</v>
      </c>
      <c r="W8237" t="str">
        <f t="shared" si="513"/>
        <v>Next time</v>
      </c>
      <c r="X8237" t="str">
        <f t="shared" si="514"/>
        <v>Caroline Jumper</v>
      </c>
      <c r="Y8237" s="3" t="s">
        <v>1876</v>
      </c>
      <c r="Z8237" t="str">
        <f t="shared" si="515"/>
        <v>Furniture</v>
      </c>
    </row>
    <row r="8238" spans="1:26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6383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1517</v>
      </c>
      <c r="O8238" t="s">
        <v>45</v>
      </c>
      <c r="P8238" t="s">
        <v>58</v>
      </c>
      <c r="Q8238" t="s">
        <v>1518</v>
      </c>
      <c r="R8238">
        <v>4.7679999999999998</v>
      </c>
      <c r="S8238">
        <v>2</v>
      </c>
      <c r="T8238">
        <v>0.2</v>
      </c>
      <c r="U8238">
        <v>-0.77480000000000004</v>
      </c>
      <c r="V8238" t="str">
        <f t="shared" si="512"/>
        <v>low</v>
      </c>
      <c r="W8238" t="str">
        <f t="shared" si="513"/>
        <v>Next time</v>
      </c>
      <c r="X8238" t="str">
        <f t="shared" si="514"/>
        <v>Pete Takahito</v>
      </c>
      <c r="Y8238" s="3" t="s">
        <v>1517</v>
      </c>
      <c r="Z8238" t="str">
        <f t="shared" si="515"/>
        <v>Office Supplies</v>
      </c>
    </row>
    <row r="8239" spans="1:26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5354</v>
      </c>
      <c r="O8239" t="s">
        <v>45</v>
      </c>
      <c r="P8239" t="s">
        <v>89</v>
      </c>
      <c r="Q8239" t="s">
        <v>5355</v>
      </c>
      <c r="R8239">
        <v>6.6719999999999997</v>
      </c>
      <c r="S8239">
        <v>1</v>
      </c>
      <c r="T8239">
        <v>0.2</v>
      </c>
      <c r="U8239">
        <v>2.5019999999999998</v>
      </c>
      <c r="V8239" t="str">
        <f t="shared" si="512"/>
        <v>low</v>
      </c>
      <c r="W8239" t="str">
        <f t="shared" si="513"/>
        <v>Next time</v>
      </c>
      <c r="X8239" t="str">
        <f t="shared" si="514"/>
        <v>Pete Takahito</v>
      </c>
      <c r="Y8239" s="3" t="s">
        <v>5354</v>
      </c>
      <c r="Z8239" t="str">
        <f t="shared" si="515"/>
        <v>Office Supplies</v>
      </c>
    </row>
    <row r="8240" spans="1:26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4231</v>
      </c>
      <c r="O8240" t="s">
        <v>45</v>
      </c>
      <c r="P8240" t="s">
        <v>67</v>
      </c>
      <c r="Q8240" t="s">
        <v>4232</v>
      </c>
      <c r="R8240">
        <v>4.4480000000000004</v>
      </c>
      <c r="S8240">
        <v>2</v>
      </c>
      <c r="T8240">
        <v>0.2</v>
      </c>
      <c r="U8240">
        <v>1.1120000000000001</v>
      </c>
      <c r="V8240" t="str">
        <f t="shared" si="512"/>
        <v>low</v>
      </c>
      <c r="W8240" t="str">
        <f t="shared" si="513"/>
        <v>Next time</v>
      </c>
      <c r="X8240" t="str">
        <f t="shared" si="514"/>
        <v>Pete Takahito</v>
      </c>
      <c r="Y8240" s="3" t="s">
        <v>4231</v>
      </c>
      <c r="Z8240" t="str">
        <f t="shared" si="515"/>
        <v>Office Supplies</v>
      </c>
    </row>
    <row r="8241" spans="1:26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7414</v>
      </c>
      <c r="O8241" t="s">
        <v>31</v>
      </c>
      <c r="P8241" t="s">
        <v>64</v>
      </c>
      <c r="Q8241" t="s">
        <v>7415</v>
      </c>
      <c r="R8241">
        <v>43.936</v>
      </c>
      <c r="S8241">
        <v>4</v>
      </c>
      <c r="T8241">
        <v>0.2</v>
      </c>
      <c r="U8241">
        <v>6.0411999999999999</v>
      </c>
      <c r="V8241" t="str">
        <f t="shared" si="512"/>
        <v>low</v>
      </c>
      <c r="W8241" t="str">
        <f t="shared" si="513"/>
        <v>Next time</v>
      </c>
      <c r="X8241" t="str">
        <f t="shared" si="514"/>
        <v>Pete Takahito</v>
      </c>
      <c r="Y8241" s="3" t="s">
        <v>7414</v>
      </c>
      <c r="Z8241" t="str">
        <f t="shared" si="515"/>
        <v>Furniture</v>
      </c>
    </row>
    <row r="8242" spans="1:26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242</v>
      </c>
      <c r="H8242" t="s">
        <v>25</v>
      </c>
      <c r="I8242" t="s">
        <v>26</v>
      </c>
      <c r="J8242" t="s">
        <v>265</v>
      </c>
      <c r="K8242" t="s">
        <v>266</v>
      </c>
      <c r="L8242">
        <v>10009</v>
      </c>
      <c r="M8242" t="s">
        <v>147</v>
      </c>
      <c r="N8242" t="s">
        <v>2773</v>
      </c>
      <c r="O8242" t="s">
        <v>45</v>
      </c>
      <c r="P8242" t="s">
        <v>74</v>
      </c>
      <c r="Q8242" t="s">
        <v>2774</v>
      </c>
      <c r="R8242">
        <v>23.744</v>
      </c>
      <c r="S8242">
        <v>2</v>
      </c>
      <c r="T8242">
        <v>0.2</v>
      </c>
      <c r="U8242">
        <v>8.3103999999999996</v>
      </c>
      <c r="V8242" t="str">
        <f t="shared" si="512"/>
        <v>low</v>
      </c>
      <c r="W8242" t="str">
        <f t="shared" si="513"/>
        <v>Next time</v>
      </c>
      <c r="X8242" t="str">
        <f t="shared" si="514"/>
        <v>Lena Hernandez</v>
      </c>
      <c r="Y8242" s="3" t="s">
        <v>2773</v>
      </c>
      <c r="Z8242" t="str">
        <f t="shared" si="515"/>
        <v>Office Supplies</v>
      </c>
    </row>
    <row r="8243" spans="1:26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4820</v>
      </c>
      <c r="O8243" t="s">
        <v>70</v>
      </c>
      <c r="P8243" t="s">
        <v>160</v>
      </c>
      <c r="Q8243" t="s">
        <v>4821</v>
      </c>
      <c r="R8243">
        <v>357</v>
      </c>
      <c r="S8243">
        <v>3</v>
      </c>
      <c r="T8243">
        <v>0</v>
      </c>
      <c r="U8243">
        <v>57.12</v>
      </c>
      <c r="V8243" t="str">
        <f t="shared" si="512"/>
        <v>low</v>
      </c>
      <c r="W8243" t="str">
        <f t="shared" si="513"/>
        <v>Next time</v>
      </c>
      <c r="X8243" t="str">
        <f t="shared" si="514"/>
        <v>Lena Hernandez</v>
      </c>
      <c r="Y8243" s="3" t="s">
        <v>4820</v>
      </c>
      <c r="Z8243" t="str">
        <f t="shared" si="515"/>
        <v>Technology</v>
      </c>
    </row>
    <row r="8244" spans="1:26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5017</v>
      </c>
      <c r="H8244" t="s">
        <v>25</v>
      </c>
      <c r="I8244" t="s">
        <v>26</v>
      </c>
      <c r="J8244" t="s">
        <v>126</v>
      </c>
      <c r="K8244" t="s">
        <v>42</v>
      </c>
      <c r="L8244">
        <v>94122</v>
      </c>
      <c r="M8244" t="s">
        <v>43</v>
      </c>
      <c r="N8244" t="s">
        <v>5897</v>
      </c>
      <c r="O8244" t="s">
        <v>70</v>
      </c>
      <c r="P8244" t="s">
        <v>71</v>
      </c>
      <c r="Q8244" t="s">
        <v>5898</v>
      </c>
      <c r="R8244">
        <v>806.33600000000001</v>
      </c>
      <c r="S8244">
        <v>8</v>
      </c>
      <c r="T8244">
        <v>0.2</v>
      </c>
      <c r="U8244">
        <v>50.396000000000001</v>
      </c>
      <c r="V8244" t="str">
        <f t="shared" si="512"/>
        <v>low</v>
      </c>
      <c r="W8244" t="str">
        <f t="shared" si="513"/>
        <v>Next time</v>
      </c>
      <c r="X8244" t="str">
        <f t="shared" si="514"/>
        <v>Ben Wallace</v>
      </c>
      <c r="Y8244" s="3" t="s">
        <v>5897</v>
      </c>
      <c r="Z8244" t="str">
        <f t="shared" si="515"/>
        <v>Technology</v>
      </c>
    </row>
    <row r="8245" spans="1:26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4591</v>
      </c>
      <c r="O8245" t="s">
        <v>31</v>
      </c>
      <c r="P8245" t="s">
        <v>64</v>
      </c>
      <c r="Q8245" t="s">
        <v>4592</v>
      </c>
      <c r="R8245">
        <v>85.44</v>
      </c>
      <c r="S8245">
        <v>3</v>
      </c>
      <c r="T8245">
        <v>0</v>
      </c>
      <c r="U8245">
        <v>31.6128</v>
      </c>
      <c r="V8245" t="str">
        <f t="shared" si="512"/>
        <v>low</v>
      </c>
      <c r="W8245" t="str">
        <f t="shared" si="513"/>
        <v>Next time</v>
      </c>
      <c r="X8245" t="str">
        <f t="shared" si="514"/>
        <v>Ben Wallace</v>
      </c>
      <c r="Y8245" s="3" t="s">
        <v>4591</v>
      </c>
      <c r="Z8245" t="str">
        <f t="shared" si="515"/>
        <v>Furniture</v>
      </c>
    </row>
    <row r="8246" spans="1:26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7362</v>
      </c>
      <c r="H8246" t="s">
        <v>40</v>
      </c>
      <c r="I8246" t="s">
        <v>26</v>
      </c>
      <c r="J8246" t="s">
        <v>496</v>
      </c>
      <c r="K8246" t="s">
        <v>1274</v>
      </c>
      <c r="L8246">
        <v>31907</v>
      </c>
      <c r="M8246" t="s">
        <v>29</v>
      </c>
      <c r="N8246" t="s">
        <v>685</v>
      </c>
      <c r="O8246" t="s">
        <v>45</v>
      </c>
      <c r="P8246" t="s">
        <v>58</v>
      </c>
      <c r="Q8246" t="s">
        <v>686</v>
      </c>
      <c r="R8246">
        <v>344.91</v>
      </c>
      <c r="S8246">
        <v>3</v>
      </c>
      <c r="T8246">
        <v>0</v>
      </c>
      <c r="U8246">
        <v>10.347300000000001</v>
      </c>
      <c r="V8246" t="str">
        <f t="shared" si="512"/>
        <v>low</v>
      </c>
      <c r="W8246" t="str">
        <f t="shared" si="513"/>
        <v>Next time</v>
      </c>
      <c r="X8246" t="str">
        <f t="shared" si="514"/>
        <v>Bill Shonely</v>
      </c>
      <c r="Y8246" s="3" t="s">
        <v>685</v>
      </c>
      <c r="Z8246" t="str">
        <f t="shared" si="515"/>
        <v>Office Supplies</v>
      </c>
    </row>
    <row r="8247" spans="1:26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4216</v>
      </c>
      <c r="H8247" t="s">
        <v>101</v>
      </c>
      <c r="I8247" t="s">
        <v>26</v>
      </c>
      <c r="J8247" t="s">
        <v>455</v>
      </c>
      <c r="K8247" t="s">
        <v>210</v>
      </c>
      <c r="L8247">
        <v>60505</v>
      </c>
      <c r="M8247" t="s">
        <v>104</v>
      </c>
      <c r="N8247" t="s">
        <v>2158</v>
      </c>
      <c r="O8247" t="s">
        <v>45</v>
      </c>
      <c r="P8247" t="s">
        <v>77</v>
      </c>
      <c r="Q8247" t="s">
        <v>2159</v>
      </c>
      <c r="R8247">
        <v>70.97</v>
      </c>
      <c r="S8247">
        <v>5</v>
      </c>
      <c r="T8247">
        <v>0.8</v>
      </c>
      <c r="U8247">
        <v>-191.619</v>
      </c>
      <c r="V8247" t="str">
        <f t="shared" si="512"/>
        <v>low</v>
      </c>
      <c r="W8247" t="str">
        <f t="shared" si="513"/>
        <v>Next time</v>
      </c>
      <c r="X8247" t="str">
        <f t="shared" si="514"/>
        <v>Dennis Pardue</v>
      </c>
      <c r="Y8247" s="3" t="s">
        <v>2158</v>
      </c>
      <c r="Z8247" t="str">
        <f t="shared" si="515"/>
        <v>Office Supplies</v>
      </c>
    </row>
    <row r="8248" spans="1:26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5004</v>
      </c>
      <c r="O8248" t="s">
        <v>45</v>
      </c>
      <c r="P8248" t="s">
        <v>67</v>
      </c>
      <c r="Q8248" t="s">
        <v>5005</v>
      </c>
      <c r="R8248">
        <v>36.783999999999999</v>
      </c>
      <c r="S8248">
        <v>2</v>
      </c>
      <c r="T8248">
        <v>0.2</v>
      </c>
      <c r="U8248">
        <v>3.6783999999999999</v>
      </c>
      <c r="V8248" t="str">
        <f t="shared" si="512"/>
        <v>low</v>
      </c>
      <c r="W8248" t="str">
        <f t="shared" si="513"/>
        <v>Next time</v>
      </c>
      <c r="X8248" t="str">
        <f t="shared" si="514"/>
        <v>Dennis Pardue</v>
      </c>
      <c r="Y8248" s="3" t="s">
        <v>5004</v>
      </c>
      <c r="Z8248" t="str">
        <f t="shared" si="515"/>
        <v>Office Supplies</v>
      </c>
    </row>
    <row r="8249" spans="1:26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377</v>
      </c>
      <c r="H8249" t="s">
        <v>101</v>
      </c>
      <c r="I8249" t="s">
        <v>26</v>
      </c>
      <c r="J8249" t="s">
        <v>145</v>
      </c>
      <c r="K8249" t="s">
        <v>146</v>
      </c>
      <c r="L8249">
        <v>19134</v>
      </c>
      <c r="M8249" t="s">
        <v>147</v>
      </c>
      <c r="N8249" t="s">
        <v>2532</v>
      </c>
      <c r="O8249" t="s">
        <v>70</v>
      </c>
      <c r="P8249" t="s">
        <v>71</v>
      </c>
      <c r="Q8249" t="s">
        <v>2533</v>
      </c>
      <c r="R8249">
        <v>743.98800000000006</v>
      </c>
      <c r="S8249">
        <v>2</v>
      </c>
      <c r="T8249">
        <v>0.4</v>
      </c>
      <c r="U8249">
        <v>-123.998</v>
      </c>
      <c r="V8249" t="str">
        <f t="shared" si="512"/>
        <v>low</v>
      </c>
      <c r="W8249" t="str">
        <f t="shared" si="513"/>
        <v>Next time</v>
      </c>
      <c r="X8249" t="str">
        <f t="shared" si="514"/>
        <v>Christopher Schild</v>
      </c>
      <c r="Y8249" s="3" t="s">
        <v>2532</v>
      </c>
      <c r="Z8249" t="str">
        <f t="shared" si="515"/>
        <v>Technology</v>
      </c>
    </row>
    <row r="8250" spans="1:26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2764</v>
      </c>
      <c r="H8250" t="s">
        <v>25</v>
      </c>
      <c r="I8250" t="s">
        <v>26</v>
      </c>
      <c r="J8250" t="s">
        <v>302</v>
      </c>
      <c r="K8250" t="s">
        <v>210</v>
      </c>
      <c r="L8250">
        <v>60653</v>
      </c>
      <c r="M8250" t="s">
        <v>104</v>
      </c>
      <c r="N8250" t="s">
        <v>3550</v>
      </c>
      <c r="O8250" t="s">
        <v>45</v>
      </c>
      <c r="P8250" t="s">
        <v>74</v>
      </c>
      <c r="Q8250" t="s">
        <v>3551</v>
      </c>
      <c r="R8250">
        <v>11.212</v>
      </c>
      <c r="S8250">
        <v>2</v>
      </c>
      <c r="T8250">
        <v>0.8</v>
      </c>
      <c r="U8250">
        <v>-16.818000000000001</v>
      </c>
      <c r="V8250" t="str">
        <f t="shared" si="512"/>
        <v>low</v>
      </c>
      <c r="W8250" t="str">
        <f t="shared" si="513"/>
        <v>Next time</v>
      </c>
      <c r="X8250" t="str">
        <f t="shared" si="514"/>
        <v>Maribeth Schnelling</v>
      </c>
      <c r="Y8250" s="3" t="s">
        <v>3550</v>
      </c>
      <c r="Z8250" t="str">
        <f t="shared" si="515"/>
        <v>Office Supplies</v>
      </c>
    </row>
    <row r="8251" spans="1:26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1286</v>
      </c>
      <c r="O8251" t="s">
        <v>31</v>
      </c>
      <c r="P8251" t="s">
        <v>64</v>
      </c>
      <c r="Q8251" t="s">
        <v>1287</v>
      </c>
      <c r="R8251">
        <v>4.7119999999999997</v>
      </c>
      <c r="S8251">
        <v>2</v>
      </c>
      <c r="T8251">
        <v>0.6</v>
      </c>
      <c r="U8251">
        <v>-1.8848</v>
      </c>
      <c r="V8251" t="str">
        <f t="shared" si="512"/>
        <v>low</v>
      </c>
      <c r="W8251" t="str">
        <f t="shared" si="513"/>
        <v>Next time</v>
      </c>
      <c r="X8251" t="str">
        <f t="shared" si="514"/>
        <v>Maribeth Schnelling</v>
      </c>
      <c r="Y8251" s="3" t="s">
        <v>1286</v>
      </c>
      <c r="Z8251" t="str">
        <f t="shared" si="515"/>
        <v>Furniture</v>
      </c>
    </row>
    <row r="8252" spans="1:26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4428</v>
      </c>
      <c r="O8252" t="s">
        <v>45</v>
      </c>
      <c r="P8252" t="s">
        <v>77</v>
      </c>
      <c r="Q8252" t="s">
        <v>4429</v>
      </c>
      <c r="R8252">
        <v>180.98</v>
      </c>
      <c r="S8252">
        <v>5</v>
      </c>
      <c r="T8252">
        <v>0.8</v>
      </c>
      <c r="U8252">
        <v>-470.548</v>
      </c>
      <c r="V8252" t="str">
        <f t="shared" si="512"/>
        <v>low</v>
      </c>
      <c r="W8252" t="str">
        <f t="shared" si="513"/>
        <v>Next time</v>
      </c>
      <c r="X8252" t="str">
        <f t="shared" si="514"/>
        <v>Maribeth Schnelling</v>
      </c>
      <c r="Y8252" s="3" t="s">
        <v>4428</v>
      </c>
      <c r="Z8252" t="str">
        <f t="shared" si="515"/>
        <v>Office Supplies</v>
      </c>
    </row>
    <row r="8253" spans="1:26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523</v>
      </c>
      <c r="O8253" t="s">
        <v>45</v>
      </c>
      <c r="P8253" t="s">
        <v>58</v>
      </c>
      <c r="Q8253" t="s">
        <v>524</v>
      </c>
      <c r="R8253">
        <v>60.415999999999997</v>
      </c>
      <c r="S8253">
        <v>2</v>
      </c>
      <c r="T8253">
        <v>0.2</v>
      </c>
      <c r="U8253">
        <v>6.0415999999999999</v>
      </c>
      <c r="V8253" t="str">
        <f t="shared" si="512"/>
        <v>low</v>
      </c>
      <c r="W8253" t="str">
        <f t="shared" si="513"/>
        <v>Next time</v>
      </c>
      <c r="X8253" t="str">
        <f t="shared" si="514"/>
        <v>Maribeth Schnelling</v>
      </c>
      <c r="Y8253" s="3" t="s">
        <v>523</v>
      </c>
      <c r="Z8253" t="str">
        <f t="shared" si="515"/>
        <v>Office Supplies</v>
      </c>
    </row>
    <row r="8254" spans="1:26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7139</v>
      </c>
      <c r="H8254" t="s">
        <v>25</v>
      </c>
      <c r="I8254" t="s">
        <v>26</v>
      </c>
      <c r="J8254" t="s">
        <v>94</v>
      </c>
      <c r="K8254" t="s">
        <v>95</v>
      </c>
      <c r="L8254">
        <v>98103</v>
      </c>
      <c r="M8254" t="s">
        <v>43</v>
      </c>
      <c r="N8254" t="s">
        <v>5433</v>
      </c>
      <c r="O8254" t="s">
        <v>70</v>
      </c>
      <c r="P8254" t="s">
        <v>1218</v>
      </c>
      <c r="Q8254" t="s">
        <v>5434</v>
      </c>
      <c r="R8254">
        <v>299.99</v>
      </c>
      <c r="S8254">
        <v>1</v>
      </c>
      <c r="T8254">
        <v>0</v>
      </c>
      <c r="U8254">
        <v>89.997</v>
      </c>
      <c r="V8254" t="str">
        <f t="shared" si="512"/>
        <v>low</v>
      </c>
      <c r="W8254" t="str">
        <f t="shared" si="513"/>
        <v>Next time</v>
      </c>
      <c r="X8254" t="str">
        <f t="shared" si="514"/>
        <v>Dana Kaydos</v>
      </c>
      <c r="Y8254" s="3" t="s">
        <v>5433</v>
      </c>
      <c r="Z8254" t="str">
        <f t="shared" si="515"/>
        <v>Technology</v>
      </c>
    </row>
    <row r="8255" spans="1:26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7647</v>
      </c>
      <c r="O8255" t="s">
        <v>45</v>
      </c>
      <c r="P8255" t="s">
        <v>89</v>
      </c>
      <c r="Q8255" t="s">
        <v>7648</v>
      </c>
      <c r="R8255">
        <v>192.16</v>
      </c>
      <c r="S8255">
        <v>4</v>
      </c>
      <c r="T8255">
        <v>0</v>
      </c>
      <c r="U8255">
        <v>92.236800000000002</v>
      </c>
      <c r="V8255" t="str">
        <f t="shared" si="512"/>
        <v>low</v>
      </c>
      <c r="W8255" t="str">
        <f t="shared" si="513"/>
        <v>Next time</v>
      </c>
      <c r="X8255" t="str">
        <f t="shared" si="514"/>
        <v>Dana Kaydos</v>
      </c>
      <c r="Y8255" s="3" t="s">
        <v>7647</v>
      </c>
      <c r="Z8255" t="str">
        <f t="shared" si="515"/>
        <v>Office Supplies</v>
      </c>
    </row>
    <row r="8256" spans="1:26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2053</v>
      </c>
      <c r="O8256" t="s">
        <v>70</v>
      </c>
      <c r="P8256" t="s">
        <v>71</v>
      </c>
      <c r="Q8256" t="s">
        <v>2054</v>
      </c>
      <c r="R8256">
        <v>242.624</v>
      </c>
      <c r="S8256">
        <v>8</v>
      </c>
      <c r="T8256">
        <v>0.2</v>
      </c>
      <c r="U8256">
        <v>27.295200000000001</v>
      </c>
      <c r="V8256" t="str">
        <f t="shared" si="512"/>
        <v>low</v>
      </c>
      <c r="W8256" t="str">
        <f t="shared" si="513"/>
        <v>Next time</v>
      </c>
      <c r="X8256" t="str">
        <f t="shared" si="514"/>
        <v>Dana Kaydos</v>
      </c>
      <c r="Y8256" s="3" t="s">
        <v>2053</v>
      </c>
      <c r="Z8256" t="str">
        <f t="shared" si="515"/>
        <v>Technology</v>
      </c>
    </row>
    <row r="8257" spans="1:26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955</v>
      </c>
      <c r="O8257" t="s">
        <v>45</v>
      </c>
      <c r="P8257" t="s">
        <v>58</v>
      </c>
      <c r="Q8257" t="s">
        <v>1745</v>
      </c>
      <c r="R8257">
        <v>46.74</v>
      </c>
      <c r="S8257">
        <v>3</v>
      </c>
      <c r="T8257">
        <v>0</v>
      </c>
      <c r="U8257">
        <v>11.685</v>
      </c>
      <c r="V8257" t="str">
        <f t="shared" si="512"/>
        <v>low</v>
      </c>
      <c r="W8257" t="str">
        <f t="shared" si="513"/>
        <v>Next time</v>
      </c>
      <c r="X8257" t="str">
        <f t="shared" si="514"/>
        <v>Dana Kaydos</v>
      </c>
      <c r="Y8257" s="3" t="s">
        <v>955</v>
      </c>
      <c r="Z8257" t="str">
        <f t="shared" si="515"/>
        <v>Office Supplies</v>
      </c>
    </row>
    <row r="8258" spans="1:26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6284</v>
      </c>
      <c r="O8258" t="s">
        <v>70</v>
      </c>
      <c r="P8258" t="s">
        <v>160</v>
      </c>
      <c r="Q8258" t="s">
        <v>6285</v>
      </c>
      <c r="R8258">
        <v>174.95</v>
      </c>
      <c r="S8258">
        <v>5</v>
      </c>
      <c r="T8258">
        <v>0</v>
      </c>
      <c r="U8258">
        <v>12.246499999999999</v>
      </c>
      <c r="V8258" t="str">
        <f t="shared" ref="V8258:V8321" si="516">IF(R:R &gt; 2000,"high","low")</f>
        <v>low</v>
      </c>
      <c r="W8258" t="str">
        <f t="shared" ref="W8258:W8321" si="517">IF(AND(R:R &gt;1000,U:U &gt; 100),"Good Performance","Next time")</f>
        <v>Next time</v>
      </c>
      <c r="X8258" t="str">
        <f t="shared" ref="X8258:X8321" si="518">PROPER(TRIM(G:G))</f>
        <v>Dana Kaydos</v>
      </c>
      <c r="Y8258" s="3" t="s">
        <v>6284</v>
      </c>
      <c r="Z8258" t="str">
        <f t="shared" si="515"/>
        <v>Technology</v>
      </c>
    </row>
    <row r="8259" spans="1:26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8898</v>
      </c>
      <c r="O8259" t="s">
        <v>45</v>
      </c>
      <c r="P8259" t="s">
        <v>74</v>
      </c>
      <c r="Q8259" t="s">
        <v>8899</v>
      </c>
      <c r="R8259">
        <v>100.70399999999999</v>
      </c>
      <c r="S8259">
        <v>6</v>
      </c>
      <c r="T8259">
        <v>0.2</v>
      </c>
      <c r="U8259">
        <v>37.764000000000003</v>
      </c>
      <c r="V8259" t="str">
        <f t="shared" si="516"/>
        <v>low</v>
      </c>
      <c r="W8259" t="str">
        <f t="shared" si="517"/>
        <v>Next time</v>
      </c>
      <c r="X8259" t="str">
        <f t="shared" si="518"/>
        <v>Dana Kaydos</v>
      </c>
      <c r="Y8259" s="3" t="s">
        <v>8898</v>
      </c>
      <c r="Z8259" t="str">
        <f t="shared" ref="Z8259:Z8322" si="519">VLOOKUP(N:N,N:O,2,FALSE)</f>
        <v>Office Supplies</v>
      </c>
    </row>
    <row r="8260" spans="1:26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3163</v>
      </c>
      <c r="H8260" t="s">
        <v>101</v>
      </c>
      <c r="I8260" t="s">
        <v>26</v>
      </c>
      <c r="J8260" t="s">
        <v>566</v>
      </c>
      <c r="K8260" t="s">
        <v>237</v>
      </c>
      <c r="L8260">
        <v>48066</v>
      </c>
      <c r="M8260" t="s">
        <v>104</v>
      </c>
      <c r="N8260" t="s">
        <v>1734</v>
      </c>
      <c r="O8260" t="s">
        <v>45</v>
      </c>
      <c r="P8260" t="s">
        <v>89</v>
      </c>
      <c r="Q8260" t="s">
        <v>1735</v>
      </c>
      <c r="R8260">
        <v>368.91</v>
      </c>
      <c r="S8260">
        <v>9</v>
      </c>
      <c r="T8260">
        <v>0</v>
      </c>
      <c r="U8260">
        <v>180.76589999999999</v>
      </c>
      <c r="V8260" t="str">
        <f t="shared" si="516"/>
        <v>low</v>
      </c>
      <c r="W8260" t="str">
        <f t="shared" si="517"/>
        <v>Next time</v>
      </c>
      <c r="X8260" t="str">
        <f t="shared" si="518"/>
        <v>Skye Norling</v>
      </c>
      <c r="Y8260" s="3" t="s">
        <v>1734</v>
      </c>
      <c r="Z8260" t="str">
        <f t="shared" si="519"/>
        <v>Office Supplies</v>
      </c>
    </row>
    <row r="8261" spans="1:26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1526</v>
      </c>
      <c r="O8261" t="s">
        <v>45</v>
      </c>
      <c r="P8261" t="s">
        <v>74</v>
      </c>
      <c r="Q8261" t="s">
        <v>1527</v>
      </c>
      <c r="R8261">
        <v>8.02</v>
      </c>
      <c r="S8261">
        <v>1</v>
      </c>
      <c r="T8261">
        <v>0</v>
      </c>
      <c r="U8261">
        <v>3.7694000000000001</v>
      </c>
      <c r="V8261" t="str">
        <f t="shared" si="516"/>
        <v>low</v>
      </c>
      <c r="W8261" t="str">
        <f t="shared" si="517"/>
        <v>Next time</v>
      </c>
      <c r="X8261" t="str">
        <f t="shared" si="518"/>
        <v>Skye Norling</v>
      </c>
      <c r="Y8261" s="3" t="s">
        <v>1526</v>
      </c>
      <c r="Z8261" t="str">
        <f t="shared" si="519"/>
        <v>Office Supplies</v>
      </c>
    </row>
    <row r="8262" spans="1:26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5564</v>
      </c>
      <c r="O8262" t="s">
        <v>45</v>
      </c>
      <c r="P8262" t="s">
        <v>58</v>
      </c>
      <c r="Q8262" t="s">
        <v>5565</v>
      </c>
      <c r="R8262">
        <v>171.04</v>
      </c>
      <c r="S8262">
        <v>4</v>
      </c>
      <c r="T8262">
        <v>0</v>
      </c>
      <c r="U8262">
        <v>44.470399999999998</v>
      </c>
      <c r="V8262" t="str">
        <f t="shared" si="516"/>
        <v>low</v>
      </c>
      <c r="W8262" t="str">
        <f t="shared" si="517"/>
        <v>Next time</v>
      </c>
      <c r="X8262" t="str">
        <f t="shared" si="518"/>
        <v>Skye Norling</v>
      </c>
      <c r="Y8262" s="3" t="s">
        <v>5564</v>
      </c>
      <c r="Z8262" t="str">
        <f t="shared" si="519"/>
        <v>Office Supplies</v>
      </c>
    </row>
    <row r="8263" spans="1:26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6264</v>
      </c>
      <c r="H8263" t="s">
        <v>101</v>
      </c>
      <c r="I8263" t="s">
        <v>26</v>
      </c>
      <c r="J8263" t="s">
        <v>1710</v>
      </c>
      <c r="K8263" t="s">
        <v>1711</v>
      </c>
      <c r="L8263">
        <v>72701</v>
      </c>
      <c r="M8263" t="s">
        <v>29</v>
      </c>
      <c r="N8263" t="s">
        <v>1405</v>
      </c>
      <c r="O8263" t="s">
        <v>45</v>
      </c>
      <c r="P8263" t="s">
        <v>89</v>
      </c>
      <c r="Q8263" t="s">
        <v>1406</v>
      </c>
      <c r="R8263">
        <v>19.440000000000001</v>
      </c>
      <c r="S8263">
        <v>3</v>
      </c>
      <c r="T8263">
        <v>0</v>
      </c>
      <c r="U8263">
        <v>9.3312000000000008</v>
      </c>
      <c r="V8263" t="str">
        <f t="shared" si="516"/>
        <v>low</v>
      </c>
      <c r="W8263" t="str">
        <f t="shared" si="517"/>
        <v>Next time</v>
      </c>
      <c r="X8263" t="str">
        <f t="shared" si="518"/>
        <v>Tony Chapman</v>
      </c>
      <c r="Y8263" s="3" t="s">
        <v>1405</v>
      </c>
      <c r="Z8263" t="str">
        <f t="shared" si="519"/>
        <v>Office Supplies</v>
      </c>
    </row>
    <row r="8264" spans="1:26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4902</v>
      </c>
      <c r="H8264" t="s">
        <v>25</v>
      </c>
      <c r="I8264" t="s">
        <v>26</v>
      </c>
      <c r="J8264" t="s">
        <v>1525</v>
      </c>
      <c r="K8264" t="s">
        <v>87</v>
      </c>
      <c r="L8264">
        <v>28540</v>
      </c>
      <c r="M8264" t="s">
        <v>29</v>
      </c>
      <c r="N8264" t="s">
        <v>2476</v>
      </c>
      <c r="O8264" t="s">
        <v>45</v>
      </c>
      <c r="P8264" t="s">
        <v>74</v>
      </c>
      <c r="Q8264" t="s">
        <v>2477</v>
      </c>
      <c r="R8264">
        <v>13.092000000000001</v>
      </c>
      <c r="S8264">
        <v>4</v>
      </c>
      <c r="T8264">
        <v>0.7</v>
      </c>
      <c r="U8264">
        <v>-10.0372</v>
      </c>
      <c r="V8264" t="str">
        <f t="shared" si="516"/>
        <v>low</v>
      </c>
      <c r="W8264" t="str">
        <f t="shared" si="517"/>
        <v>Next time</v>
      </c>
      <c r="X8264" t="str">
        <f t="shared" si="518"/>
        <v>Anne Mcfarland</v>
      </c>
      <c r="Y8264" s="3" t="s">
        <v>2476</v>
      </c>
      <c r="Z8264" t="str">
        <f t="shared" si="519"/>
        <v>Office Supplies</v>
      </c>
    </row>
    <row r="8265" spans="1:26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1692</v>
      </c>
      <c r="H8265" t="s">
        <v>25</v>
      </c>
      <c r="I8265" t="s">
        <v>26</v>
      </c>
      <c r="J8265" t="s">
        <v>265</v>
      </c>
      <c r="K8265" t="s">
        <v>266</v>
      </c>
      <c r="L8265">
        <v>10035</v>
      </c>
      <c r="M8265" t="s">
        <v>147</v>
      </c>
      <c r="N8265" t="s">
        <v>9928</v>
      </c>
      <c r="O8265" t="s">
        <v>45</v>
      </c>
      <c r="P8265" t="s">
        <v>77</v>
      </c>
      <c r="Q8265" t="s">
        <v>9929</v>
      </c>
      <c r="R8265">
        <v>122.94</v>
      </c>
      <c r="S8265">
        <v>3</v>
      </c>
      <c r="T8265">
        <v>0</v>
      </c>
      <c r="U8265">
        <v>30.734999999999999</v>
      </c>
      <c r="V8265" t="str">
        <f t="shared" si="516"/>
        <v>low</v>
      </c>
      <c r="W8265" t="str">
        <f t="shared" si="517"/>
        <v>Next time</v>
      </c>
      <c r="X8265" t="str">
        <f t="shared" si="518"/>
        <v>Astrea Jones</v>
      </c>
      <c r="Y8265" s="3" t="s">
        <v>9928</v>
      </c>
      <c r="Z8265" t="str">
        <f t="shared" si="519"/>
        <v>Office Supplies</v>
      </c>
    </row>
    <row r="8266" spans="1:26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3351</v>
      </c>
      <c r="O8266" t="s">
        <v>45</v>
      </c>
      <c r="P8266" t="s">
        <v>74</v>
      </c>
      <c r="Q8266" t="s">
        <v>3352</v>
      </c>
      <c r="R8266">
        <v>35.448</v>
      </c>
      <c r="S8266">
        <v>7</v>
      </c>
      <c r="T8266">
        <v>0.2</v>
      </c>
      <c r="U8266">
        <v>12.8499</v>
      </c>
      <c r="V8266" t="str">
        <f t="shared" si="516"/>
        <v>low</v>
      </c>
      <c r="W8266" t="str">
        <f t="shared" si="517"/>
        <v>Next time</v>
      </c>
      <c r="X8266" t="str">
        <f t="shared" si="518"/>
        <v>Astrea Jones</v>
      </c>
      <c r="Y8266" s="3" t="s">
        <v>3351</v>
      </c>
      <c r="Z8266" t="str">
        <f t="shared" si="519"/>
        <v>Office Supplies</v>
      </c>
    </row>
    <row r="8267" spans="1:26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2892</v>
      </c>
      <c r="H8267" t="s">
        <v>25</v>
      </c>
      <c r="I8267" t="s">
        <v>26</v>
      </c>
      <c r="J8267" t="s">
        <v>243</v>
      </c>
      <c r="K8267" t="s">
        <v>244</v>
      </c>
      <c r="L8267">
        <v>19901</v>
      </c>
      <c r="M8267" t="s">
        <v>147</v>
      </c>
      <c r="N8267" t="s">
        <v>1686</v>
      </c>
      <c r="O8267" t="s">
        <v>70</v>
      </c>
      <c r="P8267" t="s">
        <v>71</v>
      </c>
      <c r="Q8267" t="s">
        <v>1687</v>
      </c>
      <c r="R8267">
        <v>19.98</v>
      </c>
      <c r="S8267">
        <v>2</v>
      </c>
      <c r="T8267">
        <v>0</v>
      </c>
      <c r="U8267">
        <v>5.1947999999999999</v>
      </c>
      <c r="V8267" t="str">
        <f t="shared" si="516"/>
        <v>low</v>
      </c>
      <c r="W8267" t="str">
        <f t="shared" si="517"/>
        <v>Next time</v>
      </c>
      <c r="X8267" t="str">
        <f t="shared" si="518"/>
        <v>Katherine Hughes</v>
      </c>
      <c r="Y8267" s="3" t="s">
        <v>1686</v>
      </c>
      <c r="Z8267" t="str">
        <f t="shared" si="519"/>
        <v>Technology</v>
      </c>
    </row>
    <row r="8268" spans="1:26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3656</v>
      </c>
      <c r="H8268" t="s">
        <v>25</v>
      </c>
      <c r="I8268" t="s">
        <v>26</v>
      </c>
      <c r="J8268" t="s">
        <v>455</v>
      </c>
      <c r="K8268" t="s">
        <v>210</v>
      </c>
      <c r="L8268">
        <v>60505</v>
      </c>
      <c r="M8268" t="s">
        <v>104</v>
      </c>
      <c r="N8268" t="s">
        <v>6951</v>
      </c>
      <c r="O8268" t="s">
        <v>31</v>
      </c>
      <c r="P8268" t="s">
        <v>55</v>
      </c>
      <c r="Q8268" t="s">
        <v>6952</v>
      </c>
      <c r="R8268">
        <v>69.375</v>
      </c>
      <c r="S8268">
        <v>1</v>
      </c>
      <c r="T8268">
        <v>0.5</v>
      </c>
      <c r="U8268">
        <v>-47.174999999999997</v>
      </c>
      <c r="V8268" t="str">
        <f t="shared" si="516"/>
        <v>low</v>
      </c>
      <c r="W8268" t="str">
        <f t="shared" si="517"/>
        <v>Next time</v>
      </c>
      <c r="X8268" t="str">
        <f t="shared" si="518"/>
        <v>Liz Preis</v>
      </c>
      <c r="Y8268" s="3" t="s">
        <v>6951</v>
      </c>
      <c r="Z8268" t="str">
        <f t="shared" si="519"/>
        <v>Furniture</v>
      </c>
    </row>
    <row r="8269" spans="1:26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2177</v>
      </c>
      <c r="O8269" t="s">
        <v>45</v>
      </c>
      <c r="P8269" t="s">
        <v>578</v>
      </c>
      <c r="Q8269" t="s">
        <v>2178</v>
      </c>
      <c r="R8269">
        <v>31.68</v>
      </c>
      <c r="S8269">
        <v>4</v>
      </c>
      <c r="T8269">
        <v>0.2</v>
      </c>
      <c r="U8269">
        <v>2.7719999999999998</v>
      </c>
      <c r="V8269" t="str">
        <f t="shared" si="516"/>
        <v>low</v>
      </c>
      <c r="W8269" t="str">
        <f t="shared" si="517"/>
        <v>Next time</v>
      </c>
      <c r="X8269" t="str">
        <f t="shared" si="518"/>
        <v>Liz Preis</v>
      </c>
      <c r="Y8269" s="3" t="s">
        <v>2177</v>
      </c>
      <c r="Z8269" t="str">
        <f t="shared" si="519"/>
        <v>Office Supplies</v>
      </c>
    </row>
    <row r="8270" spans="1:26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7950</v>
      </c>
      <c r="O8270" t="s">
        <v>70</v>
      </c>
      <c r="P8270" t="s">
        <v>71</v>
      </c>
      <c r="Q8270" t="s">
        <v>7951</v>
      </c>
      <c r="R8270">
        <v>2003.1679999999999</v>
      </c>
      <c r="S8270">
        <v>4</v>
      </c>
      <c r="T8270">
        <v>0.2</v>
      </c>
      <c r="U8270">
        <v>250.39599999999999</v>
      </c>
      <c r="V8270" t="str">
        <f t="shared" si="516"/>
        <v>high</v>
      </c>
      <c r="W8270" t="str">
        <f t="shared" si="517"/>
        <v>Good Performance</v>
      </c>
      <c r="X8270" t="str">
        <f t="shared" si="518"/>
        <v>Liz Preis</v>
      </c>
      <c r="Y8270" s="3" t="s">
        <v>7950</v>
      </c>
      <c r="Z8270" t="str">
        <f t="shared" si="519"/>
        <v>Technology</v>
      </c>
    </row>
    <row r="8271" spans="1:26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1000</v>
      </c>
      <c r="O8271" t="s">
        <v>45</v>
      </c>
      <c r="P8271" t="s">
        <v>67</v>
      </c>
      <c r="Q8271" t="s">
        <v>1001</v>
      </c>
      <c r="R8271">
        <v>9.3439999999999994</v>
      </c>
      <c r="S8271">
        <v>2</v>
      </c>
      <c r="T8271">
        <v>0.2</v>
      </c>
      <c r="U8271">
        <v>3.1536</v>
      </c>
      <c r="V8271" t="str">
        <f t="shared" si="516"/>
        <v>low</v>
      </c>
      <c r="W8271" t="str">
        <f t="shared" si="517"/>
        <v>Next time</v>
      </c>
      <c r="X8271" t="str">
        <f t="shared" si="518"/>
        <v>Liz Preis</v>
      </c>
      <c r="Y8271" s="3" t="s">
        <v>1000</v>
      </c>
      <c r="Z8271" t="str">
        <f t="shared" si="519"/>
        <v>Office Supplies</v>
      </c>
    </row>
    <row r="8272" spans="1:26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4807</v>
      </c>
      <c r="H8272" t="s">
        <v>25</v>
      </c>
      <c r="I8272" t="s">
        <v>26</v>
      </c>
      <c r="J8272" t="s">
        <v>265</v>
      </c>
      <c r="K8272" t="s">
        <v>266</v>
      </c>
      <c r="L8272">
        <v>10009</v>
      </c>
      <c r="M8272" t="s">
        <v>147</v>
      </c>
      <c r="N8272" t="s">
        <v>1592</v>
      </c>
      <c r="O8272" t="s">
        <v>31</v>
      </c>
      <c r="P8272" t="s">
        <v>35</v>
      </c>
      <c r="Q8272" t="s">
        <v>1593</v>
      </c>
      <c r="R8272">
        <v>2563.056</v>
      </c>
      <c r="S8272">
        <v>8</v>
      </c>
      <c r="T8272">
        <v>0.1</v>
      </c>
      <c r="U8272">
        <v>313.26240000000001</v>
      </c>
      <c r="V8272" t="str">
        <f t="shared" si="516"/>
        <v>high</v>
      </c>
      <c r="W8272" t="str">
        <f t="shared" si="517"/>
        <v>Good Performance</v>
      </c>
      <c r="X8272" t="str">
        <f t="shared" si="518"/>
        <v>Joe Elijah</v>
      </c>
      <c r="Y8272" s="3" t="s">
        <v>1592</v>
      </c>
      <c r="Z8272" t="str">
        <f t="shared" si="519"/>
        <v>Furniture</v>
      </c>
    </row>
    <row r="8273" spans="1:26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4202</v>
      </c>
      <c r="H8273" t="s">
        <v>40</v>
      </c>
      <c r="I8273" t="s">
        <v>26</v>
      </c>
      <c r="J8273" t="s">
        <v>9141</v>
      </c>
      <c r="K8273" t="s">
        <v>42</v>
      </c>
      <c r="L8273">
        <v>92020</v>
      </c>
      <c r="M8273" t="s">
        <v>43</v>
      </c>
      <c r="N8273" t="s">
        <v>7867</v>
      </c>
      <c r="O8273" t="s">
        <v>31</v>
      </c>
      <c r="P8273" t="s">
        <v>35</v>
      </c>
      <c r="Q8273" t="s">
        <v>7868</v>
      </c>
      <c r="R8273">
        <v>387.13600000000002</v>
      </c>
      <c r="S8273">
        <v>4</v>
      </c>
      <c r="T8273">
        <v>0.2</v>
      </c>
      <c r="U8273">
        <v>4.8391999999999999</v>
      </c>
      <c r="V8273" t="str">
        <f t="shared" si="516"/>
        <v>low</v>
      </c>
      <c r="W8273" t="str">
        <f t="shared" si="517"/>
        <v>Next time</v>
      </c>
      <c r="X8273" t="str">
        <f t="shared" si="518"/>
        <v>Muhammed Yedwab</v>
      </c>
      <c r="Y8273" s="3" t="s">
        <v>7867</v>
      </c>
      <c r="Z8273" t="str">
        <f t="shared" si="519"/>
        <v>Furniture</v>
      </c>
    </row>
    <row r="8274" spans="1:26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8241</v>
      </c>
      <c r="H8274" t="s">
        <v>101</v>
      </c>
      <c r="I8274" t="s">
        <v>26</v>
      </c>
      <c r="J8274" t="s">
        <v>317</v>
      </c>
      <c r="K8274" t="s">
        <v>497</v>
      </c>
      <c r="L8274">
        <v>45503</v>
      </c>
      <c r="M8274" t="s">
        <v>147</v>
      </c>
      <c r="N8274" t="s">
        <v>3958</v>
      </c>
      <c r="O8274" t="s">
        <v>45</v>
      </c>
      <c r="P8274" t="s">
        <v>67</v>
      </c>
      <c r="Q8274" t="s">
        <v>3959</v>
      </c>
      <c r="R8274">
        <v>3.4239999999999999</v>
      </c>
      <c r="S8274">
        <v>1</v>
      </c>
      <c r="T8274">
        <v>0.2</v>
      </c>
      <c r="U8274">
        <v>0.29959999999999998</v>
      </c>
      <c r="V8274" t="str">
        <f t="shared" si="516"/>
        <v>low</v>
      </c>
      <c r="W8274" t="str">
        <f t="shared" si="517"/>
        <v>Next time</v>
      </c>
      <c r="X8274" t="str">
        <f t="shared" si="518"/>
        <v>Frank Carlisle</v>
      </c>
      <c r="Y8274" s="3" t="s">
        <v>3958</v>
      </c>
      <c r="Z8274" t="str">
        <f t="shared" si="519"/>
        <v>Office Supplies</v>
      </c>
    </row>
    <row r="8275" spans="1:26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4601</v>
      </c>
      <c r="H8275" t="s">
        <v>40</v>
      </c>
      <c r="I8275" t="s">
        <v>26</v>
      </c>
      <c r="J8275" t="s">
        <v>2299</v>
      </c>
      <c r="K8275" t="s">
        <v>266</v>
      </c>
      <c r="L8275">
        <v>10550</v>
      </c>
      <c r="M8275" t="s">
        <v>147</v>
      </c>
      <c r="N8275" t="s">
        <v>6101</v>
      </c>
      <c r="O8275" t="s">
        <v>45</v>
      </c>
      <c r="P8275" t="s">
        <v>58</v>
      </c>
      <c r="Q8275" t="s">
        <v>6102</v>
      </c>
      <c r="R8275">
        <v>1085.42</v>
      </c>
      <c r="S8275">
        <v>7</v>
      </c>
      <c r="T8275">
        <v>0</v>
      </c>
      <c r="U8275">
        <v>282.20920000000001</v>
      </c>
      <c r="V8275" t="str">
        <f t="shared" si="516"/>
        <v>low</v>
      </c>
      <c r="W8275" t="str">
        <f t="shared" si="517"/>
        <v>Good Performance</v>
      </c>
      <c r="X8275" t="str">
        <f t="shared" si="518"/>
        <v>Neil Ducich</v>
      </c>
      <c r="Y8275" s="3" t="s">
        <v>6101</v>
      </c>
      <c r="Z8275" t="str">
        <f t="shared" si="519"/>
        <v>Office Supplies</v>
      </c>
    </row>
    <row r="8276" spans="1:26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7680</v>
      </c>
      <c r="H8276" t="s">
        <v>101</v>
      </c>
      <c r="I8276" t="s">
        <v>26</v>
      </c>
      <c r="J8276" t="s">
        <v>1121</v>
      </c>
      <c r="K8276" t="s">
        <v>497</v>
      </c>
      <c r="L8276">
        <v>44107</v>
      </c>
      <c r="M8276" t="s">
        <v>147</v>
      </c>
      <c r="N8276" t="s">
        <v>450</v>
      </c>
      <c r="O8276" t="s">
        <v>45</v>
      </c>
      <c r="P8276" t="s">
        <v>89</v>
      </c>
      <c r="Q8276" t="s">
        <v>451</v>
      </c>
      <c r="R8276">
        <v>43.055999999999997</v>
      </c>
      <c r="S8276">
        <v>9</v>
      </c>
      <c r="T8276">
        <v>0.2</v>
      </c>
      <c r="U8276">
        <v>15.607799999999999</v>
      </c>
      <c r="V8276" t="str">
        <f t="shared" si="516"/>
        <v>low</v>
      </c>
      <c r="W8276" t="str">
        <f t="shared" si="517"/>
        <v>Next time</v>
      </c>
      <c r="X8276" t="str">
        <f t="shared" si="518"/>
        <v>Dennis Bolton</v>
      </c>
      <c r="Y8276" s="3" t="s">
        <v>450</v>
      </c>
      <c r="Z8276" t="str">
        <f t="shared" si="519"/>
        <v>Office Supplies</v>
      </c>
    </row>
    <row r="8277" spans="1:26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9825</v>
      </c>
      <c r="H8277" t="s">
        <v>101</v>
      </c>
      <c r="I8277" t="s">
        <v>26</v>
      </c>
      <c r="J8277" t="s">
        <v>901</v>
      </c>
      <c r="K8277" t="s">
        <v>53</v>
      </c>
      <c r="L8277">
        <v>33614</v>
      </c>
      <c r="M8277" t="s">
        <v>29</v>
      </c>
      <c r="N8277" t="s">
        <v>3175</v>
      </c>
      <c r="O8277" t="s">
        <v>45</v>
      </c>
      <c r="P8277" t="s">
        <v>74</v>
      </c>
      <c r="Q8277" t="s">
        <v>3176</v>
      </c>
      <c r="R8277">
        <v>3.762</v>
      </c>
      <c r="S8277">
        <v>3</v>
      </c>
      <c r="T8277">
        <v>0.7</v>
      </c>
      <c r="U8277">
        <v>-2.7587999999999999</v>
      </c>
      <c r="V8277" t="str">
        <f t="shared" si="516"/>
        <v>low</v>
      </c>
      <c r="W8277" t="str">
        <f t="shared" si="517"/>
        <v>Next time</v>
      </c>
      <c r="X8277" t="str">
        <f t="shared" si="518"/>
        <v>Lindsay Castell</v>
      </c>
      <c r="Y8277" s="3" t="s">
        <v>3175</v>
      </c>
      <c r="Z8277" t="str">
        <f t="shared" si="519"/>
        <v>Office Supplies</v>
      </c>
    </row>
    <row r="8278" spans="1:26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3575</v>
      </c>
      <c r="O8278" t="s">
        <v>45</v>
      </c>
      <c r="P8278" t="s">
        <v>74</v>
      </c>
      <c r="Q8278" t="s">
        <v>3576</v>
      </c>
      <c r="R8278">
        <v>34.86</v>
      </c>
      <c r="S8278">
        <v>2</v>
      </c>
      <c r="T8278">
        <v>0.7</v>
      </c>
      <c r="U8278">
        <v>-26.725999999999999</v>
      </c>
      <c r="V8278" t="str">
        <f t="shared" si="516"/>
        <v>low</v>
      </c>
      <c r="W8278" t="str">
        <f t="shared" si="517"/>
        <v>Next time</v>
      </c>
      <c r="X8278" t="str">
        <f t="shared" si="518"/>
        <v>Lindsay Castell</v>
      </c>
      <c r="Y8278" s="3" t="s">
        <v>3575</v>
      </c>
      <c r="Z8278" t="str">
        <f t="shared" si="519"/>
        <v>Office Supplies</v>
      </c>
    </row>
    <row r="8279" spans="1:26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2876</v>
      </c>
      <c r="O8279" t="s">
        <v>45</v>
      </c>
      <c r="P8279" t="s">
        <v>58</v>
      </c>
      <c r="Q8279" t="s">
        <v>2877</v>
      </c>
      <c r="R8279">
        <v>432.45600000000002</v>
      </c>
      <c r="S8279">
        <v>3</v>
      </c>
      <c r="T8279">
        <v>0.2</v>
      </c>
      <c r="U8279">
        <v>32.434199999999997</v>
      </c>
      <c r="V8279" t="str">
        <f t="shared" si="516"/>
        <v>low</v>
      </c>
      <c r="W8279" t="str">
        <f t="shared" si="517"/>
        <v>Next time</v>
      </c>
      <c r="X8279" t="str">
        <f t="shared" si="518"/>
        <v>Lindsay Castell</v>
      </c>
      <c r="Y8279" s="3" t="s">
        <v>2876</v>
      </c>
      <c r="Z8279" t="str">
        <f t="shared" si="519"/>
        <v>Office Supplies</v>
      </c>
    </row>
    <row r="8280" spans="1:26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1974</v>
      </c>
      <c r="H8280" t="s">
        <v>25</v>
      </c>
      <c r="I8280" t="s">
        <v>26</v>
      </c>
      <c r="J8280" t="s">
        <v>496</v>
      </c>
      <c r="K8280" t="s">
        <v>1274</v>
      </c>
      <c r="L8280">
        <v>31907</v>
      </c>
      <c r="M8280" t="s">
        <v>29</v>
      </c>
      <c r="N8280" t="s">
        <v>3518</v>
      </c>
      <c r="O8280" t="s">
        <v>45</v>
      </c>
      <c r="P8280" t="s">
        <v>58</v>
      </c>
      <c r="Q8280" t="s">
        <v>3519</v>
      </c>
      <c r="R8280">
        <v>675.06</v>
      </c>
      <c r="S8280">
        <v>3</v>
      </c>
      <c r="T8280">
        <v>0</v>
      </c>
      <c r="U8280">
        <v>87.757800000000003</v>
      </c>
      <c r="V8280" t="str">
        <f t="shared" si="516"/>
        <v>low</v>
      </c>
      <c r="W8280" t="str">
        <f t="shared" si="517"/>
        <v>Next time</v>
      </c>
      <c r="X8280" t="str">
        <f t="shared" si="518"/>
        <v>Bruce Degenhardt</v>
      </c>
      <c r="Y8280" s="3" t="s">
        <v>3518</v>
      </c>
      <c r="Z8280" t="str">
        <f t="shared" si="519"/>
        <v>Office Supplies</v>
      </c>
    </row>
    <row r="8281" spans="1:26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1784</v>
      </c>
      <c r="H8281" t="s">
        <v>40</v>
      </c>
      <c r="I8281" t="s">
        <v>26</v>
      </c>
      <c r="J8281" t="s">
        <v>1525</v>
      </c>
      <c r="K8281" t="s">
        <v>87</v>
      </c>
      <c r="L8281">
        <v>28540</v>
      </c>
      <c r="M8281" t="s">
        <v>29</v>
      </c>
      <c r="N8281" t="s">
        <v>504</v>
      </c>
      <c r="O8281" t="s">
        <v>45</v>
      </c>
      <c r="P8281" t="s">
        <v>172</v>
      </c>
      <c r="Q8281" t="s">
        <v>505</v>
      </c>
      <c r="R8281">
        <v>65.231999999999999</v>
      </c>
      <c r="S8281">
        <v>3</v>
      </c>
      <c r="T8281">
        <v>0.2</v>
      </c>
      <c r="U8281">
        <v>22.015799999999999</v>
      </c>
      <c r="V8281" t="str">
        <f t="shared" si="516"/>
        <v>low</v>
      </c>
      <c r="W8281" t="str">
        <f t="shared" si="517"/>
        <v>Next time</v>
      </c>
      <c r="X8281" t="str">
        <f t="shared" si="518"/>
        <v>Matt Connell</v>
      </c>
      <c r="Y8281" s="3" t="s">
        <v>504</v>
      </c>
      <c r="Z8281" t="str">
        <f t="shared" si="519"/>
        <v>Office Supplies</v>
      </c>
    </row>
    <row r="8282" spans="1:26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3383</v>
      </c>
      <c r="O8282" t="s">
        <v>31</v>
      </c>
      <c r="P8282" t="s">
        <v>35</v>
      </c>
      <c r="Q8282" t="s">
        <v>3384</v>
      </c>
      <c r="R8282">
        <v>207</v>
      </c>
      <c r="S8282">
        <v>3</v>
      </c>
      <c r="T8282">
        <v>0.2</v>
      </c>
      <c r="U8282">
        <v>25.875</v>
      </c>
      <c r="V8282" t="str">
        <f t="shared" si="516"/>
        <v>low</v>
      </c>
      <c r="W8282" t="str">
        <f t="shared" si="517"/>
        <v>Next time</v>
      </c>
      <c r="X8282" t="str">
        <f t="shared" si="518"/>
        <v>Matt Connell</v>
      </c>
      <c r="Y8282" s="3" t="s">
        <v>3383</v>
      </c>
      <c r="Z8282" t="str">
        <f t="shared" si="519"/>
        <v>Furniture</v>
      </c>
    </row>
    <row r="8283" spans="1:26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3767</v>
      </c>
      <c r="H8283" t="s">
        <v>101</v>
      </c>
      <c r="I8283" t="s">
        <v>26</v>
      </c>
      <c r="J8283" t="s">
        <v>9313</v>
      </c>
      <c r="K8283" t="s">
        <v>210</v>
      </c>
      <c r="L8283">
        <v>60174</v>
      </c>
      <c r="M8283" t="s">
        <v>104</v>
      </c>
      <c r="N8283" t="s">
        <v>3306</v>
      </c>
      <c r="O8283" t="s">
        <v>70</v>
      </c>
      <c r="P8283" t="s">
        <v>683</v>
      </c>
      <c r="Q8283" t="s">
        <v>3307</v>
      </c>
      <c r="R8283">
        <v>600.53</v>
      </c>
      <c r="S8283">
        <v>2</v>
      </c>
      <c r="T8283">
        <v>0.3</v>
      </c>
      <c r="U8283">
        <v>137.26400000000001</v>
      </c>
      <c r="V8283" t="str">
        <f t="shared" si="516"/>
        <v>low</v>
      </c>
      <c r="W8283" t="str">
        <f t="shared" si="517"/>
        <v>Next time</v>
      </c>
      <c r="X8283" t="str">
        <f t="shared" si="518"/>
        <v>Sam Zeldin</v>
      </c>
      <c r="Y8283" s="3" t="s">
        <v>3306</v>
      </c>
      <c r="Z8283" t="str">
        <f t="shared" si="519"/>
        <v>Technology</v>
      </c>
    </row>
    <row r="8284" spans="1:26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2842</v>
      </c>
      <c r="O8284" t="s">
        <v>45</v>
      </c>
      <c r="P8284" t="s">
        <v>67</v>
      </c>
      <c r="Q8284" t="s">
        <v>2843</v>
      </c>
      <c r="R8284">
        <v>59.904000000000003</v>
      </c>
      <c r="S8284">
        <v>2</v>
      </c>
      <c r="T8284">
        <v>0.2</v>
      </c>
      <c r="U8284">
        <v>14.2272</v>
      </c>
      <c r="V8284" t="str">
        <f t="shared" si="516"/>
        <v>low</v>
      </c>
      <c r="W8284" t="str">
        <f t="shared" si="517"/>
        <v>Next time</v>
      </c>
      <c r="X8284" t="str">
        <f t="shared" si="518"/>
        <v>Sam Zeldin</v>
      </c>
      <c r="Y8284" s="3" t="s">
        <v>2842</v>
      </c>
      <c r="Z8284" t="str">
        <f t="shared" si="519"/>
        <v>Office Supplies</v>
      </c>
    </row>
    <row r="8285" spans="1:26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3027</v>
      </c>
      <c r="O8285" t="s">
        <v>70</v>
      </c>
      <c r="P8285" t="s">
        <v>160</v>
      </c>
      <c r="Q8285" t="s">
        <v>3028</v>
      </c>
      <c r="R8285">
        <v>637.44000000000005</v>
      </c>
      <c r="S8285">
        <v>8</v>
      </c>
      <c r="T8285">
        <v>0.2</v>
      </c>
      <c r="U8285">
        <v>135.45599999999999</v>
      </c>
      <c r="V8285" t="str">
        <f t="shared" si="516"/>
        <v>low</v>
      </c>
      <c r="W8285" t="str">
        <f t="shared" si="517"/>
        <v>Next time</v>
      </c>
      <c r="X8285" t="str">
        <f t="shared" si="518"/>
        <v>Sam Zeldin</v>
      </c>
      <c r="Y8285" s="3" t="s">
        <v>3027</v>
      </c>
      <c r="Z8285" t="str">
        <f t="shared" si="519"/>
        <v>Technology</v>
      </c>
    </row>
    <row r="8286" spans="1:26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1879</v>
      </c>
      <c r="O8286" t="s">
        <v>31</v>
      </c>
      <c r="P8286" t="s">
        <v>64</v>
      </c>
      <c r="Q8286" t="s">
        <v>1880</v>
      </c>
      <c r="R8286">
        <v>51.756</v>
      </c>
      <c r="S8286">
        <v>3</v>
      </c>
      <c r="T8286">
        <v>0.6</v>
      </c>
      <c r="U8286">
        <v>-33.641399999999997</v>
      </c>
      <c r="V8286" t="str">
        <f t="shared" si="516"/>
        <v>low</v>
      </c>
      <c r="W8286" t="str">
        <f t="shared" si="517"/>
        <v>Next time</v>
      </c>
      <c r="X8286" t="str">
        <f t="shared" si="518"/>
        <v>Sam Zeldin</v>
      </c>
      <c r="Y8286" s="3" t="s">
        <v>1879</v>
      </c>
      <c r="Z8286" t="str">
        <f t="shared" si="519"/>
        <v>Furniture</v>
      </c>
    </row>
    <row r="8287" spans="1:26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7001</v>
      </c>
      <c r="H8287" t="s">
        <v>101</v>
      </c>
      <c r="I8287" t="s">
        <v>26</v>
      </c>
      <c r="J8287" t="s">
        <v>1422</v>
      </c>
      <c r="K8287" t="s">
        <v>53</v>
      </c>
      <c r="L8287">
        <v>33180</v>
      </c>
      <c r="M8287" t="s">
        <v>29</v>
      </c>
      <c r="N8287" t="s">
        <v>9094</v>
      </c>
      <c r="O8287" t="s">
        <v>45</v>
      </c>
      <c r="P8287" t="s">
        <v>89</v>
      </c>
      <c r="Q8287" t="s">
        <v>9095</v>
      </c>
      <c r="R8287">
        <v>31.103999999999999</v>
      </c>
      <c r="S8287">
        <v>6</v>
      </c>
      <c r="T8287">
        <v>0.2</v>
      </c>
      <c r="U8287">
        <v>10.8864</v>
      </c>
      <c r="V8287" t="str">
        <f t="shared" si="516"/>
        <v>low</v>
      </c>
      <c r="W8287" t="str">
        <f t="shared" si="517"/>
        <v>Next time</v>
      </c>
      <c r="X8287" t="str">
        <f t="shared" si="518"/>
        <v>Duane Huffman</v>
      </c>
      <c r="Y8287" s="3" t="s">
        <v>9094</v>
      </c>
      <c r="Z8287" t="str">
        <f t="shared" si="519"/>
        <v>Office Supplies</v>
      </c>
    </row>
    <row r="8288" spans="1:26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1460</v>
      </c>
      <c r="O8288" t="s">
        <v>45</v>
      </c>
      <c r="P8288" t="s">
        <v>67</v>
      </c>
      <c r="Q8288" t="s">
        <v>1461</v>
      </c>
      <c r="R8288">
        <v>47.96</v>
      </c>
      <c r="S8288">
        <v>5</v>
      </c>
      <c r="T8288">
        <v>0.2</v>
      </c>
      <c r="U8288">
        <v>4.1965000000000003</v>
      </c>
      <c r="V8288" t="str">
        <f t="shared" si="516"/>
        <v>low</v>
      </c>
      <c r="W8288" t="str">
        <f t="shared" si="517"/>
        <v>Next time</v>
      </c>
      <c r="X8288" t="str">
        <f t="shared" si="518"/>
        <v>Duane Huffman</v>
      </c>
      <c r="Y8288" s="3" t="s">
        <v>1460</v>
      </c>
      <c r="Z8288" t="str">
        <f t="shared" si="519"/>
        <v>Office Supplies</v>
      </c>
    </row>
    <row r="8289" spans="1:26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2821</v>
      </c>
      <c r="O8289" t="s">
        <v>70</v>
      </c>
      <c r="P8289" t="s">
        <v>160</v>
      </c>
      <c r="Q8289" t="s">
        <v>2822</v>
      </c>
      <c r="R8289">
        <v>158.928</v>
      </c>
      <c r="S8289">
        <v>7</v>
      </c>
      <c r="T8289">
        <v>0.2</v>
      </c>
      <c r="U8289">
        <v>41.718600000000002</v>
      </c>
      <c r="V8289" t="str">
        <f t="shared" si="516"/>
        <v>low</v>
      </c>
      <c r="W8289" t="str">
        <f t="shared" si="517"/>
        <v>Next time</v>
      </c>
      <c r="X8289" t="str">
        <f t="shared" si="518"/>
        <v>Duane Huffman</v>
      </c>
      <c r="Y8289" s="3" t="s">
        <v>2821</v>
      </c>
      <c r="Z8289" t="str">
        <f t="shared" si="519"/>
        <v>Technology</v>
      </c>
    </row>
    <row r="8290" spans="1:26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5428</v>
      </c>
      <c r="O8290" t="s">
        <v>45</v>
      </c>
      <c r="P8290" t="s">
        <v>77</v>
      </c>
      <c r="Q8290" t="s">
        <v>5429</v>
      </c>
      <c r="R8290">
        <v>211.24799999999999</v>
      </c>
      <c r="S8290">
        <v>6</v>
      </c>
      <c r="T8290">
        <v>0.2</v>
      </c>
      <c r="U8290">
        <v>15.8436</v>
      </c>
      <c r="V8290" t="str">
        <f t="shared" si="516"/>
        <v>low</v>
      </c>
      <c r="W8290" t="str">
        <f t="shared" si="517"/>
        <v>Next time</v>
      </c>
      <c r="X8290" t="str">
        <f t="shared" si="518"/>
        <v>Duane Huffman</v>
      </c>
      <c r="Y8290" s="3" t="s">
        <v>5428</v>
      </c>
      <c r="Z8290" t="str">
        <f t="shared" si="519"/>
        <v>Office Supplies</v>
      </c>
    </row>
    <row r="8291" spans="1:26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6841</v>
      </c>
      <c r="O8291" t="s">
        <v>45</v>
      </c>
      <c r="P8291" t="s">
        <v>578</v>
      </c>
      <c r="Q8291" t="s">
        <v>6842</v>
      </c>
      <c r="R8291">
        <v>5.5519999999999996</v>
      </c>
      <c r="S8291">
        <v>2</v>
      </c>
      <c r="T8291">
        <v>0.2</v>
      </c>
      <c r="U8291">
        <v>-1.0409999999999999</v>
      </c>
      <c r="V8291" t="str">
        <f t="shared" si="516"/>
        <v>low</v>
      </c>
      <c r="W8291" t="str">
        <f t="shared" si="517"/>
        <v>Next time</v>
      </c>
      <c r="X8291" t="str">
        <f t="shared" si="518"/>
        <v>Duane Huffman</v>
      </c>
      <c r="Y8291" s="3" t="s">
        <v>6841</v>
      </c>
      <c r="Z8291" t="str">
        <f t="shared" si="519"/>
        <v>Office Supplies</v>
      </c>
    </row>
    <row r="8292" spans="1:26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4570</v>
      </c>
      <c r="O8292" t="s">
        <v>45</v>
      </c>
      <c r="P8292" t="s">
        <v>46</v>
      </c>
      <c r="Q8292" t="s">
        <v>4571</v>
      </c>
      <c r="R8292">
        <v>2.952</v>
      </c>
      <c r="S8292">
        <v>1</v>
      </c>
      <c r="T8292">
        <v>0.2</v>
      </c>
      <c r="U8292">
        <v>0.99629999999999996</v>
      </c>
      <c r="V8292" t="str">
        <f t="shared" si="516"/>
        <v>low</v>
      </c>
      <c r="W8292" t="str">
        <f t="shared" si="517"/>
        <v>Next time</v>
      </c>
      <c r="X8292" t="str">
        <f t="shared" si="518"/>
        <v>Duane Huffman</v>
      </c>
      <c r="Y8292" s="3" t="s">
        <v>4570</v>
      </c>
      <c r="Z8292" t="str">
        <f t="shared" si="519"/>
        <v>Office Supplies</v>
      </c>
    </row>
    <row r="8293" spans="1:26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565</v>
      </c>
      <c r="H8293" t="s">
        <v>25</v>
      </c>
      <c r="I8293" t="s">
        <v>26</v>
      </c>
      <c r="J8293" t="s">
        <v>275</v>
      </c>
      <c r="K8293" t="s">
        <v>497</v>
      </c>
      <c r="L8293">
        <v>45373</v>
      </c>
      <c r="M8293" t="s">
        <v>147</v>
      </c>
      <c r="N8293" t="s">
        <v>5941</v>
      </c>
      <c r="O8293" t="s">
        <v>45</v>
      </c>
      <c r="P8293" t="s">
        <v>74</v>
      </c>
      <c r="Q8293" t="s">
        <v>5942</v>
      </c>
      <c r="R8293">
        <v>10.332000000000001</v>
      </c>
      <c r="S8293">
        <v>3</v>
      </c>
      <c r="T8293">
        <v>0.7</v>
      </c>
      <c r="U8293">
        <v>-7.5768000000000004</v>
      </c>
      <c r="V8293" t="str">
        <f t="shared" si="516"/>
        <v>low</v>
      </c>
      <c r="W8293" t="str">
        <f t="shared" si="517"/>
        <v>Next time</v>
      </c>
      <c r="X8293" t="str">
        <f t="shared" si="518"/>
        <v>Lena Creighton</v>
      </c>
      <c r="Y8293" s="3" t="s">
        <v>5941</v>
      </c>
      <c r="Z8293" t="str">
        <f t="shared" si="519"/>
        <v>Office Supplies</v>
      </c>
    </row>
    <row r="8294" spans="1:26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6642</v>
      </c>
      <c r="H8294" t="s">
        <v>40</v>
      </c>
      <c r="I8294" t="s">
        <v>26</v>
      </c>
      <c r="J8294" t="s">
        <v>94</v>
      </c>
      <c r="K8294" t="s">
        <v>95</v>
      </c>
      <c r="L8294">
        <v>98103</v>
      </c>
      <c r="M8294" t="s">
        <v>43</v>
      </c>
      <c r="N8294" t="s">
        <v>4863</v>
      </c>
      <c r="O8294" t="s">
        <v>45</v>
      </c>
      <c r="P8294" t="s">
        <v>74</v>
      </c>
      <c r="Q8294" t="s">
        <v>4864</v>
      </c>
      <c r="R8294">
        <v>18.367999999999999</v>
      </c>
      <c r="S8294">
        <v>4</v>
      </c>
      <c r="T8294">
        <v>0.2</v>
      </c>
      <c r="U8294">
        <v>5.9695999999999998</v>
      </c>
      <c r="V8294" t="str">
        <f t="shared" si="516"/>
        <v>low</v>
      </c>
      <c r="W8294" t="str">
        <f t="shared" si="517"/>
        <v>Next time</v>
      </c>
      <c r="X8294" t="str">
        <f t="shared" si="518"/>
        <v>Jack O'Briant</v>
      </c>
      <c r="Y8294" s="3" t="s">
        <v>4863</v>
      </c>
      <c r="Z8294" t="str">
        <f t="shared" si="519"/>
        <v>Office Supplies</v>
      </c>
    </row>
    <row r="8295" spans="1:26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3010</v>
      </c>
      <c r="H8295" t="s">
        <v>25</v>
      </c>
      <c r="I8295" t="s">
        <v>26</v>
      </c>
      <c r="J8295" t="s">
        <v>265</v>
      </c>
      <c r="K8295" t="s">
        <v>266</v>
      </c>
      <c r="L8295">
        <v>10011</v>
      </c>
      <c r="M8295" t="s">
        <v>147</v>
      </c>
      <c r="N8295" t="s">
        <v>4769</v>
      </c>
      <c r="O8295" t="s">
        <v>70</v>
      </c>
      <c r="P8295" t="s">
        <v>71</v>
      </c>
      <c r="Q8295" t="s">
        <v>4770</v>
      </c>
      <c r="R8295">
        <v>299.89999999999998</v>
      </c>
      <c r="S8295">
        <v>2</v>
      </c>
      <c r="T8295">
        <v>0</v>
      </c>
      <c r="U8295">
        <v>74.974999999999994</v>
      </c>
      <c r="V8295" t="str">
        <f t="shared" si="516"/>
        <v>low</v>
      </c>
      <c r="W8295" t="str">
        <f t="shared" si="517"/>
        <v>Next time</v>
      </c>
      <c r="X8295" t="str">
        <f t="shared" si="518"/>
        <v>Meg Tillman</v>
      </c>
      <c r="Y8295" s="3" t="s">
        <v>4769</v>
      </c>
      <c r="Z8295" t="str">
        <f t="shared" si="519"/>
        <v>Technology</v>
      </c>
    </row>
    <row r="8296" spans="1:26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4145</v>
      </c>
      <c r="H8296" t="s">
        <v>40</v>
      </c>
      <c r="I8296" t="s">
        <v>26</v>
      </c>
      <c r="J8296" t="s">
        <v>1129</v>
      </c>
      <c r="K8296" t="s">
        <v>318</v>
      </c>
      <c r="L8296">
        <v>22204</v>
      </c>
      <c r="M8296" t="s">
        <v>29</v>
      </c>
      <c r="N8296" t="s">
        <v>500</v>
      </c>
      <c r="O8296" t="s">
        <v>45</v>
      </c>
      <c r="P8296" t="s">
        <v>172</v>
      </c>
      <c r="Q8296" t="s">
        <v>501</v>
      </c>
      <c r="R8296">
        <v>26.55</v>
      </c>
      <c r="S8296">
        <v>9</v>
      </c>
      <c r="T8296">
        <v>0</v>
      </c>
      <c r="U8296">
        <v>12.744</v>
      </c>
      <c r="V8296" t="str">
        <f t="shared" si="516"/>
        <v>low</v>
      </c>
      <c r="W8296" t="str">
        <f t="shared" si="517"/>
        <v>Next time</v>
      </c>
      <c r="X8296" t="str">
        <f t="shared" si="518"/>
        <v>Edward Becker</v>
      </c>
      <c r="Y8296" s="3" t="s">
        <v>500</v>
      </c>
      <c r="Z8296" t="str">
        <f t="shared" si="519"/>
        <v>Office Supplies</v>
      </c>
    </row>
    <row r="8297" spans="1:26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857</v>
      </c>
      <c r="O8297" t="s">
        <v>70</v>
      </c>
      <c r="P8297" t="s">
        <v>160</v>
      </c>
      <c r="Q8297" t="s">
        <v>858</v>
      </c>
      <c r="R8297">
        <v>111.98</v>
      </c>
      <c r="S8297">
        <v>2</v>
      </c>
      <c r="T8297">
        <v>0</v>
      </c>
      <c r="U8297">
        <v>26.8752</v>
      </c>
      <c r="V8297" t="str">
        <f t="shared" si="516"/>
        <v>low</v>
      </c>
      <c r="W8297" t="str">
        <f t="shared" si="517"/>
        <v>Next time</v>
      </c>
      <c r="X8297" t="str">
        <f t="shared" si="518"/>
        <v>Edward Becker</v>
      </c>
      <c r="Y8297" s="3" t="s">
        <v>857</v>
      </c>
      <c r="Z8297" t="str">
        <f t="shared" si="519"/>
        <v>Technology</v>
      </c>
    </row>
    <row r="8298" spans="1:26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2298</v>
      </c>
      <c r="H8298" t="s">
        <v>40</v>
      </c>
      <c r="I8298" t="s">
        <v>26</v>
      </c>
      <c r="J8298" t="s">
        <v>466</v>
      </c>
      <c r="K8298" t="s">
        <v>87</v>
      </c>
      <c r="L8298">
        <v>28205</v>
      </c>
      <c r="M8298" t="s">
        <v>29</v>
      </c>
      <c r="N8298" t="s">
        <v>5760</v>
      </c>
      <c r="O8298" t="s">
        <v>31</v>
      </c>
      <c r="P8298" t="s">
        <v>64</v>
      </c>
      <c r="Q8298" t="s">
        <v>5761</v>
      </c>
      <c r="R8298">
        <v>4.9279999999999999</v>
      </c>
      <c r="S8298">
        <v>2</v>
      </c>
      <c r="T8298">
        <v>0.2</v>
      </c>
      <c r="U8298">
        <v>0.73919999999999997</v>
      </c>
      <c r="V8298" t="str">
        <f t="shared" si="516"/>
        <v>low</v>
      </c>
      <c r="W8298" t="str">
        <f t="shared" si="517"/>
        <v>Next time</v>
      </c>
      <c r="X8298" t="str">
        <f t="shared" si="518"/>
        <v>Roland Schwarz</v>
      </c>
      <c r="Y8298" s="3" t="s">
        <v>5760</v>
      </c>
      <c r="Z8298" t="str">
        <f t="shared" si="519"/>
        <v>Furniture</v>
      </c>
    </row>
    <row r="8299" spans="1:26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2369</v>
      </c>
      <c r="O8299" t="s">
        <v>45</v>
      </c>
      <c r="P8299" t="s">
        <v>46</v>
      </c>
      <c r="Q8299" t="s">
        <v>2370</v>
      </c>
      <c r="R8299">
        <v>11.784000000000001</v>
      </c>
      <c r="S8299">
        <v>3</v>
      </c>
      <c r="T8299">
        <v>0.2</v>
      </c>
      <c r="U8299">
        <v>4.2717000000000001</v>
      </c>
      <c r="V8299" t="str">
        <f t="shared" si="516"/>
        <v>low</v>
      </c>
      <c r="W8299" t="str">
        <f t="shared" si="517"/>
        <v>Next time</v>
      </c>
      <c r="X8299" t="str">
        <f t="shared" si="518"/>
        <v>Roland Schwarz</v>
      </c>
      <c r="Y8299" s="3" t="s">
        <v>2369</v>
      </c>
      <c r="Z8299" t="str">
        <f t="shared" si="519"/>
        <v>Office Supplies</v>
      </c>
    </row>
    <row r="8300" spans="1:26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5090</v>
      </c>
      <c r="H8300" t="s">
        <v>25</v>
      </c>
      <c r="I8300" t="s">
        <v>26</v>
      </c>
      <c r="J8300" t="s">
        <v>566</v>
      </c>
      <c r="K8300" t="s">
        <v>42</v>
      </c>
      <c r="L8300">
        <v>95661</v>
      </c>
      <c r="M8300" t="s">
        <v>43</v>
      </c>
      <c r="N8300" t="s">
        <v>7018</v>
      </c>
      <c r="O8300" t="s">
        <v>45</v>
      </c>
      <c r="P8300" t="s">
        <v>67</v>
      </c>
      <c r="Q8300" t="s">
        <v>7019</v>
      </c>
      <c r="R8300">
        <v>7.98</v>
      </c>
      <c r="S8300">
        <v>3</v>
      </c>
      <c r="T8300">
        <v>0</v>
      </c>
      <c r="U8300">
        <v>2.0748000000000002</v>
      </c>
      <c r="V8300" t="str">
        <f t="shared" si="516"/>
        <v>low</v>
      </c>
      <c r="W8300" t="str">
        <f t="shared" si="517"/>
        <v>Next time</v>
      </c>
      <c r="X8300" t="str">
        <f t="shared" si="518"/>
        <v>Richard Bierner</v>
      </c>
      <c r="Y8300" s="3" t="s">
        <v>7018</v>
      </c>
      <c r="Z8300" t="str">
        <f t="shared" si="519"/>
        <v>Office Supplies</v>
      </c>
    </row>
    <row r="8301" spans="1:26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1897</v>
      </c>
      <c r="H8301" t="s">
        <v>25</v>
      </c>
      <c r="I8301" t="s">
        <v>26</v>
      </c>
      <c r="J8301" t="s">
        <v>881</v>
      </c>
      <c r="K8301" t="s">
        <v>237</v>
      </c>
      <c r="L8301">
        <v>48234</v>
      </c>
      <c r="M8301" t="s">
        <v>104</v>
      </c>
      <c r="N8301" t="s">
        <v>957</v>
      </c>
      <c r="O8301" t="s">
        <v>45</v>
      </c>
      <c r="P8301" t="s">
        <v>172</v>
      </c>
      <c r="Q8301" t="s">
        <v>958</v>
      </c>
      <c r="R8301">
        <v>180.96</v>
      </c>
      <c r="S8301">
        <v>2</v>
      </c>
      <c r="T8301">
        <v>0</v>
      </c>
      <c r="U8301">
        <v>81.432000000000002</v>
      </c>
      <c r="V8301" t="str">
        <f t="shared" si="516"/>
        <v>low</v>
      </c>
      <c r="W8301" t="str">
        <f t="shared" si="517"/>
        <v>Next time</v>
      </c>
      <c r="X8301" t="str">
        <f t="shared" si="518"/>
        <v>Olvera Toch</v>
      </c>
      <c r="Y8301" s="3" t="s">
        <v>957</v>
      </c>
      <c r="Z8301" t="str">
        <f t="shared" si="519"/>
        <v>Office Supplies</v>
      </c>
    </row>
    <row r="8302" spans="1:26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3667</v>
      </c>
      <c r="H8302" t="s">
        <v>40</v>
      </c>
      <c r="I8302" t="s">
        <v>26</v>
      </c>
      <c r="J8302" t="s">
        <v>41</v>
      </c>
      <c r="K8302" t="s">
        <v>42</v>
      </c>
      <c r="L8302">
        <v>90036</v>
      </c>
      <c r="M8302" t="s">
        <v>43</v>
      </c>
      <c r="N8302" t="s">
        <v>8232</v>
      </c>
      <c r="O8302" t="s">
        <v>70</v>
      </c>
      <c r="P8302" t="s">
        <v>160</v>
      </c>
      <c r="Q8302" t="s">
        <v>8233</v>
      </c>
      <c r="R8302">
        <v>1649.95</v>
      </c>
      <c r="S8302">
        <v>5</v>
      </c>
      <c r="T8302">
        <v>0</v>
      </c>
      <c r="U8302">
        <v>659.98</v>
      </c>
      <c r="V8302" t="str">
        <f t="shared" si="516"/>
        <v>low</v>
      </c>
      <c r="W8302" t="str">
        <f t="shared" si="517"/>
        <v>Good Performance</v>
      </c>
      <c r="X8302" t="str">
        <f t="shared" si="518"/>
        <v>George Zrebassa</v>
      </c>
      <c r="Y8302" s="3" t="s">
        <v>8232</v>
      </c>
      <c r="Z8302" t="str">
        <f t="shared" si="519"/>
        <v>Technology</v>
      </c>
    </row>
    <row r="8303" spans="1:26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2585</v>
      </c>
      <c r="O8303" t="s">
        <v>31</v>
      </c>
      <c r="P8303" t="s">
        <v>35</v>
      </c>
      <c r="Q8303" t="s">
        <v>2586</v>
      </c>
      <c r="R8303">
        <v>362.35199999999998</v>
      </c>
      <c r="S8303">
        <v>3</v>
      </c>
      <c r="T8303">
        <v>0.2</v>
      </c>
      <c r="U8303">
        <v>45.293999999999997</v>
      </c>
      <c r="V8303" t="str">
        <f t="shared" si="516"/>
        <v>low</v>
      </c>
      <c r="W8303" t="str">
        <f t="shared" si="517"/>
        <v>Next time</v>
      </c>
      <c r="X8303" t="str">
        <f t="shared" si="518"/>
        <v>George Zrebassa</v>
      </c>
      <c r="Y8303" s="3" t="s">
        <v>2585</v>
      </c>
      <c r="Z8303" t="str">
        <f t="shared" si="519"/>
        <v>Furniture</v>
      </c>
    </row>
    <row r="8304" spans="1:26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5804</v>
      </c>
      <c r="H8304" t="s">
        <v>101</v>
      </c>
      <c r="I8304" t="s">
        <v>26</v>
      </c>
      <c r="J8304" t="s">
        <v>126</v>
      </c>
      <c r="K8304" t="s">
        <v>42</v>
      </c>
      <c r="L8304">
        <v>94110</v>
      </c>
      <c r="M8304" t="s">
        <v>43</v>
      </c>
      <c r="N8304" t="s">
        <v>2024</v>
      </c>
      <c r="O8304" t="s">
        <v>70</v>
      </c>
      <c r="P8304" t="s">
        <v>71</v>
      </c>
      <c r="Q8304" t="s">
        <v>2025</v>
      </c>
      <c r="R8304">
        <v>73.584000000000003</v>
      </c>
      <c r="S8304">
        <v>2</v>
      </c>
      <c r="T8304">
        <v>0.2</v>
      </c>
      <c r="U8304">
        <v>8.2782</v>
      </c>
      <c r="V8304" t="str">
        <f t="shared" si="516"/>
        <v>low</v>
      </c>
      <c r="W8304" t="str">
        <f t="shared" si="517"/>
        <v>Next time</v>
      </c>
      <c r="X8304" t="str">
        <f t="shared" si="518"/>
        <v>Nancy Lomonaco</v>
      </c>
      <c r="Y8304" s="3" t="s">
        <v>2024</v>
      </c>
      <c r="Z8304" t="str">
        <f t="shared" si="519"/>
        <v>Technology</v>
      </c>
    </row>
    <row r="8305" spans="1:26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6480</v>
      </c>
      <c r="H8305" t="s">
        <v>25</v>
      </c>
      <c r="I8305" t="s">
        <v>26</v>
      </c>
      <c r="J8305" t="s">
        <v>5961</v>
      </c>
      <c r="K8305" t="s">
        <v>42</v>
      </c>
      <c r="L8305">
        <v>93309</v>
      </c>
      <c r="M8305" t="s">
        <v>43</v>
      </c>
      <c r="N8305" t="s">
        <v>8323</v>
      </c>
      <c r="O8305" t="s">
        <v>31</v>
      </c>
      <c r="P8305" t="s">
        <v>55</v>
      </c>
      <c r="Q8305" t="s">
        <v>8324</v>
      </c>
      <c r="R8305">
        <v>486.36799999999999</v>
      </c>
      <c r="S8305">
        <v>4</v>
      </c>
      <c r="T8305">
        <v>0.2</v>
      </c>
      <c r="U8305">
        <v>36.477600000000002</v>
      </c>
      <c r="V8305" t="str">
        <f t="shared" si="516"/>
        <v>low</v>
      </c>
      <c r="W8305" t="str">
        <f t="shared" si="517"/>
        <v>Next time</v>
      </c>
      <c r="X8305" t="str">
        <f t="shared" si="518"/>
        <v>Bruce Geld</v>
      </c>
      <c r="Y8305" s="3" t="s">
        <v>8323</v>
      </c>
      <c r="Z8305" t="str">
        <f t="shared" si="519"/>
        <v>Furniture</v>
      </c>
    </row>
    <row r="8306" spans="1:26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1670</v>
      </c>
      <c r="H8306" t="s">
        <v>101</v>
      </c>
      <c r="I8306" t="s">
        <v>26</v>
      </c>
      <c r="J8306" t="s">
        <v>4556</v>
      </c>
      <c r="K8306" t="s">
        <v>649</v>
      </c>
      <c r="L8306">
        <v>74133</v>
      </c>
      <c r="M8306" t="s">
        <v>104</v>
      </c>
      <c r="N8306" t="s">
        <v>2648</v>
      </c>
      <c r="O8306" t="s">
        <v>45</v>
      </c>
      <c r="P8306" t="s">
        <v>89</v>
      </c>
      <c r="Q8306" t="s">
        <v>2649</v>
      </c>
      <c r="R8306">
        <v>32.4</v>
      </c>
      <c r="S8306">
        <v>5</v>
      </c>
      <c r="T8306">
        <v>0</v>
      </c>
      <c r="U8306">
        <v>15.552</v>
      </c>
      <c r="V8306" t="str">
        <f t="shared" si="516"/>
        <v>low</v>
      </c>
      <c r="W8306" t="str">
        <f t="shared" si="517"/>
        <v>Next time</v>
      </c>
      <c r="X8306" t="str">
        <f t="shared" si="518"/>
        <v>Michelle Tran</v>
      </c>
      <c r="Y8306" s="3" t="s">
        <v>2648</v>
      </c>
      <c r="Z8306" t="str">
        <f t="shared" si="519"/>
        <v>Office Supplies</v>
      </c>
    </row>
    <row r="8307" spans="1:26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2218</v>
      </c>
      <c r="O8307" t="s">
        <v>45</v>
      </c>
      <c r="P8307" t="s">
        <v>74</v>
      </c>
      <c r="Q8307" t="s">
        <v>2219</v>
      </c>
      <c r="R8307">
        <v>41.86</v>
      </c>
      <c r="S8307">
        <v>7</v>
      </c>
      <c r="T8307">
        <v>0</v>
      </c>
      <c r="U8307">
        <v>19.255600000000001</v>
      </c>
      <c r="V8307" t="str">
        <f t="shared" si="516"/>
        <v>low</v>
      </c>
      <c r="W8307" t="str">
        <f t="shared" si="517"/>
        <v>Next time</v>
      </c>
      <c r="X8307" t="str">
        <f t="shared" si="518"/>
        <v>Michelle Tran</v>
      </c>
      <c r="Y8307" s="3" t="s">
        <v>2218</v>
      </c>
      <c r="Z8307" t="str">
        <f t="shared" si="519"/>
        <v>Office Supplies</v>
      </c>
    </row>
    <row r="8308" spans="1:26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6816</v>
      </c>
      <c r="O8308" t="s">
        <v>45</v>
      </c>
      <c r="P8308" t="s">
        <v>74</v>
      </c>
      <c r="Q8308" t="s">
        <v>6817</v>
      </c>
      <c r="R8308">
        <v>77.56</v>
      </c>
      <c r="S8308">
        <v>2</v>
      </c>
      <c r="T8308">
        <v>0</v>
      </c>
      <c r="U8308">
        <v>35.677599999999998</v>
      </c>
      <c r="V8308" t="str">
        <f t="shared" si="516"/>
        <v>low</v>
      </c>
      <c r="W8308" t="str">
        <f t="shared" si="517"/>
        <v>Next time</v>
      </c>
      <c r="X8308" t="str">
        <f t="shared" si="518"/>
        <v>Michelle Tran</v>
      </c>
      <c r="Y8308" s="3" t="s">
        <v>6816</v>
      </c>
      <c r="Z8308" t="str">
        <f t="shared" si="519"/>
        <v>Office Supplies</v>
      </c>
    </row>
    <row r="8309" spans="1:26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5328</v>
      </c>
      <c r="H8309" t="s">
        <v>101</v>
      </c>
      <c r="I8309" t="s">
        <v>26</v>
      </c>
      <c r="J8309" t="s">
        <v>126</v>
      </c>
      <c r="K8309" t="s">
        <v>42</v>
      </c>
      <c r="L8309">
        <v>94122</v>
      </c>
      <c r="M8309" t="s">
        <v>43</v>
      </c>
      <c r="N8309" t="s">
        <v>4061</v>
      </c>
      <c r="O8309" t="s">
        <v>45</v>
      </c>
      <c r="P8309" t="s">
        <v>67</v>
      </c>
      <c r="Q8309" t="s">
        <v>4062</v>
      </c>
      <c r="R8309">
        <v>37.17</v>
      </c>
      <c r="S8309">
        <v>9</v>
      </c>
      <c r="T8309">
        <v>0</v>
      </c>
      <c r="U8309">
        <v>11.151</v>
      </c>
      <c r="V8309" t="str">
        <f t="shared" si="516"/>
        <v>low</v>
      </c>
      <c r="W8309" t="str">
        <f t="shared" si="517"/>
        <v>Next time</v>
      </c>
      <c r="X8309" t="str">
        <f t="shared" si="518"/>
        <v>Becky Castell</v>
      </c>
      <c r="Y8309" s="3" t="s">
        <v>4061</v>
      </c>
      <c r="Z8309" t="str">
        <f t="shared" si="519"/>
        <v>Office Supplies</v>
      </c>
    </row>
    <row r="8310" spans="1:26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4634</v>
      </c>
      <c r="H8310" t="s">
        <v>25</v>
      </c>
      <c r="I8310" t="s">
        <v>26</v>
      </c>
      <c r="J8310" t="s">
        <v>183</v>
      </c>
      <c r="K8310" t="s">
        <v>103</v>
      </c>
      <c r="L8310">
        <v>77036</v>
      </c>
      <c r="M8310" t="s">
        <v>104</v>
      </c>
      <c r="N8310" t="s">
        <v>5205</v>
      </c>
      <c r="O8310" t="s">
        <v>45</v>
      </c>
      <c r="P8310" t="s">
        <v>58</v>
      </c>
      <c r="Q8310" t="s">
        <v>5206</v>
      </c>
      <c r="R8310">
        <v>137.352</v>
      </c>
      <c r="S8310">
        <v>3</v>
      </c>
      <c r="T8310">
        <v>0.2</v>
      </c>
      <c r="U8310">
        <v>8.5845000000000002</v>
      </c>
      <c r="V8310" t="str">
        <f t="shared" si="516"/>
        <v>low</v>
      </c>
      <c r="W8310" t="str">
        <f t="shared" si="517"/>
        <v>Next time</v>
      </c>
      <c r="X8310" t="str">
        <f t="shared" si="518"/>
        <v>Giulietta Weimer</v>
      </c>
      <c r="Y8310" s="3" t="s">
        <v>5205</v>
      </c>
      <c r="Z8310" t="str">
        <f t="shared" si="519"/>
        <v>Office Supplies</v>
      </c>
    </row>
    <row r="8311" spans="1:26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5283</v>
      </c>
      <c r="O8311" t="s">
        <v>31</v>
      </c>
      <c r="P8311" t="s">
        <v>55</v>
      </c>
      <c r="Q8311" t="s">
        <v>5284</v>
      </c>
      <c r="R8311">
        <v>376.50900000000001</v>
      </c>
      <c r="S8311">
        <v>3</v>
      </c>
      <c r="T8311">
        <v>0.3</v>
      </c>
      <c r="U8311">
        <v>-43.029600000000002</v>
      </c>
      <c r="V8311" t="str">
        <f t="shared" si="516"/>
        <v>low</v>
      </c>
      <c r="W8311" t="str">
        <f t="shared" si="517"/>
        <v>Next time</v>
      </c>
      <c r="X8311" t="str">
        <f t="shared" si="518"/>
        <v>Giulietta Weimer</v>
      </c>
      <c r="Y8311" s="3" t="s">
        <v>5283</v>
      </c>
      <c r="Z8311" t="str">
        <f t="shared" si="519"/>
        <v>Furniture</v>
      </c>
    </row>
    <row r="8312" spans="1:26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1847</v>
      </c>
      <c r="H8312" t="s">
        <v>25</v>
      </c>
      <c r="I8312" t="s">
        <v>26</v>
      </c>
      <c r="J8312" t="s">
        <v>496</v>
      </c>
      <c r="K8312" t="s">
        <v>1274</v>
      </c>
      <c r="L8312">
        <v>31907</v>
      </c>
      <c r="M8312" t="s">
        <v>29</v>
      </c>
      <c r="N8312" t="s">
        <v>521</v>
      </c>
      <c r="O8312" t="s">
        <v>31</v>
      </c>
      <c r="P8312" t="s">
        <v>64</v>
      </c>
      <c r="Q8312" t="s">
        <v>522</v>
      </c>
      <c r="R8312">
        <v>62.72</v>
      </c>
      <c r="S8312">
        <v>4</v>
      </c>
      <c r="T8312">
        <v>0</v>
      </c>
      <c r="U8312">
        <v>24.460799999999999</v>
      </c>
      <c r="V8312" t="str">
        <f t="shared" si="516"/>
        <v>low</v>
      </c>
      <c r="W8312" t="str">
        <f t="shared" si="517"/>
        <v>Next time</v>
      </c>
      <c r="X8312" t="str">
        <f t="shared" si="518"/>
        <v>Bradley Drucker</v>
      </c>
      <c r="Y8312" s="3" t="s">
        <v>521</v>
      </c>
      <c r="Z8312" t="str">
        <f t="shared" si="519"/>
        <v>Furniture</v>
      </c>
    </row>
    <row r="8313" spans="1:26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6153</v>
      </c>
      <c r="O8313" t="s">
        <v>70</v>
      </c>
      <c r="P8313" t="s">
        <v>71</v>
      </c>
      <c r="Q8313" t="s">
        <v>6154</v>
      </c>
      <c r="R8313">
        <v>2939.93</v>
      </c>
      <c r="S8313">
        <v>7</v>
      </c>
      <c r="T8313">
        <v>0</v>
      </c>
      <c r="U8313">
        <v>764.3818</v>
      </c>
      <c r="V8313" t="str">
        <f t="shared" si="516"/>
        <v>high</v>
      </c>
      <c r="W8313" t="str">
        <f t="shared" si="517"/>
        <v>Good Performance</v>
      </c>
      <c r="X8313" t="str">
        <f t="shared" si="518"/>
        <v>Bradley Drucker</v>
      </c>
      <c r="Y8313" s="3" t="s">
        <v>6153</v>
      </c>
      <c r="Z8313" t="str">
        <f t="shared" si="519"/>
        <v>Technology</v>
      </c>
    </row>
    <row r="8314" spans="1:26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3235</v>
      </c>
      <c r="H8314" t="s">
        <v>101</v>
      </c>
      <c r="I8314" t="s">
        <v>26</v>
      </c>
      <c r="J8314" t="s">
        <v>7866</v>
      </c>
      <c r="K8314" t="s">
        <v>103</v>
      </c>
      <c r="L8314">
        <v>77573</v>
      </c>
      <c r="M8314" t="s">
        <v>104</v>
      </c>
      <c r="N8314" t="s">
        <v>3336</v>
      </c>
      <c r="O8314" t="s">
        <v>31</v>
      </c>
      <c r="P8314" t="s">
        <v>35</v>
      </c>
      <c r="Q8314" t="s">
        <v>3337</v>
      </c>
      <c r="R8314">
        <v>512.35799999999995</v>
      </c>
      <c r="S8314">
        <v>3</v>
      </c>
      <c r="T8314">
        <v>0.3</v>
      </c>
      <c r="U8314">
        <v>-14.6388</v>
      </c>
      <c r="V8314" t="str">
        <f t="shared" si="516"/>
        <v>low</v>
      </c>
      <c r="W8314" t="str">
        <f t="shared" si="517"/>
        <v>Next time</v>
      </c>
      <c r="X8314" t="str">
        <f t="shared" si="518"/>
        <v>Paul Van Hugh</v>
      </c>
      <c r="Y8314" s="3" t="s">
        <v>3336</v>
      </c>
      <c r="Z8314" t="str">
        <f t="shared" si="519"/>
        <v>Furniture</v>
      </c>
    </row>
    <row r="8315" spans="1:26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3304</v>
      </c>
      <c r="O8315" t="s">
        <v>45</v>
      </c>
      <c r="P8315" t="s">
        <v>268</v>
      </c>
      <c r="Q8315" t="s">
        <v>3305</v>
      </c>
      <c r="R8315">
        <v>3.488</v>
      </c>
      <c r="S8315">
        <v>2</v>
      </c>
      <c r="T8315">
        <v>0.2</v>
      </c>
      <c r="U8315">
        <v>0.56679999999999997</v>
      </c>
      <c r="V8315" t="str">
        <f t="shared" si="516"/>
        <v>low</v>
      </c>
      <c r="W8315" t="str">
        <f t="shared" si="517"/>
        <v>Next time</v>
      </c>
      <c r="X8315" t="str">
        <f t="shared" si="518"/>
        <v>Paul Van Hugh</v>
      </c>
      <c r="Y8315" s="3" t="s">
        <v>3304</v>
      </c>
      <c r="Z8315" t="str">
        <f t="shared" si="519"/>
        <v>Office Supplies</v>
      </c>
    </row>
    <row r="8316" spans="1:26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2749</v>
      </c>
      <c r="O8316" t="s">
        <v>45</v>
      </c>
      <c r="P8316" t="s">
        <v>67</v>
      </c>
      <c r="Q8316" t="s">
        <v>2750</v>
      </c>
      <c r="R8316">
        <v>22.288</v>
      </c>
      <c r="S8316">
        <v>7</v>
      </c>
      <c r="T8316">
        <v>0.2</v>
      </c>
      <c r="U8316">
        <v>3.9003999999999999</v>
      </c>
      <c r="V8316" t="str">
        <f t="shared" si="516"/>
        <v>low</v>
      </c>
      <c r="W8316" t="str">
        <f t="shared" si="517"/>
        <v>Next time</v>
      </c>
      <c r="X8316" t="str">
        <f t="shared" si="518"/>
        <v>Paul Van Hugh</v>
      </c>
      <c r="Y8316" s="3" t="s">
        <v>2749</v>
      </c>
      <c r="Z8316" t="str">
        <f t="shared" si="519"/>
        <v>Office Supplies</v>
      </c>
    </row>
    <row r="8317" spans="1:26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567</v>
      </c>
      <c r="O8317" t="s">
        <v>45</v>
      </c>
      <c r="P8317" t="s">
        <v>89</v>
      </c>
      <c r="Q8317" t="s">
        <v>568</v>
      </c>
      <c r="R8317">
        <v>16.032</v>
      </c>
      <c r="S8317">
        <v>3</v>
      </c>
      <c r="T8317">
        <v>0.2</v>
      </c>
      <c r="U8317">
        <v>5.6112000000000002</v>
      </c>
      <c r="V8317" t="str">
        <f t="shared" si="516"/>
        <v>low</v>
      </c>
      <c r="W8317" t="str">
        <f t="shared" si="517"/>
        <v>Next time</v>
      </c>
      <c r="X8317" t="str">
        <f t="shared" si="518"/>
        <v>Paul Van Hugh</v>
      </c>
      <c r="Y8317" s="3" t="s">
        <v>567</v>
      </c>
      <c r="Z8317" t="str">
        <f t="shared" si="519"/>
        <v>Office Supplies</v>
      </c>
    </row>
    <row r="8318" spans="1:26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</v>
      </c>
      <c r="H8318" t="s">
        <v>25</v>
      </c>
      <c r="I8318" t="s">
        <v>26</v>
      </c>
      <c r="J8318" t="s">
        <v>2225</v>
      </c>
      <c r="K8318" t="s">
        <v>87</v>
      </c>
      <c r="L8318">
        <v>27217</v>
      </c>
      <c r="M8318" t="s">
        <v>29</v>
      </c>
      <c r="N8318" t="s">
        <v>3538</v>
      </c>
      <c r="O8318" t="s">
        <v>45</v>
      </c>
      <c r="P8318" t="s">
        <v>67</v>
      </c>
      <c r="Q8318" t="s">
        <v>3539</v>
      </c>
      <c r="R8318">
        <v>1.752</v>
      </c>
      <c r="S8318">
        <v>1</v>
      </c>
      <c r="T8318">
        <v>0.2</v>
      </c>
      <c r="U8318">
        <v>0.15329999999999999</v>
      </c>
      <c r="V8318" t="str">
        <f t="shared" si="516"/>
        <v>low</v>
      </c>
      <c r="W8318" t="str">
        <f t="shared" si="517"/>
        <v>Next time</v>
      </c>
      <c r="X8318" t="str">
        <f t="shared" si="518"/>
        <v>Henry Macallister</v>
      </c>
      <c r="Y8318" s="3" t="s">
        <v>3538</v>
      </c>
      <c r="Z8318" t="str">
        <f t="shared" si="519"/>
        <v>Office Supplies</v>
      </c>
    </row>
    <row r="8319" spans="1:26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4850</v>
      </c>
      <c r="O8319" t="s">
        <v>45</v>
      </c>
      <c r="P8319" t="s">
        <v>67</v>
      </c>
      <c r="Q8319" t="s">
        <v>4851</v>
      </c>
      <c r="R8319">
        <v>20.992000000000001</v>
      </c>
      <c r="S8319">
        <v>8</v>
      </c>
      <c r="T8319">
        <v>0.2</v>
      </c>
      <c r="U8319">
        <v>2.3616000000000001</v>
      </c>
      <c r="V8319" t="str">
        <f t="shared" si="516"/>
        <v>low</v>
      </c>
      <c r="W8319" t="str">
        <f t="shared" si="517"/>
        <v>Next time</v>
      </c>
      <c r="X8319" t="str">
        <f t="shared" si="518"/>
        <v>Henry Macallister</v>
      </c>
      <c r="Y8319" s="3" t="s">
        <v>4850</v>
      </c>
      <c r="Z8319" t="str">
        <f t="shared" si="519"/>
        <v>Office Supplies</v>
      </c>
    </row>
    <row r="8320" spans="1:26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1665</v>
      </c>
      <c r="H8320" t="s">
        <v>25</v>
      </c>
      <c r="I8320" t="s">
        <v>26</v>
      </c>
      <c r="J8320" t="s">
        <v>265</v>
      </c>
      <c r="K8320" t="s">
        <v>266</v>
      </c>
      <c r="L8320">
        <v>10009</v>
      </c>
      <c r="M8320" t="s">
        <v>147</v>
      </c>
      <c r="N8320" t="s">
        <v>2352</v>
      </c>
      <c r="O8320" t="s">
        <v>45</v>
      </c>
      <c r="P8320" t="s">
        <v>58</v>
      </c>
      <c r="Q8320" t="s">
        <v>2353</v>
      </c>
      <c r="R8320">
        <v>11.21</v>
      </c>
      <c r="S8320">
        <v>1</v>
      </c>
      <c r="T8320">
        <v>0</v>
      </c>
      <c r="U8320">
        <v>3.363</v>
      </c>
      <c r="V8320" t="str">
        <f t="shared" si="516"/>
        <v>low</v>
      </c>
      <c r="W8320" t="str">
        <f t="shared" si="517"/>
        <v>Next time</v>
      </c>
      <c r="X8320" t="str">
        <f t="shared" si="518"/>
        <v>Erin Mull</v>
      </c>
      <c r="Y8320" s="3" t="s">
        <v>2352</v>
      </c>
      <c r="Z8320" t="str">
        <f t="shared" si="519"/>
        <v>Office Supplies</v>
      </c>
    </row>
    <row r="8321" spans="1:26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144</v>
      </c>
      <c r="H8321" t="s">
        <v>25</v>
      </c>
      <c r="I8321" t="s">
        <v>26</v>
      </c>
      <c r="J8321" t="s">
        <v>816</v>
      </c>
      <c r="K8321" t="s">
        <v>103</v>
      </c>
      <c r="L8321">
        <v>75220</v>
      </c>
      <c r="M8321" t="s">
        <v>104</v>
      </c>
      <c r="N8321" t="s">
        <v>6245</v>
      </c>
      <c r="O8321" t="s">
        <v>45</v>
      </c>
      <c r="P8321" t="s">
        <v>67</v>
      </c>
      <c r="Q8321" t="s">
        <v>6246</v>
      </c>
      <c r="R8321">
        <v>45.04</v>
      </c>
      <c r="S8321">
        <v>2</v>
      </c>
      <c r="T8321">
        <v>0.2</v>
      </c>
      <c r="U8321">
        <v>4.5039999999999996</v>
      </c>
      <c r="V8321" t="str">
        <f t="shared" si="516"/>
        <v>low</v>
      </c>
      <c r="W8321" t="str">
        <f t="shared" si="517"/>
        <v>Next time</v>
      </c>
      <c r="X8321" t="str">
        <f t="shared" si="518"/>
        <v>Sandra Flanagan</v>
      </c>
      <c r="Y8321" s="3" t="s">
        <v>6245</v>
      </c>
      <c r="Z8321" t="str">
        <f t="shared" si="519"/>
        <v>Office Supplies</v>
      </c>
    </row>
    <row r="8322" spans="1:26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5531</v>
      </c>
      <c r="H8322" t="s">
        <v>25</v>
      </c>
      <c r="I8322" t="s">
        <v>26</v>
      </c>
      <c r="J8322" t="s">
        <v>183</v>
      </c>
      <c r="K8322" t="s">
        <v>103</v>
      </c>
      <c r="L8322">
        <v>77095</v>
      </c>
      <c r="M8322" t="s">
        <v>104</v>
      </c>
      <c r="N8322" t="s">
        <v>3575</v>
      </c>
      <c r="O8322" t="s">
        <v>45</v>
      </c>
      <c r="P8322" t="s">
        <v>74</v>
      </c>
      <c r="Q8322" t="s">
        <v>8596</v>
      </c>
      <c r="R8322">
        <v>15.624000000000001</v>
      </c>
      <c r="S8322">
        <v>2</v>
      </c>
      <c r="T8322">
        <v>0.8</v>
      </c>
      <c r="U8322">
        <v>-24.9984</v>
      </c>
      <c r="V8322" t="str">
        <f t="shared" ref="V8322:V8385" si="520">IF(R:R &gt; 2000,"high","low")</f>
        <v>low</v>
      </c>
      <c r="W8322" t="str">
        <f t="shared" ref="W8322:W8385" si="521">IF(AND(R:R &gt;1000,U:U &gt; 100),"Good Performance","Next time")</f>
        <v>Next time</v>
      </c>
      <c r="X8322" t="str">
        <f t="shared" ref="X8322:X8385" si="522">PROPER(TRIM(G:G))</f>
        <v>Shahid Collister</v>
      </c>
      <c r="Y8322" s="3" t="s">
        <v>3575</v>
      </c>
      <c r="Z8322" t="str">
        <f t="shared" si="519"/>
        <v>Office Supplies</v>
      </c>
    </row>
    <row r="8323" spans="1:26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3740</v>
      </c>
      <c r="H8323" t="s">
        <v>25</v>
      </c>
      <c r="I8323" t="s">
        <v>26</v>
      </c>
      <c r="J8323" t="s">
        <v>1175</v>
      </c>
      <c r="K8323" t="s">
        <v>266</v>
      </c>
      <c r="L8323">
        <v>11561</v>
      </c>
      <c r="M8323" t="s">
        <v>147</v>
      </c>
      <c r="N8323" t="s">
        <v>6513</v>
      </c>
      <c r="O8323" t="s">
        <v>45</v>
      </c>
      <c r="P8323" t="s">
        <v>77</v>
      </c>
      <c r="Q8323" t="s">
        <v>6514</v>
      </c>
      <c r="R8323">
        <v>8.74</v>
      </c>
      <c r="S8323">
        <v>2</v>
      </c>
      <c r="T8323">
        <v>0</v>
      </c>
      <c r="U8323">
        <v>2.2724000000000002</v>
      </c>
      <c r="V8323" t="str">
        <f t="shared" si="520"/>
        <v>low</v>
      </c>
      <c r="W8323" t="str">
        <f t="shared" si="521"/>
        <v>Next time</v>
      </c>
      <c r="X8323" t="str">
        <f t="shared" si="522"/>
        <v>Natalie Decherney</v>
      </c>
      <c r="Y8323" s="3" t="s">
        <v>6513</v>
      </c>
      <c r="Z8323" t="str">
        <f t="shared" ref="Z8323:Z8386" si="523">VLOOKUP(N:N,N:O,2,FALSE)</f>
        <v>Office Supplies</v>
      </c>
    </row>
    <row r="8324" spans="1:26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1641</v>
      </c>
      <c r="O8324" t="s">
        <v>45</v>
      </c>
      <c r="P8324" t="s">
        <v>89</v>
      </c>
      <c r="Q8324" t="s">
        <v>1642</v>
      </c>
      <c r="R8324">
        <v>44.75</v>
      </c>
      <c r="S8324">
        <v>5</v>
      </c>
      <c r="T8324">
        <v>0</v>
      </c>
      <c r="U8324">
        <v>20.585000000000001</v>
      </c>
      <c r="V8324" t="str">
        <f t="shared" si="520"/>
        <v>low</v>
      </c>
      <c r="W8324" t="str">
        <f t="shared" si="521"/>
        <v>Next time</v>
      </c>
      <c r="X8324" t="str">
        <f t="shared" si="522"/>
        <v>Natalie Decherney</v>
      </c>
      <c r="Y8324" s="3" t="s">
        <v>1641</v>
      </c>
      <c r="Z8324" t="str">
        <f t="shared" si="523"/>
        <v>Office Supplies</v>
      </c>
    </row>
    <row r="8325" spans="1:26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8241</v>
      </c>
      <c r="H8325" t="s">
        <v>101</v>
      </c>
      <c r="I8325" t="s">
        <v>26</v>
      </c>
      <c r="J8325" t="s">
        <v>2334</v>
      </c>
      <c r="K8325" t="s">
        <v>53</v>
      </c>
      <c r="L8325">
        <v>33012</v>
      </c>
      <c r="M8325" t="s">
        <v>29</v>
      </c>
      <c r="N8325" t="s">
        <v>1639</v>
      </c>
      <c r="O8325" t="s">
        <v>45</v>
      </c>
      <c r="P8325" t="s">
        <v>58</v>
      </c>
      <c r="Q8325" t="s">
        <v>1640</v>
      </c>
      <c r="R8325">
        <v>61.68</v>
      </c>
      <c r="S8325">
        <v>5</v>
      </c>
      <c r="T8325">
        <v>0.2</v>
      </c>
      <c r="U8325">
        <v>5.3970000000000002</v>
      </c>
      <c r="V8325" t="str">
        <f t="shared" si="520"/>
        <v>low</v>
      </c>
      <c r="W8325" t="str">
        <f t="shared" si="521"/>
        <v>Next time</v>
      </c>
      <c r="X8325" t="str">
        <f t="shared" si="522"/>
        <v>Frank Carlisle</v>
      </c>
      <c r="Y8325" s="3" t="s">
        <v>1639</v>
      </c>
      <c r="Z8325" t="str">
        <f t="shared" si="523"/>
        <v>Office Supplies</v>
      </c>
    </row>
    <row r="8326" spans="1:26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3861</v>
      </c>
      <c r="O8326" t="s">
        <v>70</v>
      </c>
      <c r="P8326" t="s">
        <v>71</v>
      </c>
      <c r="Q8326" t="s">
        <v>3862</v>
      </c>
      <c r="R8326">
        <v>158.376</v>
      </c>
      <c r="S8326">
        <v>3</v>
      </c>
      <c r="T8326">
        <v>0.2</v>
      </c>
      <c r="U8326">
        <v>13.857900000000001</v>
      </c>
      <c r="V8326" t="str">
        <f t="shared" si="520"/>
        <v>low</v>
      </c>
      <c r="W8326" t="str">
        <f t="shared" si="521"/>
        <v>Next time</v>
      </c>
      <c r="X8326" t="str">
        <f t="shared" si="522"/>
        <v>Frank Carlisle</v>
      </c>
      <c r="Y8326" s="3" t="s">
        <v>3861</v>
      </c>
      <c r="Z8326" t="str">
        <f t="shared" si="523"/>
        <v>Technology</v>
      </c>
    </row>
    <row r="8327" spans="1:26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1082</v>
      </c>
      <c r="H8327" t="s">
        <v>40</v>
      </c>
      <c r="I8327" t="s">
        <v>26</v>
      </c>
      <c r="J8327" t="s">
        <v>455</v>
      </c>
      <c r="K8327" t="s">
        <v>210</v>
      </c>
      <c r="L8327">
        <v>60505</v>
      </c>
      <c r="M8327" t="s">
        <v>104</v>
      </c>
      <c r="N8327" t="s">
        <v>749</v>
      </c>
      <c r="O8327" t="s">
        <v>45</v>
      </c>
      <c r="P8327" t="s">
        <v>74</v>
      </c>
      <c r="Q8327" t="s">
        <v>750</v>
      </c>
      <c r="R8327">
        <v>2.8639999999999999</v>
      </c>
      <c r="S8327">
        <v>4</v>
      </c>
      <c r="T8327">
        <v>0.8</v>
      </c>
      <c r="U8327">
        <v>-4.5823999999999998</v>
      </c>
      <c r="V8327" t="str">
        <f t="shared" si="520"/>
        <v>low</v>
      </c>
      <c r="W8327" t="str">
        <f t="shared" si="521"/>
        <v>Next time</v>
      </c>
      <c r="X8327" t="str">
        <f t="shared" si="522"/>
        <v>Kelly Lampkin</v>
      </c>
      <c r="Y8327" s="3" t="s">
        <v>749</v>
      </c>
      <c r="Z8327" t="str">
        <f t="shared" si="523"/>
        <v>Office Supplies</v>
      </c>
    </row>
    <row r="8328" spans="1:26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4307</v>
      </c>
      <c r="O8328" t="s">
        <v>45</v>
      </c>
      <c r="P8328" t="s">
        <v>74</v>
      </c>
      <c r="Q8328" t="s">
        <v>4308</v>
      </c>
      <c r="R8328">
        <v>94.191999999999993</v>
      </c>
      <c r="S8328">
        <v>7</v>
      </c>
      <c r="T8328">
        <v>0.8</v>
      </c>
      <c r="U8328">
        <v>-164.83600000000001</v>
      </c>
      <c r="V8328" t="str">
        <f t="shared" si="520"/>
        <v>low</v>
      </c>
      <c r="W8328" t="str">
        <f t="shared" si="521"/>
        <v>Next time</v>
      </c>
      <c r="X8328" t="str">
        <f t="shared" si="522"/>
        <v>Kelly Lampkin</v>
      </c>
      <c r="Y8328" s="3" t="s">
        <v>4307</v>
      </c>
      <c r="Z8328" t="str">
        <f t="shared" si="523"/>
        <v>Office Supplies</v>
      </c>
    </row>
    <row r="8329" spans="1:26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1660</v>
      </c>
      <c r="H8329" t="s">
        <v>25</v>
      </c>
      <c r="I8329" t="s">
        <v>26</v>
      </c>
      <c r="J8329" t="s">
        <v>1095</v>
      </c>
      <c r="K8329" t="s">
        <v>789</v>
      </c>
      <c r="L8329">
        <v>7109</v>
      </c>
      <c r="M8329" t="s">
        <v>147</v>
      </c>
      <c r="N8329" t="s">
        <v>4193</v>
      </c>
      <c r="O8329" t="s">
        <v>45</v>
      </c>
      <c r="P8329" t="s">
        <v>89</v>
      </c>
      <c r="Q8329" t="s">
        <v>4194</v>
      </c>
      <c r="R8329">
        <v>143.69999999999999</v>
      </c>
      <c r="S8329">
        <v>3</v>
      </c>
      <c r="T8329">
        <v>0</v>
      </c>
      <c r="U8329">
        <v>68.975999999999999</v>
      </c>
      <c r="V8329" t="str">
        <f t="shared" si="520"/>
        <v>low</v>
      </c>
      <c r="W8329" t="str">
        <f t="shared" si="521"/>
        <v>Next time</v>
      </c>
      <c r="X8329" t="str">
        <f t="shared" si="522"/>
        <v>Xylona Preis</v>
      </c>
      <c r="Y8329" s="3" t="s">
        <v>4193</v>
      </c>
      <c r="Z8329" t="str">
        <f t="shared" si="523"/>
        <v>Office Supplies</v>
      </c>
    </row>
    <row r="8330" spans="1:26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3819</v>
      </c>
      <c r="O8330" t="s">
        <v>45</v>
      </c>
      <c r="P8330" t="s">
        <v>89</v>
      </c>
      <c r="Q8330" t="s">
        <v>3820</v>
      </c>
      <c r="R8330">
        <v>6.48</v>
      </c>
      <c r="S8330">
        <v>1</v>
      </c>
      <c r="T8330">
        <v>0</v>
      </c>
      <c r="U8330">
        <v>3.1103999999999998</v>
      </c>
      <c r="V8330" t="str">
        <f t="shared" si="520"/>
        <v>low</v>
      </c>
      <c r="W8330" t="str">
        <f t="shared" si="521"/>
        <v>Next time</v>
      </c>
      <c r="X8330" t="str">
        <f t="shared" si="522"/>
        <v>Xylona Preis</v>
      </c>
      <c r="Y8330" s="3" t="s">
        <v>3819</v>
      </c>
      <c r="Z8330" t="str">
        <f t="shared" si="523"/>
        <v>Office Supplies</v>
      </c>
    </row>
    <row r="8331" spans="1:26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1923</v>
      </c>
      <c r="H8331" t="s">
        <v>25</v>
      </c>
      <c r="I8331" t="s">
        <v>26</v>
      </c>
      <c r="J8331" t="s">
        <v>265</v>
      </c>
      <c r="K8331" t="s">
        <v>266</v>
      </c>
      <c r="L8331">
        <v>10024</v>
      </c>
      <c r="M8331" t="s">
        <v>147</v>
      </c>
      <c r="N8331" t="s">
        <v>9966</v>
      </c>
      <c r="O8331" t="s">
        <v>70</v>
      </c>
      <c r="P8331" t="s">
        <v>160</v>
      </c>
      <c r="Q8331" t="s">
        <v>9967</v>
      </c>
      <c r="R8331">
        <v>7.88</v>
      </c>
      <c r="S8331">
        <v>4</v>
      </c>
      <c r="T8331">
        <v>0</v>
      </c>
      <c r="U8331">
        <v>2.5215999999999998</v>
      </c>
      <c r="V8331" t="str">
        <f t="shared" si="520"/>
        <v>low</v>
      </c>
      <c r="W8331" t="str">
        <f t="shared" si="521"/>
        <v>Next time</v>
      </c>
      <c r="X8331" t="str">
        <f t="shared" si="522"/>
        <v>Frank Preis</v>
      </c>
      <c r="Y8331" s="3" t="s">
        <v>9966</v>
      </c>
      <c r="Z8331" t="str">
        <f t="shared" si="523"/>
        <v>Technology</v>
      </c>
    </row>
    <row r="8332" spans="1:26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4370</v>
      </c>
      <c r="H8332" t="s">
        <v>25</v>
      </c>
      <c r="I8332" t="s">
        <v>26</v>
      </c>
      <c r="J8332" t="s">
        <v>9969</v>
      </c>
      <c r="K8332" t="s">
        <v>1247</v>
      </c>
      <c r="L8332">
        <v>1810</v>
      </c>
      <c r="M8332" t="s">
        <v>147</v>
      </c>
      <c r="N8332" t="s">
        <v>2352</v>
      </c>
      <c r="O8332" t="s">
        <v>45</v>
      </c>
      <c r="P8332" t="s">
        <v>58</v>
      </c>
      <c r="Q8332" t="s">
        <v>2353</v>
      </c>
      <c r="R8332">
        <v>11.21</v>
      </c>
      <c r="S8332">
        <v>1</v>
      </c>
      <c r="T8332">
        <v>0</v>
      </c>
      <c r="U8332">
        <v>3.363</v>
      </c>
      <c r="V8332" t="str">
        <f t="shared" si="520"/>
        <v>low</v>
      </c>
      <c r="W8332" t="str">
        <f t="shared" si="521"/>
        <v>Next time</v>
      </c>
      <c r="X8332" t="str">
        <f t="shared" si="522"/>
        <v>Pamela Stobb</v>
      </c>
      <c r="Y8332" s="3" t="s">
        <v>2352</v>
      </c>
      <c r="Z8332" t="str">
        <f t="shared" si="523"/>
        <v>Office Supplies</v>
      </c>
    </row>
    <row r="8333" spans="1:26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1843</v>
      </c>
      <c r="O8333" t="s">
        <v>31</v>
      </c>
      <c r="P8333" t="s">
        <v>35</v>
      </c>
      <c r="Q8333" t="s">
        <v>1844</v>
      </c>
      <c r="R8333">
        <v>354.9</v>
      </c>
      <c r="S8333">
        <v>5</v>
      </c>
      <c r="T8333">
        <v>0</v>
      </c>
      <c r="U8333">
        <v>88.724999999999994</v>
      </c>
      <c r="V8333" t="str">
        <f t="shared" si="520"/>
        <v>low</v>
      </c>
      <c r="W8333" t="str">
        <f t="shared" si="521"/>
        <v>Next time</v>
      </c>
      <c r="X8333" t="str">
        <f t="shared" si="522"/>
        <v>Pamela Stobb</v>
      </c>
      <c r="Y8333" s="3" t="s">
        <v>1843</v>
      </c>
      <c r="Z8333" t="str">
        <f t="shared" si="523"/>
        <v>Furniture</v>
      </c>
    </row>
    <row r="8334" spans="1:26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8739</v>
      </c>
      <c r="O8334" t="s">
        <v>45</v>
      </c>
      <c r="P8334" t="s">
        <v>89</v>
      </c>
      <c r="Q8334" t="s">
        <v>8740</v>
      </c>
      <c r="R8334">
        <v>17.940000000000001</v>
      </c>
      <c r="S8334">
        <v>3</v>
      </c>
      <c r="T8334">
        <v>0</v>
      </c>
      <c r="U8334">
        <v>8.7905999999999995</v>
      </c>
      <c r="V8334" t="str">
        <f t="shared" si="520"/>
        <v>low</v>
      </c>
      <c r="W8334" t="str">
        <f t="shared" si="521"/>
        <v>Next time</v>
      </c>
      <c r="X8334" t="str">
        <f t="shared" si="522"/>
        <v>Pamela Stobb</v>
      </c>
      <c r="Y8334" s="3" t="s">
        <v>8739</v>
      </c>
      <c r="Z8334" t="str">
        <f t="shared" si="523"/>
        <v>Office Supplies</v>
      </c>
    </row>
    <row r="8335" spans="1:26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2213</v>
      </c>
      <c r="O8335" t="s">
        <v>45</v>
      </c>
      <c r="P8335" t="s">
        <v>74</v>
      </c>
      <c r="Q8335" t="s">
        <v>3607</v>
      </c>
      <c r="R8335">
        <v>51.8</v>
      </c>
      <c r="S8335">
        <v>4</v>
      </c>
      <c r="T8335">
        <v>0</v>
      </c>
      <c r="U8335">
        <v>23.31</v>
      </c>
      <c r="V8335" t="str">
        <f t="shared" si="520"/>
        <v>low</v>
      </c>
      <c r="W8335" t="str">
        <f t="shared" si="521"/>
        <v>Next time</v>
      </c>
      <c r="X8335" t="str">
        <f t="shared" si="522"/>
        <v>Pamela Stobb</v>
      </c>
      <c r="Y8335" s="3" t="s">
        <v>2213</v>
      </c>
      <c r="Z8335" t="str">
        <f t="shared" si="523"/>
        <v>Office Supplies</v>
      </c>
    </row>
    <row r="8336" spans="1:26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1684</v>
      </c>
      <c r="H8336" t="s">
        <v>101</v>
      </c>
      <c r="I8336" t="s">
        <v>26</v>
      </c>
      <c r="J8336" t="s">
        <v>606</v>
      </c>
      <c r="K8336" t="s">
        <v>244</v>
      </c>
      <c r="L8336">
        <v>19711</v>
      </c>
      <c r="M8336" t="s">
        <v>147</v>
      </c>
      <c r="N8336" t="s">
        <v>4809</v>
      </c>
      <c r="O8336" t="s">
        <v>45</v>
      </c>
      <c r="P8336" t="s">
        <v>74</v>
      </c>
      <c r="Q8336" t="s">
        <v>4810</v>
      </c>
      <c r="R8336">
        <v>299.52</v>
      </c>
      <c r="S8336">
        <v>9</v>
      </c>
      <c r="T8336">
        <v>0</v>
      </c>
      <c r="U8336">
        <v>149.76</v>
      </c>
      <c r="V8336" t="str">
        <f t="shared" si="520"/>
        <v>low</v>
      </c>
      <c r="W8336" t="str">
        <f t="shared" si="521"/>
        <v>Next time</v>
      </c>
      <c r="X8336" t="str">
        <f t="shared" si="522"/>
        <v>Carl Weiss</v>
      </c>
      <c r="Y8336" s="3" t="s">
        <v>4809</v>
      </c>
      <c r="Z8336" t="str">
        <f t="shared" si="523"/>
        <v>Office Supplies</v>
      </c>
    </row>
    <row r="8337" spans="1:26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2892</v>
      </c>
      <c r="H8337" t="s">
        <v>25</v>
      </c>
      <c r="I8337" t="s">
        <v>26</v>
      </c>
      <c r="J8337" t="s">
        <v>1129</v>
      </c>
      <c r="K8337" t="s">
        <v>318</v>
      </c>
      <c r="L8337">
        <v>22204</v>
      </c>
      <c r="M8337" t="s">
        <v>29</v>
      </c>
      <c r="N8337" t="s">
        <v>9972</v>
      </c>
      <c r="O8337" t="s">
        <v>45</v>
      </c>
      <c r="P8337" t="s">
        <v>67</v>
      </c>
      <c r="Q8337" t="s">
        <v>9973</v>
      </c>
      <c r="R8337">
        <v>7.7</v>
      </c>
      <c r="S8337">
        <v>2</v>
      </c>
      <c r="T8337">
        <v>0</v>
      </c>
      <c r="U8337">
        <v>3.157</v>
      </c>
      <c r="V8337" t="str">
        <f t="shared" si="520"/>
        <v>low</v>
      </c>
      <c r="W8337" t="str">
        <f t="shared" si="521"/>
        <v>Next time</v>
      </c>
      <c r="X8337" t="str">
        <f t="shared" si="522"/>
        <v>Katherine Hughes</v>
      </c>
      <c r="Y8337" s="3" t="s">
        <v>9972</v>
      </c>
      <c r="Z8337" t="str">
        <f t="shared" si="523"/>
        <v>Office Supplies</v>
      </c>
    </row>
    <row r="8338" spans="1:26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4968</v>
      </c>
      <c r="H8338" t="s">
        <v>40</v>
      </c>
      <c r="I8338" t="s">
        <v>26</v>
      </c>
      <c r="J8338" t="s">
        <v>356</v>
      </c>
      <c r="K8338" t="s">
        <v>357</v>
      </c>
      <c r="L8338">
        <v>35601</v>
      </c>
      <c r="M8338" t="s">
        <v>29</v>
      </c>
      <c r="N8338" t="s">
        <v>9325</v>
      </c>
      <c r="O8338" t="s">
        <v>45</v>
      </c>
      <c r="P8338" t="s">
        <v>89</v>
      </c>
      <c r="Q8338" t="s">
        <v>9326</v>
      </c>
      <c r="R8338">
        <v>23.92</v>
      </c>
      <c r="S8338">
        <v>4</v>
      </c>
      <c r="T8338">
        <v>0</v>
      </c>
      <c r="U8338">
        <v>11.720800000000001</v>
      </c>
      <c r="V8338" t="str">
        <f t="shared" si="520"/>
        <v>low</v>
      </c>
      <c r="W8338" t="str">
        <f t="shared" si="521"/>
        <v>Next time</v>
      </c>
      <c r="X8338" t="str">
        <f t="shared" si="522"/>
        <v>Tamara Chand</v>
      </c>
      <c r="Y8338" s="3" t="s">
        <v>9325</v>
      </c>
      <c r="Z8338" t="str">
        <f t="shared" si="523"/>
        <v>Office Supplies</v>
      </c>
    </row>
    <row r="8339" spans="1:26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3027</v>
      </c>
      <c r="O8339" t="s">
        <v>70</v>
      </c>
      <c r="P8339" t="s">
        <v>160</v>
      </c>
      <c r="Q8339" t="s">
        <v>3028</v>
      </c>
      <c r="R8339">
        <v>498</v>
      </c>
      <c r="S8339">
        <v>5</v>
      </c>
      <c r="T8339">
        <v>0</v>
      </c>
      <c r="U8339">
        <v>184.26</v>
      </c>
      <c r="V8339" t="str">
        <f t="shared" si="520"/>
        <v>low</v>
      </c>
      <c r="W8339" t="str">
        <f t="shared" si="521"/>
        <v>Next time</v>
      </c>
      <c r="X8339" t="str">
        <f t="shared" si="522"/>
        <v>Tamara Chand</v>
      </c>
      <c r="Y8339" s="3" t="s">
        <v>3027</v>
      </c>
      <c r="Z8339" t="str">
        <f t="shared" si="523"/>
        <v>Technology</v>
      </c>
    </row>
    <row r="8340" spans="1:26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3810</v>
      </c>
      <c r="H8340" t="s">
        <v>40</v>
      </c>
      <c r="I8340" t="s">
        <v>26</v>
      </c>
      <c r="J8340" t="s">
        <v>1181</v>
      </c>
      <c r="K8340" t="s">
        <v>42</v>
      </c>
      <c r="L8340">
        <v>92345</v>
      </c>
      <c r="M8340" t="s">
        <v>43</v>
      </c>
      <c r="N8340" t="s">
        <v>4847</v>
      </c>
      <c r="O8340" t="s">
        <v>31</v>
      </c>
      <c r="P8340" t="s">
        <v>35</v>
      </c>
      <c r="Q8340" t="s">
        <v>4848</v>
      </c>
      <c r="R8340">
        <v>436.70400000000001</v>
      </c>
      <c r="S8340">
        <v>6</v>
      </c>
      <c r="T8340">
        <v>0.2</v>
      </c>
      <c r="U8340">
        <v>-38.211599999999997</v>
      </c>
      <c r="V8340" t="str">
        <f t="shared" si="520"/>
        <v>low</v>
      </c>
      <c r="W8340" t="str">
        <f t="shared" si="521"/>
        <v>Next time</v>
      </c>
      <c r="X8340" t="str">
        <f t="shared" si="522"/>
        <v>Yana Sorensen</v>
      </c>
      <c r="Y8340" s="3" t="s">
        <v>4847</v>
      </c>
      <c r="Z8340" t="str">
        <f t="shared" si="523"/>
        <v>Furniture</v>
      </c>
    </row>
    <row r="8341" spans="1:26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3534</v>
      </c>
      <c r="H8341" t="s">
        <v>25</v>
      </c>
      <c r="I8341" t="s">
        <v>26</v>
      </c>
      <c r="J8341" t="s">
        <v>4882</v>
      </c>
      <c r="K8341" t="s">
        <v>318</v>
      </c>
      <c r="L8341">
        <v>23320</v>
      </c>
      <c r="M8341" t="s">
        <v>29</v>
      </c>
      <c r="N8341" t="s">
        <v>3982</v>
      </c>
      <c r="O8341" t="s">
        <v>45</v>
      </c>
      <c r="P8341" t="s">
        <v>89</v>
      </c>
      <c r="Q8341" t="s">
        <v>3983</v>
      </c>
      <c r="R8341">
        <v>32.4</v>
      </c>
      <c r="S8341">
        <v>5</v>
      </c>
      <c r="T8341">
        <v>0</v>
      </c>
      <c r="U8341">
        <v>15.552</v>
      </c>
      <c r="V8341" t="str">
        <f t="shared" si="520"/>
        <v>low</v>
      </c>
      <c r="W8341" t="str">
        <f t="shared" si="521"/>
        <v>Next time</v>
      </c>
      <c r="X8341" t="str">
        <f t="shared" si="522"/>
        <v>Chris Cortes</v>
      </c>
      <c r="Y8341" s="3" t="s">
        <v>3982</v>
      </c>
      <c r="Z8341" t="str">
        <f t="shared" si="523"/>
        <v>Office Supplies</v>
      </c>
    </row>
    <row r="8342" spans="1:26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125</v>
      </c>
      <c r="H8342" t="s">
        <v>25</v>
      </c>
      <c r="I8342" t="s">
        <v>26</v>
      </c>
      <c r="J8342" t="s">
        <v>41</v>
      </c>
      <c r="K8342" t="s">
        <v>42</v>
      </c>
      <c r="L8342">
        <v>90036</v>
      </c>
      <c r="M8342" t="s">
        <v>43</v>
      </c>
      <c r="N8342" t="s">
        <v>2199</v>
      </c>
      <c r="O8342" t="s">
        <v>45</v>
      </c>
      <c r="P8342" t="s">
        <v>77</v>
      </c>
      <c r="Q8342" t="s">
        <v>2200</v>
      </c>
      <c r="R8342">
        <v>61.44</v>
      </c>
      <c r="S8342">
        <v>3</v>
      </c>
      <c r="T8342">
        <v>0</v>
      </c>
      <c r="U8342">
        <v>16.588799999999999</v>
      </c>
      <c r="V8342" t="str">
        <f t="shared" si="520"/>
        <v>low</v>
      </c>
      <c r="W8342" t="str">
        <f t="shared" si="521"/>
        <v>Next time</v>
      </c>
      <c r="X8342" t="str">
        <f t="shared" si="522"/>
        <v>Zuschuss Donatelli</v>
      </c>
      <c r="Y8342" s="3" t="s">
        <v>2199</v>
      </c>
      <c r="Z8342" t="str">
        <f t="shared" si="523"/>
        <v>Office Supplies</v>
      </c>
    </row>
    <row r="8343" spans="1:26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2271</v>
      </c>
      <c r="H8343" t="s">
        <v>25</v>
      </c>
      <c r="I8343" t="s">
        <v>26</v>
      </c>
      <c r="J8343" t="s">
        <v>1685</v>
      </c>
      <c r="K8343" t="s">
        <v>357</v>
      </c>
      <c r="L8343">
        <v>35810</v>
      </c>
      <c r="M8343" t="s">
        <v>29</v>
      </c>
      <c r="N8343" t="s">
        <v>1828</v>
      </c>
      <c r="O8343" t="s">
        <v>45</v>
      </c>
      <c r="P8343" t="s">
        <v>58</v>
      </c>
      <c r="Q8343" t="s">
        <v>1829</v>
      </c>
      <c r="R8343">
        <v>73.36</v>
      </c>
      <c r="S8343">
        <v>7</v>
      </c>
      <c r="T8343">
        <v>0</v>
      </c>
      <c r="U8343">
        <v>19.807200000000002</v>
      </c>
      <c r="V8343" t="str">
        <f t="shared" si="520"/>
        <v>low</v>
      </c>
      <c r="W8343" t="str">
        <f t="shared" si="521"/>
        <v>Next time</v>
      </c>
      <c r="X8343" t="str">
        <f t="shared" si="522"/>
        <v>Jay Kimmel</v>
      </c>
      <c r="Y8343" s="3" t="s">
        <v>1828</v>
      </c>
      <c r="Z8343" t="str">
        <f t="shared" si="523"/>
        <v>Office Supplies</v>
      </c>
    </row>
    <row r="8344" spans="1:26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2526</v>
      </c>
      <c r="H8344" t="s">
        <v>25</v>
      </c>
      <c r="I8344" t="s">
        <v>26</v>
      </c>
      <c r="J8344" t="s">
        <v>5145</v>
      </c>
      <c r="K8344" t="s">
        <v>334</v>
      </c>
      <c r="L8344">
        <v>37918</v>
      </c>
      <c r="M8344" t="s">
        <v>29</v>
      </c>
      <c r="N8344" t="s">
        <v>851</v>
      </c>
      <c r="O8344" t="s">
        <v>45</v>
      </c>
      <c r="P8344" t="s">
        <v>46</v>
      </c>
      <c r="Q8344" t="s">
        <v>852</v>
      </c>
      <c r="R8344">
        <v>59.2</v>
      </c>
      <c r="S8344">
        <v>5</v>
      </c>
      <c r="T8344">
        <v>0.2</v>
      </c>
      <c r="U8344">
        <v>22.2</v>
      </c>
      <c r="V8344" t="str">
        <f t="shared" si="520"/>
        <v>low</v>
      </c>
      <c r="W8344" t="str">
        <f t="shared" si="521"/>
        <v>Next time</v>
      </c>
      <c r="X8344" t="str">
        <f t="shared" si="522"/>
        <v>Gary Mcgarr</v>
      </c>
      <c r="Y8344" s="3" t="s">
        <v>851</v>
      </c>
      <c r="Z8344" t="str">
        <f t="shared" si="523"/>
        <v>Office Supplies</v>
      </c>
    </row>
    <row r="8345" spans="1:26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3936</v>
      </c>
      <c r="O8345" t="s">
        <v>31</v>
      </c>
      <c r="P8345" t="s">
        <v>64</v>
      </c>
      <c r="Q8345" t="s">
        <v>3937</v>
      </c>
      <c r="R8345">
        <v>32.951999999999998</v>
      </c>
      <c r="S8345">
        <v>3</v>
      </c>
      <c r="T8345">
        <v>0.2</v>
      </c>
      <c r="U8345">
        <v>6.5903999999999998</v>
      </c>
      <c r="V8345" t="str">
        <f t="shared" si="520"/>
        <v>low</v>
      </c>
      <c r="W8345" t="str">
        <f t="shared" si="521"/>
        <v>Next time</v>
      </c>
      <c r="X8345" t="str">
        <f t="shared" si="522"/>
        <v>Gary Mcgarr</v>
      </c>
      <c r="Y8345" s="3" t="s">
        <v>3936</v>
      </c>
      <c r="Z8345" t="str">
        <f t="shared" si="523"/>
        <v>Furniture</v>
      </c>
    </row>
    <row r="8346" spans="1:26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6135</v>
      </c>
      <c r="O8346" t="s">
        <v>31</v>
      </c>
      <c r="P8346" t="s">
        <v>35</v>
      </c>
      <c r="Q8346" t="s">
        <v>6136</v>
      </c>
      <c r="R8346">
        <v>218.376</v>
      </c>
      <c r="S8346">
        <v>3</v>
      </c>
      <c r="T8346">
        <v>0.2</v>
      </c>
      <c r="U8346">
        <v>-10.918799999999999</v>
      </c>
      <c r="V8346" t="str">
        <f t="shared" si="520"/>
        <v>low</v>
      </c>
      <c r="W8346" t="str">
        <f t="shared" si="521"/>
        <v>Next time</v>
      </c>
      <c r="X8346" t="str">
        <f t="shared" si="522"/>
        <v>Gary Mcgarr</v>
      </c>
      <c r="Y8346" s="3" t="s">
        <v>6135</v>
      </c>
      <c r="Z8346" t="str">
        <f t="shared" si="523"/>
        <v>Furniture</v>
      </c>
    </row>
    <row r="8347" spans="1:26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4016</v>
      </c>
      <c r="H8347" t="s">
        <v>40</v>
      </c>
      <c r="I8347" t="s">
        <v>26</v>
      </c>
      <c r="J8347" t="s">
        <v>1483</v>
      </c>
      <c r="K8347" t="s">
        <v>1247</v>
      </c>
      <c r="L8347">
        <v>1841</v>
      </c>
      <c r="M8347" t="s">
        <v>147</v>
      </c>
      <c r="N8347" t="s">
        <v>822</v>
      </c>
      <c r="O8347" t="s">
        <v>31</v>
      </c>
      <c r="P8347" t="s">
        <v>64</v>
      </c>
      <c r="Q8347" t="s">
        <v>823</v>
      </c>
      <c r="R8347">
        <v>31.4</v>
      </c>
      <c r="S8347">
        <v>5</v>
      </c>
      <c r="T8347">
        <v>0</v>
      </c>
      <c r="U8347">
        <v>13.188000000000001</v>
      </c>
      <c r="V8347" t="str">
        <f t="shared" si="520"/>
        <v>low</v>
      </c>
      <c r="W8347" t="str">
        <f t="shared" si="521"/>
        <v>Next time</v>
      </c>
      <c r="X8347" t="str">
        <f t="shared" si="522"/>
        <v>Jane Waco</v>
      </c>
      <c r="Y8347" s="3" t="s">
        <v>822</v>
      </c>
      <c r="Z8347" t="str">
        <f t="shared" si="523"/>
        <v>Furniture</v>
      </c>
    </row>
    <row r="8348" spans="1:26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6165</v>
      </c>
      <c r="O8348" t="s">
        <v>31</v>
      </c>
      <c r="P8348" t="s">
        <v>64</v>
      </c>
      <c r="Q8348" t="s">
        <v>6166</v>
      </c>
      <c r="R8348">
        <v>9.48</v>
      </c>
      <c r="S8348">
        <v>1</v>
      </c>
      <c r="T8348">
        <v>0</v>
      </c>
      <c r="U8348">
        <v>3.7919999999999998</v>
      </c>
      <c r="V8348" t="str">
        <f t="shared" si="520"/>
        <v>low</v>
      </c>
      <c r="W8348" t="str">
        <f t="shared" si="521"/>
        <v>Next time</v>
      </c>
      <c r="X8348" t="str">
        <f t="shared" si="522"/>
        <v>Jane Waco</v>
      </c>
      <c r="Y8348" s="3" t="s">
        <v>6165</v>
      </c>
      <c r="Z8348" t="str">
        <f t="shared" si="523"/>
        <v>Furniture</v>
      </c>
    </row>
    <row r="8349" spans="1:26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4029</v>
      </c>
      <c r="O8349" t="s">
        <v>70</v>
      </c>
      <c r="P8349" t="s">
        <v>71</v>
      </c>
      <c r="Q8349" t="s">
        <v>4030</v>
      </c>
      <c r="R8349">
        <v>209.5</v>
      </c>
      <c r="S8349">
        <v>10</v>
      </c>
      <c r="T8349">
        <v>0</v>
      </c>
      <c r="U8349">
        <v>58.66</v>
      </c>
      <c r="V8349" t="str">
        <f t="shared" si="520"/>
        <v>low</v>
      </c>
      <c r="W8349" t="str">
        <f t="shared" si="521"/>
        <v>Next time</v>
      </c>
      <c r="X8349" t="str">
        <f t="shared" si="522"/>
        <v>Jane Waco</v>
      </c>
      <c r="Y8349" s="3" t="s">
        <v>4029</v>
      </c>
      <c r="Z8349" t="str">
        <f t="shared" si="523"/>
        <v>Technology</v>
      </c>
    </row>
    <row r="8350" spans="1:26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8010</v>
      </c>
      <c r="O8350" t="s">
        <v>31</v>
      </c>
      <c r="P8350" t="s">
        <v>64</v>
      </c>
      <c r="Q8350" t="s">
        <v>8011</v>
      </c>
      <c r="R8350">
        <v>24.3</v>
      </c>
      <c r="S8350">
        <v>5</v>
      </c>
      <c r="T8350">
        <v>0</v>
      </c>
      <c r="U8350">
        <v>10.449</v>
      </c>
      <c r="V8350" t="str">
        <f t="shared" si="520"/>
        <v>low</v>
      </c>
      <c r="W8350" t="str">
        <f t="shared" si="521"/>
        <v>Next time</v>
      </c>
      <c r="X8350" t="str">
        <f t="shared" si="522"/>
        <v>Jane Waco</v>
      </c>
      <c r="Y8350" s="3" t="s">
        <v>8010</v>
      </c>
      <c r="Z8350" t="str">
        <f t="shared" si="523"/>
        <v>Furniture</v>
      </c>
    </row>
    <row r="8351" spans="1:26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4292</v>
      </c>
      <c r="O8351" t="s">
        <v>45</v>
      </c>
      <c r="P8351" t="s">
        <v>89</v>
      </c>
      <c r="Q8351" t="s">
        <v>4293</v>
      </c>
      <c r="R8351">
        <v>6.48</v>
      </c>
      <c r="S8351">
        <v>1</v>
      </c>
      <c r="T8351">
        <v>0</v>
      </c>
      <c r="U8351">
        <v>3.1103999999999998</v>
      </c>
      <c r="V8351" t="str">
        <f t="shared" si="520"/>
        <v>low</v>
      </c>
      <c r="W8351" t="str">
        <f t="shared" si="521"/>
        <v>Next time</v>
      </c>
      <c r="X8351" t="str">
        <f t="shared" si="522"/>
        <v>Jane Waco</v>
      </c>
      <c r="Y8351" s="3" t="s">
        <v>4292</v>
      </c>
      <c r="Z8351" t="str">
        <f t="shared" si="523"/>
        <v>Office Supplies</v>
      </c>
    </row>
    <row r="8352" spans="1:26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5732</v>
      </c>
      <c r="H8352" t="s">
        <v>40</v>
      </c>
      <c r="I8352" t="s">
        <v>26</v>
      </c>
      <c r="J8352" t="s">
        <v>145</v>
      </c>
      <c r="K8352" t="s">
        <v>146</v>
      </c>
      <c r="L8352">
        <v>19134</v>
      </c>
      <c r="M8352" t="s">
        <v>147</v>
      </c>
      <c r="N8352" t="s">
        <v>8399</v>
      </c>
      <c r="O8352" t="s">
        <v>31</v>
      </c>
      <c r="P8352" t="s">
        <v>64</v>
      </c>
      <c r="Q8352" t="s">
        <v>8400</v>
      </c>
      <c r="R8352">
        <v>32.448</v>
      </c>
      <c r="S8352">
        <v>2</v>
      </c>
      <c r="T8352">
        <v>0.2</v>
      </c>
      <c r="U8352">
        <v>7.3007999999999997</v>
      </c>
      <c r="V8352" t="str">
        <f t="shared" si="520"/>
        <v>low</v>
      </c>
      <c r="W8352" t="str">
        <f t="shared" si="521"/>
        <v>Next time</v>
      </c>
      <c r="X8352" t="str">
        <f t="shared" si="522"/>
        <v>Bill Overfelt</v>
      </c>
      <c r="Y8352" s="3" t="s">
        <v>8399</v>
      </c>
      <c r="Z8352" t="str">
        <f t="shared" si="523"/>
        <v>Furniture</v>
      </c>
    </row>
    <row r="8353" spans="1:26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2792</v>
      </c>
      <c r="O8353" t="s">
        <v>45</v>
      </c>
      <c r="P8353" t="s">
        <v>74</v>
      </c>
      <c r="Q8353" t="s">
        <v>2793</v>
      </c>
      <c r="R8353">
        <v>26.388000000000002</v>
      </c>
      <c r="S8353">
        <v>4</v>
      </c>
      <c r="T8353">
        <v>0.7</v>
      </c>
      <c r="U8353">
        <v>-17.591999999999999</v>
      </c>
      <c r="V8353" t="str">
        <f t="shared" si="520"/>
        <v>low</v>
      </c>
      <c r="W8353" t="str">
        <f t="shared" si="521"/>
        <v>Next time</v>
      </c>
      <c r="X8353" t="str">
        <f t="shared" si="522"/>
        <v>Bill Overfelt</v>
      </c>
      <c r="Y8353" s="3" t="s">
        <v>2792</v>
      </c>
      <c r="Z8353" t="str">
        <f t="shared" si="523"/>
        <v>Office Supplies</v>
      </c>
    </row>
    <row r="8354" spans="1:26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884</v>
      </c>
      <c r="O8354" t="s">
        <v>31</v>
      </c>
      <c r="P8354" t="s">
        <v>55</v>
      </c>
      <c r="Q8354" t="s">
        <v>885</v>
      </c>
      <c r="R8354">
        <v>373.47</v>
      </c>
      <c r="S8354">
        <v>5</v>
      </c>
      <c r="T8354">
        <v>0.4</v>
      </c>
      <c r="U8354">
        <v>-112.041</v>
      </c>
      <c r="V8354" t="str">
        <f t="shared" si="520"/>
        <v>low</v>
      </c>
      <c r="W8354" t="str">
        <f t="shared" si="521"/>
        <v>Next time</v>
      </c>
      <c r="X8354" t="str">
        <f t="shared" si="522"/>
        <v>Bill Overfelt</v>
      </c>
      <c r="Y8354" s="3" t="s">
        <v>884</v>
      </c>
      <c r="Z8354" t="str">
        <f t="shared" si="523"/>
        <v>Furniture</v>
      </c>
    </row>
    <row r="8355" spans="1:26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4650</v>
      </c>
      <c r="O8355" t="s">
        <v>45</v>
      </c>
      <c r="P8355" t="s">
        <v>74</v>
      </c>
      <c r="Q8355" t="s">
        <v>4651</v>
      </c>
      <c r="R8355">
        <v>64.2</v>
      </c>
      <c r="S8355">
        <v>5</v>
      </c>
      <c r="T8355">
        <v>0.7</v>
      </c>
      <c r="U8355">
        <v>-44.94</v>
      </c>
      <c r="V8355" t="str">
        <f t="shared" si="520"/>
        <v>low</v>
      </c>
      <c r="W8355" t="str">
        <f t="shared" si="521"/>
        <v>Next time</v>
      </c>
      <c r="X8355" t="str">
        <f t="shared" si="522"/>
        <v>Bill Overfelt</v>
      </c>
      <c r="Y8355" s="3" t="s">
        <v>4650</v>
      </c>
      <c r="Z8355" t="str">
        <f t="shared" si="523"/>
        <v>Office Supplies</v>
      </c>
    </row>
    <row r="8356" spans="1:26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2577</v>
      </c>
      <c r="O8356" t="s">
        <v>45</v>
      </c>
      <c r="P8356" t="s">
        <v>268</v>
      </c>
      <c r="Q8356" t="s">
        <v>2578</v>
      </c>
      <c r="R8356">
        <v>8</v>
      </c>
      <c r="S8356">
        <v>2</v>
      </c>
      <c r="T8356">
        <v>0.2</v>
      </c>
      <c r="U8356">
        <v>2.8</v>
      </c>
      <c r="V8356" t="str">
        <f t="shared" si="520"/>
        <v>low</v>
      </c>
      <c r="W8356" t="str">
        <f t="shared" si="521"/>
        <v>Next time</v>
      </c>
      <c r="X8356" t="str">
        <f t="shared" si="522"/>
        <v>Bill Overfelt</v>
      </c>
      <c r="Y8356" s="3" t="s">
        <v>2577</v>
      </c>
      <c r="Z8356" t="str">
        <f t="shared" si="523"/>
        <v>Office Supplies</v>
      </c>
    </row>
    <row r="8357" spans="1:26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1660</v>
      </c>
      <c r="H8357" t="s">
        <v>25</v>
      </c>
      <c r="I8357" t="s">
        <v>26</v>
      </c>
      <c r="J8357" t="s">
        <v>7730</v>
      </c>
      <c r="K8357" t="s">
        <v>1274</v>
      </c>
      <c r="L8357">
        <v>30605</v>
      </c>
      <c r="M8357" t="s">
        <v>29</v>
      </c>
      <c r="N8357" t="s">
        <v>5278</v>
      </c>
      <c r="O8357" t="s">
        <v>31</v>
      </c>
      <c r="P8357" t="s">
        <v>64</v>
      </c>
      <c r="Q8357" t="s">
        <v>5279</v>
      </c>
      <c r="R8357">
        <v>186.54</v>
      </c>
      <c r="S8357">
        <v>3</v>
      </c>
      <c r="T8357">
        <v>0</v>
      </c>
      <c r="U8357">
        <v>41.038800000000002</v>
      </c>
      <c r="V8357" t="str">
        <f t="shared" si="520"/>
        <v>low</v>
      </c>
      <c r="W8357" t="str">
        <f t="shared" si="521"/>
        <v>Next time</v>
      </c>
      <c r="X8357" t="str">
        <f t="shared" si="522"/>
        <v>Xylona Preis</v>
      </c>
      <c r="Y8357" s="3" t="s">
        <v>5278</v>
      </c>
      <c r="Z8357" t="str">
        <f t="shared" si="523"/>
        <v>Furniture</v>
      </c>
    </row>
    <row r="8358" spans="1:26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4333</v>
      </c>
      <c r="H8358" t="s">
        <v>25</v>
      </c>
      <c r="I8358" t="s">
        <v>26</v>
      </c>
      <c r="J8358" t="s">
        <v>1765</v>
      </c>
      <c r="K8358" t="s">
        <v>1766</v>
      </c>
      <c r="L8358">
        <v>59405</v>
      </c>
      <c r="M8358" t="s">
        <v>43</v>
      </c>
      <c r="N8358" t="s">
        <v>1041</v>
      </c>
      <c r="O8358" t="s">
        <v>45</v>
      </c>
      <c r="P8358" t="s">
        <v>58</v>
      </c>
      <c r="Q8358" t="s">
        <v>1042</v>
      </c>
      <c r="R8358">
        <v>87.08</v>
      </c>
      <c r="S8358">
        <v>7</v>
      </c>
      <c r="T8358">
        <v>0</v>
      </c>
      <c r="U8358">
        <v>24.382400000000001</v>
      </c>
      <c r="V8358" t="str">
        <f t="shared" si="520"/>
        <v>low</v>
      </c>
      <c r="W8358" t="str">
        <f t="shared" si="521"/>
        <v>Next time</v>
      </c>
      <c r="X8358" t="str">
        <f t="shared" si="522"/>
        <v>Michelle Moray</v>
      </c>
      <c r="Y8358" s="3" t="s">
        <v>1041</v>
      </c>
      <c r="Z8358" t="str">
        <f t="shared" si="523"/>
        <v>Office Supplies</v>
      </c>
    </row>
    <row r="8359" spans="1:26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1968</v>
      </c>
      <c r="O8359" t="s">
        <v>70</v>
      </c>
      <c r="P8359" t="s">
        <v>71</v>
      </c>
      <c r="Q8359" t="s">
        <v>1969</v>
      </c>
      <c r="R8359">
        <v>105.584</v>
      </c>
      <c r="S8359">
        <v>2</v>
      </c>
      <c r="T8359">
        <v>0.2</v>
      </c>
      <c r="U8359">
        <v>9.2385999999999999</v>
      </c>
      <c r="V8359" t="str">
        <f t="shared" si="520"/>
        <v>low</v>
      </c>
      <c r="W8359" t="str">
        <f t="shared" si="521"/>
        <v>Next time</v>
      </c>
      <c r="X8359" t="str">
        <f t="shared" si="522"/>
        <v>Michelle Moray</v>
      </c>
      <c r="Y8359" s="3" t="s">
        <v>1968</v>
      </c>
      <c r="Z8359" t="str">
        <f t="shared" si="523"/>
        <v>Technology</v>
      </c>
    </row>
    <row r="8360" spans="1:26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6517</v>
      </c>
      <c r="O8360" t="s">
        <v>70</v>
      </c>
      <c r="P8360" t="s">
        <v>160</v>
      </c>
      <c r="Q8360" t="s">
        <v>6518</v>
      </c>
      <c r="R8360">
        <v>217.44</v>
      </c>
      <c r="S8360">
        <v>6</v>
      </c>
      <c r="T8360">
        <v>0</v>
      </c>
      <c r="U8360">
        <v>91.324799999999996</v>
      </c>
      <c r="V8360" t="str">
        <f t="shared" si="520"/>
        <v>low</v>
      </c>
      <c r="W8360" t="str">
        <f t="shared" si="521"/>
        <v>Next time</v>
      </c>
      <c r="X8360" t="str">
        <f t="shared" si="522"/>
        <v>Michelle Moray</v>
      </c>
      <c r="Y8360" s="3" t="s">
        <v>6517</v>
      </c>
      <c r="Z8360" t="str">
        <f t="shared" si="523"/>
        <v>Technology</v>
      </c>
    </row>
    <row r="8361" spans="1:26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8657</v>
      </c>
      <c r="H8361" t="s">
        <v>25</v>
      </c>
      <c r="I8361" t="s">
        <v>26</v>
      </c>
      <c r="J8361" t="s">
        <v>4180</v>
      </c>
      <c r="K8361" t="s">
        <v>103</v>
      </c>
      <c r="L8361">
        <v>79907</v>
      </c>
      <c r="M8361" t="s">
        <v>104</v>
      </c>
      <c r="N8361" t="s">
        <v>4140</v>
      </c>
      <c r="O8361" t="s">
        <v>45</v>
      </c>
      <c r="P8361" t="s">
        <v>67</v>
      </c>
      <c r="Q8361" t="s">
        <v>4141</v>
      </c>
      <c r="R8361">
        <v>31.744</v>
      </c>
      <c r="S8361">
        <v>2</v>
      </c>
      <c r="T8361">
        <v>0.2</v>
      </c>
      <c r="U8361">
        <v>3.968</v>
      </c>
      <c r="V8361" t="str">
        <f t="shared" si="520"/>
        <v>low</v>
      </c>
      <c r="W8361" t="str">
        <f t="shared" si="521"/>
        <v>Next time</v>
      </c>
      <c r="X8361" t="str">
        <f t="shared" si="522"/>
        <v>Trudy Schmidt</v>
      </c>
      <c r="Y8361" s="3" t="s">
        <v>4140</v>
      </c>
      <c r="Z8361" t="str">
        <f t="shared" si="523"/>
        <v>Office Supplies</v>
      </c>
    </row>
    <row r="8362" spans="1:26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9628</v>
      </c>
      <c r="O8362" t="s">
        <v>45</v>
      </c>
      <c r="P8362" t="s">
        <v>77</v>
      </c>
      <c r="Q8362" t="s">
        <v>9629</v>
      </c>
      <c r="R8362">
        <v>5.4320000000000004</v>
      </c>
      <c r="S8362">
        <v>2</v>
      </c>
      <c r="T8362">
        <v>0.8</v>
      </c>
      <c r="U8362">
        <v>-13.58</v>
      </c>
      <c r="V8362" t="str">
        <f t="shared" si="520"/>
        <v>low</v>
      </c>
      <c r="W8362" t="str">
        <f t="shared" si="521"/>
        <v>Next time</v>
      </c>
      <c r="X8362" t="str">
        <f t="shared" si="522"/>
        <v>Trudy Schmidt</v>
      </c>
      <c r="Y8362" s="3" t="s">
        <v>9628</v>
      </c>
      <c r="Z8362" t="str">
        <f t="shared" si="523"/>
        <v>Office Supplies</v>
      </c>
    </row>
    <row r="8363" spans="1:26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3812</v>
      </c>
      <c r="O8363" t="s">
        <v>31</v>
      </c>
      <c r="P8363" t="s">
        <v>55</v>
      </c>
      <c r="Q8363" t="s">
        <v>3813</v>
      </c>
      <c r="R8363">
        <v>913.43</v>
      </c>
      <c r="S8363">
        <v>5</v>
      </c>
      <c r="T8363">
        <v>0.3</v>
      </c>
      <c r="U8363">
        <v>-169.637</v>
      </c>
      <c r="V8363" t="str">
        <f t="shared" si="520"/>
        <v>low</v>
      </c>
      <c r="W8363" t="str">
        <f t="shared" si="521"/>
        <v>Next time</v>
      </c>
      <c r="X8363" t="str">
        <f t="shared" si="522"/>
        <v>Trudy Schmidt</v>
      </c>
      <c r="Y8363" s="3" t="s">
        <v>3812</v>
      </c>
      <c r="Z8363" t="str">
        <f t="shared" si="523"/>
        <v>Furniture</v>
      </c>
    </row>
    <row r="8364" spans="1:26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6101</v>
      </c>
      <c r="O8364" t="s">
        <v>45</v>
      </c>
      <c r="P8364" t="s">
        <v>58</v>
      </c>
      <c r="Q8364" t="s">
        <v>6102</v>
      </c>
      <c r="R8364">
        <v>372.14400000000001</v>
      </c>
      <c r="S8364">
        <v>3</v>
      </c>
      <c r="T8364">
        <v>0.2</v>
      </c>
      <c r="U8364">
        <v>27.910799999999998</v>
      </c>
      <c r="V8364" t="str">
        <f t="shared" si="520"/>
        <v>low</v>
      </c>
      <c r="W8364" t="str">
        <f t="shared" si="521"/>
        <v>Next time</v>
      </c>
      <c r="X8364" t="str">
        <f t="shared" si="522"/>
        <v>Trudy Schmidt</v>
      </c>
      <c r="Y8364" s="3" t="s">
        <v>6101</v>
      </c>
      <c r="Z8364" t="str">
        <f t="shared" si="523"/>
        <v>Office Supplies</v>
      </c>
    </row>
    <row r="8365" spans="1:26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4577</v>
      </c>
      <c r="H8365" t="s">
        <v>25</v>
      </c>
      <c r="I8365" t="s">
        <v>26</v>
      </c>
      <c r="J8365" t="s">
        <v>9986</v>
      </c>
      <c r="K8365" t="s">
        <v>53</v>
      </c>
      <c r="L8365">
        <v>34741</v>
      </c>
      <c r="M8365" t="s">
        <v>29</v>
      </c>
      <c r="N8365" t="s">
        <v>4597</v>
      </c>
      <c r="O8365" t="s">
        <v>70</v>
      </c>
      <c r="P8365" t="s">
        <v>71</v>
      </c>
      <c r="Q8365" t="s">
        <v>4598</v>
      </c>
      <c r="R8365">
        <v>751.98400000000004</v>
      </c>
      <c r="S8365">
        <v>2</v>
      </c>
      <c r="T8365">
        <v>0.2</v>
      </c>
      <c r="U8365">
        <v>84.598200000000006</v>
      </c>
      <c r="V8365" t="str">
        <f t="shared" si="520"/>
        <v>low</v>
      </c>
      <c r="W8365" t="str">
        <f t="shared" si="521"/>
        <v>Next time</v>
      </c>
      <c r="X8365" t="str">
        <f t="shared" si="522"/>
        <v>Janet Lee</v>
      </c>
      <c r="Y8365" s="3" t="s">
        <v>4597</v>
      </c>
      <c r="Z8365" t="str">
        <f t="shared" si="523"/>
        <v>Technology</v>
      </c>
    </row>
    <row r="8366" spans="1:26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3767</v>
      </c>
      <c r="H8366" t="s">
        <v>101</v>
      </c>
      <c r="I8366" t="s">
        <v>26</v>
      </c>
      <c r="J8366" t="s">
        <v>94</v>
      </c>
      <c r="K8366" t="s">
        <v>95</v>
      </c>
      <c r="L8366">
        <v>98105</v>
      </c>
      <c r="M8366" t="s">
        <v>43</v>
      </c>
      <c r="N8366" t="s">
        <v>69</v>
      </c>
      <c r="O8366" t="s">
        <v>70</v>
      </c>
      <c r="P8366" t="s">
        <v>71</v>
      </c>
      <c r="Q8366" t="s">
        <v>72</v>
      </c>
      <c r="R8366">
        <v>604.76800000000003</v>
      </c>
      <c r="S8366">
        <v>4</v>
      </c>
      <c r="T8366">
        <v>0.2</v>
      </c>
      <c r="U8366">
        <v>60.476799999999997</v>
      </c>
      <c r="V8366" t="str">
        <f t="shared" si="520"/>
        <v>low</v>
      </c>
      <c r="W8366" t="str">
        <f t="shared" si="521"/>
        <v>Next time</v>
      </c>
      <c r="X8366" t="str">
        <f t="shared" si="522"/>
        <v>Sam Zeldin</v>
      </c>
      <c r="Y8366" s="3" t="s">
        <v>69</v>
      </c>
      <c r="Z8366" t="str">
        <f t="shared" si="523"/>
        <v>Technology</v>
      </c>
    </row>
    <row r="8367" spans="1:26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7942</v>
      </c>
      <c r="H8367" t="s">
        <v>40</v>
      </c>
      <c r="I8367" t="s">
        <v>26</v>
      </c>
      <c r="J8367" t="s">
        <v>913</v>
      </c>
      <c r="K8367" t="s">
        <v>42</v>
      </c>
      <c r="L8367">
        <v>95051</v>
      </c>
      <c r="M8367" t="s">
        <v>43</v>
      </c>
      <c r="N8367" t="s">
        <v>9989</v>
      </c>
      <c r="O8367" t="s">
        <v>45</v>
      </c>
      <c r="P8367" t="s">
        <v>578</v>
      </c>
      <c r="Q8367" t="s">
        <v>9990</v>
      </c>
      <c r="R8367">
        <v>27.36</v>
      </c>
      <c r="S8367">
        <v>4</v>
      </c>
      <c r="T8367">
        <v>0</v>
      </c>
      <c r="U8367">
        <v>7.3872</v>
      </c>
      <c r="V8367" t="str">
        <f t="shared" si="520"/>
        <v>low</v>
      </c>
      <c r="W8367" t="str">
        <f t="shared" si="521"/>
        <v>Next time</v>
      </c>
      <c r="X8367" t="str">
        <f t="shared" si="522"/>
        <v>Lisa Ryan</v>
      </c>
      <c r="Y8367" s="3" t="s">
        <v>9989</v>
      </c>
      <c r="Z8367" t="str">
        <f t="shared" si="523"/>
        <v>Office Supplies</v>
      </c>
    </row>
    <row r="8368" spans="1:26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6629</v>
      </c>
      <c r="O8368" t="s">
        <v>45</v>
      </c>
      <c r="P8368" t="s">
        <v>89</v>
      </c>
      <c r="Q8368" t="s">
        <v>6630</v>
      </c>
      <c r="R8368">
        <v>20.56</v>
      </c>
      <c r="S8368">
        <v>2</v>
      </c>
      <c r="T8368">
        <v>0</v>
      </c>
      <c r="U8368">
        <v>9.6631999999999998</v>
      </c>
      <c r="V8368" t="str">
        <f t="shared" si="520"/>
        <v>low</v>
      </c>
      <c r="W8368" t="str">
        <f t="shared" si="521"/>
        <v>Next time</v>
      </c>
      <c r="X8368" t="str">
        <f t="shared" si="522"/>
        <v>Lisa Ryan</v>
      </c>
      <c r="Y8368" s="3" t="s">
        <v>6629</v>
      </c>
      <c r="Z8368" t="str">
        <f t="shared" si="523"/>
        <v>Office Supplies</v>
      </c>
    </row>
    <row r="8369" spans="1:26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8898</v>
      </c>
      <c r="O8369" t="s">
        <v>45</v>
      </c>
      <c r="P8369" t="s">
        <v>74</v>
      </c>
      <c r="Q8369" t="s">
        <v>8899</v>
      </c>
      <c r="R8369">
        <v>83.92</v>
      </c>
      <c r="S8369">
        <v>5</v>
      </c>
      <c r="T8369">
        <v>0.2</v>
      </c>
      <c r="U8369">
        <v>31.47</v>
      </c>
      <c r="V8369" t="str">
        <f t="shared" si="520"/>
        <v>low</v>
      </c>
      <c r="W8369" t="str">
        <f t="shared" si="521"/>
        <v>Next time</v>
      </c>
      <c r="X8369" t="str">
        <f t="shared" si="522"/>
        <v>Lisa Ryan</v>
      </c>
      <c r="Y8369" s="3" t="s">
        <v>8898</v>
      </c>
      <c r="Z8369" t="str">
        <f t="shared" si="523"/>
        <v>Office Supplies</v>
      </c>
    </row>
    <row r="8370" spans="1:26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2309</v>
      </c>
      <c r="H8370" t="s">
        <v>25</v>
      </c>
      <c r="I8370" t="s">
        <v>26</v>
      </c>
      <c r="J8370" t="s">
        <v>41</v>
      </c>
      <c r="K8370" t="s">
        <v>42</v>
      </c>
      <c r="L8370">
        <v>90049</v>
      </c>
      <c r="M8370" t="s">
        <v>43</v>
      </c>
      <c r="N8370" t="s">
        <v>904</v>
      </c>
      <c r="O8370" t="s">
        <v>31</v>
      </c>
      <c r="P8370" t="s">
        <v>55</v>
      </c>
      <c r="Q8370" t="s">
        <v>905</v>
      </c>
      <c r="R8370">
        <v>902.71199999999999</v>
      </c>
      <c r="S8370">
        <v>3</v>
      </c>
      <c r="T8370">
        <v>0.2</v>
      </c>
      <c r="U8370">
        <v>33.851700000000001</v>
      </c>
      <c r="V8370" t="str">
        <f t="shared" si="520"/>
        <v>low</v>
      </c>
      <c r="W8370" t="str">
        <f t="shared" si="521"/>
        <v>Next time</v>
      </c>
      <c r="X8370" t="str">
        <f t="shared" si="522"/>
        <v>Seth Vernon</v>
      </c>
      <c r="Y8370" s="3" t="s">
        <v>904</v>
      </c>
      <c r="Z8370" t="str">
        <f t="shared" si="523"/>
        <v>Furniture</v>
      </c>
    </row>
    <row r="8371" spans="1:26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3772</v>
      </c>
      <c r="H8371" t="s">
        <v>101</v>
      </c>
      <c r="I8371" t="s">
        <v>26</v>
      </c>
      <c r="J8371" t="s">
        <v>3496</v>
      </c>
      <c r="K8371" t="s">
        <v>42</v>
      </c>
      <c r="L8371">
        <v>93727</v>
      </c>
      <c r="M8371" t="s">
        <v>43</v>
      </c>
      <c r="N8371" t="s">
        <v>7328</v>
      </c>
      <c r="O8371" t="s">
        <v>31</v>
      </c>
      <c r="P8371" t="s">
        <v>32</v>
      </c>
      <c r="Q8371" t="s">
        <v>7329</v>
      </c>
      <c r="R8371">
        <v>120.666</v>
      </c>
      <c r="S8371">
        <v>2</v>
      </c>
      <c r="T8371">
        <v>0.15</v>
      </c>
      <c r="U8371">
        <v>21.294</v>
      </c>
      <c r="V8371" t="str">
        <f t="shared" si="520"/>
        <v>low</v>
      </c>
      <c r="W8371" t="str">
        <f t="shared" si="521"/>
        <v>Next time</v>
      </c>
      <c r="X8371" t="str">
        <f t="shared" si="522"/>
        <v>Michael Granlund</v>
      </c>
      <c r="Y8371" s="3" t="s">
        <v>7328</v>
      </c>
      <c r="Z8371" t="str">
        <f t="shared" si="523"/>
        <v>Furniture</v>
      </c>
    </row>
    <row r="8372" spans="1:26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6959</v>
      </c>
      <c r="H8372" t="s">
        <v>25</v>
      </c>
      <c r="I8372" t="s">
        <v>26</v>
      </c>
      <c r="J8372" t="s">
        <v>102</v>
      </c>
      <c r="K8372" t="s">
        <v>103</v>
      </c>
      <c r="L8372">
        <v>76106</v>
      </c>
      <c r="M8372" t="s">
        <v>104</v>
      </c>
      <c r="N8372" t="s">
        <v>1728</v>
      </c>
      <c r="O8372" t="s">
        <v>45</v>
      </c>
      <c r="P8372" t="s">
        <v>74</v>
      </c>
      <c r="Q8372" t="s">
        <v>1729</v>
      </c>
      <c r="R8372">
        <v>4.984</v>
      </c>
      <c r="S8372">
        <v>1</v>
      </c>
      <c r="T8372">
        <v>0.8</v>
      </c>
      <c r="U8372">
        <v>-8.4727999999999994</v>
      </c>
      <c r="V8372" t="str">
        <f t="shared" si="520"/>
        <v>low</v>
      </c>
      <c r="W8372" t="str">
        <f t="shared" si="521"/>
        <v>Next time</v>
      </c>
      <c r="X8372" t="str">
        <f t="shared" si="522"/>
        <v>Nathan Cano</v>
      </c>
      <c r="Y8372" s="3" t="s">
        <v>1728</v>
      </c>
      <c r="Z8372" t="str">
        <f t="shared" si="523"/>
        <v>Office Supplies</v>
      </c>
    </row>
    <row r="8373" spans="1:26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5877</v>
      </c>
      <c r="H8373" t="s">
        <v>101</v>
      </c>
      <c r="I8373" t="s">
        <v>26</v>
      </c>
      <c r="J8373" t="s">
        <v>94</v>
      </c>
      <c r="K8373" t="s">
        <v>95</v>
      </c>
      <c r="L8373">
        <v>98105</v>
      </c>
      <c r="M8373" t="s">
        <v>43</v>
      </c>
      <c r="N8373" t="s">
        <v>3515</v>
      </c>
      <c r="O8373" t="s">
        <v>31</v>
      </c>
      <c r="P8373" t="s">
        <v>64</v>
      </c>
      <c r="Q8373" t="s">
        <v>3516</v>
      </c>
      <c r="R8373">
        <v>82.26</v>
      </c>
      <c r="S8373">
        <v>3</v>
      </c>
      <c r="T8373">
        <v>0</v>
      </c>
      <c r="U8373">
        <v>33.726599999999998</v>
      </c>
      <c r="V8373" t="str">
        <f t="shared" si="520"/>
        <v>low</v>
      </c>
      <c r="W8373" t="str">
        <f t="shared" si="521"/>
        <v>Next time</v>
      </c>
      <c r="X8373" t="str">
        <f t="shared" si="522"/>
        <v>Steve Carroll</v>
      </c>
      <c r="Y8373" s="3" t="s">
        <v>3515</v>
      </c>
      <c r="Z8373" t="str">
        <f t="shared" si="523"/>
        <v>Furniture</v>
      </c>
    </row>
    <row r="8374" spans="1:26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1704</v>
      </c>
      <c r="H8374" t="s">
        <v>25</v>
      </c>
      <c r="I8374" t="s">
        <v>26</v>
      </c>
      <c r="J8374" t="s">
        <v>126</v>
      </c>
      <c r="K8374" t="s">
        <v>42</v>
      </c>
      <c r="L8374">
        <v>94110</v>
      </c>
      <c r="M8374" t="s">
        <v>43</v>
      </c>
      <c r="N8374" t="s">
        <v>4256</v>
      </c>
      <c r="O8374" t="s">
        <v>45</v>
      </c>
      <c r="P8374" t="s">
        <v>58</v>
      </c>
      <c r="Q8374" t="s">
        <v>4257</v>
      </c>
      <c r="R8374">
        <v>29.74</v>
      </c>
      <c r="S8374">
        <v>1</v>
      </c>
      <c r="T8374">
        <v>0</v>
      </c>
      <c r="U8374">
        <v>4.4610000000000003</v>
      </c>
      <c r="V8374" t="str">
        <f t="shared" si="520"/>
        <v>low</v>
      </c>
      <c r="W8374" t="str">
        <f t="shared" si="521"/>
        <v>Next time</v>
      </c>
      <c r="X8374" t="str">
        <f t="shared" si="522"/>
        <v>Rose O'Brian</v>
      </c>
      <c r="Y8374" s="3" t="s">
        <v>4256</v>
      </c>
      <c r="Z8374" t="str">
        <f t="shared" si="523"/>
        <v>Office Supplies</v>
      </c>
    </row>
    <row r="8375" spans="1:26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2605</v>
      </c>
      <c r="H8375" t="s">
        <v>101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3658</v>
      </c>
      <c r="O8375" t="s">
        <v>45</v>
      </c>
      <c r="P8375" t="s">
        <v>77</v>
      </c>
      <c r="Q8375" t="s">
        <v>3659</v>
      </c>
      <c r="R8375">
        <v>87.36</v>
      </c>
      <c r="S8375">
        <v>6</v>
      </c>
      <c r="T8375">
        <v>0</v>
      </c>
      <c r="U8375">
        <v>23.587199999999999</v>
      </c>
      <c r="V8375" t="str">
        <f t="shared" si="520"/>
        <v>low</v>
      </c>
      <c r="W8375" t="str">
        <f t="shared" si="521"/>
        <v>Next time</v>
      </c>
      <c r="X8375" t="str">
        <f t="shared" si="522"/>
        <v>James Lanier</v>
      </c>
      <c r="Y8375" s="3" t="s">
        <v>3658</v>
      </c>
      <c r="Z8375" t="str">
        <f t="shared" si="523"/>
        <v>Office Supplies</v>
      </c>
    </row>
    <row r="8376" spans="1:26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2619</v>
      </c>
      <c r="O8376" t="s">
        <v>45</v>
      </c>
      <c r="P8376" t="s">
        <v>74</v>
      </c>
      <c r="Q8376" t="s">
        <v>2620</v>
      </c>
      <c r="R8376">
        <v>56.16</v>
      </c>
      <c r="S8376">
        <v>6</v>
      </c>
      <c r="T8376">
        <v>0.2</v>
      </c>
      <c r="U8376">
        <v>17.55</v>
      </c>
      <c r="V8376" t="str">
        <f t="shared" si="520"/>
        <v>low</v>
      </c>
      <c r="W8376" t="str">
        <f t="shared" si="521"/>
        <v>Next time</v>
      </c>
      <c r="X8376" t="str">
        <f t="shared" si="522"/>
        <v>James Lanier</v>
      </c>
      <c r="Y8376" s="3" t="s">
        <v>2619</v>
      </c>
      <c r="Z8376" t="str">
        <f t="shared" si="523"/>
        <v>Office Supplies</v>
      </c>
    </row>
    <row r="8377" spans="1:26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3893</v>
      </c>
      <c r="H8377" t="s">
        <v>40</v>
      </c>
      <c r="I8377" t="s">
        <v>26</v>
      </c>
      <c r="J8377" t="s">
        <v>5963</v>
      </c>
      <c r="K8377" t="s">
        <v>53</v>
      </c>
      <c r="L8377">
        <v>33068</v>
      </c>
      <c r="M8377" t="s">
        <v>29</v>
      </c>
      <c r="N8377" t="s">
        <v>5951</v>
      </c>
      <c r="O8377" t="s">
        <v>45</v>
      </c>
      <c r="P8377" t="s">
        <v>77</v>
      </c>
      <c r="Q8377" t="s">
        <v>5952</v>
      </c>
      <c r="R8377">
        <v>64.384</v>
      </c>
      <c r="S8377">
        <v>1</v>
      </c>
      <c r="T8377">
        <v>0.2</v>
      </c>
      <c r="U8377">
        <v>8.048</v>
      </c>
      <c r="V8377" t="str">
        <f t="shared" si="520"/>
        <v>low</v>
      </c>
      <c r="W8377" t="str">
        <f t="shared" si="521"/>
        <v>Next time</v>
      </c>
      <c r="X8377" t="str">
        <f t="shared" si="522"/>
        <v>Pauline Webber</v>
      </c>
      <c r="Y8377" s="3" t="s">
        <v>5951</v>
      </c>
      <c r="Z8377" t="str">
        <f t="shared" si="523"/>
        <v>Office Supplies</v>
      </c>
    </row>
    <row r="8378" spans="1:26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7788</v>
      </c>
      <c r="H8378" t="s">
        <v>40</v>
      </c>
      <c r="I8378" t="s">
        <v>26</v>
      </c>
      <c r="J8378" t="s">
        <v>183</v>
      </c>
      <c r="K8378" t="s">
        <v>103</v>
      </c>
      <c r="L8378">
        <v>77095</v>
      </c>
      <c r="M8378" t="s">
        <v>104</v>
      </c>
      <c r="N8378" t="s">
        <v>3401</v>
      </c>
      <c r="O8378" t="s">
        <v>45</v>
      </c>
      <c r="P8378" t="s">
        <v>58</v>
      </c>
      <c r="Q8378" t="s">
        <v>3402</v>
      </c>
      <c r="R8378">
        <v>64.784000000000006</v>
      </c>
      <c r="S8378">
        <v>1</v>
      </c>
      <c r="T8378">
        <v>0.2</v>
      </c>
      <c r="U8378">
        <v>-14.5764</v>
      </c>
      <c r="V8378" t="str">
        <f t="shared" si="520"/>
        <v>low</v>
      </c>
      <c r="W8378" t="str">
        <f t="shared" si="521"/>
        <v>Next time</v>
      </c>
      <c r="X8378" t="str">
        <f t="shared" si="522"/>
        <v>Monica Federle</v>
      </c>
      <c r="Y8378" s="3" t="s">
        <v>3401</v>
      </c>
      <c r="Z8378" t="str">
        <f t="shared" si="523"/>
        <v>Office Supplies</v>
      </c>
    </row>
    <row r="8379" spans="1:26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919</v>
      </c>
      <c r="O8379" t="s">
        <v>45</v>
      </c>
      <c r="P8379" t="s">
        <v>89</v>
      </c>
      <c r="Q8379" t="s">
        <v>920</v>
      </c>
      <c r="R8379">
        <v>15.552</v>
      </c>
      <c r="S8379">
        <v>3</v>
      </c>
      <c r="T8379">
        <v>0.2</v>
      </c>
      <c r="U8379">
        <v>5.6375999999999999</v>
      </c>
      <c r="V8379" t="str">
        <f t="shared" si="520"/>
        <v>low</v>
      </c>
      <c r="W8379" t="str">
        <f t="shared" si="521"/>
        <v>Next time</v>
      </c>
      <c r="X8379" t="str">
        <f t="shared" si="522"/>
        <v>Monica Federle</v>
      </c>
      <c r="Y8379" s="3" t="s">
        <v>919</v>
      </c>
      <c r="Z8379" t="str">
        <f t="shared" si="523"/>
        <v>Office Supplies</v>
      </c>
    </row>
    <row r="8380" spans="1:26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3461</v>
      </c>
      <c r="O8380" t="s">
        <v>45</v>
      </c>
      <c r="P8380" t="s">
        <v>172</v>
      </c>
      <c r="Q8380" t="s">
        <v>3462</v>
      </c>
      <c r="R8380">
        <v>223.88800000000001</v>
      </c>
      <c r="S8380">
        <v>7</v>
      </c>
      <c r="T8380">
        <v>0.2</v>
      </c>
      <c r="U8380">
        <v>69.965000000000003</v>
      </c>
      <c r="V8380" t="str">
        <f t="shared" si="520"/>
        <v>low</v>
      </c>
      <c r="W8380" t="str">
        <f t="shared" si="521"/>
        <v>Next time</v>
      </c>
      <c r="X8380" t="str">
        <f t="shared" si="522"/>
        <v>Monica Federle</v>
      </c>
      <c r="Y8380" s="3" t="s">
        <v>3461</v>
      </c>
      <c r="Z8380" t="str">
        <f t="shared" si="523"/>
        <v>Office Supplies</v>
      </c>
    </row>
    <row r="8381" spans="1:26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3534</v>
      </c>
      <c r="H8381" t="s">
        <v>25</v>
      </c>
      <c r="I8381" t="s">
        <v>26</v>
      </c>
      <c r="J8381" t="s">
        <v>302</v>
      </c>
      <c r="K8381" t="s">
        <v>210</v>
      </c>
      <c r="L8381">
        <v>60653</v>
      </c>
      <c r="M8381" t="s">
        <v>104</v>
      </c>
      <c r="N8381" t="s">
        <v>2747</v>
      </c>
      <c r="O8381" t="s">
        <v>45</v>
      </c>
      <c r="P8381" t="s">
        <v>89</v>
      </c>
      <c r="Q8381" t="s">
        <v>2748</v>
      </c>
      <c r="R8381">
        <v>10.896000000000001</v>
      </c>
      <c r="S8381">
        <v>3</v>
      </c>
      <c r="T8381">
        <v>0.2</v>
      </c>
      <c r="U8381">
        <v>3.4049999999999998</v>
      </c>
      <c r="V8381" t="str">
        <f t="shared" si="520"/>
        <v>low</v>
      </c>
      <c r="W8381" t="str">
        <f t="shared" si="521"/>
        <v>Next time</v>
      </c>
      <c r="X8381" t="str">
        <f t="shared" si="522"/>
        <v>Chris Cortes</v>
      </c>
      <c r="Y8381" s="3" t="s">
        <v>2747</v>
      </c>
      <c r="Z8381" t="str">
        <f t="shared" si="523"/>
        <v>Office Supplies</v>
      </c>
    </row>
    <row r="8382" spans="1:26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6030</v>
      </c>
      <c r="H8382" t="s">
        <v>25</v>
      </c>
      <c r="I8382" t="s">
        <v>26</v>
      </c>
      <c r="J8382" t="s">
        <v>126</v>
      </c>
      <c r="K8382" t="s">
        <v>42</v>
      </c>
      <c r="L8382">
        <v>94109</v>
      </c>
      <c r="M8382" t="s">
        <v>43</v>
      </c>
      <c r="N8382" t="s">
        <v>1981</v>
      </c>
      <c r="O8382" t="s">
        <v>70</v>
      </c>
      <c r="P8382" t="s">
        <v>71</v>
      </c>
      <c r="Q8382" t="s">
        <v>1982</v>
      </c>
      <c r="R8382">
        <v>84.784000000000006</v>
      </c>
      <c r="S8382">
        <v>2</v>
      </c>
      <c r="T8382">
        <v>0.2</v>
      </c>
      <c r="U8382">
        <v>-20.136199999999999</v>
      </c>
      <c r="V8382" t="str">
        <f t="shared" si="520"/>
        <v>low</v>
      </c>
      <c r="W8382" t="str">
        <f t="shared" si="521"/>
        <v>Next time</v>
      </c>
      <c r="X8382" t="str">
        <f t="shared" si="522"/>
        <v>Anna Chung</v>
      </c>
      <c r="Y8382" s="3" t="s">
        <v>1981</v>
      </c>
      <c r="Z8382" t="str">
        <f t="shared" si="523"/>
        <v>Technology</v>
      </c>
    </row>
    <row r="8383" spans="1:26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8736</v>
      </c>
      <c r="H8383" t="s">
        <v>40</v>
      </c>
      <c r="I8383" t="s">
        <v>26</v>
      </c>
      <c r="J8383" t="s">
        <v>183</v>
      </c>
      <c r="K8383" t="s">
        <v>103</v>
      </c>
      <c r="L8383">
        <v>77036</v>
      </c>
      <c r="M8383" t="s">
        <v>104</v>
      </c>
      <c r="N8383" t="s">
        <v>3383</v>
      </c>
      <c r="O8383" t="s">
        <v>31</v>
      </c>
      <c r="P8383" t="s">
        <v>35</v>
      </c>
      <c r="Q8383" t="s">
        <v>3384</v>
      </c>
      <c r="R8383">
        <v>241.5</v>
      </c>
      <c r="S8383">
        <v>4</v>
      </c>
      <c r="T8383">
        <v>0.3</v>
      </c>
      <c r="U8383">
        <v>0</v>
      </c>
      <c r="V8383" t="str">
        <f t="shared" si="520"/>
        <v>low</v>
      </c>
      <c r="W8383" t="str">
        <f t="shared" si="521"/>
        <v>Next time</v>
      </c>
      <c r="X8383" t="str">
        <f t="shared" si="522"/>
        <v>Mark Haberlin</v>
      </c>
      <c r="Y8383" s="3" t="s">
        <v>3383</v>
      </c>
      <c r="Z8383" t="str">
        <f t="shared" si="523"/>
        <v>Furniture</v>
      </c>
    </row>
    <row r="8384" spans="1:26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4400</v>
      </c>
      <c r="H8384" t="s">
        <v>101</v>
      </c>
      <c r="I8384" t="s">
        <v>26</v>
      </c>
      <c r="J8384" t="s">
        <v>10003</v>
      </c>
      <c r="K8384" t="s">
        <v>748</v>
      </c>
      <c r="L8384">
        <v>6484</v>
      </c>
      <c r="M8384" t="s">
        <v>147</v>
      </c>
      <c r="N8384" t="s">
        <v>3177</v>
      </c>
      <c r="O8384" t="s">
        <v>70</v>
      </c>
      <c r="P8384" t="s">
        <v>160</v>
      </c>
      <c r="Q8384" t="s">
        <v>3178</v>
      </c>
      <c r="R8384">
        <v>59.97</v>
      </c>
      <c r="S8384">
        <v>3</v>
      </c>
      <c r="T8384">
        <v>0</v>
      </c>
      <c r="U8384">
        <v>14.9925</v>
      </c>
      <c r="V8384" t="str">
        <f t="shared" si="520"/>
        <v>low</v>
      </c>
      <c r="W8384" t="str">
        <f t="shared" si="521"/>
        <v>Next time</v>
      </c>
      <c r="X8384" t="str">
        <f t="shared" si="522"/>
        <v>Cynthia Delaney</v>
      </c>
      <c r="Y8384" s="3" t="s">
        <v>3177</v>
      </c>
      <c r="Z8384" t="str">
        <f t="shared" si="523"/>
        <v>Technology</v>
      </c>
    </row>
    <row r="8385" spans="1:26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5233</v>
      </c>
      <c r="O8385" t="s">
        <v>45</v>
      </c>
      <c r="P8385" t="s">
        <v>89</v>
      </c>
      <c r="Q8385" t="s">
        <v>5234</v>
      </c>
      <c r="R8385">
        <v>13.36</v>
      </c>
      <c r="S8385">
        <v>2</v>
      </c>
      <c r="T8385">
        <v>0</v>
      </c>
      <c r="U8385">
        <v>6.4127999999999998</v>
      </c>
      <c r="V8385" t="str">
        <f t="shared" si="520"/>
        <v>low</v>
      </c>
      <c r="W8385" t="str">
        <f t="shared" si="521"/>
        <v>Next time</v>
      </c>
      <c r="X8385" t="str">
        <f t="shared" si="522"/>
        <v>Cynthia Delaney</v>
      </c>
      <c r="Y8385" s="3" t="s">
        <v>5233</v>
      </c>
      <c r="Z8385" t="str">
        <f t="shared" si="523"/>
        <v>Office Supplies</v>
      </c>
    </row>
    <row r="8386" spans="1:26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481</v>
      </c>
      <c r="H8386" t="s">
        <v>40</v>
      </c>
      <c r="I8386" t="s">
        <v>26</v>
      </c>
      <c r="J8386" t="s">
        <v>3206</v>
      </c>
      <c r="K8386" t="s">
        <v>42</v>
      </c>
      <c r="L8386">
        <v>94601</v>
      </c>
      <c r="M8386" t="s">
        <v>43</v>
      </c>
      <c r="N8386" t="s">
        <v>4745</v>
      </c>
      <c r="O8386" t="s">
        <v>45</v>
      </c>
      <c r="P8386" t="s">
        <v>74</v>
      </c>
      <c r="Q8386" t="s">
        <v>4746</v>
      </c>
      <c r="R8386">
        <v>11.808</v>
      </c>
      <c r="S8386">
        <v>3</v>
      </c>
      <c r="T8386">
        <v>0.2</v>
      </c>
      <c r="U8386">
        <v>4.1327999999999996</v>
      </c>
      <c r="V8386" t="str">
        <f t="shared" ref="V8386:V8449" si="524">IF(R:R &gt; 2000,"high","low")</f>
        <v>low</v>
      </c>
      <c r="W8386" t="str">
        <f t="shared" ref="W8386:W8449" si="525">IF(AND(R:R &gt;1000,U:U &gt; 100),"Good Performance","Next time")</f>
        <v>Next time</v>
      </c>
      <c r="X8386" t="str">
        <f t="shared" ref="X8386:X8449" si="526">PROPER(TRIM(G:G))</f>
        <v>Cynthia Voltz</v>
      </c>
      <c r="Y8386" s="3" t="s">
        <v>4745</v>
      </c>
      <c r="Z8386" t="str">
        <f t="shared" si="523"/>
        <v>Office Supplies</v>
      </c>
    </row>
    <row r="8387" spans="1:26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5068</v>
      </c>
      <c r="H8387" t="s">
        <v>25</v>
      </c>
      <c r="I8387" t="s">
        <v>26</v>
      </c>
      <c r="J8387" t="s">
        <v>1295</v>
      </c>
      <c r="K8387" t="s">
        <v>748</v>
      </c>
      <c r="L8387">
        <v>6040</v>
      </c>
      <c r="M8387" t="s">
        <v>147</v>
      </c>
      <c r="N8387" t="s">
        <v>2814</v>
      </c>
      <c r="O8387" t="s">
        <v>45</v>
      </c>
      <c r="P8387" t="s">
        <v>58</v>
      </c>
      <c r="Q8387" t="s">
        <v>2815</v>
      </c>
      <c r="R8387">
        <v>16.239999999999998</v>
      </c>
      <c r="S8387">
        <v>1</v>
      </c>
      <c r="T8387">
        <v>0</v>
      </c>
      <c r="U8387">
        <v>2.4359999999999999</v>
      </c>
      <c r="V8387" t="str">
        <f t="shared" si="524"/>
        <v>low</v>
      </c>
      <c r="W8387" t="str">
        <f t="shared" si="525"/>
        <v>Next time</v>
      </c>
      <c r="X8387" t="str">
        <f t="shared" si="526"/>
        <v>Trudy Brown</v>
      </c>
      <c r="Y8387" s="3" t="s">
        <v>2814</v>
      </c>
      <c r="Z8387" t="str">
        <f t="shared" ref="Z8387:Z8450" si="527">VLOOKUP(N:N,N:O,2,FALSE)</f>
        <v>Office Supplies</v>
      </c>
    </row>
    <row r="8388" spans="1:26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760</v>
      </c>
      <c r="O8388" t="s">
        <v>45</v>
      </c>
      <c r="P8388" t="s">
        <v>58</v>
      </c>
      <c r="Q8388" t="s">
        <v>761</v>
      </c>
      <c r="R8388">
        <v>77.55</v>
      </c>
      <c r="S8388">
        <v>5</v>
      </c>
      <c r="T8388">
        <v>0</v>
      </c>
      <c r="U8388">
        <v>21.713999999999999</v>
      </c>
      <c r="V8388" t="str">
        <f t="shared" si="524"/>
        <v>low</v>
      </c>
      <c r="W8388" t="str">
        <f t="shared" si="525"/>
        <v>Next time</v>
      </c>
      <c r="X8388" t="str">
        <f t="shared" si="526"/>
        <v>Trudy Brown</v>
      </c>
      <c r="Y8388" s="3" t="s">
        <v>760</v>
      </c>
      <c r="Z8388" t="str">
        <f t="shared" si="527"/>
        <v>Office Supplies</v>
      </c>
    </row>
    <row r="8389" spans="1:26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3115</v>
      </c>
      <c r="H8389" t="s">
        <v>40</v>
      </c>
      <c r="I8389" t="s">
        <v>26</v>
      </c>
      <c r="J8389" t="s">
        <v>6074</v>
      </c>
      <c r="K8389" t="s">
        <v>789</v>
      </c>
      <c r="L8389">
        <v>7050</v>
      </c>
      <c r="M8389" t="s">
        <v>147</v>
      </c>
      <c r="N8389" t="s">
        <v>1996</v>
      </c>
      <c r="O8389" t="s">
        <v>45</v>
      </c>
      <c r="P8389" t="s">
        <v>77</v>
      </c>
      <c r="Q8389" t="s">
        <v>1997</v>
      </c>
      <c r="R8389">
        <v>76.12</v>
      </c>
      <c r="S8389">
        <v>2</v>
      </c>
      <c r="T8389">
        <v>0</v>
      </c>
      <c r="U8389">
        <v>22.0748</v>
      </c>
      <c r="V8389" t="str">
        <f t="shared" si="524"/>
        <v>low</v>
      </c>
      <c r="W8389" t="str">
        <f t="shared" si="525"/>
        <v>Next time</v>
      </c>
      <c r="X8389" t="str">
        <f t="shared" si="526"/>
        <v>Deirdre Greer</v>
      </c>
      <c r="Y8389" s="3" t="s">
        <v>1996</v>
      </c>
      <c r="Z8389" t="str">
        <f t="shared" si="527"/>
        <v>Office Supplies</v>
      </c>
    </row>
    <row r="8390" spans="1:26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2318</v>
      </c>
      <c r="H8390" t="s">
        <v>101</v>
      </c>
      <c r="I8390" t="s">
        <v>26</v>
      </c>
      <c r="J8390" t="s">
        <v>802</v>
      </c>
      <c r="K8390" t="s">
        <v>497</v>
      </c>
      <c r="L8390">
        <v>44312</v>
      </c>
      <c r="M8390" t="s">
        <v>147</v>
      </c>
      <c r="N8390" t="s">
        <v>498</v>
      </c>
      <c r="O8390" t="s">
        <v>45</v>
      </c>
      <c r="P8390" t="s">
        <v>268</v>
      </c>
      <c r="Q8390" t="s">
        <v>499</v>
      </c>
      <c r="R8390">
        <v>17.184000000000001</v>
      </c>
      <c r="S8390">
        <v>6</v>
      </c>
      <c r="T8390">
        <v>0.2</v>
      </c>
      <c r="U8390">
        <v>6.2291999999999996</v>
      </c>
      <c r="V8390" t="str">
        <f t="shared" si="524"/>
        <v>low</v>
      </c>
      <c r="W8390" t="str">
        <f t="shared" si="525"/>
        <v>Next time</v>
      </c>
      <c r="X8390" t="str">
        <f t="shared" si="526"/>
        <v>Ross Devincentis</v>
      </c>
      <c r="Y8390" s="3" t="s">
        <v>498</v>
      </c>
      <c r="Z8390" t="str">
        <f t="shared" si="527"/>
        <v>Office Supplies</v>
      </c>
    </row>
    <row r="8391" spans="1:26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2425</v>
      </c>
      <c r="H8391" t="s">
        <v>40</v>
      </c>
      <c r="I8391" t="s">
        <v>26</v>
      </c>
      <c r="J8391" t="s">
        <v>41</v>
      </c>
      <c r="K8391" t="s">
        <v>42</v>
      </c>
      <c r="L8391">
        <v>90032</v>
      </c>
      <c r="M8391" t="s">
        <v>43</v>
      </c>
      <c r="N8391" t="s">
        <v>4012</v>
      </c>
      <c r="O8391" t="s">
        <v>45</v>
      </c>
      <c r="P8391" t="s">
        <v>89</v>
      </c>
      <c r="Q8391" t="s">
        <v>4013</v>
      </c>
      <c r="R8391">
        <v>11.76</v>
      </c>
      <c r="S8391">
        <v>2</v>
      </c>
      <c r="T8391">
        <v>0</v>
      </c>
      <c r="U8391">
        <v>5.7624000000000004</v>
      </c>
      <c r="V8391" t="str">
        <f t="shared" si="524"/>
        <v>low</v>
      </c>
      <c r="W8391" t="str">
        <f t="shared" si="525"/>
        <v>Next time</v>
      </c>
      <c r="X8391" t="str">
        <f t="shared" si="526"/>
        <v>Chris Selesnick</v>
      </c>
      <c r="Y8391" s="3" t="s">
        <v>4012</v>
      </c>
      <c r="Z8391" t="str">
        <f t="shared" si="527"/>
        <v>Office Supplies</v>
      </c>
    </row>
    <row r="8392" spans="1:26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6188</v>
      </c>
      <c r="H8392" t="s">
        <v>101</v>
      </c>
      <c r="I8392" t="s">
        <v>26</v>
      </c>
      <c r="J8392" t="s">
        <v>10010</v>
      </c>
      <c r="K8392" t="s">
        <v>748</v>
      </c>
      <c r="L8392">
        <v>6810</v>
      </c>
      <c r="M8392" t="s">
        <v>147</v>
      </c>
      <c r="N8392" t="s">
        <v>3936</v>
      </c>
      <c r="O8392" t="s">
        <v>31</v>
      </c>
      <c r="P8392" t="s">
        <v>64</v>
      </c>
      <c r="Q8392" t="s">
        <v>3937</v>
      </c>
      <c r="R8392">
        <v>27.46</v>
      </c>
      <c r="S8392">
        <v>2</v>
      </c>
      <c r="T8392">
        <v>0</v>
      </c>
      <c r="U8392">
        <v>9.8856000000000002</v>
      </c>
      <c r="V8392" t="str">
        <f t="shared" si="524"/>
        <v>low</v>
      </c>
      <c r="W8392" t="str">
        <f t="shared" si="525"/>
        <v>Next time</v>
      </c>
      <c r="X8392" t="str">
        <f t="shared" si="526"/>
        <v>Julia Barnett</v>
      </c>
      <c r="Y8392" s="3" t="s">
        <v>3936</v>
      </c>
      <c r="Z8392" t="str">
        <f t="shared" si="527"/>
        <v>Furniture</v>
      </c>
    </row>
    <row r="8393" spans="1:26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3489</v>
      </c>
      <c r="H8393" t="s">
        <v>25</v>
      </c>
      <c r="I8393" t="s">
        <v>26</v>
      </c>
      <c r="J8393" t="s">
        <v>612</v>
      </c>
      <c r="K8393" t="s">
        <v>1247</v>
      </c>
      <c r="L8393">
        <v>2038</v>
      </c>
      <c r="M8393" t="s">
        <v>147</v>
      </c>
      <c r="N8393" t="s">
        <v>7605</v>
      </c>
      <c r="O8393" t="s">
        <v>70</v>
      </c>
      <c r="P8393" t="s">
        <v>71</v>
      </c>
      <c r="Q8393" t="s">
        <v>7606</v>
      </c>
      <c r="R8393">
        <v>137.94</v>
      </c>
      <c r="S8393">
        <v>3</v>
      </c>
      <c r="T8393">
        <v>0</v>
      </c>
      <c r="U8393">
        <v>35.864400000000003</v>
      </c>
      <c r="V8393" t="str">
        <f t="shared" si="524"/>
        <v>low</v>
      </c>
      <c r="W8393" t="str">
        <f t="shared" si="525"/>
        <v>Next time</v>
      </c>
      <c r="X8393" t="str">
        <f t="shared" si="526"/>
        <v>Eva Jacobs</v>
      </c>
      <c r="Y8393" s="3" t="s">
        <v>7605</v>
      </c>
      <c r="Z8393" t="str">
        <f t="shared" si="527"/>
        <v>Technology</v>
      </c>
    </row>
    <row r="8394" spans="1:26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5700</v>
      </c>
      <c r="O8394" t="s">
        <v>31</v>
      </c>
      <c r="P8394" t="s">
        <v>64</v>
      </c>
      <c r="Q8394" t="s">
        <v>5701</v>
      </c>
      <c r="R8394">
        <v>111.15</v>
      </c>
      <c r="S8394">
        <v>5</v>
      </c>
      <c r="T8394">
        <v>0</v>
      </c>
      <c r="U8394">
        <v>48.905999999999999</v>
      </c>
      <c r="V8394" t="str">
        <f t="shared" si="524"/>
        <v>low</v>
      </c>
      <c r="W8394" t="str">
        <f t="shared" si="525"/>
        <v>Next time</v>
      </c>
      <c r="X8394" t="str">
        <f t="shared" si="526"/>
        <v>Eva Jacobs</v>
      </c>
      <c r="Y8394" s="3" t="s">
        <v>5700</v>
      </c>
      <c r="Z8394" t="str">
        <f t="shared" si="527"/>
        <v>Furniture</v>
      </c>
    </row>
    <row r="8395" spans="1:26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939</v>
      </c>
      <c r="O8395" t="s">
        <v>45</v>
      </c>
      <c r="P8395" t="s">
        <v>77</v>
      </c>
      <c r="Q8395" t="s">
        <v>940</v>
      </c>
      <c r="R8395">
        <v>901.95</v>
      </c>
      <c r="S8395">
        <v>3</v>
      </c>
      <c r="T8395">
        <v>0</v>
      </c>
      <c r="U8395">
        <v>297.64350000000002</v>
      </c>
      <c r="V8395" t="str">
        <f t="shared" si="524"/>
        <v>low</v>
      </c>
      <c r="W8395" t="str">
        <f t="shared" si="525"/>
        <v>Next time</v>
      </c>
      <c r="X8395" t="str">
        <f t="shared" si="526"/>
        <v>Eva Jacobs</v>
      </c>
      <c r="Y8395" s="3" t="s">
        <v>939</v>
      </c>
      <c r="Z8395" t="str">
        <f t="shared" si="527"/>
        <v>Office Supplies</v>
      </c>
    </row>
    <row r="8396" spans="1:26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2404</v>
      </c>
      <c r="O8396" t="s">
        <v>31</v>
      </c>
      <c r="P8396" t="s">
        <v>55</v>
      </c>
      <c r="Q8396" t="s">
        <v>2405</v>
      </c>
      <c r="R8396">
        <v>366.00900000000001</v>
      </c>
      <c r="S8396">
        <v>3</v>
      </c>
      <c r="T8396">
        <v>0.3</v>
      </c>
      <c r="U8396">
        <v>-47.058300000000003</v>
      </c>
      <c r="V8396" t="str">
        <f t="shared" si="524"/>
        <v>low</v>
      </c>
      <c r="W8396" t="str">
        <f t="shared" si="525"/>
        <v>Next time</v>
      </c>
      <c r="X8396" t="str">
        <f t="shared" si="526"/>
        <v>Eva Jacobs</v>
      </c>
      <c r="Y8396" s="3" t="s">
        <v>2404</v>
      </c>
      <c r="Z8396" t="str">
        <f t="shared" si="527"/>
        <v>Furniture</v>
      </c>
    </row>
    <row r="8397" spans="1:26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3155</v>
      </c>
      <c r="H8397" t="s">
        <v>25</v>
      </c>
      <c r="I8397" t="s">
        <v>26</v>
      </c>
      <c r="J8397" t="s">
        <v>520</v>
      </c>
      <c r="K8397" t="s">
        <v>87</v>
      </c>
      <c r="L8397">
        <v>28403</v>
      </c>
      <c r="M8397" t="s">
        <v>29</v>
      </c>
      <c r="N8397" t="s">
        <v>700</v>
      </c>
      <c r="O8397" t="s">
        <v>45</v>
      </c>
      <c r="P8397" t="s">
        <v>89</v>
      </c>
      <c r="Q8397" t="s">
        <v>701</v>
      </c>
      <c r="R8397">
        <v>310.68799999999999</v>
      </c>
      <c r="S8397">
        <v>7</v>
      </c>
      <c r="T8397">
        <v>0.2</v>
      </c>
      <c r="U8397">
        <v>108.74079999999999</v>
      </c>
      <c r="V8397" t="str">
        <f t="shared" si="524"/>
        <v>low</v>
      </c>
      <c r="W8397" t="str">
        <f t="shared" si="525"/>
        <v>Next time</v>
      </c>
      <c r="X8397" t="str">
        <f t="shared" si="526"/>
        <v>Brian Decherney</v>
      </c>
      <c r="Y8397" s="3" t="s">
        <v>700</v>
      </c>
      <c r="Z8397" t="str">
        <f t="shared" si="527"/>
        <v>Office Supplies</v>
      </c>
    </row>
    <row r="8398" spans="1:26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2328</v>
      </c>
      <c r="H8398" t="s">
        <v>101</v>
      </c>
      <c r="I8398" t="s">
        <v>26</v>
      </c>
      <c r="J8398" t="s">
        <v>183</v>
      </c>
      <c r="K8398" t="s">
        <v>103</v>
      </c>
      <c r="L8398">
        <v>77095</v>
      </c>
      <c r="M8398" t="s">
        <v>104</v>
      </c>
      <c r="N8398" t="s">
        <v>8222</v>
      </c>
      <c r="O8398" t="s">
        <v>45</v>
      </c>
      <c r="P8398" t="s">
        <v>74</v>
      </c>
      <c r="Q8398" t="s">
        <v>8223</v>
      </c>
      <c r="R8398">
        <v>7.68</v>
      </c>
      <c r="S8398">
        <v>5</v>
      </c>
      <c r="T8398">
        <v>0.8</v>
      </c>
      <c r="U8398">
        <v>-11.52</v>
      </c>
      <c r="V8398" t="str">
        <f t="shared" si="524"/>
        <v>low</v>
      </c>
      <c r="W8398" t="str">
        <f t="shared" si="525"/>
        <v>Next time</v>
      </c>
      <c r="X8398" t="str">
        <f t="shared" si="526"/>
        <v>Mathew Reese</v>
      </c>
      <c r="Y8398" s="3" t="s">
        <v>8222</v>
      </c>
      <c r="Z8398" t="str">
        <f t="shared" si="527"/>
        <v>Office Supplies</v>
      </c>
    </row>
    <row r="8399" spans="1:26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6220</v>
      </c>
      <c r="H8399" t="s">
        <v>101</v>
      </c>
      <c r="I8399" t="s">
        <v>26</v>
      </c>
      <c r="J8399" t="s">
        <v>317</v>
      </c>
      <c r="K8399" t="s">
        <v>497</v>
      </c>
      <c r="L8399">
        <v>45503</v>
      </c>
      <c r="M8399" t="s">
        <v>147</v>
      </c>
      <c r="N8399" t="s">
        <v>3553</v>
      </c>
      <c r="O8399" t="s">
        <v>31</v>
      </c>
      <c r="P8399" t="s">
        <v>35</v>
      </c>
      <c r="Q8399" t="s">
        <v>3554</v>
      </c>
      <c r="R8399">
        <v>155.37200000000001</v>
      </c>
      <c r="S8399">
        <v>2</v>
      </c>
      <c r="T8399">
        <v>0.3</v>
      </c>
      <c r="U8399">
        <v>-35.513599999999997</v>
      </c>
      <c r="V8399" t="str">
        <f t="shared" si="524"/>
        <v>low</v>
      </c>
      <c r="W8399" t="str">
        <f t="shared" si="525"/>
        <v>Next time</v>
      </c>
      <c r="X8399" t="str">
        <f t="shared" si="526"/>
        <v>Sharelle Roach</v>
      </c>
      <c r="Y8399" s="3" t="s">
        <v>3553</v>
      </c>
      <c r="Z8399" t="str">
        <f t="shared" si="527"/>
        <v>Furniture</v>
      </c>
    </row>
    <row r="8400" spans="1:26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4328</v>
      </c>
      <c r="H8400" t="s">
        <v>25</v>
      </c>
      <c r="I8400" t="s">
        <v>26</v>
      </c>
      <c r="J8400" t="s">
        <v>3950</v>
      </c>
      <c r="K8400" t="s">
        <v>309</v>
      </c>
      <c r="L8400">
        <v>85301</v>
      </c>
      <c r="M8400" t="s">
        <v>43</v>
      </c>
      <c r="N8400" t="s">
        <v>4084</v>
      </c>
      <c r="O8400" t="s">
        <v>45</v>
      </c>
      <c r="P8400" t="s">
        <v>58</v>
      </c>
      <c r="Q8400" t="s">
        <v>4085</v>
      </c>
      <c r="R8400">
        <v>10.744</v>
      </c>
      <c r="S8400">
        <v>1</v>
      </c>
      <c r="T8400">
        <v>0.2</v>
      </c>
      <c r="U8400">
        <v>0.80579999999999996</v>
      </c>
      <c r="V8400" t="str">
        <f t="shared" si="524"/>
        <v>low</v>
      </c>
      <c r="W8400" t="str">
        <f t="shared" si="525"/>
        <v>Next time</v>
      </c>
      <c r="X8400" t="str">
        <f t="shared" si="526"/>
        <v>Thea Hendricks</v>
      </c>
      <c r="Y8400" s="3" t="s">
        <v>4084</v>
      </c>
      <c r="Z8400" t="str">
        <f t="shared" si="527"/>
        <v>Office Supplies</v>
      </c>
    </row>
    <row r="8401" spans="1:26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5674</v>
      </c>
      <c r="H8401" t="s">
        <v>25</v>
      </c>
      <c r="I8401" t="s">
        <v>26</v>
      </c>
      <c r="J8401" t="s">
        <v>265</v>
      </c>
      <c r="K8401" t="s">
        <v>266</v>
      </c>
      <c r="L8401">
        <v>10009</v>
      </c>
      <c r="M8401" t="s">
        <v>147</v>
      </c>
      <c r="N8401" t="s">
        <v>3575</v>
      </c>
      <c r="O8401" t="s">
        <v>45</v>
      </c>
      <c r="P8401" t="s">
        <v>74</v>
      </c>
      <c r="Q8401" t="s">
        <v>3576</v>
      </c>
      <c r="R8401">
        <v>232.4</v>
      </c>
      <c r="S8401">
        <v>5</v>
      </c>
      <c r="T8401">
        <v>0.2</v>
      </c>
      <c r="U8401">
        <v>78.435000000000002</v>
      </c>
      <c r="V8401" t="str">
        <f t="shared" si="524"/>
        <v>low</v>
      </c>
      <c r="W8401" t="str">
        <f t="shared" si="525"/>
        <v>Next time</v>
      </c>
      <c r="X8401" t="str">
        <f t="shared" si="526"/>
        <v>Brian Derr</v>
      </c>
      <c r="Y8401" s="3" t="s">
        <v>3575</v>
      </c>
      <c r="Z8401" t="str">
        <f t="shared" si="527"/>
        <v>Office Supplies</v>
      </c>
    </row>
    <row r="8402" spans="1:26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6602</v>
      </c>
      <c r="O8402" t="s">
        <v>31</v>
      </c>
      <c r="P8402" t="s">
        <v>35</v>
      </c>
      <c r="Q8402" t="s">
        <v>6603</v>
      </c>
      <c r="R8402">
        <v>164.64599999999999</v>
      </c>
      <c r="S8402">
        <v>3</v>
      </c>
      <c r="T8402">
        <v>0.1</v>
      </c>
      <c r="U8402">
        <v>12.8058</v>
      </c>
      <c r="V8402" t="str">
        <f t="shared" si="524"/>
        <v>low</v>
      </c>
      <c r="W8402" t="str">
        <f t="shared" si="525"/>
        <v>Next time</v>
      </c>
      <c r="X8402" t="str">
        <f t="shared" si="526"/>
        <v>Brian Derr</v>
      </c>
      <c r="Y8402" s="3" t="s">
        <v>6602</v>
      </c>
      <c r="Z8402" t="str">
        <f t="shared" si="527"/>
        <v>Furniture</v>
      </c>
    </row>
    <row r="8403" spans="1:26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2949</v>
      </c>
      <c r="O8403" t="s">
        <v>45</v>
      </c>
      <c r="P8403" t="s">
        <v>89</v>
      </c>
      <c r="Q8403" t="s">
        <v>2950</v>
      </c>
      <c r="R8403">
        <v>22.68</v>
      </c>
      <c r="S8403">
        <v>2</v>
      </c>
      <c r="T8403">
        <v>0</v>
      </c>
      <c r="U8403">
        <v>11.113200000000001</v>
      </c>
      <c r="V8403" t="str">
        <f t="shared" si="524"/>
        <v>low</v>
      </c>
      <c r="W8403" t="str">
        <f t="shared" si="525"/>
        <v>Next time</v>
      </c>
      <c r="X8403" t="str">
        <f t="shared" si="526"/>
        <v>Brian Derr</v>
      </c>
      <c r="Y8403" s="3" t="s">
        <v>2949</v>
      </c>
      <c r="Z8403" t="str">
        <f t="shared" si="527"/>
        <v>Office Supplies</v>
      </c>
    </row>
    <row r="8404" spans="1:26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3527</v>
      </c>
      <c r="H8404" t="s">
        <v>40</v>
      </c>
      <c r="I8404" t="s">
        <v>26</v>
      </c>
      <c r="J8404" t="s">
        <v>41</v>
      </c>
      <c r="K8404" t="s">
        <v>42</v>
      </c>
      <c r="L8404">
        <v>90036</v>
      </c>
      <c r="M8404" t="s">
        <v>43</v>
      </c>
      <c r="N8404" t="s">
        <v>633</v>
      </c>
      <c r="O8404" t="s">
        <v>45</v>
      </c>
      <c r="P8404" t="s">
        <v>89</v>
      </c>
      <c r="Q8404" t="s">
        <v>634</v>
      </c>
      <c r="R8404">
        <v>105.52</v>
      </c>
      <c r="S8404">
        <v>4</v>
      </c>
      <c r="T8404">
        <v>0</v>
      </c>
      <c r="U8404">
        <v>48.539200000000001</v>
      </c>
      <c r="V8404" t="str">
        <f t="shared" si="524"/>
        <v>low</v>
      </c>
      <c r="W8404" t="str">
        <f t="shared" si="525"/>
        <v>Next time</v>
      </c>
      <c r="X8404" t="str">
        <f t="shared" si="526"/>
        <v>Suzanne Mcnair</v>
      </c>
      <c r="Y8404" s="3" t="s">
        <v>633</v>
      </c>
      <c r="Z8404" t="str">
        <f t="shared" si="527"/>
        <v>Office Supplies</v>
      </c>
    </row>
    <row r="8405" spans="1:26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9882</v>
      </c>
      <c r="H8405" t="s">
        <v>40</v>
      </c>
      <c r="I8405" t="s">
        <v>26</v>
      </c>
      <c r="J8405" t="s">
        <v>606</v>
      </c>
      <c r="K8405" t="s">
        <v>244</v>
      </c>
      <c r="L8405">
        <v>19711</v>
      </c>
      <c r="M8405" t="s">
        <v>147</v>
      </c>
      <c r="N8405" t="s">
        <v>6268</v>
      </c>
      <c r="O8405" t="s">
        <v>31</v>
      </c>
      <c r="P8405" t="s">
        <v>64</v>
      </c>
      <c r="Q8405" t="s">
        <v>6269</v>
      </c>
      <c r="R8405">
        <v>83.92</v>
      </c>
      <c r="S8405">
        <v>4</v>
      </c>
      <c r="T8405">
        <v>0</v>
      </c>
      <c r="U8405">
        <v>5.8743999999999996</v>
      </c>
      <c r="V8405" t="str">
        <f t="shared" si="524"/>
        <v>low</v>
      </c>
      <c r="W8405" t="str">
        <f t="shared" si="525"/>
        <v>Next time</v>
      </c>
      <c r="X8405" t="str">
        <f t="shared" si="526"/>
        <v>Harold Engle</v>
      </c>
      <c r="Y8405" s="3" t="s">
        <v>6268</v>
      </c>
      <c r="Z8405" t="str">
        <f t="shared" si="527"/>
        <v>Furniture</v>
      </c>
    </row>
    <row r="8406" spans="1:26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2821</v>
      </c>
      <c r="O8406" t="s">
        <v>70</v>
      </c>
      <c r="P8406" t="s">
        <v>160</v>
      </c>
      <c r="Q8406" t="s">
        <v>2822</v>
      </c>
      <c r="R8406">
        <v>141.9</v>
      </c>
      <c r="S8406">
        <v>5</v>
      </c>
      <c r="T8406">
        <v>0</v>
      </c>
      <c r="U8406">
        <v>58.179000000000002</v>
      </c>
      <c r="V8406" t="str">
        <f t="shared" si="524"/>
        <v>low</v>
      </c>
      <c r="W8406" t="str">
        <f t="shared" si="525"/>
        <v>Next time</v>
      </c>
      <c r="X8406" t="str">
        <f t="shared" si="526"/>
        <v>Harold Engle</v>
      </c>
      <c r="Y8406" s="3" t="s">
        <v>2821</v>
      </c>
      <c r="Z8406" t="str">
        <f t="shared" si="527"/>
        <v>Technology</v>
      </c>
    </row>
    <row r="8407" spans="1:26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9120</v>
      </c>
      <c r="O8407" t="s">
        <v>31</v>
      </c>
      <c r="P8407" t="s">
        <v>64</v>
      </c>
      <c r="Q8407" t="s">
        <v>9121</v>
      </c>
      <c r="R8407">
        <v>39.979999999999997</v>
      </c>
      <c r="S8407">
        <v>2</v>
      </c>
      <c r="T8407">
        <v>0</v>
      </c>
      <c r="U8407">
        <v>9.1953999999999994</v>
      </c>
      <c r="V8407" t="str">
        <f t="shared" si="524"/>
        <v>low</v>
      </c>
      <c r="W8407" t="str">
        <f t="shared" si="525"/>
        <v>Next time</v>
      </c>
      <c r="X8407" t="str">
        <f t="shared" si="526"/>
        <v>Harold Engle</v>
      </c>
      <c r="Y8407" s="3" t="s">
        <v>9120</v>
      </c>
      <c r="Z8407" t="str">
        <f t="shared" si="527"/>
        <v>Furniture</v>
      </c>
    </row>
    <row r="8408" spans="1:26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4061</v>
      </c>
      <c r="O8408" t="s">
        <v>45</v>
      </c>
      <c r="P8408" t="s">
        <v>67</v>
      </c>
      <c r="Q8408" t="s">
        <v>4062</v>
      </c>
      <c r="R8408">
        <v>28.91</v>
      </c>
      <c r="S8408">
        <v>7</v>
      </c>
      <c r="T8408">
        <v>0</v>
      </c>
      <c r="U8408">
        <v>8.673</v>
      </c>
      <c r="V8408" t="str">
        <f t="shared" si="524"/>
        <v>low</v>
      </c>
      <c r="W8408" t="str">
        <f t="shared" si="525"/>
        <v>Next time</v>
      </c>
      <c r="X8408" t="str">
        <f t="shared" si="526"/>
        <v>Harold Engle</v>
      </c>
      <c r="Y8408" s="3" t="s">
        <v>4061</v>
      </c>
      <c r="Z8408" t="str">
        <f t="shared" si="527"/>
        <v>Office Supplies</v>
      </c>
    </row>
    <row r="8409" spans="1:26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8365</v>
      </c>
      <c r="O8409" t="s">
        <v>45</v>
      </c>
      <c r="P8409" t="s">
        <v>67</v>
      </c>
      <c r="Q8409" t="s">
        <v>8366</v>
      </c>
      <c r="R8409">
        <v>174.95</v>
      </c>
      <c r="S8409">
        <v>5</v>
      </c>
      <c r="T8409">
        <v>0</v>
      </c>
      <c r="U8409">
        <v>45.487000000000002</v>
      </c>
      <c r="V8409" t="str">
        <f t="shared" si="524"/>
        <v>low</v>
      </c>
      <c r="W8409" t="str">
        <f t="shared" si="525"/>
        <v>Next time</v>
      </c>
      <c r="X8409" t="str">
        <f t="shared" si="526"/>
        <v>Harold Engle</v>
      </c>
      <c r="Y8409" s="3" t="s">
        <v>8365</v>
      </c>
      <c r="Z8409" t="str">
        <f t="shared" si="527"/>
        <v>Office Supplies</v>
      </c>
    </row>
    <row r="8410" spans="1:26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723</v>
      </c>
      <c r="H8410" t="s">
        <v>101</v>
      </c>
      <c r="I8410" t="s">
        <v>26</v>
      </c>
      <c r="J8410" t="s">
        <v>4906</v>
      </c>
      <c r="K8410" t="s">
        <v>42</v>
      </c>
      <c r="L8410">
        <v>92404</v>
      </c>
      <c r="M8410" t="s">
        <v>43</v>
      </c>
      <c r="N8410" t="s">
        <v>2562</v>
      </c>
      <c r="O8410" t="s">
        <v>45</v>
      </c>
      <c r="P8410" t="s">
        <v>74</v>
      </c>
      <c r="Q8410" t="s">
        <v>2563</v>
      </c>
      <c r="R8410">
        <v>110.52800000000001</v>
      </c>
      <c r="S8410">
        <v>4</v>
      </c>
      <c r="T8410">
        <v>0.2</v>
      </c>
      <c r="U8410">
        <v>38.684800000000003</v>
      </c>
      <c r="V8410" t="str">
        <f t="shared" si="524"/>
        <v>low</v>
      </c>
      <c r="W8410" t="str">
        <f t="shared" si="525"/>
        <v>Next time</v>
      </c>
      <c r="X8410" t="str">
        <f t="shared" si="526"/>
        <v>Jim Kriz</v>
      </c>
      <c r="Y8410" s="3" t="s">
        <v>2562</v>
      </c>
      <c r="Z8410" t="str">
        <f t="shared" si="527"/>
        <v>Office Supplies</v>
      </c>
    </row>
    <row r="8411" spans="1:26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226</v>
      </c>
      <c r="H8411" t="s">
        <v>40</v>
      </c>
      <c r="I8411" t="s">
        <v>26</v>
      </c>
      <c r="J8411" t="s">
        <v>2225</v>
      </c>
      <c r="K8411" t="s">
        <v>87</v>
      </c>
      <c r="L8411">
        <v>27217</v>
      </c>
      <c r="M8411" t="s">
        <v>29</v>
      </c>
      <c r="N8411" t="s">
        <v>509</v>
      </c>
      <c r="O8411" t="s">
        <v>31</v>
      </c>
      <c r="P8411" t="s">
        <v>55</v>
      </c>
      <c r="Q8411" t="s">
        <v>510</v>
      </c>
      <c r="R8411">
        <v>630.024</v>
      </c>
      <c r="S8411">
        <v>4</v>
      </c>
      <c r="T8411">
        <v>0.4</v>
      </c>
      <c r="U8411">
        <v>-199.5076</v>
      </c>
      <c r="V8411" t="str">
        <f t="shared" si="524"/>
        <v>low</v>
      </c>
      <c r="W8411" t="str">
        <f t="shared" si="525"/>
        <v>Next time</v>
      </c>
      <c r="X8411" t="str">
        <f t="shared" si="526"/>
        <v>Odella Nelson</v>
      </c>
      <c r="Y8411" s="3" t="s">
        <v>509</v>
      </c>
      <c r="Z8411" t="str">
        <f t="shared" si="527"/>
        <v>Furniture</v>
      </c>
    </row>
    <row r="8412" spans="1:26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4328</v>
      </c>
      <c r="H8412" t="s">
        <v>25</v>
      </c>
      <c r="I8412" t="s">
        <v>26</v>
      </c>
      <c r="J8412" t="s">
        <v>1980</v>
      </c>
      <c r="K8412" t="s">
        <v>318</v>
      </c>
      <c r="L8412">
        <v>24153</v>
      </c>
      <c r="M8412" t="s">
        <v>29</v>
      </c>
      <c r="N8412" t="s">
        <v>771</v>
      </c>
      <c r="O8412" t="s">
        <v>45</v>
      </c>
      <c r="P8412" t="s">
        <v>67</v>
      </c>
      <c r="Q8412" t="s">
        <v>772</v>
      </c>
      <c r="R8412">
        <v>27.86</v>
      </c>
      <c r="S8412">
        <v>7</v>
      </c>
      <c r="T8412">
        <v>0</v>
      </c>
      <c r="U8412">
        <v>9.1937999999999995</v>
      </c>
      <c r="V8412" t="str">
        <f t="shared" si="524"/>
        <v>low</v>
      </c>
      <c r="W8412" t="str">
        <f t="shared" si="525"/>
        <v>Next time</v>
      </c>
      <c r="X8412" t="str">
        <f t="shared" si="526"/>
        <v>Thea Hendricks</v>
      </c>
      <c r="Y8412" s="3" t="s">
        <v>771</v>
      </c>
      <c r="Z8412" t="str">
        <f t="shared" si="527"/>
        <v>Office Supplies</v>
      </c>
    </row>
    <row r="8413" spans="1:26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1709</v>
      </c>
      <c r="H8413" t="s">
        <v>25</v>
      </c>
      <c r="I8413" t="s">
        <v>26</v>
      </c>
      <c r="J8413" t="s">
        <v>816</v>
      </c>
      <c r="K8413" t="s">
        <v>103</v>
      </c>
      <c r="L8413">
        <v>75217</v>
      </c>
      <c r="M8413" t="s">
        <v>104</v>
      </c>
      <c r="N8413" t="s">
        <v>2350</v>
      </c>
      <c r="O8413" t="s">
        <v>31</v>
      </c>
      <c r="P8413" t="s">
        <v>55</v>
      </c>
      <c r="Q8413" t="s">
        <v>2351</v>
      </c>
      <c r="R8413">
        <v>933.40800000000002</v>
      </c>
      <c r="S8413">
        <v>4</v>
      </c>
      <c r="T8413">
        <v>0.3</v>
      </c>
      <c r="U8413">
        <v>-173.34719999999999</v>
      </c>
      <c r="V8413" t="str">
        <f t="shared" si="524"/>
        <v>low</v>
      </c>
      <c r="W8413" t="str">
        <f t="shared" si="525"/>
        <v>Next time</v>
      </c>
      <c r="X8413" t="str">
        <f t="shared" si="526"/>
        <v>Maribeth Dona</v>
      </c>
      <c r="Y8413" s="3" t="s">
        <v>2350</v>
      </c>
      <c r="Z8413" t="str">
        <f t="shared" si="527"/>
        <v>Furniture</v>
      </c>
    </row>
    <row r="8414" spans="1:26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2829</v>
      </c>
      <c r="H8414" t="s">
        <v>40</v>
      </c>
      <c r="I8414" t="s">
        <v>26</v>
      </c>
      <c r="J8414" t="s">
        <v>1129</v>
      </c>
      <c r="K8414" t="s">
        <v>103</v>
      </c>
      <c r="L8414">
        <v>76017</v>
      </c>
      <c r="M8414" t="s">
        <v>104</v>
      </c>
      <c r="N8414" t="s">
        <v>4793</v>
      </c>
      <c r="O8414" t="s">
        <v>45</v>
      </c>
      <c r="P8414" t="s">
        <v>89</v>
      </c>
      <c r="Q8414" t="s">
        <v>4794</v>
      </c>
      <c r="R8414">
        <v>51.84</v>
      </c>
      <c r="S8414">
        <v>10</v>
      </c>
      <c r="T8414">
        <v>0.2</v>
      </c>
      <c r="U8414">
        <v>18.143999999999998</v>
      </c>
      <c r="V8414" t="str">
        <f t="shared" si="524"/>
        <v>low</v>
      </c>
      <c r="W8414" t="str">
        <f t="shared" si="525"/>
        <v>Next time</v>
      </c>
      <c r="X8414" t="str">
        <f t="shared" si="526"/>
        <v>Adam Hart</v>
      </c>
      <c r="Y8414" s="3" t="s">
        <v>4793</v>
      </c>
      <c r="Z8414" t="str">
        <f t="shared" si="527"/>
        <v>Office Supplies</v>
      </c>
    </row>
    <row r="8415" spans="1:26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7144</v>
      </c>
      <c r="O8415" t="s">
        <v>70</v>
      </c>
      <c r="P8415" t="s">
        <v>160</v>
      </c>
      <c r="Q8415" t="s">
        <v>7145</v>
      </c>
      <c r="R8415">
        <v>165.6</v>
      </c>
      <c r="S8415">
        <v>3</v>
      </c>
      <c r="T8415">
        <v>0.2</v>
      </c>
      <c r="U8415">
        <v>-6.21</v>
      </c>
      <c r="V8415" t="str">
        <f t="shared" si="524"/>
        <v>low</v>
      </c>
      <c r="W8415" t="str">
        <f t="shared" si="525"/>
        <v>Next time</v>
      </c>
      <c r="X8415" t="str">
        <f t="shared" si="526"/>
        <v>Adam Hart</v>
      </c>
      <c r="Y8415" s="3" t="s">
        <v>7144</v>
      </c>
      <c r="Z8415" t="str">
        <f t="shared" si="527"/>
        <v>Technology</v>
      </c>
    </row>
    <row r="8416" spans="1:26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4488</v>
      </c>
      <c r="H8416" t="s">
        <v>101</v>
      </c>
      <c r="I8416" t="s">
        <v>26</v>
      </c>
      <c r="J8416" t="s">
        <v>5186</v>
      </c>
      <c r="K8416" t="s">
        <v>488</v>
      </c>
      <c r="L8416">
        <v>52302</v>
      </c>
      <c r="M8416" t="s">
        <v>104</v>
      </c>
      <c r="N8416" t="s">
        <v>1056</v>
      </c>
      <c r="O8416" t="s">
        <v>45</v>
      </c>
      <c r="P8416" t="s">
        <v>89</v>
      </c>
      <c r="Q8416" t="s">
        <v>185</v>
      </c>
      <c r="R8416">
        <v>106.32</v>
      </c>
      <c r="S8416">
        <v>3</v>
      </c>
      <c r="T8416">
        <v>0</v>
      </c>
      <c r="U8416">
        <v>49.970399999999998</v>
      </c>
      <c r="V8416" t="str">
        <f t="shared" si="524"/>
        <v>low</v>
      </c>
      <c r="W8416" t="str">
        <f t="shared" si="525"/>
        <v>Next time</v>
      </c>
      <c r="X8416" t="str">
        <f t="shared" si="526"/>
        <v>Max Ludwig</v>
      </c>
      <c r="Y8416" s="3" t="s">
        <v>1056</v>
      </c>
      <c r="Z8416" t="str">
        <f t="shared" si="527"/>
        <v>Office Supplies</v>
      </c>
    </row>
    <row r="8417" spans="1:26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6487</v>
      </c>
      <c r="H8417" t="s">
        <v>101</v>
      </c>
      <c r="I8417" t="s">
        <v>26</v>
      </c>
      <c r="J8417" t="s">
        <v>94</v>
      </c>
      <c r="K8417" t="s">
        <v>95</v>
      </c>
      <c r="L8417">
        <v>98105</v>
      </c>
      <c r="M8417" t="s">
        <v>43</v>
      </c>
      <c r="N8417" t="s">
        <v>3151</v>
      </c>
      <c r="O8417" t="s">
        <v>45</v>
      </c>
      <c r="P8417" t="s">
        <v>74</v>
      </c>
      <c r="Q8417" t="s">
        <v>3152</v>
      </c>
      <c r="R8417">
        <v>147.91999999999999</v>
      </c>
      <c r="S8417">
        <v>5</v>
      </c>
      <c r="T8417">
        <v>0.2</v>
      </c>
      <c r="U8417">
        <v>46.225000000000001</v>
      </c>
      <c r="V8417" t="str">
        <f t="shared" si="524"/>
        <v>low</v>
      </c>
      <c r="W8417" t="str">
        <f t="shared" si="525"/>
        <v>Next time</v>
      </c>
      <c r="X8417" t="str">
        <f t="shared" si="526"/>
        <v>Laurel Beltran</v>
      </c>
      <c r="Y8417" s="3" t="s">
        <v>3151</v>
      </c>
      <c r="Z8417" t="str">
        <f t="shared" si="527"/>
        <v>Office Supplies</v>
      </c>
    </row>
    <row r="8418" spans="1:26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276</v>
      </c>
      <c r="O8418" t="s">
        <v>45</v>
      </c>
      <c r="P8418" t="s">
        <v>58</v>
      </c>
      <c r="Q8418" t="s">
        <v>277</v>
      </c>
      <c r="R8418">
        <v>104.28</v>
      </c>
      <c r="S8418">
        <v>3</v>
      </c>
      <c r="T8418">
        <v>0</v>
      </c>
      <c r="U8418">
        <v>26.07</v>
      </c>
      <c r="V8418" t="str">
        <f t="shared" si="524"/>
        <v>low</v>
      </c>
      <c r="W8418" t="str">
        <f t="shared" si="525"/>
        <v>Next time</v>
      </c>
      <c r="X8418" t="str">
        <f t="shared" si="526"/>
        <v>Laurel Beltran</v>
      </c>
      <c r="Y8418" s="3" t="s">
        <v>276</v>
      </c>
      <c r="Z8418" t="str">
        <f t="shared" si="527"/>
        <v>Office Supplies</v>
      </c>
    </row>
    <row r="8419" spans="1:26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2886</v>
      </c>
      <c r="O8419" t="s">
        <v>31</v>
      </c>
      <c r="P8419" t="s">
        <v>55</v>
      </c>
      <c r="Q8419" t="s">
        <v>2887</v>
      </c>
      <c r="R8419">
        <v>286.85000000000002</v>
      </c>
      <c r="S8419">
        <v>1</v>
      </c>
      <c r="T8419">
        <v>0</v>
      </c>
      <c r="U8419">
        <v>63.106999999999999</v>
      </c>
      <c r="V8419" t="str">
        <f t="shared" si="524"/>
        <v>low</v>
      </c>
      <c r="W8419" t="str">
        <f t="shared" si="525"/>
        <v>Next time</v>
      </c>
      <c r="X8419" t="str">
        <f t="shared" si="526"/>
        <v>Laurel Beltran</v>
      </c>
      <c r="Y8419" s="3" t="s">
        <v>2886</v>
      </c>
      <c r="Z8419" t="str">
        <f t="shared" si="527"/>
        <v>Furniture</v>
      </c>
    </row>
    <row r="8420" spans="1:26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8529</v>
      </c>
      <c r="O8420" t="s">
        <v>45</v>
      </c>
      <c r="P8420" t="s">
        <v>58</v>
      </c>
      <c r="Q8420" t="s">
        <v>8530</v>
      </c>
      <c r="R8420">
        <v>66.959999999999994</v>
      </c>
      <c r="S8420">
        <v>4</v>
      </c>
      <c r="T8420">
        <v>0</v>
      </c>
      <c r="U8420">
        <v>2.6783999999999999</v>
      </c>
      <c r="V8420" t="str">
        <f t="shared" si="524"/>
        <v>low</v>
      </c>
      <c r="W8420" t="str">
        <f t="shared" si="525"/>
        <v>Next time</v>
      </c>
      <c r="X8420" t="str">
        <f t="shared" si="526"/>
        <v>Laurel Beltran</v>
      </c>
      <c r="Y8420" s="3" t="s">
        <v>8529</v>
      </c>
      <c r="Z8420" t="str">
        <f t="shared" si="527"/>
        <v>Office Supplies</v>
      </c>
    </row>
    <row r="8421" spans="1:26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5482</v>
      </c>
      <c r="O8421" t="s">
        <v>70</v>
      </c>
      <c r="P8421" t="s">
        <v>160</v>
      </c>
      <c r="Q8421" t="s">
        <v>5483</v>
      </c>
      <c r="R8421">
        <v>199.98</v>
      </c>
      <c r="S8421">
        <v>2</v>
      </c>
      <c r="T8421">
        <v>0</v>
      </c>
      <c r="U8421">
        <v>87.991200000000006</v>
      </c>
      <c r="V8421" t="str">
        <f t="shared" si="524"/>
        <v>low</v>
      </c>
      <c r="W8421" t="str">
        <f t="shared" si="525"/>
        <v>Next time</v>
      </c>
      <c r="X8421" t="str">
        <f t="shared" si="526"/>
        <v>Laurel Beltran</v>
      </c>
      <c r="Y8421" s="3" t="s">
        <v>5482</v>
      </c>
      <c r="Z8421" t="str">
        <f t="shared" si="527"/>
        <v>Technology</v>
      </c>
    </row>
    <row r="8422" spans="1:26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647</v>
      </c>
      <c r="H8422" t="s">
        <v>25</v>
      </c>
      <c r="I8422" t="s">
        <v>26</v>
      </c>
      <c r="J8422" t="s">
        <v>1121</v>
      </c>
      <c r="K8422" t="s">
        <v>789</v>
      </c>
      <c r="L8422">
        <v>8701</v>
      </c>
      <c r="M8422" t="s">
        <v>147</v>
      </c>
      <c r="N8422" t="s">
        <v>245</v>
      </c>
      <c r="O8422" t="s">
        <v>70</v>
      </c>
      <c r="P8422" t="s">
        <v>160</v>
      </c>
      <c r="Q8422" t="s">
        <v>246</v>
      </c>
      <c r="R8422">
        <v>45</v>
      </c>
      <c r="S8422">
        <v>3</v>
      </c>
      <c r="T8422">
        <v>0</v>
      </c>
      <c r="U8422">
        <v>4.95</v>
      </c>
      <c r="V8422" t="str">
        <f t="shared" si="524"/>
        <v>low</v>
      </c>
      <c r="W8422" t="str">
        <f t="shared" si="525"/>
        <v>Next time</v>
      </c>
      <c r="X8422" t="str">
        <f t="shared" si="526"/>
        <v>Nora Paige</v>
      </c>
      <c r="Y8422" s="3" t="s">
        <v>245</v>
      </c>
      <c r="Z8422" t="str">
        <f t="shared" si="527"/>
        <v>Technology</v>
      </c>
    </row>
    <row r="8423" spans="1:26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498</v>
      </c>
      <c r="O8423" t="s">
        <v>45</v>
      </c>
      <c r="P8423" t="s">
        <v>268</v>
      </c>
      <c r="Q8423" t="s">
        <v>499</v>
      </c>
      <c r="R8423">
        <v>17.899999999999999</v>
      </c>
      <c r="S8423">
        <v>5</v>
      </c>
      <c r="T8423">
        <v>0</v>
      </c>
      <c r="U8423">
        <v>8.7710000000000008</v>
      </c>
      <c r="V8423" t="str">
        <f t="shared" si="524"/>
        <v>low</v>
      </c>
      <c r="W8423" t="str">
        <f t="shared" si="525"/>
        <v>Next time</v>
      </c>
      <c r="X8423" t="str">
        <f t="shared" si="526"/>
        <v>Nora Paige</v>
      </c>
      <c r="Y8423" s="3" t="s">
        <v>498</v>
      </c>
      <c r="Z8423" t="str">
        <f t="shared" si="527"/>
        <v>Office Supplies</v>
      </c>
    </row>
    <row r="8424" spans="1:26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7441</v>
      </c>
      <c r="O8424" t="s">
        <v>31</v>
      </c>
      <c r="P8424" t="s">
        <v>64</v>
      </c>
      <c r="Q8424" t="s">
        <v>7442</v>
      </c>
      <c r="R8424">
        <v>40.479999999999997</v>
      </c>
      <c r="S8424">
        <v>2</v>
      </c>
      <c r="T8424">
        <v>0</v>
      </c>
      <c r="U8424">
        <v>17.406400000000001</v>
      </c>
      <c r="V8424" t="str">
        <f t="shared" si="524"/>
        <v>low</v>
      </c>
      <c r="W8424" t="str">
        <f t="shared" si="525"/>
        <v>Next time</v>
      </c>
      <c r="X8424" t="str">
        <f t="shared" si="526"/>
        <v>Nora Paige</v>
      </c>
      <c r="Y8424" s="3" t="s">
        <v>7441</v>
      </c>
      <c r="Z8424" t="str">
        <f t="shared" si="527"/>
        <v>Furniture</v>
      </c>
    </row>
    <row r="8425" spans="1:26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5786</v>
      </c>
      <c r="O8425" t="s">
        <v>31</v>
      </c>
      <c r="P8425" t="s">
        <v>32</v>
      </c>
      <c r="Q8425" t="s">
        <v>5787</v>
      </c>
      <c r="R8425">
        <v>2154.9</v>
      </c>
      <c r="S8425">
        <v>5</v>
      </c>
      <c r="T8425">
        <v>0</v>
      </c>
      <c r="U8425">
        <v>129.29400000000001</v>
      </c>
      <c r="V8425" t="str">
        <f t="shared" si="524"/>
        <v>high</v>
      </c>
      <c r="W8425" t="str">
        <f t="shared" si="525"/>
        <v>Good Performance</v>
      </c>
      <c r="X8425" t="str">
        <f t="shared" si="526"/>
        <v>Nora Paige</v>
      </c>
      <c r="Y8425" s="3" t="s">
        <v>5786</v>
      </c>
      <c r="Z8425" t="str">
        <f t="shared" si="527"/>
        <v>Furniture</v>
      </c>
    </row>
    <row r="8426" spans="1:26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4145</v>
      </c>
      <c r="H8426" t="s">
        <v>40</v>
      </c>
      <c r="I8426" t="s">
        <v>26</v>
      </c>
      <c r="J8426" t="s">
        <v>1009</v>
      </c>
      <c r="K8426" t="s">
        <v>497</v>
      </c>
      <c r="L8426">
        <v>45231</v>
      </c>
      <c r="M8426" t="s">
        <v>147</v>
      </c>
      <c r="N8426" t="s">
        <v>8222</v>
      </c>
      <c r="O8426" t="s">
        <v>45</v>
      </c>
      <c r="P8426" t="s">
        <v>74</v>
      </c>
      <c r="Q8426" t="s">
        <v>8223</v>
      </c>
      <c r="R8426">
        <v>18.431999999999999</v>
      </c>
      <c r="S8426">
        <v>8</v>
      </c>
      <c r="T8426">
        <v>0.7</v>
      </c>
      <c r="U8426">
        <v>-12.288</v>
      </c>
      <c r="V8426" t="str">
        <f t="shared" si="524"/>
        <v>low</v>
      </c>
      <c r="W8426" t="str">
        <f t="shared" si="525"/>
        <v>Next time</v>
      </c>
      <c r="X8426" t="str">
        <f t="shared" si="526"/>
        <v>Edward Becker</v>
      </c>
      <c r="Y8426" s="3" t="s">
        <v>8222</v>
      </c>
      <c r="Z8426" t="str">
        <f t="shared" si="527"/>
        <v>Office Supplies</v>
      </c>
    </row>
    <row r="8427" spans="1:26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2183</v>
      </c>
      <c r="H8427" t="s">
        <v>25</v>
      </c>
      <c r="I8427" t="s">
        <v>26</v>
      </c>
      <c r="J8427" t="s">
        <v>7008</v>
      </c>
      <c r="K8427" t="s">
        <v>456</v>
      </c>
      <c r="L8427">
        <v>80229</v>
      </c>
      <c r="M8427" t="s">
        <v>43</v>
      </c>
      <c r="N8427" t="s">
        <v>9989</v>
      </c>
      <c r="O8427" t="s">
        <v>45</v>
      </c>
      <c r="P8427" t="s">
        <v>578</v>
      </c>
      <c r="Q8427" t="s">
        <v>9990</v>
      </c>
      <c r="R8427">
        <v>10.944000000000001</v>
      </c>
      <c r="S8427">
        <v>2</v>
      </c>
      <c r="T8427">
        <v>0.2</v>
      </c>
      <c r="U8427">
        <v>0.95760000000000001</v>
      </c>
      <c r="V8427" t="str">
        <f t="shared" si="524"/>
        <v>low</v>
      </c>
      <c r="W8427" t="str">
        <f t="shared" si="525"/>
        <v>Next time</v>
      </c>
      <c r="X8427" t="str">
        <f t="shared" si="526"/>
        <v>Resi Pölking</v>
      </c>
      <c r="Y8427" s="3" t="s">
        <v>9989</v>
      </c>
      <c r="Z8427" t="str">
        <f t="shared" si="527"/>
        <v>Office Supplies</v>
      </c>
    </row>
    <row r="8428" spans="1:26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3544</v>
      </c>
      <c r="H8428" t="s">
        <v>25</v>
      </c>
      <c r="I8428" t="s">
        <v>26</v>
      </c>
      <c r="J8428" t="s">
        <v>566</v>
      </c>
      <c r="K8428" t="s">
        <v>237</v>
      </c>
      <c r="L8428">
        <v>48066</v>
      </c>
      <c r="M8428" t="s">
        <v>104</v>
      </c>
      <c r="N8428" t="s">
        <v>1872</v>
      </c>
      <c r="O8428" t="s">
        <v>45</v>
      </c>
      <c r="P8428" t="s">
        <v>578</v>
      </c>
      <c r="Q8428" t="s">
        <v>1299</v>
      </c>
      <c r="R8428">
        <v>4.3600000000000003</v>
      </c>
      <c r="S8428">
        <v>2</v>
      </c>
      <c r="T8428">
        <v>0</v>
      </c>
      <c r="U8428">
        <v>0.1744</v>
      </c>
      <c r="V8428" t="str">
        <f t="shared" si="524"/>
        <v>low</v>
      </c>
      <c r="W8428" t="str">
        <f t="shared" si="525"/>
        <v>Next time</v>
      </c>
      <c r="X8428" t="str">
        <f t="shared" si="526"/>
        <v>Dan Campbell</v>
      </c>
      <c r="Y8428" s="3" t="s">
        <v>1872</v>
      </c>
      <c r="Z8428" t="str">
        <f t="shared" si="527"/>
        <v>Office Supplies</v>
      </c>
    </row>
    <row r="8429" spans="1:26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1186</v>
      </c>
      <c r="H8429" t="s">
        <v>40</v>
      </c>
      <c r="I8429" t="s">
        <v>26</v>
      </c>
      <c r="J8429" t="s">
        <v>4083</v>
      </c>
      <c r="K8429" t="s">
        <v>309</v>
      </c>
      <c r="L8429">
        <v>85281</v>
      </c>
      <c r="M8429" t="s">
        <v>43</v>
      </c>
      <c r="N8429" t="s">
        <v>5903</v>
      </c>
      <c r="O8429" t="s">
        <v>70</v>
      </c>
      <c r="P8429" t="s">
        <v>160</v>
      </c>
      <c r="Q8429" t="s">
        <v>5904</v>
      </c>
      <c r="R8429">
        <v>62.351999999999997</v>
      </c>
      <c r="S8429">
        <v>6</v>
      </c>
      <c r="T8429">
        <v>0.2</v>
      </c>
      <c r="U8429">
        <v>-10.9116</v>
      </c>
      <c r="V8429" t="str">
        <f t="shared" si="524"/>
        <v>low</v>
      </c>
      <c r="W8429" t="str">
        <f t="shared" si="525"/>
        <v>Next time</v>
      </c>
      <c r="X8429" t="str">
        <f t="shared" si="526"/>
        <v>Don Jones</v>
      </c>
      <c r="Y8429" s="3" t="s">
        <v>5903</v>
      </c>
      <c r="Z8429" t="str">
        <f t="shared" si="527"/>
        <v>Technology</v>
      </c>
    </row>
    <row r="8430" spans="1:26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486</v>
      </c>
      <c r="H8430" t="s">
        <v>25</v>
      </c>
      <c r="I8430" t="s">
        <v>26</v>
      </c>
      <c r="J8430" t="s">
        <v>4779</v>
      </c>
      <c r="K8430" t="s">
        <v>146</v>
      </c>
      <c r="L8430">
        <v>19601</v>
      </c>
      <c r="M8430" t="s">
        <v>147</v>
      </c>
      <c r="N8430" t="s">
        <v>7022</v>
      </c>
      <c r="O8430" t="s">
        <v>31</v>
      </c>
      <c r="P8430" t="s">
        <v>64</v>
      </c>
      <c r="Q8430" t="s">
        <v>7023</v>
      </c>
      <c r="R8430">
        <v>303.92</v>
      </c>
      <c r="S8430">
        <v>5</v>
      </c>
      <c r="T8430">
        <v>0.2</v>
      </c>
      <c r="U8430">
        <v>-30.391999999999999</v>
      </c>
      <c r="V8430" t="str">
        <f t="shared" si="524"/>
        <v>low</v>
      </c>
      <c r="W8430" t="str">
        <f t="shared" si="525"/>
        <v>Next time</v>
      </c>
      <c r="X8430" t="str">
        <f t="shared" si="526"/>
        <v>Clay Ludtke</v>
      </c>
      <c r="Y8430" s="3" t="s">
        <v>7022</v>
      </c>
      <c r="Z8430" t="str">
        <f t="shared" si="527"/>
        <v>Furniture</v>
      </c>
    </row>
    <row r="8431" spans="1:26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3310</v>
      </c>
      <c r="H8431" t="s">
        <v>25</v>
      </c>
      <c r="I8431" t="s">
        <v>26</v>
      </c>
      <c r="J8431" t="s">
        <v>6129</v>
      </c>
      <c r="K8431" t="s">
        <v>228</v>
      </c>
      <c r="L8431">
        <v>55124</v>
      </c>
      <c r="M8431" t="s">
        <v>104</v>
      </c>
      <c r="N8431" t="s">
        <v>2168</v>
      </c>
      <c r="O8431" t="s">
        <v>45</v>
      </c>
      <c r="P8431" t="s">
        <v>58</v>
      </c>
      <c r="Q8431" t="s">
        <v>2169</v>
      </c>
      <c r="R8431">
        <v>129.30000000000001</v>
      </c>
      <c r="S8431">
        <v>2</v>
      </c>
      <c r="T8431">
        <v>0</v>
      </c>
      <c r="U8431">
        <v>6.4649999999999999</v>
      </c>
      <c r="V8431" t="str">
        <f t="shared" si="524"/>
        <v>low</v>
      </c>
      <c r="W8431" t="str">
        <f t="shared" si="525"/>
        <v>Next time</v>
      </c>
      <c r="X8431" t="str">
        <f t="shared" si="526"/>
        <v>Nat Carroll</v>
      </c>
      <c r="Y8431" s="3" t="s">
        <v>2168</v>
      </c>
      <c r="Z8431" t="str">
        <f t="shared" si="527"/>
        <v>Office Supplies</v>
      </c>
    </row>
    <row r="8432" spans="1:26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5723</v>
      </c>
      <c r="H8432" t="s">
        <v>40</v>
      </c>
      <c r="I8432" t="s">
        <v>26</v>
      </c>
      <c r="J8432" t="s">
        <v>4500</v>
      </c>
      <c r="K8432" t="s">
        <v>2741</v>
      </c>
      <c r="L8432">
        <v>21215</v>
      </c>
      <c r="M8432" t="s">
        <v>147</v>
      </c>
      <c r="N8432" t="s">
        <v>3515</v>
      </c>
      <c r="O8432" t="s">
        <v>31</v>
      </c>
      <c r="P8432" t="s">
        <v>64</v>
      </c>
      <c r="Q8432" t="s">
        <v>3516</v>
      </c>
      <c r="R8432">
        <v>274.2</v>
      </c>
      <c r="S8432">
        <v>10</v>
      </c>
      <c r="T8432">
        <v>0</v>
      </c>
      <c r="U8432">
        <v>112.422</v>
      </c>
      <c r="V8432" t="str">
        <f t="shared" si="524"/>
        <v>low</v>
      </c>
      <c r="W8432" t="str">
        <f t="shared" si="525"/>
        <v>Next time</v>
      </c>
      <c r="X8432" t="str">
        <f t="shared" si="526"/>
        <v>Kean Nguyen</v>
      </c>
      <c r="Y8432" s="3" t="s">
        <v>3515</v>
      </c>
      <c r="Z8432" t="str">
        <f t="shared" si="527"/>
        <v>Furniture</v>
      </c>
    </row>
    <row r="8433" spans="1:26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5385</v>
      </c>
      <c r="H8433" t="s">
        <v>40</v>
      </c>
      <c r="I8433" t="s">
        <v>26</v>
      </c>
      <c r="J8433" t="s">
        <v>5977</v>
      </c>
      <c r="K8433" t="s">
        <v>103</v>
      </c>
      <c r="L8433">
        <v>78415</v>
      </c>
      <c r="M8433" t="s">
        <v>104</v>
      </c>
      <c r="N8433" t="s">
        <v>3803</v>
      </c>
      <c r="O8433" t="s">
        <v>45</v>
      </c>
      <c r="P8433" t="s">
        <v>268</v>
      </c>
      <c r="Q8433" t="s">
        <v>3804</v>
      </c>
      <c r="R8433">
        <v>6.048</v>
      </c>
      <c r="S8433">
        <v>4</v>
      </c>
      <c r="T8433">
        <v>0.2</v>
      </c>
      <c r="U8433">
        <v>-1.3608</v>
      </c>
      <c r="V8433" t="str">
        <f t="shared" si="524"/>
        <v>low</v>
      </c>
      <c r="W8433" t="str">
        <f t="shared" si="525"/>
        <v>Next time</v>
      </c>
      <c r="X8433" t="str">
        <f t="shared" si="526"/>
        <v>Scott Cohen</v>
      </c>
      <c r="Y8433" s="3" t="s">
        <v>3803</v>
      </c>
      <c r="Z8433" t="str">
        <f t="shared" si="527"/>
        <v>Office Supplies</v>
      </c>
    </row>
    <row r="8434" spans="1:26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6595</v>
      </c>
      <c r="O8434" t="s">
        <v>45</v>
      </c>
      <c r="P8434" t="s">
        <v>89</v>
      </c>
      <c r="Q8434" t="s">
        <v>6596</v>
      </c>
      <c r="R8434">
        <v>6.8479999999999999</v>
      </c>
      <c r="S8434">
        <v>2</v>
      </c>
      <c r="T8434">
        <v>0.2</v>
      </c>
      <c r="U8434">
        <v>2.14</v>
      </c>
      <c r="V8434" t="str">
        <f t="shared" si="524"/>
        <v>low</v>
      </c>
      <c r="W8434" t="str">
        <f t="shared" si="525"/>
        <v>Next time</v>
      </c>
      <c r="X8434" t="str">
        <f t="shared" si="526"/>
        <v>Scott Cohen</v>
      </c>
      <c r="Y8434" s="3" t="s">
        <v>6595</v>
      </c>
      <c r="Z8434" t="str">
        <f t="shared" si="527"/>
        <v>Office Supplies</v>
      </c>
    </row>
    <row r="8435" spans="1:26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6198</v>
      </c>
      <c r="O8435" t="s">
        <v>31</v>
      </c>
      <c r="P8435" t="s">
        <v>64</v>
      </c>
      <c r="Q8435" t="s">
        <v>6199</v>
      </c>
      <c r="R8435">
        <v>9.9600000000000009</v>
      </c>
      <c r="S8435">
        <v>5</v>
      </c>
      <c r="T8435">
        <v>0.6</v>
      </c>
      <c r="U8435">
        <v>-6.7229999999999999</v>
      </c>
      <c r="V8435" t="str">
        <f t="shared" si="524"/>
        <v>low</v>
      </c>
      <c r="W8435" t="str">
        <f t="shared" si="525"/>
        <v>Next time</v>
      </c>
      <c r="X8435" t="str">
        <f t="shared" si="526"/>
        <v>Scott Cohen</v>
      </c>
      <c r="Y8435" s="3" t="s">
        <v>6198</v>
      </c>
      <c r="Z8435" t="str">
        <f t="shared" si="527"/>
        <v>Furniture</v>
      </c>
    </row>
    <row r="8436" spans="1:26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430</v>
      </c>
      <c r="O8436" t="s">
        <v>45</v>
      </c>
      <c r="P8436" t="s">
        <v>74</v>
      </c>
      <c r="Q8436" t="s">
        <v>431</v>
      </c>
      <c r="R8436">
        <v>8.5519999999999996</v>
      </c>
      <c r="S8436">
        <v>2</v>
      </c>
      <c r="T8436">
        <v>0.8</v>
      </c>
      <c r="U8436">
        <v>-13.683199999999999</v>
      </c>
      <c r="V8436" t="str">
        <f t="shared" si="524"/>
        <v>low</v>
      </c>
      <c r="W8436" t="str">
        <f t="shared" si="525"/>
        <v>Next time</v>
      </c>
      <c r="X8436" t="str">
        <f t="shared" si="526"/>
        <v>Scott Cohen</v>
      </c>
      <c r="Y8436" s="3" t="s">
        <v>430</v>
      </c>
      <c r="Z8436" t="str">
        <f t="shared" si="527"/>
        <v>Office Supplies</v>
      </c>
    </row>
    <row r="8437" spans="1:26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4902</v>
      </c>
      <c r="H8437" t="s">
        <v>25</v>
      </c>
      <c r="I8437" t="s">
        <v>26</v>
      </c>
      <c r="J8437" t="s">
        <v>1394</v>
      </c>
      <c r="K8437" t="s">
        <v>1395</v>
      </c>
      <c r="L8437">
        <v>89115</v>
      </c>
      <c r="M8437" t="s">
        <v>43</v>
      </c>
      <c r="N8437" t="s">
        <v>6384</v>
      </c>
      <c r="O8437" t="s">
        <v>45</v>
      </c>
      <c r="P8437" t="s">
        <v>74</v>
      </c>
      <c r="Q8437" t="s">
        <v>6385</v>
      </c>
      <c r="R8437">
        <v>45.584000000000003</v>
      </c>
      <c r="S8437">
        <v>11</v>
      </c>
      <c r="T8437">
        <v>0.2</v>
      </c>
      <c r="U8437">
        <v>16.5242</v>
      </c>
      <c r="V8437" t="str">
        <f t="shared" si="524"/>
        <v>low</v>
      </c>
      <c r="W8437" t="str">
        <f t="shared" si="525"/>
        <v>Next time</v>
      </c>
      <c r="X8437" t="str">
        <f t="shared" si="526"/>
        <v>Anne Mcfarland</v>
      </c>
      <c r="Y8437" s="3" t="s">
        <v>6384</v>
      </c>
      <c r="Z8437" t="str">
        <f t="shared" si="527"/>
        <v>Office Supplies</v>
      </c>
    </row>
    <row r="8438" spans="1:26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3003</v>
      </c>
      <c r="H8438" t="s">
        <v>25</v>
      </c>
      <c r="I8438" t="s">
        <v>26</v>
      </c>
      <c r="J8438" t="s">
        <v>2184</v>
      </c>
      <c r="K8438" t="s">
        <v>497</v>
      </c>
      <c r="L8438">
        <v>44105</v>
      </c>
      <c r="M8438" t="s">
        <v>147</v>
      </c>
      <c r="N8438" t="s">
        <v>5624</v>
      </c>
      <c r="O8438" t="s">
        <v>70</v>
      </c>
      <c r="P8438" t="s">
        <v>160</v>
      </c>
      <c r="Q8438" t="s">
        <v>5625</v>
      </c>
      <c r="R8438">
        <v>25.488</v>
      </c>
      <c r="S8438">
        <v>2</v>
      </c>
      <c r="T8438">
        <v>0.2</v>
      </c>
      <c r="U8438">
        <v>4.4603999999999999</v>
      </c>
      <c r="V8438" t="str">
        <f t="shared" si="524"/>
        <v>low</v>
      </c>
      <c r="W8438" t="str">
        <f t="shared" si="525"/>
        <v>Next time</v>
      </c>
      <c r="X8438" t="str">
        <f t="shared" si="526"/>
        <v>Ryan Akin</v>
      </c>
      <c r="Y8438" s="3" t="s">
        <v>5624</v>
      </c>
      <c r="Z8438" t="str">
        <f t="shared" si="527"/>
        <v>Technology</v>
      </c>
    </row>
    <row r="8439" spans="1:26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4994</v>
      </c>
      <c r="H8439" t="s">
        <v>25</v>
      </c>
      <c r="I8439" t="s">
        <v>26</v>
      </c>
      <c r="J8439" t="s">
        <v>94</v>
      </c>
      <c r="K8439" t="s">
        <v>95</v>
      </c>
      <c r="L8439">
        <v>98105</v>
      </c>
      <c r="M8439" t="s">
        <v>43</v>
      </c>
      <c r="N8439" t="s">
        <v>7321</v>
      </c>
      <c r="O8439" t="s">
        <v>45</v>
      </c>
      <c r="P8439" t="s">
        <v>74</v>
      </c>
      <c r="Q8439" t="s">
        <v>7322</v>
      </c>
      <c r="R8439">
        <v>136.96</v>
      </c>
      <c r="S8439">
        <v>4</v>
      </c>
      <c r="T8439">
        <v>0.2</v>
      </c>
      <c r="U8439">
        <v>51.36</v>
      </c>
      <c r="V8439" t="str">
        <f t="shared" si="524"/>
        <v>low</v>
      </c>
      <c r="W8439" t="str">
        <f t="shared" si="525"/>
        <v>Next time</v>
      </c>
      <c r="X8439" t="str">
        <f t="shared" si="526"/>
        <v>Magdelene Morse</v>
      </c>
      <c r="Y8439" s="3" t="s">
        <v>7321</v>
      </c>
      <c r="Z8439" t="str">
        <f t="shared" si="527"/>
        <v>Office Supplies</v>
      </c>
    </row>
    <row r="8440" spans="1:26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2276</v>
      </c>
      <c r="H8440" t="s">
        <v>40</v>
      </c>
      <c r="I8440" t="s">
        <v>26</v>
      </c>
      <c r="J8440" t="s">
        <v>302</v>
      </c>
      <c r="K8440" t="s">
        <v>210</v>
      </c>
      <c r="L8440">
        <v>60623</v>
      </c>
      <c r="M8440" t="s">
        <v>104</v>
      </c>
      <c r="N8440" t="s">
        <v>7554</v>
      </c>
      <c r="O8440" t="s">
        <v>70</v>
      </c>
      <c r="P8440" t="s">
        <v>71</v>
      </c>
      <c r="Q8440" t="s">
        <v>7555</v>
      </c>
      <c r="R8440">
        <v>49.616</v>
      </c>
      <c r="S8440">
        <v>2</v>
      </c>
      <c r="T8440">
        <v>0.2</v>
      </c>
      <c r="U8440">
        <v>4.9615999999999998</v>
      </c>
      <c r="V8440" t="str">
        <f t="shared" si="524"/>
        <v>low</v>
      </c>
      <c r="W8440" t="str">
        <f t="shared" si="525"/>
        <v>Next time</v>
      </c>
      <c r="X8440" t="str">
        <f t="shared" si="526"/>
        <v>Brad Norvell</v>
      </c>
      <c r="Y8440" s="3" t="s">
        <v>7554</v>
      </c>
      <c r="Z8440" t="str">
        <f t="shared" si="527"/>
        <v>Technology</v>
      </c>
    </row>
    <row r="8441" spans="1:26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6188</v>
      </c>
      <c r="H8441" t="s">
        <v>101</v>
      </c>
      <c r="I8441" t="s">
        <v>26</v>
      </c>
      <c r="J8441" t="s">
        <v>496</v>
      </c>
      <c r="K8441" t="s">
        <v>497</v>
      </c>
      <c r="L8441">
        <v>43229</v>
      </c>
      <c r="M8441" t="s">
        <v>147</v>
      </c>
      <c r="N8441" t="s">
        <v>1030</v>
      </c>
      <c r="O8441" t="s">
        <v>45</v>
      </c>
      <c r="P8441" t="s">
        <v>89</v>
      </c>
      <c r="Q8441" t="s">
        <v>1031</v>
      </c>
      <c r="R8441">
        <v>10.584</v>
      </c>
      <c r="S8441">
        <v>3</v>
      </c>
      <c r="T8441">
        <v>0.2</v>
      </c>
      <c r="U8441">
        <v>3.4398</v>
      </c>
      <c r="V8441" t="str">
        <f t="shared" si="524"/>
        <v>low</v>
      </c>
      <c r="W8441" t="str">
        <f t="shared" si="525"/>
        <v>Next time</v>
      </c>
      <c r="X8441" t="str">
        <f t="shared" si="526"/>
        <v>Julia Barnett</v>
      </c>
      <c r="Y8441" s="3" t="s">
        <v>1030</v>
      </c>
      <c r="Z8441" t="str">
        <f t="shared" si="527"/>
        <v>Office Supplies</v>
      </c>
    </row>
    <row r="8442" spans="1:26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1214</v>
      </c>
      <c r="H8442" t="s">
        <v>25</v>
      </c>
      <c r="I8442" t="s">
        <v>26</v>
      </c>
      <c r="J8442" t="s">
        <v>1313</v>
      </c>
      <c r="K8442" t="s">
        <v>309</v>
      </c>
      <c r="L8442">
        <v>85705</v>
      </c>
      <c r="M8442" t="s">
        <v>43</v>
      </c>
      <c r="N8442" t="s">
        <v>633</v>
      </c>
      <c r="O8442" t="s">
        <v>45</v>
      </c>
      <c r="P8442" t="s">
        <v>89</v>
      </c>
      <c r="Q8442" t="s">
        <v>634</v>
      </c>
      <c r="R8442">
        <v>84.415999999999997</v>
      </c>
      <c r="S8442">
        <v>4</v>
      </c>
      <c r="T8442">
        <v>0.2</v>
      </c>
      <c r="U8442">
        <v>27.435199999999998</v>
      </c>
      <c r="V8442" t="str">
        <f t="shared" si="524"/>
        <v>low</v>
      </c>
      <c r="W8442" t="str">
        <f t="shared" si="525"/>
        <v>Next time</v>
      </c>
      <c r="X8442" t="str">
        <f t="shared" si="526"/>
        <v>Doug Bickford</v>
      </c>
      <c r="Y8442" s="3" t="s">
        <v>633</v>
      </c>
      <c r="Z8442" t="str">
        <f t="shared" si="527"/>
        <v>Office Supplies</v>
      </c>
    </row>
    <row r="8443" spans="1:26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6188</v>
      </c>
      <c r="H8443" t="s">
        <v>101</v>
      </c>
      <c r="I8443" t="s">
        <v>26</v>
      </c>
      <c r="J8443" t="s">
        <v>145</v>
      </c>
      <c r="K8443" t="s">
        <v>146</v>
      </c>
      <c r="L8443">
        <v>19120</v>
      </c>
      <c r="M8443" t="s">
        <v>147</v>
      </c>
      <c r="N8443" t="s">
        <v>3523</v>
      </c>
      <c r="O8443" t="s">
        <v>70</v>
      </c>
      <c r="P8443" t="s">
        <v>71</v>
      </c>
      <c r="Q8443" t="s">
        <v>3524</v>
      </c>
      <c r="R8443">
        <v>431.94</v>
      </c>
      <c r="S8443">
        <v>2</v>
      </c>
      <c r="T8443">
        <v>0.4</v>
      </c>
      <c r="U8443">
        <v>-71.989999999999995</v>
      </c>
      <c r="V8443" t="str">
        <f t="shared" si="524"/>
        <v>low</v>
      </c>
      <c r="W8443" t="str">
        <f t="shared" si="525"/>
        <v>Next time</v>
      </c>
      <c r="X8443" t="str">
        <f t="shared" si="526"/>
        <v>Julia Barnett</v>
      </c>
      <c r="Y8443" s="3" t="s">
        <v>3523</v>
      </c>
      <c r="Z8443" t="str">
        <f t="shared" si="527"/>
        <v>Technology</v>
      </c>
    </row>
    <row r="8444" spans="1:26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5224</v>
      </c>
      <c r="O8444" t="s">
        <v>45</v>
      </c>
      <c r="P8444" t="s">
        <v>74</v>
      </c>
      <c r="Q8444" t="s">
        <v>5225</v>
      </c>
      <c r="R8444">
        <v>2.0430000000000001</v>
      </c>
      <c r="S8444">
        <v>1</v>
      </c>
      <c r="T8444">
        <v>0.7</v>
      </c>
      <c r="U8444">
        <v>-1.4982</v>
      </c>
      <c r="V8444" t="str">
        <f t="shared" si="524"/>
        <v>low</v>
      </c>
      <c r="W8444" t="str">
        <f t="shared" si="525"/>
        <v>Next time</v>
      </c>
      <c r="X8444" t="str">
        <f t="shared" si="526"/>
        <v>Julia Barnett</v>
      </c>
      <c r="Y8444" s="3" t="s">
        <v>5224</v>
      </c>
      <c r="Z8444" t="str">
        <f t="shared" si="527"/>
        <v>Office Supplies</v>
      </c>
    </row>
    <row r="8445" spans="1:26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2053</v>
      </c>
      <c r="O8445" t="s">
        <v>70</v>
      </c>
      <c r="P8445" t="s">
        <v>71</v>
      </c>
      <c r="Q8445" t="s">
        <v>2054</v>
      </c>
      <c r="R8445">
        <v>68.238</v>
      </c>
      <c r="S8445">
        <v>3</v>
      </c>
      <c r="T8445">
        <v>0.4</v>
      </c>
      <c r="U8445">
        <v>-12.510300000000001</v>
      </c>
      <c r="V8445" t="str">
        <f t="shared" si="524"/>
        <v>low</v>
      </c>
      <c r="W8445" t="str">
        <f t="shared" si="525"/>
        <v>Next time</v>
      </c>
      <c r="X8445" t="str">
        <f t="shared" si="526"/>
        <v>Julia Barnett</v>
      </c>
      <c r="Y8445" s="3" t="s">
        <v>2053</v>
      </c>
      <c r="Z8445" t="str">
        <f t="shared" si="527"/>
        <v>Technology</v>
      </c>
    </row>
    <row r="8446" spans="1:26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2829</v>
      </c>
      <c r="H8446" t="s">
        <v>40</v>
      </c>
      <c r="I8446" t="s">
        <v>26</v>
      </c>
      <c r="J8446" t="s">
        <v>7313</v>
      </c>
      <c r="K8446" t="s">
        <v>1402</v>
      </c>
      <c r="L8446">
        <v>2920</v>
      </c>
      <c r="M8446" t="s">
        <v>147</v>
      </c>
      <c r="N8446" t="s">
        <v>3830</v>
      </c>
      <c r="O8446" t="s">
        <v>31</v>
      </c>
      <c r="P8446" t="s">
        <v>55</v>
      </c>
      <c r="Q8446" t="s">
        <v>3281</v>
      </c>
      <c r="R8446">
        <v>240.744</v>
      </c>
      <c r="S8446">
        <v>4</v>
      </c>
      <c r="T8446">
        <v>0.3</v>
      </c>
      <c r="U8446">
        <v>-13.7568</v>
      </c>
      <c r="V8446" t="str">
        <f t="shared" si="524"/>
        <v>low</v>
      </c>
      <c r="W8446" t="str">
        <f t="shared" si="525"/>
        <v>Next time</v>
      </c>
      <c r="X8446" t="str">
        <f t="shared" si="526"/>
        <v>Adam Hart</v>
      </c>
      <c r="Y8446" s="3" t="s">
        <v>3830</v>
      </c>
      <c r="Z8446" t="str">
        <f t="shared" si="527"/>
        <v>Furniture</v>
      </c>
    </row>
    <row r="8447" spans="1:26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6142</v>
      </c>
      <c r="O8447" t="s">
        <v>31</v>
      </c>
      <c r="P8447" t="s">
        <v>64</v>
      </c>
      <c r="Q8447" t="s">
        <v>6143</v>
      </c>
      <c r="R8447">
        <v>35</v>
      </c>
      <c r="S8447">
        <v>4</v>
      </c>
      <c r="T8447">
        <v>0</v>
      </c>
      <c r="U8447">
        <v>14.7</v>
      </c>
      <c r="V8447" t="str">
        <f t="shared" si="524"/>
        <v>low</v>
      </c>
      <c r="W8447" t="str">
        <f t="shared" si="525"/>
        <v>Next time</v>
      </c>
      <c r="X8447" t="str">
        <f t="shared" si="526"/>
        <v>Adam Hart</v>
      </c>
      <c r="Y8447" s="3" t="s">
        <v>6142</v>
      </c>
      <c r="Z8447" t="str">
        <f t="shared" si="527"/>
        <v>Furniture</v>
      </c>
    </row>
    <row r="8448" spans="1:26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9194</v>
      </c>
      <c r="O8448" t="s">
        <v>31</v>
      </c>
      <c r="P8448" t="s">
        <v>64</v>
      </c>
      <c r="Q8448" t="s">
        <v>9195</v>
      </c>
      <c r="R8448">
        <v>210.68</v>
      </c>
      <c r="S8448">
        <v>2</v>
      </c>
      <c r="T8448">
        <v>0</v>
      </c>
      <c r="U8448">
        <v>50.563200000000002</v>
      </c>
      <c r="V8448" t="str">
        <f t="shared" si="524"/>
        <v>low</v>
      </c>
      <c r="W8448" t="str">
        <f t="shared" si="525"/>
        <v>Next time</v>
      </c>
      <c r="X8448" t="str">
        <f t="shared" si="526"/>
        <v>Adam Hart</v>
      </c>
      <c r="Y8448" s="3" t="s">
        <v>9194</v>
      </c>
      <c r="Z8448" t="str">
        <f t="shared" si="527"/>
        <v>Furniture</v>
      </c>
    </row>
    <row r="8449" spans="1:26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1329</v>
      </c>
      <c r="O8449" t="s">
        <v>31</v>
      </c>
      <c r="P8449" t="s">
        <v>55</v>
      </c>
      <c r="Q8449" t="s">
        <v>1330</v>
      </c>
      <c r="R8449">
        <v>637.89599999999996</v>
      </c>
      <c r="S8449">
        <v>3</v>
      </c>
      <c r="T8449">
        <v>0.3</v>
      </c>
      <c r="U8449">
        <v>-127.5792</v>
      </c>
      <c r="V8449" t="str">
        <f t="shared" si="524"/>
        <v>low</v>
      </c>
      <c r="W8449" t="str">
        <f t="shared" si="525"/>
        <v>Next time</v>
      </c>
      <c r="X8449" t="str">
        <f t="shared" si="526"/>
        <v>Adam Hart</v>
      </c>
      <c r="Y8449" s="3" t="s">
        <v>1329</v>
      </c>
      <c r="Z8449" t="str">
        <f t="shared" si="527"/>
        <v>Furniture</v>
      </c>
    </row>
    <row r="8450" spans="1:26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1438</v>
      </c>
      <c r="O8450" t="s">
        <v>45</v>
      </c>
      <c r="P8450" t="s">
        <v>89</v>
      </c>
      <c r="Q8450" t="s">
        <v>1439</v>
      </c>
      <c r="R8450">
        <v>43.44</v>
      </c>
      <c r="S8450">
        <v>8</v>
      </c>
      <c r="T8450">
        <v>0</v>
      </c>
      <c r="U8450">
        <v>21.285599999999999</v>
      </c>
      <c r="V8450" t="str">
        <f t="shared" ref="V8450:V8513" si="528">IF(R:R &gt; 2000,"high","low")</f>
        <v>low</v>
      </c>
      <c r="W8450" t="str">
        <f t="shared" ref="W8450:W8513" si="529">IF(AND(R:R &gt;1000,U:U &gt; 100),"Good Performance","Next time")</f>
        <v>Next time</v>
      </c>
      <c r="X8450" t="str">
        <f t="shared" ref="X8450:X8513" si="530">PROPER(TRIM(G:G))</f>
        <v>Adam Hart</v>
      </c>
      <c r="Y8450" s="3" t="s">
        <v>1438</v>
      </c>
      <c r="Z8450" t="str">
        <f t="shared" si="527"/>
        <v>Office Supplies</v>
      </c>
    </row>
    <row r="8451" spans="1:26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4430</v>
      </c>
      <c r="O8451" t="s">
        <v>45</v>
      </c>
      <c r="P8451" t="s">
        <v>77</v>
      </c>
      <c r="Q8451" t="s">
        <v>4431</v>
      </c>
      <c r="R8451">
        <v>2.2200000000000002</v>
      </c>
      <c r="S8451">
        <v>1</v>
      </c>
      <c r="T8451">
        <v>0</v>
      </c>
      <c r="U8451">
        <v>0.66600000000000004</v>
      </c>
      <c r="V8451" t="str">
        <f t="shared" si="528"/>
        <v>low</v>
      </c>
      <c r="W8451" t="str">
        <f t="shared" si="529"/>
        <v>Next time</v>
      </c>
      <c r="X8451" t="str">
        <f t="shared" si="530"/>
        <v>Adam Hart</v>
      </c>
      <c r="Y8451" s="3" t="s">
        <v>4430</v>
      </c>
      <c r="Z8451" t="str">
        <f t="shared" ref="Z8451:Z8514" si="531">VLOOKUP(N:N,N:O,2,FALSE)</f>
        <v>Office Supplies</v>
      </c>
    </row>
    <row r="8452" spans="1:26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4051</v>
      </c>
      <c r="H8452" t="s">
        <v>25</v>
      </c>
      <c r="I8452" t="s">
        <v>26</v>
      </c>
      <c r="J8452" t="s">
        <v>126</v>
      </c>
      <c r="K8452" t="s">
        <v>42</v>
      </c>
      <c r="L8452">
        <v>94122</v>
      </c>
      <c r="M8452" t="s">
        <v>43</v>
      </c>
      <c r="N8452" t="s">
        <v>6153</v>
      </c>
      <c r="O8452" t="s">
        <v>70</v>
      </c>
      <c r="P8452" t="s">
        <v>71</v>
      </c>
      <c r="Q8452" t="s">
        <v>6154</v>
      </c>
      <c r="R8452">
        <v>1679.96</v>
      </c>
      <c r="S8452">
        <v>5</v>
      </c>
      <c r="T8452">
        <v>0.2</v>
      </c>
      <c r="U8452">
        <v>125.997</v>
      </c>
      <c r="V8452" t="str">
        <f t="shared" si="528"/>
        <v>low</v>
      </c>
      <c r="W8452" t="str">
        <f t="shared" si="529"/>
        <v>Good Performance</v>
      </c>
      <c r="X8452" t="str">
        <f t="shared" si="530"/>
        <v>Arianne Irving</v>
      </c>
      <c r="Y8452" s="3" t="s">
        <v>6153</v>
      </c>
      <c r="Z8452" t="str">
        <f t="shared" si="531"/>
        <v>Technology</v>
      </c>
    </row>
    <row r="8453" spans="1:26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8296</v>
      </c>
      <c r="H8453" t="s">
        <v>40</v>
      </c>
      <c r="I8453" t="s">
        <v>26</v>
      </c>
      <c r="J8453" t="s">
        <v>183</v>
      </c>
      <c r="K8453" t="s">
        <v>103</v>
      </c>
      <c r="L8453">
        <v>77070</v>
      </c>
      <c r="M8453" t="s">
        <v>104</v>
      </c>
      <c r="N8453" t="s">
        <v>3193</v>
      </c>
      <c r="O8453" t="s">
        <v>31</v>
      </c>
      <c r="P8453" t="s">
        <v>35</v>
      </c>
      <c r="Q8453" t="s">
        <v>3194</v>
      </c>
      <c r="R8453">
        <v>344.37200000000001</v>
      </c>
      <c r="S8453">
        <v>4</v>
      </c>
      <c r="T8453">
        <v>0.3</v>
      </c>
      <c r="U8453">
        <v>-93.472399999999993</v>
      </c>
      <c r="V8453" t="str">
        <f t="shared" si="528"/>
        <v>low</v>
      </c>
      <c r="W8453" t="str">
        <f t="shared" si="529"/>
        <v>Next time</v>
      </c>
      <c r="X8453" t="str">
        <f t="shared" si="530"/>
        <v>Thea Hudgings</v>
      </c>
      <c r="Y8453" s="3" t="s">
        <v>3193</v>
      </c>
      <c r="Z8453" t="str">
        <f t="shared" si="531"/>
        <v>Furniture</v>
      </c>
    </row>
    <row r="8454" spans="1:26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1888</v>
      </c>
      <c r="O8454" t="s">
        <v>45</v>
      </c>
      <c r="P8454" t="s">
        <v>58</v>
      </c>
      <c r="Q8454" t="s">
        <v>1889</v>
      </c>
      <c r="R8454">
        <v>1554.9359999999999</v>
      </c>
      <c r="S8454">
        <v>3</v>
      </c>
      <c r="T8454">
        <v>0.2</v>
      </c>
      <c r="U8454">
        <v>77.746799999999993</v>
      </c>
      <c r="V8454" t="str">
        <f t="shared" si="528"/>
        <v>low</v>
      </c>
      <c r="W8454" t="str">
        <f t="shared" si="529"/>
        <v>Next time</v>
      </c>
      <c r="X8454" t="str">
        <f t="shared" si="530"/>
        <v>Thea Hudgings</v>
      </c>
      <c r="Y8454" s="3" t="s">
        <v>1888</v>
      </c>
      <c r="Z8454" t="str">
        <f t="shared" si="531"/>
        <v>Office Supplies</v>
      </c>
    </row>
    <row r="8455" spans="1:26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5151</v>
      </c>
      <c r="O8455" t="s">
        <v>31</v>
      </c>
      <c r="P8455" t="s">
        <v>64</v>
      </c>
      <c r="Q8455" t="s">
        <v>5152</v>
      </c>
      <c r="R8455">
        <v>127.88</v>
      </c>
      <c r="S8455">
        <v>5</v>
      </c>
      <c r="T8455">
        <v>0.6</v>
      </c>
      <c r="U8455">
        <v>-67.137</v>
      </c>
      <c r="V8455" t="str">
        <f t="shared" si="528"/>
        <v>low</v>
      </c>
      <c r="W8455" t="str">
        <f t="shared" si="529"/>
        <v>Next time</v>
      </c>
      <c r="X8455" t="str">
        <f t="shared" si="530"/>
        <v>Thea Hudgings</v>
      </c>
      <c r="Y8455" s="3" t="s">
        <v>5151</v>
      </c>
      <c r="Z8455" t="str">
        <f t="shared" si="531"/>
        <v>Furniture</v>
      </c>
    </row>
    <row r="8456" spans="1:26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4516</v>
      </c>
      <c r="H8456" t="s">
        <v>40</v>
      </c>
      <c r="I8456" t="s">
        <v>26</v>
      </c>
      <c r="J8456" t="s">
        <v>41</v>
      </c>
      <c r="K8456" t="s">
        <v>42</v>
      </c>
      <c r="L8456">
        <v>90049</v>
      </c>
      <c r="M8456" t="s">
        <v>43</v>
      </c>
      <c r="N8456" t="s">
        <v>828</v>
      </c>
      <c r="O8456" t="s">
        <v>70</v>
      </c>
      <c r="P8456" t="s">
        <v>71</v>
      </c>
      <c r="Q8456" t="s">
        <v>829</v>
      </c>
      <c r="R8456">
        <v>222.38399999999999</v>
      </c>
      <c r="S8456">
        <v>2</v>
      </c>
      <c r="T8456">
        <v>0.2</v>
      </c>
      <c r="U8456">
        <v>22.238399999999999</v>
      </c>
      <c r="V8456" t="str">
        <f t="shared" si="528"/>
        <v>low</v>
      </c>
      <c r="W8456" t="str">
        <f t="shared" si="529"/>
        <v>Next time</v>
      </c>
      <c r="X8456" t="str">
        <f t="shared" si="530"/>
        <v>Jim Epp</v>
      </c>
      <c r="Y8456" s="3" t="s">
        <v>828</v>
      </c>
      <c r="Z8456" t="str">
        <f t="shared" si="531"/>
        <v>Technology</v>
      </c>
    </row>
    <row r="8457" spans="1:26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2176</v>
      </c>
      <c r="H8457" t="s">
        <v>40</v>
      </c>
      <c r="I8457" t="s">
        <v>26</v>
      </c>
      <c r="J8457" t="s">
        <v>302</v>
      </c>
      <c r="K8457" t="s">
        <v>210</v>
      </c>
      <c r="L8457">
        <v>60653</v>
      </c>
      <c r="M8457" t="s">
        <v>104</v>
      </c>
      <c r="N8457" t="s">
        <v>303</v>
      </c>
      <c r="O8457" t="s">
        <v>31</v>
      </c>
      <c r="P8457" t="s">
        <v>35</v>
      </c>
      <c r="Q8457" t="s">
        <v>551</v>
      </c>
      <c r="R8457">
        <v>106.869</v>
      </c>
      <c r="S8457">
        <v>3</v>
      </c>
      <c r="T8457">
        <v>0.3</v>
      </c>
      <c r="U8457">
        <v>-29.007300000000001</v>
      </c>
      <c r="V8457" t="str">
        <f t="shared" si="528"/>
        <v>low</v>
      </c>
      <c r="W8457" t="str">
        <f t="shared" si="529"/>
        <v>Next time</v>
      </c>
      <c r="X8457" t="str">
        <f t="shared" si="530"/>
        <v>Tiffany House</v>
      </c>
      <c r="Y8457" s="3" t="s">
        <v>303</v>
      </c>
      <c r="Z8457" t="str">
        <f t="shared" si="531"/>
        <v>Furniture</v>
      </c>
    </row>
    <row r="8458" spans="1:26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3885</v>
      </c>
      <c r="O8458" t="s">
        <v>45</v>
      </c>
      <c r="P8458" t="s">
        <v>74</v>
      </c>
      <c r="Q8458" t="s">
        <v>1216</v>
      </c>
      <c r="R8458">
        <v>3.5640000000000001</v>
      </c>
      <c r="S8458">
        <v>3</v>
      </c>
      <c r="T8458">
        <v>0.8</v>
      </c>
      <c r="U8458">
        <v>-6.2370000000000001</v>
      </c>
      <c r="V8458" t="str">
        <f t="shared" si="528"/>
        <v>low</v>
      </c>
      <c r="W8458" t="str">
        <f t="shared" si="529"/>
        <v>Next time</v>
      </c>
      <c r="X8458" t="str">
        <f t="shared" si="530"/>
        <v>Tiffany House</v>
      </c>
      <c r="Y8458" s="3" t="s">
        <v>3885</v>
      </c>
      <c r="Z8458" t="str">
        <f t="shared" si="531"/>
        <v>Office Supplies</v>
      </c>
    </row>
    <row r="8459" spans="1:26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4807</v>
      </c>
      <c r="H8459" t="s">
        <v>25</v>
      </c>
      <c r="I8459" t="s">
        <v>26</v>
      </c>
      <c r="J8459" t="s">
        <v>183</v>
      </c>
      <c r="K8459" t="s">
        <v>103</v>
      </c>
      <c r="L8459">
        <v>77070</v>
      </c>
      <c r="M8459" t="s">
        <v>104</v>
      </c>
      <c r="N8459" t="s">
        <v>4650</v>
      </c>
      <c r="O8459" t="s">
        <v>45</v>
      </c>
      <c r="P8459" t="s">
        <v>74</v>
      </c>
      <c r="Q8459" t="s">
        <v>4651</v>
      </c>
      <c r="R8459">
        <v>25.68</v>
      </c>
      <c r="S8459">
        <v>3</v>
      </c>
      <c r="T8459">
        <v>0.8</v>
      </c>
      <c r="U8459">
        <v>-39.804000000000002</v>
      </c>
      <c r="V8459" t="str">
        <f t="shared" si="528"/>
        <v>low</v>
      </c>
      <c r="W8459" t="str">
        <f t="shared" si="529"/>
        <v>Next time</v>
      </c>
      <c r="X8459" t="str">
        <f t="shared" si="530"/>
        <v>Joe Elijah</v>
      </c>
      <c r="Y8459" s="3" t="s">
        <v>4650</v>
      </c>
      <c r="Z8459" t="str">
        <f t="shared" si="531"/>
        <v>Office Supplies</v>
      </c>
    </row>
    <row r="8460" spans="1:26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1345</v>
      </c>
      <c r="O8460" t="s">
        <v>45</v>
      </c>
      <c r="P8460" t="s">
        <v>74</v>
      </c>
      <c r="Q8460" t="s">
        <v>1346</v>
      </c>
      <c r="R8460">
        <v>12.384</v>
      </c>
      <c r="S8460">
        <v>3</v>
      </c>
      <c r="T8460">
        <v>0.8</v>
      </c>
      <c r="U8460">
        <v>-19.814399999999999</v>
      </c>
      <c r="V8460" t="str">
        <f t="shared" si="528"/>
        <v>low</v>
      </c>
      <c r="W8460" t="str">
        <f t="shared" si="529"/>
        <v>Next time</v>
      </c>
      <c r="X8460" t="str">
        <f t="shared" si="530"/>
        <v>Joe Elijah</v>
      </c>
      <c r="Y8460" s="3" t="s">
        <v>1345</v>
      </c>
      <c r="Z8460" t="str">
        <f t="shared" si="531"/>
        <v>Office Supplies</v>
      </c>
    </row>
    <row r="8461" spans="1:26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2077</v>
      </c>
      <c r="H8461" t="s">
        <v>25</v>
      </c>
      <c r="I8461" t="s">
        <v>26</v>
      </c>
      <c r="J8461" t="s">
        <v>514</v>
      </c>
      <c r="K8461" t="s">
        <v>748</v>
      </c>
      <c r="L8461">
        <v>6010</v>
      </c>
      <c r="M8461" t="s">
        <v>147</v>
      </c>
      <c r="N8461" t="s">
        <v>3437</v>
      </c>
      <c r="O8461" t="s">
        <v>45</v>
      </c>
      <c r="P8461" t="s">
        <v>74</v>
      </c>
      <c r="Q8461" t="s">
        <v>3438</v>
      </c>
      <c r="R8461">
        <v>25.3</v>
      </c>
      <c r="S8461">
        <v>5</v>
      </c>
      <c r="T8461">
        <v>0</v>
      </c>
      <c r="U8461">
        <v>11.891</v>
      </c>
      <c r="V8461" t="str">
        <f t="shared" si="528"/>
        <v>low</v>
      </c>
      <c r="W8461" t="str">
        <f t="shared" si="529"/>
        <v>Next time</v>
      </c>
      <c r="X8461" t="str">
        <f t="shared" si="530"/>
        <v>Annie Thurman</v>
      </c>
      <c r="Y8461" s="3" t="s">
        <v>3437</v>
      </c>
      <c r="Z8461" t="str">
        <f t="shared" si="531"/>
        <v>Office Supplies</v>
      </c>
    </row>
    <row r="8462" spans="1:26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3548</v>
      </c>
      <c r="O8462" t="s">
        <v>45</v>
      </c>
      <c r="P8462" t="s">
        <v>58</v>
      </c>
      <c r="Q8462" t="s">
        <v>3549</v>
      </c>
      <c r="R8462">
        <v>95.94</v>
      </c>
      <c r="S8462">
        <v>3</v>
      </c>
      <c r="T8462">
        <v>0</v>
      </c>
      <c r="U8462">
        <v>9.5939999999999994</v>
      </c>
      <c r="V8462" t="str">
        <f t="shared" si="528"/>
        <v>low</v>
      </c>
      <c r="W8462" t="str">
        <f t="shared" si="529"/>
        <v>Next time</v>
      </c>
      <c r="X8462" t="str">
        <f t="shared" si="530"/>
        <v>Annie Thurman</v>
      </c>
      <c r="Y8462" s="3" t="s">
        <v>3548</v>
      </c>
      <c r="Z8462" t="str">
        <f t="shared" si="531"/>
        <v>Office Supplies</v>
      </c>
    </row>
    <row r="8463" spans="1:26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5114</v>
      </c>
      <c r="H8463" t="s">
        <v>25</v>
      </c>
      <c r="I8463" t="s">
        <v>26</v>
      </c>
      <c r="J8463" t="s">
        <v>8427</v>
      </c>
      <c r="K8463" t="s">
        <v>237</v>
      </c>
      <c r="L8463">
        <v>49423</v>
      </c>
      <c r="M8463" t="s">
        <v>104</v>
      </c>
      <c r="N8463" t="s">
        <v>6738</v>
      </c>
      <c r="O8463" t="s">
        <v>45</v>
      </c>
      <c r="P8463" t="s">
        <v>46</v>
      </c>
      <c r="Q8463" t="s">
        <v>6739</v>
      </c>
      <c r="R8463">
        <v>7.5</v>
      </c>
      <c r="S8463">
        <v>2</v>
      </c>
      <c r="T8463">
        <v>0</v>
      </c>
      <c r="U8463">
        <v>3.6</v>
      </c>
      <c r="V8463" t="str">
        <f t="shared" si="528"/>
        <v>low</v>
      </c>
      <c r="W8463" t="str">
        <f t="shared" si="529"/>
        <v>Next time</v>
      </c>
      <c r="X8463" t="str">
        <f t="shared" si="530"/>
        <v>John Huston</v>
      </c>
      <c r="Y8463" s="3" t="s">
        <v>6738</v>
      </c>
      <c r="Z8463" t="str">
        <f t="shared" si="531"/>
        <v>Office Supplies</v>
      </c>
    </row>
    <row r="8464" spans="1:26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6001</v>
      </c>
      <c r="H8464" t="s">
        <v>101</v>
      </c>
      <c r="I8464" t="s">
        <v>26</v>
      </c>
      <c r="J8464" t="s">
        <v>5475</v>
      </c>
      <c r="K8464" t="s">
        <v>668</v>
      </c>
      <c r="L8464">
        <v>87105</v>
      </c>
      <c r="M8464" t="s">
        <v>43</v>
      </c>
      <c r="N8464" t="s">
        <v>738</v>
      </c>
      <c r="O8464" t="s">
        <v>70</v>
      </c>
      <c r="P8464" t="s">
        <v>71</v>
      </c>
      <c r="Q8464" t="s">
        <v>739</v>
      </c>
      <c r="R8464">
        <v>302.37599999999998</v>
      </c>
      <c r="S8464">
        <v>3</v>
      </c>
      <c r="T8464">
        <v>0.2</v>
      </c>
      <c r="U8464">
        <v>22.6782</v>
      </c>
      <c r="V8464" t="str">
        <f t="shared" si="528"/>
        <v>low</v>
      </c>
      <c r="W8464" t="str">
        <f t="shared" si="529"/>
        <v>Next time</v>
      </c>
      <c r="X8464" t="str">
        <f t="shared" si="530"/>
        <v>Daniel Raglin</v>
      </c>
      <c r="Y8464" s="3" t="s">
        <v>738</v>
      </c>
      <c r="Z8464" t="str">
        <f t="shared" si="531"/>
        <v>Technology</v>
      </c>
    </row>
    <row r="8465" spans="1:26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2248</v>
      </c>
      <c r="H8465" t="s">
        <v>25</v>
      </c>
      <c r="I8465" t="s">
        <v>26</v>
      </c>
      <c r="J8465" t="s">
        <v>1477</v>
      </c>
      <c r="K8465" t="s">
        <v>456</v>
      </c>
      <c r="L8465">
        <v>80027</v>
      </c>
      <c r="M8465" t="s">
        <v>43</v>
      </c>
      <c r="N8465" t="s">
        <v>4842</v>
      </c>
      <c r="O8465" t="s">
        <v>70</v>
      </c>
      <c r="P8465" t="s">
        <v>160</v>
      </c>
      <c r="Q8465" t="s">
        <v>4843</v>
      </c>
      <c r="R8465">
        <v>46.688000000000002</v>
      </c>
      <c r="S8465">
        <v>4</v>
      </c>
      <c r="T8465">
        <v>0.2</v>
      </c>
      <c r="U8465">
        <v>-2.9180000000000001</v>
      </c>
      <c r="V8465" t="str">
        <f t="shared" si="528"/>
        <v>low</v>
      </c>
      <c r="W8465" t="str">
        <f t="shared" si="529"/>
        <v>Next time</v>
      </c>
      <c r="X8465" t="str">
        <f t="shared" si="530"/>
        <v>Alan Barnes</v>
      </c>
      <c r="Y8465" s="3" t="s">
        <v>4842</v>
      </c>
      <c r="Z8465" t="str">
        <f t="shared" si="531"/>
        <v>Technology</v>
      </c>
    </row>
    <row r="8466" spans="1:26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4179</v>
      </c>
      <c r="H8466" t="s">
        <v>25</v>
      </c>
      <c r="I8466" t="s">
        <v>26</v>
      </c>
      <c r="J8466" t="s">
        <v>265</v>
      </c>
      <c r="K8466" t="s">
        <v>266</v>
      </c>
      <c r="L8466">
        <v>10024</v>
      </c>
      <c r="M8466" t="s">
        <v>147</v>
      </c>
      <c r="N8466" t="s">
        <v>4811</v>
      </c>
      <c r="O8466" t="s">
        <v>45</v>
      </c>
      <c r="P8466" t="s">
        <v>58</v>
      </c>
      <c r="Q8466" t="s">
        <v>4812</v>
      </c>
      <c r="R8466">
        <v>17.940000000000001</v>
      </c>
      <c r="S8466">
        <v>3</v>
      </c>
      <c r="T8466">
        <v>0</v>
      </c>
      <c r="U8466">
        <v>3.0497999999999998</v>
      </c>
      <c r="V8466" t="str">
        <f t="shared" si="528"/>
        <v>low</v>
      </c>
      <c r="W8466" t="str">
        <f t="shared" si="529"/>
        <v>Next time</v>
      </c>
      <c r="X8466" t="str">
        <f t="shared" si="530"/>
        <v>Mick Crebagga</v>
      </c>
      <c r="Y8466" s="3" t="s">
        <v>4811</v>
      </c>
      <c r="Z8466" t="str">
        <f t="shared" si="531"/>
        <v>Office Supplies</v>
      </c>
    </row>
    <row r="8467" spans="1:26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4121</v>
      </c>
      <c r="H8467" t="s">
        <v>25</v>
      </c>
      <c r="I8467" t="s">
        <v>26</v>
      </c>
      <c r="J8467" t="s">
        <v>2806</v>
      </c>
      <c r="K8467" t="s">
        <v>748</v>
      </c>
      <c r="L8467">
        <v>6360</v>
      </c>
      <c r="M8467" t="s">
        <v>147</v>
      </c>
      <c r="N8467" t="s">
        <v>2066</v>
      </c>
      <c r="O8467" t="s">
        <v>45</v>
      </c>
      <c r="P8467" t="s">
        <v>77</v>
      </c>
      <c r="Q8467" t="s">
        <v>2067</v>
      </c>
      <c r="R8467">
        <v>370.14</v>
      </c>
      <c r="S8467">
        <v>3</v>
      </c>
      <c r="T8467">
        <v>0</v>
      </c>
      <c r="U8467">
        <v>144.3546</v>
      </c>
      <c r="V8467" t="str">
        <f t="shared" si="528"/>
        <v>low</v>
      </c>
      <c r="W8467" t="str">
        <f t="shared" si="529"/>
        <v>Next time</v>
      </c>
      <c r="X8467" t="str">
        <f t="shared" si="530"/>
        <v>Ivan Gibson</v>
      </c>
      <c r="Y8467" s="3" t="s">
        <v>2066</v>
      </c>
      <c r="Z8467" t="str">
        <f t="shared" si="531"/>
        <v>Office Supplies</v>
      </c>
    </row>
    <row r="8468" spans="1:26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3295</v>
      </c>
      <c r="H8468" t="s">
        <v>40</v>
      </c>
      <c r="I8468" t="s">
        <v>26</v>
      </c>
      <c r="J8468" t="s">
        <v>126</v>
      </c>
      <c r="K8468" t="s">
        <v>42</v>
      </c>
      <c r="L8468">
        <v>94122</v>
      </c>
      <c r="M8468" t="s">
        <v>43</v>
      </c>
      <c r="N8468" t="s">
        <v>360</v>
      </c>
      <c r="O8468" t="s">
        <v>45</v>
      </c>
      <c r="P8468" t="s">
        <v>74</v>
      </c>
      <c r="Q8468" t="s">
        <v>361</v>
      </c>
      <c r="R8468">
        <v>8.9280000000000008</v>
      </c>
      <c r="S8468">
        <v>2</v>
      </c>
      <c r="T8468">
        <v>0.2</v>
      </c>
      <c r="U8468">
        <v>3.1248</v>
      </c>
      <c r="V8468" t="str">
        <f t="shared" si="528"/>
        <v>low</v>
      </c>
      <c r="W8468" t="str">
        <f t="shared" si="529"/>
        <v>Next time</v>
      </c>
      <c r="X8468" t="str">
        <f t="shared" si="530"/>
        <v>Frank Hawley</v>
      </c>
      <c r="Y8468" s="3" t="s">
        <v>360</v>
      </c>
      <c r="Z8468" t="str">
        <f t="shared" si="531"/>
        <v>Office Supplies</v>
      </c>
    </row>
    <row r="8469" spans="1:26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1342</v>
      </c>
      <c r="H8469" t="s">
        <v>40</v>
      </c>
      <c r="I8469" t="s">
        <v>26</v>
      </c>
      <c r="J8469" t="s">
        <v>6114</v>
      </c>
      <c r="K8469" t="s">
        <v>253</v>
      </c>
      <c r="L8469">
        <v>46060</v>
      </c>
      <c r="M8469" t="s">
        <v>104</v>
      </c>
      <c r="N8469" t="s">
        <v>5309</v>
      </c>
      <c r="O8469" t="s">
        <v>31</v>
      </c>
      <c r="P8469" t="s">
        <v>55</v>
      </c>
      <c r="Q8469" t="s">
        <v>5310</v>
      </c>
      <c r="R8469">
        <v>2678.94</v>
      </c>
      <c r="S8469">
        <v>6</v>
      </c>
      <c r="T8469">
        <v>0</v>
      </c>
      <c r="U8469">
        <v>241.1046</v>
      </c>
      <c r="V8469" t="str">
        <f t="shared" si="528"/>
        <v>high</v>
      </c>
      <c r="W8469" t="str">
        <f t="shared" si="529"/>
        <v>Good Performance</v>
      </c>
      <c r="X8469" t="str">
        <f t="shared" si="530"/>
        <v>Alejandro Savely</v>
      </c>
      <c r="Y8469" s="3" t="s">
        <v>5309</v>
      </c>
      <c r="Z8469" t="str">
        <f t="shared" si="531"/>
        <v>Furniture</v>
      </c>
    </row>
    <row r="8470" spans="1:26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424</v>
      </c>
      <c r="H8470" t="s">
        <v>101</v>
      </c>
      <c r="I8470" t="s">
        <v>26</v>
      </c>
      <c r="J8470" t="s">
        <v>5360</v>
      </c>
      <c r="K8470" t="s">
        <v>334</v>
      </c>
      <c r="L8470">
        <v>37042</v>
      </c>
      <c r="M8470" t="s">
        <v>29</v>
      </c>
      <c r="N8470" t="s">
        <v>1447</v>
      </c>
      <c r="O8470" t="s">
        <v>31</v>
      </c>
      <c r="P8470" t="s">
        <v>32</v>
      </c>
      <c r="Q8470" t="s">
        <v>1448</v>
      </c>
      <c r="R8470">
        <v>387.13600000000002</v>
      </c>
      <c r="S8470">
        <v>4</v>
      </c>
      <c r="T8470">
        <v>0.2</v>
      </c>
      <c r="U8470">
        <v>-14.5176</v>
      </c>
      <c r="V8470" t="str">
        <f t="shared" si="528"/>
        <v>low</v>
      </c>
      <c r="W8470" t="str">
        <f t="shared" si="529"/>
        <v>Next time</v>
      </c>
      <c r="X8470" t="str">
        <f t="shared" si="530"/>
        <v>Parhena Norris</v>
      </c>
      <c r="Y8470" s="3" t="s">
        <v>1447</v>
      </c>
      <c r="Z8470" t="str">
        <f t="shared" si="531"/>
        <v>Furniture</v>
      </c>
    </row>
    <row r="8471" spans="1:26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2821</v>
      </c>
      <c r="O8471" t="s">
        <v>70</v>
      </c>
      <c r="P8471" t="s">
        <v>160</v>
      </c>
      <c r="Q8471" t="s">
        <v>2822</v>
      </c>
      <c r="R8471">
        <v>45.408000000000001</v>
      </c>
      <c r="S8471">
        <v>2</v>
      </c>
      <c r="T8471">
        <v>0.2</v>
      </c>
      <c r="U8471">
        <v>11.919600000000001</v>
      </c>
      <c r="V8471" t="str">
        <f t="shared" si="528"/>
        <v>low</v>
      </c>
      <c r="W8471" t="str">
        <f t="shared" si="529"/>
        <v>Next time</v>
      </c>
      <c r="X8471" t="str">
        <f t="shared" si="530"/>
        <v>Parhena Norris</v>
      </c>
      <c r="Y8471" s="3" t="s">
        <v>2821</v>
      </c>
      <c r="Z8471" t="str">
        <f t="shared" si="531"/>
        <v>Technology</v>
      </c>
    </row>
    <row r="8472" spans="1:26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6553</v>
      </c>
      <c r="O8472" t="s">
        <v>31</v>
      </c>
      <c r="P8472" t="s">
        <v>64</v>
      </c>
      <c r="Q8472" t="s">
        <v>6554</v>
      </c>
      <c r="R8472">
        <v>77.951999999999998</v>
      </c>
      <c r="S8472">
        <v>3</v>
      </c>
      <c r="T8472">
        <v>0.2</v>
      </c>
      <c r="U8472">
        <v>-11.6928</v>
      </c>
      <c r="V8472" t="str">
        <f t="shared" si="528"/>
        <v>low</v>
      </c>
      <c r="W8472" t="str">
        <f t="shared" si="529"/>
        <v>Next time</v>
      </c>
      <c r="X8472" t="str">
        <f t="shared" si="530"/>
        <v>Parhena Norris</v>
      </c>
      <c r="Y8472" s="3" t="s">
        <v>6553</v>
      </c>
      <c r="Z8472" t="str">
        <f t="shared" si="531"/>
        <v>Furniture</v>
      </c>
    </row>
    <row r="8473" spans="1:26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5526</v>
      </c>
      <c r="O8473" t="s">
        <v>45</v>
      </c>
      <c r="P8473" t="s">
        <v>46</v>
      </c>
      <c r="Q8473" t="s">
        <v>5527</v>
      </c>
      <c r="R8473">
        <v>3</v>
      </c>
      <c r="S8473">
        <v>1</v>
      </c>
      <c r="T8473">
        <v>0.2</v>
      </c>
      <c r="U8473">
        <v>1.05</v>
      </c>
      <c r="V8473" t="str">
        <f t="shared" si="528"/>
        <v>low</v>
      </c>
      <c r="W8473" t="str">
        <f t="shared" si="529"/>
        <v>Next time</v>
      </c>
      <c r="X8473" t="str">
        <f t="shared" si="530"/>
        <v>Parhena Norris</v>
      </c>
      <c r="Y8473" s="3" t="s">
        <v>5526</v>
      </c>
      <c r="Z8473" t="str">
        <f t="shared" si="531"/>
        <v>Office Supplies</v>
      </c>
    </row>
    <row r="8474" spans="1:26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3584</v>
      </c>
      <c r="H8474" t="s">
        <v>25</v>
      </c>
      <c r="I8474" t="s">
        <v>26</v>
      </c>
      <c r="J8474" t="s">
        <v>7245</v>
      </c>
      <c r="K8474" t="s">
        <v>53</v>
      </c>
      <c r="L8474">
        <v>33021</v>
      </c>
      <c r="M8474" t="s">
        <v>29</v>
      </c>
      <c r="N8474" t="s">
        <v>1041</v>
      </c>
      <c r="O8474" t="s">
        <v>45</v>
      </c>
      <c r="P8474" t="s">
        <v>58</v>
      </c>
      <c r="Q8474" t="s">
        <v>1042</v>
      </c>
      <c r="R8474">
        <v>9.952</v>
      </c>
      <c r="S8474">
        <v>1</v>
      </c>
      <c r="T8474">
        <v>0.2</v>
      </c>
      <c r="U8474">
        <v>0.99519999999999997</v>
      </c>
      <c r="V8474" t="str">
        <f t="shared" si="528"/>
        <v>low</v>
      </c>
      <c r="W8474" t="str">
        <f t="shared" si="529"/>
        <v>Next time</v>
      </c>
      <c r="X8474" t="str">
        <f t="shared" si="530"/>
        <v>Gene Mcclure</v>
      </c>
      <c r="Y8474" s="3" t="s">
        <v>1041</v>
      </c>
      <c r="Z8474" t="str">
        <f t="shared" si="531"/>
        <v>Office Supplies</v>
      </c>
    </row>
    <row r="8475" spans="1:26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4661</v>
      </c>
      <c r="H8475" t="s">
        <v>40</v>
      </c>
      <c r="I8475" t="s">
        <v>26</v>
      </c>
      <c r="J8475" t="s">
        <v>5079</v>
      </c>
      <c r="K8475" t="s">
        <v>146</v>
      </c>
      <c r="L8475">
        <v>17403</v>
      </c>
      <c r="M8475" t="s">
        <v>147</v>
      </c>
      <c r="N8475" t="s">
        <v>1396</v>
      </c>
      <c r="O8475" t="s">
        <v>45</v>
      </c>
      <c r="P8475" t="s">
        <v>74</v>
      </c>
      <c r="Q8475" t="s">
        <v>1397</v>
      </c>
      <c r="R8475">
        <v>37.896000000000001</v>
      </c>
      <c r="S8475">
        <v>4</v>
      </c>
      <c r="T8475">
        <v>0.7</v>
      </c>
      <c r="U8475">
        <v>-29.053599999999999</v>
      </c>
      <c r="V8475" t="str">
        <f t="shared" si="528"/>
        <v>low</v>
      </c>
      <c r="W8475" t="str">
        <f t="shared" si="529"/>
        <v>Next time</v>
      </c>
      <c r="X8475" t="str">
        <f t="shared" si="530"/>
        <v>Noah Childs</v>
      </c>
      <c r="Y8475" s="3" t="s">
        <v>1396</v>
      </c>
      <c r="Z8475" t="str">
        <f t="shared" si="531"/>
        <v>Office Supplies</v>
      </c>
    </row>
    <row r="8476" spans="1:26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6543</v>
      </c>
      <c r="O8476" t="s">
        <v>45</v>
      </c>
      <c r="P8476" t="s">
        <v>89</v>
      </c>
      <c r="Q8476" t="s">
        <v>6544</v>
      </c>
      <c r="R8476">
        <v>65.584000000000003</v>
      </c>
      <c r="S8476">
        <v>2</v>
      </c>
      <c r="T8476">
        <v>0.2</v>
      </c>
      <c r="U8476">
        <v>23.7742</v>
      </c>
      <c r="V8476" t="str">
        <f t="shared" si="528"/>
        <v>low</v>
      </c>
      <c r="W8476" t="str">
        <f t="shared" si="529"/>
        <v>Next time</v>
      </c>
      <c r="X8476" t="str">
        <f t="shared" si="530"/>
        <v>Noah Childs</v>
      </c>
      <c r="Y8476" s="3" t="s">
        <v>6543</v>
      </c>
      <c r="Z8476" t="str">
        <f t="shared" si="531"/>
        <v>Office Supplies</v>
      </c>
    </row>
    <row r="8477" spans="1:26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621</v>
      </c>
      <c r="H8477" t="s">
        <v>101</v>
      </c>
      <c r="I8477" t="s">
        <v>26</v>
      </c>
      <c r="J8477" t="s">
        <v>1827</v>
      </c>
      <c r="K8477" t="s">
        <v>309</v>
      </c>
      <c r="L8477">
        <v>85204</v>
      </c>
      <c r="M8477" t="s">
        <v>43</v>
      </c>
      <c r="N8477" t="s">
        <v>6808</v>
      </c>
      <c r="O8477" t="s">
        <v>45</v>
      </c>
      <c r="P8477" t="s">
        <v>89</v>
      </c>
      <c r="Q8477" t="s">
        <v>6809</v>
      </c>
      <c r="R8477">
        <v>44.783999999999999</v>
      </c>
      <c r="S8477">
        <v>1</v>
      </c>
      <c r="T8477">
        <v>0.2</v>
      </c>
      <c r="U8477">
        <v>16.234200000000001</v>
      </c>
      <c r="V8477" t="str">
        <f t="shared" si="528"/>
        <v>low</v>
      </c>
      <c r="W8477" t="str">
        <f t="shared" si="529"/>
        <v>Next time</v>
      </c>
      <c r="X8477" t="str">
        <f t="shared" si="530"/>
        <v>Tamara Willingham</v>
      </c>
      <c r="Y8477" s="3" t="s">
        <v>6808</v>
      </c>
      <c r="Z8477" t="str">
        <f t="shared" si="531"/>
        <v>Office Supplies</v>
      </c>
    </row>
    <row r="8478" spans="1:26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2415</v>
      </c>
      <c r="H8478" t="s">
        <v>40</v>
      </c>
      <c r="I8478" t="s">
        <v>26</v>
      </c>
      <c r="J8478" t="s">
        <v>265</v>
      </c>
      <c r="K8478" t="s">
        <v>266</v>
      </c>
      <c r="L8478">
        <v>10024</v>
      </c>
      <c r="M8478" t="s">
        <v>147</v>
      </c>
      <c r="N8478" t="s">
        <v>10061</v>
      </c>
      <c r="O8478" t="s">
        <v>70</v>
      </c>
      <c r="P8478" t="s">
        <v>683</v>
      </c>
      <c r="Q8478" t="s">
        <v>10062</v>
      </c>
      <c r="R8478">
        <v>1035.8</v>
      </c>
      <c r="S8478">
        <v>4</v>
      </c>
      <c r="T8478">
        <v>0</v>
      </c>
      <c r="U8478">
        <v>269.30799999999999</v>
      </c>
      <c r="V8478" t="str">
        <f t="shared" si="528"/>
        <v>low</v>
      </c>
      <c r="W8478" t="str">
        <f t="shared" si="529"/>
        <v>Good Performance</v>
      </c>
      <c r="X8478" t="str">
        <f t="shared" si="530"/>
        <v>Barry Französisch</v>
      </c>
      <c r="Y8478" s="3" t="s">
        <v>10061</v>
      </c>
      <c r="Z8478" t="str">
        <f t="shared" si="531"/>
        <v>Technology</v>
      </c>
    </row>
    <row r="8479" spans="1:26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4185</v>
      </c>
      <c r="H8479" t="s">
        <v>101</v>
      </c>
      <c r="I8479" t="s">
        <v>26</v>
      </c>
      <c r="J8479" t="s">
        <v>126</v>
      </c>
      <c r="K8479" t="s">
        <v>42</v>
      </c>
      <c r="L8479">
        <v>94110</v>
      </c>
      <c r="M8479" t="s">
        <v>43</v>
      </c>
      <c r="N8479" t="s">
        <v>2612</v>
      </c>
      <c r="O8479" t="s">
        <v>45</v>
      </c>
      <c r="P8479" t="s">
        <v>67</v>
      </c>
      <c r="Q8479" t="s">
        <v>2613</v>
      </c>
      <c r="R8479">
        <v>5.76</v>
      </c>
      <c r="S8479">
        <v>2</v>
      </c>
      <c r="T8479">
        <v>0</v>
      </c>
      <c r="U8479">
        <v>1.6704000000000001</v>
      </c>
      <c r="V8479" t="str">
        <f t="shared" si="528"/>
        <v>low</v>
      </c>
      <c r="W8479" t="str">
        <f t="shared" si="529"/>
        <v>Next time</v>
      </c>
      <c r="X8479" t="str">
        <f t="shared" si="530"/>
        <v>Tonja Turnell</v>
      </c>
      <c r="Y8479" s="3" t="s">
        <v>2612</v>
      </c>
      <c r="Z8479" t="str">
        <f t="shared" si="531"/>
        <v>Office Supplies</v>
      </c>
    </row>
    <row r="8480" spans="1:26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5032</v>
      </c>
      <c r="H8480" t="s">
        <v>25</v>
      </c>
      <c r="I8480" t="s">
        <v>26</v>
      </c>
      <c r="J8480" t="s">
        <v>41</v>
      </c>
      <c r="K8480" t="s">
        <v>42</v>
      </c>
      <c r="L8480">
        <v>90036</v>
      </c>
      <c r="M8480" t="s">
        <v>43</v>
      </c>
      <c r="N8480" t="s">
        <v>7299</v>
      </c>
      <c r="O8480" t="s">
        <v>45</v>
      </c>
      <c r="P8480" t="s">
        <v>89</v>
      </c>
      <c r="Q8480" t="s">
        <v>7300</v>
      </c>
      <c r="R8480">
        <v>19.98</v>
      </c>
      <c r="S8480">
        <v>2</v>
      </c>
      <c r="T8480">
        <v>0</v>
      </c>
      <c r="U8480">
        <v>8.9909999999999997</v>
      </c>
      <c r="V8480" t="str">
        <f t="shared" si="528"/>
        <v>low</v>
      </c>
      <c r="W8480" t="str">
        <f t="shared" si="529"/>
        <v>Next time</v>
      </c>
      <c r="X8480" t="str">
        <f t="shared" si="530"/>
        <v>Scot Wooten</v>
      </c>
      <c r="Y8480" s="3" t="s">
        <v>7299</v>
      </c>
      <c r="Z8480" t="str">
        <f t="shared" si="531"/>
        <v>Office Supplies</v>
      </c>
    </row>
    <row r="8481" spans="1:26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2573</v>
      </c>
      <c r="H8481" t="s">
        <v>25</v>
      </c>
      <c r="I8481" t="s">
        <v>26</v>
      </c>
      <c r="J8481" t="s">
        <v>2535</v>
      </c>
      <c r="K8481" t="s">
        <v>137</v>
      </c>
      <c r="L8481">
        <v>68104</v>
      </c>
      <c r="M8481" t="s">
        <v>104</v>
      </c>
      <c r="N8481" t="s">
        <v>8526</v>
      </c>
      <c r="O8481" t="s">
        <v>70</v>
      </c>
      <c r="P8481" t="s">
        <v>71</v>
      </c>
      <c r="Q8481" t="s">
        <v>8527</v>
      </c>
      <c r="R8481">
        <v>35.979999999999997</v>
      </c>
      <c r="S8481">
        <v>2</v>
      </c>
      <c r="T8481">
        <v>0</v>
      </c>
      <c r="U8481">
        <v>10.074400000000001</v>
      </c>
      <c r="V8481" t="str">
        <f t="shared" si="528"/>
        <v>low</v>
      </c>
      <c r="W8481" t="str">
        <f t="shared" si="529"/>
        <v>Next time</v>
      </c>
      <c r="X8481" t="str">
        <f t="shared" si="530"/>
        <v>Patrick Gardner</v>
      </c>
      <c r="Y8481" s="3" t="s">
        <v>8526</v>
      </c>
      <c r="Z8481" t="str">
        <f t="shared" si="531"/>
        <v>Technology</v>
      </c>
    </row>
    <row r="8482" spans="1:26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4216</v>
      </c>
      <c r="H8482" t="s">
        <v>101</v>
      </c>
      <c r="I8482" t="s">
        <v>26</v>
      </c>
      <c r="J8482" t="s">
        <v>145</v>
      </c>
      <c r="K8482" t="s">
        <v>146</v>
      </c>
      <c r="L8482">
        <v>19120</v>
      </c>
      <c r="M8482" t="s">
        <v>147</v>
      </c>
      <c r="N8482" t="s">
        <v>3592</v>
      </c>
      <c r="O8482" t="s">
        <v>45</v>
      </c>
      <c r="P8482" t="s">
        <v>67</v>
      </c>
      <c r="Q8482" t="s">
        <v>3593</v>
      </c>
      <c r="R8482">
        <v>16.655999999999999</v>
      </c>
      <c r="S8482">
        <v>3</v>
      </c>
      <c r="T8482">
        <v>0.2</v>
      </c>
      <c r="U8482">
        <v>3.3311999999999999</v>
      </c>
      <c r="V8482" t="str">
        <f t="shared" si="528"/>
        <v>low</v>
      </c>
      <c r="W8482" t="str">
        <f t="shared" si="529"/>
        <v>Next time</v>
      </c>
      <c r="X8482" t="str">
        <f t="shared" si="530"/>
        <v>Dennis Pardue</v>
      </c>
      <c r="Y8482" s="3" t="s">
        <v>3592</v>
      </c>
      <c r="Z8482" t="str">
        <f t="shared" si="531"/>
        <v>Office Supplies</v>
      </c>
    </row>
    <row r="8483" spans="1:26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1186</v>
      </c>
      <c r="H8483" t="s">
        <v>40</v>
      </c>
      <c r="I8483" t="s">
        <v>26</v>
      </c>
      <c r="J8483" t="s">
        <v>265</v>
      </c>
      <c r="K8483" t="s">
        <v>266</v>
      </c>
      <c r="L8483">
        <v>10024</v>
      </c>
      <c r="M8483" t="s">
        <v>147</v>
      </c>
      <c r="N8483" t="s">
        <v>1898</v>
      </c>
      <c r="O8483" t="s">
        <v>45</v>
      </c>
      <c r="P8483" t="s">
        <v>46</v>
      </c>
      <c r="Q8483" t="s">
        <v>1899</v>
      </c>
      <c r="R8483">
        <v>20.7</v>
      </c>
      <c r="S8483">
        <v>2</v>
      </c>
      <c r="T8483">
        <v>0</v>
      </c>
      <c r="U8483">
        <v>9.9359999999999999</v>
      </c>
      <c r="V8483" t="str">
        <f t="shared" si="528"/>
        <v>low</v>
      </c>
      <c r="W8483" t="str">
        <f t="shared" si="529"/>
        <v>Next time</v>
      </c>
      <c r="X8483" t="str">
        <f t="shared" si="530"/>
        <v>Don Jones</v>
      </c>
      <c r="Y8483" s="3" t="s">
        <v>1898</v>
      </c>
      <c r="Z8483" t="str">
        <f t="shared" si="531"/>
        <v>Office Supplies</v>
      </c>
    </row>
    <row r="8484" spans="1:26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5718</v>
      </c>
      <c r="H8484" t="s">
        <v>25</v>
      </c>
      <c r="I8484" t="s">
        <v>26</v>
      </c>
      <c r="J8484" t="s">
        <v>6477</v>
      </c>
      <c r="K8484" t="s">
        <v>237</v>
      </c>
      <c r="L8484">
        <v>49505</v>
      </c>
      <c r="M8484" t="s">
        <v>104</v>
      </c>
      <c r="N8484" t="s">
        <v>7015</v>
      </c>
      <c r="O8484" t="s">
        <v>45</v>
      </c>
      <c r="P8484" t="s">
        <v>74</v>
      </c>
      <c r="Q8484" t="s">
        <v>7016</v>
      </c>
      <c r="R8484">
        <v>83.7</v>
      </c>
      <c r="S8484">
        <v>5</v>
      </c>
      <c r="T8484">
        <v>0</v>
      </c>
      <c r="U8484">
        <v>41.012999999999998</v>
      </c>
      <c r="V8484" t="str">
        <f t="shared" si="528"/>
        <v>low</v>
      </c>
      <c r="W8484" t="str">
        <f t="shared" si="529"/>
        <v>Next time</v>
      </c>
      <c r="X8484" t="str">
        <f t="shared" si="530"/>
        <v>Edward Nazzal</v>
      </c>
      <c r="Y8484" s="3" t="s">
        <v>7015</v>
      </c>
      <c r="Z8484" t="str">
        <f t="shared" si="531"/>
        <v>Office Supplies</v>
      </c>
    </row>
    <row r="8485" spans="1:26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1464</v>
      </c>
      <c r="H8485" t="s">
        <v>25</v>
      </c>
      <c r="I8485" t="s">
        <v>26</v>
      </c>
      <c r="J8485" t="s">
        <v>94</v>
      </c>
      <c r="K8485" t="s">
        <v>95</v>
      </c>
      <c r="L8485">
        <v>98115</v>
      </c>
      <c r="M8485" t="s">
        <v>43</v>
      </c>
      <c r="N8485" t="s">
        <v>2188</v>
      </c>
      <c r="O8485" t="s">
        <v>31</v>
      </c>
      <c r="P8485" t="s">
        <v>64</v>
      </c>
      <c r="Q8485" t="s">
        <v>2189</v>
      </c>
      <c r="R8485">
        <v>199.8</v>
      </c>
      <c r="S8485">
        <v>10</v>
      </c>
      <c r="T8485">
        <v>0</v>
      </c>
      <c r="U8485">
        <v>71.927999999999997</v>
      </c>
      <c r="V8485" t="str">
        <f t="shared" si="528"/>
        <v>low</v>
      </c>
      <c r="W8485" t="str">
        <f t="shared" si="529"/>
        <v>Next time</v>
      </c>
      <c r="X8485" t="str">
        <f t="shared" si="530"/>
        <v>Philip Brown</v>
      </c>
      <c r="Y8485" s="3" t="s">
        <v>2188</v>
      </c>
      <c r="Z8485" t="str">
        <f t="shared" si="531"/>
        <v>Furniture</v>
      </c>
    </row>
    <row r="8486" spans="1:26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10072</v>
      </c>
      <c r="H8486" t="s">
        <v>101</v>
      </c>
      <c r="I8486" t="s">
        <v>26</v>
      </c>
      <c r="J8486" t="s">
        <v>3496</v>
      </c>
      <c r="K8486" t="s">
        <v>42</v>
      </c>
      <c r="L8486">
        <v>93727</v>
      </c>
      <c r="M8486" t="s">
        <v>43</v>
      </c>
      <c r="N8486" t="s">
        <v>5128</v>
      </c>
      <c r="O8486" t="s">
        <v>45</v>
      </c>
      <c r="P8486" t="s">
        <v>89</v>
      </c>
      <c r="Q8486" t="s">
        <v>5129</v>
      </c>
      <c r="R8486">
        <v>45.68</v>
      </c>
      <c r="S8486">
        <v>2</v>
      </c>
      <c r="T8486">
        <v>0</v>
      </c>
      <c r="U8486">
        <v>21.012799999999999</v>
      </c>
      <c r="V8486" t="str">
        <f t="shared" si="528"/>
        <v>low</v>
      </c>
      <c r="W8486" t="str">
        <f t="shared" si="529"/>
        <v>Next time</v>
      </c>
      <c r="X8486" t="str">
        <f t="shared" si="530"/>
        <v>Brendan Dodson</v>
      </c>
      <c r="Y8486" s="3" t="s">
        <v>5128</v>
      </c>
      <c r="Z8486" t="str">
        <f t="shared" si="531"/>
        <v>Office Supplies</v>
      </c>
    </row>
    <row r="8487" spans="1:26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700</v>
      </c>
      <c r="O8487" t="s">
        <v>45</v>
      </c>
      <c r="P8487" t="s">
        <v>89</v>
      </c>
      <c r="Q8487" t="s">
        <v>701</v>
      </c>
      <c r="R8487">
        <v>110.96</v>
      </c>
      <c r="S8487">
        <v>2</v>
      </c>
      <c r="T8487">
        <v>0</v>
      </c>
      <c r="U8487">
        <v>53.260800000000003</v>
      </c>
      <c r="V8487" t="str">
        <f t="shared" si="528"/>
        <v>low</v>
      </c>
      <c r="W8487" t="str">
        <f t="shared" si="529"/>
        <v>Next time</v>
      </c>
      <c r="X8487" t="str">
        <f t="shared" si="530"/>
        <v>Brendan Dodson</v>
      </c>
      <c r="Y8487" s="3" t="s">
        <v>700</v>
      </c>
      <c r="Z8487" t="str">
        <f t="shared" si="531"/>
        <v>Office Supplies</v>
      </c>
    </row>
    <row r="8488" spans="1:26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8253</v>
      </c>
      <c r="O8488" t="s">
        <v>45</v>
      </c>
      <c r="P8488" t="s">
        <v>89</v>
      </c>
      <c r="Q8488" t="s">
        <v>8254</v>
      </c>
      <c r="R8488">
        <v>11.94</v>
      </c>
      <c r="S8488">
        <v>3</v>
      </c>
      <c r="T8488">
        <v>0</v>
      </c>
      <c r="U8488">
        <v>5.97</v>
      </c>
      <c r="V8488" t="str">
        <f t="shared" si="528"/>
        <v>low</v>
      </c>
      <c r="W8488" t="str">
        <f t="shared" si="529"/>
        <v>Next time</v>
      </c>
      <c r="X8488" t="str">
        <f t="shared" si="530"/>
        <v>Brendan Dodson</v>
      </c>
      <c r="Y8488" s="3" t="s">
        <v>8253</v>
      </c>
      <c r="Z8488" t="str">
        <f t="shared" si="531"/>
        <v>Office Supplies</v>
      </c>
    </row>
    <row r="8489" spans="1:26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2820</v>
      </c>
      <c r="H8489" t="s">
        <v>25</v>
      </c>
      <c r="I8489" t="s">
        <v>26</v>
      </c>
      <c r="J8489" t="s">
        <v>1129</v>
      </c>
      <c r="K8489" t="s">
        <v>318</v>
      </c>
      <c r="L8489">
        <v>22204</v>
      </c>
      <c r="M8489" t="s">
        <v>29</v>
      </c>
      <c r="N8489" t="s">
        <v>7240</v>
      </c>
      <c r="O8489" t="s">
        <v>70</v>
      </c>
      <c r="P8489" t="s">
        <v>683</v>
      </c>
      <c r="Q8489" t="s">
        <v>7241</v>
      </c>
      <c r="R8489">
        <v>8749.9500000000007</v>
      </c>
      <c r="S8489">
        <v>5</v>
      </c>
      <c r="T8489">
        <v>0</v>
      </c>
      <c r="U8489">
        <v>2799.9839999999999</v>
      </c>
      <c r="V8489" t="str">
        <f t="shared" si="528"/>
        <v>high</v>
      </c>
      <c r="W8489" t="str">
        <f t="shared" si="529"/>
        <v>Good Performance</v>
      </c>
      <c r="X8489" t="str">
        <f t="shared" si="530"/>
        <v>Sanjit Engle</v>
      </c>
      <c r="Y8489" s="3" t="s">
        <v>7240</v>
      </c>
      <c r="Z8489" t="str">
        <f t="shared" si="531"/>
        <v>Technology</v>
      </c>
    </row>
    <row r="8490" spans="1:26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1024</v>
      </c>
      <c r="O8490" t="s">
        <v>45</v>
      </c>
      <c r="P8490" t="s">
        <v>74</v>
      </c>
      <c r="Q8490" t="s">
        <v>1025</v>
      </c>
      <c r="R8490">
        <v>36.4</v>
      </c>
      <c r="S8490">
        <v>8</v>
      </c>
      <c r="T8490">
        <v>0</v>
      </c>
      <c r="U8490">
        <v>18.2</v>
      </c>
      <c r="V8490" t="str">
        <f t="shared" si="528"/>
        <v>low</v>
      </c>
      <c r="W8490" t="str">
        <f t="shared" si="529"/>
        <v>Next time</v>
      </c>
      <c r="X8490" t="str">
        <f t="shared" si="530"/>
        <v>Sanjit Engle</v>
      </c>
      <c r="Y8490" s="3" t="s">
        <v>1024</v>
      </c>
      <c r="Z8490" t="str">
        <f t="shared" si="531"/>
        <v>Office Supplies</v>
      </c>
    </row>
    <row r="8491" spans="1:26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6833</v>
      </c>
      <c r="O8491" t="s">
        <v>31</v>
      </c>
      <c r="P8491" t="s">
        <v>64</v>
      </c>
      <c r="Q8491" t="s">
        <v>6834</v>
      </c>
      <c r="R8491">
        <v>18.690000000000001</v>
      </c>
      <c r="S8491">
        <v>7</v>
      </c>
      <c r="T8491">
        <v>0</v>
      </c>
      <c r="U8491">
        <v>7.1021999999999998</v>
      </c>
      <c r="V8491" t="str">
        <f t="shared" si="528"/>
        <v>low</v>
      </c>
      <c r="W8491" t="str">
        <f t="shared" si="529"/>
        <v>Next time</v>
      </c>
      <c r="X8491" t="str">
        <f t="shared" si="530"/>
        <v>Sanjit Engle</v>
      </c>
      <c r="Y8491" s="3" t="s">
        <v>6833</v>
      </c>
      <c r="Z8491" t="str">
        <f t="shared" si="531"/>
        <v>Furniture</v>
      </c>
    </row>
    <row r="8492" spans="1:26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2077</v>
      </c>
      <c r="H8492" t="s">
        <v>25</v>
      </c>
      <c r="I8492" t="s">
        <v>26</v>
      </c>
      <c r="J8492" t="s">
        <v>41</v>
      </c>
      <c r="K8492" t="s">
        <v>42</v>
      </c>
      <c r="L8492">
        <v>90049</v>
      </c>
      <c r="M8492" t="s">
        <v>43</v>
      </c>
      <c r="N8492" t="s">
        <v>4304</v>
      </c>
      <c r="O8492" t="s">
        <v>45</v>
      </c>
      <c r="P8492" t="s">
        <v>268</v>
      </c>
      <c r="Q8492" t="s">
        <v>4305</v>
      </c>
      <c r="R8492">
        <v>5.94</v>
      </c>
      <c r="S8492">
        <v>3</v>
      </c>
      <c r="T8492">
        <v>0</v>
      </c>
      <c r="U8492">
        <v>0.1188</v>
      </c>
      <c r="V8492" t="str">
        <f t="shared" si="528"/>
        <v>low</v>
      </c>
      <c r="W8492" t="str">
        <f t="shared" si="529"/>
        <v>Next time</v>
      </c>
      <c r="X8492" t="str">
        <f t="shared" si="530"/>
        <v>Annie Thurman</v>
      </c>
      <c r="Y8492" s="3" t="s">
        <v>4304</v>
      </c>
      <c r="Z8492" t="str">
        <f t="shared" si="531"/>
        <v>Office Supplies</v>
      </c>
    </row>
    <row r="8493" spans="1:26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4495</v>
      </c>
      <c r="H8493" t="s">
        <v>25</v>
      </c>
      <c r="I8493" t="s">
        <v>26</v>
      </c>
      <c r="J8493" t="s">
        <v>4888</v>
      </c>
      <c r="K8493" t="s">
        <v>103</v>
      </c>
      <c r="L8493">
        <v>79424</v>
      </c>
      <c r="M8493" t="s">
        <v>104</v>
      </c>
      <c r="N8493" t="s">
        <v>6972</v>
      </c>
      <c r="O8493" t="s">
        <v>45</v>
      </c>
      <c r="P8493" t="s">
        <v>89</v>
      </c>
      <c r="Q8493" t="s">
        <v>6973</v>
      </c>
      <c r="R8493">
        <v>60.735999999999997</v>
      </c>
      <c r="S8493">
        <v>8</v>
      </c>
      <c r="T8493">
        <v>0.2</v>
      </c>
      <c r="U8493">
        <v>20.4984</v>
      </c>
      <c r="V8493" t="str">
        <f t="shared" si="528"/>
        <v>low</v>
      </c>
      <c r="W8493" t="str">
        <f t="shared" si="529"/>
        <v>Next time</v>
      </c>
      <c r="X8493" t="str">
        <f t="shared" si="530"/>
        <v>Craig Carroll</v>
      </c>
      <c r="Y8493" s="3" t="s">
        <v>6972</v>
      </c>
      <c r="Z8493" t="str">
        <f t="shared" si="531"/>
        <v>Office Supplies</v>
      </c>
    </row>
    <row r="8494" spans="1:26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7670</v>
      </c>
      <c r="O8494" t="s">
        <v>70</v>
      </c>
      <c r="P8494" t="s">
        <v>1218</v>
      </c>
      <c r="Q8494" t="s">
        <v>7671</v>
      </c>
      <c r="R8494">
        <v>479.976</v>
      </c>
      <c r="S8494">
        <v>3</v>
      </c>
      <c r="T8494">
        <v>0.2</v>
      </c>
      <c r="U8494">
        <v>161.99189999999999</v>
      </c>
      <c r="V8494" t="str">
        <f t="shared" si="528"/>
        <v>low</v>
      </c>
      <c r="W8494" t="str">
        <f t="shared" si="529"/>
        <v>Next time</v>
      </c>
      <c r="X8494" t="str">
        <f t="shared" si="530"/>
        <v>Craig Carroll</v>
      </c>
      <c r="Y8494" s="3" t="s">
        <v>7670</v>
      </c>
      <c r="Z8494" t="str">
        <f t="shared" si="531"/>
        <v>Technology</v>
      </c>
    </row>
    <row r="8495" spans="1:26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3925</v>
      </c>
      <c r="O8495" t="s">
        <v>45</v>
      </c>
      <c r="P8495" t="s">
        <v>74</v>
      </c>
      <c r="Q8495" t="s">
        <v>3926</v>
      </c>
      <c r="R8495">
        <v>6.08</v>
      </c>
      <c r="S8495">
        <v>1</v>
      </c>
      <c r="T8495">
        <v>0.8</v>
      </c>
      <c r="U8495">
        <v>-10.336</v>
      </c>
      <c r="V8495" t="str">
        <f t="shared" si="528"/>
        <v>low</v>
      </c>
      <c r="W8495" t="str">
        <f t="shared" si="529"/>
        <v>Next time</v>
      </c>
      <c r="X8495" t="str">
        <f t="shared" si="530"/>
        <v>Craig Carroll</v>
      </c>
      <c r="Y8495" s="3" t="s">
        <v>3925</v>
      </c>
      <c r="Z8495" t="str">
        <f t="shared" si="531"/>
        <v>Office Supplies</v>
      </c>
    </row>
    <row r="8496" spans="1:26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1111</v>
      </c>
      <c r="H8496" t="s">
        <v>40</v>
      </c>
      <c r="I8496" t="s">
        <v>26</v>
      </c>
      <c r="J8496" t="s">
        <v>9528</v>
      </c>
      <c r="K8496" t="s">
        <v>456</v>
      </c>
      <c r="L8496">
        <v>80501</v>
      </c>
      <c r="M8496" t="s">
        <v>43</v>
      </c>
      <c r="N8496" t="s">
        <v>7144</v>
      </c>
      <c r="O8496" t="s">
        <v>70</v>
      </c>
      <c r="P8496" t="s">
        <v>160</v>
      </c>
      <c r="Q8496" t="s">
        <v>7145</v>
      </c>
      <c r="R8496">
        <v>165.6</v>
      </c>
      <c r="S8496">
        <v>3</v>
      </c>
      <c r="T8496">
        <v>0.2</v>
      </c>
      <c r="U8496">
        <v>-6.21</v>
      </c>
      <c r="V8496" t="str">
        <f t="shared" si="528"/>
        <v>low</v>
      </c>
      <c r="W8496" t="str">
        <f t="shared" si="529"/>
        <v>Next time</v>
      </c>
      <c r="X8496" t="str">
        <f t="shared" si="530"/>
        <v>Alan Schoenberger</v>
      </c>
      <c r="Y8496" s="3" t="s">
        <v>7144</v>
      </c>
      <c r="Z8496" t="str">
        <f t="shared" si="531"/>
        <v>Technology</v>
      </c>
    </row>
    <row r="8497" spans="1:26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4135</v>
      </c>
      <c r="H8497" t="s">
        <v>25</v>
      </c>
      <c r="I8497" t="s">
        <v>26</v>
      </c>
      <c r="J8497" t="s">
        <v>3196</v>
      </c>
      <c r="K8497" t="s">
        <v>266</v>
      </c>
      <c r="L8497">
        <v>10701</v>
      </c>
      <c r="M8497" t="s">
        <v>147</v>
      </c>
      <c r="N8497" t="s">
        <v>1565</v>
      </c>
      <c r="O8497" t="s">
        <v>45</v>
      </c>
      <c r="P8497" t="s">
        <v>67</v>
      </c>
      <c r="Q8497" t="s">
        <v>1566</v>
      </c>
      <c r="R8497">
        <v>59.52</v>
      </c>
      <c r="S8497">
        <v>3</v>
      </c>
      <c r="T8497">
        <v>0</v>
      </c>
      <c r="U8497">
        <v>15.475199999999999</v>
      </c>
      <c r="V8497" t="str">
        <f t="shared" si="528"/>
        <v>low</v>
      </c>
      <c r="W8497" t="str">
        <f t="shared" si="529"/>
        <v>Next time</v>
      </c>
      <c r="X8497" t="str">
        <f t="shared" si="530"/>
        <v>Aimee Bixby</v>
      </c>
      <c r="Y8497" s="3" t="s">
        <v>1565</v>
      </c>
      <c r="Z8497" t="str">
        <f t="shared" si="531"/>
        <v>Office Supplies</v>
      </c>
    </row>
    <row r="8498" spans="1:26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1076</v>
      </c>
      <c r="O8498" t="s">
        <v>70</v>
      </c>
      <c r="P8498" t="s">
        <v>160</v>
      </c>
      <c r="Q8498" t="s">
        <v>1077</v>
      </c>
      <c r="R8498">
        <v>479.97</v>
      </c>
      <c r="S8498">
        <v>3</v>
      </c>
      <c r="T8498">
        <v>0</v>
      </c>
      <c r="U8498">
        <v>177.5889</v>
      </c>
      <c r="V8498" t="str">
        <f t="shared" si="528"/>
        <v>low</v>
      </c>
      <c r="W8498" t="str">
        <f t="shared" si="529"/>
        <v>Next time</v>
      </c>
      <c r="X8498" t="str">
        <f t="shared" si="530"/>
        <v>Aimee Bixby</v>
      </c>
      <c r="Y8498" s="3" t="s">
        <v>1076</v>
      </c>
      <c r="Z8498" t="str">
        <f t="shared" si="531"/>
        <v>Technology</v>
      </c>
    </row>
    <row r="8499" spans="1:26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2579</v>
      </c>
      <c r="O8499" t="s">
        <v>45</v>
      </c>
      <c r="P8499" t="s">
        <v>578</v>
      </c>
      <c r="Q8499" t="s">
        <v>2580</v>
      </c>
      <c r="R8499">
        <v>18.62</v>
      </c>
      <c r="S8499">
        <v>2</v>
      </c>
      <c r="T8499">
        <v>0</v>
      </c>
      <c r="U8499">
        <v>5.3997999999999999</v>
      </c>
      <c r="V8499" t="str">
        <f t="shared" si="528"/>
        <v>low</v>
      </c>
      <c r="W8499" t="str">
        <f t="shared" si="529"/>
        <v>Next time</v>
      </c>
      <c r="X8499" t="str">
        <f t="shared" si="530"/>
        <v>Aimee Bixby</v>
      </c>
      <c r="Y8499" s="3" t="s">
        <v>2579</v>
      </c>
      <c r="Z8499" t="str">
        <f t="shared" si="531"/>
        <v>Office Supplies</v>
      </c>
    </row>
    <row r="8500" spans="1:26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5494</v>
      </c>
      <c r="O8500" t="s">
        <v>45</v>
      </c>
      <c r="P8500" t="s">
        <v>74</v>
      </c>
      <c r="Q8500" t="s">
        <v>5495</v>
      </c>
      <c r="R8500">
        <v>49.631999999999998</v>
      </c>
      <c r="S8500">
        <v>6</v>
      </c>
      <c r="T8500">
        <v>0.2</v>
      </c>
      <c r="U8500">
        <v>16.750800000000002</v>
      </c>
      <c r="V8500" t="str">
        <f t="shared" si="528"/>
        <v>low</v>
      </c>
      <c r="W8500" t="str">
        <f t="shared" si="529"/>
        <v>Next time</v>
      </c>
      <c r="X8500" t="str">
        <f t="shared" si="530"/>
        <v>Aimee Bixby</v>
      </c>
      <c r="Y8500" s="3" t="s">
        <v>5494</v>
      </c>
      <c r="Z8500" t="str">
        <f t="shared" si="531"/>
        <v>Office Supplies</v>
      </c>
    </row>
    <row r="8501" spans="1:26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4757</v>
      </c>
      <c r="O8501" t="s">
        <v>45</v>
      </c>
      <c r="P8501" t="s">
        <v>89</v>
      </c>
      <c r="Q8501" t="s">
        <v>4758</v>
      </c>
      <c r="R8501">
        <v>97.82</v>
      </c>
      <c r="S8501">
        <v>2</v>
      </c>
      <c r="T8501">
        <v>0</v>
      </c>
      <c r="U8501">
        <v>45.9754</v>
      </c>
      <c r="V8501" t="str">
        <f t="shared" si="528"/>
        <v>low</v>
      </c>
      <c r="W8501" t="str">
        <f t="shared" si="529"/>
        <v>Next time</v>
      </c>
      <c r="X8501" t="str">
        <f t="shared" si="530"/>
        <v>Aimee Bixby</v>
      </c>
      <c r="Y8501" s="3" t="s">
        <v>4757</v>
      </c>
      <c r="Z8501" t="str">
        <f t="shared" si="531"/>
        <v>Office Supplies</v>
      </c>
    </row>
    <row r="8502" spans="1:26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6612</v>
      </c>
      <c r="H8502" t="s">
        <v>40</v>
      </c>
      <c r="I8502" t="s">
        <v>26</v>
      </c>
      <c r="J8502" t="s">
        <v>41</v>
      </c>
      <c r="K8502" t="s">
        <v>42</v>
      </c>
      <c r="L8502">
        <v>90045</v>
      </c>
      <c r="M8502" t="s">
        <v>43</v>
      </c>
      <c r="N8502" t="s">
        <v>1686</v>
      </c>
      <c r="O8502" t="s">
        <v>70</v>
      </c>
      <c r="P8502" t="s">
        <v>71</v>
      </c>
      <c r="Q8502" t="s">
        <v>1687</v>
      </c>
      <c r="R8502">
        <v>15.984</v>
      </c>
      <c r="S8502">
        <v>2</v>
      </c>
      <c r="T8502">
        <v>0.2</v>
      </c>
      <c r="U8502">
        <v>1.1988000000000001</v>
      </c>
      <c r="V8502" t="str">
        <f t="shared" si="528"/>
        <v>low</v>
      </c>
      <c r="W8502" t="str">
        <f t="shared" si="529"/>
        <v>Next time</v>
      </c>
      <c r="X8502" t="str">
        <f t="shared" si="530"/>
        <v>Dave Hallsten</v>
      </c>
      <c r="Y8502" s="3" t="s">
        <v>1686</v>
      </c>
      <c r="Z8502" t="str">
        <f t="shared" si="531"/>
        <v>Technology</v>
      </c>
    </row>
    <row r="8503" spans="1:26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1541</v>
      </c>
      <c r="O8503" t="s">
        <v>31</v>
      </c>
      <c r="P8503" t="s">
        <v>35</v>
      </c>
      <c r="Q8503" t="s">
        <v>1542</v>
      </c>
      <c r="R8503">
        <v>184.75200000000001</v>
      </c>
      <c r="S8503">
        <v>3</v>
      </c>
      <c r="T8503">
        <v>0.2</v>
      </c>
      <c r="U8503">
        <v>-20.784600000000001</v>
      </c>
      <c r="V8503" t="str">
        <f t="shared" si="528"/>
        <v>low</v>
      </c>
      <c r="W8503" t="str">
        <f t="shared" si="529"/>
        <v>Next time</v>
      </c>
      <c r="X8503" t="str">
        <f t="shared" si="530"/>
        <v>Dave Hallsten</v>
      </c>
      <c r="Y8503" s="3" t="s">
        <v>1541</v>
      </c>
      <c r="Z8503" t="str">
        <f t="shared" si="531"/>
        <v>Furniture</v>
      </c>
    </row>
    <row r="8504" spans="1:26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2151</v>
      </c>
      <c r="H8504" t="s">
        <v>101</v>
      </c>
      <c r="I8504" t="s">
        <v>26</v>
      </c>
      <c r="J8504" t="s">
        <v>41</v>
      </c>
      <c r="K8504" t="s">
        <v>42</v>
      </c>
      <c r="L8504">
        <v>90049</v>
      </c>
      <c r="M8504" t="s">
        <v>43</v>
      </c>
      <c r="N8504" t="s">
        <v>6680</v>
      </c>
      <c r="O8504" t="s">
        <v>45</v>
      </c>
      <c r="P8504" t="s">
        <v>89</v>
      </c>
      <c r="Q8504" t="s">
        <v>6681</v>
      </c>
      <c r="R8504">
        <v>12.96</v>
      </c>
      <c r="S8504">
        <v>2</v>
      </c>
      <c r="T8504">
        <v>0</v>
      </c>
      <c r="U8504">
        <v>6.2207999999999997</v>
      </c>
      <c r="V8504" t="str">
        <f t="shared" si="528"/>
        <v>low</v>
      </c>
      <c r="W8504" t="str">
        <f t="shared" si="529"/>
        <v>Next time</v>
      </c>
      <c r="X8504" t="str">
        <f t="shared" si="530"/>
        <v>Steven Roelle</v>
      </c>
      <c r="Y8504" s="3" t="s">
        <v>6680</v>
      </c>
      <c r="Z8504" t="str">
        <f t="shared" si="531"/>
        <v>Office Supplies</v>
      </c>
    </row>
    <row r="8505" spans="1:26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7727</v>
      </c>
      <c r="H8505" t="s">
        <v>25</v>
      </c>
      <c r="I8505" t="s">
        <v>26</v>
      </c>
      <c r="J8505" t="s">
        <v>1618</v>
      </c>
      <c r="K8505" t="s">
        <v>103</v>
      </c>
      <c r="L8505">
        <v>79109</v>
      </c>
      <c r="M8505" t="s">
        <v>104</v>
      </c>
      <c r="N8505" t="s">
        <v>6963</v>
      </c>
      <c r="O8505" t="s">
        <v>31</v>
      </c>
      <c r="P8505" t="s">
        <v>35</v>
      </c>
      <c r="Q8505" t="s">
        <v>6964</v>
      </c>
      <c r="R8505">
        <v>366.74400000000003</v>
      </c>
      <c r="S8505">
        <v>4</v>
      </c>
      <c r="T8505">
        <v>0.3</v>
      </c>
      <c r="U8505">
        <v>-110.0232</v>
      </c>
      <c r="V8505" t="str">
        <f t="shared" si="528"/>
        <v>low</v>
      </c>
      <c r="W8505" t="str">
        <f t="shared" si="529"/>
        <v>Next time</v>
      </c>
      <c r="X8505" t="str">
        <f t="shared" si="530"/>
        <v>Nick Radford</v>
      </c>
      <c r="Y8505" s="3" t="s">
        <v>6963</v>
      </c>
      <c r="Z8505" t="str">
        <f t="shared" si="531"/>
        <v>Furniture</v>
      </c>
    </row>
    <row r="8506" spans="1:26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2663</v>
      </c>
      <c r="H8506" t="s">
        <v>101</v>
      </c>
      <c r="I8506" t="s">
        <v>26</v>
      </c>
      <c r="J8506" t="s">
        <v>816</v>
      </c>
      <c r="K8506" t="s">
        <v>103</v>
      </c>
      <c r="L8506">
        <v>75217</v>
      </c>
      <c r="M8506" t="s">
        <v>104</v>
      </c>
      <c r="N8506" t="s">
        <v>4745</v>
      </c>
      <c r="O8506" t="s">
        <v>45</v>
      </c>
      <c r="P8506" t="s">
        <v>74</v>
      </c>
      <c r="Q8506" t="s">
        <v>4746</v>
      </c>
      <c r="R8506">
        <v>8.8559999999999999</v>
      </c>
      <c r="S8506">
        <v>9</v>
      </c>
      <c r="T8506">
        <v>0.8</v>
      </c>
      <c r="U8506">
        <v>-14.169600000000001</v>
      </c>
      <c r="V8506" t="str">
        <f t="shared" si="528"/>
        <v>low</v>
      </c>
      <c r="W8506" t="str">
        <f t="shared" si="529"/>
        <v>Next time</v>
      </c>
      <c r="X8506" t="str">
        <f t="shared" si="530"/>
        <v>Sanjit Jacobs</v>
      </c>
      <c r="Y8506" s="3" t="s">
        <v>4745</v>
      </c>
      <c r="Z8506" t="str">
        <f t="shared" si="531"/>
        <v>Office Supplies</v>
      </c>
    </row>
    <row r="8507" spans="1:26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291</v>
      </c>
      <c r="O8507" t="s">
        <v>70</v>
      </c>
      <c r="P8507" t="s">
        <v>160</v>
      </c>
      <c r="Q8507" t="s">
        <v>292</v>
      </c>
      <c r="R8507">
        <v>27.96</v>
      </c>
      <c r="S8507">
        <v>5</v>
      </c>
      <c r="T8507">
        <v>0.2</v>
      </c>
      <c r="U8507">
        <v>8.3879999999999999</v>
      </c>
      <c r="V8507" t="str">
        <f t="shared" si="528"/>
        <v>low</v>
      </c>
      <c r="W8507" t="str">
        <f t="shared" si="529"/>
        <v>Next time</v>
      </c>
      <c r="X8507" t="str">
        <f t="shared" si="530"/>
        <v>Sanjit Jacobs</v>
      </c>
      <c r="Y8507" s="3" t="s">
        <v>291</v>
      </c>
      <c r="Z8507" t="str">
        <f t="shared" si="531"/>
        <v>Technology</v>
      </c>
    </row>
    <row r="8508" spans="1:26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7759</v>
      </c>
      <c r="O8508" t="s">
        <v>45</v>
      </c>
      <c r="P8508" t="s">
        <v>172</v>
      </c>
      <c r="Q8508" t="s">
        <v>7760</v>
      </c>
      <c r="R8508">
        <v>146.352</v>
      </c>
      <c r="S8508">
        <v>3</v>
      </c>
      <c r="T8508">
        <v>0.2</v>
      </c>
      <c r="U8508">
        <v>49.393799999999999</v>
      </c>
      <c r="V8508" t="str">
        <f t="shared" si="528"/>
        <v>low</v>
      </c>
      <c r="W8508" t="str">
        <f t="shared" si="529"/>
        <v>Next time</v>
      </c>
      <c r="X8508" t="str">
        <f t="shared" si="530"/>
        <v>Sanjit Jacobs</v>
      </c>
      <c r="Y8508" s="3" t="s">
        <v>7759</v>
      </c>
      <c r="Z8508" t="str">
        <f t="shared" si="531"/>
        <v>Office Supplies</v>
      </c>
    </row>
    <row r="8509" spans="1:26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1911</v>
      </c>
      <c r="H8509" t="s">
        <v>25</v>
      </c>
      <c r="I8509" t="s">
        <v>26</v>
      </c>
      <c r="J8509" t="s">
        <v>881</v>
      </c>
      <c r="K8509" t="s">
        <v>237</v>
      </c>
      <c r="L8509">
        <v>48205</v>
      </c>
      <c r="M8509" t="s">
        <v>104</v>
      </c>
      <c r="N8509" t="s">
        <v>3096</v>
      </c>
      <c r="O8509" t="s">
        <v>70</v>
      </c>
      <c r="P8509" t="s">
        <v>160</v>
      </c>
      <c r="Q8509" t="s">
        <v>3097</v>
      </c>
      <c r="R8509">
        <v>175.23</v>
      </c>
      <c r="S8509">
        <v>11</v>
      </c>
      <c r="T8509">
        <v>0</v>
      </c>
      <c r="U8509">
        <v>61.330500000000001</v>
      </c>
      <c r="V8509" t="str">
        <f t="shared" si="528"/>
        <v>low</v>
      </c>
      <c r="W8509" t="str">
        <f t="shared" si="529"/>
        <v>Next time</v>
      </c>
      <c r="X8509" t="str">
        <f t="shared" si="530"/>
        <v>Cynthia Arntzen</v>
      </c>
      <c r="Y8509" s="3" t="s">
        <v>3096</v>
      </c>
      <c r="Z8509" t="str">
        <f t="shared" si="531"/>
        <v>Technology</v>
      </c>
    </row>
    <row r="8510" spans="1:26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5897</v>
      </c>
      <c r="O8510" t="s">
        <v>70</v>
      </c>
      <c r="P8510" t="s">
        <v>71</v>
      </c>
      <c r="Q8510" t="s">
        <v>5898</v>
      </c>
      <c r="R8510">
        <v>125.99</v>
      </c>
      <c r="S8510">
        <v>1</v>
      </c>
      <c r="T8510">
        <v>0</v>
      </c>
      <c r="U8510">
        <v>31.497499999999999</v>
      </c>
      <c r="V8510" t="str">
        <f t="shared" si="528"/>
        <v>low</v>
      </c>
      <c r="W8510" t="str">
        <f t="shared" si="529"/>
        <v>Next time</v>
      </c>
      <c r="X8510" t="str">
        <f t="shared" si="530"/>
        <v>Cynthia Arntzen</v>
      </c>
      <c r="Y8510" s="3" t="s">
        <v>5897</v>
      </c>
      <c r="Z8510" t="str">
        <f t="shared" si="531"/>
        <v>Technology</v>
      </c>
    </row>
    <row r="8511" spans="1:26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4043</v>
      </c>
      <c r="O8511" t="s">
        <v>45</v>
      </c>
      <c r="P8511" t="s">
        <v>74</v>
      </c>
      <c r="Q8511" t="s">
        <v>4044</v>
      </c>
      <c r="R8511">
        <v>23</v>
      </c>
      <c r="S8511">
        <v>2</v>
      </c>
      <c r="T8511">
        <v>0</v>
      </c>
      <c r="U8511">
        <v>10.35</v>
      </c>
      <c r="V8511" t="str">
        <f t="shared" si="528"/>
        <v>low</v>
      </c>
      <c r="W8511" t="str">
        <f t="shared" si="529"/>
        <v>Next time</v>
      </c>
      <c r="X8511" t="str">
        <f t="shared" si="530"/>
        <v>Cynthia Arntzen</v>
      </c>
      <c r="Y8511" s="3" t="s">
        <v>4043</v>
      </c>
      <c r="Z8511" t="str">
        <f t="shared" si="531"/>
        <v>Office Supplies</v>
      </c>
    </row>
    <row r="8512" spans="1:26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565</v>
      </c>
      <c r="H8512" t="s">
        <v>25</v>
      </c>
      <c r="I8512" t="s">
        <v>26</v>
      </c>
      <c r="J8512" t="s">
        <v>265</v>
      </c>
      <c r="K8512" t="s">
        <v>266</v>
      </c>
      <c r="L8512">
        <v>10035</v>
      </c>
      <c r="M8512" t="s">
        <v>147</v>
      </c>
      <c r="N8512" t="s">
        <v>5788</v>
      </c>
      <c r="O8512" t="s">
        <v>45</v>
      </c>
      <c r="P8512" t="s">
        <v>74</v>
      </c>
      <c r="Q8512" t="s">
        <v>5789</v>
      </c>
      <c r="R8512">
        <v>25.584</v>
      </c>
      <c r="S8512">
        <v>2</v>
      </c>
      <c r="T8512">
        <v>0.2</v>
      </c>
      <c r="U8512">
        <v>8.9543999999999997</v>
      </c>
      <c r="V8512" t="str">
        <f t="shared" si="528"/>
        <v>low</v>
      </c>
      <c r="W8512" t="str">
        <f t="shared" si="529"/>
        <v>Next time</v>
      </c>
      <c r="X8512" t="str">
        <f t="shared" si="530"/>
        <v>Lena Creighton</v>
      </c>
      <c r="Y8512" s="3" t="s">
        <v>5788</v>
      </c>
      <c r="Z8512" t="str">
        <f t="shared" si="531"/>
        <v>Office Supplies</v>
      </c>
    </row>
    <row r="8513" spans="1:26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3102</v>
      </c>
      <c r="H8513" t="s">
        <v>40</v>
      </c>
      <c r="I8513" t="s">
        <v>26</v>
      </c>
      <c r="J8513" t="s">
        <v>183</v>
      </c>
      <c r="K8513" t="s">
        <v>103</v>
      </c>
      <c r="L8513">
        <v>77041</v>
      </c>
      <c r="M8513" t="s">
        <v>104</v>
      </c>
      <c r="N8513" t="s">
        <v>2884</v>
      </c>
      <c r="O8513" t="s">
        <v>31</v>
      </c>
      <c r="P8513" t="s">
        <v>64</v>
      </c>
      <c r="Q8513" t="s">
        <v>2885</v>
      </c>
      <c r="R8513">
        <v>73.784000000000006</v>
      </c>
      <c r="S8513">
        <v>2</v>
      </c>
      <c r="T8513">
        <v>0.6</v>
      </c>
      <c r="U8513">
        <v>-77.473200000000006</v>
      </c>
      <c r="V8513" t="str">
        <f t="shared" si="528"/>
        <v>low</v>
      </c>
      <c r="W8513" t="str">
        <f t="shared" si="529"/>
        <v>Next time</v>
      </c>
      <c r="X8513" t="str">
        <f t="shared" si="530"/>
        <v>Noel Staavos</v>
      </c>
      <c r="Y8513" s="3" t="s">
        <v>2884</v>
      </c>
      <c r="Z8513" t="str">
        <f t="shared" si="531"/>
        <v>Furniture</v>
      </c>
    </row>
    <row r="8514" spans="1:26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6058</v>
      </c>
      <c r="K8514" t="s">
        <v>53</v>
      </c>
      <c r="L8514">
        <v>32839</v>
      </c>
      <c r="M8514" t="s">
        <v>29</v>
      </c>
      <c r="N8514" t="s">
        <v>5271</v>
      </c>
      <c r="O8514" t="s">
        <v>45</v>
      </c>
      <c r="P8514" t="s">
        <v>89</v>
      </c>
      <c r="Q8514" t="s">
        <v>5272</v>
      </c>
      <c r="R8514">
        <v>20.736000000000001</v>
      </c>
      <c r="S8514">
        <v>4</v>
      </c>
      <c r="T8514">
        <v>0.2</v>
      </c>
      <c r="U8514">
        <v>7.2576000000000001</v>
      </c>
      <c r="V8514" t="str">
        <f t="shared" ref="V8514:V8577" si="532">IF(R:R &gt; 2000,"high","low")</f>
        <v>low</v>
      </c>
      <c r="W8514" t="str">
        <f t="shared" ref="W8514:W8577" si="533">IF(AND(R:R &gt;1000,U:U &gt; 100),"Good Performance","Next time")</f>
        <v>Next time</v>
      </c>
      <c r="X8514" t="str">
        <f t="shared" ref="X8514:X8577" si="534">PROPER(TRIM(G:G))</f>
        <v>Noel Staavos</v>
      </c>
      <c r="Y8514" s="3" t="s">
        <v>5271</v>
      </c>
      <c r="Z8514" t="str">
        <f t="shared" si="531"/>
        <v>Office Supplies</v>
      </c>
    </row>
    <row r="8515" spans="1:26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3639</v>
      </c>
      <c r="H8515" t="s">
        <v>40</v>
      </c>
      <c r="I8515" t="s">
        <v>26</v>
      </c>
      <c r="J8515" t="s">
        <v>2584</v>
      </c>
      <c r="K8515" t="s">
        <v>28</v>
      </c>
      <c r="L8515">
        <v>41042</v>
      </c>
      <c r="M8515" t="s">
        <v>29</v>
      </c>
      <c r="N8515" t="s">
        <v>1000</v>
      </c>
      <c r="O8515" t="s">
        <v>45</v>
      </c>
      <c r="P8515" t="s">
        <v>67</v>
      </c>
      <c r="Q8515" t="s">
        <v>1001</v>
      </c>
      <c r="R8515">
        <v>17.52</v>
      </c>
      <c r="S8515">
        <v>3</v>
      </c>
      <c r="T8515">
        <v>0</v>
      </c>
      <c r="U8515">
        <v>8.2344000000000008</v>
      </c>
      <c r="V8515" t="str">
        <f t="shared" si="532"/>
        <v>low</v>
      </c>
      <c r="W8515" t="str">
        <f t="shared" si="533"/>
        <v>Next time</v>
      </c>
      <c r="X8515" t="str">
        <f t="shared" si="534"/>
        <v>Henry Goldwyn</v>
      </c>
      <c r="Y8515" s="3" t="s">
        <v>1000</v>
      </c>
      <c r="Z8515" t="str">
        <f t="shared" ref="Z8515:Z8578" si="535">VLOOKUP(N:N,N:O,2,FALSE)</f>
        <v>Office Supplies</v>
      </c>
    </row>
    <row r="8516" spans="1:26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365</v>
      </c>
      <c r="O8516" t="s">
        <v>45</v>
      </c>
      <c r="P8516" t="s">
        <v>67</v>
      </c>
      <c r="Q8516" t="s">
        <v>366</v>
      </c>
      <c r="R8516">
        <v>35.76</v>
      </c>
      <c r="S8516">
        <v>12</v>
      </c>
      <c r="T8516">
        <v>0</v>
      </c>
      <c r="U8516">
        <v>10.0128</v>
      </c>
      <c r="V8516" t="str">
        <f t="shared" si="532"/>
        <v>low</v>
      </c>
      <c r="W8516" t="str">
        <f t="shared" si="533"/>
        <v>Next time</v>
      </c>
      <c r="X8516" t="str">
        <f t="shared" si="534"/>
        <v>Henry Goldwyn</v>
      </c>
      <c r="Y8516" s="3" t="s">
        <v>365</v>
      </c>
      <c r="Z8516" t="str">
        <f t="shared" si="535"/>
        <v>Office Supplies</v>
      </c>
    </row>
    <row r="8517" spans="1:26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1944</v>
      </c>
      <c r="H8517" t="s">
        <v>25</v>
      </c>
      <c r="I8517" t="s">
        <v>26</v>
      </c>
      <c r="J8517" t="s">
        <v>265</v>
      </c>
      <c r="K8517" t="s">
        <v>266</v>
      </c>
      <c r="L8517">
        <v>10009</v>
      </c>
      <c r="M8517" t="s">
        <v>147</v>
      </c>
      <c r="N8517" t="s">
        <v>66</v>
      </c>
      <c r="O8517" t="s">
        <v>45</v>
      </c>
      <c r="P8517" t="s">
        <v>67</v>
      </c>
      <c r="Q8517" t="s">
        <v>68</v>
      </c>
      <c r="R8517">
        <v>3.64</v>
      </c>
      <c r="S8517">
        <v>2</v>
      </c>
      <c r="T8517">
        <v>0</v>
      </c>
      <c r="U8517">
        <v>0.98280000000000001</v>
      </c>
      <c r="V8517" t="str">
        <f t="shared" si="532"/>
        <v>low</v>
      </c>
      <c r="W8517" t="str">
        <f t="shared" si="533"/>
        <v>Next time</v>
      </c>
      <c r="X8517" t="str">
        <f t="shared" si="534"/>
        <v>Sarah Foster</v>
      </c>
      <c r="Y8517" s="3" t="s">
        <v>66</v>
      </c>
      <c r="Z8517" t="str">
        <f t="shared" si="535"/>
        <v>Office Supplies</v>
      </c>
    </row>
    <row r="8518" spans="1:26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1665</v>
      </c>
      <c r="H8518" t="s">
        <v>25</v>
      </c>
      <c r="I8518" t="s">
        <v>26</v>
      </c>
      <c r="J8518" t="s">
        <v>5913</v>
      </c>
      <c r="K8518" t="s">
        <v>103</v>
      </c>
      <c r="L8518">
        <v>75034</v>
      </c>
      <c r="M8518" t="s">
        <v>104</v>
      </c>
      <c r="N8518" t="s">
        <v>5370</v>
      </c>
      <c r="O8518" t="s">
        <v>31</v>
      </c>
      <c r="P8518" t="s">
        <v>64</v>
      </c>
      <c r="Q8518" t="s">
        <v>5371</v>
      </c>
      <c r="R8518">
        <v>30.335999999999999</v>
      </c>
      <c r="S8518">
        <v>6</v>
      </c>
      <c r="T8518">
        <v>0.6</v>
      </c>
      <c r="U8518">
        <v>-17.443200000000001</v>
      </c>
      <c r="V8518" t="str">
        <f t="shared" si="532"/>
        <v>low</v>
      </c>
      <c r="W8518" t="str">
        <f t="shared" si="533"/>
        <v>Next time</v>
      </c>
      <c r="X8518" t="str">
        <f t="shared" si="534"/>
        <v>Erin Mull</v>
      </c>
      <c r="Y8518" s="3" t="s">
        <v>5370</v>
      </c>
      <c r="Z8518" t="str">
        <f t="shared" si="535"/>
        <v>Furniture</v>
      </c>
    </row>
    <row r="8519" spans="1:26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8525</v>
      </c>
      <c r="H8519" t="s">
        <v>25</v>
      </c>
      <c r="I8519" t="s">
        <v>26</v>
      </c>
      <c r="J8519" t="s">
        <v>4832</v>
      </c>
      <c r="K8519" t="s">
        <v>789</v>
      </c>
      <c r="L8519">
        <v>7501</v>
      </c>
      <c r="M8519" t="s">
        <v>147</v>
      </c>
      <c r="N8519" t="s">
        <v>9602</v>
      </c>
      <c r="O8519" t="s">
        <v>31</v>
      </c>
      <c r="P8519" t="s">
        <v>64</v>
      </c>
      <c r="Q8519" t="s">
        <v>9603</v>
      </c>
      <c r="R8519">
        <v>12.99</v>
      </c>
      <c r="S8519">
        <v>1</v>
      </c>
      <c r="T8519">
        <v>0</v>
      </c>
      <c r="U8519">
        <v>1.5588</v>
      </c>
      <c r="V8519" t="str">
        <f t="shared" si="532"/>
        <v>low</v>
      </c>
      <c r="W8519" t="str">
        <f t="shared" si="533"/>
        <v>Next time</v>
      </c>
      <c r="X8519" t="str">
        <f t="shared" si="534"/>
        <v>Doug O'Connell</v>
      </c>
      <c r="Y8519" s="3" t="s">
        <v>9602</v>
      </c>
      <c r="Z8519" t="str">
        <f t="shared" si="535"/>
        <v>Furniture</v>
      </c>
    </row>
    <row r="8520" spans="1:26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702</v>
      </c>
      <c r="O8520" t="s">
        <v>31</v>
      </c>
      <c r="P8520" t="s">
        <v>35</v>
      </c>
      <c r="Q8520" t="s">
        <v>703</v>
      </c>
      <c r="R8520">
        <v>182.22</v>
      </c>
      <c r="S8520">
        <v>3</v>
      </c>
      <c r="T8520">
        <v>0</v>
      </c>
      <c r="U8520">
        <v>45.555</v>
      </c>
      <c r="V8520" t="str">
        <f t="shared" si="532"/>
        <v>low</v>
      </c>
      <c r="W8520" t="str">
        <f t="shared" si="533"/>
        <v>Next time</v>
      </c>
      <c r="X8520" t="str">
        <f t="shared" si="534"/>
        <v>Doug O'Connell</v>
      </c>
      <c r="Y8520" s="3" t="s">
        <v>702</v>
      </c>
      <c r="Z8520" t="str">
        <f t="shared" si="535"/>
        <v>Furniture</v>
      </c>
    </row>
    <row r="8521" spans="1:26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891</v>
      </c>
      <c r="O8521" t="s">
        <v>31</v>
      </c>
      <c r="P8521" t="s">
        <v>35</v>
      </c>
      <c r="Q8521" t="s">
        <v>892</v>
      </c>
      <c r="R8521">
        <v>302.94</v>
      </c>
      <c r="S8521">
        <v>3</v>
      </c>
      <c r="T8521">
        <v>0</v>
      </c>
      <c r="U8521">
        <v>18.176400000000001</v>
      </c>
      <c r="V8521" t="str">
        <f t="shared" si="532"/>
        <v>low</v>
      </c>
      <c r="W8521" t="str">
        <f t="shared" si="533"/>
        <v>Next time</v>
      </c>
      <c r="X8521" t="str">
        <f t="shared" si="534"/>
        <v>Doug O'Connell</v>
      </c>
      <c r="Y8521" s="3" t="s">
        <v>891</v>
      </c>
      <c r="Z8521" t="str">
        <f t="shared" si="535"/>
        <v>Furniture</v>
      </c>
    </row>
    <row r="8522" spans="1:26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764</v>
      </c>
      <c r="H8522" t="s">
        <v>101</v>
      </c>
      <c r="I8522" t="s">
        <v>26</v>
      </c>
      <c r="J8522" t="s">
        <v>496</v>
      </c>
      <c r="K8522" t="s">
        <v>497</v>
      </c>
      <c r="L8522">
        <v>43229</v>
      </c>
      <c r="M8522" t="s">
        <v>147</v>
      </c>
      <c r="N8522" t="s">
        <v>3414</v>
      </c>
      <c r="O8522" t="s">
        <v>31</v>
      </c>
      <c r="P8522" t="s">
        <v>64</v>
      </c>
      <c r="Q8522" t="s">
        <v>3415</v>
      </c>
      <c r="R8522">
        <v>54.991999999999997</v>
      </c>
      <c r="S8522">
        <v>14</v>
      </c>
      <c r="T8522">
        <v>0.2</v>
      </c>
      <c r="U8522">
        <v>8.9361999999999995</v>
      </c>
      <c r="V8522" t="str">
        <f t="shared" si="532"/>
        <v>low</v>
      </c>
      <c r="W8522" t="str">
        <f t="shared" si="533"/>
        <v>Next time</v>
      </c>
      <c r="X8522" t="str">
        <f t="shared" si="534"/>
        <v>Mark Packer</v>
      </c>
      <c r="Y8522" s="3" t="s">
        <v>3414</v>
      </c>
      <c r="Z8522" t="str">
        <f t="shared" si="535"/>
        <v>Furniture</v>
      </c>
    </row>
    <row r="8523" spans="1:26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4202</v>
      </c>
      <c r="H8523" t="s">
        <v>40</v>
      </c>
      <c r="I8523" t="s">
        <v>26</v>
      </c>
      <c r="J8523" t="s">
        <v>2553</v>
      </c>
      <c r="K8523" t="s">
        <v>113</v>
      </c>
      <c r="L8523">
        <v>53209</v>
      </c>
      <c r="M8523" t="s">
        <v>104</v>
      </c>
      <c r="N8523" t="s">
        <v>3062</v>
      </c>
      <c r="O8523" t="s">
        <v>70</v>
      </c>
      <c r="P8523" t="s">
        <v>71</v>
      </c>
      <c r="Q8523" t="s">
        <v>3063</v>
      </c>
      <c r="R8523">
        <v>12.99</v>
      </c>
      <c r="S8523">
        <v>1</v>
      </c>
      <c r="T8523">
        <v>0</v>
      </c>
      <c r="U8523">
        <v>0.25979999999999998</v>
      </c>
      <c r="V8523" t="str">
        <f t="shared" si="532"/>
        <v>low</v>
      </c>
      <c r="W8523" t="str">
        <f t="shared" si="533"/>
        <v>Next time</v>
      </c>
      <c r="X8523" t="str">
        <f t="shared" si="534"/>
        <v>Muhammed Yedwab</v>
      </c>
      <c r="Y8523" s="3" t="s">
        <v>3062</v>
      </c>
      <c r="Z8523" t="str">
        <f t="shared" si="535"/>
        <v>Technology</v>
      </c>
    </row>
    <row r="8524" spans="1:26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1214</v>
      </c>
      <c r="H8524" t="s">
        <v>25</v>
      </c>
      <c r="I8524" t="s">
        <v>26</v>
      </c>
      <c r="J8524" t="s">
        <v>126</v>
      </c>
      <c r="K8524" t="s">
        <v>42</v>
      </c>
      <c r="L8524">
        <v>94109</v>
      </c>
      <c r="M8524" t="s">
        <v>43</v>
      </c>
      <c r="N8524" t="s">
        <v>937</v>
      </c>
      <c r="O8524" t="s">
        <v>45</v>
      </c>
      <c r="P8524" t="s">
        <v>89</v>
      </c>
      <c r="Q8524" t="s">
        <v>938</v>
      </c>
      <c r="R8524">
        <v>55.86</v>
      </c>
      <c r="S8524">
        <v>7</v>
      </c>
      <c r="T8524">
        <v>0</v>
      </c>
      <c r="U8524">
        <v>27.93</v>
      </c>
      <c r="V8524" t="str">
        <f t="shared" si="532"/>
        <v>low</v>
      </c>
      <c r="W8524" t="str">
        <f t="shared" si="533"/>
        <v>Next time</v>
      </c>
      <c r="X8524" t="str">
        <f t="shared" si="534"/>
        <v>Doug Bickford</v>
      </c>
      <c r="Y8524" s="3" t="s">
        <v>937</v>
      </c>
      <c r="Z8524" t="str">
        <f t="shared" si="535"/>
        <v>Office Supplies</v>
      </c>
    </row>
    <row r="8525" spans="1:26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7114</v>
      </c>
      <c r="H8525" t="s">
        <v>25</v>
      </c>
      <c r="I8525" t="s">
        <v>26</v>
      </c>
      <c r="J8525" t="s">
        <v>496</v>
      </c>
      <c r="K8525" t="s">
        <v>497</v>
      </c>
      <c r="L8525">
        <v>43229</v>
      </c>
      <c r="M8525" t="s">
        <v>147</v>
      </c>
      <c r="N8525" t="s">
        <v>3907</v>
      </c>
      <c r="O8525" t="s">
        <v>70</v>
      </c>
      <c r="P8525" t="s">
        <v>71</v>
      </c>
      <c r="Q8525" t="s">
        <v>3908</v>
      </c>
      <c r="R8525">
        <v>44.375999999999998</v>
      </c>
      <c r="S8525">
        <v>2</v>
      </c>
      <c r="T8525">
        <v>0.4</v>
      </c>
      <c r="U8525">
        <v>-7.3959999999999999</v>
      </c>
      <c r="V8525" t="str">
        <f t="shared" si="532"/>
        <v>low</v>
      </c>
      <c r="W8525" t="str">
        <f t="shared" si="533"/>
        <v>Next time</v>
      </c>
      <c r="X8525" t="str">
        <f t="shared" si="534"/>
        <v>Susan Pistek</v>
      </c>
      <c r="Y8525" s="3" t="s">
        <v>3907</v>
      </c>
      <c r="Z8525" t="str">
        <f t="shared" si="535"/>
        <v>Technology</v>
      </c>
    </row>
    <row r="8526" spans="1:26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7628</v>
      </c>
      <c r="O8526" t="s">
        <v>31</v>
      </c>
      <c r="P8526" t="s">
        <v>64</v>
      </c>
      <c r="Q8526" t="s">
        <v>7629</v>
      </c>
      <c r="R8526">
        <v>51.264000000000003</v>
      </c>
      <c r="S8526">
        <v>6</v>
      </c>
      <c r="T8526">
        <v>0.2</v>
      </c>
      <c r="U8526">
        <v>7.6896000000000004</v>
      </c>
      <c r="V8526" t="str">
        <f t="shared" si="532"/>
        <v>low</v>
      </c>
      <c r="W8526" t="str">
        <f t="shared" si="533"/>
        <v>Next time</v>
      </c>
      <c r="X8526" t="str">
        <f t="shared" si="534"/>
        <v>Susan Pistek</v>
      </c>
      <c r="Y8526" s="3" t="s">
        <v>7628</v>
      </c>
      <c r="Z8526" t="str">
        <f t="shared" si="535"/>
        <v>Furniture</v>
      </c>
    </row>
    <row r="8527" spans="1:26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324</v>
      </c>
      <c r="O8527" t="s">
        <v>45</v>
      </c>
      <c r="P8527" t="s">
        <v>74</v>
      </c>
      <c r="Q8527" t="s">
        <v>325</v>
      </c>
      <c r="R8527">
        <v>5.1929999999999996</v>
      </c>
      <c r="S8527">
        <v>3</v>
      </c>
      <c r="T8527">
        <v>0.7</v>
      </c>
      <c r="U8527">
        <v>-3.4620000000000002</v>
      </c>
      <c r="V8527" t="str">
        <f t="shared" si="532"/>
        <v>low</v>
      </c>
      <c r="W8527" t="str">
        <f t="shared" si="533"/>
        <v>Next time</v>
      </c>
      <c r="X8527" t="str">
        <f t="shared" si="534"/>
        <v>Susan Pistek</v>
      </c>
      <c r="Y8527" s="3" t="s">
        <v>324</v>
      </c>
      <c r="Z8527" t="str">
        <f t="shared" si="535"/>
        <v>Office Supplies</v>
      </c>
    </row>
    <row r="8528" spans="1:26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1598</v>
      </c>
      <c r="O8528" t="s">
        <v>70</v>
      </c>
      <c r="P8528" t="s">
        <v>160</v>
      </c>
      <c r="Q8528" t="s">
        <v>1599</v>
      </c>
      <c r="R8528">
        <v>159.98400000000001</v>
      </c>
      <c r="S8528">
        <v>2</v>
      </c>
      <c r="T8528">
        <v>0.2</v>
      </c>
      <c r="U8528">
        <v>43.995600000000003</v>
      </c>
      <c r="V8528" t="str">
        <f t="shared" si="532"/>
        <v>low</v>
      </c>
      <c r="W8528" t="str">
        <f t="shared" si="533"/>
        <v>Next time</v>
      </c>
      <c r="X8528" t="str">
        <f t="shared" si="534"/>
        <v>Susan Pistek</v>
      </c>
      <c r="Y8528" s="3" t="s">
        <v>1598</v>
      </c>
      <c r="Z8528" t="str">
        <f t="shared" si="535"/>
        <v>Technology</v>
      </c>
    </row>
    <row r="8529" spans="1:26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1195</v>
      </c>
      <c r="O8529" t="s">
        <v>45</v>
      </c>
      <c r="P8529" t="s">
        <v>58</v>
      </c>
      <c r="Q8529" t="s">
        <v>1196</v>
      </c>
      <c r="R8529">
        <v>54.223999999999997</v>
      </c>
      <c r="S8529">
        <v>2</v>
      </c>
      <c r="T8529">
        <v>0.2</v>
      </c>
      <c r="U8529">
        <v>3.3889999999999998</v>
      </c>
      <c r="V8529" t="str">
        <f t="shared" si="532"/>
        <v>low</v>
      </c>
      <c r="W8529" t="str">
        <f t="shared" si="533"/>
        <v>Next time</v>
      </c>
      <c r="X8529" t="str">
        <f t="shared" si="534"/>
        <v>Susan Pistek</v>
      </c>
      <c r="Y8529" s="3" t="s">
        <v>1195</v>
      </c>
      <c r="Z8529" t="str">
        <f t="shared" si="535"/>
        <v>Office Supplies</v>
      </c>
    </row>
    <row r="8530" spans="1:26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3924</v>
      </c>
      <c r="H8530" t="s">
        <v>101</v>
      </c>
      <c r="I8530" t="s">
        <v>26</v>
      </c>
      <c r="J8530" t="s">
        <v>41</v>
      </c>
      <c r="K8530" t="s">
        <v>42</v>
      </c>
      <c r="L8530">
        <v>90008</v>
      </c>
      <c r="M8530" t="s">
        <v>43</v>
      </c>
      <c r="N8530" t="s">
        <v>5403</v>
      </c>
      <c r="O8530" t="s">
        <v>31</v>
      </c>
      <c r="P8530" t="s">
        <v>35</v>
      </c>
      <c r="Q8530" t="s">
        <v>5404</v>
      </c>
      <c r="R8530">
        <v>241.42400000000001</v>
      </c>
      <c r="S8530">
        <v>2</v>
      </c>
      <c r="T8530">
        <v>0.2</v>
      </c>
      <c r="U8530">
        <v>-36.2136</v>
      </c>
      <c r="V8530" t="str">
        <f t="shared" si="532"/>
        <v>low</v>
      </c>
      <c r="W8530" t="str">
        <f t="shared" si="533"/>
        <v>Next time</v>
      </c>
      <c r="X8530" t="str">
        <f t="shared" si="534"/>
        <v>Maria Etezadi</v>
      </c>
      <c r="Y8530" s="3" t="s">
        <v>5403</v>
      </c>
      <c r="Z8530" t="str">
        <f t="shared" si="535"/>
        <v>Furniture</v>
      </c>
    </row>
    <row r="8531" spans="1:26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807</v>
      </c>
      <c r="H8531" t="s">
        <v>25</v>
      </c>
      <c r="I8531" t="s">
        <v>26</v>
      </c>
      <c r="J8531" t="s">
        <v>881</v>
      </c>
      <c r="K8531" t="s">
        <v>237</v>
      </c>
      <c r="L8531">
        <v>48227</v>
      </c>
      <c r="M8531" t="s">
        <v>104</v>
      </c>
      <c r="N8531" t="s">
        <v>5354</v>
      </c>
      <c r="O8531" t="s">
        <v>45</v>
      </c>
      <c r="P8531" t="s">
        <v>89</v>
      </c>
      <c r="Q8531" t="s">
        <v>5355</v>
      </c>
      <c r="R8531">
        <v>33.36</v>
      </c>
      <c r="S8531">
        <v>4</v>
      </c>
      <c r="T8531">
        <v>0</v>
      </c>
      <c r="U8531">
        <v>16.68</v>
      </c>
      <c r="V8531" t="str">
        <f t="shared" si="532"/>
        <v>low</v>
      </c>
      <c r="W8531" t="str">
        <f t="shared" si="533"/>
        <v>Next time</v>
      </c>
      <c r="X8531" t="str">
        <f t="shared" si="534"/>
        <v>Bruce Stewart</v>
      </c>
      <c r="Y8531" s="3" t="s">
        <v>5354</v>
      </c>
      <c r="Z8531" t="str">
        <f t="shared" si="535"/>
        <v>Office Supplies</v>
      </c>
    </row>
    <row r="8532" spans="1:26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1268</v>
      </c>
      <c r="O8532" t="s">
        <v>45</v>
      </c>
      <c r="P8532" t="s">
        <v>89</v>
      </c>
      <c r="Q8532" t="s">
        <v>1269</v>
      </c>
      <c r="R8532">
        <v>13.76</v>
      </c>
      <c r="S8532">
        <v>2</v>
      </c>
      <c r="T8532">
        <v>0</v>
      </c>
      <c r="U8532">
        <v>6.3296000000000001</v>
      </c>
      <c r="V8532" t="str">
        <f t="shared" si="532"/>
        <v>low</v>
      </c>
      <c r="W8532" t="str">
        <f t="shared" si="533"/>
        <v>Next time</v>
      </c>
      <c r="X8532" t="str">
        <f t="shared" si="534"/>
        <v>Bruce Stewart</v>
      </c>
      <c r="Y8532" s="3" t="s">
        <v>1268</v>
      </c>
      <c r="Z8532" t="str">
        <f t="shared" si="535"/>
        <v>Office Supplies</v>
      </c>
    </row>
    <row r="8533" spans="1:26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4157</v>
      </c>
      <c r="O8533" t="s">
        <v>45</v>
      </c>
      <c r="P8533" t="s">
        <v>58</v>
      </c>
      <c r="Q8533" t="s">
        <v>4158</v>
      </c>
      <c r="R8533">
        <v>496.86</v>
      </c>
      <c r="S8533">
        <v>7</v>
      </c>
      <c r="T8533">
        <v>0</v>
      </c>
      <c r="U8533">
        <v>24.843</v>
      </c>
      <c r="V8533" t="str">
        <f t="shared" si="532"/>
        <v>low</v>
      </c>
      <c r="W8533" t="str">
        <f t="shared" si="533"/>
        <v>Next time</v>
      </c>
      <c r="X8533" t="str">
        <f t="shared" si="534"/>
        <v>Bruce Stewart</v>
      </c>
      <c r="Y8533" s="3" t="s">
        <v>4157</v>
      </c>
      <c r="Z8533" t="str">
        <f t="shared" si="535"/>
        <v>Office Supplies</v>
      </c>
    </row>
    <row r="8534" spans="1:26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335</v>
      </c>
      <c r="O8534" t="s">
        <v>31</v>
      </c>
      <c r="P8534" t="s">
        <v>35</v>
      </c>
      <c r="Q8534" t="s">
        <v>336</v>
      </c>
      <c r="R8534">
        <v>389.97</v>
      </c>
      <c r="S8534">
        <v>3</v>
      </c>
      <c r="T8534">
        <v>0</v>
      </c>
      <c r="U8534">
        <v>35.097299999999997</v>
      </c>
      <c r="V8534" t="str">
        <f t="shared" si="532"/>
        <v>low</v>
      </c>
      <c r="W8534" t="str">
        <f t="shared" si="533"/>
        <v>Next time</v>
      </c>
      <c r="X8534" t="str">
        <f t="shared" si="534"/>
        <v>Bruce Stewart</v>
      </c>
      <c r="Y8534" s="3" t="s">
        <v>335</v>
      </c>
      <c r="Z8534" t="str">
        <f t="shared" si="535"/>
        <v>Furniture</v>
      </c>
    </row>
    <row r="8535" spans="1:26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7883</v>
      </c>
      <c r="H8535" t="s">
        <v>40</v>
      </c>
      <c r="I8535" t="s">
        <v>26</v>
      </c>
      <c r="J8535" t="s">
        <v>496</v>
      </c>
      <c r="K8535" t="s">
        <v>1274</v>
      </c>
      <c r="L8535">
        <v>31907</v>
      </c>
      <c r="M8535" t="s">
        <v>29</v>
      </c>
      <c r="N8535" t="s">
        <v>2369</v>
      </c>
      <c r="O8535" t="s">
        <v>45</v>
      </c>
      <c r="P8535" t="s">
        <v>46</v>
      </c>
      <c r="Q8535" t="s">
        <v>2370</v>
      </c>
      <c r="R8535">
        <v>9.82</v>
      </c>
      <c r="S8535">
        <v>2</v>
      </c>
      <c r="T8535">
        <v>0</v>
      </c>
      <c r="U8535">
        <v>4.8117999999999999</v>
      </c>
      <c r="V8535" t="str">
        <f t="shared" si="532"/>
        <v>low</v>
      </c>
      <c r="W8535" t="str">
        <f t="shared" si="533"/>
        <v>Next time</v>
      </c>
      <c r="X8535" t="str">
        <f t="shared" si="534"/>
        <v>Karen Seio</v>
      </c>
      <c r="Y8535" s="3" t="s">
        <v>2369</v>
      </c>
      <c r="Z8535" t="str">
        <f t="shared" si="535"/>
        <v>Office Supplies</v>
      </c>
    </row>
    <row r="8536" spans="1:26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6459</v>
      </c>
      <c r="H8536" t="s">
        <v>25</v>
      </c>
      <c r="I8536" t="s">
        <v>26</v>
      </c>
      <c r="J8536" t="s">
        <v>126</v>
      </c>
      <c r="K8536" t="s">
        <v>42</v>
      </c>
      <c r="L8536">
        <v>94122</v>
      </c>
      <c r="M8536" t="s">
        <v>43</v>
      </c>
      <c r="N8536" t="s">
        <v>4825</v>
      </c>
      <c r="O8536" t="s">
        <v>70</v>
      </c>
      <c r="P8536" t="s">
        <v>160</v>
      </c>
      <c r="Q8536" t="s">
        <v>4826</v>
      </c>
      <c r="R8536">
        <v>56.4</v>
      </c>
      <c r="S8536">
        <v>3</v>
      </c>
      <c r="T8536">
        <v>0</v>
      </c>
      <c r="U8536">
        <v>3.3839999999999999</v>
      </c>
      <c r="V8536" t="str">
        <f t="shared" si="532"/>
        <v>low</v>
      </c>
      <c r="W8536" t="str">
        <f t="shared" si="533"/>
        <v>Next time</v>
      </c>
      <c r="X8536" t="str">
        <f t="shared" si="534"/>
        <v>Cindy Chapman</v>
      </c>
      <c r="Y8536" s="3" t="s">
        <v>4825</v>
      </c>
      <c r="Z8536" t="str">
        <f t="shared" si="535"/>
        <v>Technology</v>
      </c>
    </row>
    <row r="8537" spans="1:26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10100</v>
      </c>
      <c r="H8537" t="s">
        <v>101</v>
      </c>
      <c r="I8537" t="s">
        <v>26</v>
      </c>
      <c r="J8537" t="s">
        <v>145</v>
      </c>
      <c r="K8537" t="s">
        <v>146</v>
      </c>
      <c r="L8537">
        <v>19143</v>
      </c>
      <c r="M8537" t="s">
        <v>147</v>
      </c>
      <c r="N8537" t="s">
        <v>3081</v>
      </c>
      <c r="O8537" t="s">
        <v>45</v>
      </c>
      <c r="P8537" t="s">
        <v>74</v>
      </c>
      <c r="Q8537" t="s">
        <v>3082</v>
      </c>
      <c r="R8537">
        <v>18.312000000000001</v>
      </c>
      <c r="S8537">
        <v>4</v>
      </c>
      <c r="T8537">
        <v>0.7</v>
      </c>
      <c r="U8537">
        <v>-12.208</v>
      </c>
      <c r="V8537" t="str">
        <f t="shared" si="532"/>
        <v>low</v>
      </c>
      <c r="W8537" t="str">
        <f t="shared" si="533"/>
        <v>Next time</v>
      </c>
      <c r="X8537" t="str">
        <f t="shared" si="534"/>
        <v>Harold Dahlen</v>
      </c>
      <c r="Y8537" s="3" t="s">
        <v>3081</v>
      </c>
      <c r="Z8537" t="str">
        <f t="shared" si="535"/>
        <v>Office Supplies</v>
      </c>
    </row>
    <row r="8538" spans="1:26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6751</v>
      </c>
      <c r="O8538" t="s">
        <v>45</v>
      </c>
      <c r="P8538" t="s">
        <v>89</v>
      </c>
      <c r="Q8538" t="s">
        <v>6752</v>
      </c>
      <c r="R8538">
        <v>25.92</v>
      </c>
      <c r="S8538">
        <v>5</v>
      </c>
      <c r="T8538">
        <v>0.2</v>
      </c>
      <c r="U8538">
        <v>9.0719999999999992</v>
      </c>
      <c r="V8538" t="str">
        <f t="shared" si="532"/>
        <v>low</v>
      </c>
      <c r="W8538" t="str">
        <f t="shared" si="533"/>
        <v>Next time</v>
      </c>
      <c r="X8538" t="str">
        <f t="shared" si="534"/>
        <v>Harold Dahlen</v>
      </c>
      <c r="Y8538" s="3" t="s">
        <v>6751</v>
      </c>
      <c r="Z8538" t="str">
        <f t="shared" si="535"/>
        <v>Office Supplies</v>
      </c>
    </row>
    <row r="8539" spans="1:26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5852</v>
      </c>
      <c r="O8539" t="s">
        <v>45</v>
      </c>
      <c r="P8539" t="s">
        <v>67</v>
      </c>
      <c r="Q8539" t="s">
        <v>5853</v>
      </c>
      <c r="R8539">
        <v>8.016</v>
      </c>
      <c r="S8539">
        <v>3</v>
      </c>
      <c r="T8539">
        <v>0.2</v>
      </c>
      <c r="U8539">
        <v>1.002</v>
      </c>
      <c r="V8539" t="str">
        <f t="shared" si="532"/>
        <v>low</v>
      </c>
      <c r="W8539" t="str">
        <f t="shared" si="533"/>
        <v>Next time</v>
      </c>
      <c r="X8539" t="str">
        <f t="shared" si="534"/>
        <v>Harold Dahlen</v>
      </c>
      <c r="Y8539" s="3" t="s">
        <v>5852</v>
      </c>
      <c r="Z8539" t="str">
        <f t="shared" si="535"/>
        <v>Office Supplies</v>
      </c>
    </row>
    <row r="8540" spans="1:26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407</v>
      </c>
      <c r="H8540" t="s">
        <v>25</v>
      </c>
      <c r="I8540" t="s">
        <v>26</v>
      </c>
      <c r="J8540" t="s">
        <v>41</v>
      </c>
      <c r="K8540" t="s">
        <v>42</v>
      </c>
      <c r="L8540">
        <v>90008</v>
      </c>
      <c r="M8540" t="s">
        <v>43</v>
      </c>
      <c r="N8540" t="s">
        <v>5433</v>
      </c>
      <c r="O8540" t="s">
        <v>70</v>
      </c>
      <c r="P8540" t="s">
        <v>1218</v>
      </c>
      <c r="Q8540" t="s">
        <v>5434</v>
      </c>
      <c r="R8540">
        <v>479.98399999999998</v>
      </c>
      <c r="S8540">
        <v>2</v>
      </c>
      <c r="T8540">
        <v>0.2</v>
      </c>
      <c r="U8540">
        <v>59.997999999999998</v>
      </c>
      <c r="V8540" t="str">
        <f t="shared" si="532"/>
        <v>low</v>
      </c>
      <c r="W8540" t="str">
        <f t="shared" si="533"/>
        <v>Next time</v>
      </c>
      <c r="X8540" t="str">
        <f t="shared" si="534"/>
        <v>Karl Braun</v>
      </c>
      <c r="Y8540" s="3" t="s">
        <v>5433</v>
      </c>
      <c r="Z8540" t="str">
        <f t="shared" si="535"/>
        <v>Technology</v>
      </c>
    </row>
    <row r="8541" spans="1:26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73</v>
      </c>
      <c r="O8541" t="s">
        <v>45</v>
      </c>
      <c r="P8541" t="s">
        <v>74</v>
      </c>
      <c r="Q8541" t="s">
        <v>75</v>
      </c>
      <c r="R8541">
        <v>30.84</v>
      </c>
      <c r="S8541">
        <v>5</v>
      </c>
      <c r="T8541">
        <v>0.2</v>
      </c>
      <c r="U8541">
        <v>9.6374999999999993</v>
      </c>
      <c r="V8541" t="str">
        <f t="shared" si="532"/>
        <v>low</v>
      </c>
      <c r="W8541" t="str">
        <f t="shared" si="533"/>
        <v>Next time</v>
      </c>
      <c r="X8541" t="str">
        <f t="shared" si="534"/>
        <v>Karl Braun</v>
      </c>
      <c r="Y8541" s="3" t="s">
        <v>73</v>
      </c>
      <c r="Z8541" t="str">
        <f t="shared" si="535"/>
        <v>Office Supplies</v>
      </c>
    </row>
    <row r="8542" spans="1:26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3398</v>
      </c>
      <c r="H8542" t="s">
        <v>40</v>
      </c>
      <c r="I8542" t="s">
        <v>26</v>
      </c>
      <c r="J8542" t="s">
        <v>145</v>
      </c>
      <c r="K8542" t="s">
        <v>146</v>
      </c>
      <c r="L8542">
        <v>19140</v>
      </c>
      <c r="M8542" t="s">
        <v>147</v>
      </c>
      <c r="N8542" t="s">
        <v>4915</v>
      </c>
      <c r="O8542" t="s">
        <v>45</v>
      </c>
      <c r="P8542" t="s">
        <v>58</v>
      </c>
      <c r="Q8542" t="s">
        <v>4916</v>
      </c>
      <c r="R8542">
        <v>33.567999999999998</v>
      </c>
      <c r="S8542">
        <v>2</v>
      </c>
      <c r="T8542">
        <v>0.2</v>
      </c>
      <c r="U8542">
        <v>1.6783999999999999</v>
      </c>
      <c r="V8542" t="str">
        <f t="shared" si="532"/>
        <v>low</v>
      </c>
      <c r="W8542" t="str">
        <f t="shared" si="533"/>
        <v>Next time</v>
      </c>
      <c r="X8542" t="str">
        <f t="shared" si="534"/>
        <v>Harold Ryan</v>
      </c>
      <c r="Y8542" s="3" t="s">
        <v>4915</v>
      </c>
      <c r="Z8542" t="str">
        <f t="shared" si="535"/>
        <v>Office Supplies</v>
      </c>
    </row>
    <row r="8543" spans="1:26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3383</v>
      </c>
      <c r="O8543" t="s">
        <v>31</v>
      </c>
      <c r="P8543" t="s">
        <v>35</v>
      </c>
      <c r="Q8543" t="s">
        <v>3384</v>
      </c>
      <c r="R8543">
        <v>422.625</v>
      </c>
      <c r="S8543">
        <v>7</v>
      </c>
      <c r="T8543">
        <v>0.3</v>
      </c>
      <c r="U8543">
        <v>0</v>
      </c>
      <c r="V8543" t="str">
        <f t="shared" si="532"/>
        <v>low</v>
      </c>
      <c r="W8543" t="str">
        <f t="shared" si="533"/>
        <v>Next time</v>
      </c>
      <c r="X8543" t="str">
        <f t="shared" si="534"/>
        <v>Harold Ryan</v>
      </c>
      <c r="Y8543" s="3" t="s">
        <v>3383</v>
      </c>
      <c r="Z8543" t="str">
        <f t="shared" si="535"/>
        <v>Furniture</v>
      </c>
    </row>
    <row r="8544" spans="1:26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5068</v>
      </c>
      <c r="H8544" t="s">
        <v>25</v>
      </c>
      <c r="I8544" t="s">
        <v>26</v>
      </c>
      <c r="J8544" t="s">
        <v>265</v>
      </c>
      <c r="K8544" t="s">
        <v>266</v>
      </c>
      <c r="L8544">
        <v>10035</v>
      </c>
      <c r="M8544" t="s">
        <v>147</v>
      </c>
      <c r="N8544" t="s">
        <v>1598</v>
      </c>
      <c r="O8544" t="s">
        <v>70</v>
      </c>
      <c r="P8544" t="s">
        <v>160</v>
      </c>
      <c r="Q8544" t="s">
        <v>1599</v>
      </c>
      <c r="R8544">
        <v>199.98</v>
      </c>
      <c r="S8544">
        <v>2</v>
      </c>
      <c r="T8544">
        <v>0</v>
      </c>
      <c r="U8544">
        <v>83.991600000000005</v>
      </c>
      <c r="V8544" t="str">
        <f t="shared" si="532"/>
        <v>low</v>
      </c>
      <c r="W8544" t="str">
        <f t="shared" si="533"/>
        <v>Next time</v>
      </c>
      <c r="X8544" t="str">
        <f t="shared" si="534"/>
        <v>Trudy Brown</v>
      </c>
      <c r="Y8544" s="3" t="s">
        <v>1598</v>
      </c>
      <c r="Z8544" t="str">
        <f t="shared" si="535"/>
        <v>Technology</v>
      </c>
    </row>
    <row r="8545" spans="1:26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880</v>
      </c>
      <c r="H8545" t="s">
        <v>40</v>
      </c>
      <c r="I8545" t="s">
        <v>26</v>
      </c>
      <c r="J8545" t="s">
        <v>496</v>
      </c>
      <c r="K8545" t="s">
        <v>1274</v>
      </c>
      <c r="L8545">
        <v>31907</v>
      </c>
      <c r="M8545" t="s">
        <v>29</v>
      </c>
      <c r="N8545" t="s">
        <v>7441</v>
      </c>
      <c r="O8545" t="s">
        <v>31</v>
      </c>
      <c r="P8545" t="s">
        <v>64</v>
      </c>
      <c r="Q8545" t="s">
        <v>7442</v>
      </c>
      <c r="R8545">
        <v>20.239999999999998</v>
      </c>
      <c r="S8545">
        <v>1</v>
      </c>
      <c r="T8545">
        <v>0</v>
      </c>
      <c r="U8545">
        <v>8.7032000000000007</v>
      </c>
      <c r="V8545" t="str">
        <f t="shared" si="532"/>
        <v>low</v>
      </c>
      <c r="W8545" t="str">
        <f t="shared" si="533"/>
        <v>Next time</v>
      </c>
      <c r="X8545" t="str">
        <f t="shared" si="534"/>
        <v>David Smith</v>
      </c>
      <c r="Y8545" s="3" t="s">
        <v>7441</v>
      </c>
      <c r="Z8545" t="str">
        <f t="shared" si="535"/>
        <v>Furniture</v>
      </c>
    </row>
    <row r="8546" spans="1:26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7118</v>
      </c>
      <c r="O8546" t="s">
        <v>31</v>
      </c>
      <c r="P8546" t="s">
        <v>64</v>
      </c>
      <c r="Q8546" t="s">
        <v>7119</v>
      </c>
      <c r="R8546">
        <v>39.92</v>
      </c>
      <c r="S8546">
        <v>4</v>
      </c>
      <c r="T8546">
        <v>0</v>
      </c>
      <c r="U8546">
        <v>11.1776</v>
      </c>
      <c r="V8546" t="str">
        <f t="shared" si="532"/>
        <v>low</v>
      </c>
      <c r="W8546" t="str">
        <f t="shared" si="533"/>
        <v>Next time</v>
      </c>
      <c r="X8546" t="str">
        <f t="shared" si="534"/>
        <v>David Smith</v>
      </c>
      <c r="Y8546" s="3" t="s">
        <v>7118</v>
      </c>
      <c r="Z8546" t="str">
        <f t="shared" si="535"/>
        <v>Furniture</v>
      </c>
    </row>
    <row r="8547" spans="1:26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6555</v>
      </c>
      <c r="O8547" t="s">
        <v>45</v>
      </c>
      <c r="P8547" t="s">
        <v>74</v>
      </c>
      <c r="Q8547" t="s">
        <v>6556</v>
      </c>
      <c r="R8547">
        <v>32.54</v>
      </c>
      <c r="S8547">
        <v>2</v>
      </c>
      <c r="T8547">
        <v>0</v>
      </c>
      <c r="U8547">
        <v>15.944599999999999</v>
      </c>
      <c r="V8547" t="str">
        <f t="shared" si="532"/>
        <v>low</v>
      </c>
      <c r="W8547" t="str">
        <f t="shared" si="533"/>
        <v>Next time</v>
      </c>
      <c r="X8547" t="str">
        <f t="shared" si="534"/>
        <v>David Smith</v>
      </c>
      <c r="Y8547" s="3" t="s">
        <v>6555</v>
      </c>
      <c r="Z8547" t="str">
        <f t="shared" si="535"/>
        <v>Office Supplies</v>
      </c>
    </row>
    <row r="8548" spans="1:26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2767</v>
      </c>
      <c r="H8548" t="s">
        <v>40</v>
      </c>
      <c r="I8548" t="s">
        <v>26</v>
      </c>
      <c r="J8548" t="s">
        <v>41</v>
      </c>
      <c r="K8548" t="s">
        <v>42</v>
      </c>
      <c r="L8548">
        <v>90049</v>
      </c>
      <c r="M8548" t="s">
        <v>43</v>
      </c>
      <c r="N8548" t="s">
        <v>845</v>
      </c>
      <c r="O8548" t="s">
        <v>70</v>
      </c>
      <c r="P8548" t="s">
        <v>160</v>
      </c>
      <c r="Q8548" t="s">
        <v>846</v>
      </c>
      <c r="R8548">
        <v>39</v>
      </c>
      <c r="S8548">
        <v>3</v>
      </c>
      <c r="T8548">
        <v>0</v>
      </c>
      <c r="U8548">
        <v>17.55</v>
      </c>
      <c r="V8548" t="str">
        <f t="shared" si="532"/>
        <v>low</v>
      </c>
      <c r="W8548" t="str">
        <f t="shared" si="533"/>
        <v>Next time</v>
      </c>
      <c r="X8548" t="str">
        <f t="shared" si="534"/>
        <v>George Bell</v>
      </c>
      <c r="Y8548" s="3" t="s">
        <v>845</v>
      </c>
      <c r="Z8548" t="str">
        <f t="shared" si="535"/>
        <v>Technology</v>
      </c>
    </row>
    <row r="8549" spans="1:26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3207</v>
      </c>
      <c r="O8549" t="s">
        <v>45</v>
      </c>
      <c r="P8549" t="s">
        <v>46</v>
      </c>
      <c r="Q8549" t="s">
        <v>3208</v>
      </c>
      <c r="R8549">
        <v>12.6</v>
      </c>
      <c r="S8549">
        <v>4</v>
      </c>
      <c r="T8549">
        <v>0</v>
      </c>
      <c r="U8549">
        <v>6.048</v>
      </c>
      <c r="V8549" t="str">
        <f t="shared" si="532"/>
        <v>low</v>
      </c>
      <c r="W8549" t="str">
        <f t="shared" si="533"/>
        <v>Next time</v>
      </c>
      <c r="X8549" t="str">
        <f t="shared" si="534"/>
        <v>George Bell</v>
      </c>
      <c r="Y8549" s="3" t="s">
        <v>3207</v>
      </c>
      <c r="Z8549" t="str">
        <f t="shared" si="535"/>
        <v>Office Supplies</v>
      </c>
    </row>
    <row r="8550" spans="1:26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455</v>
      </c>
      <c r="K8550" t="s">
        <v>456</v>
      </c>
      <c r="L8550">
        <v>80013</v>
      </c>
      <c r="M8550" t="s">
        <v>43</v>
      </c>
      <c r="N8550" t="s">
        <v>1720</v>
      </c>
      <c r="O8550" t="s">
        <v>31</v>
      </c>
      <c r="P8550" t="s">
        <v>64</v>
      </c>
      <c r="Q8550" t="s">
        <v>1721</v>
      </c>
      <c r="R8550">
        <v>24.64</v>
      </c>
      <c r="S8550">
        <v>4</v>
      </c>
      <c r="T8550">
        <v>0.2</v>
      </c>
      <c r="U8550">
        <v>4.0039999999999996</v>
      </c>
      <c r="V8550" t="str">
        <f t="shared" si="532"/>
        <v>low</v>
      </c>
      <c r="W8550" t="str">
        <f t="shared" si="533"/>
        <v>Next time</v>
      </c>
      <c r="X8550" t="str">
        <f t="shared" si="534"/>
        <v>George Bell</v>
      </c>
      <c r="Y8550" s="3" t="s">
        <v>1720</v>
      </c>
      <c r="Z8550" t="str">
        <f t="shared" si="535"/>
        <v>Furniture</v>
      </c>
    </row>
    <row r="8551" spans="1:26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1273</v>
      </c>
      <c r="H8551" t="s">
        <v>40</v>
      </c>
      <c r="I8551" t="s">
        <v>26</v>
      </c>
      <c r="J8551" t="s">
        <v>183</v>
      </c>
      <c r="K8551" t="s">
        <v>103</v>
      </c>
      <c r="L8551">
        <v>77041</v>
      </c>
      <c r="M8551" t="s">
        <v>104</v>
      </c>
      <c r="N8551" t="s">
        <v>9054</v>
      </c>
      <c r="O8551" t="s">
        <v>45</v>
      </c>
      <c r="P8551" t="s">
        <v>46</v>
      </c>
      <c r="Q8551" t="s">
        <v>9055</v>
      </c>
      <c r="R8551">
        <v>6.2640000000000002</v>
      </c>
      <c r="S8551">
        <v>3</v>
      </c>
      <c r="T8551">
        <v>0.2</v>
      </c>
      <c r="U8551">
        <v>2.0358000000000001</v>
      </c>
      <c r="V8551" t="str">
        <f t="shared" si="532"/>
        <v>low</v>
      </c>
      <c r="W8551" t="str">
        <f t="shared" si="533"/>
        <v>Next time</v>
      </c>
      <c r="X8551" t="str">
        <f t="shared" si="534"/>
        <v>Victoria Brennan</v>
      </c>
      <c r="Y8551" s="3" t="s">
        <v>9054</v>
      </c>
      <c r="Z8551" t="str">
        <f t="shared" si="535"/>
        <v>Office Supplies</v>
      </c>
    </row>
    <row r="8552" spans="1:26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1884</v>
      </c>
      <c r="O8552" t="s">
        <v>45</v>
      </c>
      <c r="P8552" t="s">
        <v>268</v>
      </c>
      <c r="Q8552" t="s">
        <v>1885</v>
      </c>
      <c r="R8552">
        <v>14.432</v>
      </c>
      <c r="S8552">
        <v>4</v>
      </c>
      <c r="T8552">
        <v>0.2</v>
      </c>
      <c r="U8552">
        <v>3.4276</v>
      </c>
      <c r="V8552" t="str">
        <f t="shared" si="532"/>
        <v>low</v>
      </c>
      <c r="W8552" t="str">
        <f t="shared" si="533"/>
        <v>Next time</v>
      </c>
      <c r="X8552" t="str">
        <f t="shared" si="534"/>
        <v>Victoria Brennan</v>
      </c>
      <c r="Y8552" s="3" t="s">
        <v>1884</v>
      </c>
      <c r="Z8552" t="str">
        <f t="shared" si="535"/>
        <v>Office Supplies</v>
      </c>
    </row>
    <row r="8553" spans="1:26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3916</v>
      </c>
      <c r="H8553" t="s">
        <v>40</v>
      </c>
      <c r="I8553" t="s">
        <v>26</v>
      </c>
      <c r="J8553" t="s">
        <v>302</v>
      </c>
      <c r="K8553" t="s">
        <v>210</v>
      </c>
      <c r="L8553">
        <v>60623</v>
      </c>
      <c r="M8553" t="s">
        <v>104</v>
      </c>
      <c r="N8553" t="s">
        <v>3319</v>
      </c>
      <c r="O8553" t="s">
        <v>70</v>
      </c>
      <c r="P8553" t="s">
        <v>1218</v>
      </c>
      <c r="Q8553" t="s">
        <v>3320</v>
      </c>
      <c r="R8553">
        <v>719.976</v>
      </c>
      <c r="S8553">
        <v>3</v>
      </c>
      <c r="T8553">
        <v>0.2</v>
      </c>
      <c r="U8553">
        <v>134.99549999999999</v>
      </c>
      <c r="V8553" t="str">
        <f t="shared" si="532"/>
        <v>low</v>
      </c>
      <c r="W8553" t="str">
        <f t="shared" si="533"/>
        <v>Next time</v>
      </c>
      <c r="X8553" t="str">
        <f t="shared" si="534"/>
        <v>Mark Cousins</v>
      </c>
      <c r="Y8553" s="3" t="s">
        <v>3319</v>
      </c>
      <c r="Z8553" t="str">
        <f t="shared" si="535"/>
        <v>Technology</v>
      </c>
    </row>
    <row r="8554" spans="1:26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779</v>
      </c>
      <c r="H8554" t="s">
        <v>25</v>
      </c>
      <c r="I8554" t="s">
        <v>26</v>
      </c>
      <c r="J8554" t="s">
        <v>356</v>
      </c>
      <c r="K8554" t="s">
        <v>357</v>
      </c>
      <c r="L8554">
        <v>35601</v>
      </c>
      <c r="M8554" t="s">
        <v>29</v>
      </c>
      <c r="N8554" t="s">
        <v>2744</v>
      </c>
      <c r="O8554" t="s">
        <v>70</v>
      </c>
      <c r="P8554" t="s">
        <v>160</v>
      </c>
      <c r="Q8554" t="s">
        <v>2745</v>
      </c>
      <c r="R8554">
        <v>239.92</v>
      </c>
      <c r="S8554">
        <v>8</v>
      </c>
      <c r="T8554">
        <v>0</v>
      </c>
      <c r="U8554">
        <v>23.992000000000001</v>
      </c>
      <c r="V8554" t="str">
        <f t="shared" si="532"/>
        <v>low</v>
      </c>
      <c r="W8554" t="str">
        <f t="shared" si="533"/>
        <v>Next time</v>
      </c>
      <c r="X8554" t="str">
        <f t="shared" si="534"/>
        <v>Cassandra Brandow</v>
      </c>
      <c r="Y8554" s="3" t="s">
        <v>2744</v>
      </c>
      <c r="Z8554" t="str">
        <f t="shared" si="535"/>
        <v>Technology</v>
      </c>
    </row>
    <row r="8555" spans="1:26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3355</v>
      </c>
      <c r="H8555" t="s">
        <v>25</v>
      </c>
      <c r="I8555" t="s">
        <v>26</v>
      </c>
      <c r="J8555" t="s">
        <v>317</v>
      </c>
      <c r="K8555" t="s">
        <v>318</v>
      </c>
      <c r="L8555">
        <v>22153</v>
      </c>
      <c r="M8555" t="s">
        <v>29</v>
      </c>
      <c r="N8555" t="s">
        <v>3927</v>
      </c>
      <c r="O8555" t="s">
        <v>31</v>
      </c>
      <c r="P8555" t="s">
        <v>55</v>
      </c>
      <c r="Q8555" t="s">
        <v>3928</v>
      </c>
      <c r="R8555">
        <v>1056.8599999999999</v>
      </c>
      <c r="S8555">
        <v>7</v>
      </c>
      <c r="T8555">
        <v>0</v>
      </c>
      <c r="U8555">
        <v>158.529</v>
      </c>
      <c r="V8555" t="str">
        <f t="shared" si="532"/>
        <v>low</v>
      </c>
      <c r="W8555" t="str">
        <f t="shared" si="533"/>
        <v>Good Performance</v>
      </c>
      <c r="X8555" t="str">
        <f t="shared" si="534"/>
        <v>Paul Macintyre</v>
      </c>
      <c r="Y8555" s="3" t="s">
        <v>3927</v>
      </c>
      <c r="Z8555" t="str">
        <f t="shared" si="535"/>
        <v>Furniture</v>
      </c>
    </row>
    <row r="8556" spans="1:26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2408</v>
      </c>
      <c r="H8556" t="s">
        <v>25</v>
      </c>
      <c r="I8556" t="s">
        <v>26</v>
      </c>
      <c r="J8556" t="s">
        <v>6832</v>
      </c>
      <c r="K8556" t="s">
        <v>53</v>
      </c>
      <c r="L8556">
        <v>33317</v>
      </c>
      <c r="M8556" t="s">
        <v>29</v>
      </c>
      <c r="N8556" t="s">
        <v>1666</v>
      </c>
      <c r="O8556" t="s">
        <v>70</v>
      </c>
      <c r="P8556" t="s">
        <v>160</v>
      </c>
      <c r="Q8556" t="s">
        <v>1667</v>
      </c>
      <c r="R8556">
        <v>447.94400000000002</v>
      </c>
      <c r="S8556">
        <v>7</v>
      </c>
      <c r="T8556">
        <v>0.2</v>
      </c>
      <c r="U8556">
        <v>89.588800000000006</v>
      </c>
      <c r="V8556" t="str">
        <f t="shared" si="532"/>
        <v>low</v>
      </c>
      <c r="W8556" t="str">
        <f t="shared" si="533"/>
        <v>Next time</v>
      </c>
      <c r="X8556" t="str">
        <f t="shared" si="534"/>
        <v>Debra Catini</v>
      </c>
      <c r="Y8556" s="3" t="s">
        <v>1666</v>
      </c>
      <c r="Z8556" t="str">
        <f t="shared" si="535"/>
        <v>Technology</v>
      </c>
    </row>
    <row r="8557" spans="1:26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8350</v>
      </c>
      <c r="O8557" t="s">
        <v>45</v>
      </c>
      <c r="P8557" t="s">
        <v>58</v>
      </c>
      <c r="Q8557" t="s">
        <v>8351</v>
      </c>
      <c r="R8557">
        <v>150.40799999999999</v>
      </c>
      <c r="S8557">
        <v>9</v>
      </c>
      <c r="T8557">
        <v>0.2</v>
      </c>
      <c r="U8557">
        <v>-33.841799999999999</v>
      </c>
      <c r="V8557" t="str">
        <f t="shared" si="532"/>
        <v>low</v>
      </c>
      <c r="W8557" t="str">
        <f t="shared" si="533"/>
        <v>Next time</v>
      </c>
      <c r="X8557" t="str">
        <f t="shared" si="534"/>
        <v>Debra Catini</v>
      </c>
      <c r="Y8557" s="3" t="s">
        <v>8350</v>
      </c>
      <c r="Z8557" t="str">
        <f t="shared" si="535"/>
        <v>Office Supplies</v>
      </c>
    </row>
    <row r="8558" spans="1:26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1349</v>
      </c>
      <c r="H8558" t="s">
        <v>40</v>
      </c>
      <c r="I8558" t="s">
        <v>26</v>
      </c>
      <c r="J8558" t="s">
        <v>183</v>
      </c>
      <c r="K8558" t="s">
        <v>103</v>
      </c>
      <c r="L8558">
        <v>77041</v>
      </c>
      <c r="M8558" t="s">
        <v>104</v>
      </c>
      <c r="N8558" t="s">
        <v>3389</v>
      </c>
      <c r="O8558" t="s">
        <v>70</v>
      </c>
      <c r="P8558" t="s">
        <v>71</v>
      </c>
      <c r="Q8558" t="s">
        <v>3390</v>
      </c>
      <c r="R8558">
        <v>453.57600000000002</v>
      </c>
      <c r="S8558">
        <v>3</v>
      </c>
      <c r="T8558">
        <v>0.2</v>
      </c>
      <c r="U8558">
        <v>39.687899999999999</v>
      </c>
      <c r="V8558" t="str">
        <f t="shared" si="532"/>
        <v>low</v>
      </c>
      <c r="W8558" t="str">
        <f t="shared" si="533"/>
        <v>Next time</v>
      </c>
      <c r="X8558" t="str">
        <f t="shared" si="534"/>
        <v>Laura Armstrong</v>
      </c>
      <c r="Y8558" s="3" t="s">
        <v>3389</v>
      </c>
      <c r="Z8558" t="str">
        <f t="shared" si="535"/>
        <v>Technology</v>
      </c>
    </row>
    <row r="8559" spans="1:26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7184</v>
      </c>
      <c r="O8559" t="s">
        <v>45</v>
      </c>
      <c r="P8559" t="s">
        <v>46</v>
      </c>
      <c r="Q8559" t="s">
        <v>7185</v>
      </c>
      <c r="R8559">
        <v>45.36</v>
      </c>
      <c r="S8559">
        <v>9</v>
      </c>
      <c r="T8559">
        <v>0.2</v>
      </c>
      <c r="U8559">
        <v>14.742000000000001</v>
      </c>
      <c r="V8559" t="str">
        <f t="shared" si="532"/>
        <v>low</v>
      </c>
      <c r="W8559" t="str">
        <f t="shared" si="533"/>
        <v>Next time</v>
      </c>
      <c r="X8559" t="str">
        <f t="shared" si="534"/>
        <v>Laura Armstrong</v>
      </c>
      <c r="Y8559" s="3" t="s">
        <v>7184</v>
      </c>
      <c r="Z8559" t="str">
        <f t="shared" si="535"/>
        <v>Office Supplies</v>
      </c>
    </row>
    <row r="8560" spans="1:26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4784</v>
      </c>
      <c r="O8560" t="s">
        <v>70</v>
      </c>
      <c r="P8560" t="s">
        <v>71</v>
      </c>
      <c r="Q8560" t="s">
        <v>4785</v>
      </c>
      <c r="R8560">
        <v>287.88</v>
      </c>
      <c r="S8560">
        <v>3</v>
      </c>
      <c r="T8560">
        <v>0.2</v>
      </c>
      <c r="U8560">
        <v>35.984999999999999</v>
      </c>
      <c r="V8560" t="str">
        <f t="shared" si="532"/>
        <v>low</v>
      </c>
      <c r="W8560" t="str">
        <f t="shared" si="533"/>
        <v>Next time</v>
      </c>
      <c r="X8560" t="str">
        <f t="shared" si="534"/>
        <v>Laura Armstrong</v>
      </c>
      <c r="Y8560" s="3" t="s">
        <v>4784</v>
      </c>
      <c r="Z8560" t="str">
        <f t="shared" si="535"/>
        <v>Technology</v>
      </c>
    </row>
    <row r="8561" spans="1:26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6470</v>
      </c>
      <c r="O8561" t="s">
        <v>70</v>
      </c>
      <c r="P8561" t="s">
        <v>71</v>
      </c>
      <c r="Q8561" t="s">
        <v>6471</v>
      </c>
      <c r="R8561">
        <v>131.88</v>
      </c>
      <c r="S8561">
        <v>3</v>
      </c>
      <c r="T8561">
        <v>0.2</v>
      </c>
      <c r="U8561">
        <v>14.836499999999999</v>
      </c>
      <c r="V8561" t="str">
        <f t="shared" si="532"/>
        <v>low</v>
      </c>
      <c r="W8561" t="str">
        <f t="shared" si="533"/>
        <v>Next time</v>
      </c>
      <c r="X8561" t="str">
        <f t="shared" si="534"/>
        <v>Laura Armstrong</v>
      </c>
      <c r="Y8561" s="3" t="s">
        <v>6470</v>
      </c>
      <c r="Z8561" t="str">
        <f t="shared" si="535"/>
        <v>Technology</v>
      </c>
    </row>
    <row r="8562" spans="1:26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1559</v>
      </c>
      <c r="O8562" t="s">
        <v>31</v>
      </c>
      <c r="P8562" t="s">
        <v>64</v>
      </c>
      <c r="Q8562" t="s">
        <v>1560</v>
      </c>
      <c r="R8562">
        <v>2.3279999999999998</v>
      </c>
      <c r="S8562">
        <v>2</v>
      </c>
      <c r="T8562">
        <v>0.6</v>
      </c>
      <c r="U8562">
        <v>-0.75660000000000005</v>
      </c>
      <c r="V8562" t="str">
        <f t="shared" si="532"/>
        <v>low</v>
      </c>
      <c r="W8562" t="str">
        <f t="shared" si="533"/>
        <v>Next time</v>
      </c>
      <c r="X8562" t="str">
        <f t="shared" si="534"/>
        <v>Laura Armstrong</v>
      </c>
      <c r="Y8562" s="3" t="s">
        <v>1559</v>
      </c>
      <c r="Z8562" t="str">
        <f t="shared" si="535"/>
        <v>Furniture</v>
      </c>
    </row>
    <row r="8563" spans="1:26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2097</v>
      </c>
      <c r="H8563" t="s">
        <v>40</v>
      </c>
      <c r="I8563" t="s">
        <v>26</v>
      </c>
      <c r="J8563" t="s">
        <v>2553</v>
      </c>
      <c r="K8563" t="s">
        <v>113</v>
      </c>
      <c r="L8563">
        <v>53209</v>
      </c>
      <c r="M8563" t="s">
        <v>104</v>
      </c>
      <c r="N8563" t="s">
        <v>3953</v>
      </c>
      <c r="O8563" t="s">
        <v>31</v>
      </c>
      <c r="P8563" t="s">
        <v>35</v>
      </c>
      <c r="Q8563" t="s">
        <v>3954</v>
      </c>
      <c r="R8563">
        <v>1454.9</v>
      </c>
      <c r="S8563">
        <v>5</v>
      </c>
      <c r="T8563">
        <v>0</v>
      </c>
      <c r="U8563">
        <v>378.274</v>
      </c>
      <c r="V8563" t="str">
        <f t="shared" si="532"/>
        <v>low</v>
      </c>
      <c r="W8563" t="str">
        <f t="shared" si="533"/>
        <v>Good Performance</v>
      </c>
      <c r="X8563" t="str">
        <f t="shared" si="534"/>
        <v>Denny Joy</v>
      </c>
      <c r="Y8563" s="3" t="s">
        <v>3953</v>
      </c>
      <c r="Z8563" t="str">
        <f t="shared" si="535"/>
        <v>Furniture</v>
      </c>
    </row>
    <row r="8564" spans="1:26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3512</v>
      </c>
      <c r="H8564" t="s">
        <v>101</v>
      </c>
      <c r="I8564" t="s">
        <v>26</v>
      </c>
      <c r="J8564" t="s">
        <v>10115</v>
      </c>
      <c r="K8564" t="s">
        <v>53</v>
      </c>
      <c r="L8564">
        <v>32771</v>
      </c>
      <c r="M8564" t="s">
        <v>29</v>
      </c>
      <c r="N8564" t="s">
        <v>3817</v>
      </c>
      <c r="O8564" t="s">
        <v>45</v>
      </c>
      <c r="P8564" t="s">
        <v>74</v>
      </c>
      <c r="Q8564" t="s">
        <v>3818</v>
      </c>
      <c r="R8564">
        <v>4.8419999999999996</v>
      </c>
      <c r="S8564">
        <v>3</v>
      </c>
      <c r="T8564">
        <v>0.7</v>
      </c>
      <c r="U8564">
        <v>-3.5508000000000002</v>
      </c>
      <c r="V8564" t="str">
        <f t="shared" si="532"/>
        <v>low</v>
      </c>
      <c r="W8564" t="str">
        <f t="shared" si="533"/>
        <v>Next time</v>
      </c>
      <c r="X8564" t="str">
        <f t="shared" si="534"/>
        <v>Mick Hernandez</v>
      </c>
      <c r="Y8564" s="3" t="s">
        <v>3817</v>
      </c>
      <c r="Z8564" t="str">
        <f t="shared" si="535"/>
        <v>Office Supplies</v>
      </c>
    </row>
    <row r="8565" spans="1:26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8510</v>
      </c>
      <c r="O8565" t="s">
        <v>31</v>
      </c>
      <c r="P8565" t="s">
        <v>64</v>
      </c>
      <c r="Q8565" t="s">
        <v>8511</v>
      </c>
      <c r="R8565">
        <v>220.70400000000001</v>
      </c>
      <c r="S8565">
        <v>6</v>
      </c>
      <c r="T8565">
        <v>0.2</v>
      </c>
      <c r="U8565">
        <v>-8.2764000000000006</v>
      </c>
      <c r="V8565" t="str">
        <f t="shared" si="532"/>
        <v>low</v>
      </c>
      <c r="W8565" t="str">
        <f t="shared" si="533"/>
        <v>Next time</v>
      </c>
      <c r="X8565" t="str">
        <f t="shared" si="534"/>
        <v>Mick Hernandez</v>
      </c>
      <c r="Y8565" s="3" t="s">
        <v>8510</v>
      </c>
      <c r="Z8565" t="str">
        <f t="shared" si="535"/>
        <v>Furniture</v>
      </c>
    </row>
    <row r="8566" spans="1:26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8376</v>
      </c>
      <c r="H8566" t="s">
        <v>25</v>
      </c>
      <c r="I8566" t="s">
        <v>26</v>
      </c>
      <c r="J8566" t="s">
        <v>7404</v>
      </c>
      <c r="K8566" t="s">
        <v>103</v>
      </c>
      <c r="L8566">
        <v>75056</v>
      </c>
      <c r="M8566" t="s">
        <v>104</v>
      </c>
      <c r="N8566" t="s">
        <v>6282</v>
      </c>
      <c r="O8566" t="s">
        <v>70</v>
      </c>
      <c r="P8566" t="s">
        <v>71</v>
      </c>
      <c r="Q8566" t="s">
        <v>6283</v>
      </c>
      <c r="R8566">
        <v>67.176000000000002</v>
      </c>
      <c r="S8566">
        <v>3</v>
      </c>
      <c r="T8566">
        <v>0.2</v>
      </c>
      <c r="U8566">
        <v>6.7176</v>
      </c>
      <c r="V8566" t="str">
        <f t="shared" si="532"/>
        <v>low</v>
      </c>
      <c r="W8566" t="str">
        <f t="shared" si="533"/>
        <v>Next time</v>
      </c>
      <c r="X8566" t="str">
        <f t="shared" si="534"/>
        <v>Barry Gonzalez</v>
      </c>
      <c r="Y8566" s="3" t="s">
        <v>6282</v>
      </c>
      <c r="Z8566" t="str">
        <f t="shared" si="535"/>
        <v>Technology</v>
      </c>
    </row>
    <row r="8567" spans="1:26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5768</v>
      </c>
      <c r="O8567" t="s">
        <v>45</v>
      </c>
      <c r="P8567" t="s">
        <v>89</v>
      </c>
      <c r="Q8567" t="s">
        <v>5769</v>
      </c>
      <c r="R8567">
        <v>15.231999999999999</v>
      </c>
      <c r="S8567">
        <v>4</v>
      </c>
      <c r="T8567">
        <v>0.2</v>
      </c>
      <c r="U8567">
        <v>5.5216000000000003</v>
      </c>
      <c r="V8567" t="str">
        <f t="shared" si="532"/>
        <v>low</v>
      </c>
      <c r="W8567" t="str">
        <f t="shared" si="533"/>
        <v>Next time</v>
      </c>
      <c r="X8567" t="str">
        <f t="shared" si="534"/>
        <v>Barry Gonzalez</v>
      </c>
      <c r="Y8567" s="3" t="s">
        <v>5768</v>
      </c>
      <c r="Z8567" t="str">
        <f t="shared" si="535"/>
        <v>Office Supplies</v>
      </c>
    </row>
    <row r="8568" spans="1:26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2309</v>
      </c>
      <c r="H8568" t="s">
        <v>25</v>
      </c>
      <c r="I8568" t="s">
        <v>26</v>
      </c>
      <c r="J8568" t="s">
        <v>275</v>
      </c>
      <c r="K8568" t="s">
        <v>497</v>
      </c>
      <c r="L8568">
        <v>45373</v>
      </c>
      <c r="M8568" t="s">
        <v>147</v>
      </c>
      <c r="N8568" t="s">
        <v>5271</v>
      </c>
      <c r="O8568" t="s">
        <v>45</v>
      </c>
      <c r="P8568" t="s">
        <v>89</v>
      </c>
      <c r="Q8568" t="s">
        <v>5272</v>
      </c>
      <c r="R8568">
        <v>31.103999999999999</v>
      </c>
      <c r="S8568">
        <v>6</v>
      </c>
      <c r="T8568">
        <v>0.2</v>
      </c>
      <c r="U8568">
        <v>10.8864</v>
      </c>
      <c r="V8568" t="str">
        <f t="shared" si="532"/>
        <v>low</v>
      </c>
      <c r="W8568" t="str">
        <f t="shared" si="533"/>
        <v>Next time</v>
      </c>
      <c r="X8568" t="str">
        <f t="shared" si="534"/>
        <v>Seth Vernon</v>
      </c>
      <c r="Y8568" s="3" t="s">
        <v>5271</v>
      </c>
      <c r="Z8568" t="str">
        <f t="shared" si="535"/>
        <v>Office Supplies</v>
      </c>
    </row>
    <row r="8569" spans="1:26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2644</v>
      </c>
      <c r="H8569" t="s">
        <v>40</v>
      </c>
      <c r="I8569" t="s">
        <v>26</v>
      </c>
      <c r="J8569" t="s">
        <v>6109</v>
      </c>
      <c r="K8569" t="s">
        <v>266</v>
      </c>
      <c r="L8569">
        <v>11550</v>
      </c>
      <c r="M8569" t="s">
        <v>147</v>
      </c>
      <c r="N8569" t="s">
        <v>6996</v>
      </c>
      <c r="O8569" t="s">
        <v>45</v>
      </c>
      <c r="P8569" t="s">
        <v>74</v>
      </c>
      <c r="Q8569" t="s">
        <v>6997</v>
      </c>
      <c r="R8569">
        <v>968.74400000000003</v>
      </c>
      <c r="S8569">
        <v>7</v>
      </c>
      <c r="T8569">
        <v>0.2</v>
      </c>
      <c r="U8569">
        <v>314.84179999999998</v>
      </c>
      <c r="V8569" t="str">
        <f t="shared" si="532"/>
        <v>low</v>
      </c>
      <c r="W8569" t="str">
        <f t="shared" si="533"/>
        <v>Next time</v>
      </c>
      <c r="X8569" t="str">
        <f t="shared" si="534"/>
        <v>Dave Poirier</v>
      </c>
      <c r="Y8569" s="3" t="s">
        <v>6996</v>
      </c>
      <c r="Z8569" t="str">
        <f t="shared" si="535"/>
        <v>Office Supplies</v>
      </c>
    </row>
    <row r="8570" spans="1:26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430</v>
      </c>
      <c r="O8570" t="s">
        <v>45</v>
      </c>
      <c r="P8570" t="s">
        <v>74</v>
      </c>
      <c r="Q8570" t="s">
        <v>431</v>
      </c>
      <c r="R8570">
        <v>222.352</v>
      </c>
      <c r="S8570">
        <v>13</v>
      </c>
      <c r="T8570">
        <v>0.2</v>
      </c>
      <c r="U8570">
        <v>77.8232</v>
      </c>
      <c r="V8570" t="str">
        <f t="shared" si="532"/>
        <v>low</v>
      </c>
      <c r="W8570" t="str">
        <f t="shared" si="533"/>
        <v>Next time</v>
      </c>
      <c r="X8570" t="str">
        <f t="shared" si="534"/>
        <v>Dave Poirier</v>
      </c>
      <c r="Y8570" s="3" t="s">
        <v>430</v>
      </c>
      <c r="Z8570" t="str">
        <f t="shared" si="535"/>
        <v>Office Supplies</v>
      </c>
    </row>
    <row r="8571" spans="1:26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3319</v>
      </c>
      <c r="O8571" t="s">
        <v>70</v>
      </c>
      <c r="P8571" t="s">
        <v>1218</v>
      </c>
      <c r="Q8571" t="s">
        <v>3320</v>
      </c>
      <c r="R8571">
        <v>479.98399999999998</v>
      </c>
      <c r="S8571">
        <v>2</v>
      </c>
      <c r="T8571">
        <v>0.2</v>
      </c>
      <c r="U8571">
        <v>89.997</v>
      </c>
      <c r="V8571" t="str">
        <f t="shared" si="532"/>
        <v>low</v>
      </c>
      <c r="W8571" t="str">
        <f t="shared" si="533"/>
        <v>Next time</v>
      </c>
      <c r="X8571" t="str">
        <f t="shared" si="534"/>
        <v>Dave Poirier</v>
      </c>
      <c r="Y8571" s="3" t="s">
        <v>3319</v>
      </c>
      <c r="Z8571" t="str">
        <f t="shared" si="535"/>
        <v>Technology</v>
      </c>
    </row>
    <row r="8572" spans="1:26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2151</v>
      </c>
      <c r="H8572" t="s">
        <v>101</v>
      </c>
      <c r="I8572" t="s">
        <v>26</v>
      </c>
      <c r="J8572" t="s">
        <v>816</v>
      </c>
      <c r="K8572" t="s">
        <v>103</v>
      </c>
      <c r="L8572">
        <v>75081</v>
      </c>
      <c r="M8572" t="s">
        <v>104</v>
      </c>
      <c r="N8572" t="s">
        <v>4469</v>
      </c>
      <c r="O8572" t="s">
        <v>45</v>
      </c>
      <c r="P8572" t="s">
        <v>89</v>
      </c>
      <c r="Q8572" t="s">
        <v>4470</v>
      </c>
      <c r="R8572">
        <v>10.272</v>
      </c>
      <c r="S8572">
        <v>3</v>
      </c>
      <c r="T8572">
        <v>0.2</v>
      </c>
      <c r="U8572">
        <v>3.21</v>
      </c>
      <c r="V8572" t="str">
        <f t="shared" si="532"/>
        <v>low</v>
      </c>
      <c r="W8572" t="str">
        <f t="shared" si="533"/>
        <v>Next time</v>
      </c>
      <c r="X8572" t="str">
        <f t="shared" si="534"/>
        <v>Steven Roelle</v>
      </c>
      <c r="Y8572" s="3" t="s">
        <v>4469</v>
      </c>
      <c r="Z8572" t="str">
        <f t="shared" si="535"/>
        <v>Office Supplies</v>
      </c>
    </row>
    <row r="8573" spans="1:26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4567</v>
      </c>
      <c r="H8573" t="s">
        <v>25</v>
      </c>
      <c r="I8573" t="s">
        <v>26</v>
      </c>
      <c r="J8573" t="s">
        <v>183</v>
      </c>
      <c r="K8573" t="s">
        <v>103</v>
      </c>
      <c r="L8573">
        <v>77041</v>
      </c>
      <c r="M8573" t="s">
        <v>104</v>
      </c>
      <c r="N8573" t="s">
        <v>4366</v>
      </c>
      <c r="O8573" t="s">
        <v>70</v>
      </c>
      <c r="P8573" t="s">
        <v>683</v>
      </c>
      <c r="Q8573" t="s">
        <v>4367</v>
      </c>
      <c r="R8573">
        <v>998.85</v>
      </c>
      <c r="S8573">
        <v>5</v>
      </c>
      <c r="T8573">
        <v>0.4</v>
      </c>
      <c r="U8573">
        <v>-199.77</v>
      </c>
      <c r="V8573" t="str">
        <f t="shared" si="532"/>
        <v>low</v>
      </c>
      <c r="W8573" t="str">
        <f t="shared" si="533"/>
        <v>Next time</v>
      </c>
      <c r="X8573" t="str">
        <f t="shared" si="534"/>
        <v>Brian Thompson</v>
      </c>
      <c r="Y8573" s="3" t="s">
        <v>4366</v>
      </c>
      <c r="Z8573" t="str">
        <f t="shared" si="535"/>
        <v>Technology</v>
      </c>
    </row>
    <row r="8574" spans="1:26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3996</v>
      </c>
      <c r="H8574" t="s">
        <v>25</v>
      </c>
      <c r="I8574" t="s">
        <v>26</v>
      </c>
      <c r="J8574" t="s">
        <v>265</v>
      </c>
      <c r="K8574" t="s">
        <v>266</v>
      </c>
      <c r="L8574">
        <v>10035</v>
      </c>
      <c r="M8574" t="s">
        <v>147</v>
      </c>
      <c r="N8574" t="s">
        <v>184</v>
      </c>
      <c r="O8574" t="s">
        <v>45</v>
      </c>
      <c r="P8574" t="s">
        <v>89</v>
      </c>
      <c r="Q8574" t="s">
        <v>185</v>
      </c>
      <c r="R8574">
        <v>24.56</v>
      </c>
      <c r="S8574">
        <v>2</v>
      </c>
      <c r="T8574">
        <v>0</v>
      </c>
      <c r="U8574">
        <v>11.543200000000001</v>
      </c>
      <c r="V8574" t="str">
        <f t="shared" si="532"/>
        <v>low</v>
      </c>
      <c r="W8574" t="str">
        <f t="shared" si="533"/>
        <v>Next time</v>
      </c>
      <c r="X8574" t="str">
        <f t="shared" si="534"/>
        <v>Maxwell Schwartz</v>
      </c>
      <c r="Y8574" s="3" t="s">
        <v>184</v>
      </c>
      <c r="Z8574" t="str">
        <f t="shared" si="535"/>
        <v>Office Supplies</v>
      </c>
    </row>
    <row r="8575" spans="1:26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723</v>
      </c>
      <c r="H8575" t="s">
        <v>101</v>
      </c>
      <c r="I8575" t="s">
        <v>26</v>
      </c>
      <c r="J8575" t="s">
        <v>126</v>
      </c>
      <c r="K8575" t="s">
        <v>42</v>
      </c>
      <c r="L8575">
        <v>94110</v>
      </c>
      <c r="M8575" t="s">
        <v>43</v>
      </c>
      <c r="N8575" t="s">
        <v>3803</v>
      </c>
      <c r="O8575" t="s">
        <v>45</v>
      </c>
      <c r="P8575" t="s">
        <v>268</v>
      </c>
      <c r="Q8575" t="s">
        <v>3804</v>
      </c>
      <c r="R8575">
        <v>5.67</v>
      </c>
      <c r="S8575">
        <v>3</v>
      </c>
      <c r="T8575">
        <v>0</v>
      </c>
      <c r="U8575">
        <v>0.1134</v>
      </c>
      <c r="V8575" t="str">
        <f t="shared" si="532"/>
        <v>low</v>
      </c>
      <c r="W8575" t="str">
        <f t="shared" si="533"/>
        <v>Next time</v>
      </c>
      <c r="X8575" t="str">
        <f t="shared" si="534"/>
        <v>Jim Kriz</v>
      </c>
      <c r="Y8575" s="3" t="s">
        <v>3803</v>
      </c>
      <c r="Z8575" t="str">
        <f t="shared" si="535"/>
        <v>Office Supplies</v>
      </c>
    </row>
    <row r="8576" spans="1:26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3877</v>
      </c>
      <c r="H8576" t="s">
        <v>25</v>
      </c>
      <c r="I8576" t="s">
        <v>26</v>
      </c>
      <c r="J8576" t="s">
        <v>6857</v>
      </c>
      <c r="K8576" t="s">
        <v>53</v>
      </c>
      <c r="L8576">
        <v>34952</v>
      </c>
      <c r="M8576" t="s">
        <v>29</v>
      </c>
      <c r="N8576" t="s">
        <v>2207</v>
      </c>
      <c r="O8576" t="s">
        <v>45</v>
      </c>
      <c r="P8576" t="s">
        <v>77</v>
      </c>
      <c r="Q8576" t="s">
        <v>2208</v>
      </c>
      <c r="R8576">
        <v>14.336</v>
      </c>
      <c r="S8576">
        <v>4</v>
      </c>
      <c r="T8576">
        <v>0.2</v>
      </c>
      <c r="U8576">
        <v>0.89600000000000002</v>
      </c>
      <c r="V8576" t="str">
        <f t="shared" si="532"/>
        <v>low</v>
      </c>
      <c r="W8576" t="str">
        <f t="shared" si="533"/>
        <v>Next time</v>
      </c>
      <c r="X8576" t="str">
        <f t="shared" si="534"/>
        <v>Shui Tom</v>
      </c>
      <c r="Y8576" s="3" t="s">
        <v>2207</v>
      </c>
      <c r="Z8576" t="str">
        <f t="shared" si="535"/>
        <v>Office Supplies</v>
      </c>
    </row>
    <row r="8577" spans="1:26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6540</v>
      </c>
      <c r="H8577" t="s">
        <v>25</v>
      </c>
      <c r="I8577" t="s">
        <v>26</v>
      </c>
      <c r="J8577" t="s">
        <v>86</v>
      </c>
      <c r="K8577" t="s">
        <v>2700</v>
      </c>
      <c r="L8577">
        <v>3301</v>
      </c>
      <c r="M8577" t="s">
        <v>147</v>
      </c>
      <c r="N8577" t="s">
        <v>2911</v>
      </c>
      <c r="O8577" t="s">
        <v>31</v>
      </c>
      <c r="P8577" t="s">
        <v>64</v>
      </c>
      <c r="Q8577" t="s">
        <v>2912</v>
      </c>
      <c r="R8577">
        <v>102.3</v>
      </c>
      <c r="S8577">
        <v>1</v>
      </c>
      <c r="T8577">
        <v>0</v>
      </c>
      <c r="U8577">
        <v>26.597999999999999</v>
      </c>
      <c r="V8577" t="str">
        <f t="shared" si="532"/>
        <v>low</v>
      </c>
      <c r="W8577" t="str">
        <f t="shared" si="533"/>
        <v>Next time</v>
      </c>
      <c r="X8577" t="str">
        <f t="shared" si="534"/>
        <v>Tony Sayre</v>
      </c>
      <c r="Y8577" s="3" t="s">
        <v>2911</v>
      </c>
      <c r="Z8577" t="str">
        <f t="shared" si="535"/>
        <v>Furniture</v>
      </c>
    </row>
    <row r="8578" spans="1:26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4155</v>
      </c>
      <c r="H8578" t="s">
        <v>25</v>
      </c>
      <c r="I8578" t="s">
        <v>26</v>
      </c>
      <c r="J8578" t="s">
        <v>388</v>
      </c>
      <c r="K8578" t="s">
        <v>228</v>
      </c>
      <c r="L8578">
        <v>55901</v>
      </c>
      <c r="M8578" t="s">
        <v>104</v>
      </c>
      <c r="N8578" t="s">
        <v>1329</v>
      </c>
      <c r="O8578" t="s">
        <v>31</v>
      </c>
      <c r="P8578" t="s">
        <v>55</v>
      </c>
      <c r="Q8578" t="s">
        <v>1330</v>
      </c>
      <c r="R8578">
        <v>607.52</v>
      </c>
      <c r="S8578">
        <v>2</v>
      </c>
      <c r="T8578">
        <v>0</v>
      </c>
      <c r="U8578">
        <v>97.203199999999995</v>
      </c>
      <c r="V8578" t="str">
        <f t="shared" ref="V8578:V8641" si="536">IF(R:R &gt; 2000,"high","low")</f>
        <v>low</v>
      </c>
      <c r="W8578" t="str">
        <f t="shared" ref="W8578:W8641" si="537">IF(AND(R:R &gt;1000,U:U &gt; 100),"Good Performance","Next time")</f>
        <v>Next time</v>
      </c>
      <c r="X8578" t="str">
        <f t="shared" ref="X8578:X8641" si="538">PROPER(TRIM(G:G))</f>
        <v>Charlotte Melton</v>
      </c>
      <c r="Y8578" s="3" t="s">
        <v>1329</v>
      </c>
      <c r="Z8578" t="str">
        <f t="shared" si="535"/>
        <v>Furniture</v>
      </c>
    </row>
    <row r="8579" spans="1:26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955</v>
      </c>
      <c r="O8579" t="s">
        <v>45</v>
      </c>
      <c r="P8579" t="s">
        <v>58</v>
      </c>
      <c r="Q8579" t="s">
        <v>1745</v>
      </c>
      <c r="R8579">
        <v>31.16</v>
      </c>
      <c r="S8579">
        <v>2</v>
      </c>
      <c r="T8579">
        <v>0</v>
      </c>
      <c r="U8579">
        <v>7.79</v>
      </c>
      <c r="V8579" t="str">
        <f t="shared" si="536"/>
        <v>low</v>
      </c>
      <c r="W8579" t="str">
        <f t="shared" si="537"/>
        <v>Next time</v>
      </c>
      <c r="X8579" t="str">
        <f t="shared" si="538"/>
        <v>Charlotte Melton</v>
      </c>
      <c r="Y8579" s="3" t="s">
        <v>955</v>
      </c>
      <c r="Z8579" t="str">
        <f t="shared" ref="Z8579:Z8642" si="539">VLOOKUP(N:N,N:O,2,FALSE)</f>
        <v>Office Supplies</v>
      </c>
    </row>
    <row r="8580" spans="1:26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4467</v>
      </c>
      <c r="H8580" t="s">
        <v>25</v>
      </c>
      <c r="I8580" t="s">
        <v>26</v>
      </c>
      <c r="J8580" t="s">
        <v>1477</v>
      </c>
      <c r="K8580" t="s">
        <v>28</v>
      </c>
      <c r="L8580">
        <v>40214</v>
      </c>
      <c r="M8580" t="s">
        <v>29</v>
      </c>
      <c r="N8580" t="s">
        <v>9054</v>
      </c>
      <c r="O8580" t="s">
        <v>45</v>
      </c>
      <c r="P8580" t="s">
        <v>46</v>
      </c>
      <c r="Q8580" t="s">
        <v>9055</v>
      </c>
      <c r="R8580">
        <v>2.61</v>
      </c>
      <c r="S8580">
        <v>1</v>
      </c>
      <c r="T8580">
        <v>0</v>
      </c>
      <c r="U8580">
        <v>1.2005999999999999</v>
      </c>
      <c r="V8580" t="str">
        <f t="shared" si="536"/>
        <v>low</v>
      </c>
      <c r="W8580" t="str">
        <f t="shared" si="537"/>
        <v>Next time</v>
      </c>
      <c r="X8580" t="str">
        <f t="shared" si="538"/>
        <v>Joni Wasserman</v>
      </c>
      <c r="Y8580" s="3" t="s">
        <v>9054</v>
      </c>
      <c r="Z8580" t="str">
        <f t="shared" si="539"/>
        <v>Office Supplies</v>
      </c>
    </row>
    <row r="8581" spans="1:26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4933</v>
      </c>
      <c r="H8581" t="s">
        <v>40</v>
      </c>
      <c r="I8581" t="s">
        <v>26</v>
      </c>
      <c r="J8581" t="s">
        <v>10128</v>
      </c>
      <c r="K8581" t="s">
        <v>103</v>
      </c>
      <c r="L8581">
        <v>78666</v>
      </c>
      <c r="M8581" t="s">
        <v>104</v>
      </c>
      <c r="N8581" t="s">
        <v>8824</v>
      </c>
      <c r="O8581" t="s">
        <v>31</v>
      </c>
      <c r="P8581" t="s">
        <v>64</v>
      </c>
      <c r="Q8581" t="s">
        <v>8825</v>
      </c>
      <c r="R8581">
        <v>10.332000000000001</v>
      </c>
      <c r="S8581">
        <v>3</v>
      </c>
      <c r="T8581">
        <v>0.6</v>
      </c>
      <c r="U8581">
        <v>-5.9409000000000001</v>
      </c>
      <c r="V8581" t="str">
        <f t="shared" si="536"/>
        <v>low</v>
      </c>
      <c r="W8581" t="str">
        <f t="shared" si="537"/>
        <v>Next time</v>
      </c>
      <c r="X8581" t="str">
        <f t="shared" si="538"/>
        <v>Matt Collister</v>
      </c>
      <c r="Y8581" s="3" t="s">
        <v>8824</v>
      </c>
      <c r="Z8581" t="str">
        <f t="shared" si="539"/>
        <v>Furniture</v>
      </c>
    </row>
    <row r="8582" spans="1:26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2862</v>
      </c>
      <c r="O8582" t="s">
        <v>45</v>
      </c>
      <c r="P8582" t="s">
        <v>89</v>
      </c>
      <c r="Q8582" t="s">
        <v>2863</v>
      </c>
      <c r="R8582">
        <v>10.368</v>
      </c>
      <c r="S8582">
        <v>2</v>
      </c>
      <c r="T8582">
        <v>0.2</v>
      </c>
      <c r="U8582">
        <v>3.6288</v>
      </c>
      <c r="V8582" t="str">
        <f t="shared" si="536"/>
        <v>low</v>
      </c>
      <c r="W8582" t="str">
        <f t="shared" si="537"/>
        <v>Next time</v>
      </c>
      <c r="X8582" t="str">
        <f t="shared" si="538"/>
        <v>Matt Collister</v>
      </c>
      <c r="Y8582" s="3" t="s">
        <v>2862</v>
      </c>
      <c r="Z8582" t="str">
        <f t="shared" si="539"/>
        <v>Office Supplies</v>
      </c>
    </row>
    <row r="8583" spans="1:26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5903</v>
      </c>
      <c r="O8583" t="s">
        <v>70</v>
      </c>
      <c r="P8583" t="s">
        <v>160</v>
      </c>
      <c r="Q8583" t="s">
        <v>5904</v>
      </c>
      <c r="R8583">
        <v>20.783999999999999</v>
      </c>
      <c r="S8583">
        <v>2</v>
      </c>
      <c r="T8583">
        <v>0.2</v>
      </c>
      <c r="U8583">
        <v>-3.6372</v>
      </c>
      <c r="V8583" t="str">
        <f t="shared" si="536"/>
        <v>low</v>
      </c>
      <c r="W8583" t="str">
        <f t="shared" si="537"/>
        <v>Next time</v>
      </c>
      <c r="X8583" t="str">
        <f t="shared" si="538"/>
        <v>Matt Collister</v>
      </c>
      <c r="Y8583" s="3" t="s">
        <v>5903</v>
      </c>
      <c r="Z8583" t="str">
        <f t="shared" si="539"/>
        <v>Technology</v>
      </c>
    </row>
    <row r="8584" spans="1:26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8529</v>
      </c>
      <c r="O8584" t="s">
        <v>45</v>
      </c>
      <c r="P8584" t="s">
        <v>58</v>
      </c>
      <c r="Q8584" t="s">
        <v>8530</v>
      </c>
      <c r="R8584">
        <v>66.959999999999994</v>
      </c>
      <c r="S8584">
        <v>5</v>
      </c>
      <c r="T8584">
        <v>0.2</v>
      </c>
      <c r="U8584">
        <v>-13.391999999999999</v>
      </c>
      <c r="V8584" t="str">
        <f t="shared" si="536"/>
        <v>low</v>
      </c>
      <c r="W8584" t="str">
        <f t="shared" si="537"/>
        <v>Next time</v>
      </c>
      <c r="X8584" t="str">
        <f t="shared" si="538"/>
        <v>Matt Collister</v>
      </c>
      <c r="Y8584" s="3" t="s">
        <v>8529</v>
      </c>
      <c r="Z8584" t="str">
        <f t="shared" si="539"/>
        <v>Office Supplies</v>
      </c>
    </row>
    <row r="8585" spans="1:26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8736</v>
      </c>
      <c r="H8585" t="s">
        <v>40</v>
      </c>
      <c r="I8585" t="s">
        <v>26</v>
      </c>
      <c r="J8585" t="s">
        <v>3345</v>
      </c>
      <c r="K8585" t="s">
        <v>42</v>
      </c>
      <c r="L8585">
        <v>92025</v>
      </c>
      <c r="M8585" t="s">
        <v>43</v>
      </c>
      <c r="N8585" t="s">
        <v>3249</v>
      </c>
      <c r="O8585" t="s">
        <v>45</v>
      </c>
      <c r="P8585" t="s">
        <v>74</v>
      </c>
      <c r="Q8585" t="s">
        <v>3250</v>
      </c>
      <c r="R8585">
        <v>17.248000000000001</v>
      </c>
      <c r="S8585">
        <v>2</v>
      </c>
      <c r="T8585">
        <v>0.2</v>
      </c>
      <c r="U8585">
        <v>6.0368000000000004</v>
      </c>
      <c r="V8585" t="str">
        <f t="shared" si="536"/>
        <v>low</v>
      </c>
      <c r="W8585" t="str">
        <f t="shared" si="537"/>
        <v>Next time</v>
      </c>
      <c r="X8585" t="str">
        <f t="shared" si="538"/>
        <v>Mark Haberlin</v>
      </c>
      <c r="Y8585" s="3" t="s">
        <v>3249</v>
      </c>
      <c r="Z8585" t="str">
        <f t="shared" si="539"/>
        <v>Office Supplies</v>
      </c>
    </row>
    <row r="8586" spans="1:26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7426</v>
      </c>
      <c r="H8586" t="s">
        <v>25</v>
      </c>
      <c r="I8586" t="s">
        <v>26</v>
      </c>
      <c r="J8586" t="s">
        <v>145</v>
      </c>
      <c r="K8586" t="s">
        <v>146</v>
      </c>
      <c r="L8586">
        <v>19134</v>
      </c>
      <c r="M8586" t="s">
        <v>147</v>
      </c>
      <c r="N8586" t="s">
        <v>4323</v>
      </c>
      <c r="O8586" t="s">
        <v>45</v>
      </c>
      <c r="P8586" t="s">
        <v>74</v>
      </c>
      <c r="Q8586" t="s">
        <v>4324</v>
      </c>
      <c r="R8586">
        <v>11.087999999999999</v>
      </c>
      <c r="S8586">
        <v>7</v>
      </c>
      <c r="T8586">
        <v>0.7</v>
      </c>
      <c r="U8586">
        <v>-8.1311999999999998</v>
      </c>
      <c r="V8586" t="str">
        <f t="shared" si="536"/>
        <v>low</v>
      </c>
      <c r="W8586" t="str">
        <f t="shared" si="537"/>
        <v>Next time</v>
      </c>
      <c r="X8586" t="str">
        <f t="shared" si="538"/>
        <v>Roger Demir</v>
      </c>
      <c r="Y8586" s="3" t="s">
        <v>4323</v>
      </c>
      <c r="Z8586" t="str">
        <f t="shared" si="539"/>
        <v>Office Supplies</v>
      </c>
    </row>
    <row r="8587" spans="1:26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1810</v>
      </c>
      <c r="H8587" t="s">
        <v>40</v>
      </c>
      <c r="I8587" t="s">
        <v>26</v>
      </c>
      <c r="J8587" t="s">
        <v>41</v>
      </c>
      <c r="K8587" t="s">
        <v>42</v>
      </c>
      <c r="L8587">
        <v>90049</v>
      </c>
      <c r="M8587" t="s">
        <v>43</v>
      </c>
      <c r="N8587" t="s">
        <v>908</v>
      </c>
      <c r="O8587" t="s">
        <v>70</v>
      </c>
      <c r="P8587" t="s">
        <v>160</v>
      </c>
      <c r="Q8587" t="s">
        <v>909</v>
      </c>
      <c r="R8587">
        <v>1287.45</v>
      </c>
      <c r="S8587">
        <v>5</v>
      </c>
      <c r="T8587">
        <v>0</v>
      </c>
      <c r="U8587">
        <v>244.6155</v>
      </c>
      <c r="V8587" t="str">
        <f t="shared" si="536"/>
        <v>low</v>
      </c>
      <c r="W8587" t="str">
        <f t="shared" si="537"/>
        <v>Good Performance</v>
      </c>
      <c r="X8587" t="str">
        <f t="shared" si="538"/>
        <v>Karen Bern</v>
      </c>
      <c r="Y8587" s="3" t="s">
        <v>908</v>
      </c>
      <c r="Z8587" t="str">
        <f t="shared" si="539"/>
        <v>Technology</v>
      </c>
    </row>
    <row r="8588" spans="1:26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2864</v>
      </c>
      <c r="O8588" t="s">
        <v>45</v>
      </c>
      <c r="P8588" t="s">
        <v>77</v>
      </c>
      <c r="Q8588" t="s">
        <v>2865</v>
      </c>
      <c r="R8588">
        <v>168.1</v>
      </c>
      <c r="S8588">
        <v>5</v>
      </c>
      <c r="T8588">
        <v>0</v>
      </c>
      <c r="U8588">
        <v>43.706000000000003</v>
      </c>
      <c r="V8588" t="str">
        <f t="shared" si="536"/>
        <v>low</v>
      </c>
      <c r="W8588" t="str">
        <f t="shared" si="537"/>
        <v>Next time</v>
      </c>
      <c r="X8588" t="str">
        <f t="shared" si="538"/>
        <v>Karen Bern</v>
      </c>
      <c r="Y8588" s="3" t="s">
        <v>2864</v>
      </c>
      <c r="Z8588" t="str">
        <f t="shared" si="539"/>
        <v>Office Supplies</v>
      </c>
    </row>
    <row r="8589" spans="1:26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6759</v>
      </c>
      <c r="H8589" t="s">
        <v>40</v>
      </c>
      <c r="I8589" t="s">
        <v>26</v>
      </c>
      <c r="J8589" t="s">
        <v>145</v>
      </c>
      <c r="K8589" t="s">
        <v>146</v>
      </c>
      <c r="L8589">
        <v>19140</v>
      </c>
      <c r="M8589" t="s">
        <v>147</v>
      </c>
      <c r="N8589" t="s">
        <v>2220</v>
      </c>
      <c r="O8589" t="s">
        <v>45</v>
      </c>
      <c r="P8589" t="s">
        <v>58</v>
      </c>
      <c r="Q8589" t="s">
        <v>2221</v>
      </c>
      <c r="R8589">
        <v>51.968000000000004</v>
      </c>
      <c r="S8589">
        <v>2</v>
      </c>
      <c r="T8589">
        <v>0.2</v>
      </c>
      <c r="U8589">
        <v>-10.393599999999999</v>
      </c>
      <c r="V8589" t="str">
        <f t="shared" si="536"/>
        <v>low</v>
      </c>
      <c r="W8589" t="str">
        <f t="shared" si="537"/>
        <v>Next time</v>
      </c>
      <c r="X8589" t="str">
        <f t="shared" si="538"/>
        <v>Fred Chung</v>
      </c>
      <c r="Y8589" s="3" t="s">
        <v>2220</v>
      </c>
      <c r="Z8589" t="str">
        <f t="shared" si="539"/>
        <v>Office Supplies</v>
      </c>
    </row>
    <row r="8590" spans="1:26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3559</v>
      </c>
      <c r="H8590" t="s">
        <v>25</v>
      </c>
      <c r="I8590" t="s">
        <v>26</v>
      </c>
      <c r="J8590" t="s">
        <v>145</v>
      </c>
      <c r="K8590" t="s">
        <v>146</v>
      </c>
      <c r="L8590">
        <v>19120</v>
      </c>
      <c r="M8590" t="s">
        <v>147</v>
      </c>
      <c r="N8590" t="s">
        <v>365</v>
      </c>
      <c r="O8590" t="s">
        <v>45</v>
      </c>
      <c r="P8590" t="s">
        <v>67</v>
      </c>
      <c r="Q8590" t="s">
        <v>366</v>
      </c>
      <c r="R8590">
        <v>4.7679999999999998</v>
      </c>
      <c r="S8590">
        <v>2</v>
      </c>
      <c r="T8590">
        <v>0.2</v>
      </c>
      <c r="U8590">
        <v>0.4768</v>
      </c>
      <c r="V8590" t="str">
        <f t="shared" si="536"/>
        <v>low</v>
      </c>
      <c r="W8590" t="str">
        <f t="shared" si="537"/>
        <v>Next time</v>
      </c>
      <c r="X8590" t="str">
        <f t="shared" si="538"/>
        <v>Bryan Davis</v>
      </c>
      <c r="Y8590" s="3" t="s">
        <v>365</v>
      </c>
      <c r="Z8590" t="str">
        <f t="shared" si="539"/>
        <v>Office Supplies</v>
      </c>
    </row>
    <row r="8591" spans="1:26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794</v>
      </c>
      <c r="H8591" t="s">
        <v>40</v>
      </c>
      <c r="I8591" t="s">
        <v>26</v>
      </c>
      <c r="J8591" t="s">
        <v>6109</v>
      </c>
      <c r="K8591" t="s">
        <v>266</v>
      </c>
      <c r="L8591">
        <v>11550</v>
      </c>
      <c r="M8591" t="s">
        <v>147</v>
      </c>
      <c r="N8591" t="s">
        <v>6446</v>
      </c>
      <c r="O8591" t="s">
        <v>45</v>
      </c>
      <c r="P8591" t="s">
        <v>172</v>
      </c>
      <c r="Q8591" t="s">
        <v>6447</v>
      </c>
      <c r="R8591">
        <v>7.98</v>
      </c>
      <c r="S8591">
        <v>3</v>
      </c>
      <c r="T8591">
        <v>0</v>
      </c>
      <c r="U8591">
        <v>3.9102000000000001</v>
      </c>
      <c r="V8591" t="str">
        <f t="shared" si="536"/>
        <v>low</v>
      </c>
      <c r="W8591" t="str">
        <f t="shared" si="537"/>
        <v>Next time</v>
      </c>
      <c r="X8591" t="str">
        <f t="shared" si="538"/>
        <v>Fred Hopkins</v>
      </c>
      <c r="Y8591" s="3" t="s">
        <v>6446</v>
      </c>
      <c r="Z8591" t="str">
        <f t="shared" si="539"/>
        <v>Office Supplies</v>
      </c>
    </row>
    <row r="8592" spans="1:26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51</v>
      </c>
      <c r="H8592" t="s">
        <v>25</v>
      </c>
      <c r="I8592" t="s">
        <v>26</v>
      </c>
      <c r="J8592" t="s">
        <v>10136</v>
      </c>
      <c r="K8592" t="s">
        <v>456</v>
      </c>
      <c r="L8592">
        <v>80634</v>
      </c>
      <c r="M8592" t="s">
        <v>43</v>
      </c>
      <c r="N8592" t="s">
        <v>4139</v>
      </c>
      <c r="O8592" t="s">
        <v>45</v>
      </c>
      <c r="P8592" t="s">
        <v>172</v>
      </c>
      <c r="Q8592" t="s">
        <v>670</v>
      </c>
      <c r="R8592">
        <v>18.687999999999999</v>
      </c>
      <c r="S8592">
        <v>2</v>
      </c>
      <c r="T8592">
        <v>0.2</v>
      </c>
      <c r="U8592">
        <v>7.008</v>
      </c>
      <c r="V8592" t="str">
        <f t="shared" si="536"/>
        <v>low</v>
      </c>
      <c r="W8592" t="str">
        <f t="shared" si="537"/>
        <v>Next time</v>
      </c>
      <c r="X8592" t="str">
        <f t="shared" si="538"/>
        <v>Sean O'Donnell</v>
      </c>
      <c r="Y8592" s="3" t="s">
        <v>4139</v>
      </c>
      <c r="Z8592" t="str">
        <f t="shared" si="539"/>
        <v>Office Supplies</v>
      </c>
    </row>
    <row r="8593" spans="1:26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8010</v>
      </c>
      <c r="O8593" t="s">
        <v>31</v>
      </c>
      <c r="P8593" t="s">
        <v>64</v>
      </c>
      <c r="Q8593" t="s">
        <v>8011</v>
      </c>
      <c r="R8593">
        <v>11.664</v>
      </c>
      <c r="S8593">
        <v>3</v>
      </c>
      <c r="T8593">
        <v>0.2</v>
      </c>
      <c r="U8593">
        <v>3.3534000000000002</v>
      </c>
      <c r="V8593" t="str">
        <f t="shared" si="536"/>
        <v>low</v>
      </c>
      <c r="W8593" t="str">
        <f t="shared" si="537"/>
        <v>Next time</v>
      </c>
      <c r="X8593" t="str">
        <f t="shared" si="538"/>
        <v>Sean O'Donnell</v>
      </c>
      <c r="Y8593" s="3" t="s">
        <v>8010</v>
      </c>
      <c r="Z8593" t="str">
        <f t="shared" si="539"/>
        <v>Furniture</v>
      </c>
    </row>
    <row r="8594" spans="1:26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2724</v>
      </c>
      <c r="H8594" t="s">
        <v>101</v>
      </c>
      <c r="I8594" t="s">
        <v>26</v>
      </c>
      <c r="J8594" t="s">
        <v>1525</v>
      </c>
      <c r="K8594" t="s">
        <v>53</v>
      </c>
      <c r="L8594">
        <v>32216</v>
      </c>
      <c r="M8594" t="s">
        <v>29</v>
      </c>
      <c r="N8594" t="s">
        <v>1666</v>
      </c>
      <c r="O8594" t="s">
        <v>70</v>
      </c>
      <c r="P8594" t="s">
        <v>160</v>
      </c>
      <c r="Q8594" t="s">
        <v>1667</v>
      </c>
      <c r="R8594">
        <v>191.976</v>
      </c>
      <c r="S8594">
        <v>3</v>
      </c>
      <c r="T8594">
        <v>0.2</v>
      </c>
      <c r="U8594">
        <v>38.395200000000003</v>
      </c>
      <c r="V8594" t="str">
        <f t="shared" si="536"/>
        <v>low</v>
      </c>
      <c r="W8594" t="str">
        <f t="shared" si="537"/>
        <v>Next time</v>
      </c>
      <c r="X8594" t="str">
        <f t="shared" si="538"/>
        <v>Peter Mcvee</v>
      </c>
      <c r="Y8594" s="3" t="s">
        <v>1666</v>
      </c>
      <c r="Z8594" t="str">
        <f t="shared" si="539"/>
        <v>Technology</v>
      </c>
    </row>
    <row r="8595" spans="1:26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9202</v>
      </c>
      <c r="O8595" t="s">
        <v>70</v>
      </c>
      <c r="P8595" t="s">
        <v>71</v>
      </c>
      <c r="Q8595" t="s">
        <v>9203</v>
      </c>
      <c r="R8595">
        <v>499.16800000000001</v>
      </c>
      <c r="S8595">
        <v>4</v>
      </c>
      <c r="T8595">
        <v>0.2</v>
      </c>
      <c r="U8595">
        <v>31.198</v>
      </c>
      <c r="V8595" t="str">
        <f t="shared" si="536"/>
        <v>low</v>
      </c>
      <c r="W8595" t="str">
        <f t="shared" si="537"/>
        <v>Next time</v>
      </c>
      <c r="X8595" t="str">
        <f t="shared" si="538"/>
        <v>Peter Mcvee</v>
      </c>
      <c r="Y8595" s="3" t="s">
        <v>9202</v>
      </c>
      <c r="Z8595" t="str">
        <f t="shared" si="539"/>
        <v>Technology</v>
      </c>
    </row>
    <row r="8596" spans="1:26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2033</v>
      </c>
      <c r="H8596" t="s">
        <v>40</v>
      </c>
      <c r="I8596" t="s">
        <v>26</v>
      </c>
      <c r="J8596" t="s">
        <v>1129</v>
      </c>
      <c r="K8596" t="s">
        <v>318</v>
      </c>
      <c r="L8596">
        <v>22204</v>
      </c>
      <c r="M8596" t="s">
        <v>29</v>
      </c>
      <c r="N8596" t="s">
        <v>3885</v>
      </c>
      <c r="O8596" t="s">
        <v>45</v>
      </c>
      <c r="P8596" t="s">
        <v>74</v>
      </c>
      <c r="Q8596" t="s">
        <v>1216</v>
      </c>
      <c r="R8596">
        <v>11.88</v>
      </c>
      <c r="S8596">
        <v>2</v>
      </c>
      <c r="T8596">
        <v>0</v>
      </c>
      <c r="U8596">
        <v>5.3460000000000001</v>
      </c>
      <c r="V8596" t="str">
        <f t="shared" si="536"/>
        <v>low</v>
      </c>
      <c r="W8596" t="str">
        <f t="shared" si="537"/>
        <v>Next time</v>
      </c>
      <c r="X8596" t="str">
        <f t="shared" si="538"/>
        <v>Giulietta Dortch</v>
      </c>
      <c r="Y8596" s="3" t="s">
        <v>3885</v>
      </c>
      <c r="Z8596" t="str">
        <f t="shared" si="539"/>
        <v>Office Supplies</v>
      </c>
    </row>
    <row r="8597" spans="1:26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1056</v>
      </c>
      <c r="O8597" t="s">
        <v>45</v>
      </c>
      <c r="P8597" t="s">
        <v>89</v>
      </c>
      <c r="Q8597" t="s">
        <v>185</v>
      </c>
      <c r="R8597">
        <v>35.44</v>
      </c>
      <c r="S8597">
        <v>1</v>
      </c>
      <c r="T8597">
        <v>0</v>
      </c>
      <c r="U8597">
        <v>16.6568</v>
      </c>
      <c r="V8597" t="str">
        <f t="shared" si="536"/>
        <v>low</v>
      </c>
      <c r="W8597" t="str">
        <f t="shared" si="537"/>
        <v>Next time</v>
      </c>
      <c r="X8597" t="str">
        <f t="shared" si="538"/>
        <v>Giulietta Dortch</v>
      </c>
      <c r="Y8597" s="3" t="s">
        <v>1056</v>
      </c>
      <c r="Z8597" t="str">
        <f t="shared" si="539"/>
        <v>Office Supplies</v>
      </c>
    </row>
    <row r="8598" spans="1:26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475</v>
      </c>
      <c r="H8598" t="s">
        <v>101</v>
      </c>
      <c r="I8598" t="s">
        <v>26</v>
      </c>
      <c r="J8598" t="s">
        <v>126</v>
      </c>
      <c r="K8598" t="s">
        <v>42</v>
      </c>
      <c r="L8598">
        <v>94122</v>
      </c>
      <c r="M8598" t="s">
        <v>43</v>
      </c>
      <c r="N8598" t="s">
        <v>8898</v>
      </c>
      <c r="O8598" t="s">
        <v>45</v>
      </c>
      <c r="P8598" t="s">
        <v>74</v>
      </c>
      <c r="Q8598" t="s">
        <v>8899</v>
      </c>
      <c r="R8598">
        <v>67.135999999999996</v>
      </c>
      <c r="S8598">
        <v>4</v>
      </c>
      <c r="T8598">
        <v>0.2</v>
      </c>
      <c r="U8598">
        <v>25.175999999999998</v>
      </c>
      <c r="V8598" t="str">
        <f t="shared" si="536"/>
        <v>low</v>
      </c>
      <c r="W8598" t="str">
        <f t="shared" si="537"/>
        <v>Next time</v>
      </c>
      <c r="X8598" t="str">
        <f t="shared" si="538"/>
        <v>Pete Armstrong</v>
      </c>
      <c r="Y8598" s="3" t="s">
        <v>8898</v>
      </c>
      <c r="Z8598" t="str">
        <f t="shared" si="539"/>
        <v>Office Supplies</v>
      </c>
    </row>
    <row r="8599" spans="1:26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5592</v>
      </c>
      <c r="H8599" t="s">
        <v>40</v>
      </c>
      <c r="I8599" t="s">
        <v>26</v>
      </c>
      <c r="J8599" t="s">
        <v>3496</v>
      </c>
      <c r="K8599" t="s">
        <v>42</v>
      </c>
      <c r="L8599">
        <v>93727</v>
      </c>
      <c r="M8599" t="s">
        <v>43</v>
      </c>
      <c r="N8599" t="s">
        <v>2942</v>
      </c>
      <c r="O8599" t="s">
        <v>45</v>
      </c>
      <c r="P8599" t="s">
        <v>74</v>
      </c>
      <c r="Q8599" t="s">
        <v>2943</v>
      </c>
      <c r="R8599">
        <v>4.32</v>
      </c>
      <c r="S8599">
        <v>3</v>
      </c>
      <c r="T8599">
        <v>0.2</v>
      </c>
      <c r="U8599">
        <v>1.512</v>
      </c>
      <c r="V8599" t="str">
        <f t="shared" si="536"/>
        <v>low</v>
      </c>
      <c r="W8599" t="str">
        <f t="shared" si="537"/>
        <v>Next time</v>
      </c>
      <c r="X8599" t="str">
        <f t="shared" si="538"/>
        <v>Luke Schmidt</v>
      </c>
      <c r="Y8599" s="3" t="s">
        <v>2942</v>
      </c>
      <c r="Z8599" t="str">
        <f t="shared" si="539"/>
        <v>Office Supplies</v>
      </c>
    </row>
    <row r="8600" spans="1:26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4066</v>
      </c>
      <c r="O8600" t="s">
        <v>45</v>
      </c>
      <c r="P8600" t="s">
        <v>89</v>
      </c>
      <c r="Q8600" t="s">
        <v>4067</v>
      </c>
      <c r="R8600">
        <v>14.94</v>
      </c>
      <c r="S8600">
        <v>3</v>
      </c>
      <c r="T8600">
        <v>0</v>
      </c>
      <c r="U8600">
        <v>7.0217999999999998</v>
      </c>
      <c r="V8600" t="str">
        <f t="shared" si="536"/>
        <v>low</v>
      </c>
      <c r="W8600" t="str">
        <f t="shared" si="537"/>
        <v>Next time</v>
      </c>
      <c r="X8600" t="str">
        <f t="shared" si="538"/>
        <v>Luke Schmidt</v>
      </c>
      <c r="Y8600" s="3" t="s">
        <v>4066</v>
      </c>
      <c r="Z8600" t="str">
        <f t="shared" si="539"/>
        <v>Office Supplies</v>
      </c>
    </row>
    <row r="8601" spans="1:26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5139</v>
      </c>
      <c r="O8601" t="s">
        <v>45</v>
      </c>
      <c r="P8601" t="s">
        <v>77</v>
      </c>
      <c r="Q8601" t="s">
        <v>5140</v>
      </c>
      <c r="R8601">
        <v>40.54</v>
      </c>
      <c r="S8601">
        <v>2</v>
      </c>
      <c r="T8601">
        <v>0</v>
      </c>
      <c r="U8601">
        <v>11.3512</v>
      </c>
      <c r="V8601" t="str">
        <f t="shared" si="536"/>
        <v>low</v>
      </c>
      <c r="W8601" t="str">
        <f t="shared" si="537"/>
        <v>Next time</v>
      </c>
      <c r="X8601" t="str">
        <f t="shared" si="538"/>
        <v>Luke Schmidt</v>
      </c>
      <c r="Y8601" s="3" t="s">
        <v>5139</v>
      </c>
      <c r="Z8601" t="str">
        <f t="shared" si="539"/>
        <v>Office Supplies</v>
      </c>
    </row>
    <row r="8602" spans="1:26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5396</v>
      </c>
      <c r="O8602" t="s">
        <v>45</v>
      </c>
      <c r="P8602" t="s">
        <v>74</v>
      </c>
      <c r="Q8602" t="s">
        <v>5397</v>
      </c>
      <c r="R8602">
        <v>7.3120000000000003</v>
      </c>
      <c r="S8602">
        <v>1</v>
      </c>
      <c r="T8602">
        <v>0.2</v>
      </c>
      <c r="U8602">
        <v>2.5592000000000001</v>
      </c>
      <c r="V8602" t="str">
        <f t="shared" si="536"/>
        <v>low</v>
      </c>
      <c r="W8602" t="str">
        <f t="shared" si="537"/>
        <v>Next time</v>
      </c>
      <c r="X8602" t="str">
        <f t="shared" si="538"/>
        <v>Luke Schmidt</v>
      </c>
      <c r="Y8602" s="3" t="s">
        <v>5396</v>
      </c>
      <c r="Z8602" t="str">
        <f t="shared" si="539"/>
        <v>Office Supplies</v>
      </c>
    </row>
    <row r="8603" spans="1:26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2605</v>
      </c>
      <c r="H8603" t="s">
        <v>101</v>
      </c>
      <c r="I8603" t="s">
        <v>26</v>
      </c>
      <c r="J8603" t="s">
        <v>3326</v>
      </c>
      <c r="K8603" t="s">
        <v>1395</v>
      </c>
      <c r="L8603">
        <v>89502</v>
      </c>
      <c r="M8603" t="s">
        <v>43</v>
      </c>
      <c r="N8603" t="s">
        <v>6355</v>
      </c>
      <c r="O8603" t="s">
        <v>70</v>
      </c>
      <c r="P8603" t="s">
        <v>71</v>
      </c>
      <c r="Q8603" t="s">
        <v>6356</v>
      </c>
      <c r="R8603">
        <v>475.94400000000002</v>
      </c>
      <c r="S8603">
        <v>7</v>
      </c>
      <c r="T8603">
        <v>0.2</v>
      </c>
      <c r="U8603">
        <v>59.493000000000002</v>
      </c>
      <c r="V8603" t="str">
        <f t="shared" si="536"/>
        <v>low</v>
      </c>
      <c r="W8603" t="str">
        <f t="shared" si="537"/>
        <v>Next time</v>
      </c>
      <c r="X8603" t="str">
        <f t="shared" si="538"/>
        <v>James Lanier</v>
      </c>
      <c r="Y8603" s="3" t="s">
        <v>6355</v>
      </c>
      <c r="Z8603" t="str">
        <f t="shared" si="539"/>
        <v>Technology</v>
      </c>
    </row>
    <row r="8604" spans="1:26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1008</v>
      </c>
      <c r="H8604" t="s">
        <v>40</v>
      </c>
      <c r="I8604" t="s">
        <v>26</v>
      </c>
      <c r="J8604" t="s">
        <v>679</v>
      </c>
      <c r="K8604" t="s">
        <v>103</v>
      </c>
      <c r="L8604">
        <v>78207</v>
      </c>
      <c r="M8604" t="s">
        <v>104</v>
      </c>
      <c r="N8604" t="s">
        <v>4825</v>
      </c>
      <c r="O8604" t="s">
        <v>70</v>
      </c>
      <c r="P8604" t="s">
        <v>160</v>
      </c>
      <c r="Q8604" t="s">
        <v>4826</v>
      </c>
      <c r="R8604">
        <v>30.08</v>
      </c>
      <c r="S8604">
        <v>2</v>
      </c>
      <c r="T8604">
        <v>0.2</v>
      </c>
      <c r="U8604">
        <v>-5.2640000000000002</v>
      </c>
      <c r="V8604" t="str">
        <f t="shared" si="536"/>
        <v>low</v>
      </c>
      <c r="W8604" t="str">
        <f t="shared" si="537"/>
        <v>Next time</v>
      </c>
      <c r="X8604" t="str">
        <f t="shared" si="538"/>
        <v>Christine Abelman</v>
      </c>
      <c r="Y8604" s="3" t="s">
        <v>4825</v>
      </c>
      <c r="Z8604" t="str">
        <f t="shared" si="539"/>
        <v>Technology</v>
      </c>
    </row>
    <row r="8605" spans="1:26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7144</v>
      </c>
      <c r="O8605" t="s">
        <v>70</v>
      </c>
      <c r="P8605" t="s">
        <v>160</v>
      </c>
      <c r="Q8605" t="s">
        <v>7145</v>
      </c>
      <c r="R8605">
        <v>165.6</v>
      </c>
      <c r="S8605">
        <v>3</v>
      </c>
      <c r="T8605">
        <v>0.2</v>
      </c>
      <c r="U8605">
        <v>-6.21</v>
      </c>
      <c r="V8605" t="str">
        <f t="shared" si="536"/>
        <v>low</v>
      </c>
      <c r="W8605" t="str">
        <f t="shared" si="537"/>
        <v>Next time</v>
      </c>
      <c r="X8605" t="str">
        <f t="shared" si="538"/>
        <v>Christine Abelman</v>
      </c>
      <c r="Y8605" s="3" t="s">
        <v>7144</v>
      </c>
      <c r="Z8605" t="str">
        <f t="shared" si="539"/>
        <v>Technology</v>
      </c>
    </row>
    <row r="8606" spans="1:26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5840</v>
      </c>
      <c r="O8606" t="s">
        <v>70</v>
      </c>
      <c r="P8606" t="s">
        <v>71</v>
      </c>
      <c r="Q8606" t="s">
        <v>5841</v>
      </c>
      <c r="R8606">
        <v>180.96</v>
      </c>
      <c r="S8606">
        <v>5</v>
      </c>
      <c r="T8606">
        <v>0.2</v>
      </c>
      <c r="U8606">
        <v>13.571999999999999</v>
      </c>
      <c r="V8606" t="str">
        <f t="shared" si="536"/>
        <v>low</v>
      </c>
      <c r="W8606" t="str">
        <f t="shared" si="537"/>
        <v>Next time</v>
      </c>
      <c r="X8606" t="str">
        <f t="shared" si="538"/>
        <v>Christine Abelman</v>
      </c>
      <c r="Y8606" s="3" t="s">
        <v>5840</v>
      </c>
      <c r="Z8606" t="str">
        <f t="shared" si="539"/>
        <v>Technology</v>
      </c>
    </row>
    <row r="8607" spans="1:26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3158</v>
      </c>
      <c r="H8607" t="s">
        <v>25</v>
      </c>
      <c r="I8607" t="s">
        <v>26</v>
      </c>
      <c r="J8607" t="s">
        <v>3930</v>
      </c>
      <c r="K8607" t="s">
        <v>1247</v>
      </c>
      <c r="L8607">
        <v>2740</v>
      </c>
      <c r="M8607" t="s">
        <v>147</v>
      </c>
      <c r="N8607" t="s">
        <v>2209</v>
      </c>
      <c r="O8607" t="s">
        <v>70</v>
      </c>
      <c r="P8607" t="s">
        <v>160</v>
      </c>
      <c r="Q8607" t="s">
        <v>2210</v>
      </c>
      <c r="R8607">
        <v>23.18</v>
      </c>
      <c r="S8607">
        <v>2</v>
      </c>
      <c r="T8607">
        <v>0</v>
      </c>
      <c r="U8607">
        <v>7.6494</v>
      </c>
      <c r="V8607" t="str">
        <f t="shared" si="536"/>
        <v>low</v>
      </c>
      <c r="W8607" t="str">
        <f t="shared" si="537"/>
        <v>Next time</v>
      </c>
      <c r="X8607" t="str">
        <f t="shared" si="538"/>
        <v>Charles Mccrossin</v>
      </c>
      <c r="Y8607" s="3" t="s">
        <v>2209</v>
      </c>
      <c r="Z8607" t="str">
        <f t="shared" si="539"/>
        <v>Technology</v>
      </c>
    </row>
    <row r="8608" spans="1:26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5192</v>
      </c>
      <c r="H8608" t="s">
        <v>25</v>
      </c>
      <c r="I8608" t="s">
        <v>26</v>
      </c>
      <c r="J8608" t="s">
        <v>265</v>
      </c>
      <c r="K8608" t="s">
        <v>266</v>
      </c>
      <c r="L8608">
        <v>10035</v>
      </c>
      <c r="M8608" t="s">
        <v>147</v>
      </c>
      <c r="N8608" t="s">
        <v>4591</v>
      </c>
      <c r="O8608" t="s">
        <v>31</v>
      </c>
      <c r="P8608" t="s">
        <v>64</v>
      </c>
      <c r="Q8608" t="s">
        <v>4592</v>
      </c>
      <c r="R8608">
        <v>56.96</v>
      </c>
      <c r="S8608">
        <v>2</v>
      </c>
      <c r="T8608">
        <v>0</v>
      </c>
      <c r="U8608">
        <v>21.075199999999999</v>
      </c>
      <c r="V8608" t="str">
        <f t="shared" si="536"/>
        <v>low</v>
      </c>
      <c r="W8608" t="str">
        <f t="shared" si="537"/>
        <v>Next time</v>
      </c>
      <c r="X8608" t="str">
        <f t="shared" si="538"/>
        <v>Bobby Trafton</v>
      </c>
      <c r="Y8608" s="3" t="s">
        <v>4591</v>
      </c>
      <c r="Z8608" t="str">
        <f t="shared" si="539"/>
        <v>Furniture</v>
      </c>
    </row>
    <row r="8609" spans="1:26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4099</v>
      </c>
      <c r="O8609" t="s">
        <v>45</v>
      </c>
      <c r="P8609" t="s">
        <v>77</v>
      </c>
      <c r="Q8609" t="s">
        <v>4100</v>
      </c>
      <c r="R8609">
        <v>15.56</v>
      </c>
      <c r="S8609">
        <v>4</v>
      </c>
      <c r="T8609">
        <v>0</v>
      </c>
      <c r="U8609">
        <v>4.0456000000000003</v>
      </c>
      <c r="V8609" t="str">
        <f t="shared" si="536"/>
        <v>low</v>
      </c>
      <c r="W8609" t="str">
        <f t="shared" si="537"/>
        <v>Next time</v>
      </c>
      <c r="X8609" t="str">
        <f t="shared" si="538"/>
        <v>Bobby Trafton</v>
      </c>
      <c r="Y8609" s="3" t="s">
        <v>4099</v>
      </c>
      <c r="Z8609" t="str">
        <f t="shared" si="539"/>
        <v>Office Supplies</v>
      </c>
    </row>
    <row r="8610" spans="1:26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2285</v>
      </c>
      <c r="O8610" t="s">
        <v>31</v>
      </c>
      <c r="P8610" t="s">
        <v>32</v>
      </c>
      <c r="Q8610" t="s">
        <v>2286</v>
      </c>
      <c r="R8610">
        <v>353.56799999999998</v>
      </c>
      <c r="S8610">
        <v>2</v>
      </c>
      <c r="T8610">
        <v>0.2</v>
      </c>
      <c r="U8610">
        <v>-44.195999999999998</v>
      </c>
      <c r="V8610" t="str">
        <f t="shared" si="536"/>
        <v>low</v>
      </c>
      <c r="W8610" t="str">
        <f t="shared" si="537"/>
        <v>Next time</v>
      </c>
      <c r="X8610" t="str">
        <f t="shared" si="538"/>
        <v>Bobby Trafton</v>
      </c>
      <c r="Y8610" s="3" t="s">
        <v>2285</v>
      </c>
      <c r="Z8610" t="str">
        <f t="shared" si="539"/>
        <v>Furniture</v>
      </c>
    </row>
    <row r="8611" spans="1:26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3033</v>
      </c>
      <c r="O8611" t="s">
        <v>31</v>
      </c>
      <c r="P8611" t="s">
        <v>64</v>
      </c>
      <c r="Q8611" t="s">
        <v>3034</v>
      </c>
      <c r="R8611">
        <v>13.96</v>
      </c>
      <c r="S8611">
        <v>2</v>
      </c>
      <c r="T8611">
        <v>0</v>
      </c>
      <c r="U8611">
        <v>6.7008000000000001</v>
      </c>
      <c r="V8611" t="str">
        <f t="shared" si="536"/>
        <v>low</v>
      </c>
      <c r="W8611" t="str">
        <f t="shared" si="537"/>
        <v>Next time</v>
      </c>
      <c r="X8611" t="str">
        <f t="shared" si="538"/>
        <v>Bobby Trafton</v>
      </c>
      <c r="Y8611" s="3" t="s">
        <v>3033</v>
      </c>
      <c r="Z8611" t="str">
        <f t="shared" si="539"/>
        <v>Furniture</v>
      </c>
    </row>
    <row r="8612" spans="1:26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2820</v>
      </c>
      <c r="H8612" t="s">
        <v>25</v>
      </c>
      <c r="I8612" t="s">
        <v>26</v>
      </c>
      <c r="J8612" t="s">
        <v>8833</v>
      </c>
      <c r="K8612" t="s">
        <v>42</v>
      </c>
      <c r="L8612">
        <v>93030</v>
      </c>
      <c r="M8612" t="s">
        <v>43</v>
      </c>
      <c r="N8612" t="s">
        <v>5548</v>
      </c>
      <c r="O8612" t="s">
        <v>70</v>
      </c>
      <c r="P8612" t="s">
        <v>160</v>
      </c>
      <c r="Q8612" t="s">
        <v>5549</v>
      </c>
      <c r="R8612">
        <v>82.95</v>
      </c>
      <c r="S8612">
        <v>5</v>
      </c>
      <c r="T8612">
        <v>0</v>
      </c>
      <c r="U8612">
        <v>29.032499999999999</v>
      </c>
      <c r="V8612" t="str">
        <f t="shared" si="536"/>
        <v>low</v>
      </c>
      <c r="W8612" t="str">
        <f t="shared" si="537"/>
        <v>Next time</v>
      </c>
      <c r="X8612" t="str">
        <f t="shared" si="538"/>
        <v>Sanjit Engle</v>
      </c>
      <c r="Y8612" s="3" t="s">
        <v>5548</v>
      </c>
      <c r="Z8612" t="str">
        <f t="shared" si="539"/>
        <v>Technology</v>
      </c>
    </row>
    <row r="8613" spans="1:26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3639</v>
      </c>
      <c r="H8613" t="s">
        <v>40</v>
      </c>
      <c r="I8613" t="s">
        <v>26</v>
      </c>
      <c r="J8613" t="s">
        <v>41</v>
      </c>
      <c r="K8613" t="s">
        <v>42</v>
      </c>
      <c r="L8613">
        <v>90036</v>
      </c>
      <c r="M8613" t="s">
        <v>43</v>
      </c>
      <c r="N8613" t="s">
        <v>1565</v>
      </c>
      <c r="O8613" t="s">
        <v>45</v>
      </c>
      <c r="P8613" t="s">
        <v>67</v>
      </c>
      <c r="Q8613" t="s">
        <v>1566</v>
      </c>
      <c r="R8613">
        <v>39.68</v>
      </c>
      <c r="S8613">
        <v>2</v>
      </c>
      <c r="T8613">
        <v>0</v>
      </c>
      <c r="U8613">
        <v>10.316800000000001</v>
      </c>
      <c r="V8613" t="str">
        <f t="shared" si="536"/>
        <v>low</v>
      </c>
      <c r="W8613" t="str">
        <f t="shared" si="537"/>
        <v>Next time</v>
      </c>
      <c r="X8613" t="str">
        <f t="shared" si="538"/>
        <v>Henry Goldwyn</v>
      </c>
      <c r="Y8613" s="3" t="s">
        <v>1565</v>
      </c>
      <c r="Z8613" t="str">
        <f t="shared" si="539"/>
        <v>Office Supplies</v>
      </c>
    </row>
    <row r="8614" spans="1:26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536</v>
      </c>
      <c r="H8614" t="s">
        <v>25</v>
      </c>
      <c r="I8614" t="s">
        <v>26</v>
      </c>
      <c r="J8614" t="s">
        <v>3206</v>
      </c>
      <c r="K8614" t="s">
        <v>42</v>
      </c>
      <c r="L8614">
        <v>94601</v>
      </c>
      <c r="M8614" t="s">
        <v>43</v>
      </c>
      <c r="N8614" t="s">
        <v>1076</v>
      </c>
      <c r="O8614" t="s">
        <v>70</v>
      </c>
      <c r="P8614" t="s">
        <v>160</v>
      </c>
      <c r="Q8614" t="s">
        <v>1077</v>
      </c>
      <c r="R8614">
        <v>479.97</v>
      </c>
      <c r="S8614">
        <v>3</v>
      </c>
      <c r="T8614">
        <v>0</v>
      </c>
      <c r="U8614">
        <v>177.5889</v>
      </c>
      <c r="V8614" t="str">
        <f t="shared" si="536"/>
        <v>low</v>
      </c>
      <c r="W8614" t="str">
        <f t="shared" si="537"/>
        <v>Next time</v>
      </c>
      <c r="X8614" t="str">
        <f t="shared" si="538"/>
        <v>Philip Fox</v>
      </c>
      <c r="Y8614" s="3" t="s">
        <v>1076</v>
      </c>
      <c r="Z8614" t="str">
        <f t="shared" si="539"/>
        <v>Technology</v>
      </c>
    </row>
    <row r="8615" spans="1:26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3559</v>
      </c>
      <c r="H8615" t="s">
        <v>25</v>
      </c>
      <c r="I8615" t="s">
        <v>26</v>
      </c>
      <c r="J8615" t="s">
        <v>2539</v>
      </c>
      <c r="K8615" t="s">
        <v>95</v>
      </c>
      <c r="L8615">
        <v>98026</v>
      </c>
      <c r="M8615" t="s">
        <v>43</v>
      </c>
      <c r="N8615" t="s">
        <v>7389</v>
      </c>
      <c r="O8615" t="s">
        <v>45</v>
      </c>
      <c r="P8615" t="s">
        <v>46</v>
      </c>
      <c r="Q8615" t="s">
        <v>7390</v>
      </c>
      <c r="R8615">
        <v>7.38</v>
      </c>
      <c r="S8615">
        <v>2</v>
      </c>
      <c r="T8615">
        <v>0</v>
      </c>
      <c r="U8615">
        <v>3.4685999999999999</v>
      </c>
      <c r="V8615" t="str">
        <f t="shared" si="536"/>
        <v>low</v>
      </c>
      <c r="W8615" t="str">
        <f t="shared" si="537"/>
        <v>Next time</v>
      </c>
      <c r="X8615" t="str">
        <f t="shared" si="538"/>
        <v>Bryan Davis</v>
      </c>
      <c r="Y8615" s="3" t="s">
        <v>7389</v>
      </c>
      <c r="Z8615" t="str">
        <f t="shared" si="539"/>
        <v>Office Supplies</v>
      </c>
    </row>
    <row r="8616" spans="1:26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3885</v>
      </c>
      <c r="O8616" t="s">
        <v>45</v>
      </c>
      <c r="P8616" t="s">
        <v>74</v>
      </c>
      <c r="Q8616" t="s">
        <v>1216</v>
      </c>
      <c r="R8616">
        <v>14.256</v>
      </c>
      <c r="S8616">
        <v>3</v>
      </c>
      <c r="T8616">
        <v>0.2</v>
      </c>
      <c r="U8616">
        <v>4.4550000000000001</v>
      </c>
      <c r="V8616" t="str">
        <f t="shared" si="536"/>
        <v>low</v>
      </c>
      <c r="W8616" t="str">
        <f t="shared" si="537"/>
        <v>Next time</v>
      </c>
      <c r="X8616" t="str">
        <f t="shared" si="538"/>
        <v>Bryan Davis</v>
      </c>
      <c r="Y8616" s="3" t="s">
        <v>3885</v>
      </c>
      <c r="Z8616" t="str">
        <f t="shared" si="539"/>
        <v>Office Supplies</v>
      </c>
    </row>
    <row r="8617" spans="1:26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3282</v>
      </c>
      <c r="O8617" t="s">
        <v>45</v>
      </c>
      <c r="P8617" t="s">
        <v>89</v>
      </c>
      <c r="Q8617" t="s">
        <v>3283</v>
      </c>
      <c r="R8617">
        <v>81.98</v>
      </c>
      <c r="S8617">
        <v>2</v>
      </c>
      <c r="T8617">
        <v>0</v>
      </c>
      <c r="U8617">
        <v>40.170200000000001</v>
      </c>
      <c r="V8617" t="str">
        <f t="shared" si="536"/>
        <v>low</v>
      </c>
      <c r="W8617" t="str">
        <f t="shared" si="537"/>
        <v>Next time</v>
      </c>
      <c r="X8617" t="str">
        <f t="shared" si="538"/>
        <v>Bryan Davis</v>
      </c>
      <c r="Y8617" s="3" t="s">
        <v>3282</v>
      </c>
      <c r="Z8617" t="str">
        <f t="shared" si="539"/>
        <v>Office Supplies</v>
      </c>
    </row>
    <row r="8618" spans="1:26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2854</v>
      </c>
      <c r="O8618" t="s">
        <v>45</v>
      </c>
      <c r="P8618" t="s">
        <v>74</v>
      </c>
      <c r="Q8618" t="s">
        <v>2855</v>
      </c>
      <c r="R8618">
        <v>39.624000000000002</v>
      </c>
      <c r="S8618">
        <v>3</v>
      </c>
      <c r="T8618">
        <v>0.2</v>
      </c>
      <c r="U8618">
        <v>13.868399999999999</v>
      </c>
      <c r="V8618" t="str">
        <f t="shared" si="536"/>
        <v>low</v>
      </c>
      <c r="W8618" t="str">
        <f t="shared" si="537"/>
        <v>Next time</v>
      </c>
      <c r="X8618" t="str">
        <f t="shared" si="538"/>
        <v>Bryan Davis</v>
      </c>
      <c r="Y8618" s="3" t="s">
        <v>2854</v>
      </c>
      <c r="Z8618" t="str">
        <f t="shared" si="539"/>
        <v>Office Supplies</v>
      </c>
    </row>
    <row r="8619" spans="1:26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3191</v>
      </c>
      <c r="H8619" t="s">
        <v>40</v>
      </c>
      <c r="I8619" t="s">
        <v>26</v>
      </c>
      <c r="J8619" t="s">
        <v>41</v>
      </c>
      <c r="K8619" t="s">
        <v>42</v>
      </c>
      <c r="L8619">
        <v>90004</v>
      </c>
      <c r="M8619" t="s">
        <v>43</v>
      </c>
      <c r="N8619" t="s">
        <v>2809</v>
      </c>
      <c r="O8619" t="s">
        <v>31</v>
      </c>
      <c r="P8619" t="s">
        <v>55</v>
      </c>
      <c r="Q8619" t="s">
        <v>2810</v>
      </c>
      <c r="R8619">
        <v>399.67200000000003</v>
      </c>
      <c r="S8619">
        <v>7</v>
      </c>
      <c r="T8619">
        <v>0.2</v>
      </c>
      <c r="U8619">
        <v>-14.9877</v>
      </c>
      <c r="V8619" t="str">
        <f t="shared" si="536"/>
        <v>low</v>
      </c>
      <c r="W8619" t="str">
        <f t="shared" si="537"/>
        <v>Next time</v>
      </c>
      <c r="X8619" t="str">
        <f t="shared" si="538"/>
        <v>Bill Tyler</v>
      </c>
      <c r="Y8619" s="3" t="s">
        <v>2809</v>
      </c>
      <c r="Z8619" t="str">
        <f t="shared" si="539"/>
        <v>Furniture</v>
      </c>
    </row>
    <row r="8620" spans="1:26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2618</v>
      </c>
      <c r="H8620" t="s">
        <v>40</v>
      </c>
      <c r="I8620" t="s">
        <v>26</v>
      </c>
      <c r="J8620" t="s">
        <v>265</v>
      </c>
      <c r="K8620" t="s">
        <v>266</v>
      </c>
      <c r="L8620">
        <v>10024</v>
      </c>
      <c r="M8620" t="s">
        <v>147</v>
      </c>
      <c r="N8620" t="s">
        <v>6845</v>
      </c>
      <c r="O8620" t="s">
        <v>45</v>
      </c>
      <c r="P8620" t="s">
        <v>58</v>
      </c>
      <c r="Q8620" t="s">
        <v>6846</v>
      </c>
      <c r="R8620">
        <v>65.12</v>
      </c>
      <c r="S8620">
        <v>4</v>
      </c>
      <c r="T8620">
        <v>0</v>
      </c>
      <c r="U8620">
        <v>16.9312</v>
      </c>
      <c r="V8620" t="str">
        <f t="shared" si="536"/>
        <v>low</v>
      </c>
      <c r="W8620" t="str">
        <f t="shared" si="537"/>
        <v>Next time</v>
      </c>
      <c r="X8620" t="str">
        <f t="shared" si="538"/>
        <v>Eudokia Martin</v>
      </c>
      <c r="Y8620" s="3" t="s">
        <v>6845</v>
      </c>
      <c r="Z8620" t="str">
        <f t="shared" si="539"/>
        <v>Office Supplies</v>
      </c>
    </row>
    <row r="8621" spans="1:26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6581</v>
      </c>
      <c r="H8621" t="s">
        <v>25</v>
      </c>
      <c r="I8621" t="s">
        <v>26</v>
      </c>
      <c r="J8621" t="s">
        <v>816</v>
      </c>
      <c r="K8621" t="s">
        <v>103</v>
      </c>
      <c r="L8621">
        <v>75217</v>
      </c>
      <c r="M8621" t="s">
        <v>104</v>
      </c>
      <c r="N8621" t="s">
        <v>2634</v>
      </c>
      <c r="O8621" t="s">
        <v>31</v>
      </c>
      <c r="P8621" t="s">
        <v>64</v>
      </c>
      <c r="Q8621" t="s">
        <v>2635</v>
      </c>
      <c r="R8621">
        <v>30.56</v>
      </c>
      <c r="S8621">
        <v>5</v>
      </c>
      <c r="T8621">
        <v>0.6</v>
      </c>
      <c r="U8621">
        <v>-19.864000000000001</v>
      </c>
      <c r="V8621" t="str">
        <f t="shared" si="536"/>
        <v>low</v>
      </c>
      <c r="W8621" t="str">
        <f t="shared" si="537"/>
        <v>Next time</v>
      </c>
      <c r="X8621" t="str">
        <f t="shared" si="538"/>
        <v>Liz Carlisle</v>
      </c>
      <c r="Y8621" s="3" t="s">
        <v>2634</v>
      </c>
      <c r="Z8621" t="str">
        <f t="shared" si="539"/>
        <v>Furniture</v>
      </c>
    </row>
    <row r="8622" spans="1:26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3295</v>
      </c>
      <c r="H8622" t="s">
        <v>40</v>
      </c>
      <c r="I8622" t="s">
        <v>26</v>
      </c>
      <c r="J8622" t="s">
        <v>612</v>
      </c>
      <c r="K8622" t="s">
        <v>334</v>
      </c>
      <c r="L8622">
        <v>37064</v>
      </c>
      <c r="M8622" t="s">
        <v>29</v>
      </c>
      <c r="N8622" t="s">
        <v>436</v>
      </c>
      <c r="O8622" t="s">
        <v>45</v>
      </c>
      <c r="P8622" t="s">
        <v>77</v>
      </c>
      <c r="Q8622" t="s">
        <v>437</v>
      </c>
      <c r="R8622">
        <v>20.768000000000001</v>
      </c>
      <c r="S8622">
        <v>2</v>
      </c>
      <c r="T8622">
        <v>0.2</v>
      </c>
      <c r="U8622">
        <v>2.3363999999999998</v>
      </c>
      <c r="V8622" t="str">
        <f t="shared" si="536"/>
        <v>low</v>
      </c>
      <c r="W8622" t="str">
        <f t="shared" si="537"/>
        <v>Next time</v>
      </c>
      <c r="X8622" t="str">
        <f t="shared" si="538"/>
        <v>Frank Hawley</v>
      </c>
      <c r="Y8622" s="3" t="s">
        <v>436</v>
      </c>
      <c r="Z8622" t="str">
        <f t="shared" si="539"/>
        <v>Office Supplies</v>
      </c>
    </row>
    <row r="8623" spans="1:26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5685</v>
      </c>
      <c r="H8623" t="s">
        <v>25</v>
      </c>
      <c r="I8623" t="s">
        <v>26</v>
      </c>
      <c r="J8623" t="s">
        <v>543</v>
      </c>
      <c r="K8623" t="s">
        <v>309</v>
      </c>
      <c r="L8623">
        <v>85023</v>
      </c>
      <c r="M8623" t="s">
        <v>43</v>
      </c>
      <c r="N8623" t="s">
        <v>1041</v>
      </c>
      <c r="O8623" t="s">
        <v>45</v>
      </c>
      <c r="P8623" t="s">
        <v>58</v>
      </c>
      <c r="Q8623" t="s">
        <v>1042</v>
      </c>
      <c r="R8623">
        <v>39.808</v>
      </c>
      <c r="S8623">
        <v>4</v>
      </c>
      <c r="T8623">
        <v>0.2</v>
      </c>
      <c r="U8623">
        <v>3.9807999999999999</v>
      </c>
      <c r="V8623" t="str">
        <f t="shared" si="536"/>
        <v>low</v>
      </c>
      <c r="W8623" t="str">
        <f t="shared" si="537"/>
        <v>Next time</v>
      </c>
      <c r="X8623" t="str">
        <f t="shared" si="538"/>
        <v>Chris Mcafee</v>
      </c>
      <c r="Y8623" s="3" t="s">
        <v>1041</v>
      </c>
      <c r="Z8623" t="str">
        <f t="shared" si="539"/>
        <v>Office Supplies</v>
      </c>
    </row>
    <row r="8624" spans="1:26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2085</v>
      </c>
      <c r="H8624" t="s">
        <v>25</v>
      </c>
      <c r="I8624" t="s">
        <v>26</v>
      </c>
      <c r="J8624" t="s">
        <v>1422</v>
      </c>
      <c r="K8624" t="s">
        <v>53</v>
      </c>
      <c r="L8624">
        <v>33178</v>
      </c>
      <c r="M8624" t="s">
        <v>29</v>
      </c>
      <c r="N8624" t="s">
        <v>4307</v>
      </c>
      <c r="O8624" t="s">
        <v>45</v>
      </c>
      <c r="P8624" t="s">
        <v>74</v>
      </c>
      <c r="Q8624" t="s">
        <v>4308</v>
      </c>
      <c r="R8624">
        <v>121.104</v>
      </c>
      <c r="S8624">
        <v>6</v>
      </c>
      <c r="T8624">
        <v>0.7</v>
      </c>
      <c r="U8624">
        <v>-100.92</v>
      </c>
      <c r="V8624" t="str">
        <f t="shared" si="536"/>
        <v>low</v>
      </c>
      <c r="W8624" t="str">
        <f t="shared" si="537"/>
        <v>Next time</v>
      </c>
      <c r="X8624" t="str">
        <f t="shared" si="538"/>
        <v>Fred Mcmath</v>
      </c>
      <c r="Y8624" s="3" t="s">
        <v>4307</v>
      </c>
      <c r="Z8624" t="str">
        <f t="shared" si="539"/>
        <v>Office Supplies</v>
      </c>
    </row>
    <row r="8625" spans="1:26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4523</v>
      </c>
      <c r="O8625" t="s">
        <v>70</v>
      </c>
      <c r="P8625" t="s">
        <v>160</v>
      </c>
      <c r="Q8625" t="s">
        <v>4524</v>
      </c>
      <c r="R8625">
        <v>111.96</v>
      </c>
      <c r="S8625">
        <v>5</v>
      </c>
      <c r="T8625">
        <v>0.2</v>
      </c>
      <c r="U8625">
        <v>-1.3995</v>
      </c>
      <c r="V8625" t="str">
        <f t="shared" si="536"/>
        <v>low</v>
      </c>
      <c r="W8625" t="str">
        <f t="shared" si="537"/>
        <v>Next time</v>
      </c>
      <c r="X8625" t="str">
        <f t="shared" si="538"/>
        <v>Fred Mcmath</v>
      </c>
      <c r="Y8625" s="3" t="s">
        <v>4523</v>
      </c>
      <c r="Z8625" t="str">
        <f t="shared" si="539"/>
        <v>Technology</v>
      </c>
    </row>
    <row r="8626" spans="1:26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3639</v>
      </c>
      <c r="H8626" t="s">
        <v>40</v>
      </c>
      <c r="I8626" t="s">
        <v>26</v>
      </c>
      <c r="J8626" t="s">
        <v>1083</v>
      </c>
      <c r="K8626" t="s">
        <v>456</v>
      </c>
      <c r="L8626">
        <v>80906</v>
      </c>
      <c r="M8626" t="s">
        <v>43</v>
      </c>
      <c r="N8626" t="s">
        <v>4903</v>
      </c>
      <c r="O8626" t="s">
        <v>45</v>
      </c>
      <c r="P8626" t="s">
        <v>89</v>
      </c>
      <c r="Q8626" t="s">
        <v>4904</v>
      </c>
      <c r="R8626">
        <v>15.696</v>
      </c>
      <c r="S8626">
        <v>3</v>
      </c>
      <c r="T8626">
        <v>0.2</v>
      </c>
      <c r="U8626">
        <v>5.1012000000000004</v>
      </c>
      <c r="V8626" t="str">
        <f t="shared" si="536"/>
        <v>low</v>
      </c>
      <c r="W8626" t="str">
        <f t="shared" si="537"/>
        <v>Next time</v>
      </c>
      <c r="X8626" t="str">
        <f t="shared" si="538"/>
        <v>Henry Goldwyn</v>
      </c>
      <c r="Y8626" s="3" t="s">
        <v>4903</v>
      </c>
      <c r="Z8626" t="str">
        <f t="shared" si="539"/>
        <v>Office Supplies</v>
      </c>
    </row>
    <row r="8627" spans="1:26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1152</v>
      </c>
      <c r="H8627" t="s">
        <v>40</v>
      </c>
      <c r="I8627" t="s">
        <v>26</v>
      </c>
      <c r="J8627" t="s">
        <v>265</v>
      </c>
      <c r="K8627" t="s">
        <v>266</v>
      </c>
      <c r="L8627">
        <v>10011</v>
      </c>
      <c r="M8627" t="s">
        <v>147</v>
      </c>
      <c r="N8627" t="s">
        <v>5025</v>
      </c>
      <c r="O8627" t="s">
        <v>45</v>
      </c>
      <c r="P8627" t="s">
        <v>58</v>
      </c>
      <c r="Q8627" t="s">
        <v>5026</v>
      </c>
      <c r="R8627">
        <v>70.260000000000005</v>
      </c>
      <c r="S8627">
        <v>3</v>
      </c>
      <c r="T8627">
        <v>0</v>
      </c>
      <c r="U8627">
        <v>18.970199999999998</v>
      </c>
      <c r="V8627" t="str">
        <f t="shared" si="536"/>
        <v>low</v>
      </c>
      <c r="W8627" t="str">
        <f t="shared" si="537"/>
        <v>Next time</v>
      </c>
      <c r="X8627" t="str">
        <f t="shared" si="538"/>
        <v>Andy Gerbode</v>
      </c>
      <c r="Y8627" s="3" t="s">
        <v>5025</v>
      </c>
      <c r="Z8627" t="str">
        <f t="shared" si="539"/>
        <v>Office Supplies</v>
      </c>
    </row>
    <row r="8628" spans="1:26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6692</v>
      </c>
      <c r="O8628" t="s">
        <v>70</v>
      </c>
      <c r="P8628" t="s">
        <v>160</v>
      </c>
      <c r="Q8628" t="s">
        <v>6693</v>
      </c>
      <c r="R8628">
        <v>90</v>
      </c>
      <c r="S8628">
        <v>5</v>
      </c>
      <c r="T8628">
        <v>0</v>
      </c>
      <c r="U8628">
        <v>16.2</v>
      </c>
      <c r="V8628" t="str">
        <f t="shared" si="536"/>
        <v>low</v>
      </c>
      <c r="W8628" t="str">
        <f t="shared" si="537"/>
        <v>Next time</v>
      </c>
      <c r="X8628" t="str">
        <f t="shared" si="538"/>
        <v>Andy Gerbode</v>
      </c>
      <c r="Y8628" s="3" t="s">
        <v>6692</v>
      </c>
      <c r="Z8628" t="str">
        <f t="shared" si="539"/>
        <v>Technology</v>
      </c>
    </row>
    <row r="8629" spans="1:26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2081</v>
      </c>
      <c r="O8629" t="s">
        <v>45</v>
      </c>
      <c r="P8629" t="s">
        <v>74</v>
      </c>
      <c r="Q8629" t="s">
        <v>2082</v>
      </c>
      <c r="R8629">
        <v>6.0960000000000001</v>
      </c>
      <c r="S8629">
        <v>2</v>
      </c>
      <c r="T8629">
        <v>0.2</v>
      </c>
      <c r="U8629">
        <v>2.0573999999999999</v>
      </c>
      <c r="V8629" t="str">
        <f t="shared" si="536"/>
        <v>low</v>
      </c>
      <c r="W8629" t="str">
        <f t="shared" si="537"/>
        <v>Next time</v>
      </c>
      <c r="X8629" t="str">
        <f t="shared" si="538"/>
        <v>Andy Gerbode</v>
      </c>
      <c r="Y8629" s="3" t="s">
        <v>2081</v>
      </c>
      <c r="Z8629" t="str">
        <f t="shared" si="539"/>
        <v>Office Supplies</v>
      </c>
    </row>
    <row r="8630" spans="1:26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5707</v>
      </c>
      <c r="O8630" t="s">
        <v>31</v>
      </c>
      <c r="P8630" t="s">
        <v>55</v>
      </c>
      <c r="Q8630" t="s">
        <v>5708</v>
      </c>
      <c r="R8630">
        <v>481.17599999999999</v>
      </c>
      <c r="S8630">
        <v>2</v>
      </c>
      <c r="T8630">
        <v>0.4</v>
      </c>
      <c r="U8630">
        <v>-120.294</v>
      </c>
      <c r="V8630" t="str">
        <f t="shared" si="536"/>
        <v>low</v>
      </c>
      <c r="W8630" t="str">
        <f t="shared" si="537"/>
        <v>Next time</v>
      </c>
      <c r="X8630" t="str">
        <f t="shared" si="538"/>
        <v>Andy Gerbode</v>
      </c>
      <c r="Y8630" s="3" t="s">
        <v>5707</v>
      </c>
      <c r="Z8630" t="str">
        <f t="shared" si="539"/>
        <v>Furniture</v>
      </c>
    </row>
    <row r="8631" spans="1:26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3149</v>
      </c>
      <c r="O8631" t="s">
        <v>45</v>
      </c>
      <c r="P8631" t="s">
        <v>268</v>
      </c>
      <c r="Q8631" t="s">
        <v>3150</v>
      </c>
      <c r="R8631">
        <v>7.24</v>
      </c>
      <c r="S8631">
        <v>4</v>
      </c>
      <c r="T8631">
        <v>0</v>
      </c>
      <c r="U8631">
        <v>2.3892000000000002</v>
      </c>
      <c r="V8631" t="str">
        <f t="shared" si="536"/>
        <v>low</v>
      </c>
      <c r="W8631" t="str">
        <f t="shared" si="537"/>
        <v>Next time</v>
      </c>
      <c r="X8631" t="str">
        <f t="shared" si="538"/>
        <v>Andy Gerbode</v>
      </c>
      <c r="Y8631" s="3" t="s">
        <v>3149</v>
      </c>
      <c r="Z8631" t="str">
        <f t="shared" si="539"/>
        <v>Office Supplies</v>
      </c>
    </row>
    <row r="8632" spans="1:26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1897</v>
      </c>
      <c r="H8632" t="s">
        <v>25</v>
      </c>
      <c r="I8632" t="s">
        <v>26</v>
      </c>
      <c r="J8632" t="s">
        <v>8105</v>
      </c>
      <c r="K8632" t="s">
        <v>146</v>
      </c>
      <c r="L8632">
        <v>18018</v>
      </c>
      <c r="M8632" t="s">
        <v>147</v>
      </c>
      <c r="N8632" t="s">
        <v>2467</v>
      </c>
      <c r="O8632" t="s">
        <v>31</v>
      </c>
      <c r="P8632" t="s">
        <v>32</v>
      </c>
      <c r="Q8632" t="s">
        <v>2468</v>
      </c>
      <c r="R8632">
        <v>177.45</v>
      </c>
      <c r="S8632">
        <v>5</v>
      </c>
      <c r="T8632">
        <v>0.5</v>
      </c>
      <c r="U8632">
        <v>-78.078000000000003</v>
      </c>
      <c r="V8632" t="str">
        <f t="shared" si="536"/>
        <v>low</v>
      </c>
      <c r="W8632" t="str">
        <f t="shared" si="537"/>
        <v>Next time</v>
      </c>
      <c r="X8632" t="str">
        <f t="shared" si="538"/>
        <v>Olvera Toch</v>
      </c>
      <c r="Y8632" s="3" t="s">
        <v>2467</v>
      </c>
      <c r="Z8632" t="str">
        <f t="shared" si="539"/>
        <v>Furniture</v>
      </c>
    </row>
    <row r="8633" spans="1:26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2697</v>
      </c>
      <c r="O8633" t="s">
        <v>45</v>
      </c>
      <c r="P8633" t="s">
        <v>74</v>
      </c>
      <c r="Q8633" t="s">
        <v>2698</v>
      </c>
      <c r="R8633">
        <v>1369.7639999999999</v>
      </c>
      <c r="S8633">
        <v>6</v>
      </c>
      <c r="T8633">
        <v>0.7</v>
      </c>
      <c r="U8633">
        <v>-913.17600000000004</v>
      </c>
      <c r="V8633" t="str">
        <f t="shared" si="536"/>
        <v>low</v>
      </c>
      <c r="W8633" t="str">
        <f t="shared" si="537"/>
        <v>Next time</v>
      </c>
      <c r="X8633" t="str">
        <f t="shared" si="538"/>
        <v>Olvera Toch</v>
      </c>
      <c r="Y8633" s="3" t="s">
        <v>2697</v>
      </c>
      <c r="Z8633" t="str">
        <f t="shared" si="539"/>
        <v>Office Supplies</v>
      </c>
    </row>
    <row r="8634" spans="1:26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7641</v>
      </c>
      <c r="O8634" t="s">
        <v>45</v>
      </c>
      <c r="P8634" t="s">
        <v>77</v>
      </c>
      <c r="Q8634" t="s">
        <v>7642</v>
      </c>
      <c r="R8634">
        <v>9.48</v>
      </c>
      <c r="S8634">
        <v>3</v>
      </c>
      <c r="T8634">
        <v>0.2</v>
      </c>
      <c r="U8634">
        <v>0.71099999999999997</v>
      </c>
      <c r="V8634" t="str">
        <f t="shared" si="536"/>
        <v>low</v>
      </c>
      <c r="W8634" t="str">
        <f t="shared" si="537"/>
        <v>Next time</v>
      </c>
      <c r="X8634" t="str">
        <f t="shared" si="538"/>
        <v>Olvera Toch</v>
      </c>
      <c r="Y8634" s="3" t="s">
        <v>7641</v>
      </c>
      <c r="Z8634" t="str">
        <f t="shared" si="539"/>
        <v>Office Supplies</v>
      </c>
    </row>
    <row r="8635" spans="1:26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2309</v>
      </c>
      <c r="H8635" t="s">
        <v>25</v>
      </c>
      <c r="I8635" t="s">
        <v>26</v>
      </c>
      <c r="J8635" t="s">
        <v>145</v>
      </c>
      <c r="K8635" t="s">
        <v>146</v>
      </c>
      <c r="L8635">
        <v>19140</v>
      </c>
      <c r="M8635" t="s">
        <v>147</v>
      </c>
      <c r="N8635" t="s">
        <v>30</v>
      </c>
      <c r="O8635" t="s">
        <v>31</v>
      </c>
      <c r="P8635" t="s">
        <v>32</v>
      </c>
      <c r="Q8635" t="s">
        <v>33</v>
      </c>
      <c r="R8635">
        <v>130.97999999999999</v>
      </c>
      <c r="S8635">
        <v>2</v>
      </c>
      <c r="T8635">
        <v>0.5</v>
      </c>
      <c r="U8635">
        <v>-89.066400000000002</v>
      </c>
      <c r="V8635" t="str">
        <f t="shared" si="536"/>
        <v>low</v>
      </c>
      <c r="W8635" t="str">
        <f t="shared" si="537"/>
        <v>Next time</v>
      </c>
      <c r="X8635" t="str">
        <f t="shared" si="538"/>
        <v>Seth Vernon</v>
      </c>
      <c r="Y8635" s="3" t="s">
        <v>30</v>
      </c>
      <c r="Z8635" t="str">
        <f t="shared" si="539"/>
        <v>Furniture</v>
      </c>
    </row>
    <row r="8636" spans="1:26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5232</v>
      </c>
      <c r="H8636" t="s">
        <v>25</v>
      </c>
      <c r="I8636" t="s">
        <v>26</v>
      </c>
      <c r="J8636" t="s">
        <v>1477</v>
      </c>
      <c r="K8636" t="s">
        <v>28</v>
      </c>
      <c r="L8636">
        <v>40214</v>
      </c>
      <c r="M8636" t="s">
        <v>29</v>
      </c>
      <c r="N8636" t="s">
        <v>8365</v>
      </c>
      <c r="O8636" t="s">
        <v>45</v>
      </c>
      <c r="P8636" t="s">
        <v>67</v>
      </c>
      <c r="Q8636" t="s">
        <v>8366</v>
      </c>
      <c r="R8636">
        <v>174.95</v>
      </c>
      <c r="S8636">
        <v>5</v>
      </c>
      <c r="T8636">
        <v>0</v>
      </c>
      <c r="U8636">
        <v>45.487000000000002</v>
      </c>
      <c r="V8636" t="str">
        <f t="shared" si="536"/>
        <v>low</v>
      </c>
      <c r="W8636" t="str">
        <f t="shared" si="537"/>
        <v>Next time</v>
      </c>
      <c r="X8636" t="str">
        <f t="shared" si="538"/>
        <v>Justin Mackendrick</v>
      </c>
      <c r="Y8636" s="3" t="s">
        <v>8365</v>
      </c>
      <c r="Z8636" t="str">
        <f t="shared" si="539"/>
        <v>Office Supplies</v>
      </c>
    </row>
    <row r="8637" spans="1:26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2121</v>
      </c>
      <c r="O8637" t="s">
        <v>45</v>
      </c>
      <c r="P8637" t="s">
        <v>58</v>
      </c>
      <c r="Q8637" t="s">
        <v>2122</v>
      </c>
      <c r="R8637">
        <v>826</v>
      </c>
      <c r="S8637">
        <v>5</v>
      </c>
      <c r="T8637">
        <v>0</v>
      </c>
      <c r="U8637">
        <v>214.76</v>
      </c>
      <c r="V8637" t="str">
        <f t="shared" si="536"/>
        <v>low</v>
      </c>
      <c r="W8637" t="str">
        <f t="shared" si="537"/>
        <v>Next time</v>
      </c>
      <c r="X8637" t="str">
        <f t="shared" si="538"/>
        <v>Justin Mackendrick</v>
      </c>
      <c r="Y8637" s="3" t="s">
        <v>2121</v>
      </c>
      <c r="Z8637" t="str">
        <f t="shared" si="539"/>
        <v>Office Supplies</v>
      </c>
    </row>
    <row r="8638" spans="1:26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323</v>
      </c>
      <c r="H8638" t="s">
        <v>25</v>
      </c>
      <c r="I8638" t="s">
        <v>26</v>
      </c>
      <c r="J8638" t="s">
        <v>94</v>
      </c>
      <c r="K8638" t="s">
        <v>95</v>
      </c>
      <c r="L8638">
        <v>98105</v>
      </c>
      <c r="M8638" t="s">
        <v>43</v>
      </c>
      <c r="N8638" t="s">
        <v>297</v>
      </c>
      <c r="O8638" t="s">
        <v>31</v>
      </c>
      <c r="P8638" t="s">
        <v>64</v>
      </c>
      <c r="Q8638" t="s">
        <v>298</v>
      </c>
      <c r="R8638">
        <v>139.58000000000001</v>
      </c>
      <c r="S8638">
        <v>7</v>
      </c>
      <c r="T8638">
        <v>0</v>
      </c>
      <c r="U8638">
        <v>39.0824</v>
      </c>
      <c r="V8638" t="str">
        <f t="shared" si="536"/>
        <v>low</v>
      </c>
      <c r="W8638" t="str">
        <f t="shared" si="537"/>
        <v>Next time</v>
      </c>
      <c r="X8638" t="str">
        <f t="shared" si="538"/>
        <v>Henry Macallister</v>
      </c>
      <c r="Y8638" s="3" t="s">
        <v>297</v>
      </c>
      <c r="Z8638" t="str">
        <f t="shared" si="539"/>
        <v>Furniture</v>
      </c>
    </row>
    <row r="8639" spans="1:26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1532</v>
      </c>
      <c r="H8639" t="s">
        <v>101</v>
      </c>
      <c r="I8639" t="s">
        <v>26</v>
      </c>
      <c r="J8639" t="s">
        <v>4522</v>
      </c>
      <c r="K8639" t="s">
        <v>113</v>
      </c>
      <c r="L8639">
        <v>53142</v>
      </c>
      <c r="M8639" t="s">
        <v>104</v>
      </c>
      <c r="N8639" t="s">
        <v>4423</v>
      </c>
      <c r="O8639" t="s">
        <v>70</v>
      </c>
      <c r="P8639" t="s">
        <v>160</v>
      </c>
      <c r="Q8639" t="s">
        <v>4424</v>
      </c>
      <c r="R8639">
        <v>399.95</v>
      </c>
      <c r="S8639">
        <v>5</v>
      </c>
      <c r="T8639">
        <v>0</v>
      </c>
      <c r="U8639">
        <v>143.982</v>
      </c>
      <c r="V8639" t="str">
        <f t="shared" si="536"/>
        <v>low</v>
      </c>
      <c r="W8639" t="str">
        <f t="shared" si="537"/>
        <v>Next time</v>
      </c>
      <c r="X8639" t="str">
        <f t="shared" si="538"/>
        <v>Philisse Overcash</v>
      </c>
      <c r="Y8639" s="3" t="s">
        <v>4423</v>
      </c>
      <c r="Z8639" t="str">
        <f t="shared" si="539"/>
        <v>Technology</v>
      </c>
    </row>
    <row r="8640" spans="1:26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1453</v>
      </c>
      <c r="H8640" t="s">
        <v>40</v>
      </c>
      <c r="I8640" t="s">
        <v>26</v>
      </c>
      <c r="J8640" t="s">
        <v>27</v>
      </c>
      <c r="K8640" t="s">
        <v>28</v>
      </c>
      <c r="L8640">
        <v>42420</v>
      </c>
      <c r="M8640" t="s">
        <v>29</v>
      </c>
      <c r="N8640" t="s">
        <v>3595</v>
      </c>
      <c r="O8640" t="s">
        <v>45</v>
      </c>
      <c r="P8640" t="s">
        <v>74</v>
      </c>
      <c r="Q8640" t="s">
        <v>3596</v>
      </c>
      <c r="R8640">
        <v>12.39</v>
      </c>
      <c r="S8640">
        <v>3</v>
      </c>
      <c r="T8640">
        <v>0</v>
      </c>
      <c r="U8640">
        <v>5.8232999999999997</v>
      </c>
      <c r="V8640" t="str">
        <f t="shared" si="536"/>
        <v>low</v>
      </c>
      <c r="W8640" t="str">
        <f t="shared" si="537"/>
        <v>Next time</v>
      </c>
      <c r="X8640" t="str">
        <f t="shared" si="538"/>
        <v>Kimberly Carter</v>
      </c>
      <c r="Y8640" s="3" t="s">
        <v>3595</v>
      </c>
      <c r="Z8640" t="str">
        <f t="shared" si="539"/>
        <v>Office Supplies</v>
      </c>
    </row>
    <row r="8641" spans="1:26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912</v>
      </c>
      <c r="H8641" t="s">
        <v>40</v>
      </c>
      <c r="I8641" t="s">
        <v>26</v>
      </c>
      <c r="J8641" t="s">
        <v>816</v>
      </c>
      <c r="K8641" t="s">
        <v>103</v>
      </c>
      <c r="L8641">
        <v>75217</v>
      </c>
      <c r="M8641" t="s">
        <v>104</v>
      </c>
      <c r="N8641" t="s">
        <v>2697</v>
      </c>
      <c r="O8641" t="s">
        <v>45</v>
      </c>
      <c r="P8641" t="s">
        <v>74</v>
      </c>
      <c r="Q8641" t="s">
        <v>2698</v>
      </c>
      <c r="R8641">
        <v>760.98</v>
      </c>
      <c r="S8641">
        <v>5</v>
      </c>
      <c r="T8641">
        <v>0.8</v>
      </c>
      <c r="U8641">
        <v>-1141.47</v>
      </c>
      <c r="V8641" t="str">
        <f t="shared" si="536"/>
        <v>low</v>
      </c>
      <c r="W8641" t="str">
        <f t="shared" si="537"/>
        <v>Next time</v>
      </c>
      <c r="X8641" t="str">
        <f t="shared" si="538"/>
        <v>David Bremer</v>
      </c>
      <c r="Y8641" s="3" t="s">
        <v>2697</v>
      </c>
      <c r="Z8641" t="str">
        <f t="shared" si="539"/>
        <v>Office Supplies</v>
      </c>
    </row>
    <row r="8642" spans="1:26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5325</v>
      </c>
      <c r="H8642" t="s">
        <v>25</v>
      </c>
      <c r="I8642" t="s">
        <v>26</v>
      </c>
      <c r="J8642" t="s">
        <v>1388</v>
      </c>
      <c r="K8642" t="s">
        <v>309</v>
      </c>
      <c r="L8642">
        <v>85345</v>
      </c>
      <c r="M8642" t="s">
        <v>43</v>
      </c>
      <c r="N8642" t="s">
        <v>1726</v>
      </c>
      <c r="O8642" t="s">
        <v>45</v>
      </c>
      <c r="P8642" t="s">
        <v>74</v>
      </c>
      <c r="Q8642" t="s">
        <v>1727</v>
      </c>
      <c r="R8642">
        <v>67.86</v>
      </c>
      <c r="S8642">
        <v>6</v>
      </c>
      <c r="T8642">
        <v>0.7</v>
      </c>
      <c r="U8642">
        <v>-45.24</v>
      </c>
      <c r="V8642" t="str">
        <f t="shared" ref="V8642:V8705" si="540">IF(R:R &gt; 2000,"high","low")</f>
        <v>low</v>
      </c>
      <c r="W8642" t="str">
        <f t="shared" ref="W8642:W8705" si="541">IF(AND(R:R &gt;1000,U:U &gt; 100),"Good Performance","Next time")</f>
        <v>Next time</v>
      </c>
      <c r="X8642" t="str">
        <f t="shared" ref="X8642:X8705" si="542">PROPER(TRIM(G:G))</f>
        <v>Susan Vittorini</v>
      </c>
      <c r="Y8642" s="3" t="s">
        <v>1726</v>
      </c>
      <c r="Z8642" t="str">
        <f t="shared" si="539"/>
        <v>Office Supplies</v>
      </c>
    </row>
    <row r="8643" spans="1:26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3102</v>
      </c>
      <c r="H8643" t="s">
        <v>40</v>
      </c>
      <c r="I8643" t="s">
        <v>26</v>
      </c>
      <c r="J8643" t="s">
        <v>1525</v>
      </c>
      <c r="K8643" t="s">
        <v>87</v>
      </c>
      <c r="L8643">
        <v>28540</v>
      </c>
      <c r="M8643" t="s">
        <v>29</v>
      </c>
      <c r="N8643" t="s">
        <v>1176</v>
      </c>
      <c r="O8643" t="s">
        <v>45</v>
      </c>
      <c r="P8643" t="s">
        <v>268</v>
      </c>
      <c r="Q8643" t="s">
        <v>1177</v>
      </c>
      <c r="R8643">
        <v>31.504000000000001</v>
      </c>
      <c r="S8643">
        <v>11</v>
      </c>
      <c r="T8643">
        <v>0.2</v>
      </c>
      <c r="U8643">
        <v>11.814</v>
      </c>
      <c r="V8643" t="str">
        <f t="shared" si="540"/>
        <v>low</v>
      </c>
      <c r="W8643" t="str">
        <f t="shared" si="541"/>
        <v>Next time</v>
      </c>
      <c r="X8643" t="str">
        <f t="shared" si="542"/>
        <v>Noel Staavos</v>
      </c>
      <c r="Y8643" s="3" t="s">
        <v>1176</v>
      </c>
      <c r="Z8643" t="str">
        <f t="shared" ref="Z8643:Z8706" si="543">VLOOKUP(N:N,N:O,2,FALSE)</f>
        <v>Office Supplies</v>
      </c>
    </row>
    <row r="8644" spans="1:26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7184</v>
      </c>
      <c r="O8644" t="s">
        <v>45</v>
      </c>
      <c r="P8644" t="s">
        <v>46</v>
      </c>
      <c r="Q8644" t="s">
        <v>7185</v>
      </c>
      <c r="R8644">
        <v>5.04</v>
      </c>
      <c r="S8644">
        <v>1</v>
      </c>
      <c r="T8644">
        <v>0.2</v>
      </c>
      <c r="U8644">
        <v>1.6379999999999999</v>
      </c>
      <c r="V8644" t="str">
        <f t="shared" si="540"/>
        <v>low</v>
      </c>
      <c r="W8644" t="str">
        <f t="shared" si="541"/>
        <v>Next time</v>
      </c>
      <c r="X8644" t="str">
        <f t="shared" si="542"/>
        <v>Noel Staavos</v>
      </c>
      <c r="Y8644" s="3" t="s">
        <v>7184</v>
      </c>
      <c r="Z8644" t="str">
        <f t="shared" si="543"/>
        <v>Office Supplies</v>
      </c>
    </row>
    <row r="8645" spans="1:26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1607</v>
      </c>
      <c r="O8645" t="s">
        <v>45</v>
      </c>
      <c r="P8645" t="s">
        <v>74</v>
      </c>
      <c r="Q8645" t="s">
        <v>1608</v>
      </c>
      <c r="R8645">
        <v>39.878999999999998</v>
      </c>
      <c r="S8645">
        <v>7</v>
      </c>
      <c r="T8645">
        <v>0.7</v>
      </c>
      <c r="U8645">
        <v>-29.244599999999998</v>
      </c>
      <c r="V8645" t="str">
        <f t="shared" si="540"/>
        <v>low</v>
      </c>
      <c r="W8645" t="str">
        <f t="shared" si="541"/>
        <v>Next time</v>
      </c>
      <c r="X8645" t="str">
        <f t="shared" si="542"/>
        <v>Noel Staavos</v>
      </c>
      <c r="Y8645" s="3" t="s">
        <v>1607</v>
      </c>
      <c r="Z8645" t="str">
        <f t="shared" si="543"/>
        <v>Office Supplies</v>
      </c>
    </row>
    <row r="8646" spans="1:26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1286</v>
      </c>
      <c r="O8646" t="s">
        <v>31</v>
      </c>
      <c r="P8646" t="s">
        <v>64</v>
      </c>
      <c r="Q8646" t="s">
        <v>1287</v>
      </c>
      <c r="R8646">
        <v>4.7119999999999997</v>
      </c>
      <c r="S8646">
        <v>1</v>
      </c>
      <c r="T8646">
        <v>0.2</v>
      </c>
      <c r="U8646">
        <v>1.4136</v>
      </c>
      <c r="V8646" t="str">
        <f t="shared" si="540"/>
        <v>low</v>
      </c>
      <c r="W8646" t="str">
        <f t="shared" si="541"/>
        <v>Next time</v>
      </c>
      <c r="X8646" t="str">
        <f t="shared" si="542"/>
        <v>Noel Staavos</v>
      </c>
      <c r="Y8646" s="3" t="s">
        <v>1286</v>
      </c>
      <c r="Z8646" t="str">
        <f t="shared" si="543"/>
        <v>Furniture</v>
      </c>
    </row>
    <row r="8647" spans="1:26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6671</v>
      </c>
      <c r="H8647" t="s">
        <v>25</v>
      </c>
      <c r="I8647" t="s">
        <v>26</v>
      </c>
      <c r="J8647" t="s">
        <v>41</v>
      </c>
      <c r="K8647" t="s">
        <v>42</v>
      </c>
      <c r="L8647">
        <v>90032</v>
      </c>
      <c r="M8647" t="s">
        <v>43</v>
      </c>
      <c r="N8647" t="s">
        <v>717</v>
      </c>
      <c r="O8647" t="s">
        <v>31</v>
      </c>
      <c r="P8647" t="s">
        <v>35</v>
      </c>
      <c r="Q8647" t="s">
        <v>718</v>
      </c>
      <c r="R8647">
        <v>194.352</v>
      </c>
      <c r="S8647">
        <v>3</v>
      </c>
      <c r="T8647">
        <v>0.2</v>
      </c>
      <c r="U8647">
        <v>19.435199999999998</v>
      </c>
      <c r="V8647" t="str">
        <f t="shared" si="540"/>
        <v>low</v>
      </c>
      <c r="W8647" t="str">
        <f t="shared" si="541"/>
        <v>Next time</v>
      </c>
      <c r="X8647" t="str">
        <f t="shared" si="542"/>
        <v>Mark Hamilton</v>
      </c>
      <c r="Y8647" s="3" t="s">
        <v>717</v>
      </c>
      <c r="Z8647" t="str">
        <f t="shared" si="543"/>
        <v>Furniture</v>
      </c>
    </row>
    <row r="8648" spans="1:26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5807</v>
      </c>
      <c r="H8648" t="s">
        <v>40</v>
      </c>
      <c r="I8648" t="s">
        <v>26</v>
      </c>
      <c r="J8648" t="s">
        <v>5668</v>
      </c>
      <c r="K8648" t="s">
        <v>334</v>
      </c>
      <c r="L8648">
        <v>37211</v>
      </c>
      <c r="M8648" t="s">
        <v>29</v>
      </c>
      <c r="N8648" t="s">
        <v>893</v>
      </c>
      <c r="O8648" t="s">
        <v>31</v>
      </c>
      <c r="P8648" t="s">
        <v>35</v>
      </c>
      <c r="Q8648" t="s">
        <v>894</v>
      </c>
      <c r="R8648">
        <v>97.424000000000007</v>
      </c>
      <c r="S8648">
        <v>2</v>
      </c>
      <c r="T8648">
        <v>0.2</v>
      </c>
      <c r="U8648">
        <v>10.9602</v>
      </c>
      <c r="V8648" t="str">
        <f t="shared" si="540"/>
        <v>low</v>
      </c>
      <c r="W8648" t="str">
        <f t="shared" si="541"/>
        <v>Next time</v>
      </c>
      <c r="X8648" t="str">
        <f t="shared" si="542"/>
        <v>Rick Reed</v>
      </c>
      <c r="Y8648" s="3" t="s">
        <v>893</v>
      </c>
      <c r="Z8648" t="str">
        <f t="shared" si="543"/>
        <v>Furniture</v>
      </c>
    </row>
    <row r="8649" spans="1:26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5918</v>
      </c>
      <c r="H8649" t="s">
        <v>25</v>
      </c>
      <c r="I8649" t="s">
        <v>26</v>
      </c>
      <c r="J8649" t="s">
        <v>466</v>
      </c>
      <c r="K8649" t="s">
        <v>87</v>
      </c>
      <c r="L8649">
        <v>28205</v>
      </c>
      <c r="M8649" t="s">
        <v>29</v>
      </c>
      <c r="N8649" t="s">
        <v>2801</v>
      </c>
      <c r="O8649" t="s">
        <v>45</v>
      </c>
      <c r="P8649" t="s">
        <v>58</v>
      </c>
      <c r="Q8649" t="s">
        <v>2802</v>
      </c>
      <c r="R8649">
        <v>704.76</v>
      </c>
      <c r="S8649">
        <v>5</v>
      </c>
      <c r="T8649">
        <v>0.2</v>
      </c>
      <c r="U8649">
        <v>26.4285</v>
      </c>
      <c r="V8649" t="str">
        <f t="shared" si="540"/>
        <v>low</v>
      </c>
      <c r="W8649" t="str">
        <f t="shared" si="541"/>
        <v>Next time</v>
      </c>
      <c r="X8649" t="str">
        <f t="shared" si="542"/>
        <v>Ritsa Hightower</v>
      </c>
      <c r="Y8649" s="3" t="s">
        <v>2801</v>
      </c>
      <c r="Z8649" t="str">
        <f t="shared" si="543"/>
        <v>Office Supplies</v>
      </c>
    </row>
    <row r="8650" spans="1:26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1833</v>
      </c>
      <c r="O8650" t="s">
        <v>45</v>
      </c>
      <c r="P8650" t="s">
        <v>74</v>
      </c>
      <c r="Q8650" t="s">
        <v>1834</v>
      </c>
      <c r="R8650">
        <v>27.396000000000001</v>
      </c>
      <c r="S8650">
        <v>3</v>
      </c>
      <c r="T8650">
        <v>0.7</v>
      </c>
      <c r="U8650">
        <v>-20.090399999999999</v>
      </c>
      <c r="V8650" t="str">
        <f t="shared" si="540"/>
        <v>low</v>
      </c>
      <c r="W8650" t="str">
        <f t="shared" si="541"/>
        <v>Next time</v>
      </c>
      <c r="X8650" t="str">
        <f t="shared" si="542"/>
        <v>Ritsa Hightower</v>
      </c>
      <c r="Y8650" s="3" t="s">
        <v>1833</v>
      </c>
      <c r="Z8650" t="str">
        <f t="shared" si="543"/>
        <v>Office Supplies</v>
      </c>
    </row>
    <row r="8651" spans="1:26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2183</v>
      </c>
      <c r="H8651" t="s">
        <v>25</v>
      </c>
      <c r="I8651" t="s">
        <v>26</v>
      </c>
      <c r="J8651" t="s">
        <v>94</v>
      </c>
      <c r="K8651" t="s">
        <v>95</v>
      </c>
      <c r="L8651">
        <v>98103</v>
      </c>
      <c r="M8651" t="s">
        <v>43</v>
      </c>
      <c r="N8651" t="s">
        <v>7841</v>
      </c>
      <c r="O8651" t="s">
        <v>45</v>
      </c>
      <c r="P8651" t="s">
        <v>268</v>
      </c>
      <c r="Q8651" t="s">
        <v>7842</v>
      </c>
      <c r="R8651">
        <v>5.7</v>
      </c>
      <c r="S8651">
        <v>5</v>
      </c>
      <c r="T8651">
        <v>0</v>
      </c>
      <c r="U8651">
        <v>2.6789999999999998</v>
      </c>
      <c r="V8651" t="str">
        <f t="shared" si="540"/>
        <v>low</v>
      </c>
      <c r="W8651" t="str">
        <f t="shared" si="541"/>
        <v>Next time</v>
      </c>
      <c r="X8651" t="str">
        <f t="shared" si="542"/>
        <v>Resi Pölking</v>
      </c>
      <c r="Y8651" s="3" t="s">
        <v>7841</v>
      </c>
      <c r="Z8651" t="str">
        <f t="shared" si="543"/>
        <v>Office Supplies</v>
      </c>
    </row>
    <row r="8652" spans="1:26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1136</v>
      </c>
      <c r="O8652" t="s">
        <v>31</v>
      </c>
      <c r="P8652" t="s">
        <v>64</v>
      </c>
      <c r="Q8652" t="s">
        <v>1137</v>
      </c>
      <c r="R8652">
        <v>14.19</v>
      </c>
      <c r="S8652">
        <v>3</v>
      </c>
      <c r="T8652">
        <v>0</v>
      </c>
      <c r="U8652">
        <v>5.5340999999999996</v>
      </c>
      <c r="V8652" t="str">
        <f t="shared" si="540"/>
        <v>low</v>
      </c>
      <c r="W8652" t="str">
        <f t="shared" si="541"/>
        <v>Next time</v>
      </c>
      <c r="X8652" t="str">
        <f t="shared" si="542"/>
        <v>Resi Pölking</v>
      </c>
      <c r="Y8652" s="3" t="s">
        <v>1136</v>
      </c>
      <c r="Z8652" t="str">
        <f t="shared" si="543"/>
        <v>Furniture</v>
      </c>
    </row>
    <row r="8653" spans="1:26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1953</v>
      </c>
      <c r="O8653" t="s">
        <v>45</v>
      </c>
      <c r="P8653" t="s">
        <v>578</v>
      </c>
      <c r="Q8653" t="s">
        <v>1954</v>
      </c>
      <c r="R8653">
        <v>7.3</v>
      </c>
      <c r="S8653">
        <v>2</v>
      </c>
      <c r="T8653">
        <v>0</v>
      </c>
      <c r="U8653">
        <v>2.19</v>
      </c>
      <c r="V8653" t="str">
        <f t="shared" si="540"/>
        <v>low</v>
      </c>
      <c r="W8653" t="str">
        <f t="shared" si="541"/>
        <v>Next time</v>
      </c>
      <c r="X8653" t="str">
        <f t="shared" si="542"/>
        <v>Resi Pölking</v>
      </c>
      <c r="Y8653" s="3" t="s">
        <v>1953</v>
      </c>
      <c r="Z8653" t="str">
        <f t="shared" si="543"/>
        <v>Office Supplies</v>
      </c>
    </row>
    <row r="8654" spans="1:26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2302</v>
      </c>
      <c r="O8654" t="s">
        <v>70</v>
      </c>
      <c r="P8654" t="s">
        <v>160</v>
      </c>
      <c r="Q8654" t="s">
        <v>2303</v>
      </c>
      <c r="R8654">
        <v>199.98</v>
      </c>
      <c r="S8654">
        <v>2</v>
      </c>
      <c r="T8654">
        <v>0</v>
      </c>
      <c r="U8654">
        <v>75.992400000000004</v>
      </c>
      <c r="V8654" t="str">
        <f t="shared" si="540"/>
        <v>low</v>
      </c>
      <c r="W8654" t="str">
        <f t="shared" si="541"/>
        <v>Next time</v>
      </c>
      <c r="X8654" t="str">
        <f t="shared" si="542"/>
        <v>Resi Pölking</v>
      </c>
      <c r="Y8654" s="3" t="s">
        <v>2302</v>
      </c>
      <c r="Z8654" t="str">
        <f t="shared" si="543"/>
        <v>Technology</v>
      </c>
    </row>
    <row r="8655" spans="1:26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6517</v>
      </c>
      <c r="O8655" t="s">
        <v>70</v>
      </c>
      <c r="P8655" t="s">
        <v>160</v>
      </c>
      <c r="Q8655" t="s">
        <v>6518</v>
      </c>
      <c r="R8655">
        <v>144.96</v>
      </c>
      <c r="S8655">
        <v>4</v>
      </c>
      <c r="T8655">
        <v>0</v>
      </c>
      <c r="U8655">
        <v>60.883200000000002</v>
      </c>
      <c r="V8655" t="str">
        <f t="shared" si="540"/>
        <v>low</v>
      </c>
      <c r="W8655" t="str">
        <f t="shared" si="541"/>
        <v>Next time</v>
      </c>
      <c r="X8655" t="str">
        <f t="shared" si="542"/>
        <v>Resi Pölking</v>
      </c>
      <c r="Y8655" s="3" t="s">
        <v>6517</v>
      </c>
      <c r="Z8655" t="str">
        <f t="shared" si="543"/>
        <v>Technology</v>
      </c>
    </row>
    <row r="8656" spans="1:26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3992</v>
      </c>
      <c r="O8656" t="s">
        <v>70</v>
      </c>
      <c r="P8656" t="s">
        <v>160</v>
      </c>
      <c r="Q8656" t="s">
        <v>3993</v>
      </c>
      <c r="R8656">
        <v>118</v>
      </c>
      <c r="S8656">
        <v>2</v>
      </c>
      <c r="T8656">
        <v>0</v>
      </c>
      <c r="U8656">
        <v>20.059999999999999</v>
      </c>
      <c r="V8656" t="str">
        <f t="shared" si="540"/>
        <v>low</v>
      </c>
      <c r="W8656" t="str">
        <f t="shared" si="541"/>
        <v>Next time</v>
      </c>
      <c r="X8656" t="str">
        <f t="shared" si="542"/>
        <v>Resi Pölking</v>
      </c>
      <c r="Y8656" s="3" t="s">
        <v>3992</v>
      </c>
      <c r="Z8656" t="str">
        <f t="shared" si="543"/>
        <v>Technology</v>
      </c>
    </row>
    <row r="8657" spans="1:26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6013</v>
      </c>
      <c r="O8657" t="s">
        <v>45</v>
      </c>
      <c r="P8657" t="s">
        <v>89</v>
      </c>
      <c r="Q8657" t="s">
        <v>6014</v>
      </c>
      <c r="R8657">
        <v>48.94</v>
      </c>
      <c r="S8657">
        <v>1</v>
      </c>
      <c r="T8657">
        <v>0</v>
      </c>
      <c r="U8657">
        <v>24.47</v>
      </c>
      <c r="V8657" t="str">
        <f t="shared" si="540"/>
        <v>low</v>
      </c>
      <c r="W8657" t="str">
        <f t="shared" si="541"/>
        <v>Next time</v>
      </c>
      <c r="X8657" t="str">
        <f t="shared" si="542"/>
        <v>Resi Pölking</v>
      </c>
      <c r="Y8657" s="3" t="s">
        <v>6013</v>
      </c>
      <c r="Z8657" t="str">
        <f t="shared" si="543"/>
        <v>Office Supplies</v>
      </c>
    </row>
    <row r="8658" spans="1:26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4823</v>
      </c>
      <c r="O8658" t="s">
        <v>45</v>
      </c>
      <c r="P8658" t="s">
        <v>77</v>
      </c>
      <c r="Q8658" t="s">
        <v>4824</v>
      </c>
      <c r="R8658">
        <v>22.66</v>
      </c>
      <c r="S8658">
        <v>2</v>
      </c>
      <c r="T8658">
        <v>0</v>
      </c>
      <c r="U8658">
        <v>9.7438000000000002</v>
      </c>
      <c r="V8658" t="str">
        <f t="shared" si="540"/>
        <v>low</v>
      </c>
      <c r="W8658" t="str">
        <f t="shared" si="541"/>
        <v>Next time</v>
      </c>
      <c r="X8658" t="str">
        <f t="shared" si="542"/>
        <v>Resi Pölking</v>
      </c>
      <c r="Y8658" s="3" t="s">
        <v>4823</v>
      </c>
      <c r="Z8658" t="str">
        <f t="shared" si="543"/>
        <v>Office Supplies</v>
      </c>
    </row>
    <row r="8659" spans="1:26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343</v>
      </c>
      <c r="H8659" t="s">
        <v>40</v>
      </c>
      <c r="I8659" t="s">
        <v>26</v>
      </c>
      <c r="J8659" t="s">
        <v>302</v>
      </c>
      <c r="K8659" t="s">
        <v>210</v>
      </c>
      <c r="L8659">
        <v>60623</v>
      </c>
      <c r="M8659" t="s">
        <v>104</v>
      </c>
      <c r="N8659" t="s">
        <v>3175</v>
      </c>
      <c r="O8659" t="s">
        <v>45</v>
      </c>
      <c r="P8659" t="s">
        <v>74</v>
      </c>
      <c r="Q8659" t="s">
        <v>3176</v>
      </c>
      <c r="R8659">
        <v>0.83599999999999997</v>
      </c>
      <c r="S8659">
        <v>1</v>
      </c>
      <c r="T8659">
        <v>0.8</v>
      </c>
      <c r="U8659">
        <v>-1.3375999999999999</v>
      </c>
      <c r="V8659" t="str">
        <f t="shared" si="540"/>
        <v>low</v>
      </c>
      <c r="W8659" t="str">
        <f t="shared" si="541"/>
        <v>Next time</v>
      </c>
      <c r="X8659" t="str">
        <f t="shared" si="542"/>
        <v>Ken Brennan</v>
      </c>
      <c r="Y8659" s="3" t="s">
        <v>3175</v>
      </c>
      <c r="Z8659" t="str">
        <f t="shared" si="543"/>
        <v>Office Supplies</v>
      </c>
    </row>
    <row r="8660" spans="1:26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5182</v>
      </c>
      <c r="H8660" t="s">
        <v>40</v>
      </c>
      <c r="I8660" t="s">
        <v>26</v>
      </c>
      <c r="J8660" t="s">
        <v>1009</v>
      </c>
      <c r="K8660" t="s">
        <v>497</v>
      </c>
      <c r="L8660">
        <v>45231</v>
      </c>
      <c r="M8660" t="s">
        <v>147</v>
      </c>
      <c r="N8660" t="s">
        <v>5838</v>
      </c>
      <c r="O8660" t="s">
        <v>45</v>
      </c>
      <c r="P8660" t="s">
        <v>89</v>
      </c>
      <c r="Q8660" t="s">
        <v>5839</v>
      </c>
      <c r="R8660">
        <v>30.96</v>
      </c>
      <c r="S8660">
        <v>6</v>
      </c>
      <c r="T8660">
        <v>0.2</v>
      </c>
      <c r="U8660">
        <v>11.223000000000001</v>
      </c>
      <c r="V8660" t="str">
        <f t="shared" si="540"/>
        <v>low</v>
      </c>
      <c r="W8660" t="str">
        <f t="shared" si="541"/>
        <v>Next time</v>
      </c>
      <c r="X8660" t="str">
        <f t="shared" si="542"/>
        <v>Matt Hagelstein</v>
      </c>
      <c r="Y8660" s="3" t="s">
        <v>5838</v>
      </c>
      <c r="Z8660" t="str">
        <f t="shared" si="543"/>
        <v>Office Supplies</v>
      </c>
    </row>
    <row r="8661" spans="1:26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4385</v>
      </c>
      <c r="H8661" t="s">
        <v>25</v>
      </c>
      <c r="I8661" t="s">
        <v>26</v>
      </c>
      <c r="J8661" t="s">
        <v>52</v>
      </c>
      <c r="K8661" t="s">
        <v>53</v>
      </c>
      <c r="L8661">
        <v>33311</v>
      </c>
      <c r="M8661" t="s">
        <v>29</v>
      </c>
      <c r="N8661" t="s">
        <v>4416</v>
      </c>
      <c r="O8661" t="s">
        <v>31</v>
      </c>
      <c r="P8661" t="s">
        <v>32</v>
      </c>
      <c r="Q8661" t="s">
        <v>4417</v>
      </c>
      <c r="R8661">
        <v>723.92</v>
      </c>
      <c r="S8661">
        <v>5</v>
      </c>
      <c r="T8661">
        <v>0.2</v>
      </c>
      <c r="U8661">
        <v>-81.441000000000003</v>
      </c>
      <c r="V8661" t="str">
        <f t="shared" si="540"/>
        <v>low</v>
      </c>
      <c r="W8661" t="str">
        <f t="shared" si="541"/>
        <v>Next time</v>
      </c>
      <c r="X8661" t="str">
        <f t="shared" si="542"/>
        <v>Henia Zydlo</v>
      </c>
      <c r="Y8661" s="3" t="s">
        <v>4416</v>
      </c>
      <c r="Z8661" t="str">
        <f t="shared" si="543"/>
        <v>Furniture</v>
      </c>
    </row>
    <row r="8662" spans="1:26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4270</v>
      </c>
      <c r="H8662" t="s">
        <v>25</v>
      </c>
      <c r="I8662" t="s">
        <v>26</v>
      </c>
      <c r="J8662" t="s">
        <v>183</v>
      </c>
      <c r="K8662" t="s">
        <v>103</v>
      </c>
      <c r="L8662">
        <v>77041</v>
      </c>
      <c r="M8662" t="s">
        <v>104</v>
      </c>
      <c r="N8662" t="s">
        <v>7414</v>
      </c>
      <c r="O8662" t="s">
        <v>31</v>
      </c>
      <c r="P8662" t="s">
        <v>64</v>
      </c>
      <c r="Q8662" t="s">
        <v>7415</v>
      </c>
      <c r="R8662">
        <v>21.968</v>
      </c>
      <c r="S8662">
        <v>4</v>
      </c>
      <c r="T8662">
        <v>0.6</v>
      </c>
      <c r="U8662">
        <v>-15.9268</v>
      </c>
      <c r="V8662" t="str">
        <f t="shared" si="540"/>
        <v>low</v>
      </c>
      <c r="W8662" t="str">
        <f t="shared" si="541"/>
        <v>Next time</v>
      </c>
      <c r="X8662" t="str">
        <f t="shared" si="542"/>
        <v>James Galang</v>
      </c>
      <c r="Y8662" s="3" t="s">
        <v>7414</v>
      </c>
      <c r="Z8662" t="str">
        <f t="shared" si="543"/>
        <v>Furniture</v>
      </c>
    </row>
    <row r="8663" spans="1:26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3756</v>
      </c>
      <c r="O8663" t="s">
        <v>70</v>
      </c>
      <c r="P8663" t="s">
        <v>71</v>
      </c>
      <c r="Q8663" t="s">
        <v>3757</v>
      </c>
      <c r="R8663">
        <v>619.15200000000004</v>
      </c>
      <c r="S8663">
        <v>6</v>
      </c>
      <c r="T8663">
        <v>0.2</v>
      </c>
      <c r="U8663">
        <v>69.654600000000002</v>
      </c>
      <c r="V8663" t="str">
        <f t="shared" si="540"/>
        <v>low</v>
      </c>
      <c r="W8663" t="str">
        <f t="shared" si="541"/>
        <v>Next time</v>
      </c>
      <c r="X8663" t="str">
        <f t="shared" si="542"/>
        <v>James Galang</v>
      </c>
      <c r="Y8663" s="3" t="s">
        <v>3756</v>
      </c>
      <c r="Z8663" t="str">
        <f t="shared" si="543"/>
        <v>Technology</v>
      </c>
    </row>
    <row r="8664" spans="1:26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2348</v>
      </c>
      <c r="O8664" t="s">
        <v>45</v>
      </c>
      <c r="P8664" t="s">
        <v>89</v>
      </c>
      <c r="Q8664" t="s">
        <v>2349</v>
      </c>
      <c r="R8664">
        <v>127.904</v>
      </c>
      <c r="S8664">
        <v>7</v>
      </c>
      <c r="T8664">
        <v>0.2</v>
      </c>
      <c r="U8664">
        <v>41.568800000000003</v>
      </c>
      <c r="V8664" t="str">
        <f t="shared" si="540"/>
        <v>low</v>
      </c>
      <c r="W8664" t="str">
        <f t="shared" si="541"/>
        <v>Next time</v>
      </c>
      <c r="X8664" t="str">
        <f t="shared" si="542"/>
        <v>James Galang</v>
      </c>
      <c r="Y8664" s="3" t="s">
        <v>2348</v>
      </c>
      <c r="Z8664" t="str">
        <f t="shared" si="543"/>
        <v>Office Supplies</v>
      </c>
    </row>
    <row r="8665" spans="1:26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2248</v>
      </c>
      <c r="H8665" t="s">
        <v>25</v>
      </c>
      <c r="I8665" t="s">
        <v>26</v>
      </c>
      <c r="J8665" t="s">
        <v>1121</v>
      </c>
      <c r="K8665" t="s">
        <v>42</v>
      </c>
      <c r="L8665">
        <v>90712</v>
      </c>
      <c r="M8665" t="s">
        <v>43</v>
      </c>
      <c r="N8665" t="s">
        <v>4636</v>
      </c>
      <c r="O8665" t="s">
        <v>31</v>
      </c>
      <c r="P8665" t="s">
        <v>64</v>
      </c>
      <c r="Q8665" t="s">
        <v>4637</v>
      </c>
      <c r="R8665">
        <v>94.2</v>
      </c>
      <c r="S8665">
        <v>5</v>
      </c>
      <c r="T8665">
        <v>0</v>
      </c>
      <c r="U8665">
        <v>39.564</v>
      </c>
      <c r="V8665" t="str">
        <f t="shared" si="540"/>
        <v>low</v>
      </c>
      <c r="W8665" t="str">
        <f t="shared" si="541"/>
        <v>Next time</v>
      </c>
      <c r="X8665" t="str">
        <f t="shared" si="542"/>
        <v>Alan Barnes</v>
      </c>
      <c r="Y8665" s="3" t="s">
        <v>4636</v>
      </c>
      <c r="Z8665" t="str">
        <f t="shared" si="543"/>
        <v>Furniture</v>
      </c>
    </row>
    <row r="8666" spans="1:26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6665</v>
      </c>
      <c r="H8666" t="s">
        <v>101</v>
      </c>
      <c r="I8666" t="s">
        <v>26</v>
      </c>
      <c r="J8666" t="s">
        <v>126</v>
      </c>
      <c r="K8666" t="s">
        <v>42</v>
      </c>
      <c r="L8666">
        <v>94122</v>
      </c>
      <c r="M8666" t="s">
        <v>43</v>
      </c>
      <c r="N8666" t="s">
        <v>2177</v>
      </c>
      <c r="O8666" t="s">
        <v>45</v>
      </c>
      <c r="P8666" t="s">
        <v>578</v>
      </c>
      <c r="Q8666" t="s">
        <v>2178</v>
      </c>
      <c r="R8666">
        <v>49.5</v>
      </c>
      <c r="S8666">
        <v>5</v>
      </c>
      <c r="T8666">
        <v>0</v>
      </c>
      <c r="U8666">
        <v>13.365</v>
      </c>
      <c r="V8666" t="str">
        <f t="shared" si="540"/>
        <v>low</v>
      </c>
      <c r="W8666" t="str">
        <f t="shared" si="541"/>
        <v>Next time</v>
      </c>
      <c r="X8666" t="str">
        <f t="shared" si="542"/>
        <v>Heather Jas</v>
      </c>
      <c r="Y8666" s="3" t="s">
        <v>2177</v>
      </c>
      <c r="Z8666" t="str">
        <f t="shared" si="543"/>
        <v>Office Supplies</v>
      </c>
    </row>
    <row r="8667" spans="1:26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10178</v>
      </c>
      <c r="H8667" t="s">
        <v>40</v>
      </c>
      <c r="I8667" t="s">
        <v>26</v>
      </c>
      <c r="J8667" t="s">
        <v>145</v>
      </c>
      <c r="K8667" t="s">
        <v>146</v>
      </c>
      <c r="L8667">
        <v>19140</v>
      </c>
      <c r="M8667" t="s">
        <v>147</v>
      </c>
      <c r="N8667" t="s">
        <v>6814</v>
      </c>
      <c r="O8667" t="s">
        <v>45</v>
      </c>
      <c r="P8667" t="s">
        <v>67</v>
      </c>
      <c r="Q8667" t="s">
        <v>6815</v>
      </c>
      <c r="R8667">
        <v>16.52</v>
      </c>
      <c r="S8667">
        <v>5</v>
      </c>
      <c r="T8667">
        <v>0.2</v>
      </c>
      <c r="U8667">
        <v>1.6519999999999999</v>
      </c>
      <c r="V8667" t="str">
        <f t="shared" si="540"/>
        <v>low</v>
      </c>
      <c r="W8667" t="str">
        <f t="shared" si="541"/>
        <v>Next time</v>
      </c>
      <c r="X8667" t="str">
        <f t="shared" si="542"/>
        <v>Carl Jackson</v>
      </c>
      <c r="Y8667" s="3" t="s">
        <v>6814</v>
      </c>
      <c r="Z8667" t="str">
        <f t="shared" si="543"/>
        <v>Office Supplies</v>
      </c>
    </row>
    <row r="8668" spans="1:26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4452</v>
      </c>
      <c r="H8668" t="s">
        <v>101</v>
      </c>
      <c r="I8668" t="s">
        <v>26</v>
      </c>
      <c r="J8668" t="s">
        <v>94</v>
      </c>
      <c r="K8668" t="s">
        <v>95</v>
      </c>
      <c r="L8668">
        <v>98115</v>
      </c>
      <c r="M8668" t="s">
        <v>43</v>
      </c>
      <c r="N8668" t="s">
        <v>674</v>
      </c>
      <c r="O8668" t="s">
        <v>45</v>
      </c>
      <c r="P8668" t="s">
        <v>74</v>
      </c>
      <c r="Q8668" t="s">
        <v>675</v>
      </c>
      <c r="R8668">
        <v>55.36</v>
      </c>
      <c r="S8668">
        <v>4</v>
      </c>
      <c r="T8668">
        <v>0.2</v>
      </c>
      <c r="U8668">
        <v>19.376000000000001</v>
      </c>
      <c r="V8668" t="str">
        <f t="shared" si="540"/>
        <v>low</v>
      </c>
      <c r="W8668" t="str">
        <f t="shared" si="541"/>
        <v>Next time</v>
      </c>
      <c r="X8668" t="str">
        <f t="shared" si="542"/>
        <v>Emily Ducich</v>
      </c>
      <c r="Y8668" s="3" t="s">
        <v>674</v>
      </c>
      <c r="Z8668" t="str">
        <f t="shared" si="543"/>
        <v>Office Supplies</v>
      </c>
    </row>
    <row r="8669" spans="1:26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7810</v>
      </c>
      <c r="O8669" t="s">
        <v>70</v>
      </c>
      <c r="P8669" t="s">
        <v>683</v>
      </c>
      <c r="Q8669" t="s">
        <v>7811</v>
      </c>
      <c r="R8669">
        <v>11.56</v>
      </c>
      <c r="S8669">
        <v>1</v>
      </c>
      <c r="T8669">
        <v>0.2</v>
      </c>
      <c r="U8669">
        <v>3.7570000000000001</v>
      </c>
      <c r="V8669" t="str">
        <f t="shared" si="540"/>
        <v>low</v>
      </c>
      <c r="W8669" t="str">
        <f t="shared" si="541"/>
        <v>Next time</v>
      </c>
      <c r="X8669" t="str">
        <f t="shared" si="542"/>
        <v>Emily Ducich</v>
      </c>
      <c r="Y8669" s="3" t="s">
        <v>7810</v>
      </c>
      <c r="Z8669" t="str">
        <f t="shared" si="543"/>
        <v>Technology</v>
      </c>
    </row>
    <row r="8670" spans="1:26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4051</v>
      </c>
      <c r="H8670" t="s">
        <v>25</v>
      </c>
      <c r="I8670" t="s">
        <v>26</v>
      </c>
      <c r="J8670" t="s">
        <v>41</v>
      </c>
      <c r="K8670" t="s">
        <v>42</v>
      </c>
      <c r="L8670">
        <v>90036</v>
      </c>
      <c r="M8670" t="s">
        <v>43</v>
      </c>
      <c r="N8670" t="s">
        <v>4458</v>
      </c>
      <c r="O8670" t="s">
        <v>45</v>
      </c>
      <c r="P8670" t="s">
        <v>89</v>
      </c>
      <c r="Q8670" t="s">
        <v>185</v>
      </c>
      <c r="R8670">
        <v>17.12</v>
      </c>
      <c r="S8670">
        <v>4</v>
      </c>
      <c r="T8670">
        <v>0</v>
      </c>
      <c r="U8670">
        <v>7.7039999999999997</v>
      </c>
      <c r="V8670" t="str">
        <f t="shared" si="540"/>
        <v>low</v>
      </c>
      <c r="W8670" t="str">
        <f t="shared" si="541"/>
        <v>Next time</v>
      </c>
      <c r="X8670" t="str">
        <f t="shared" si="542"/>
        <v>Arianne Irving</v>
      </c>
      <c r="Y8670" s="3" t="s">
        <v>4458</v>
      </c>
      <c r="Z8670" t="str">
        <f t="shared" si="543"/>
        <v>Office Supplies</v>
      </c>
    </row>
    <row r="8671" spans="1:26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407</v>
      </c>
      <c r="H8671" t="s">
        <v>25</v>
      </c>
      <c r="I8671" t="s">
        <v>26</v>
      </c>
      <c r="J8671" t="s">
        <v>2184</v>
      </c>
      <c r="K8671" t="s">
        <v>497</v>
      </c>
      <c r="L8671">
        <v>44105</v>
      </c>
      <c r="M8671" t="s">
        <v>147</v>
      </c>
      <c r="N8671" t="s">
        <v>7022</v>
      </c>
      <c r="O8671" t="s">
        <v>31</v>
      </c>
      <c r="P8671" t="s">
        <v>64</v>
      </c>
      <c r="Q8671" t="s">
        <v>7023</v>
      </c>
      <c r="R8671">
        <v>182.352</v>
      </c>
      <c r="S8671">
        <v>3</v>
      </c>
      <c r="T8671">
        <v>0.2</v>
      </c>
      <c r="U8671">
        <v>-18.235199999999999</v>
      </c>
      <c r="V8671" t="str">
        <f t="shared" si="540"/>
        <v>low</v>
      </c>
      <c r="W8671" t="str">
        <f t="shared" si="541"/>
        <v>Next time</v>
      </c>
      <c r="X8671" t="str">
        <f t="shared" si="542"/>
        <v>Karl Braun</v>
      </c>
      <c r="Y8671" s="3" t="s">
        <v>7022</v>
      </c>
      <c r="Z8671" t="str">
        <f t="shared" si="543"/>
        <v>Furniture</v>
      </c>
    </row>
    <row r="8672" spans="1:26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971</v>
      </c>
      <c r="O8672" t="s">
        <v>45</v>
      </c>
      <c r="P8672" t="s">
        <v>58</v>
      </c>
      <c r="Q8672" t="s">
        <v>972</v>
      </c>
      <c r="R8672">
        <v>118.16</v>
      </c>
      <c r="S8672">
        <v>2</v>
      </c>
      <c r="T8672">
        <v>0.2</v>
      </c>
      <c r="U8672">
        <v>-25.109000000000002</v>
      </c>
      <c r="V8672" t="str">
        <f t="shared" si="540"/>
        <v>low</v>
      </c>
      <c r="W8672" t="str">
        <f t="shared" si="541"/>
        <v>Next time</v>
      </c>
      <c r="X8672" t="str">
        <f t="shared" si="542"/>
        <v>Karl Braun</v>
      </c>
      <c r="Y8672" s="3" t="s">
        <v>971</v>
      </c>
      <c r="Z8672" t="str">
        <f t="shared" si="543"/>
        <v>Office Supplies</v>
      </c>
    </row>
    <row r="8673" spans="1:26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4878</v>
      </c>
      <c r="H8673" t="s">
        <v>25</v>
      </c>
      <c r="I8673" t="s">
        <v>26</v>
      </c>
      <c r="J8673" t="s">
        <v>356</v>
      </c>
      <c r="K8673" t="s">
        <v>210</v>
      </c>
      <c r="L8673">
        <v>62521</v>
      </c>
      <c r="M8673" t="s">
        <v>104</v>
      </c>
      <c r="N8673" t="s">
        <v>1092</v>
      </c>
      <c r="O8673" t="s">
        <v>45</v>
      </c>
      <c r="P8673" t="s">
        <v>268</v>
      </c>
      <c r="Q8673" t="s">
        <v>1093</v>
      </c>
      <c r="R8673">
        <v>18.367999999999999</v>
      </c>
      <c r="S8673">
        <v>2</v>
      </c>
      <c r="T8673">
        <v>0.2</v>
      </c>
      <c r="U8673">
        <v>6.1992000000000003</v>
      </c>
      <c r="V8673" t="str">
        <f t="shared" si="540"/>
        <v>low</v>
      </c>
      <c r="W8673" t="str">
        <f t="shared" si="541"/>
        <v>Next time</v>
      </c>
      <c r="X8673" t="str">
        <f t="shared" si="542"/>
        <v>Joy Smith</v>
      </c>
      <c r="Y8673" s="3" t="s">
        <v>1092</v>
      </c>
      <c r="Z8673" t="str">
        <f t="shared" si="543"/>
        <v>Office Supplies</v>
      </c>
    </row>
    <row r="8674" spans="1:26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532</v>
      </c>
      <c r="O8674" t="s">
        <v>31</v>
      </c>
      <c r="P8674" t="s">
        <v>35</v>
      </c>
      <c r="Q8674" t="s">
        <v>533</v>
      </c>
      <c r="R8674">
        <v>600.55799999999999</v>
      </c>
      <c r="S8674">
        <v>3</v>
      </c>
      <c r="T8674">
        <v>0.3</v>
      </c>
      <c r="U8674">
        <v>-8.5793999999999997</v>
      </c>
      <c r="V8674" t="str">
        <f t="shared" si="540"/>
        <v>low</v>
      </c>
      <c r="W8674" t="str">
        <f t="shared" si="541"/>
        <v>Next time</v>
      </c>
      <c r="X8674" t="str">
        <f t="shared" si="542"/>
        <v>Joy Smith</v>
      </c>
      <c r="Y8674" s="3" t="s">
        <v>532</v>
      </c>
      <c r="Z8674" t="str">
        <f t="shared" si="543"/>
        <v>Furniture</v>
      </c>
    </row>
    <row r="8675" spans="1:26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834</v>
      </c>
      <c r="O8675" t="s">
        <v>45</v>
      </c>
      <c r="P8675" t="s">
        <v>58</v>
      </c>
      <c r="Q8675" t="s">
        <v>835</v>
      </c>
      <c r="R8675">
        <v>50.351999999999997</v>
      </c>
      <c r="S8675">
        <v>3</v>
      </c>
      <c r="T8675">
        <v>0.2</v>
      </c>
      <c r="U8675">
        <v>-8.1821999999999999</v>
      </c>
      <c r="V8675" t="str">
        <f t="shared" si="540"/>
        <v>low</v>
      </c>
      <c r="W8675" t="str">
        <f t="shared" si="541"/>
        <v>Next time</v>
      </c>
      <c r="X8675" t="str">
        <f t="shared" si="542"/>
        <v>Joy Smith</v>
      </c>
      <c r="Y8675" s="3" t="s">
        <v>834</v>
      </c>
      <c r="Z8675" t="str">
        <f t="shared" si="543"/>
        <v>Office Supplies</v>
      </c>
    </row>
    <row r="8676" spans="1:26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1991</v>
      </c>
      <c r="O8676" t="s">
        <v>45</v>
      </c>
      <c r="P8676" t="s">
        <v>67</v>
      </c>
      <c r="Q8676" t="s">
        <v>1992</v>
      </c>
      <c r="R8676">
        <v>28.032</v>
      </c>
      <c r="S8676">
        <v>6</v>
      </c>
      <c r="T8676">
        <v>0.2</v>
      </c>
      <c r="U8676">
        <v>3.504</v>
      </c>
      <c r="V8676" t="str">
        <f t="shared" si="540"/>
        <v>low</v>
      </c>
      <c r="W8676" t="str">
        <f t="shared" si="541"/>
        <v>Next time</v>
      </c>
      <c r="X8676" t="str">
        <f t="shared" si="542"/>
        <v>Joy Smith</v>
      </c>
      <c r="Y8676" s="3" t="s">
        <v>1991</v>
      </c>
      <c r="Z8676" t="str">
        <f t="shared" si="543"/>
        <v>Office Supplies</v>
      </c>
    </row>
    <row r="8677" spans="1:26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3964</v>
      </c>
      <c r="O8677" t="s">
        <v>31</v>
      </c>
      <c r="P8677" t="s">
        <v>64</v>
      </c>
      <c r="Q8677" t="s">
        <v>5777</v>
      </c>
      <c r="R8677">
        <v>7.6920000000000002</v>
      </c>
      <c r="S8677">
        <v>1</v>
      </c>
      <c r="T8677">
        <v>0.6</v>
      </c>
      <c r="U8677">
        <v>-3.6537000000000002</v>
      </c>
      <c r="V8677" t="str">
        <f t="shared" si="540"/>
        <v>low</v>
      </c>
      <c r="W8677" t="str">
        <f t="shared" si="541"/>
        <v>Next time</v>
      </c>
      <c r="X8677" t="str">
        <f t="shared" si="542"/>
        <v>Joy Smith</v>
      </c>
      <c r="Y8677" s="3" t="s">
        <v>3964</v>
      </c>
      <c r="Z8677" t="str">
        <f t="shared" si="543"/>
        <v>Furniture</v>
      </c>
    </row>
    <row r="8678" spans="1:26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1192</v>
      </c>
      <c r="H8678" t="s">
        <v>25</v>
      </c>
      <c r="I8678" t="s">
        <v>26</v>
      </c>
      <c r="J8678" t="s">
        <v>10184</v>
      </c>
      <c r="K8678" t="s">
        <v>103</v>
      </c>
      <c r="L8678">
        <v>76063</v>
      </c>
      <c r="M8678" t="s">
        <v>104</v>
      </c>
      <c r="N8678" t="s">
        <v>4463</v>
      </c>
      <c r="O8678" t="s">
        <v>31</v>
      </c>
      <c r="P8678" t="s">
        <v>55</v>
      </c>
      <c r="Q8678" t="s">
        <v>4464</v>
      </c>
      <c r="R8678">
        <v>517.40499999999997</v>
      </c>
      <c r="S8678">
        <v>5</v>
      </c>
      <c r="T8678">
        <v>0.3</v>
      </c>
      <c r="U8678">
        <v>-81.3065</v>
      </c>
      <c r="V8678" t="str">
        <f t="shared" si="540"/>
        <v>low</v>
      </c>
      <c r="W8678" t="str">
        <f t="shared" si="541"/>
        <v>Next time</v>
      </c>
      <c r="X8678" t="str">
        <f t="shared" si="542"/>
        <v>Patrick O'Brill</v>
      </c>
      <c r="Y8678" s="3" t="s">
        <v>4463</v>
      </c>
      <c r="Z8678" t="str">
        <f t="shared" si="543"/>
        <v>Furniture</v>
      </c>
    </row>
    <row r="8679" spans="1:26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2318</v>
      </c>
      <c r="H8679" t="s">
        <v>101</v>
      </c>
      <c r="I8679" t="s">
        <v>26</v>
      </c>
      <c r="J8679" t="s">
        <v>183</v>
      </c>
      <c r="K8679" t="s">
        <v>103</v>
      </c>
      <c r="L8679">
        <v>77070</v>
      </c>
      <c r="M8679" t="s">
        <v>104</v>
      </c>
      <c r="N8679" t="s">
        <v>2484</v>
      </c>
      <c r="O8679" t="s">
        <v>45</v>
      </c>
      <c r="P8679" t="s">
        <v>74</v>
      </c>
      <c r="Q8679" t="s">
        <v>2485</v>
      </c>
      <c r="R8679">
        <v>8.6080000000000005</v>
      </c>
      <c r="S8679">
        <v>8</v>
      </c>
      <c r="T8679">
        <v>0.8</v>
      </c>
      <c r="U8679">
        <v>-13.3424</v>
      </c>
      <c r="V8679" t="str">
        <f t="shared" si="540"/>
        <v>low</v>
      </c>
      <c r="W8679" t="str">
        <f t="shared" si="541"/>
        <v>Next time</v>
      </c>
      <c r="X8679" t="str">
        <f t="shared" si="542"/>
        <v>Ross Devincentis</v>
      </c>
      <c r="Y8679" s="3" t="s">
        <v>2484</v>
      </c>
      <c r="Z8679" t="str">
        <f t="shared" si="543"/>
        <v>Office Supplies</v>
      </c>
    </row>
    <row r="8680" spans="1:26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2671</v>
      </c>
      <c r="O8680" t="s">
        <v>70</v>
      </c>
      <c r="P8680" t="s">
        <v>160</v>
      </c>
      <c r="Q8680" t="s">
        <v>2672</v>
      </c>
      <c r="R8680">
        <v>159.56</v>
      </c>
      <c r="S8680">
        <v>5</v>
      </c>
      <c r="T8680">
        <v>0.2</v>
      </c>
      <c r="U8680">
        <v>33.906500000000001</v>
      </c>
      <c r="V8680" t="str">
        <f t="shared" si="540"/>
        <v>low</v>
      </c>
      <c r="W8680" t="str">
        <f t="shared" si="541"/>
        <v>Next time</v>
      </c>
      <c r="X8680" t="str">
        <f t="shared" si="542"/>
        <v>Ross Devincentis</v>
      </c>
      <c r="Y8680" s="3" t="s">
        <v>2671</v>
      </c>
      <c r="Z8680" t="str">
        <f t="shared" si="543"/>
        <v>Technology</v>
      </c>
    </row>
    <row r="8681" spans="1:26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582</v>
      </c>
      <c r="H8681" t="s">
        <v>40</v>
      </c>
      <c r="I8681" t="s">
        <v>26</v>
      </c>
      <c r="J8681" t="s">
        <v>1468</v>
      </c>
      <c r="K8681" t="s">
        <v>318</v>
      </c>
      <c r="L8681">
        <v>23223</v>
      </c>
      <c r="M8681" t="s">
        <v>29</v>
      </c>
      <c r="N8681" t="s">
        <v>939</v>
      </c>
      <c r="O8681" t="s">
        <v>45</v>
      </c>
      <c r="P8681" t="s">
        <v>77</v>
      </c>
      <c r="Q8681" t="s">
        <v>940</v>
      </c>
      <c r="R8681">
        <v>2104.5500000000002</v>
      </c>
      <c r="S8681">
        <v>7</v>
      </c>
      <c r="T8681">
        <v>0</v>
      </c>
      <c r="U8681">
        <v>694.50149999999996</v>
      </c>
      <c r="V8681" t="str">
        <f t="shared" si="540"/>
        <v>high</v>
      </c>
      <c r="W8681" t="str">
        <f t="shared" si="541"/>
        <v>Good Performance</v>
      </c>
      <c r="X8681" t="str">
        <f t="shared" si="542"/>
        <v>Jonathan Doherty</v>
      </c>
      <c r="Y8681" s="3" t="s">
        <v>939</v>
      </c>
      <c r="Z8681" t="str">
        <f t="shared" si="543"/>
        <v>Office Supplies</v>
      </c>
    </row>
    <row r="8682" spans="1:26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2335</v>
      </c>
      <c r="O8682" t="s">
        <v>45</v>
      </c>
      <c r="P8682" t="s">
        <v>578</v>
      </c>
      <c r="Q8682" t="s">
        <v>2336</v>
      </c>
      <c r="R8682">
        <v>40.700000000000003</v>
      </c>
      <c r="S8682">
        <v>5</v>
      </c>
      <c r="T8682">
        <v>0</v>
      </c>
      <c r="U8682">
        <v>11.803000000000001</v>
      </c>
      <c r="V8682" t="str">
        <f t="shared" si="540"/>
        <v>low</v>
      </c>
      <c r="W8682" t="str">
        <f t="shared" si="541"/>
        <v>Next time</v>
      </c>
      <c r="X8682" t="str">
        <f t="shared" si="542"/>
        <v>Jonathan Doherty</v>
      </c>
      <c r="Y8682" s="3" t="s">
        <v>2335</v>
      </c>
      <c r="Z8682" t="str">
        <f t="shared" si="543"/>
        <v>Office Supplies</v>
      </c>
    </row>
    <row r="8683" spans="1:26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2151</v>
      </c>
      <c r="H8683" t="s">
        <v>101</v>
      </c>
      <c r="I8683" t="s">
        <v>26</v>
      </c>
      <c r="J8683" t="s">
        <v>1129</v>
      </c>
      <c r="K8683" t="s">
        <v>318</v>
      </c>
      <c r="L8683">
        <v>22204</v>
      </c>
      <c r="M8683" t="s">
        <v>29</v>
      </c>
      <c r="N8683" t="s">
        <v>5624</v>
      </c>
      <c r="O8683" t="s">
        <v>70</v>
      </c>
      <c r="P8683" t="s">
        <v>160</v>
      </c>
      <c r="Q8683" t="s">
        <v>5625</v>
      </c>
      <c r="R8683">
        <v>47.79</v>
      </c>
      <c r="S8683">
        <v>3</v>
      </c>
      <c r="T8683">
        <v>0</v>
      </c>
      <c r="U8683">
        <v>16.2486</v>
      </c>
      <c r="V8683" t="str">
        <f t="shared" si="540"/>
        <v>low</v>
      </c>
      <c r="W8683" t="str">
        <f t="shared" si="541"/>
        <v>Next time</v>
      </c>
      <c r="X8683" t="str">
        <f t="shared" si="542"/>
        <v>Steven Roelle</v>
      </c>
      <c r="Y8683" s="3" t="s">
        <v>5624</v>
      </c>
      <c r="Z8683" t="str">
        <f t="shared" si="543"/>
        <v>Technology</v>
      </c>
    </row>
    <row r="8684" spans="1:26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2954</v>
      </c>
      <c r="H8684" t="s">
        <v>25</v>
      </c>
      <c r="I8684" t="s">
        <v>26</v>
      </c>
      <c r="J8684" t="s">
        <v>126</v>
      </c>
      <c r="K8684" t="s">
        <v>42</v>
      </c>
      <c r="L8684">
        <v>94122</v>
      </c>
      <c r="M8684" t="s">
        <v>43</v>
      </c>
      <c r="N8684" t="s">
        <v>2646</v>
      </c>
      <c r="O8684" t="s">
        <v>45</v>
      </c>
      <c r="P8684" t="s">
        <v>67</v>
      </c>
      <c r="Q8684" t="s">
        <v>2647</v>
      </c>
      <c r="R8684">
        <v>5.16</v>
      </c>
      <c r="S8684">
        <v>2</v>
      </c>
      <c r="T8684">
        <v>0</v>
      </c>
      <c r="U8684">
        <v>1.3415999999999999</v>
      </c>
      <c r="V8684" t="str">
        <f t="shared" si="540"/>
        <v>low</v>
      </c>
      <c r="W8684" t="str">
        <f t="shared" si="541"/>
        <v>Next time</v>
      </c>
      <c r="X8684" t="str">
        <f t="shared" si="542"/>
        <v>Tracy Zic</v>
      </c>
      <c r="Y8684" s="3" t="s">
        <v>2646</v>
      </c>
      <c r="Z8684" t="str">
        <f t="shared" si="543"/>
        <v>Office Supplies</v>
      </c>
    </row>
    <row r="8685" spans="1:26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1604</v>
      </c>
      <c r="H8685" t="s">
        <v>101</v>
      </c>
      <c r="I8685" t="s">
        <v>26</v>
      </c>
      <c r="J8685" t="s">
        <v>949</v>
      </c>
      <c r="K8685" t="s">
        <v>42</v>
      </c>
      <c r="L8685">
        <v>92024</v>
      </c>
      <c r="M8685" t="s">
        <v>43</v>
      </c>
      <c r="N8685" t="s">
        <v>1661</v>
      </c>
      <c r="O8685" t="s">
        <v>70</v>
      </c>
      <c r="P8685" t="s">
        <v>160</v>
      </c>
      <c r="Q8685" t="s">
        <v>1662</v>
      </c>
      <c r="R8685">
        <v>21.21</v>
      </c>
      <c r="S8685">
        <v>7</v>
      </c>
      <c r="T8685">
        <v>0</v>
      </c>
      <c r="U8685">
        <v>4.4541000000000004</v>
      </c>
      <c r="V8685" t="str">
        <f t="shared" si="540"/>
        <v>low</v>
      </c>
      <c r="W8685" t="str">
        <f t="shared" si="541"/>
        <v>Next time</v>
      </c>
      <c r="X8685" t="str">
        <f t="shared" si="542"/>
        <v>Tanja Norvell</v>
      </c>
      <c r="Y8685" s="3" t="s">
        <v>1661</v>
      </c>
      <c r="Z8685" t="str">
        <f t="shared" si="543"/>
        <v>Technology</v>
      </c>
    </row>
    <row r="8686" spans="1:26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3893</v>
      </c>
      <c r="H8686" t="s">
        <v>40</v>
      </c>
      <c r="I8686" t="s">
        <v>26</v>
      </c>
      <c r="J8686" t="s">
        <v>4111</v>
      </c>
      <c r="K8686" t="s">
        <v>266</v>
      </c>
      <c r="L8686">
        <v>13601</v>
      </c>
      <c r="M8686" t="s">
        <v>147</v>
      </c>
      <c r="N8686" t="s">
        <v>4946</v>
      </c>
      <c r="O8686" t="s">
        <v>45</v>
      </c>
      <c r="P8686" t="s">
        <v>58</v>
      </c>
      <c r="Q8686" t="s">
        <v>4947</v>
      </c>
      <c r="R8686">
        <v>96.36</v>
      </c>
      <c r="S8686">
        <v>6</v>
      </c>
      <c r="T8686">
        <v>0</v>
      </c>
      <c r="U8686">
        <v>25.053599999999999</v>
      </c>
      <c r="V8686" t="str">
        <f t="shared" si="540"/>
        <v>low</v>
      </c>
      <c r="W8686" t="str">
        <f t="shared" si="541"/>
        <v>Next time</v>
      </c>
      <c r="X8686" t="str">
        <f t="shared" si="542"/>
        <v>Pauline Webber</v>
      </c>
      <c r="Y8686" s="3" t="s">
        <v>4946</v>
      </c>
      <c r="Z8686" t="str">
        <f t="shared" si="543"/>
        <v>Office Supplies</v>
      </c>
    </row>
    <row r="8687" spans="1:26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2829</v>
      </c>
      <c r="H8687" t="s">
        <v>40</v>
      </c>
      <c r="I8687" t="s">
        <v>26</v>
      </c>
      <c r="J8687" t="s">
        <v>41</v>
      </c>
      <c r="K8687" t="s">
        <v>42</v>
      </c>
      <c r="L8687">
        <v>90036</v>
      </c>
      <c r="M8687" t="s">
        <v>43</v>
      </c>
      <c r="N8687" t="s">
        <v>1609</v>
      </c>
      <c r="O8687" t="s">
        <v>45</v>
      </c>
      <c r="P8687" t="s">
        <v>578</v>
      </c>
      <c r="Q8687" t="s">
        <v>1610</v>
      </c>
      <c r="R8687">
        <v>231.72</v>
      </c>
      <c r="S8687">
        <v>2</v>
      </c>
      <c r="T8687">
        <v>0</v>
      </c>
      <c r="U8687">
        <v>11.586</v>
      </c>
      <c r="V8687" t="str">
        <f t="shared" si="540"/>
        <v>low</v>
      </c>
      <c r="W8687" t="str">
        <f t="shared" si="541"/>
        <v>Next time</v>
      </c>
      <c r="X8687" t="str">
        <f t="shared" si="542"/>
        <v>Adam Hart</v>
      </c>
      <c r="Y8687" s="3" t="s">
        <v>1609</v>
      </c>
      <c r="Z8687" t="str">
        <f t="shared" si="543"/>
        <v>Office Supplies</v>
      </c>
    </row>
    <row r="8688" spans="1:26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1176</v>
      </c>
      <c r="O8688" t="s">
        <v>45</v>
      </c>
      <c r="P8688" t="s">
        <v>268</v>
      </c>
      <c r="Q8688" t="s">
        <v>1177</v>
      </c>
      <c r="R8688">
        <v>17.899999999999999</v>
      </c>
      <c r="S8688">
        <v>5</v>
      </c>
      <c r="T8688">
        <v>0</v>
      </c>
      <c r="U8688">
        <v>8.9499999999999993</v>
      </c>
      <c r="V8688" t="str">
        <f t="shared" si="540"/>
        <v>low</v>
      </c>
      <c r="W8688" t="str">
        <f t="shared" si="541"/>
        <v>Next time</v>
      </c>
      <c r="X8688" t="str">
        <f t="shared" si="542"/>
        <v>Adam Hart</v>
      </c>
      <c r="Y8688" s="3" t="s">
        <v>1176</v>
      </c>
      <c r="Z8688" t="str">
        <f t="shared" si="543"/>
        <v>Office Supplies</v>
      </c>
    </row>
    <row r="8689" spans="1:26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3545</v>
      </c>
      <c r="O8689" t="s">
        <v>45</v>
      </c>
      <c r="P8689" t="s">
        <v>89</v>
      </c>
      <c r="Q8689" t="s">
        <v>3546</v>
      </c>
      <c r="R8689">
        <v>12.48</v>
      </c>
      <c r="S8689">
        <v>2</v>
      </c>
      <c r="T8689">
        <v>0</v>
      </c>
      <c r="U8689">
        <v>5.6159999999999997</v>
      </c>
      <c r="V8689" t="str">
        <f t="shared" si="540"/>
        <v>low</v>
      </c>
      <c r="W8689" t="str">
        <f t="shared" si="541"/>
        <v>Next time</v>
      </c>
      <c r="X8689" t="str">
        <f t="shared" si="542"/>
        <v>Adam Hart</v>
      </c>
      <c r="Y8689" s="3" t="s">
        <v>3545</v>
      </c>
      <c r="Z8689" t="str">
        <f t="shared" si="543"/>
        <v>Office Supplies</v>
      </c>
    </row>
    <row r="8690" spans="1:26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6164</v>
      </c>
      <c r="H8690" t="s">
        <v>40</v>
      </c>
      <c r="I8690" t="s">
        <v>26</v>
      </c>
      <c r="J8690" t="s">
        <v>145</v>
      </c>
      <c r="K8690" t="s">
        <v>146</v>
      </c>
      <c r="L8690">
        <v>19140</v>
      </c>
      <c r="M8690" t="s">
        <v>147</v>
      </c>
      <c r="N8690" t="s">
        <v>4872</v>
      </c>
      <c r="O8690" t="s">
        <v>45</v>
      </c>
      <c r="P8690" t="s">
        <v>67</v>
      </c>
      <c r="Q8690" t="s">
        <v>4873</v>
      </c>
      <c r="R8690">
        <v>8.016</v>
      </c>
      <c r="S8690">
        <v>3</v>
      </c>
      <c r="T8690">
        <v>0.2</v>
      </c>
      <c r="U8690">
        <v>1.1022000000000001</v>
      </c>
      <c r="V8690" t="str">
        <f t="shared" si="540"/>
        <v>low</v>
      </c>
      <c r="W8690" t="str">
        <f t="shared" si="541"/>
        <v>Next time</v>
      </c>
      <c r="X8690" t="str">
        <f t="shared" si="542"/>
        <v>Andy Yotov</v>
      </c>
      <c r="Y8690" s="3" t="s">
        <v>4872</v>
      </c>
      <c r="Z8690" t="str">
        <f t="shared" si="543"/>
        <v>Office Supplies</v>
      </c>
    </row>
    <row r="8691" spans="1:26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629</v>
      </c>
      <c r="H8691" t="s">
        <v>40</v>
      </c>
      <c r="I8691" t="s">
        <v>26</v>
      </c>
      <c r="J8691" t="s">
        <v>802</v>
      </c>
      <c r="K8691" t="s">
        <v>497</v>
      </c>
      <c r="L8691">
        <v>44312</v>
      </c>
      <c r="M8691" t="s">
        <v>147</v>
      </c>
      <c r="N8691" t="s">
        <v>4001</v>
      </c>
      <c r="O8691" t="s">
        <v>70</v>
      </c>
      <c r="P8691" t="s">
        <v>71</v>
      </c>
      <c r="Q8691" t="s">
        <v>4002</v>
      </c>
      <c r="R8691">
        <v>259.89600000000002</v>
      </c>
      <c r="S8691">
        <v>2</v>
      </c>
      <c r="T8691">
        <v>0.4</v>
      </c>
      <c r="U8691">
        <v>-56.3108</v>
      </c>
      <c r="V8691" t="str">
        <f t="shared" si="540"/>
        <v>low</v>
      </c>
      <c r="W8691" t="str">
        <f t="shared" si="541"/>
        <v>Next time</v>
      </c>
      <c r="X8691" t="str">
        <f t="shared" si="542"/>
        <v>Stephanie Phelps</v>
      </c>
      <c r="Y8691" s="3" t="s">
        <v>4001</v>
      </c>
      <c r="Z8691" t="str">
        <f t="shared" si="543"/>
        <v>Technology</v>
      </c>
    </row>
    <row r="8692" spans="1:26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2492</v>
      </c>
      <c r="O8692" t="s">
        <v>70</v>
      </c>
      <c r="P8692" t="s">
        <v>71</v>
      </c>
      <c r="Q8692" t="s">
        <v>2987</v>
      </c>
      <c r="R8692">
        <v>247.18799999999999</v>
      </c>
      <c r="S8692">
        <v>2</v>
      </c>
      <c r="T8692">
        <v>0.4</v>
      </c>
      <c r="U8692">
        <v>-49.437600000000003</v>
      </c>
      <c r="V8692" t="str">
        <f t="shared" si="540"/>
        <v>low</v>
      </c>
      <c r="W8692" t="str">
        <f t="shared" si="541"/>
        <v>Next time</v>
      </c>
      <c r="X8692" t="str">
        <f t="shared" si="542"/>
        <v>Stephanie Phelps</v>
      </c>
      <c r="Y8692" s="3" t="s">
        <v>2492</v>
      </c>
      <c r="Z8692" t="str">
        <f t="shared" si="543"/>
        <v>Technology</v>
      </c>
    </row>
    <row r="8693" spans="1:26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6434</v>
      </c>
      <c r="O8693" t="s">
        <v>70</v>
      </c>
      <c r="P8693" t="s">
        <v>160</v>
      </c>
      <c r="Q8693" t="s">
        <v>6435</v>
      </c>
      <c r="R8693">
        <v>279.95999999999998</v>
      </c>
      <c r="S8693">
        <v>5</v>
      </c>
      <c r="T8693">
        <v>0.2</v>
      </c>
      <c r="U8693">
        <v>48.993000000000002</v>
      </c>
      <c r="V8693" t="str">
        <f t="shared" si="540"/>
        <v>low</v>
      </c>
      <c r="W8693" t="str">
        <f t="shared" si="541"/>
        <v>Next time</v>
      </c>
      <c r="X8693" t="str">
        <f t="shared" si="542"/>
        <v>Stephanie Phelps</v>
      </c>
      <c r="Y8693" s="3" t="s">
        <v>6434</v>
      </c>
      <c r="Z8693" t="str">
        <f t="shared" si="543"/>
        <v>Technology</v>
      </c>
    </row>
    <row r="8694" spans="1:26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4452</v>
      </c>
      <c r="H8694" t="s">
        <v>101</v>
      </c>
      <c r="I8694" t="s">
        <v>26</v>
      </c>
      <c r="J8694" t="s">
        <v>126</v>
      </c>
      <c r="K8694" t="s">
        <v>42</v>
      </c>
      <c r="L8694">
        <v>94110</v>
      </c>
      <c r="M8694" t="s">
        <v>43</v>
      </c>
      <c r="N8694" t="s">
        <v>1170</v>
      </c>
      <c r="O8694" t="s">
        <v>70</v>
      </c>
      <c r="P8694" t="s">
        <v>160</v>
      </c>
      <c r="Q8694" t="s">
        <v>1171</v>
      </c>
      <c r="R8694">
        <v>450</v>
      </c>
      <c r="S8694">
        <v>5</v>
      </c>
      <c r="T8694">
        <v>0</v>
      </c>
      <c r="U8694">
        <v>162</v>
      </c>
      <c r="V8694" t="str">
        <f t="shared" si="540"/>
        <v>low</v>
      </c>
      <c r="W8694" t="str">
        <f t="shared" si="541"/>
        <v>Next time</v>
      </c>
      <c r="X8694" t="str">
        <f t="shared" si="542"/>
        <v>Emily Ducich</v>
      </c>
      <c r="Y8694" s="3" t="s">
        <v>1170</v>
      </c>
      <c r="Z8694" t="str">
        <f t="shared" si="543"/>
        <v>Technology</v>
      </c>
    </row>
    <row r="8695" spans="1:26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1120</v>
      </c>
      <c r="H8695" t="s">
        <v>101</v>
      </c>
      <c r="I8695" t="s">
        <v>26</v>
      </c>
      <c r="J8695" t="s">
        <v>6477</v>
      </c>
      <c r="K8695" t="s">
        <v>237</v>
      </c>
      <c r="L8695">
        <v>49505</v>
      </c>
      <c r="M8695" t="s">
        <v>104</v>
      </c>
      <c r="N8695" t="s">
        <v>2131</v>
      </c>
      <c r="O8695" t="s">
        <v>45</v>
      </c>
      <c r="P8695" t="s">
        <v>89</v>
      </c>
      <c r="Q8695" t="s">
        <v>2132</v>
      </c>
      <c r="R8695">
        <v>19.440000000000001</v>
      </c>
      <c r="S8695">
        <v>3</v>
      </c>
      <c r="T8695">
        <v>0</v>
      </c>
      <c r="U8695">
        <v>9.5256000000000007</v>
      </c>
      <c r="V8695" t="str">
        <f t="shared" si="540"/>
        <v>low</v>
      </c>
      <c r="W8695" t="str">
        <f t="shared" si="541"/>
        <v>Next time</v>
      </c>
      <c r="X8695" t="str">
        <f t="shared" si="542"/>
        <v>Corey Roper</v>
      </c>
      <c r="Y8695" s="3" t="s">
        <v>2131</v>
      </c>
      <c r="Z8695" t="str">
        <f t="shared" si="543"/>
        <v>Office Supplies</v>
      </c>
    </row>
    <row r="8696" spans="1:26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377</v>
      </c>
      <c r="H8696" t="s">
        <v>101</v>
      </c>
      <c r="I8696" t="s">
        <v>26</v>
      </c>
      <c r="J8696" t="s">
        <v>126</v>
      </c>
      <c r="K8696" t="s">
        <v>42</v>
      </c>
      <c r="L8696">
        <v>94109</v>
      </c>
      <c r="M8696" t="s">
        <v>43</v>
      </c>
      <c r="N8696" t="s">
        <v>904</v>
      </c>
      <c r="O8696" t="s">
        <v>31</v>
      </c>
      <c r="P8696" t="s">
        <v>55</v>
      </c>
      <c r="Q8696" t="s">
        <v>905</v>
      </c>
      <c r="R8696">
        <v>300.904</v>
      </c>
      <c r="S8696">
        <v>1</v>
      </c>
      <c r="T8696">
        <v>0.2</v>
      </c>
      <c r="U8696">
        <v>11.283899999999999</v>
      </c>
      <c r="V8696" t="str">
        <f t="shared" si="540"/>
        <v>low</v>
      </c>
      <c r="W8696" t="str">
        <f t="shared" si="541"/>
        <v>Next time</v>
      </c>
      <c r="X8696" t="str">
        <f t="shared" si="542"/>
        <v>Christopher Schild</v>
      </c>
      <c r="Y8696" s="3" t="s">
        <v>904</v>
      </c>
      <c r="Z8696" t="str">
        <f t="shared" si="543"/>
        <v>Furniture</v>
      </c>
    </row>
    <row r="8697" spans="1:26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1146</v>
      </c>
      <c r="H8697" t="s">
        <v>40</v>
      </c>
      <c r="I8697" t="s">
        <v>26</v>
      </c>
      <c r="J8697" t="s">
        <v>5668</v>
      </c>
      <c r="K8697" t="s">
        <v>334</v>
      </c>
      <c r="L8697">
        <v>37211</v>
      </c>
      <c r="M8697" t="s">
        <v>29</v>
      </c>
      <c r="N8697" t="s">
        <v>5208</v>
      </c>
      <c r="O8697" t="s">
        <v>70</v>
      </c>
      <c r="P8697" t="s">
        <v>71</v>
      </c>
      <c r="Q8697" t="s">
        <v>5209</v>
      </c>
      <c r="R8697">
        <v>239.976</v>
      </c>
      <c r="S8697">
        <v>3</v>
      </c>
      <c r="T8697">
        <v>0.2</v>
      </c>
      <c r="U8697">
        <v>26.997299999999999</v>
      </c>
      <c r="V8697" t="str">
        <f t="shared" si="540"/>
        <v>low</v>
      </c>
      <c r="W8697" t="str">
        <f t="shared" si="541"/>
        <v>Next time</v>
      </c>
      <c r="X8697" t="str">
        <f t="shared" si="542"/>
        <v>Thomas Seio</v>
      </c>
      <c r="Y8697" s="3" t="s">
        <v>5208</v>
      </c>
      <c r="Z8697" t="str">
        <f t="shared" si="543"/>
        <v>Technology</v>
      </c>
    </row>
    <row r="8698" spans="1:26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923</v>
      </c>
      <c r="O8698" t="s">
        <v>31</v>
      </c>
      <c r="P8698" t="s">
        <v>64</v>
      </c>
      <c r="Q8698" t="s">
        <v>924</v>
      </c>
      <c r="R8698">
        <v>31.167999999999999</v>
      </c>
      <c r="S8698">
        <v>4</v>
      </c>
      <c r="T8698">
        <v>0.2</v>
      </c>
      <c r="U8698">
        <v>9.3504000000000005</v>
      </c>
      <c r="V8698" t="str">
        <f t="shared" si="540"/>
        <v>low</v>
      </c>
      <c r="W8698" t="str">
        <f t="shared" si="541"/>
        <v>Next time</v>
      </c>
      <c r="X8698" t="str">
        <f t="shared" si="542"/>
        <v>Thomas Seio</v>
      </c>
      <c r="Y8698" s="3" t="s">
        <v>923</v>
      </c>
      <c r="Z8698" t="str">
        <f t="shared" si="543"/>
        <v>Furniture</v>
      </c>
    </row>
    <row r="8699" spans="1:26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6569</v>
      </c>
      <c r="O8699" t="s">
        <v>31</v>
      </c>
      <c r="P8699" t="s">
        <v>55</v>
      </c>
      <c r="Q8699" t="s">
        <v>6570</v>
      </c>
      <c r="R8699">
        <v>120.96</v>
      </c>
      <c r="S8699">
        <v>2</v>
      </c>
      <c r="T8699">
        <v>0.4</v>
      </c>
      <c r="U8699">
        <v>-28.224</v>
      </c>
      <c r="V8699" t="str">
        <f t="shared" si="540"/>
        <v>low</v>
      </c>
      <c r="W8699" t="str">
        <f t="shared" si="541"/>
        <v>Next time</v>
      </c>
      <c r="X8699" t="str">
        <f t="shared" si="542"/>
        <v>Thomas Seio</v>
      </c>
      <c r="Y8699" s="3" t="s">
        <v>6569</v>
      </c>
      <c r="Z8699" t="str">
        <f t="shared" si="543"/>
        <v>Furniture</v>
      </c>
    </row>
    <row r="8700" spans="1:26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2957</v>
      </c>
      <c r="O8700" t="s">
        <v>70</v>
      </c>
      <c r="P8700" t="s">
        <v>71</v>
      </c>
      <c r="Q8700" t="s">
        <v>2958</v>
      </c>
      <c r="R8700">
        <v>2239.9360000000001</v>
      </c>
      <c r="S8700">
        <v>8</v>
      </c>
      <c r="T8700">
        <v>0.2</v>
      </c>
      <c r="U8700">
        <v>223.99359999999999</v>
      </c>
      <c r="V8700" t="str">
        <f t="shared" si="540"/>
        <v>high</v>
      </c>
      <c r="W8700" t="str">
        <f t="shared" si="541"/>
        <v>Good Performance</v>
      </c>
      <c r="X8700" t="str">
        <f t="shared" si="542"/>
        <v>Thomas Seio</v>
      </c>
      <c r="Y8700" s="3" t="s">
        <v>2957</v>
      </c>
      <c r="Z8700" t="str">
        <f t="shared" si="543"/>
        <v>Technology</v>
      </c>
    </row>
    <row r="8701" spans="1:26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1431</v>
      </c>
      <c r="O8701" t="s">
        <v>45</v>
      </c>
      <c r="P8701" t="s">
        <v>77</v>
      </c>
      <c r="Q8701" t="s">
        <v>1432</v>
      </c>
      <c r="R8701">
        <v>76.608000000000004</v>
      </c>
      <c r="S8701">
        <v>8</v>
      </c>
      <c r="T8701">
        <v>0.2</v>
      </c>
      <c r="U8701">
        <v>6.7031999999999998</v>
      </c>
      <c r="V8701" t="str">
        <f t="shared" si="540"/>
        <v>low</v>
      </c>
      <c r="W8701" t="str">
        <f t="shared" si="541"/>
        <v>Next time</v>
      </c>
      <c r="X8701" t="str">
        <f t="shared" si="542"/>
        <v>Thomas Seio</v>
      </c>
      <c r="Y8701" s="3" t="s">
        <v>1431</v>
      </c>
      <c r="Z8701" t="str">
        <f t="shared" si="543"/>
        <v>Office Supplies</v>
      </c>
    </row>
    <row r="8702" spans="1:26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2015</v>
      </c>
      <c r="O8702" t="s">
        <v>45</v>
      </c>
      <c r="P8702" t="s">
        <v>58</v>
      </c>
      <c r="Q8702" t="s">
        <v>2016</v>
      </c>
      <c r="R8702">
        <v>142.77600000000001</v>
      </c>
      <c r="S8702">
        <v>1</v>
      </c>
      <c r="T8702">
        <v>0.2</v>
      </c>
      <c r="U8702">
        <v>17.847000000000001</v>
      </c>
      <c r="V8702" t="str">
        <f t="shared" si="540"/>
        <v>low</v>
      </c>
      <c r="W8702" t="str">
        <f t="shared" si="541"/>
        <v>Next time</v>
      </c>
      <c r="X8702" t="str">
        <f t="shared" si="542"/>
        <v>Thomas Seio</v>
      </c>
      <c r="Y8702" s="3" t="s">
        <v>2015</v>
      </c>
      <c r="Z8702" t="str">
        <f t="shared" si="543"/>
        <v>Office Supplies</v>
      </c>
    </row>
    <row r="8703" spans="1:26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10198</v>
      </c>
      <c r="O8703" t="s">
        <v>45</v>
      </c>
      <c r="P8703" t="s">
        <v>89</v>
      </c>
      <c r="Q8703" t="s">
        <v>10199</v>
      </c>
      <c r="R8703">
        <v>91.36</v>
      </c>
      <c r="S8703">
        <v>5</v>
      </c>
      <c r="T8703">
        <v>0.2</v>
      </c>
      <c r="U8703">
        <v>29.692</v>
      </c>
      <c r="V8703" t="str">
        <f t="shared" si="540"/>
        <v>low</v>
      </c>
      <c r="W8703" t="str">
        <f t="shared" si="541"/>
        <v>Next time</v>
      </c>
      <c r="X8703" t="str">
        <f t="shared" si="542"/>
        <v>Thomas Seio</v>
      </c>
      <c r="Y8703" s="3" t="s">
        <v>10198</v>
      </c>
      <c r="Z8703" t="str">
        <f t="shared" si="543"/>
        <v>Office Supplies</v>
      </c>
    </row>
    <row r="8704" spans="1:26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2183</v>
      </c>
      <c r="H8704" t="s">
        <v>25</v>
      </c>
      <c r="I8704" t="s">
        <v>26</v>
      </c>
      <c r="J8704" t="s">
        <v>145</v>
      </c>
      <c r="K8704" t="s">
        <v>146</v>
      </c>
      <c r="L8704">
        <v>19120</v>
      </c>
      <c r="M8704" t="s">
        <v>147</v>
      </c>
      <c r="N8704" t="s">
        <v>4430</v>
      </c>
      <c r="O8704" t="s">
        <v>45</v>
      </c>
      <c r="P8704" t="s">
        <v>77</v>
      </c>
      <c r="Q8704" t="s">
        <v>4431</v>
      </c>
      <c r="R8704">
        <v>3.552</v>
      </c>
      <c r="S8704">
        <v>2</v>
      </c>
      <c r="T8704">
        <v>0.2</v>
      </c>
      <c r="U8704">
        <v>0.44400000000000001</v>
      </c>
      <c r="V8704" t="str">
        <f t="shared" si="540"/>
        <v>low</v>
      </c>
      <c r="W8704" t="str">
        <f t="shared" si="541"/>
        <v>Next time</v>
      </c>
      <c r="X8704" t="str">
        <f t="shared" si="542"/>
        <v>Resi Pölking</v>
      </c>
      <c r="Y8704" s="3" t="s">
        <v>4430</v>
      </c>
      <c r="Z8704" t="str">
        <f t="shared" si="543"/>
        <v>Office Supplies</v>
      </c>
    </row>
    <row r="8705" spans="1:26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5119</v>
      </c>
      <c r="H8705" t="s">
        <v>25</v>
      </c>
      <c r="I8705" t="s">
        <v>26</v>
      </c>
      <c r="J8705" t="s">
        <v>183</v>
      </c>
      <c r="K8705" t="s">
        <v>103</v>
      </c>
      <c r="L8705">
        <v>77041</v>
      </c>
      <c r="M8705" t="s">
        <v>104</v>
      </c>
      <c r="N8705" t="s">
        <v>8526</v>
      </c>
      <c r="O8705" t="s">
        <v>70</v>
      </c>
      <c r="P8705" t="s">
        <v>71</v>
      </c>
      <c r="Q8705" t="s">
        <v>8527</v>
      </c>
      <c r="R8705">
        <v>115.136</v>
      </c>
      <c r="S8705">
        <v>8</v>
      </c>
      <c r="T8705">
        <v>0.2</v>
      </c>
      <c r="U8705">
        <v>11.5136</v>
      </c>
      <c r="V8705" t="str">
        <f t="shared" si="540"/>
        <v>low</v>
      </c>
      <c r="W8705" t="str">
        <f t="shared" si="541"/>
        <v>Next time</v>
      </c>
      <c r="X8705" t="str">
        <f t="shared" si="542"/>
        <v>Ivan Liston</v>
      </c>
      <c r="Y8705" s="3" t="s">
        <v>8526</v>
      </c>
      <c r="Z8705" t="str">
        <f t="shared" si="543"/>
        <v>Technology</v>
      </c>
    </row>
    <row r="8706" spans="1:26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7346</v>
      </c>
      <c r="H8706" t="s">
        <v>101</v>
      </c>
      <c r="I8706" t="s">
        <v>26</v>
      </c>
      <c r="J8706" t="s">
        <v>3326</v>
      </c>
      <c r="K8706" t="s">
        <v>1395</v>
      </c>
      <c r="L8706">
        <v>89502</v>
      </c>
      <c r="M8706" t="s">
        <v>43</v>
      </c>
      <c r="N8706" t="s">
        <v>9907</v>
      </c>
      <c r="O8706" t="s">
        <v>45</v>
      </c>
      <c r="P8706" t="s">
        <v>268</v>
      </c>
      <c r="Q8706" t="s">
        <v>9908</v>
      </c>
      <c r="R8706">
        <v>4.71</v>
      </c>
      <c r="S8706">
        <v>1</v>
      </c>
      <c r="T8706">
        <v>0</v>
      </c>
      <c r="U8706">
        <v>0</v>
      </c>
      <c r="V8706" t="str">
        <f t="shared" ref="V8706:V8769" si="544">IF(R:R &gt; 2000,"high","low")</f>
        <v>low</v>
      </c>
      <c r="W8706" t="str">
        <f t="shared" ref="W8706:W8769" si="545">IF(AND(R:R &gt;1000,U:U &gt; 100),"Good Performance","Next time")</f>
        <v>Next time</v>
      </c>
      <c r="X8706" t="str">
        <f t="shared" ref="X8706:X8769" si="546">PROPER(TRIM(G:G))</f>
        <v>Neil Französisch</v>
      </c>
      <c r="Y8706" s="3" t="s">
        <v>9907</v>
      </c>
      <c r="Z8706" t="str">
        <f t="shared" si="543"/>
        <v>Office Supplies</v>
      </c>
    </row>
    <row r="8707" spans="1:26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3799</v>
      </c>
      <c r="H8707" t="s">
        <v>101</v>
      </c>
      <c r="I8707" t="s">
        <v>26</v>
      </c>
      <c r="J8707" t="s">
        <v>265</v>
      </c>
      <c r="K8707" t="s">
        <v>266</v>
      </c>
      <c r="L8707">
        <v>10009</v>
      </c>
      <c r="M8707" t="s">
        <v>147</v>
      </c>
      <c r="N8707" t="s">
        <v>3899</v>
      </c>
      <c r="O8707" t="s">
        <v>31</v>
      </c>
      <c r="P8707" t="s">
        <v>35</v>
      </c>
      <c r="Q8707" t="s">
        <v>3900</v>
      </c>
      <c r="R8707">
        <v>172.76400000000001</v>
      </c>
      <c r="S8707">
        <v>2</v>
      </c>
      <c r="T8707">
        <v>0.1</v>
      </c>
      <c r="U8707">
        <v>13.437200000000001</v>
      </c>
      <c r="V8707" t="str">
        <f t="shared" si="544"/>
        <v>low</v>
      </c>
      <c r="W8707" t="str">
        <f t="shared" si="545"/>
        <v>Next time</v>
      </c>
      <c r="X8707" t="str">
        <f t="shared" si="546"/>
        <v>Paul Prost</v>
      </c>
      <c r="Y8707" s="3" t="s">
        <v>3899</v>
      </c>
      <c r="Z8707" t="str">
        <f t="shared" ref="Z8707:Z8770" si="547">VLOOKUP(N:N,N:O,2,FALSE)</f>
        <v>Furniture</v>
      </c>
    </row>
    <row r="8708" spans="1:26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5178</v>
      </c>
      <c r="O8708" t="s">
        <v>45</v>
      </c>
      <c r="P8708" t="s">
        <v>67</v>
      </c>
      <c r="Q8708" t="s">
        <v>5179</v>
      </c>
      <c r="R8708">
        <v>3.52</v>
      </c>
      <c r="S8708">
        <v>2</v>
      </c>
      <c r="T8708">
        <v>0</v>
      </c>
      <c r="U8708">
        <v>1.6896</v>
      </c>
      <c r="V8708" t="str">
        <f t="shared" si="544"/>
        <v>low</v>
      </c>
      <c r="W8708" t="str">
        <f t="shared" si="545"/>
        <v>Next time</v>
      </c>
      <c r="X8708" t="str">
        <f t="shared" si="546"/>
        <v>Paul Prost</v>
      </c>
      <c r="Y8708" s="3" t="s">
        <v>5178</v>
      </c>
      <c r="Z8708" t="str">
        <f t="shared" si="547"/>
        <v>Office Supplies</v>
      </c>
    </row>
    <row r="8709" spans="1:26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2114</v>
      </c>
      <c r="H8709" t="s">
        <v>40</v>
      </c>
      <c r="I8709" t="s">
        <v>26</v>
      </c>
      <c r="J8709" t="s">
        <v>41</v>
      </c>
      <c r="K8709" t="s">
        <v>42</v>
      </c>
      <c r="L8709">
        <v>90008</v>
      </c>
      <c r="M8709" t="s">
        <v>43</v>
      </c>
      <c r="N8709" t="s">
        <v>3035</v>
      </c>
      <c r="O8709" t="s">
        <v>70</v>
      </c>
      <c r="P8709" t="s">
        <v>71</v>
      </c>
      <c r="Q8709" t="s">
        <v>3036</v>
      </c>
      <c r="R8709">
        <v>79.968000000000004</v>
      </c>
      <c r="S8709">
        <v>4</v>
      </c>
      <c r="T8709">
        <v>0.2</v>
      </c>
      <c r="U8709">
        <v>-17.992799999999999</v>
      </c>
      <c r="V8709" t="str">
        <f t="shared" si="544"/>
        <v>low</v>
      </c>
      <c r="W8709" t="str">
        <f t="shared" si="545"/>
        <v>Next time</v>
      </c>
      <c r="X8709" t="str">
        <f t="shared" si="546"/>
        <v>Justin Deggeller</v>
      </c>
      <c r="Y8709" s="3" t="s">
        <v>3035</v>
      </c>
      <c r="Z8709" t="str">
        <f t="shared" si="547"/>
        <v>Technology</v>
      </c>
    </row>
    <row r="8710" spans="1:26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2236</v>
      </c>
      <c r="O8710" t="s">
        <v>31</v>
      </c>
      <c r="P8710" t="s">
        <v>32</v>
      </c>
      <c r="Q8710" t="s">
        <v>2237</v>
      </c>
      <c r="R8710">
        <v>305.97449999999998</v>
      </c>
      <c r="S8710">
        <v>3</v>
      </c>
      <c r="T8710">
        <v>0.15</v>
      </c>
      <c r="U8710">
        <v>25.197900000000001</v>
      </c>
      <c r="V8710" t="str">
        <f t="shared" si="544"/>
        <v>low</v>
      </c>
      <c r="W8710" t="str">
        <f t="shared" si="545"/>
        <v>Next time</v>
      </c>
      <c r="X8710" t="str">
        <f t="shared" si="546"/>
        <v>Justin Deggeller</v>
      </c>
      <c r="Y8710" s="3" t="s">
        <v>2236</v>
      </c>
      <c r="Z8710" t="str">
        <f t="shared" si="547"/>
        <v>Furniture</v>
      </c>
    </row>
    <row r="8711" spans="1:26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685</v>
      </c>
      <c r="O8711" t="s">
        <v>45</v>
      </c>
      <c r="P8711" t="s">
        <v>58</v>
      </c>
      <c r="Q8711" t="s">
        <v>686</v>
      </c>
      <c r="R8711">
        <v>344.91</v>
      </c>
      <c r="S8711">
        <v>3</v>
      </c>
      <c r="T8711">
        <v>0</v>
      </c>
      <c r="U8711">
        <v>10.347300000000001</v>
      </c>
      <c r="V8711" t="str">
        <f t="shared" si="544"/>
        <v>low</v>
      </c>
      <c r="W8711" t="str">
        <f t="shared" si="545"/>
        <v>Next time</v>
      </c>
      <c r="X8711" t="str">
        <f t="shared" si="546"/>
        <v>Justin Deggeller</v>
      </c>
      <c r="Y8711" s="3" t="s">
        <v>685</v>
      </c>
      <c r="Z8711" t="str">
        <f t="shared" si="547"/>
        <v>Office Supplies</v>
      </c>
    </row>
    <row r="8712" spans="1:26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3489</v>
      </c>
      <c r="H8712" t="s">
        <v>25</v>
      </c>
      <c r="I8712" t="s">
        <v>26</v>
      </c>
      <c r="J8712" t="s">
        <v>949</v>
      </c>
      <c r="K8712" t="s">
        <v>42</v>
      </c>
      <c r="L8712">
        <v>92037</v>
      </c>
      <c r="M8712" t="s">
        <v>43</v>
      </c>
      <c r="N8712" t="s">
        <v>3812</v>
      </c>
      <c r="O8712" t="s">
        <v>31</v>
      </c>
      <c r="P8712" t="s">
        <v>55</v>
      </c>
      <c r="Q8712" t="s">
        <v>3813</v>
      </c>
      <c r="R8712">
        <v>626.35199999999998</v>
      </c>
      <c r="S8712">
        <v>3</v>
      </c>
      <c r="T8712">
        <v>0.2</v>
      </c>
      <c r="U8712">
        <v>-23.488199999999999</v>
      </c>
      <c r="V8712" t="str">
        <f t="shared" si="544"/>
        <v>low</v>
      </c>
      <c r="W8712" t="str">
        <f t="shared" si="545"/>
        <v>Next time</v>
      </c>
      <c r="X8712" t="str">
        <f t="shared" si="546"/>
        <v>Eva Jacobs</v>
      </c>
      <c r="Y8712" s="3" t="s">
        <v>3812</v>
      </c>
      <c r="Z8712" t="str">
        <f t="shared" si="547"/>
        <v>Furniture</v>
      </c>
    </row>
    <row r="8713" spans="1:26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5510</v>
      </c>
      <c r="H8713" t="s">
        <v>25</v>
      </c>
      <c r="I8713" t="s">
        <v>26</v>
      </c>
      <c r="J8713" t="s">
        <v>126</v>
      </c>
      <c r="K8713" t="s">
        <v>42</v>
      </c>
      <c r="L8713">
        <v>94110</v>
      </c>
      <c r="M8713" t="s">
        <v>43</v>
      </c>
      <c r="N8713" t="s">
        <v>5027</v>
      </c>
      <c r="O8713" t="s">
        <v>31</v>
      </c>
      <c r="P8713" t="s">
        <v>32</v>
      </c>
      <c r="Q8713" t="s">
        <v>5544</v>
      </c>
      <c r="R8713">
        <v>359.49900000000002</v>
      </c>
      <c r="S8713">
        <v>3</v>
      </c>
      <c r="T8713">
        <v>0.15</v>
      </c>
      <c r="U8713">
        <v>-29.605799999999999</v>
      </c>
      <c r="V8713" t="str">
        <f t="shared" si="544"/>
        <v>low</v>
      </c>
      <c r="W8713" t="str">
        <f t="shared" si="545"/>
        <v>Next time</v>
      </c>
      <c r="X8713" t="str">
        <f t="shared" si="546"/>
        <v>Pierre Wener</v>
      </c>
      <c r="Y8713" s="3" t="s">
        <v>5027</v>
      </c>
      <c r="Z8713" t="str">
        <f t="shared" si="547"/>
        <v>Furniture</v>
      </c>
    </row>
    <row r="8714" spans="1:26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7633</v>
      </c>
      <c r="H8714" t="s">
        <v>40</v>
      </c>
      <c r="I8714" t="s">
        <v>26</v>
      </c>
      <c r="J8714" t="s">
        <v>949</v>
      </c>
      <c r="K8714" t="s">
        <v>42</v>
      </c>
      <c r="L8714">
        <v>92105</v>
      </c>
      <c r="M8714" t="s">
        <v>43</v>
      </c>
      <c r="N8714" t="s">
        <v>2385</v>
      </c>
      <c r="O8714" t="s">
        <v>70</v>
      </c>
      <c r="P8714" t="s">
        <v>71</v>
      </c>
      <c r="Q8714" t="s">
        <v>2386</v>
      </c>
      <c r="R8714">
        <v>71.951999999999998</v>
      </c>
      <c r="S8714">
        <v>6</v>
      </c>
      <c r="T8714">
        <v>0.2</v>
      </c>
      <c r="U8714">
        <v>5.3963999999999999</v>
      </c>
      <c r="V8714" t="str">
        <f t="shared" si="544"/>
        <v>low</v>
      </c>
      <c r="W8714" t="str">
        <f t="shared" si="545"/>
        <v>Next time</v>
      </c>
      <c r="X8714" t="str">
        <f t="shared" si="546"/>
        <v>Tom Stivers</v>
      </c>
      <c r="Y8714" s="3" t="s">
        <v>2385</v>
      </c>
      <c r="Z8714" t="str">
        <f t="shared" si="547"/>
        <v>Technology</v>
      </c>
    </row>
    <row r="8715" spans="1:26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3866</v>
      </c>
      <c r="O8715" t="s">
        <v>45</v>
      </c>
      <c r="P8715" t="s">
        <v>74</v>
      </c>
      <c r="Q8715" t="s">
        <v>3867</v>
      </c>
      <c r="R8715">
        <v>29.8</v>
      </c>
      <c r="S8715">
        <v>5</v>
      </c>
      <c r="T8715">
        <v>0.2</v>
      </c>
      <c r="U8715">
        <v>9.3125</v>
      </c>
      <c r="V8715" t="str">
        <f t="shared" si="544"/>
        <v>low</v>
      </c>
      <c r="W8715" t="str">
        <f t="shared" si="545"/>
        <v>Next time</v>
      </c>
      <c r="X8715" t="str">
        <f t="shared" si="546"/>
        <v>Tom Stivers</v>
      </c>
      <c r="Y8715" s="3" t="s">
        <v>3866</v>
      </c>
      <c r="Z8715" t="str">
        <f t="shared" si="547"/>
        <v>Office Supplies</v>
      </c>
    </row>
    <row r="8716" spans="1:26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2611</v>
      </c>
      <c r="H8716" t="s">
        <v>40</v>
      </c>
      <c r="I8716" t="s">
        <v>26</v>
      </c>
      <c r="J8716" t="s">
        <v>10209</v>
      </c>
      <c r="K8716" t="s">
        <v>497</v>
      </c>
      <c r="L8716">
        <v>44035</v>
      </c>
      <c r="M8716" t="s">
        <v>147</v>
      </c>
      <c r="N8716" t="s">
        <v>2042</v>
      </c>
      <c r="O8716" t="s">
        <v>45</v>
      </c>
      <c r="P8716" t="s">
        <v>74</v>
      </c>
      <c r="Q8716" t="s">
        <v>2043</v>
      </c>
      <c r="R8716">
        <v>1.8240000000000001</v>
      </c>
      <c r="S8716">
        <v>1</v>
      </c>
      <c r="T8716">
        <v>0.7</v>
      </c>
      <c r="U8716">
        <v>-1.3984000000000001</v>
      </c>
      <c r="V8716" t="str">
        <f t="shared" si="544"/>
        <v>low</v>
      </c>
      <c r="W8716" t="str">
        <f t="shared" si="545"/>
        <v>Next time</v>
      </c>
      <c r="X8716" t="str">
        <f t="shared" si="546"/>
        <v>Brian Moss</v>
      </c>
      <c r="Y8716" s="3" t="s">
        <v>2042</v>
      </c>
      <c r="Z8716" t="str">
        <f t="shared" si="547"/>
        <v>Office Supplies</v>
      </c>
    </row>
    <row r="8717" spans="1:26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5160</v>
      </c>
      <c r="H8717" t="s">
        <v>101</v>
      </c>
      <c r="I8717" t="s">
        <v>26</v>
      </c>
      <c r="J8717" t="s">
        <v>183</v>
      </c>
      <c r="K8717" t="s">
        <v>103</v>
      </c>
      <c r="L8717">
        <v>77070</v>
      </c>
      <c r="M8717" t="s">
        <v>104</v>
      </c>
      <c r="N8717" t="s">
        <v>5951</v>
      </c>
      <c r="O8717" t="s">
        <v>45</v>
      </c>
      <c r="P8717" t="s">
        <v>77</v>
      </c>
      <c r="Q8717" t="s">
        <v>5952</v>
      </c>
      <c r="R8717">
        <v>64.384</v>
      </c>
      <c r="S8717">
        <v>4</v>
      </c>
      <c r="T8717">
        <v>0.8</v>
      </c>
      <c r="U8717">
        <v>-160.96</v>
      </c>
      <c r="V8717" t="str">
        <f t="shared" si="544"/>
        <v>low</v>
      </c>
      <c r="W8717" t="str">
        <f t="shared" si="545"/>
        <v>Next time</v>
      </c>
      <c r="X8717" t="str">
        <f t="shared" si="546"/>
        <v>Arthur Wiediger</v>
      </c>
      <c r="Y8717" s="3" t="s">
        <v>5951</v>
      </c>
      <c r="Z8717" t="str">
        <f t="shared" si="547"/>
        <v>Office Supplies</v>
      </c>
    </row>
    <row r="8718" spans="1:26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2728</v>
      </c>
      <c r="O8718" t="s">
        <v>31</v>
      </c>
      <c r="P8718" t="s">
        <v>64</v>
      </c>
      <c r="Q8718" t="s">
        <v>2729</v>
      </c>
      <c r="R8718">
        <v>6.984</v>
      </c>
      <c r="S8718">
        <v>2</v>
      </c>
      <c r="T8718">
        <v>0.6</v>
      </c>
      <c r="U8718">
        <v>-4.5396000000000001</v>
      </c>
      <c r="V8718" t="str">
        <f t="shared" si="544"/>
        <v>low</v>
      </c>
      <c r="W8718" t="str">
        <f t="shared" si="545"/>
        <v>Next time</v>
      </c>
      <c r="X8718" t="str">
        <f t="shared" si="546"/>
        <v>Arthur Wiediger</v>
      </c>
      <c r="Y8718" s="3" t="s">
        <v>2728</v>
      </c>
      <c r="Z8718" t="str">
        <f t="shared" si="547"/>
        <v>Furniture</v>
      </c>
    </row>
    <row r="8719" spans="1:26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5178</v>
      </c>
      <c r="O8719" t="s">
        <v>45</v>
      </c>
      <c r="P8719" t="s">
        <v>67</v>
      </c>
      <c r="Q8719" t="s">
        <v>5179</v>
      </c>
      <c r="R8719">
        <v>11.263999999999999</v>
      </c>
      <c r="S8719">
        <v>8</v>
      </c>
      <c r="T8719">
        <v>0.2</v>
      </c>
      <c r="U8719">
        <v>3.9424000000000001</v>
      </c>
      <c r="V8719" t="str">
        <f t="shared" si="544"/>
        <v>low</v>
      </c>
      <c r="W8719" t="str">
        <f t="shared" si="545"/>
        <v>Next time</v>
      </c>
      <c r="X8719" t="str">
        <f t="shared" si="546"/>
        <v>Arthur Wiediger</v>
      </c>
      <c r="Y8719" s="3" t="s">
        <v>5178</v>
      </c>
      <c r="Z8719" t="str">
        <f t="shared" si="547"/>
        <v>Office Supplies</v>
      </c>
    </row>
    <row r="8720" spans="1:26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7341</v>
      </c>
      <c r="O8720" t="s">
        <v>45</v>
      </c>
      <c r="P8720" t="s">
        <v>89</v>
      </c>
      <c r="Q8720" t="s">
        <v>7342</v>
      </c>
      <c r="R8720">
        <v>15.552</v>
      </c>
      <c r="S8720">
        <v>3</v>
      </c>
      <c r="T8720">
        <v>0.2</v>
      </c>
      <c r="U8720">
        <v>5.6375999999999999</v>
      </c>
      <c r="V8720" t="str">
        <f t="shared" si="544"/>
        <v>low</v>
      </c>
      <c r="W8720" t="str">
        <f t="shared" si="545"/>
        <v>Next time</v>
      </c>
      <c r="X8720" t="str">
        <f t="shared" si="546"/>
        <v>Arthur Wiediger</v>
      </c>
      <c r="Y8720" s="3" t="s">
        <v>7341</v>
      </c>
      <c r="Z8720" t="str">
        <f t="shared" si="547"/>
        <v>Office Supplies</v>
      </c>
    </row>
    <row r="8721" spans="1:26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7274</v>
      </c>
      <c r="O8721" t="s">
        <v>31</v>
      </c>
      <c r="P8721" t="s">
        <v>35</v>
      </c>
      <c r="Q8721" t="s">
        <v>7275</v>
      </c>
      <c r="R8721">
        <v>379.37200000000001</v>
      </c>
      <c r="S8721">
        <v>2</v>
      </c>
      <c r="T8721">
        <v>0.3</v>
      </c>
      <c r="U8721">
        <v>-119.2312</v>
      </c>
      <c r="V8721" t="str">
        <f t="shared" si="544"/>
        <v>low</v>
      </c>
      <c r="W8721" t="str">
        <f t="shared" si="545"/>
        <v>Next time</v>
      </c>
      <c r="X8721" t="str">
        <f t="shared" si="546"/>
        <v>Arthur Wiediger</v>
      </c>
      <c r="Y8721" s="3" t="s">
        <v>7274</v>
      </c>
      <c r="Z8721" t="str">
        <f t="shared" si="547"/>
        <v>Furniture</v>
      </c>
    </row>
    <row r="8722" spans="1:26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4780</v>
      </c>
      <c r="O8722" t="s">
        <v>45</v>
      </c>
      <c r="P8722" t="s">
        <v>58</v>
      </c>
      <c r="Q8722" t="s">
        <v>2660</v>
      </c>
      <c r="R8722">
        <v>67.536000000000001</v>
      </c>
      <c r="S8722">
        <v>9</v>
      </c>
      <c r="T8722">
        <v>0.2</v>
      </c>
      <c r="U8722">
        <v>6.7535999999999996</v>
      </c>
      <c r="V8722" t="str">
        <f t="shared" si="544"/>
        <v>low</v>
      </c>
      <c r="W8722" t="str">
        <f t="shared" si="545"/>
        <v>Next time</v>
      </c>
      <c r="X8722" t="str">
        <f t="shared" si="546"/>
        <v>Arthur Wiediger</v>
      </c>
      <c r="Y8722" s="3" t="s">
        <v>4780</v>
      </c>
      <c r="Z8722" t="str">
        <f t="shared" si="547"/>
        <v>Office Supplies</v>
      </c>
    </row>
    <row r="8723" spans="1:26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176</v>
      </c>
      <c r="O8723" t="s">
        <v>45</v>
      </c>
      <c r="P8723" t="s">
        <v>74</v>
      </c>
      <c r="Q8723" t="s">
        <v>177</v>
      </c>
      <c r="R8723">
        <v>1.524</v>
      </c>
      <c r="S8723">
        <v>2</v>
      </c>
      <c r="T8723">
        <v>0.8</v>
      </c>
      <c r="U8723">
        <v>-2.6669999999999998</v>
      </c>
      <c r="V8723" t="str">
        <f t="shared" si="544"/>
        <v>low</v>
      </c>
      <c r="W8723" t="str">
        <f t="shared" si="545"/>
        <v>Next time</v>
      </c>
      <c r="X8723" t="str">
        <f t="shared" si="546"/>
        <v>Arthur Wiediger</v>
      </c>
      <c r="Y8723" s="3" t="s">
        <v>176</v>
      </c>
      <c r="Z8723" t="str">
        <f t="shared" si="547"/>
        <v>Office Supplies</v>
      </c>
    </row>
    <row r="8724" spans="1:26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8236</v>
      </c>
      <c r="H8724" t="s">
        <v>101</v>
      </c>
      <c r="I8724" t="s">
        <v>26</v>
      </c>
      <c r="J8724" t="s">
        <v>1422</v>
      </c>
      <c r="K8724" t="s">
        <v>53</v>
      </c>
      <c r="L8724">
        <v>33178</v>
      </c>
      <c r="M8724" t="s">
        <v>29</v>
      </c>
      <c r="N8724" t="s">
        <v>1869</v>
      </c>
      <c r="O8724" t="s">
        <v>45</v>
      </c>
      <c r="P8724" t="s">
        <v>89</v>
      </c>
      <c r="Q8724" t="s">
        <v>1870</v>
      </c>
      <c r="R8724">
        <v>37.408000000000001</v>
      </c>
      <c r="S8724">
        <v>7</v>
      </c>
      <c r="T8724">
        <v>0.2</v>
      </c>
      <c r="U8724">
        <v>13.0928</v>
      </c>
      <c r="V8724" t="str">
        <f t="shared" si="544"/>
        <v>low</v>
      </c>
      <c r="W8724" t="str">
        <f t="shared" si="545"/>
        <v>Next time</v>
      </c>
      <c r="X8724" t="str">
        <f t="shared" si="546"/>
        <v>Marc Harrigan</v>
      </c>
      <c r="Y8724" s="3" t="s">
        <v>1869</v>
      </c>
      <c r="Z8724" t="str">
        <f t="shared" si="547"/>
        <v>Office Supplies</v>
      </c>
    </row>
    <row r="8725" spans="1:26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7933</v>
      </c>
      <c r="O8725" t="s">
        <v>45</v>
      </c>
      <c r="P8725" t="s">
        <v>89</v>
      </c>
      <c r="Q8725" t="s">
        <v>7934</v>
      </c>
      <c r="R8725">
        <v>25.344000000000001</v>
      </c>
      <c r="S8725">
        <v>6</v>
      </c>
      <c r="T8725">
        <v>0.2</v>
      </c>
      <c r="U8725">
        <v>8.8704000000000001</v>
      </c>
      <c r="V8725" t="str">
        <f t="shared" si="544"/>
        <v>low</v>
      </c>
      <c r="W8725" t="str">
        <f t="shared" si="545"/>
        <v>Next time</v>
      </c>
      <c r="X8725" t="str">
        <f t="shared" si="546"/>
        <v>Marc Harrigan</v>
      </c>
      <c r="Y8725" s="3" t="s">
        <v>7933</v>
      </c>
      <c r="Z8725" t="str">
        <f t="shared" si="547"/>
        <v>Office Supplies</v>
      </c>
    </row>
    <row r="8726" spans="1:26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2900</v>
      </c>
      <c r="H8726" t="s">
        <v>25</v>
      </c>
      <c r="I8726" t="s">
        <v>26</v>
      </c>
      <c r="J8726" t="s">
        <v>94</v>
      </c>
      <c r="K8726" t="s">
        <v>95</v>
      </c>
      <c r="L8726">
        <v>98115</v>
      </c>
      <c r="M8726" t="s">
        <v>43</v>
      </c>
      <c r="N8726" t="s">
        <v>2668</v>
      </c>
      <c r="O8726" t="s">
        <v>45</v>
      </c>
      <c r="P8726" t="s">
        <v>67</v>
      </c>
      <c r="Q8726" t="s">
        <v>2669</v>
      </c>
      <c r="R8726">
        <v>46.2</v>
      </c>
      <c r="S8726">
        <v>4</v>
      </c>
      <c r="T8726">
        <v>0</v>
      </c>
      <c r="U8726">
        <v>21.251999999999999</v>
      </c>
      <c r="V8726" t="str">
        <f t="shared" si="544"/>
        <v>low</v>
      </c>
      <c r="W8726" t="str">
        <f t="shared" si="545"/>
        <v>Next time</v>
      </c>
      <c r="X8726" t="str">
        <f t="shared" si="546"/>
        <v>Scott Williamson</v>
      </c>
      <c r="Y8726" s="3" t="s">
        <v>2668</v>
      </c>
      <c r="Z8726" t="str">
        <f t="shared" si="547"/>
        <v>Office Supplies</v>
      </c>
    </row>
    <row r="8727" spans="1:26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1160</v>
      </c>
      <c r="H8727" t="s">
        <v>40</v>
      </c>
      <c r="I8727" t="s">
        <v>26</v>
      </c>
      <c r="J8727" t="s">
        <v>1187</v>
      </c>
      <c r="K8727" t="s">
        <v>334</v>
      </c>
      <c r="L8727">
        <v>37130</v>
      </c>
      <c r="M8727" t="s">
        <v>29</v>
      </c>
      <c r="N8727" t="s">
        <v>9966</v>
      </c>
      <c r="O8727" t="s">
        <v>70</v>
      </c>
      <c r="P8727" t="s">
        <v>160</v>
      </c>
      <c r="Q8727" t="s">
        <v>9967</v>
      </c>
      <c r="R8727">
        <v>4.7279999999999998</v>
      </c>
      <c r="S8727">
        <v>3</v>
      </c>
      <c r="T8727">
        <v>0.2</v>
      </c>
      <c r="U8727">
        <v>0.70920000000000005</v>
      </c>
      <c r="V8727" t="str">
        <f t="shared" si="544"/>
        <v>low</v>
      </c>
      <c r="W8727" t="str">
        <f t="shared" si="545"/>
        <v>Next time</v>
      </c>
      <c r="X8727" t="str">
        <f t="shared" si="546"/>
        <v>Sung Pak</v>
      </c>
      <c r="Y8727" s="3" t="s">
        <v>9966</v>
      </c>
      <c r="Z8727" t="str">
        <f t="shared" si="547"/>
        <v>Technology</v>
      </c>
    </row>
    <row r="8728" spans="1:26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9903</v>
      </c>
      <c r="O8728" t="s">
        <v>31</v>
      </c>
      <c r="P8728" t="s">
        <v>64</v>
      </c>
      <c r="Q8728" t="s">
        <v>9904</v>
      </c>
      <c r="R8728">
        <v>53.351999999999997</v>
      </c>
      <c r="S8728">
        <v>3</v>
      </c>
      <c r="T8728">
        <v>0.2</v>
      </c>
      <c r="U8728">
        <v>16.005600000000001</v>
      </c>
      <c r="V8728" t="str">
        <f t="shared" si="544"/>
        <v>low</v>
      </c>
      <c r="W8728" t="str">
        <f t="shared" si="545"/>
        <v>Next time</v>
      </c>
      <c r="X8728" t="str">
        <f t="shared" si="546"/>
        <v>Sung Pak</v>
      </c>
      <c r="Y8728" s="3" t="s">
        <v>9903</v>
      </c>
      <c r="Z8728" t="str">
        <f t="shared" si="547"/>
        <v>Furniture</v>
      </c>
    </row>
    <row r="8729" spans="1:26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7290</v>
      </c>
      <c r="O8729" t="s">
        <v>31</v>
      </c>
      <c r="P8729" t="s">
        <v>32</v>
      </c>
      <c r="Q8729" t="s">
        <v>7291</v>
      </c>
      <c r="R8729">
        <v>131.10400000000001</v>
      </c>
      <c r="S8729">
        <v>2</v>
      </c>
      <c r="T8729">
        <v>0.2</v>
      </c>
      <c r="U8729">
        <v>8.1940000000000008</v>
      </c>
      <c r="V8729" t="str">
        <f t="shared" si="544"/>
        <v>low</v>
      </c>
      <c r="W8729" t="str">
        <f t="shared" si="545"/>
        <v>Next time</v>
      </c>
      <c r="X8729" t="str">
        <f t="shared" si="546"/>
        <v>Sung Pak</v>
      </c>
      <c r="Y8729" s="3" t="s">
        <v>7290</v>
      </c>
      <c r="Z8729" t="str">
        <f t="shared" si="547"/>
        <v>Furniture</v>
      </c>
    </row>
    <row r="8730" spans="1:26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4780</v>
      </c>
      <c r="O8730" t="s">
        <v>45</v>
      </c>
      <c r="P8730" t="s">
        <v>58</v>
      </c>
      <c r="Q8730" t="s">
        <v>2660</v>
      </c>
      <c r="R8730">
        <v>22.512</v>
      </c>
      <c r="S8730">
        <v>3</v>
      </c>
      <c r="T8730">
        <v>0.2</v>
      </c>
      <c r="U8730">
        <v>2.2511999999999999</v>
      </c>
      <c r="V8730" t="str">
        <f t="shared" si="544"/>
        <v>low</v>
      </c>
      <c r="W8730" t="str">
        <f t="shared" si="545"/>
        <v>Next time</v>
      </c>
      <c r="X8730" t="str">
        <f t="shared" si="546"/>
        <v>Sung Pak</v>
      </c>
      <c r="Y8730" s="3" t="s">
        <v>4780</v>
      </c>
      <c r="Z8730" t="str">
        <f t="shared" si="547"/>
        <v>Office Supplies</v>
      </c>
    </row>
    <row r="8731" spans="1:26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5903</v>
      </c>
      <c r="O8731" t="s">
        <v>70</v>
      </c>
      <c r="P8731" t="s">
        <v>160</v>
      </c>
      <c r="Q8731" t="s">
        <v>5904</v>
      </c>
      <c r="R8731">
        <v>72.744</v>
      </c>
      <c r="S8731">
        <v>7</v>
      </c>
      <c r="T8731">
        <v>0.2</v>
      </c>
      <c r="U8731">
        <v>-12.7302</v>
      </c>
      <c r="V8731" t="str">
        <f t="shared" si="544"/>
        <v>low</v>
      </c>
      <c r="W8731" t="str">
        <f t="shared" si="545"/>
        <v>Next time</v>
      </c>
      <c r="X8731" t="str">
        <f t="shared" si="546"/>
        <v>Sung Pak</v>
      </c>
      <c r="Y8731" s="3" t="s">
        <v>5903</v>
      </c>
      <c r="Z8731" t="str">
        <f t="shared" si="547"/>
        <v>Technology</v>
      </c>
    </row>
    <row r="8732" spans="1:26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2333</v>
      </c>
      <c r="H8732" t="s">
        <v>40</v>
      </c>
      <c r="I8732" t="s">
        <v>26</v>
      </c>
      <c r="J8732" t="s">
        <v>5091</v>
      </c>
      <c r="K8732" t="s">
        <v>596</v>
      </c>
      <c r="L8732">
        <v>63116</v>
      </c>
      <c r="M8732" t="s">
        <v>104</v>
      </c>
      <c r="N8732" t="s">
        <v>1408</v>
      </c>
      <c r="O8732" t="s">
        <v>45</v>
      </c>
      <c r="P8732" t="s">
        <v>578</v>
      </c>
      <c r="Q8732" t="s">
        <v>1409</v>
      </c>
      <c r="R8732">
        <v>52.59</v>
      </c>
      <c r="S8732">
        <v>3</v>
      </c>
      <c r="T8732">
        <v>0</v>
      </c>
      <c r="U8732">
        <v>15.776999999999999</v>
      </c>
      <c r="V8732" t="str">
        <f t="shared" si="544"/>
        <v>low</v>
      </c>
      <c r="W8732" t="str">
        <f t="shared" si="545"/>
        <v>Next time</v>
      </c>
      <c r="X8732" t="str">
        <f t="shared" si="546"/>
        <v>Steve Chapman</v>
      </c>
      <c r="Y8732" s="3" t="s">
        <v>1408</v>
      </c>
      <c r="Z8732" t="str">
        <f t="shared" si="547"/>
        <v>Office Supplies</v>
      </c>
    </row>
    <row r="8733" spans="1:26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3893</v>
      </c>
      <c r="H8733" t="s">
        <v>40</v>
      </c>
      <c r="I8733" t="s">
        <v>26</v>
      </c>
      <c r="J8733" t="s">
        <v>94</v>
      </c>
      <c r="K8733" t="s">
        <v>95</v>
      </c>
      <c r="L8733">
        <v>98105</v>
      </c>
      <c r="M8733" t="s">
        <v>43</v>
      </c>
      <c r="N8733" t="s">
        <v>6182</v>
      </c>
      <c r="O8733" t="s">
        <v>45</v>
      </c>
      <c r="P8733" t="s">
        <v>89</v>
      </c>
      <c r="Q8733" t="s">
        <v>6183</v>
      </c>
      <c r="R8733">
        <v>19.440000000000001</v>
      </c>
      <c r="S8733">
        <v>3</v>
      </c>
      <c r="T8733">
        <v>0</v>
      </c>
      <c r="U8733">
        <v>9.3312000000000008</v>
      </c>
      <c r="V8733" t="str">
        <f t="shared" si="544"/>
        <v>low</v>
      </c>
      <c r="W8733" t="str">
        <f t="shared" si="545"/>
        <v>Next time</v>
      </c>
      <c r="X8733" t="str">
        <f t="shared" si="546"/>
        <v>Pauline Webber</v>
      </c>
      <c r="Y8733" s="3" t="s">
        <v>6182</v>
      </c>
      <c r="Z8733" t="str">
        <f t="shared" si="547"/>
        <v>Office Supplies</v>
      </c>
    </row>
    <row r="8734" spans="1:26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1752</v>
      </c>
      <c r="O8734" t="s">
        <v>31</v>
      </c>
      <c r="P8734" t="s">
        <v>64</v>
      </c>
      <c r="Q8734" t="s">
        <v>1753</v>
      </c>
      <c r="R8734">
        <v>126.3</v>
      </c>
      <c r="S8734">
        <v>3</v>
      </c>
      <c r="T8734">
        <v>0</v>
      </c>
      <c r="U8734">
        <v>40.415999999999997</v>
      </c>
      <c r="V8734" t="str">
        <f t="shared" si="544"/>
        <v>low</v>
      </c>
      <c r="W8734" t="str">
        <f t="shared" si="545"/>
        <v>Next time</v>
      </c>
      <c r="X8734" t="str">
        <f t="shared" si="546"/>
        <v>Pauline Webber</v>
      </c>
      <c r="Y8734" s="3" t="s">
        <v>1752</v>
      </c>
      <c r="Z8734" t="str">
        <f t="shared" si="547"/>
        <v>Furniture</v>
      </c>
    </row>
    <row r="8735" spans="1:26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908</v>
      </c>
      <c r="O8735" t="s">
        <v>70</v>
      </c>
      <c r="P8735" t="s">
        <v>160</v>
      </c>
      <c r="Q8735" t="s">
        <v>909</v>
      </c>
      <c r="R8735">
        <v>1287.45</v>
      </c>
      <c r="S8735">
        <v>5</v>
      </c>
      <c r="T8735">
        <v>0</v>
      </c>
      <c r="U8735">
        <v>244.6155</v>
      </c>
      <c r="V8735" t="str">
        <f t="shared" si="544"/>
        <v>low</v>
      </c>
      <c r="W8735" t="str">
        <f t="shared" si="545"/>
        <v>Good Performance</v>
      </c>
      <c r="X8735" t="str">
        <f t="shared" si="546"/>
        <v>Pauline Webber</v>
      </c>
      <c r="Y8735" s="3" t="s">
        <v>908</v>
      </c>
      <c r="Z8735" t="str">
        <f t="shared" si="547"/>
        <v>Technology</v>
      </c>
    </row>
    <row r="8736" spans="1:26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2425</v>
      </c>
      <c r="H8736" t="s">
        <v>40</v>
      </c>
      <c r="I8736" t="s">
        <v>26</v>
      </c>
      <c r="J8736" t="s">
        <v>265</v>
      </c>
      <c r="K8736" t="s">
        <v>266</v>
      </c>
      <c r="L8736">
        <v>10024</v>
      </c>
      <c r="M8736" t="s">
        <v>147</v>
      </c>
      <c r="N8736" t="s">
        <v>2814</v>
      </c>
      <c r="O8736" t="s">
        <v>45</v>
      </c>
      <c r="P8736" t="s">
        <v>58</v>
      </c>
      <c r="Q8736" t="s">
        <v>2815</v>
      </c>
      <c r="R8736">
        <v>64.959999999999994</v>
      </c>
      <c r="S8736">
        <v>4</v>
      </c>
      <c r="T8736">
        <v>0</v>
      </c>
      <c r="U8736">
        <v>9.7439999999999998</v>
      </c>
      <c r="V8736" t="str">
        <f t="shared" si="544"/>
        <v>low</v>
      </c>
      <c r="W8736" t="str">
        <f t="shared" si="545"/>
        <v>Next time</v>
      </c>
      <c r="X8736" t="str">
        <f t="shared" si="546"/>
        <v>Chris Selesnick</v>
      </c>
      <c r="Y8736" s="3" t="s">
        <v>2814</v>
      </c>
      <c r="Z8736" t="str">
        <f t="shared" si="547"/>
        <v>Office Supplies</v>
      </c>
    </row>
    <row r="8737" spans="1:26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4521</v>
      </c>
      <c r="H8737" t="s">
        <v>40</v>
      </c>
      <c r="I8737" t="s">
        <v>26</v>
      </c>
      <c r="J8737" t="s">
        <v>8169</v>
      </c>
      <c r="K8737" t="s">
        <v>228</v>
      </c>
      <c r="L8737">
        <v>55125</v>
      </c>
      <c r="M8737" t="s">
        <v>104</v>
      </c>
      <c r="N8737" t="s">
        <v>2015</v>
      </c>
      <c r="O8737" t="s">
        <v>45</v>
      </c>
      <c r="P8737" t="s">
        <v>58</v>
      </c>
      <c r="Q8737" t="s">
        <v>2016</v>
      </c>
      <c r="R8737">
        <v>535.41</v>
      </c>
      <c r="S8737">
        <v>3</v>
      </c>
      <c r="T8737">
        <v>0</v>
      </c>
      <c r="U8737">
        <v>160.62299999999999</v>
      </c>
      <c r="V8737" t="str">
        <f t="shared" si="544"/>
        <v>low</v>
      </c>
      <c r="W8737" t="str">
        <f t="shared" si="545"/>
        <v>Next time</v>
      </c>
      <c r="X8737" t="str">
        <f t="shared" si="546"/>
        <v>Roy Phan</v>
      </c>
      <c r="Y8737" s="3" t="s">
        <v>2015</v>
      </c>
      <c r="Z8737" t="str">
        <f t="shared" si="547"/>
        <v>Office Supplies</v>
      </c>
    </row>
    <row r="8738" spans="1:26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7130</v>
      </c>
      <c r="H8738" t="s">
        <v>40</v>
      </c>
      <c r="I8738" t="s">
        <v>26</v>
      </c>
      <c r="J8738" t="s">
        <v>6251</v>
      </c>
      <c r="K8738" t="s">
        <v>334</v>
      </c>
      <c r="L8738">
        <v>37421</v>
      </c>
      <c r="M8738" t="s">
        <v>29</v>
      </c>
      <c r="N8738" t="s">
        <v>3170</v>
      </c>
      <c r="O8738" t="s">
        <v>45</v>
      </c>
      <c r="P8738" t="s">
        <v>74</v>
      </c>
      <c r="Q8738" t="s">
        <v>3171</v>
      </c>
      <c r="R8738">
        <v>8.1</v>
      </c>
      <c r="S8738">
        <v>5</v>
      </c>
      <c r="T8738">
        <v>0.7</v>
      </c>
      <c r="U8738">
        <v>-5.94</v>
      </c>
      <c r="V8738" t="str">
        <f t="shared" si="544"/>
        <v>low</v>
      </c>
      <c r="W8738" t="str">
        <f t="shared" si="545"/>
        <v>Next time</v>
      </c>
      <c r="X8738" t="str">
        <f t="shared" si="546"/>
        <v>Charles Sheldon</v>
      </c>
      <c r="Y8738" s="3" t="s">
        <v>3170</v>
      </c>
      <c r="Z8738" t="str">
        <f t="shared" si="547"/>
        <v>Office Supplies</v>
      </c>
    </row>
    <row r="8739" spans="1:26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673</v>
      </c>
      <c r="H8739" t="s">
        <v>25</v>
      </c>
      <c r="I8739" t="s">
        <v>26</v>
      </c>
      <c r="J8739" t="s">
        <v>145</v>
      </c>
      <c r="K8739" t="s">
        <v>146</v>
      </c>
      <c r="L8739">
        <v>19140</v>
      </c>
      <c r="M8739" t="s">
        <v>147</v>
      </c>
      <c r="N8739" t="s">
        <v>680</v>
      </c>
      <c r="O8739" t="s">
        <v>45</v>
      </c>
      <c r="P8739" t="s">
        <v>67</v>
      </c>
      <c r="Q8739" t="s">
        <v>681</v>
      </c>
      <c r="R8739">
        <v>13.247999999999999</v>
      </c>
      <c r="S8739">
        <v>4</v>
      </c>
      <c r="T8739">
        <v>0.2</v>
      </c>
      <c r="U8739">
        <v>3.6432000000000002</v>
      </c>
      <c r="V8739" t="str">
        <f t="shared" si="544"/>
        <v>low</v>
      </c>
      <c r="W8739" t="str">
        <f t="shared" si="545"/>
        <v>Next time</v>
      </c>
      <c r="X8739" t="str">
        <f t="shared" si="546"/>
        <v>Max Jones</v>
      </c>
      <c r="Y8739" s="3" t="s">
        <v>680</v>
      </c>
      <c r="Z8739" t="str">
        <f t="shared" si="547"/>
        <v>Office Supplies</v>
      </c>
    </row>
    <row r="8740" spans="1:26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1675</v>
      </c>
      <c r="O8740" t="s">
        <v>70</v>
      </c>
      <c r="P8740" t="s">
        <v>71</v>
      </c>
      <c r="Q8740" t="s">
        <v>1676</v>
      </c>
      <c r="R8740">
        <v>83.988</v>
      </c>
      <c r="S8740">
        <v>2</v>
      </c>
      <c r="T8740">
        <v>0.4</v>
      </c>
      <c r="U8740">
        <v>-20.997</v>
      </c>
      <c r="V8740" t="str">
        <f t="shared" si="544"/>
        <v>low</v>
      </c>
      <c r="W8740" t="str">
        <f t="shared" si="545"/>
        <v>Next time</v>
      </c>
      <c r="X8740" t="str">
        <f t="shared" si="546"/>
        <v>Max Jones</v>
      </c>
      <c r="Y8740" s="3" t="s">
        <v>1675</v>
      </c>
      <c r="Z8740" t="str">
        <f t="shared" si="547"/>
        <v>Technology</v>
      </c>
    </row>
    <row r="8741" spans="1:26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4270</v>
      </c>
      <c r="H8741" t="s">
        <v>25</v>
      </c>
      <c r="I8741" t="s">
        <v>26</v>
      </c>
      <c r="J8741" t="s">
        <v>4276</v>
      </c>
      <c r="K8741" t="s">
        <v>737</v>
      </c>
      <c r="L8741">
        <v>70506</v>
      </c>
      <c r="M8741" t="s">
        <v>29</v>
      </c>
      <c r="N8741" t="s">
        <v>4239</v>
      </c>
      <c r="O8741" t="s">
        <v>45</v>
      </c>
      <c r="P8741" t="s">
        <v>67</v>
      </c>
      <c r="Q8741" t="s">
        <v>4240</v>
      </c>
      <c r="R8741">
        <v>73.2</v>
      </c>
      <c r="S8741">
        <v>5</v>
      </c>
      <c r="T8741">
        <v>0</v>
      </c>
      <c r="U8741">
        <v>21.228000000000002</v>
      </c>
      <c r="V8741" t="str">
        <f t="shared" si="544"/>
        <v>low</v>
      </c>
      <c r="W8741" t="str">
        <f t="shared" si="545"/>
        <v>Next time</v>
      </c>
      <c r="X8741" t="str">
        <f t="shared" si="546"/>
        <v>James Galang</v>
      </c>
      <c r="Y8741" s="3" t="s">
        <v>4239</v>
      </c>
      <c r="Z8741" t="str">
        <f t="shared" si="547"/>
        <v>Office Supplies</v>
      </c>
    </row>
    <row r="8742" spans="1:26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2714</v>
      </c>
      <c r="H8742" t="s">
        <v>101</v>
      </c>
      <c r="I8742" t="s">
        <v>26</v>
      </c>
      <c r="J8742" t="s">
        <v>1483</v>
      </c>
      <c r="K8742" t="s">
        <v>253</v>
      </c>
      <c r="L8742">
        <v>46226</v>
      </c>
      <c r="M8742" t="s">
        <v>104</v>
      </c>
      <c r="N8742" t="s">
        <v>749</v>
      </c>
      <c r="O8742" t="s">
        <v>45</v>
      </c>
      <c r="P8742" t="s">
        <v>74</v>
      </c>
      <c r="Q8742" t="s">
        <v>750</v>
      </c>
      <c r="R8742">
        <v>10.74</v>
      </c>
      <c r="S8742">
        <v>3</v>
      </c>
      <c r="T8742">
        <v>0</v>
      </c>
      <c r="U8742">
        <v>5.1551999999999998</v>
      </c>
      <c r="V8742" t="str">
        <f t="shared" si="544"/>
        <v>low</v>
      </c>
      <c r="W8742" t="str">
        <f t="shared" si="545"/>
        <v>Next time</v>
      </c>
      <c r="X8742" t="str">
        <f t="shared" si="546"/>
        <v>Anthony Garverick</v>
      </c>
      <c r="Y8742" s="3" t="s">
        <v>749</v>
      </c>
      <c r="Z8742" t="str">
        <f t="shared" si="547"/>
        <v>Office Supplies</v>
      </c>
    </row>
    <row r="8743" spans="1:26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2007</v>
      </c>
      <c r="H8743" t="s">
        <v>25</v>
      </c>
      <c r="I8743" t="s">
        <v>26</v>
      </c>
      <c r="J8743" t="s">
        <v>9424</v>
      </c>
      <c r="K8743" t="s">
        <v>419</v>
      </c>
      <c r="L8743">
        <v>97123</v>
      </c>
      <c r="M8743" t="s">
        <v>43</v>
      </c>
      <c r="N8743" t="s">
        <v>425</v>
      </c>
      <c r="O8743" t="s">
        <v>31</v>
      </c>
      <c r="P8743" t="s">
        <v>64</v>
      </c>
      <c r="Q8743" t="s">
        <v>426</v>
      </c>
      <c r="R8743">
        <v>11.032</v>
      </c>
      <c r="S8743">
        <v>1</v>
      </c>
      <c r="T8743">
        <v>0.2</v>
      </c>
      <c r="U8743">
        <v>3.0337999999999998</v>
      </c>
      <c r="V8743" t="str">
        <f t="shared" si="544"/>
        <v>low</v>
      </c>
      <c r="W8743" t="str">
        <f t="shared" si="545"/>
        <v>Next time</v>
      </c>
      <c r="X8743" t="str">
        <f t="shared" si="546"/>
        <v>Chloris Kastensmidt</v>
      </c>
      <c r="Y8743" s="3" t="s">
        <v>425</v>
      </c>
      <c r="Z8743" t="str">
        <f t="shared" si="547"/>
        <v>Furniture</v>
      </c>
    </row>
    <row r="8744" spans="1:26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754</v>
      </c>
      <c r="O8744" t="s">
        <v>70</v>
      </c>
      <c r="P8744" t="s">
        <v>160</v>
      </c>
      <c r="Q8744" t="s">
        <v>755</v>
      </c>
      <c r="R8744">
        <v>53.04</v>
      </c>
      <c r="S8744">
        <v>3</v>
      </c>
      <c r="T8744">
        <v>0.2</v>
      </c>
      <c r="U8744">
        <v>-4.641</v>
      </c>
      <c r="V8744" t="str">
        <f t="shared" si="544"/>
        <v>low</v>
      </c>
      <c r="W8744" t="str">
        <f t="shared" si="545"/>
        <v>Next time</v>
      </c>
      <c r="X8744" t="str">
        <f t="shared" si="546"/>
        <v>Chloris Kastensmidt</v>
      </c>
      <c r="Y8744" s="3" t="s">
        <v>754</v>
      </c>
      <c r="Z8744" t="str">
        <f t="shared" si="547"/>
        <v>Technology</v>
      </c>
    </row>
    <row r="8745" spans="1:26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10100</v>
      </c>
      <c r="H8745" t="s">
        <v>101</v>
      </c>
      <c r="I8745" t="s">
        <v>26</v>
      </c>
      <c r="J8745" t="s">
        <v>8801</v>
      </c>
      <c r="K8745" t="s">
        <v>1247</v>
      </c>
      <c r="L8745">
        <v>2138</v>
      </c>
      <c r="M8745" t="s">
        <v>147</v>
      </c>
      <c r="N8745" t="s">
        <v>127</v>
      </c>
      <c r="O8745" t="s">
        <v>45</v>
      </c>
      <c r="P8745" t="s">
        <v>67</v>
      </c>
      <c r="Q8745" t="s">
        <v>128</v>
      </c>
      <c r="R8745">
        <v>17.12</v>
      </c>
      <c r="S8745">
        <v>4</v>
      </c>
      <c r="T8745">
        <v>0</v>
      </c>
      <c r="U8745">
        <v>4.9648000000000003</v>
      </c>
      <c r="V8745" t="str">
        <f t="shared" si="544"/>
        <v>low</v>
      </c>
      <c r="W8745" t="str">
        <f t="shared" si="545"/>
        <v>Next time</v>
      </c>
      <c r="X8745" t="str">
        <f t="shared" si="546"/>
        <v>Harold Dahlen</v>
      </c>
      <c r="Y8745" s="3" t="s">
        <v>127</v>
      </c>
      <c r="Z8745" t="str">
        <f t="shared" si="547"/>
        <v>Office Supplies</v>
      </c>
    </row>
    <row r="8746" spans="1:26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8887</v>
      </c>
      <c r="O8746" t="s">
        <v>45</v>
      </c>
      <c r="P8746" t="s">
        <v>89</v>
      </c>
      <c r="Q8746" t="s">
        <v>8888</v>
      </c>
      <c r="R8746">
        <v>59.94</v>
      </c>
      <c r="S8746">
        <v>3</v>
      </c>
      <c r="T8746">
        <v>0</v>
      </c>
      <c r="U8746">
        <v>28.171800000000001</v>
      </c>
      <c r="V8746" t="str">
        <f t="shared" si="544"/>
        <v>low</v>
      </c>
      <c r="W8746" t="str">
        <f t="shared" si="545"/>
        <v>Next time</v>
      </c>
      <c r="X8746" t="str">
        <f t="shared" si="546"/>
        <v>Harold Dahlen</v>
      </c>
      <c r="Y8746" s="3" t="s">
        <v>8887</v>
      </c>
      <c r="Z8746" t="str">
        <f t="shared" si="547"/>
        <v>Office Supplies</v>
      </c>
    </row>
    <row r="8747" spans="1:26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5732</v>
      </c>
      <c r="H8747" t="s">
        <v>40</v>
      </c>
      <c r="I8747" t="s">
        <v>26</v>
      </c>
      <c r="J8747" t="s">
        <v>949</v>
      </c>
      <c r="K8747" t="s">
        <v>42</v>
      </c>
      <c r="L8747">
        <v>92105</v>
      </c>
      <c r="M8747" t="s">
        <v>43</v>
      </c>
      <c r="N8747" t="s">
        <v>3116</v>
      </c>
      <c r="O8747" t="s">
        <v>31</v>
      </c>
      <c r="P8747" t="s">
        <v>64</v>
      </c>
      <c r="Q8747" t="s">
        <v>3117</v>
      </c>
      <c r="R8747">
        <v>210.58</v>
      </c>
      <c r="S8747">
        <v>2</v>
      </c>
      <c r="T8747">
        <v>0</v>
      </c>
      <c r="U8747">
        <v>12.6348</v>
      </c>
      <c r="V8747" t="str">
        <f t="shared" si="544"/>
        <v>low</v>
      </c>
      <c r="W8747" t="str">
        <f t="shared" si="545"/>
        <v>Next time</v>
      </c>
      <c r="X8747" t="str">
        <f t="shared" si="546"/>
        <v>Bill Overfelt</v>
      </c>
      <c r="Y8747" s="3" t="s">
        <v>3116</v>
      </c>
      <c r="Z8747" t="str">
        <f t="shared" si="547"/>
        <v>Furniture</v>
      </c>
    </row>
    <row r="8748" spans="1:26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2391</v>
      </c>
      <c r="O8748" t="s">
        <v>45</v>
      </c>
      <c r="P8748" t="s">
        <v>74</v>
      </c>
      <c r="Q8748" t="s">
        <v>2392</v>
      </c>
      <c r="R8748">
        <v>30.96</v>
      </c>
      <c r="S8748">
        <v>2</v>
      </c>
      <c r="T8748">
        <v>0.2</v>
      </c>
      <c r="U8748">
        <v>10.061999999999999</v>
      </c>
      <c r="V8748" t="str">
        <f t="shared" si="544"/>
        <v>low</v>
      </c>
      <c r="W8748" t="str">
        <f t="shared" si="545"/>
        <v>Next time</v>
      </c>
      <c r="X8748" t="str">
        <f t="shared" si="546"/>
        <v>Bill Overfelt</v>
      </c>
      <c r="Y8748" s="3" t="s">
        <v>2391</v>
      </c>
      <c r="Z8748" t="str">
        <f t="shared" si="547"/>
        <v>Office Supplies</v>
      </c>
    </row>
    <row r="8749" spans="1:26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8337</v>
      </c>
      <c r="O8749" t="s">
        <v>70</v>
      </c>
      <c r="P8749" t="s">
        <v>683</v>
      </c>
      <c r="Q8749" t="s">
        <v>8338</v>
      </c>
      <c r="R8749">
        <v>239.98400000000001</v>
      </c>
      <c r="S8749">
        <v>2</v>
      </c>
      <c r="T8749">
        <v>0.2</v>
      </c>
      <c r="U8749">
        <v>38.997399999999999</v>
      </c>
      <c r="V8749" t="str">
        <f t="shared" si="544"/>
        <v>low</v>
      </c>
      <c r="W8749" t="str">
        <f t="shared" si="545"/>
        <v>Next time</v>
      </c>
      <c r="X8749" t="str">
        <f t="shared" si="546"/>
        <v>Bill Overfelt</v>
      </c>
      <c r="Y8749" s="3" t="s">
        <v>8337</v>
      </c>
      <c r="Z8749" t="str">
        <f t="shared" si="547"/>
        <v>Technology</v>
      </c>
    </row>
    <row r="8750" spans="1:26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565</v>
      </c>
      <c r="H8750" t="s">
        <v>25</v>
      </c>
      <c r="I8750" t="s">
        <v>26</v>
      </c>
      <c r="J8750" t="s">
        <v>265</v>
      </c>
      <c r="K8750" t="s">
        <v>266</v>
      </c>
      <c r="L8750">
        <v>10009</v>
      </c>
      <c r="M8750" t="s">
        <v>147</v>
      </c>
      <c r="N8750" t="s">
        <v>1746</v>
      </c>
      <c r="O8750" t="s">
        <v>45</v>
      </c>
      <c r="P8750" t="s">
        <v>74</v>
      </c>
      <c r="Q8750" t="s">
        <v>1747</v>
      </c>
      <c r="R8750">
        <v>3050.3760000000002</v>
      </c>
      <c r="S8750">
        <v>3</v>
      </c>
      <c r="T8750">
        <v>0.2</v>
      </c>
      <c r="U8750">
        <v>1143.8910000000001</v>
      </c>
      <c r="V8750" t="str">
        <f t="shared" si="544"/>
        <v>high</v>
      </c>
      <c r="W8750" t="str">
        <f t="shared" si="545"/>
        <v>Good Performance</v>
      </c>
      <c r="X8750" t="str">
        <f t="shared" si="546"/>
        <v>Lena Creighton</v>
      </c>
      <c r="Y8750" s="3" t="s">
        <v>1746</v>
      </c>
      <c r="Z8750" t="str">
        <f t="shared" si="547"/>
        <v>Office Supplies</v>
      </c>
    </row>
    <row r="8751" spans="1:26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4329</v>
      </c>
      <c r="O8751" t="s">
        <v>70</v>
      </c>
      <c r="P8751" t="s">
        <v>71</v>
      </c>
      <c r="Q8751" t="s">
        <v>4330</v>
      </c>
      <c r="R8751">
        <v>133.97999999999999</v>
      </c>
      <c r="S8751">
        <v>2</v>
      </c>
      <c r="T8751">
        <v>0</v>
      </c>
      <c r="U8751">
        <v>33.494999999999997</v>
      </c>
      <c r="V8751" t="str">
        <f t="shared" si="544"/>
        <v>low</v>
      </c>
      <c r="W8751" t="str">
        <f t="shared" si="545"/>
        <v>Next time</v>
      </c>
      <c r="X8751" t="str">
        <f t="shared" si="546"/>
        <v>Lena Creighton</v>
      </c>
      <c r="Y8751" s="3" t="s">
        <v>4329</v>
      </c>
      <c r="Z8751" t="str">
        <f t="shared" si="547"/>
        <v>Technology</v>
      </c>
    </row>
    <row r="8752" spans="1:26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440</v>
      </c>
      <c r="H8752" t="s">
        <v>101</v>
      </c>
      <c r="I8752" t="s">
        <v>26</v>
      </c>
      <c r="J8752" t="s">
        <v>5654</v>
      </c>
      <c r="K8752" t="s">
        <v>53</v>
      </c>
      <c r="L8752">
        <v>32303</v>
      </c>
      <c r="M8752" t="s">
        <v>29</v>
      </c>
      <c r="N8752" t="s">
        <v>10227</v>
      </c>
      <c r="O8752" t="s">
        <v>45</v>
      </c>
      <c r="P8752" t="s">
        <v>89</v>
      </c>
      <c r="Q8752" t="s">
        <v>10228</v>
      </c>
      <c r="R8752">
        <v>93.248000000000005</v>
      </c>
      <c r="S8752">
        <v>4</v>
      </c>
      <c r="T8752">
        <v>0.2</v>
      </c>
      <c r="U8752">
        <v>31.4712</v>
      </c>
      <c r="V8752" t="str">
        <f t="shared" si="544"/>
        <v>low</v>
      </c>
      <c r="W8752" t="str">
        <f t="shared" si="545"/>
        <v>Next time</v>
      </c>
      <c r="X8752" t="str">
        <f t="shared" si="546"/>
        <v>Rick Bensley</v>
      </c>
      <c r="Y8752" s="3" t="s">
        <v>10227</v>
      </c>
      <c r="Z8752" t="str">
        <f t="shared" si="547"/>
        <v>Office Supplies</v>
      </c>
    </row>
    <row r="8753" spans="1:26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4789</v>
      </c>
      <c r="O8753" t="s">
        <v>70</v>
      </c>
      <c r="P8753" t="s">
        <v>71</v>
      </c>
      <c r="Q8753" t="s">
        <v>4790</v>
      </c>
      <c r="R8753">
        <v>177.48</v>
      </c>
      <c r="S8753">
        <v>3</v>
      </c>
      <c r="T8753">
        <v>0.2</v>
      </c>
      <c r="U8753">
        <v>19.9665</v>
      </c>
      <c r="V8753" t="str">
        <f t="shared" si="544"/>
        <v>low</v>
      </c>
      <c r="W8753" t="str">
        <f t="shared" si="545"/>
        <v>Next time</v>
      </c>
      <c r="X8753" t="str">
        <f t="shared" si="546"/>
        <v>Rick Bensley</v>
      </c>
      <c r="Y8753" s="3" t="s">
        <v>4789</v>
      </c>
      <c r="Z8753" t="str">
        <f t="shared" si="547"/>
        <v>Technology</v>
      </c>
    </row>
    <row r="8754" spans="1:26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4839</v>
      </c>
      <c r="H8754" t="s">
        <v>25</v>
      </c>
      <c r="I8754" t="s">
        <v>26</v>
      </c>
      <c r="J8754" t="s">
        <v>2841</v>
      </c>
      <c r="K8754" t="s">
        <v>497</v>
      </c>
      <c r="L8754">
        <v>43615</v>
      </c>
      <c r="M8754" t="s">
        <v>147</v>
      </c>
      <c r="N8754" t="s">
        <v>4570</v>
      </c>
      <c r="O8754" t="s">
        <v>45</v>
      </c>
      <c r="P8754" t="s">
        <v>46</v>
      </c>
      <c r="Q8754" t="s">
        <v>4571</v>
      </c>
      <c r="R8754">
        <v>17.712</v>
      </c>
      <c r="S8754">
        <v>6</v>
      </c>
      <c r="T8754">
        <v>0.2</v>
      </c>
      <c r="U8754">
        <v>5.9778000000000002</v>
      </c>
      <c r="V8754" t="str">
        <f t="shared" si="544"/>
        <v>low</v>
      </c>
      <c r="W8754" t="str">
        <f t="shared" si="545"/>
        <v>Next time</v>
      </c>
      <c r="X8754" t="str">
        <f t="shared" si="546"/>
        <v>Joy Daniels</v>
      </c>
      <c r="Y8754" s="3" t="s">
        <v>4570</v>
      </c>
      <c r="Z8754" t="str">
        <f t="shared" si="547"/>
        <v>Office Supplies</v>
      </c>
    </row>
    <row r="8755" spans="1:26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3170</v>
      </c>
      <c r="O8755" t="s">
        <v>45</v>
      </c>
      <c r="P8755" t="s">
        <v>74</v>
      </c>
      <c r="Q8755" t="s">
        <v>3171</v>
      </c>
      <c r="R8755">
        <v>4.8600000000000003</v>
      </c>
      <c r="S8755">
        <v>3</v>
      </c>
      <c r="T8755">
        <v>0.7</v>
      </c>
      <c r="U8755">
        <v>-3.5640000000000001</v>
      </c>
      <c r="V8755" t="str">
        <f t="shared" si="544"/>
        <v>low</v>
      </c>
      <c r="W8755" t="str">
        <f t="shared" si="545"/>
        <v>Next time</v>
      </c>
      <c r="X8755" t="str">
        <f t="shared" si="546"/>
        <v>Joy Daniels</v>
      </c>
      <c r="Y8755" s="3" t="s">
        <v>3170</v>
      </c>
      <c r="Z8755" t="str">
        <f t="shared" si="547"/>
        <v>Office Supplies</v>
      </c>
    </row>
    <row r="8756" spans="1:26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4501</v>
      </c>
      <c r="O8756" t="s">
        <v>45</v>
      </c>
      <c r="P8756" t="s">
        <v>74</v>
      </c>
      <c r="Q8756" t="s">
        <v>4502</v>
      </c>
      <c r="R8756">
        <v>6.258</v>
      </c>
      <c r="S8756">
        <v>2</v>
      </c>
      <c r="T8756">
        <v>0.7</v>
      </c>
      <c r="U8756">
        <v>-5.2149999999999999</v>
      </c>
      <c r="V8756" t="str">
        <f t="shared" si="544"/>
        <v>low</v>
      </c>
      <c r="W8756" t="str">
        <f t="shared" si="545"/>
        <v>Next time</v>
      </c>
      <c r="X8756" t="str">
        <f t="shared" si="546"/>
        <v>Joy Daniels</v>
      </c>
      <c r="Y8756" s="3" t="s">
        <v>4501</v>
      </c>
      <c r="Z8756" t="str">
        <f t="shared" si="547"/>
        <v>Office Supplies</v>
      </c>
    </row>
    <row r="8757" spans="1:26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6873</v>
      </c>
      <c r="H8757" t="s">
        <v>40</v>
      </c>
      <c r="I8757" t="s">
        <v>26</v>
      </c>
      <c r="J8757" t="s">
        <v>381</v>
      </c>
      <c r="K8757" t="s">
        <v>2741</v>
      </c>
      <c r="L8757">
        <v>21044</v>
      </c>
      <c r="M8757" t="s">
        <v>147</v>
      </c>
      <c r="N8757" t="s">
        <v>2141</v>
      </c>
      <c r="O8757" t="s">
        <v>45</v>
      </c>
      <c r="P8757" t="s">
        <v>77</v>
      </c>
      <c r="Q8757" t="s">
        <v>2142</v>
      </c>
      <c r="R8757">
        <v>37.68</v>
      </c>
      <c r="S8757">
        <v>2</v>
      </c>
      <c r="T8757">
        <v>0</v>
      </c>
      <c r="U8757">
        <v>10.5504</v>
      </c>
      <c r="V8757" t="str">
        <f t="shared" si="544"/>
        <v>low</v>
      </c>
      <c r="W8757" t="str">
        <f t="shared" si="545"/>
        <v>Next time</v>
      </c>
      <c r="X8757" t="str">
        <f t="shared" si="546"/>
        <v>Maureen Fritzler</v>
      </c>
      <c r="Y8757" s="3" t="s">
        <v>2141</v>
      </c>
      <c r="Z8757" t="str">
        <f t="shared" si="547"/>
        <v>Office Supplies</v>
      </c>
    </row>
    <row r="8758" spans="1:26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1059</v>
      </c>
      <c r="O8758" t="s">
        <v>45</v>
      </c>
      <c r="P8758" t="s">
        <v>89</v>
      </c>
      <c r="Q8758" t="s">
        <v>1060</v>
      </c>
      <c r="R8758">
        <v>51.84</v>
      </c>
      <c r="S8758">
        <v>8</v>
      </c>
      <c r="T8758">
        <v>0</v>
      </c>
      <c r="U8758">
        <v>24.883199999999999</v>
      </c>
      <c r="V8758" t="str">
        <f t="shared" si="544"/>
        <v>low</v>
      </c>
      <c r="W8758" t="str">
        <f t="shared" si="545"/>
        <v>Next time</v>
      </c>
      <c r="X8758" t="str">
        <f t="shared" si="546"/>
        <v>Maureen Fritzler</v>
      </c>
      <c r="Y8758" s="3" t="s">
        <v>1059</v>
      </c>
      <c r="Z8758" t="str">
        <f t="shared" si="547"/>
        <v>Office Supplies</v>
      </c>
    </row>
    <row r="8759" spans="1:26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2527</v>
      </c>
      <c r="O8759" t="s">
        <v>31</v>
      </c>
      <c r="P8759" t="s">
        <v>64</v>
      </c>
      <c r="Q8759" t="s">
        <v>2528</v>
      </c>
      <c r="R8759">
        <v>27.42</v>
      </c>
      <c r="S8759">
        <v>3</v>
      </c>
      <c r="T8759">
        <v>0</v>
      </c>
      <c r="U8759">
        <v>9.3228000000000009</v>
      </c>
      <c r="V8759" t="str">
        <f t="shared" si="544"/>
        <v>low</v>
      </c>
      <c r="W8759" t="str">
        <f t="shared" si="545"/>
        <v>Next time</v>
      </c>
      <c r="X8759" t="str">
        <f t="shared" si="546"/>
        <v>Maureen Fritzler</v>
      </c>
      <c r="Y8759" s="3" t="s">
        <v>2527</v>
      </c>
      <c r="Z8759" t="str">
        <f t="shared" si="547"/>
        <v>Furniture</v>
      </c>
    </row>
    <row r="8760" spans="1:26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2942</v>
      </c>
      <c r="O8760" t="s">
        <v>45</v>
      </c>
      <c r="P8760" t="s">
        <v>74</v>
      </c>
      <c r="Q8760" t="s">
        <v>2943</v>
      </c>
      <c r="R8760">
        <v>5.4</v>
      </c>
      <c r="S8760">
        <v>3</v>
      </c>
      <c r="T8760">
        <v>0</v>
      </c>
      <c r="U8760">
        <v>2.5920000000000001</v>
      </c>
      <c r="V8760" t="str">
        <f t="shared" si="544"/>
        <v>low</v>
      </c>
      <c r="W8760" t="str">
        <f t="shared" si="545"/>
        <v>Next time</v>
      </c>
      <c r="X8760" t="str">
        <f t="shared" si="546"/>
        <v>Maureen Fritzler</v>
      </c>
      <c r="Y8760" s="3" t="s">
        <v>2942</v>
      </c>
      <c r="Z8760" t="str">
        <f t="shared" si="547"/>
        <v>Office Supplies</v>
      </c>
    </row>
    <row r="8761" spans="1:26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3445</v>
      </c>
      <c r="H8761" t="s">
        <v>101</v>
      </c>
      <c r="I8761" t="s">
        <v>26</v>
      </c>
      <c r="J8761" t="s">
        <v>1740</v>
      </c>
      <c r="K8761" t="s">
        <v>1274</v>
      </c>
      <c r="L8761">
        <v>30318</v>
      </c>
      <c r="M8761" t="s">
        <v>29</v>
      </c>
      <c r="N8761" t="s">
        <v>1746</v>
      </c>
      <c r="O8761" t="s">
        <v>45</v>
      </c>
      <c r="P8761" t="s">
        <v>74</v>
      </c>
      <c r="Q8761" t="s">
        <v>1747</v>
      </c>
      <c r="R8761">
        <v>1270.99</v>
      </c>
      <c r="S8761">
        <v>1</v>
      </c>
      <c r="T8761">
        <v>0</v>
      </c>
      <c r="U8761">
        <v>635.495</v>
      </c>
      <c r="V8761" t="str">
        <f t="shared" si="544"/>
        <v>low</v>
      </c>
      <c r="W8761" t="str">
        <f t="shared" si="545"/>
        <v>Good Performance</v>
      </c>
      <c r="X8761" t="str">
        <f t="shared" si="546"/>
        <v>Ben Ferrer</v>
      </c>
      <c r="Y8761" s="3" t="s">
        <v>1746</v>
      </c>
      <c r="Z8761" t="str">
        <f t="shared" si="547"/>
        <v>Office Supplies</v>
      </c>
    </row>
    <row r="8762" spans="1:26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5588</v>
      </c>
      <c r="O8762" t="s">
        <v>45</v>
      </c>
      <c r="P8762" t="s">
        <v>172</v>
      </c>
      <c r="Q8762" t="s">
        <v>5589</v>
      </c>
      <c r="R8762">
        <v>125.36</v>
      </c>
      <c r="S8762">
        <v>8</v>
      </c>
      <c r="T8762">
        <v>0</v>
      </c>
      <c r="U8762">
        <v>58.919199999999996</v>
      </c>
      <c r="V8762" t="str">
        <f t="shared" si="544"/>
        <v>low</v>
      </c>
      <c r="W8762" t="str">
        <f t="shared" si="545"/>
        <v>Next time</v>
      </c>
      <c r="X8762" t="str">
        <f t="shared" si="546"/>
        <v>Ben Ferrer</v>
      </c>
      <c r="Y8762" s="3" t="s">
        <v>5588</v>
      </c>
      <c r="Z8762" t="str">
        <f t="shared" si="547"/>
        <v>Office Supplies</v>
      </c>
    </row>
    <row r="8763" spans="1:26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3169</v>
      </c>
      <c r="H8763" t="s">
        <v>25</v>
      </c>
      <c r="I8763" t="s">
        <v>26</v>
      </c>
      <c r="J8763" t="s">
        <v>5402</v>
      </c>
      <c r="K8763" t="s">
        <v>42</v>
      </c>
      <c r="L8763">
        <v>95823</v>
      </c>
      <c r="M8763" t="s">
        <v>43</v>
      </c>
      <c r="N8763" t="s">
        <v>3022</v>
      </c>
      <c r="O8763" t="s">
        <v>45</v>
      </c>
      <c r="P8763" t="s">
        <v>58</v>
      </c>
      <c r="Q8763" t="s">
        <v>3023</v>
      </c>
      <c r="R8763">
        <v>14.03</v>
      </c>
      <c r="S8763">
        <v>1</v>
      </c>
      <c r="T8763">
        <v>0</v>
      </c>
      <c r="U8763">
        <v>4.0686999999999998</v>
      </c>
      <c r="V8763" t="str">
        <f t="shared" si="544"/>
        <v>low</v>
      </c>
      <c r="W8763" t="str">
        <f t="shared" si="545"/>
        <v>Next time</v>
      </c>
      <c r="X8763" t="str">
        <f t="shared" si="546"/>
        <v>Frank Olsen</v>
      </c>
      <c r="Y8763" s="3" t="s">
        <v>3022</v>
      </c>
      <c r="Z8763" t="str">
        <f t="shared" si="547"/>
        <v>Office Supplies</v>
      </c>
    </row>
    <row r="8764" spans="1:26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5557</v>
      </c>
      <c r="O8764" t="s">
        <v>45</v>
      </c>
      <c r="P8764" t="s">
        <v>578</v>
      </c>
      <c r="Q8764" t="s">
        <v>5558</v>
      </c>
      <c r="R8764">
        <v>27.96</v>
      </c>
      <c r="S8764">
        <v>2</v>
      </c>
      <c r="T8764">
        <v>0</v>
      </c>
      <c r="U8764">
        <v>7.2695999999999996</v>
      </c>
      <c r="V8764" t="str">
        <f t="shared" si="544"/>
        <v>low</v>
      </c>
      <c r="W8764" t="str">
        <f t="shared" si="545"/>
        <v>Next time</v>
      </c>
      <c r="X8764" t="str">
        <f t="shared" si="546"/>
        <v>Frank Olsen</v>
      </c>
      <c r="Y8764" s="3" t="s">
        <v>5557</v>
      </c>
      <c r="Z8764" t="str">
        <f t="shared" si="547"/>
        <v>Office Supplies</v>
      </c>
    </row>
    <row r="8765" spans="1:26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1537</v>
      </c>
      <c r="H8765" t="s">
        <v>40</v>
      </c>
      <c r="I8765" t="s">
        <v>26</v>
      </c>
      <c r="J8765" t="s">
        <v>102</v>
      </c>
      <c r="K8765" t="s">
        <v>103</v>
      </c>
      <c r="L8765">
        <v>76106</v>
      </c>
      <c r="M8765" t="s">
        <v>104</v>
      </c>
      <c r="N8765" t="s">
        <v>4872</v>
      </c>
      <c r="O8765" t="s">
        <v>45</v>
      </c>
      <c r="P8765" t="s">
        <v>67</v>
      </c>
      <c r="Q8765" t="s">
        <v>4873</v>
      </c>
      <c r="R8765">
        <v>5.3440000000000003</v>
      </c>
      <c r="S8765">
        <v>2</v>
      </c>
      <c r="T8765">
        <v>0.2</v>
      </c>
      <c r="U8765">
        <v>0.73480000000000001</v>
      </c>
      <c r="V8765" t="str">
        <f t="shared" si="544"/>
        <v>low</v>
      </c>
      <c r="W8765" t="str">
        <f t="shared" si="545"/>
        <v>Next time</v>
      </c>
      <c r="X8765" t="str">
        <f t="shared" si="546"/>
        <v>Brenda Bowman</v>
      </c>
      <c r="Y8765" s="3" t="s">
        <v>4872</v>
      </c>
      <c r="Z8765" t="str">
        <f t="shared" si="547"/>
        <v>Office Supplies</v>
      </c>
    </row>
    <row r="8766" spans="1:26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107</v>
      </c>
      <c r="O8766" t="s">
        <v>45</v>
      </c>
      <c r="P8766" t="s">
        <v>74</v>
      </c>
      <c r="Q8766" t="s">
        <v>108</v>
      </c>
      <c r="R8766">
        <v>1.696</v>
      </c>
      <c r="S8766">
        <v>2</v>
      </c>
      <c r="T8766">
        <v>0.8</v>
      </c>
      <c r="U8766">
        <v>-2.544</v>
      </c>
      <c r="V8766" t="str">
        <f t="shared" si="544"/>
        <v>low</v>
      </c>
      <c r="W8766" t="str">
        <f t="shared" si="545"/>
        <v>Next time</v>
      </c>
      <c r="X8766" t="str">
        <f t="shared" si="546"/>
        <v>Brenda Bowman</v>
      </c>
      <c r="Y8766" s="3" t="s">
        <v>107</v>
      </c>
      <c r="Z8766" t="str">
        <f t="shared" si="547"/>
        <v>Office Supplies</v>
      </c>
    </row>
    <row r="8767" spans="1:26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9928</v>
      </c>
      <c r="O8767" t="s">
        <v>45</v>
      </c>
      <c r="P8767" t="s">
        <v>77</v>
      </c>
      <c r="Q8767" t="s">
        <v>9929</v>
      </c>
      <c r="R8767">
        <v>24.588000000000001</v>
      </c>
      <c r="S8767">
        <v>3</v>
      </c>
      <c r="T8767">
        <v>0.8</v>
      </c>
      <c r="U8767">
        <v>-67.617000000000004</v>
      </c>
      <c r="V8767" t="str">
        <f t="shared" si="544"/>
        <v>low</v>
      </c>
      <c r="W8767" t="str">
        <f t="shared" si="545"/>
        <v>Next time</v>
      </c>
      <c r="X8767" t="str">
        <f t="shared" si="546"/>
        <v>Brenda Bowman</v>
      </c>
      <c r="Y8767" s="3" t="s">
        <v>9928</v>
      </c>
      <c r="Z8767" t="str">
        <f t="shared" si="547"/>
        <v>Office Supplies</v>
      </c>
    </row>
    <row r="8768" spans="1:26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1622</v>
      </c>
      <c r="O8768" t="s">
        <v>45</v>
      </c>
      <c r="P8768" t="s">
        <v>74</v>
      </c>
      <c r="Q8768" t="s">
        <v>1623</v>
      </c>
      <c r="R8768">
        <v>7.98</v>
      </c>
      <c r="S8768">
        <v>5</v>
      </c>
      <c r="T8768">
        <v>0.8</v>
      </c>
      <c r="U8768">
        <v>-13.167</v>
      </c>
      <c r="V8768" t="str">
        <f t="shared" si="544"/>
        <v>low</v>
      </c>
      <c r="W8768" t="str">
        <f t="shared" si="545"/>
        <v>Next time</v>
      </c>
      <c r="X8768" t="str">
        <f t="shared" si="546"/>
        <v>Brenda Bowman</v>
      </c>
      <c r="Y8768" s="3" t="s">
        <v>1622</v>
      </c>
      <c r="Z8768" t="str">
        <f t="shared" si="547"/>
        <v>Office Supplies</v>
      </c>
    </row>
    <row r="8769" spans="1:26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5119</v>
      </c>
      <c r="H8769" t="s">
        <v>25</v>
      </c>
      <c r="I8769" t="s">
        <v>26</v>
      </c>
      <c r="J8769" t="s">
        <v>496</v>
      </c>
      <c r="K8769" t="s">
        <v>497</v>
      </c>
      <c r="L8769">
        <v>43229</v>
      </c>
      <c r="M8769" t="s">
        <v>147</v>
      </c>
      <c r="N8769" t="s">
        <v>1170</v>
      </c>
      <c r="O8769" t="s">
        <v>70</v>
      </c>
      <c r="P8769" t="s">
        <v>160</v>
      </c>
      <c r="Q8769" t="s">
        <v>1171</v>
      </c>
      <c r="R8769">
        <v>288</v>
      </c>
      <c r="S8769">
        <v>4</v>
      </c>
      <c r="T8769">
        <v>0.2</v>
      </c>
      <c r="U8769">
        <v>57.6</v>
      </c>
      <c r="V8769" t="str">
        <f t="shared" si="544"/>
        <v>low</v>
      </c>
      <c r="W8769" t="str">
        <f t="shared" si="545"/>
        <v>Next time</v>
      </c>
      <c r="X8769" t="str">
        <f t="shared" si="546"/>
        <v>Ivan Liston</v>
      </c>
      <c r="Y8769" s="3" t="s">
        <v>1170</v>
      </c>
      <c r="Z8769" t="str">
        <f t="shared" si="547"/>
        <v>Technology</v>
      </c>
    </row>
    <row r="8770" spans="1:26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1532</v>
      </c>
      <c r="H8770" t="s">
        <v>101</v>
      </c>
      <c r="I8770" t="s">
        <v>26</v>
      </c>
      <c r="J8770" t="s">
        <v>1477</v>
      </c>
      <c r="K8770" t="s">
        <v>456</v>
      </c>
      <c r="L8770">
        <v>80027</v>
      </c>
      <c r="M8770" t="s">
        <v>43</v>
      </c>
      <c r="N8770" t="s">
        <v>8342</v>
      </c>
      <c r="O8770" t="s">
        <v>70</v>
      </c>
      <c r="P8770" t="s">
        <v>71</v>
      </c>
      <c r="Q8770" t="s">
        <v>8343</v>
      </c>
      <c r="R8770">
        <v>146.952</v>
      </c>
      <c r="S8770">
        <v>3</v>
      </c>
      <c r="T8770">
        <v>0.2</v>
      </c>
      <c r="U8770">
        <v>9.1844999999999999</v>
      </c>
      <c r="V8770" t="str">
        <f t="shared" ref="V8770:V8833" si="548">IF(R:R &gt; 2000,"high","low")</f>
        <v>low</v>
      </c>
      <c r="W8770" t="str">
        <f t="shared" ref="W8770:W8833" si="549">IF(AND(R:R &gt;1000,U:U &gt; 100),"Good Performance","Next time")</f>
        <v>Next time</v>
      </c>
      <c r="X8770" t="str">
        <f t="shared" ref="X8770:X8833" si="550">PROPER(TRIM(G:G))</f>
        <v>Philisse Overcash</v>
      </c>
      <c r="Y8770" s="3" t="s">
        <v>8342</v>
      </c>
      <c r="Z8770" t="str">
        <f t="shared" si="547"/>
        <v>Technology</v>
      </c>
    </row>
    <row r="8771" spans="1:26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3109</v>
      </c>
      <c r="O8771" t="s">
        <v>31</v>
      </c>
      <c r="P8771" t="s">
        <v>35</v>
      </c>
      <c r="Q8771" t="s">
        <v>3110</v>
      </c>
      <c r="R8771">
        <v>83.135999999999996</v>
      </c>
      <c r="S8771">
        <v>4</v>
      </c>
      <c r="T8771">
        <v>0.2</v>
      </c>
      <c r="U8771">
        <v>5.1959999999999997</v>
      </c>
      <c r="V8771" t="str">
        <f t="shared" si="548"/>
        <v>low</v>
      </c>
      <c r="W8771" t="str">
        <f t="shared" si="549"/>
        <v>Next time</v>
      </c>
      <c r="X8771" t="str">
        <f t="shared" si="550"/>
        <v>Philisse Overcash</v>
      </c>
      <c r="Y8771" s="3" t="s">
        <v>3109</v>
      </c>
      <c r="Z8771" t="str">
        <f t="shared" ref="Z8771:Z8834" si="551">VLOOKUP(N:N,N:O,2,FALSE)</f>
        <v>Furniture</v>
      </c>
    </row>
    <row r="8772" spans="1:26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5177</v>
      </c>
      <c r="H8772" t="s">
        <v>40</v>
      </c>
      <c r="I8772" t="s">
        <v>26</v>
      </c>
      <c r="J8772" t="s">
        <v>4596</v>
      </c>
      <c r="K8772" t="s">
        <v>87</v>
      </c>
      <c r="L8772">
        <v>27604</v>
      </c>
      <c r="M8772" t="s">
        <v>29</v>
      </c>
      <c r="N8772" t="s">
        <v>4879</v>
      </c>
      <c r="O8772" t="s">
        <v>45</v>
      </c>
      <c r="P8772" t="s">
        <v>77</v>
      </c>
      <c r="Q8772" t="s">
        <v>4880</v>
      </c>
      <c r="R8772">
        <v>942.78399999999999</v>
      </c>
      <c r="S8772">
        <v>4</v>
      </c>
      <c r="T8772">
        <v>0.2</v>
      </c>
      <c r="U8772">
        <v>94.278400000000005</v>
      </c>
      <c r="V8772" t="str">
        <f t="shared" si="548"/>
        <v>low</v>
      </c>
      <c r="W8772" t="str">
        <f t="shared" si="549"/>
        <v>Next time</v>
      </c>
      <c r="X8772" t="str">
        <f t="shared" si="550"/>
        <v>Dorothy Badders</v>
      </c>
      <c r="Y8772" s="3" t="s">
        <v>4879</v>
      </c>
      <c r="Z8772" t="str">
        <f t="shared" si="551"/>
        <v>Office Supplies</v>
      </c>
    </row>
    <row r="8773" spans="1:26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4080</v>
      </c>
      <c r="O8773" t="s">
        <v>45</v>
      </c>
      <c r="P8773" t="s">
        <v>89</v>
      </c>
      <c r="Q8773" t="s">
        <v>4081</v>
      </c>
      <c r="R8773">
        <v>74.352000000000004</v>
      </c>
      <c r="S8773">
        <v>3</v>
      </c>
      <c r="T8773">
        <v>0.2</v>
      </c>
      <c r="U8773">
        <v>23.234999999999999</v>
      </c>
      <c r="V8773" t="str">
        <f t="shared" si="548"/>
        <v>low</v>
      </c>
      <c r="W8773" t="str">
        <f t="shared" si="549"/>
        <v>Next time</v>
      </c>
      <c r="X8773" t="str">
        <f t="shared" si="550"/>
        <v>Dorothy Badders</v>
      </c>
      <c r="Y8773" s="3" t="s">
        <v>4080</v>
      </c>
      <c r="Z8773" t="str">
        <f t="shared" si="551"/>
        <v>Office Supplies</v>
      </c>
    </row>
    <row r="8774" spans="1:26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9825</v>
      </c>
      <c r="H8774" t="s">
        <v>101</v>
      </c>
      <c r="I8774" t="s">
        <v>26</v>
      </c>
      <c r="J8774" t="s">
        <v>265</v>
      </c>
      <c r="K8774" t="s">
        <v>266</v>
      </c>
      <c r="L8774">
        <v>10024</v>
      </c>
      <c r="M8774" t="s">
        <v>147</v>
      </c>
      <c r="N8774" t="s">
        <v>2207</v>
      </c>
      <c r="O8774" t="s">
        <v>45</v>
      </c>
      <c r="P8774" t="s">
        <v>77</v>
      </c>
      <c r="Q8774" t="s">
        <v>2208</v>
      </c>
      <c r="R8774">
        <v>26.88</v>
      </c>
      <c r="S8774">
        <v>6</v>
      </c>
      <c r="T8774">
        <v>0</v>
      </c>
      <c r="U8774">
        <v>6.72</v>
      </c>
      <c r="V8774" t="str">
        <f t="shared" si="548"/>
        <v>low</v>
      </c>
      <c r="W8774" t="str">
        <f t="shared" si="549"/>
        <v>Next time</v>
      </c>
      <c r="X8774" t="str">
        <f t="shared" si="550"/>
        <v>Lindsay Castell</v>
      </c>
      <c r="Y8774" s="3" t="s">
        <v>2207</v>
      </c>
      <c r="Z8774" t="str">
        <f t="shared" si="551"/>
        <v>Office Supplies</v>
      </c>
    </row>
    <row r="8775" spans="1:26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5224</v>
      </c>
      <c r="O8775" t="s">
        <v>45</v>
      </c>
      <c r="P8775" t="s">
        <v>74</v>
      </c>
      <c r="Q8775" t="s">
        <v>5225</v>
      </c>
      <c r="R8775">
        <v>10.896000000000001</v>
      </c>
      <c r="S8775">
        <v>2</v>
      </c>
      <c r="T8775">
        <v>0.2</v>
      </c>
      <c r="U8775">
        <v>3.8136000000000001</v>
      </c>
      <c r="V8775" t="str">
        <f t="shared" si="548"/>
        <v>low</v>
      </c>
      <c r="W8775" t="str">
        <f t="shared" si="549"/>
        <v>Next time</v>
      </c>
      <c r="X8775" t="str">
        <f t="shared" si="550"/>
        <v>Lindsay Castell</v>
      </c>
      <c r="Y8775" s="3" t="s">
        <v>5224</v>
      </c>
      <c r="Z8775" t="str">
        <f t="shared" si="551"/>
        <v>Office Supplies</v>
      </c>
    </row>
    <row r="8776" spans="1:26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4091</v>
      </c>
      <c r="H8776" t="s">
        <v>101</v>
      </c>
      <c r="I8776" t="s">
        <v>26</v>
      </c>
      <c r="J8776" t="s">
        <v>302</v>
      </c>
      <c r="K8776" t="s">
        <v>210</v>
      </c>
      <c r="L8776">
        <v>60623</v>
      </c>
      <c r="M8776" t="s">
        <v>104</v>
      </c>
      <c r="N8776" t="s">
        <v>640</v>
      </c>
      <c r="O8776" t="s">
        <v>45</v>
      </c>
      <c r="P8776" t="s">
        <v>67</v>
      </c>
      <c r="Q8776" t="s">
        <v>641</v>
      </c>
      <c r="R8776">
        <v>3.536</v>
      </c>
      <c r="S8776">
        <v>2</v>
      </c>
      <c r="T8776">
        <v>0.2</v>
      </c>
      <c r="U8776">
        <v>0.30940000000000001</v>
      </c>
      <c r="V8776" t="str">
        <f t="shared" si="548"/>
        <v>low</v>
      </c>
      <c r="W8776" t="str">
        <f t="shared" si="549"/>
        <v>Next time</v>
      </c>
      <c r="X8776" t="str">
        <f t="shared" si="550"/>
        <v>Mike Pelletier</v>
      </c>
      <c r="Y8776" s="3" t="s">
        <v>640</v>
      </c>
      <c r="Z8776" t="str">
        <f t="shared" si="551"/>
        <v>Office Supplies</v>
      </c>
    </row>
    <row r="8777" spans="1:26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897</v>
      </c>
      <c r="H8777" t="s">
        <v>40</v>
      </c>
      <c r="I8777" t="s">
        <v>26</v>
      </c>
      <c r="J8777" t="s">
        <v>1685</v>
      </c>
      <c r="K8777" t="s">
        <v>103</v>
      </c>
      <c r="L8777">
        <v>77340</v>
      </c>
      <c r="M8777" t="s">
        <v>104</v>
      </c>
      <c r="N8777" t="s">
        <v>2585</v>
      </c>
      <c r="O8777" t="s">
        <v>31</v>
      </c>
      <c r="P8777" t="s">
        <v>35</v>
      </c>
      <c r="Q8777" t="s">
        <v>2586</v>
      </c>
      <c r="R8777">
        <v>528.42999999999995</v>
      </c>
      <c r="S8777">
        <v>5</v>
      </c>
      <c r="T8777">
        <v>0.3</v>
      </c>
      <c r="U8777">
        <v>0</v>
      </c>
      <c r="V8777" t="str">
        <f t="shared" si="548"/>
        <v>low</v>
      </c>
      <c r="W8777" t="str">
        <f t="shared" si="549"/>
        <v>Next time</v>
      </c>
      <c r="X8777" t="str">
        <f t="shared" si="550"/>
        <v>Erin Ashbrook</v>
      </c>
      <c r="Y8777" s="3" t="s">
        <v>2585</v>
      </c>
      <c r="Z8777" t="str">
        <f t="shared" si="551"/>
        <v>Furniture</v>
      </c>
    </row>
    <row r="8778" spans="1:26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6022</v>
      </c>
      <c r="O8778" t="s">
        <v>45</v>
      </c>
      <c r="P8778" t="s">
        <v>89</v>
      </c>
      <c r="Q8778" t="s">
        <v>6023</v>
      </c>
      <c r="R8778">
        <v>41.472000000000001</v>
      </c>
      <c r="S8778">
        <v>8</v>
      </c>
      <c r="T8778">
        <v>0.2</v>
      </c>
      <c r="U8778">
        <v>14.5152</v>
      </c>
      <c r="V8778" t="str">
        <f t="shared" si="548"/>
        <v>low</v>
      </c>
      <c r="W8778" t="str">
        <f t="shared" si="549"/>
        <v>Next time</v>
      </c>
      <c r="X8778" t="str">
        <f t="shared" si="550"/>
        <v>Erin Ashbrook</v>
      </c>
      <c r="Y8778" s="3" t="s">
        <v>6022</v>
      </c>
      <c r="Z8778" t="str">
        <f t="shared" si="551"/>
        <v>Office Supplies</v>
      </c>
    </row>
    <row r="8779" spans="1:26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1387</v>
      </c>
      <c r="H8779" t="s">
        <v>40</v>
      </c>
      <c r="I8779" t="s">
        <v>26</v>
      </c>
      <c r="J8779" t="s">
        <v>265</v>
      </c>
      <c r="K8779" t="s">
        <v>266</v>
      </c>
      <c r="L8779">
        <v>10024</v>
      </c>
      <c r="M8779" t="s">
        <v>147</v>
      </c>
      <c r="N8779" t="s">
        <v>2236</v>
      </c>
      <c r="O8779" t="s">
        <v>31</v>
      </c>
      <c r="P8779" t="s">
        <v>32</v>
      </c>
      <c r="Q8779" t="s">
        <v>2237</v>
      </c>
      <c r="R8779">
        <v>287.976</v>
      </c>
      <c r="S8779">
        <v>3</v>
      </c>
      <c r="T8779">
        <v>0.2</v>
      </c>
      <c r="U8779">
        <v>7.1993999999999998</v>
      </c>
      <c r="V8779" t="str">
        <f t="shared" si="548"/>
        <v>low</v>
      </c>
      <c r="W8779" t="str">
        <f t="shared" si="549"/>
        <v>Next time</v>
      </c>
      <c r="X8779" t="str">
        <f t="shared" si="550"/>
        <v>Bart Pistole</v>
      </c>
      <c r="Y8779" s="3" t="s">
        <v>2236</v>
      </c>
      <c r="Z8779" t="str">
        <f t="shared" si="551"/>
        <v>Furniture</v>
      </c>
    </row>
    <row r="8780" spans="1:26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2466</v>
      </c>
      <c r="H8780" t="s">
        <v>25</v>
      </c>
      <c r="I8780" t="s">
        <v>26</v>
      </c>
      <c r="J8780" t="s">
        <v>1980</v>
      </c>
      <c r="K8780" t="s">
        <v>419</v>
      </c>
      <c r="L8780">
        <v>97301</v>
      </c>
      <c r="M8780" t="s">
        <v>43</v>
      </c>
      <c r="N8780" t="s">
        <v>2993</v>
      </c>
      <c r="O8780" t="s">
        <v>45</v>
      </c>
      <c r="P8780" t="s">
        <v>58</v>
      </c>
      <c r="Q8780" t="s">
        <v>2994</v>
      </c>
      <c r="R8780">
        <v>29.303999999999998</v>
      </c>
      <c r="S8780">
        <v>3</v>
      </c>
      <c r="T8780">
        <v>0.2</v>
      </c>
      <c r="U8780">
        <v>2.5640999999999998</v>
      </c>
      <c r="V8780" t="str">
        <f t="shared" si="548"/>
        <v>low</v>
      </c>
      <c r="W8780" t="str">
        <f t="shared" si="549"/>
        <v>Next time</v>
      </c>
      <c r="X8780" t="str">
        <f t="shared" si="550"/>
        <v>Bryan Mills</v>
      </c>
      <c r="Y8780" s="3" t="s">
        <v>2993</v>
      </c>
      <c r="Z8780" t="str">
        <f t="shared" si="551"/>
        <v>Office Supplies</v>
      </c>
    </row>
    <row r="8781" spans="1:26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9536</v>
      </c>
      <c r="H8781" t="s">
        <v>40</v>
      </c>
      <c r="I8781" t="s">
        <v>26</v>
      </c>
      <c r="J8781" t="s">
        <v>183</v>
      </c>
      <c r="K8781" t="s">
        <v>103</v>
      </c>
      <c r="L8781">
        <v>77070</v>
      </c>
      <c r="M8781" t="s">
        <v>104</v>
      </c>
      <c r="N8781" t="s">
        <v>5103</v>
      </c>
      <c r="O8781" t="s">
        <v>45</v>
      </c>
      <c r="P8781" t="s">
        <v>67</v>
      </c>
      <c r="Q8781" t="s">
        <v>5104</v>
      </c>
      <c r="R8781">
        <v>55.328000000000003</v>
      </c>
      <c r="S8781">
        <v>2</v>
      </c>
      <c r="T8781">
        <v>0.2</v>
      </c>
      <c r="U8781">
        <v>6.2244000000000002</v>
      </c>
      <c r="V8781" t="str">
        <f t="shared" si="548"/>
        <v>low</v>
      </c>
      <c r="W8781" t="str">
        <f t="shared" si="549"/>
        <v>Next time</v>
      </c>
      <c r="X8781" t="str">
        <f t="shared" si="550"/>
        <v>Craig Molinari</v>
      </c>
      <c r="Y8781" s="3" t="s">
        <v>5103</v>
      </c>
      <c r="Z8781" t="str">
        <f t="shared" si="551"/>
        <v>Office Supplies</v>
      </c>
    </row>
    <row r="8782" spans="1:26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3098</v>
      </c>
      <c r="O8782" t="s">
        <v>31</v>
      </c>
      <c r="P8782" t="s">
        <v>32</v>
      </c>
      <c r="Q8782" t="s">
        <v>3099</v>
      </c>
      <c r="R8782">
        <v>1227.9983999999999</v>
      </c>
      <c r="S8782">
        <v>6</v>
      </c>
      <c r="T8782">
        <v>0.32</v>
      </c>
      <c r="U8782">
        <v>-36.117600000000003</v>
      </c>
      <c r="V8782" t="str">
        <f t="shared" si="548"/>
        <v>low</v>
      </c>
      <c r="W8782" t="str">
        <f t="shared" si="549"/>
        <v>Next time</v>
      </c>
      <c r="X8782" t="str">
        <f t="shared" si="550"/>
        <v>Craig Molinari</v>
      </c>
      <c r="Y8782" s="3" t="s">
        <v>3098</v>
      </c>
      <c r="Z8782" t="str">
        <f t="shared" si="551"/>
        <v>Furniture</v>
      </c>
    </row>
    <row r="8783" spans="1:26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2114</v>
      </c>
      <c r="H8783" t="s">
        <v>40</v>
      </c>
      <c r="I8783" t="s">
        <v>26</v>
      </c>
      <c r="J8783" t="s">
        <v>10244</v>
      </c>
      <c r="K8783" t="s">
        <v>6267</v>
      </c>
      <c r="L8783">
        <v>83301</v>
      </c>
      <c r="M8783" t="s">
        <v>43</v>
      </c>
      <c r="N8783" t="s">
        <v>4840</v>
      </c>
      <c r="O8783" t="s">
        <v>45</v>
      </c>
      <c r="P8783" t="s">
        <v>74</v>
      </c>
      <c r="Q8783" t="s">
        <v>4841</v>
      </c>
      <c r="R8783">
        <v>20.416</v>
      </c>
      <c r="S8783">
        <v>4</v>
      </c>
      <c r="T8783">
        <v>0.2</v>
      </c>
      <c r="U8783">
        <v>6.6352000000000002</v>
      </c>
      <c r="V8783" t="str">
        <f t="shared" si="548"/>
        <v>low</v>
      </c>
      <c r="W8783" t="str">
        <f t="shared" si="549"/>
        <v>Next time</v>
      </c>
      <c r="X8783" t="str">
        <f t="shared" si="550"/>
        <v>Justin Deggeller</v>
      </c>
      <c r="Y8783" s="3" t="s">
        <v>4840</v>
      </c>
      <c r="Z8783" t="str">
        <f t="shared" si="551"/>
        <v>Office Supplies</v>
      </c>
    </row>
    <row r="8784" spans="1:26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904</v>
      </c>
      <c r="O8784" t="s">
        <v>31</v>
      </c>
      <c r="P8784" t="s">
        <v>55</v>
      </c>
      <c r="Q8784" t="s">
        <v>905</v>
      </c>
      <c r="R8784">
        <v>1128.3900000000001</v>
      </c>
      <c r="S8784">
        <v>3</v>
      </c>
      <c r="T8784">
        <v>0</v>
      </c>
      <c r="U8784">
        <v>259.52969999999999</v>
      </c>
      <c r="V8784" t="str">
        <f t="shared" si="548"/>
        <v>low</v>
      </c>
      <c r="W8784" t="str">
        <f t="shared" si="549"/>
        <v>Good Performance</v>
      </c>
      <c r="X8784" t="str">
        <f t="shared" si="550"/>
        <v>Justin Deggeller</v>
      </c>
      <c r="Y8784" s="3" t="s">
        <v>904</v>
      </c>
      <c r="Z8784" t="str">
        <f t="shared" si="551"/>
        <v>Furniture</v>
      </c>
    </row>
    <row r="8785" spans="1:26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2961</v>
      </c>
      <c r="H8785" t="s">
        <v>101</v>
      </c>
      <c r="I8785" t="s">
        <v>26</v>
      </c>
      <c r="J8785" t="s">
        <v>5145</v>
      </c>
      <c r="K8785" t="s">
        <v>334</v>
      </c>
      <c r="L8785">
        <v>37918</v>
      </c>
      <c r="M8785" t="s">
        <v>29</v>
      </c>
      <c r="N8785" t="s">
        <v>4765</v>
      </c>
      <c r="O8785" t="s">
        <v>45</v>
      </c>
      <c r="P8785" t="s">
        <v>46</v>
      </c>
      <c r="Q8785" t="s">
        <v>4766</v>
      </c>
      <c r="R8785">
        <v>4.6079999999999997</v>
      </c>
      <c r="S8785">
        <v>2</v>
      </c>
      <c r="T8785">
        <v>0.2</v>
      </c>
      <c r="U8785">
        <v>1.6704000000000001</v>
      </c>
      <c r="V8785" t="str">
        <f t="shared" si="548"/>
        <v>low</v>
      </c>
      <c r="W8785" t="str">
        <f t="shared" si="549"/>
        <v>Next time</v>
      </c>
      <c r="X8785" t="str">
        <f t="shared" si="550"/>
        <v>Ann Steele</v>
      </c>
      <c r="Y8785" s="3" t="s">
        <v>4765</v>
      </c>
      <c r="Z8785" t="str">
        <f t="shared" si="551"/>
        <v>Office Supplies</v>
      </c>
    </row>
    <row r="8786" spans="1:26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6490</v>
      </c>
      <c r="H8786" t="s">
        <v>40</v>
      </c>
      <c r="I8786" t="s">
        <v>26</v>
      </c>
      <c r="J8786" t="s">
        <v>543</v>
      </c>
      <c r="K8786" t="s">
        <v>309</v>
      </c>
      <c r="L8786">
        <v>85023</v>
      </c>
      <c r="M8786" t="s">
        <v>43</v>
      </c>
      <c r="N8786" t="s">
        <v>7705</v>
      </c>
      <c r="O8786" t="s">
        <v>70</v>
      </c>
      <c r="P8786" t="s">
        <v>71</v>
      </c>
      <c r="Q8786" t="s">
        <v>7706</v>
      </c>
      <c r="R8786">
        <v>195.96</v>
      </c>
      <c r="S8786">
        <v>5</v>
      </c>
      <c r="T8786">
        <v>0.2</v>
      </c>
      <c r="U8786">
        <v>19.596</v>
      </c>
      <c r="V8786" t="str">
        <f t="shared" si="548"/>
        <v>low</v>
      </c>
      <c r="W8786" t="str">
        <f t="shared" si="549"/>
        <v>Next time</v>
      </c>
      <c r="X8786" t="str">
        <f t="shared" si="550"/>
        <v>Candace Mcmahon</v>
      </c>
      <c r="Y8786" s="3" t="s">
        <v>7705</v>
      </c>
      <c r="Z8786" t="str">
        <f t="shared" si="551"/>
        <v>Technology</v>
      </c>
    </row>
    <row r="8787" spans="1:26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6291</v>
      </c>
      <c r="O8787" t="s">
        <v>45</v>
      </c>
      <c r="P8787" t="s">
        <v>89</v>
      </c>
      <c r="Q8787" t="s">
        <v>6292</v>
      </c>
      <c r="R8787">
        <v>15.552</v>
      </c>
      <c r="S8787">
        <v>3</v>
      </c>
      <c r="T8787">
        <v>0.2</v>
      </c>
      <c r="U8787">
        <v>5.4432</v>
      </c>
      <c r="V8787" t="str">
        <f t="shared" si="548"/>
        <v>low</v>
      </c>
      <c r="W8787" t="str">
        <f t="shared" si="549"/>
        <v>Next time</v>
      </c>
      <c r="X8787" t="str">
        <f t="shared" si="550"/>
        <v>Candace Mcmahon</v>
      </c>
      <c r="Y8787" s="3" t="s">
        <v>6291</v>
      </c>
      <c r="Z8787" t="str">
        <f t="shared" si="551"/>
        <v>Office Supplies</v>
      </c>
    </row>
    <row r="8788" spans="1:26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477</v>
      </c>
      <c r="O8788" t="s">
        <v>70</v>
      </c>
      <c r="P8788" t="s">
        <v>160</v>
      </c>
      <c r="Q8788" t="s">
        <v>478</v>
      </c>
      <c r="R8788">
        <v>271.96800000000002</v>
      </c>
      <c r="S8788">
        <v>4</v>
      </c>
      <c r="T8788">
        <v>0.2</v>
      </c>
      <c r="U8788">
        <v>54.393599999999999</v>
      </c>
      <c r="V8788" t="str">
        <f t="shared" si="548"/>
        <v>low</v>
      </c>
      <c r="W8788" t="str">
        <f t="shared" si="549"/>
        <v>Next time</v>
      </c>
      <c r="X8788" t="str">
        <f t="shared" si="550"/>
        <v>Candace Mcmahon</v>
      </c>
      <c r="Y8788" s="3" t="s">
        <v>477</v>
      </c>
      <c r="Z8788" t="str">
        <f t="shared" si="551"/>
        <v>Technology</v>
      </c>
    </row>
    <row r="8789" spans="1:26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4807</v>
      </c>
      <c r="H8789" t="s">
        <v>25</v>
      </c>
      <c r="I8789" t="s">
        <v>26</v>
      </c>
      <c r="J8789" t="s">
        <v>736</v>
      </c>
      <c r="K8789" t="s">
        <v>87</v>
      </c>
      <c r="L8789">
        <v>28110</v>
      </c>
      <c r="M8789" t="s">
        <v>29</v>
      </c>
      <c r="N8789" t="s">
        <v>3953</v>
      </c>
      <c r="O8789" t="s">
        <v>31</v>
      </c>
      <c r="P8789" t="s">
        <v>35</v>
      </c>
      <c r="Q8789" t="s">
        <v>3954</v>
      </c>
      <c r="R8789">
        <v>698.35199999999998</v>
      </c>
      <c r="S8789">
        <v>3</v>
      </c>
      <c r="T8789">
        <v>0.2</v>
      </c>
      <c r="U8789">
        <v>52.376399999999997</v>
      </c>
      <c r="V8789" t="str">
        <f t="shared" si="548"/>
        <v>low</v>
      </c>
      <c r="W8789" t="str">
        <f t="shared" si="549"/>
        <v>Next time</v>
      </c>
      <c r="X8789" t="str">
        <f t="shared" si="550"/>
        <v>Joe Elijah</v>
      </c>
      <c r="Y8789" s="3" t="s">
        <v>3953</v>
      </c>
      <c r="Z8789" t="str">
        <f t="shared" si="551"/>
        <v>Furniture</v>
      </c>
    </row>
    <row r="8790" spans="1:26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4799</v>
      </c>
      <c r="O8790" t="s">
        <v>31</v>
      </c>
      <c r="P8790" t="s">
        <v>32</v>
      </c>
      <c r="Q8790" t="s">
        <v>4800</v>
      </c>
      <c r="R8790">
        <v>77.727999999999994</v>
      </c>
      <c r="S8790">
        <v>2</v>
      </c>
      <c r="T8790">
        <v>0.2</v>
      </c>
      <c r="U8790">
        <v>-3.8864000000000001</v>
      </c>
      <c r="V8790" t="str">
        <f t="shared" si="548"/>
        <v>low</v>
      </c>
      <c r="W8790" t="str">
        <f t="shared" si="549"/>
        <v>Next time</v>
      </c>
      <c r="X8790" t="str">
        <f t="shared" si="550"/>
        <v>Joe Elijah</v>
      </c>
      <c r="Y8790" s="3" t="s">
        <v>4799</v>
      </c>
      <c r="Z8790" t="str">
        <f t="shared" si="551"/>
        <v>Furniture</v>
      </c>
    </row>
    <row r="8791" spans="1:26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1152</v>
      </c>
      <c r="H8791" t="s">
        <v>40</v>
      </c>
      <c r="I8791" t="s">
        <v>26</v>
      </c>
      <c r="J8791" t="s">
        <v>1468</v>
      </c>
      <c r="K8791" t="s">
        <v>318</v>
      </c>
      <c r="L8791">
        <v>23223</v>
      </c>
      <c r="M8791" t="s">
        <v>29</v>
      </c>
      <c r="N8791" t="s">
        <v>6234</v>
      </c>
      <c r="O8791" t="s">
        <v>45</v>
      </c>
      <c r="P8791" t="s">
        <v>74</v>
      </c>
      <c r="Q8791" t="s">
        <v>6235</v>
      </c>
      <c r="R8791">
        <v>46.62</v>
      </c>
      <c r="S8791">
        <v>9</v>
      </c>
      <c r="T8791">
        <v>0</v>
      </c>
      <c r="U8791">
        <v>21.4452</v>
      </c>
      <c r="V8791" t="str">
        <f t="shared" si="548"/>
        <v>low</v>
      </c>
      <c r="W8791" t="str">
        <f t="shared" si="549"/>
        <v>Next time</v>
      </c>
      <c r="X8791" t="str">
        <f t="shared" si="550"/>
        <v>Andy Gerbode</v>
      </c>
      <c r="Y8791" s="3" t="s">
        <v>6234</v>
      </c>
      <c r="Z8791" t="str">
        <f t="shared" si="551"/>
        <v>Office Supplies</v>
      </c>
    </row>
    <row r="8792" spans="1:26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5623</v>
      </c>
      <c r="H8792" t="s">
        <v>25</v>
      </c>
      <c r="I8792" t="s">
        <v>26</v>
      </c>
      <c r="J8792" t="s">
        <v>183</v>
      </c>
      <c r="K8792" t="s">
        <v>103</v>
      </c>
      <c r="L8792">
        <v>77041</v>
      </c>
      <c r="M8792" t="s">
        <v>104</v>
      </c>
      <c r="N8792" t="s">
        <v>2589</v>
      </c>
      <c r="O8792" t="s">
        <v>70</v>
      </c>
      <c r="P8792" t="s">
        <v>71</v>
      </c>
      <c r="Q8792" t="s">
        <v>2590</v>
      </c>
      <c r="R8792">
        <v>537.54399999999998</v>
      </c>
      <c r="S8792">
        <v>7</v>
      </c>
      <c r="T8792">
        <v>0.2</v>
      </c>
      <c r="U8792">
        <v>47.0351</v>
      </c>
      <c r="V8792" t="str">
        <f t="shared" si="548"/>
        <v>low</v>
      </c>
      <c r="W8792" t="str">
        <f t="shared" si="549"/>
        <v>Next time</v>
      </c>
      <c r="X8792" t="str">
        <f t="shared" si="550"/>
        <v>Thomas Thornton</v>
      </c>
      <c r="Y8792" s="3" t="s">
        <v>2589</v>
      </c>
      <c r="Z8792" t="str">
        <f t="shared" si="551"/>
        <v>Technology</v>
      </c>
    </row>
    <row r="8793" spans="1:26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1387</v>
      </c>
      <c r="H8793" t="s">
        <v>40</v>
      </c>
      <c r="I8793" t="s">
        <v>26</v>
      </c>
      <c r="J8793" t="s">
        <v>41</v>
      </c>
      <c r="K8793" t="s">
        <v>42</v>
      </c>
      <c r="L8793">
        <v>90008</v>
      </c>
      <c r="M8793" t="s">
        <v>43</v>
      </c>
      <c r="N8793" t="s">
        <v>2231</v>
      </c>
      <c r="O8793" t="s">
        <v>45</v>
      </c>
      <c r="P8793" t="s">
        <v>46</v>
      </c>
      <c r="Q8793" t="s">
        <v>2232</v>
      </c>
      <c r="R8793">
        <v>14.62</v>
      </c>
      <c r="S8793">
        <v>2</v>
      </c>
      <c r="T8793">
        <v>0</v>
      </c>
      <c r="U8793">
        <v>6.8714000000000004</v>
      </c>
      <c r="V8793" t="str">
        <f t="shared" si="548"/>
        <v>low</v>
      </c>
      <c r="W8793" t="str">
        <f t="shared" si="549"/>
        <v>Next time</v>
      </c>
      <c r="X8793" t="str">
        <f t="shared" si="550"/>
        <v>Bart Pistole</v>
      </c>
      <c r="Y8793" s="3" t="s">
        <v>2231</v>
      </c>
      <c r="Z8793" t="str">
        <f t="shared" si="551"/>
        <v>Office Supplies</v>
      </c>
    </row>
    <row r="8794" spans="1:26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1884</v>
      </c>
      <c r="O8794" t="s">
        <v>45</v>
      </c>
      <c r="P8794" t="s">
        <v>268</v>
      </c>
      <c r="Q8794" t="s">
        <v>1885</v>
      </c>
      <c r="R8794">
        <v>22.55</v>
      </c>
      <c r="S8794">
        <v>5</v>
      </c>
      <c r="T8794">
        <v>0</v>
      </c>
      <c r="U8794">
        <v>8.7944999999999993</v>
      </c>
      <c r="V8794" t="str">
        <f t="shared" si="548"/>
        <v>low</v>
      </c>
      <c r="W8794" t="str">
        <f t="shared" si="549"/>
        <v>Next time</v>
      </c>
      <c r="X8794" t="str">
        <f t="shared" si="550"/>
        <v>Bart Pistole</v>
      </c>
      <c r="Y8794" s="3" t="s">
        <v>1884</v>
      </c>
      <c r="Z8794" t="str">
        <f t="shared" si="551"/>
        <v>Office Supplies</v>
      </c>
    </row>
    <row r="8795" spans="1:26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5243</v>
      </c>
      <c r="O8795" t="s">
        <v>70</v>
      </c>
      <c r="P8795" t="s">
        <v>71</v>
      </c>
      <c r="Q8795" t="s">
        <v>5244</v>
      </c>
      <c r="R8795">
        <v>583.79999999999995</v>
      </c>
      <c r="S8795">
        <v>5</v>
      </c>
      <c r="T8795">
        <v>0.2</v>
      </c>
      <c r="U8795">
        <v>72.974999999999994</v>
      </c>
      <c r="V8795" t="str">
        <f t="shared" si="548"/>
        <v>low</v>
      </c>
      <c r="W8795" t="str">
        <f t="shared" si="549"/>
        <v>Next time</v>
      </c>
      <c r="X8795" t="str">
        <f t="shared" si="550"/>
        <v>Bart Pistole</v>
      </c>
      <c r="Y8795" s="3" t="s">
        <v>5243</v>
      </c>
      <c r="Z8795" t="str">
        <f t="shared" si="551"/>
        <v>Technology</v>
      </c>
    </row>
    <row r="8796" spans="1:26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2591</v>
      </c>
      <c r="O8796" t="s">
        <v>70</v>
      </c>
      <c r="P8796" t="s">
        <v>71</v>
      </c>
      <c r="Q8796" t="s">
        <v>2592</v>
      </c>
      <c r="R8796">
        <v>211.16800000000001</v>
      </c>
      <c r="S8796">
        <v>4</v>
      </c>
      <c r="T8796">
        <v>0.2</v>
      </c>
      <c r="U8796">
        <v>15.8376</v>
      </c>
      <c r="V8796" t="str">
        <f t="shared" si="548"/>
        <v>low</v>
      </c>
      <c r="W8796" t="str">
        <f t="shared" si="549"/>
        <v>Next time</v>
      </c>
      <c r="X8796" t="str">
        <f t="shared" si="550"/>
        <v>Bart Pistole</v>
      </c>
      <c r="Y8796" s="3" t="s">
        <v>2591</v>
      </c>
      <c r="Z8796" t="str">
        <f t="shared" si="551"/>
        <v>Technology</v>
      </c>
    </row>
    <row r="8797" spans="1:26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673</v>
      </c>
      <c r="H8797" t="s">
        <v>25</v>
      </c>
      <c r="I8797" t="s">
        <v>26</v>
      </c>
      <c r="J8797" t="s">
        <v>153</v>
      </c>
      <c r="K8797" t="s">
        <v>120</v>
      </c>
      <c r="L8797">
        <v>84057</v>
      </c>
      <c r="M8797" t="s">
        <v>43</v>
      </c>
      <c r="N8797" t="s">
        <v>1902</v>
      </c>
      <c r="O8797" t="s">
        <v>45</v>
      </c>
      <c r="P8797" t="s">
        <v>89</v>
      </c>
      <c r="Q8797" t="s">
        <v>1903</v>
      </c>
      <c r="R8797">
        <v>12.96</v>
      </c>
      <c r="S8797">
        <v>2</v>
      </c>
      <c r="T8797">
        <v>0</v>
      </c>
      <c r="U8797">
        <v>6.2207999999999997</v>
      </c>
      <c r="V8797" t="str">
        <f t="shared" si="548"/>
        <v>low</v>
      </c>
      <c r="W8797" t="str">
        <f t="shared" si="549"/>
        <v>Next time</v>
      </c>
      <c r="X8797" t="str">
        <f t="shared" si="550"/>
        <v>Max Jones</v>
      </c>
      <c r="Y8797" s="3" t="s">
        <v>1902</v>
      </c>
      <c r="Z8797" t="str">
        <f t="shared" si="551"/>
        <v>Office Supplies</v>
      </c>
    </row>
    <row r="8798" spans="1:26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5004</v>
      </c>
      <c r="O8798" t="s">
        <v>45</v>
      </c>
      <c r="P8798" t="s">
        <v>67</v>
      </c>
      <c r="Q8798" t="s">
        <v>5005</v>
      </c>
      <c r="R8798">
        <v>45.98</v>
      </c>
      <c r="S8798">
        <v>2</v>
      </c>
      <c r="T8798">
        <v>0</v>
      </c>
      <c r="U8798">
        <v>12.8744</v>
      </c>
      <c r="V8798" t="str">
        <f t="shared" si="548"/>
        <v>low</v>
      </c>
      <c r="W8798" t="str">
        <f t="shared" si="549"/>
        <v>Next time</v>
      </c>
      <c r="X8798" t="str">
        <f t="shared" si="550"/>
        <v>Max Jones</v>
      </c>
      <c r="Y8798" s="3" t="s">
        <v>5004</v>
      </c>
      <c r="Z8798" t="str">
        <f t="shared" si="551"/>
        <v>Office Supplies</v>
      </c>
    </row>
    <row r="8799" spans="1:26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787</v>
      </c>
      <c r="H8799" t="s">
        <v>101</v>
      </c>
      <c r="I8799" t="s">
        <v>26</v>
      </c>
      <c r="J8799" t="s">
        <v>2225</v>
      </c>
      <c r="K8799" t="s">
        <v>5211</v>
      </c>
      <c r="L8799">
        <v>5408</v>
      </c>
      <c r="M8799" t="s">
        <v>147</v>
      </c>
      <c r="N8799" t="s">
        <v>5635</v>
      </c>
      <c r="O8799" t="s">
        <v>70</v>
      </c>
      <c r="P8799" t="s">
        <v>71</v>
      </c>
      <c r="Q8799" t="s">
        <v>5636</v>
      </c>
      <c r="R8799">
        <v>1294.75</v>
      </c>
      <c r="S8799">
        <v>5</v>
      </c>
      <c r="T8799">
        <v>0</v>
      </c>
      <c r="U8799">
        <v>336.63499999999999</v>
      </c>
      <c r="V8799" t="str">
        <f t="shared" si="548"/>
        <v>low</v>
      </c>
      <c r="W8799" t="str">
        <f t="shared" si="549"/>
        <v>Good Performance</v>
      </c>
      <c r="X8799" t="str">
        <f t="shared" si="550"/>
        <v>Valerie Mitchum</v>
      </c>
      <c r="Y8799" s="3" t="s">
        <v>5635</v>
      </c>
      <c r="Z8799" t="str">
        <f t="shared" si="551"/>
        <v>Technology</v>
      </c>
    </row>
    <row r="8800" spans="1:26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3459</v>
      </c>
      <c r="H8800" t="s">
        <v>25</v>
      </c>
      <c r="I8800" t="s">
        <v>26</v>
      </c>
      <c r="J8800" t="s">
        <v>145</v>
      </c>
      <c r="K8800" t="s">
        <v>146</v>
      </c>
      <c r="L8800">
        <v>19134</v>
      </c>
      <c r="M8800" t="s">
        <v>147</v>
      </c>
      <c r="N8800" t="s">
        <v>1217</v>
      </c>
      <c r="O8800" t="s">
        <v>70</v>
      </c>
      <c r="P8800" t="s">
        <v>1218</v>
      </c>
      <c r="Q8800" t="s">
        <v>1219</v>
      </c>
      <c r="R8800">
        <v>1799.97</v>
      </c>
      <c r="S8800">
        <v>5</v>
      </c>
      <c r="T8800">
        <v>0.4</v>
      </c>
      <c r="U8800">
        <v>239.99600000000001</v>
      </c>
      <c r="V8800" t="str">
        <f t="shared" si="548"/>
        <v>low</v>
      </c>
      <c r="W8800" t="str">
        <f t="shared" si="549"/>
        <v>Good Performance</v>
      </c>
      <c r="X8800" t="str">
        <f t="shared" si="550"/>
        <v>Kean Thornton</v>
      </c>
      <c r="Y8800" s="3" t="s">
        <v>1217</v>
      </c>
      <c r="Z8800" t="str">
        <f t="shared" si="551"/>
        <v>Technology</v>
      </c>
    </row>
    <row r="8801" spans="1:26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2425</v>
      </c>
      <c r="H8801" t="s">
        <v>40</v>
      </c>
      <c r="I8801" t="s">
        <v>26</v>
      </c>
      <c r="J8801" t="s">
        <v>302</v>
      </c>
      <c r="K8801" t="s">
        <v>210</v>
      </c>
      <c r="L8801">
        <v>60623</v>
      </c>
      <c r="M8801" t="s">
        <v>104</v>
      </c>
      <c r="N8801" t="s">
        <v>5233</v>
      </c>
      <c r="O8801" t="s">
        <v>45</v>
      </c>
      <c r="P8801" t="s">
        <v>89</v>
      </c>
      <c r="Q8801" t="s">
        <v>5234</v>
      </c>
      <c r="R8801">
        <v>10.688000000000001</v>
      </c>
      <c r="S8801">
        <v>2</v>
      </c>
      <c r="T8801">
        <v>0.2</v>
      </c>
      <c r="U8801">
        <v>3.7408000000000001</v>
      </c>
      <c r="V8801" t="str">
        <f t="shared" si="548"/>
        <v>low</v>
      </c>
      <c r="W8801" t="str">
        <f t="shared" si="549"/>
        <v>Next time</v>
      </c>
      <c r="X8801" t="str">
        <f t="shared" si="550"/>
        <v>Chris Selesnick</v>
      </c>
      <c r="Y8801" s="3" t="s">
        <v>5233</v>
      </c>
      <c r="Z8801" t="str">
        <f t="shared" si="551"/>
        <v>Office Supplies</v>
      </c>
    </row>
    <row r="8802" spans="1:26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7907</v>
      </c>
      <c r="H8802" t="s">
        <v>25</v>
      </c>
      <c r="I8802" t="s">
        <v>26</v>
      </c>
      <c r="J8802" t="s">
        <v>4855</v>
      </c>
      <c r="K8802" t="s">
        <v>649</v>
      </c>
      <c r="L8802">
        <v>73120</v>
      </c>
      <c r="M8802" t="s">
        <v>104</v>
      </c>
      <c r="N8802" t="s">
        <v>7995</v>
      </c>
      <c r="O8802" t="s">
        <v>70</v>
      </c>
      <c r="P8802" t="s">
        <v>71</v>
      </c>
      <c r="Q8802" t="s">
        <v>7996</v>
      </c>
      <c r="R8802">
        <v>221.98</v>
      </c>
      <c r="S8802">
        <v>2</v>
      </c>
      <c r="T8802">
        <v>0</v>
      </c>
      <c r="U8802">
        <v>62.154400000000003</v>
      </c>
      <c r="V8802" t="str">
        <f t="shared" si="548"/>
        <v>low</v>
      </c>
      <c r="W8802" t="str">
        <f t="shared" si="549"/>
        <v>Next time</v>
      </c>
      <c r="X8802" t="str">
        <f t="shared" si="550"/>
        <v>Aaron Bergman</v>
      </c>
      <c r="Y8802" s="3" t="s">
        <v>7995</v>
      </c>
      <c r="Z8802" t="str">
        <f t="shared" si="551"/>
        <v>Technology</v>
      </c>
    </row>
    <row r="8803" spans="1:26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4425</v>
      </c>
      <c r="O8803" t="s">
        <v>31</v>
      </c>
      <c r="P8803" t="s">
        <v>32</v>
      </c>
      <c r="Q8803" t="s">
        <v>4426</v>
      </c>
      <c r="R8803">
        <v>341.96</v>
      </c>
      <c r="S8803">
        <v>2</v>
      </c>
      <c r="T8803">
        <v>0</v>
      </c>
      <c r="U8803">
        <v>54.7136</v>
      </c>
      <c r="V8803" t="str">
        <f t="shared" si="548"/>
        <v>low</v>
      </c>
      <c r="W8803" t="str">
        <f t="shared" si="549"/>
        <v>Next time</v>
      </c>
      <c r="X8803" t="str">
        <f t="shared" si="550"/>
        <v>Aaron Bergman</v>
      </c>
      <c r="Y8803" s="3" t="s">
        <v>4425</v>
      </c>
      <c r="Z8803" t="str">
        <f t="shared" si="551"/>
        <v>Furniture</v>
      </c>
    </row>
    <row r="8804" spans="1:26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6428</v>
      </c>
      <c r="H8804" t="s">
        <v>40</v>
      </c>
      <c r="I8804" t="s">
        <v>26</v>
      </c>
      <c r="J8804" t="s">
        <v>265</v>
      </c>
      <c r="K8804" t="s">
        <v>266</v>
      </c>
      <c r="L8804">
        <v>10035</v>
      </c>
      <c r="M8804" t="s">
        <v>147</v>
      </c>
      <c r="N8804" t="s">
        <v>2209</v>
      </c>
      <c r="O8804" t="s">
        <v>70</v>
      </c>
      <c r="P8804" t="s">
        <v>160</v>
      </c>
      <c r="Q8804" t="s">
        <v>2210</v>
      </c>
      <c r="R8804">
        <v>34.770000000000003</v>
      </c>
      <c r="S8804">
        <v>3</v>
      </c>
      <c r="T8804">
        <v>0</v>
      </c>
      <c r="U8804">
        <v>11.4741</v>
      </c>
      <c r="V8804" t="str">
        <f t="shared" si="548"/>
        <v>low</v>
      </c>
      <c r="W8804" t="str">
        <f t="shared" si="549"/>
        <v>Next time</v>
      </c>
      <c r="X8804" t="str">
        <f t="shared" si="550"/>
        <v>Aaron Hawkins</v>
      </c>
      <c r="Y8804" s="3" t="s">
        <v>2209</v>
      </c>
      <c r="Z8804" t="str">
        <f t="shared" si="551"/>
        <v>Technology</v>
      </c>
    </row>
    <row r="8805" spans="1:26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709</v>
      </c>
      <c r="O8805" t="s">
        <v>45</v>
      </c>
      <c r="P8805" t="s">
        <v>46</v>
      </c>
      <c r="Q8805" t="s">
        <v>710</v>
      </c>
      <c r="R8805">
        <v>18.899999999999999</v>
      </c>
      <c r="S8805">
        <v>3</v>
      </c>
      <c r="T8805">
        <v>0</v>
      </c>
      <c r="U8805">
        <v>8.6940000000000008</v>
      </c>
      <c r="V8805" t="str">
        <f t="shared" si="548"/>
        <v>low</v>
      </c>
      <c r="W8805" t="str">
        <f t="shared" si="549"/>
        <v>Next time</v>
      </c>
      <c r="X8805" t="str">
        <f t="shared" si="550"/>
        <v>Aaron Hawkins</v>
      </c>
      <c r="Y8805" s="3" t="s">
        <v>709</v>
      </c>
      <c r="Z8805" t="str">
        <f t="shared" si="551"/>
        <v>Office Supplies</v>
      </c>
    </row>
    <row r="8806" spans="1:26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1354</v>
      </c>
      <c r="H8806" t="s">
        <v>25</v>
      </c>
      <c r="I8806" t="s">
        <v>26</v>
      </c>
      <c r="J8806" t="s">
        <v>5127</v>
      </c>
      <c r="K8806" t="s">
        <v>120</v>
      </c>
      <c r="L8806">
        <v>84106</v>
      </c>
      <c r="M8806" t="s">
        <v>43</v>
      </c>
      <c r="N8806" t="s">
        <v>4650</v>
      </c>
      <c r="O8806" t="s">
        <v>45</v>
      </c>
      <c r="P8806" t="s">
        <v>74</v>
      </c>
      <c r="Q8806" t="s">
        <v>4651</v>
      </c>
      <c r="R8806">
        <v>102.72</v>
      </c>
      <c r="S8806">
        <v>3</v>
      </c>
      <c r="T8806">
        <v>0.2</v>
      </c>
      <c r="U8806">
        <v>37.235999999999997</v>
      </c>
      <c r="V8806" t="str">
        <f t="shared" si="548"/>
        <v>low</v>
      </c>
      <c r="W8806" t="str">
        <f t="shared" si="549"/>
        <v>Next time</v>
      </c>
      <c r="X8806" t="str">
        <f t="shared" si="550"/>
        <v>Denny Ordway</v>
      </c>
      <c r="Y8806" s="3" t="s">
        <v>4650</v>
      </c>
      <c r="Z8806" t="str">
        <f t="shared" si="551"/>
        <v>Office Supplies</v>
      </c>
    </row>
    <row r="8807" spans="1:26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4933</v>
      </c>
      <c r="H8807" t="s">
        <v>40</v>
      </c>
      <c r="I8807" t="s">
        <v>26</v>
      </c>
      <c r="J8807" t="s">
        <v>8515</v>
      </c>
      <c r="K8807" t="s">
        <v>266</v>
      </c>
      <c r="L8807">
        <v>13501</v>
      </c>
      <c r="M8807" t="s">
        <v>147</v>
      </c>
      <c r="N8807" t="s">
        <v>7799</v>
      </c>
      <c r="O8807" t="s">
        <v>31</v>
      </c>
      <c r="P8807" t="s">
        <v>64</v>
      </c>
      <c r="Q8807" t="s">
        <v>7800</v>
      </c>
      <c r="R8807">
        <v>40.479999999999997</v>
      </c>
      <c r="S8807">
        <v>2</v>
      </c>
      <c r="T8807">
        <v>0</v>
      </c>
      <c r="U8807">
        <v>14.572800000000001</v>
      </c>
      <c r="V8807" t="str">
        <f t="shared" si="548"/>
        <v>low</v>
      </c>
      <c r="W8807" t="str">
        <f t="shared" si="549"/>
        <v>Next time</v>
      </c>
      <c r="X8807" t="str">
        <f t="shared" si="550"/>
        <v>Matt Collister</v>
      </c>
      <c r="Y8807" s="3" t="s">
        <v>7799</v>
      </c>
      <c r="Z8807" t="str">
        <f t="shared" si="551"/>
        <v>Furniture</v>
      </c>
    </row>
    <row r="8808" spans="1:26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3700</v>
      </c>
      <c r="H8808" t="s">
        <v>25</v>
      </c>
      <c r="I8808" t="s">
        <v>26</v>
      </c>
      <c r="J8808" t="s">
        <v>145</v>
      </c>
      <c r="K8808" t="s">
        <v>146</v>
      </c>
      <c r="L8808">
        <v>19134</v>
      </c>
      <c r="M8808" t="s">
        <v>147</v>
      </c>
      <c r="N8808" t="s">
        <v>3151</v>
      </c>
      <c r="O8808" t="s">
        <v>45</v>
      </c>
      <c r="P8808" t="s">
        <v>74</v>
      </c>
      <c r="Q8808" t="s">
        <v>3152</v>
      </c>
      <c r="R8808">
        <v>33.281999999999996</v>
      </c>
      <c r="S8808">
        <v>3</v>
      </c>
      <c r="T8808">
        <v>0.7</v>
      </c>
      <c r="U8808">
        <v>-27.734999999999999</v>
      </c>
      <c r="V8808" t="str">
        <f t="shared" si="548"/>
        <v>low</v>
      </c>
      <c r="W8808" t="str">
        <f t="shared" si="549"/>
        <v>Next time</v>
      </c>
      <c r="X8808" t="str">
        <f t="shared" si="550"/>
        <v>Jamie Frazer</v>
      </c>
      <c r="Y8808" s="3" t="s">
        <v>3151</v>
      </c>
      <c r="Z8808" t="str">
        <f t="shared" si="551"/>
        <v>Office Supplies</v>
      </c>
    </row>
    <row r="8809" spans="1:26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5064</v>
      </c>
      <c r="O8809" t="s">
        <v>70</v>
      </c>
      <c r="P8809" t="s">
        <v>71</v>
      </c>
      <c r="Q8809" t="s">
        <v>5065</v>
      </c>
      <c r="R8809">
        <v>118.65</v>
      </c>
      <c r="S8809">
        <v>5</v>
      </c>
      <c r="T8809">
        <v>0.4</v>
      </c>
      <c r="U8809">
        <v>19.774999999999999</v>
      </c>
      <c r="V8809" t="str">
        <f t="shared" si="548"/>
        <v>low</v>
      </c>
      <c r="W8809" t="str">
        <f t="shared" si="549"/>
        <v>Next time</v>
      </c>
      <c r="X8809" t="str">
        <f t="shared" si="550"/>
        <v>Jamie Frazer</v>
      </c>
      <c r="Y8809" s="3" t="s">
        <v>5064</v>
      </c>
      <c r="Z8809" t="str">
        <f t="shared" si="551"/>
        <v>Technology</v>
      </c>
    </row>
    <row r="8810" spans="1:26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3632</v>
      </c>
      <c r="O8810" t="s">
        <v>45</v>
      </c>
      <c r="P8810" t="s">
        <v>46</v>
      </c>
      <c r="Q8810" t="s">
        <v>3633</v>
      </c>
      <c r="R8810">
        <v>14.76</v>
      </c>
      <c r="S8810">
        <v>5</v>
      </c>
      <c r="T8810">
        <v>0.2</v>
      </c>
      <c r="U8810">
        <v>4.9814999999999996</v>
      </c>
      <c r="V8810" t="str">
        <f t="shared" si="548"/>
        <v>low</v>
      </c>
      <c r="W8810" t="str">
        <f t="shared" si="549"/>
        <v>Next time</v>
      </c>
      <c r="X8810" t="str">
        <f t="shared" si="550"/>
        <v>Jamie Frazer</v>
      </c>
      <c r="Y8810" s="3" t="s">
        <v>3632</v>
      </c>
      <c r="Z8810" t="str">
        <f t="shared" si="551"/>
        <v>Office Supplies</v>
      </c>
    </row>
    <row r="8811" spans="1:26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3527</v>
      </c>
      <c r="H8811" t="s">
        <v>40</v>
      </c>
      <c r="I8811" t="s">
        <v>26</v>
      </c>
      <c r="J8811" t="s">
        <v>41</v>
      </c>
      <c r="K8811" t="s">
        <v>42</v>
      </c>
      <c r="L8811">
        <v>90004</v>
      </c>
      <c r="M8811" t="s">
        <v>43</v>
      </c>
      <c r="N8811" t="s">
        <v>3708</v>
      </c>
      <c r="O8811" t="s">
        <v>45</v>
      </c>
      <c r="P8811" t="s">
        <v>89</v>
      </c>
      <c r="Q8811" t="s">
        <v>3709</v>
      </c>
      <c r="R8811">
        <v>37.520000000000003</v>
      </c>
      <c r="S8811">
        <v>4</v>
      </c>
      <c r="T8811">
        <v>0</v>
      </c>
      <c r="U8811">
        <v>18.009599999999999</v>
      </c>
      <c r="V8811" t="str">
        <f t="shared" si="548"/>
        <v>low</v>
      </c>
      <c r="W8811" t="str">
        <f t="shared" si="549"/>
        <v>Next time</v>
      </c>
      <c r="X8811" t="str">
        <f t="shared" si="550"/>
        <v>Suzanne Mcnair</v>
      </c>
      <c r="Y8811" s="3" t="s">
        <v>3708</v>
      </c>
      <c r="Z8811" t="str">
        <f t="shared" si="551"/>
        <v>Office Supplies</v>
      </c>
    </row>
    <row r="8812" spans="1:26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629</v>
      </c>
      <c r="H8812" t="s">
        <v>40</v>
      </c>
      <c r="I8812" t="s">
        <v>26</v>
      </c>
      <c r="J8812" t="s">
        <v>327</v>
      </c>
      <c r="K8812" t="s">
        <v>237</v>
      </c>
      <c r="L8812">
        <v>49201</v>
      </c>
      <c r="M8812" t="s">
        <v>104</v>
      </c>
      <c r="N8812" t="s">
        <v>4583</v>
      </c>
      <c r="O8812" t="s">
        <v>45</v>
      </c>
      <c r="P8812" t="s">
        <v>77</v>
      </c>
      <c r="Q8812" t="s">
        <v>4584</v>
      </c>
      <c r="R8812">
        <v>207.14400000000001</v>
      </c>
      <c r="S8812">
        <v>3</v>
      </c>
      <c r="T8812">
        <v>0.1</v>
      </c>
      <c r="U8812">
        <v>48.333599999999997</v>
      </c>
      <c r="V8812" t="str">
        <f t="shared" si="548"/>
        <v>low</v>
      </c>
      <c r="W8812" t="str">
        <f t="shared" si="549"/>
        <v>Next time</v>
      </c>
      <c r="X8812" t="str">
        <f t="shared" si="550"/>
        <v>Stephanie Phelps</v>
      </c>
      <c r="Y8812" s="3" t="s">
        <v>4583</v>
      </c>
      <c r="Z8812" t="str">
        <f t="shared" si="551"/>
        <v>Office Supplies</v>
      </c>
    </row>
    <row r="8813" spans="1:26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7192</v>
      </c>
      <c r="O8813" t="s">
        <v>45</v>
      </c>
      <c r="P8813" t="s">
        <v>67</v>
      </c>
      <c r="Q8813" t="s">
        <v>4232</v>
      </c>
      <c r="R8813">
        <v>13.9</v>
      </c>
      <c r="S8813">
        <v>5</v>
      </c>
      <c r="T8813">
        <v>0</v>
      </c>
      <c r="U8813">
        <v>3.7530000000000001</v>
      </c>
      <c r="V8813" t="str">
        <f t="shared" si="548"/>
        <v>low</v>
      </c>
      <c r="W8813" t="str">
        <f t="shared" si="549"/>
        <v>Next time</v>
      </c>
      <c r="X8813" t="str">
        <f t="shared" si="550"/>
        <v>Stephanie Phelps</v>
      </c>
      <c r="Y8813" s="3" t="s">
        <v>7192</v>
      </c>
      <c r="Z8813" t="str">
        <f t="shared" si="551"/>
        <v>Office Supplies</v>
      </c>
    </row>
    <row r="8814" spans="1:26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2638</v>
      </c>
      <c r="H8814" t="s">
        <v>40</v>
      </c>
      <c r="I8814" t="s">
        <v>26</v>
      </c>
      <c r="J8814" t="s">
        <v>3950</v>
      </c>
      <c r="K8814" t="s">
        <v>309</v>
      </c>
      <c r="L8814">
        <v>85301</v>
      </c>
      <c r="M8814" t="s">
        <v>43</v>
      </c>
      <c r="N8814" t="s">
        <v>2486</v>
      </c>
      <c r="O8814" t="s">
        <v>31</v>
      </c>
      <c r="P8814" t="s">
        <v>35</v>
      </c>
      <c r="Q8814" t="s">
        <v>2487</v>
      </c>
      <c r="R8814">
        <v>266.35199999999998</v>
      </c>
      <c r="S8814">
        <v>3</v>
      </c>
      <c r="T8814">
        <v>0.2</v>
      </c>
      <c r="U8814">
        <v>13.317600000000001</v>
      </c>
      <c r="V8814" t="str">
        <f t="shared" si="548"/>
        <v>low</v>
      </c>
      <c r="W8814" t="str">
        <f t="shared" si="549"/>
        <v>Next time</v>
      </c>
      <c r="X8814" t="str">
        <f t="shared" si="550"/>
        <v>Cyma Kinney</v>
      </c>
      <c r="Y8814" s="3" t="s">
        <v>2486</v>
      </c>
      <c r="Z8814" t="str">
        <f t="shared" si="551"/>
        <v>Furniture</v>
      </c>
    </row>
    <row r="8815" spans="1:26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5510</v>
      </c>
      <c r="H8815" t="s">
        <v>25</v>
      </c>
      <c r="I8815" t="s">
        <v>26</v>
      </c>
      <c r="J8815" t="s">
        <v>520</v>
      </c>
      <c r="K8815" t="s">
        <v>244</v>
      </c>
      <c r="L8815">
        <v>19805</v>
      </c>
      <c r="M8815" t="s">
        <v>147</v>
      </c>
      <c r="N8815" t="s">
        <v>1381</v>
      </c>
      <c r="O8815" t="s">
        <v>70</v>
      </c>
      <c r="P8815" t="s">
        <v>71</v>
      </c>
      <c r="Q8815" t="s">
        <v>1382</v>
      </c>
      <c r="R8815">
        <v>307.98</v>
      </c>
      <c r="S8815">
        <v>2</v>
      </c>
      <c r="T8815">
        <v>0</v>
      </c>
      <c r="U8815">
        <v>89.3142</v>
      </c>
      <c r="V8815" t="str">
        <f t="shared" si="548"/>
        <v>low</v>
      </c>
      <c r="W8815" t="str">
        <f t="shared" si="549"/>
        <v>Next time</v>
      </c>
      <c r="X8815" t="str">
        <f t="shared" si="550"/>
        <v>Pierre Wener</v>
      </c>
      <c r="Y8815" s="3" t="s">
        <v>1381</v>
      </c>
      <c r="Z8815" t="str">
        <f t="shared" si="551"/>
        <v>Technology</v>
      </c>
    </row>
    <row r="8816" spans="1:26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10264</v>
      </c>
      <c r="O8816" t="s">
        <v>45</v>
      </c>
      <c r="P8816" t="s">
        <v>89</v>
      </c>
      <c r="Q8816" t="s">
        <v>10265</v>
      </c>
      <c r="R8816">
        <v>44.1</v>
      </c>
      <c r="S8816">
        <v>6</v>
      </c>
      <c r="T8816">
        <v>0</v>
      </c>
      <c r="U8816">
        <v>20.727</v>
      </c>
      <c r="V8816" t="str">
        <f t="shared" si="548"/>
        <v>low</v>
      </c>
      <c r="W8816" t="str">
        <f t="shared" si="549"/>
        <v>Next time</v>
      </c>
      <c r="X8816" t="str">
        <f t="shared" si="550"/>
        <v>Pierre Wener</v>
      </c>
      <c r="Y8816" s="3" t="s">
        <v>10264</v>
      </c>
      <c r="Z8816" t="str">
        <f t="shared" si="551"/>
        <v>Office Supplies</v>
      </c>
    </row>
    <row r="8817" spans="1:26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724</v>
      </c>
      <c r="O8817" t="s">
        <v>45</v>
      </c>
      <c r="P8817" t="s">
        <v>67</v>
      </c>
      <c r="Q8817" t="s">
        <v>725</v>
      </c>
      <c r="R8817">
        <v>13.12</v>
      </c>
      <c r="S8817">
        <v>4</v>
      </c>
      <c r="T8817">
        <v>0</v>
      </c>
      <c r="U8817">
        <v>5.6416000000000004</v>
      </c>
      <c r="V8817" t="str">
        <f t="shared" si="548"/>
        <v>low</v>
      </c>
      <c r="W8817" t="str">
        <f t="shared" si="549"/>
        <v>Next time</v>
      </c>
      <c r="X8817" t="str">
        <f t="shared" si="550"/>
        <v>Pierre Wener</v>
      </c>
      <c r="Y8817" s="3" t="s">
        <v>724</v>
      </c>
      <c r="Z8817" t="str">
        <f t="shared" si="551"/>
        <v>Office Supplies</v>
      </c>
    </row>
    <row r="8818" spans="1:26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6110</v>
      </c>
      <c r="O8818" t="s">
        <v>45</v>
      </c>
      <c r="P8818" t="s">
        <v>172</v>
      </c>
      <c r="Q8818" t="s">
        <v>670</v>
      </c>
      <c r="R8818">
        <v>16.559999999999999</v>
      </c>
      <c r="S8818">
        <v>2</v>
      </c>
      <c r="T8818">
        <v>0</v>
      </c>
      <c r="U8818">
        <v>7.7831999999999999</v>
      </c>
      <c r="V8818" t="str">
        <f t="shared" si="548"/>
        <v>low</v>
      </c>
      <c r="W8818" t="str">
        <f t="shared" si="549"/>
        <v>Next time</v>
      </c>
      <c r="X8818" t="str">
        <f t="shared" si="550"/>
        <v>Pierre Wener</v>
      </c>
      <c r="Y8818" s="3" t="s">
        <v>6110</v>
      </c>
      <c r="Z8818" t="str">
        <f t="shared" si="551"/>
        <v>Office Supplies</v>
      </c>
    </row>
    <row r="8819" spans="1:26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1902</v>
      </c>
      <c r="O8819" t="s">
        <v>45</v>
      </c>
      <c r="P8819" t="s">
        <v>89</v>
      </c>
      <c r="Q8819" t="s">
        <v>1903</v>
      </c>
      <c r="R8819">
        <v>38.880000000000003</v>
      </c>
      <c r="S8819">
        <v>6</v>
      </c>
      <c r="T8819">
        <v>0</v>
      </c>
      <c r="U8819">
        <v>18.662400000000002</v>
      </c>
      <c r="V8819" t="str">
        <f t="shared" si="548"/>
        <v>low</v>
      </c>
      <c r="W8819" t="str">
        <f t="shared" si="549"/>
        <v>Next time</v>
      </c>
      <c r="X8819" t="str">
        <f t="shared" si="550"/>
        <v>Pierre Wener</v>
      </c>
      <c r="Y8819" s="3" t="s">
        <v>1902</v>
      </c>
      <c r="Z8819" t="str">
        <f t="shared" si="551"/>
        <v>Office Supplies</v>
      </c>
    </row>
    <row r="8820" spans="1:26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3662</v>
      </c>
      <c r="H8820" t="s">
        <v>25</v>
      </c>
      <c r="I8820" t="s">
        <v>26</v>
      </c>
      <c r="J8820" t="s">
        <v>1239</v>
      </c>
      <c r="K8820" t="s">
        <v>103</v>
      </c>
      <c r="L8820">
        <v>78745</v>
      </c>
      <c r="M8820" t="s">
        <v>104</v>
      </c>
      <c r="N8820" t="s">
        <v>2564</v>
      </c>
      <c r="O8820" t="s">
        <v>45</v>
      </c>
      <c r="P8820" t="s">
        <v>89</v>
      </c>
      <c r="Q8820" t="s">
        <v>2565</v>
      </c>
      <c r="R8820">
        <v>335.52</v>
      </c>
      <c r="S8820">
        <v>4</v>
      </c>
      <c r="T8820">
        <v>0.2</v>
      </c>
      <c r="U8820">
        <v>117.432</v>
      </c>
      <c r="V8820" t="str">
        <f t="shared" si="548"/>
        <v>low</v>
      </c>
      <c r="W8820" t="str">
        <f t="shared" si="549"/>
        <v>Next time</v>
      </c>
      <c r="X8820" t="str">
        <f t="shared" si="550"/>
        <v>Evan Bailliet</v>
      </c>
      <c r="Y8820" s="3" t="s">
        <v>2564</v>
      </c>
      <c r="Z8820" t="str">
        <f t="shared" si="551"/>
        <v>Office Supplies</v>
      </c>
    </row>
    <row r="8821" spans="1:26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508</v>
      </c>
      <c r="H8821" t="s">
        <v>25</v>
      </c>
      <c r="I8821" t="s">
        <v>26</v>
      </c>
      <c r="J8821" t="s">
        <v>6058</v>
      </c>
      <c r="K8821" t="s">
        <v>53</v>
      </c>
      <c r="L8821">
        <v>32839</v>
      </c>
      <c r="M8821" t="s">
        <v>29</v>
      </c>
      <c r="N8821" t="s">
        <v>1767</v>
      </c>
      <c r="O8821" t="s">
        <v>70</v>
      </c>
      <c r="P8821" t="s">
        <v>1218</v>
      </c>
      <c r="Q8821" t="s">
        <v>1768</v>
      </c>
      <c r="R8821">
        <v>959.98400000000004</v>
      </c>
      <c r="S8821">
        <v>2</v>
      </c>
      <c r="T8821">
        <v>0.2</v>
      </c>
      <c r="U8821">
        <v>311.9948</v>
      </c>
      <c r="V8821" t="str">
        <f t="shared" si="548"/>
        <v>low</v>
      </c>
      <c r="W8821" t="str">
        <f t="shared" si="549"/>
        <v>Next time</v>
      </c>
      <c r="X8821" t="str">
        <f t="shared" si="550"/>
        <v>Dave Kipp</v>
      </c>
      <c r="Y8821" s="3" t="s">
        <v>1767</v>
      </c>
      <c r="Z8821" t="str">
        <f t="shared" si="551"/>
        <v>Technology</v>
      </c>
    </row>
    <row r="8822" spans="1:26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5224</v>
      </c>
      <c r="O8822" t="s">
        <v>45</v>
      </c>
      <c r="P8822" t="s">
        <v>74</v>
      </c>
      <c r="Q8822" t="s">
        <v>5225</v>
      </c>
      <c r="R8822">
        <v>4.0860000000000003</v>
      </c>
      <c r="S8822">
        <v>2</v>
      </c>
      <c r="T8822">
        <v>0.7</v>
      </c>
      <c r="U8822">
        <v>-2.9964</v>
      </c>
      <c r="V8822" t="str">
        <f t="shared" si="548"/>
        <v>low</v>
      </c>
      <c r="W8822" t="str">
        <f t="shared" si="549"/>
        <v>Next time</v>
      </c>
      <c r="X8822" t="str">
        <f t="shared" si="550"/>
        <v>Dave Kipp</v>
      </c>
      <c r="Y8822" s="3" t="s">
        <v>5224</v>
      </c>
      <c r="Z8822" t="str">
        <f t="shared" si="551"/>
        <v>Office Supplies</v>
      </c>
    </row>
    <row r="8823" spans="1:26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8365</v>
      </c>
      <c r="O8823" t="s">
        <v>45</v>
      </c>
      <c r="P8823" t="s">
        <v>67</v>
      </c>
      <c r="Q8823" t="s">
        <v>8366</v>
      </c>
      <c r="R8823">
        <v>55.984000000000002</v>
      </c>
      <c r="S8823">
        <v>2</v>
      </c>
      <c r="T8823">
        <v>0.2</v>
      </c>
      <c r="U8823">
        <v>4.1988000000000003</v>
      </c>
      <c r="V8823" t="str">
        <f t="shared" si="548"/>
        <v>low</v>
      </c>
      <c r="W8823" t="str">
        <f t="shared" si="549"/>
        <v>Next time</v>
      </c>
      <c r="X8823" t="str">
        <f t="shared" si="550"/>
        <v>Dave Kipp</v>
      </c>
      <c r="Y8823" s="3" t="s">
        <v>8365</v>
      </c>
      <c r="Z8823" t="str">
        <f t="shared" si="551"/>
        <v>Office Supplies</v>
      </c>
    </row>
    <row r="8824" spans="1:26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2783</v>
      </c>
      <c r="O8824" t="s">
        <v>45</v>
      </c>
      <c r="P8824" t="s">
        <v>89</v>
      </c>
      <c r="Q8824" t="s">
        <v>2784</v>
      </c>
      <c r="R8824">
        <v>10.688000000000001</v>
      </c>
      <c r="S8824">
        <v>2</v>
      </c>
      <c r="T8824">
        <v>0.2</v>
      </c>
      <c r="U8824">
        <v>3.7408000000000001</v>
      </c>
      <c r="V8824" t="str">
        <f t="shared" si="548"/>
        <v>low</v>
      </c>
      <c r="W8824" t="str">
        <f t="shared" si="549"/>
        <v>Next time</v>
      </c>
      <c r="X8824" t="str">
        <f t="shared" si="550"/>
        <v>Dave Kipp</v>
      </c>
      <c r="Y8824" s="3" t="s">
        <v>2783</v>
      </c>
      <c r="Z8824" t="str">
        <f t="shared" si="551"/>
        <v>Office Supplies</v>
      </c>
    </row>
    <row r="8825" spans="1:26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274</v>
      </c>
      <c r="H8825" t="s">
        <v>25</v>
      </c>
      <c r="I8825" t="s">
        <v>26</v>
      </c>
      <c r="J8825" t="s">
        <v>4779</v>
      </c>
      <c r="K8825" t="s">
        <v>146</v>
      </c>
      <c r="L8825">
        <v>19601</v>
      </c>
      <c r="M8825" t="s">
        <v>147</v>
      </c>
      <c r="N8825" t="s">
        <v>1695</v>
      </c>
      <c r="O8825" t="s">
        <v>45</v>
      </c>
      <c r="P8825" t="s">
        <v>172</v>
      </c>
      <c r="Q8825" t="s">
        <v>1696</v>
      </c>
      <c r="R8825">
        <v>8.8559999999999999</v>
      </c>
      <c r="S8825">
        <v>3</v>
      </c>
      <c r="T8825">
        <v>0.2</v>
      </c>
      <c r="U8825">
        <v>2.8782000000000001</v>
      </c>
      <c r="V8825" t="str">
        <f t="shared" si="548"/>
        <v>low</v>
      </c>
      <c r="W8825" t="str">
        <f t="shared" si="549"/>
        <v>Next time</v>
      </c>
      <c r="X8825" t="str">
        <f t="shared" si="550"/>
        <v>Ted Butterfield</v>
      </c>
      <c r="Y8825" s="3" t="s">
        <v>1695</v>
      </c>
      <c r="Z8825" t="str">
        <f t="shared" si="551"/>
        <v>Office Supplies</v>
      </c>
    </row>
    <row r="8826" spans="1:26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1312</v>
      </c>
      <c r="H8826" t="s">
        <v>25</v>
      </c>
      <c r="I8826" t="s">
        <v>26</v>
      </c>
      <c r="J8826" t="s">
        <v>145</v>
      </c>
      <c r="K8826" t="s">
        <v>146</v>
      </c>
      <c r="L8826">
        <v>19134</v>
      </c>
      <c r="M8826" t="s">
        <v>147</v>
      </c>
      <c r="N8826" t="s">
        <v>4765</v>
      </c>
      <c r="O8826" t="s">
        <v>45</v>
      </c>
      <c r="P8826" t="s">
        <v>46</v>
      </c>
      <c r="Q8826" t="s">
        <v>4766</v>
      </c>
      <c r="R8826">
        <v>6.9119999999999999</v>
      </c>
      <c r="S8826">
        <v>3</v>
      </c>
      <c r="T8826">
        <v>0.2</v>
      </c>
      <c r="U8826">
        <v>2.5055999999999998</v>
      </c>
      <c r="V8826" t="str">
        <f t="shared" si="548"/>
        <v>low</v>
      </c>
      <c r="W8826" t="str">
        <f t="shared" si="549"/>
        <v>Next time</v>
      </c>
      <c r="X8826" t="str">
        <f t="shared" si="550"/>
        <v>Arthur Gainer</v>
      </c>
      <c r="Y8826" s="3" t="s">
        <v>4765</v>
      </c>
      <c r="Z8826" t="str">
        <f t="shared" si="551"/>
        <v>Office Supplies</v>
      </c>
    </row>
    <row r="8827" spans="1:26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6704</v>
      </c>
      <c r="H8827" t="s">
        <v>25</v>
      </c>
      <c r="I8827" t="s">
        <v>26</v>
      </c>
      <c r="J8827" t="s">
        <v>183</v>
      </c>
      <c r="K8827" t="s">
        <v>103</v>
      </c>
      <c r="L8827">
        <v>77095</v>
      </c>
      <c r="M8827" t="s">
        <v>104</v>
      </c>
      <c r="N8827" t="s">
        <v>1869</v>
      </c>
      <c r="O8827" t="s">
        <v>45</v>
      </c>
      <c r="P8827" t="s">
        <v>89</v>
      </c>
      <c r="Q8827" t="s">
        <v>1870</v>
      </c>
      <c r="R8827">
        <v>26.72</v>
      </c>
      <c r="S8827">
        <v>5</v>
      </c>
      <c r="T8827">
        <v>0.2</v>
      </c>
      <c r="U8827">
        <v>9.3520000000000003</v>
      </c>
      <c r="V8827" t="str">
        <f t="shared" si="548"/>
        <v>low</v>
      </c>
      <c r="W8827" t="str">
        <f t="shared" si="549"/>
        <v>Next time</v>
      </c>
      <c r="X8827" t="str">
        <f t="shared" si="550"/>
        <v>Sam Craven</v>
      </c>
      <c r="Y8827" s="3" t="s">
        <v>1869</v>
      </c>
      <c r="Z8827" t="str">
        <f t="shared" si="551"/>
        <v>Office Supplies</v>
      </c>
    </row>
    <row r="8828" spans="1:26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8697</v>
      </c>
      <c r="O8828" t="s">
        <v>45</v>
      </c>
      <c r="P8828" t="s">
        <v>89</v>
      </c>
      <c r="Q8828" t="s">
        <v>8698</v>
      </c>
      <c r="R8828">
        <v>33.488</v>
      </c>
      <c r="S8828">
        <v>7</v>
      </c>
      <c r="T8828">
        <v>0.2</v>
      </c>
      <c r="U8828">
        <v>10.465</v>
      </c>
      <c r="V8828" t="str">
        <f t="shared" si="548"/>
        <v>low</v>
      </c>
      <c r="W8828" t="str">
        <f t="shared" si="549"/>
        <v>Next time</v>
      </c>
      <c r="X8828" t="str">
        <f t="shared" si="550"/>
        <v>Sam Craven</v>
      </c>
      <c r="Y8828" s="3" t="s">
        <v>8697</v>
      </c>
      <c r="Z8828" t="str">
        <f t="shared" si="551"/>
        <v>Office Supplies</v>
      </c>
    </row>
    <row r="8829" spans="1:26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1537</v>
      </c>
      <c r="H8829" t="s">
        <v>40</v>
      </c>
      <c r="I8829" t="s">
        <v>26</v>
      </c>
      <c r="J8829" t="s">
        <v>9313</v>
      </c>
      <c r="K8829" t="s">
        <v>596</v>
      </c>
      <c r="L8829">
        <v>63301</v>
      </c>
      <c r="M8829" t="s">
        <v>104</v>
      </c>
      <c r="N8829" t="s">
        <v>4643</v>
      </c>
      <c r="O8829" t="s">
        <v>45</v>
      </c>
      <c r="P8829" t="s">
        <v>89</v>
      </c>
      <c r="Q8829" t="s">
        <v>4644</v>
      </c>
      <c r="R8829">
        <v>10.56</v>
      </c>
      <c r="S8829">
        <v>2</v>
      </c>
      <c r="T8829">
        <v>0</v>
      </c>
      <c r="U8829">
        <v>4.7519999999999998</v>
      </c>
      <c r="V8829" t="str">
        <f t="shared" si="548"/>
        <v>low</v>
      </c>
      <c r="W8829" t="str">
        <f t="shared" si="549"/>
        <v>Next time</v>
      </c>
      <c r="X8829" t="str">
        <f t="shared" si="550"/>
        <v>Brenda Bowman</v>
      </c>
      <c r="Y8829" s="3" t="s">
        <v>4643</v>
      </c>
      <c r="Z8829" t="str">
        <f t="shared" si="551"/>
        <v>Office Supplies</v>
      </c>
    </row>
    <row r="8830" spans="1:26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9002</v>
      </c>
      <c r="H8830" t="s">
        <v>40</v>
      </c>
      <c r="I8830" t="s">
        <v>26</v>
      </c>
      <c r="J8830" t="s">
        <v>4382</v>
      </c>
      <c r="K8830" t="s">
        <v>253</v>
      </c>
      <c r="L8830">
        <v>46203</v>
      </c>
      <c r="M8830" t="s">
        <v>104</v>
      </c>
      <c r="N8830" t="s">
        <v>7511</v>
      </c>
      <c r="O8830" t="s">
        <v>45</v>
      </c>
      <c r="P8830" t="s">
        <v>58</v>
      </c>
      <c r="Q8830" t="s">
        <v>7512</v>
      </c>
      <c r="R8830">
        <v>386.34</v>
      </c>
      <c r="S8830">
        <v>2</v>
      </c>
      <c r="T8830">
        <v>0</v>
      </c>
      <c r="U8830">
        <v>54.087600000000002</v>
      </c>
      <c r="V8830" t="str">
        <f t="shared" si="548"/>
        <v>low</v>
      </c>
      <c r="W8830" t="str">
        <f t="shared" si="549"/>
        <v>Next time</v>
      </c>
      <c r="X8830" t="str">
        <f t="shared" si="550"/>
        <v>Victoria Pisteka</v>
      </c>
      <c r="Y8830" s="3" t="s">
        <v>7511</v>
      </c>
      <c r="Z8830" t="str">
        <f t="shared" si="551"/>
        <v>Office Supplies</v>
      </c>
    </row>
    <row r="8831" spans="1:26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2860</v>
      </c>
      <c r="H8831" t="s">
        <v>40</v>
      </c>
      <c r="I8831" t="s">
        <v>26</v>
      </c>
      <c r="J8831" t="s">
        <v>94</v>
      </c>
      <c r="K8831" t="s">
        <v>95</v>
      </c>
      <c r="L8831">
        <v>98115</v>
      </c>
      <c r="M8831" t="s">
        <v>43</v>
      </c>
      <c r="N8831" t="s">
        <v>3175</v>
      </c>
      <c r="O8831" t="s">
        <v>45</v>
      </c>
      <c r="P8831" t="s">
        <v>74</v>
      </c>
      <c r="Q8831" t="s">
        <v>3176</v>
      </c>
      <c r="R8831">
        <v>33.44</v>
      </c>
      <c r="S8831">
        <v>10</v>
      </c>
      <c r="T8831">
        <v>0.2</v>
      </c>
      <c r="U8831">
        <v>11.704000000000001</v>
      </c>
      <c r="V8831" t="str">
        <f t="shared" si="548"/>
        <v>low</v>
      </c>
      <c r="W8831" t="str">
        <f t="shared" si="549"/>
        <v>Next time</v>
      </c>
      <c r="X8831" t="str">
        <f t="shared" si="550"/>
        <v>Rachel Payne</v>
      </c>
      <c r="Y8831" s="3" t="s">
        <v>3175</v>
      </c>
      <c r="Z8831" t="str">
        <f t="shared" si="551"/>
        <v>Office Supplies</v>
      </c>
    </row>
    <row r="8832" spans="1:26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7001</v>
      </c>
      <c r="H8832" t="s">
        <v>101</v>
      </c>
      <c r="I8832" t="s">
        <v>26</v>
      </c>
      <c r="J8832" t="s">
        <v>3330</v>
      </c>
      <c r="K8832" t="s">
        <v>318</v>
      </c>
      <c r="L8832">
        <v>22801</v>
      </c>
      <c r="M8832" t="s">
        <v>29</v>
      </c>
      <c r="N8832" t="s">
        <v>2188</v>
      </c>
      <c r="O8832" t="s">
        <v>31</v>
      </c>
      <c r="P8832" t="s">
        <v>64</v>
      </c>
      <c r="Q8832" t="s">
        <v>2189</v>
      </c>
      <c r="R8832">
        <v>39.96</v>
      </c>
      <c r="S8832">
        <v>2</v>
      </c>
      <c r="T8832">
        <v>0</v>
      </c>
      <c r="U8832">
        <v>14.3856</v>
      </c>
      <c r="V8832" t="str">
        <f t="shared" si="548"/>
        <v>low</v>
      </c>
      <c r="W8832" t="str">
        <f t="shared" si="549"/>
        <v>Next time</v>
      </c>
      <c r="X8832" t="str">
        <f t="shared" si="550"/>
        <v>Duane Huffman</v>
      </c>
      <c r="Y8832" s="3" t="s">
        <v>2188</v>
      </c>
      <c r="Z8832" t="str">
        <f t="shared" si="551"/>
        <v>Furniture</v>
      </c>
    </row>
    <row r="8833" spans="1:26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4357</v>
      </c>
      <c r="H8833" t="s">
        <v>25</v>
      </c>
      <c r="I8833" t="s">
        <v>26</v>
      </c>
      <c r="J8833" t="s">
        <v>388</v>
      </c>
      <c r="K8833" t="s">
        <v>266</v>
      </c>
      <c r="L8833">
        <v>14609</v>
      </c>
      <c r="M8833" t="s">
        <v>147</v>
      </c>
      <c r="N8833" t="s">
        <v>2697</v>
      </c>
      <c r="O8833" t="s">
        <v>45</v>
      </c>
      <c r="P8833" t="s">
        <v>74</v>
      </c>
      <c r="Q8833" t="s">
        <v>2698</v>
      </c>
      <c r="R8833">
        <v>1217.568</v>
      </c>
      <c r="S8833">
        <v>2</v>
      </c>
      <c r="T8833">
        <v>0.2</v>
      </c>
      <c r="U8833">
        <v>456.58800000000002</v>
      </c>
      <c r="V8833" t="str">
        <f t="shared" si="548"/>
        <v>low</v>
      </c>
      <c r="W8833" t="str">
        <f t="shared" si="549"/>
        <v>Good Performance</v>
      </c>
      <c r="X8833" t="str">
        <f t="shared" si="550"/>
        <v>Shaun Weien</v>
      </c>
      <c r="Y8833" s="3" t="s">
        <v>2697</v>
      </c>
      <c r="Z8833" t="str">
        <f t="shared" si="551"/>
        <v>Office Supplies</v>
      </c>
    </row>
    <row r="8834" spans="1:26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5107</v>
      </c>
      <c r="H8834" t="s">
        <v>101</v>
      </c>
      <c r="I8834" t="s">
        <v>26</v>
      </c>
      <c r="J8834" t="s">
        <v>7497</v>
      </c>
      <c r="K8834" t="s">
        <v>1274</v>
      </c>
      <c r="L8834">
        <v>30328</v>
      </c>
      <c r="M8834" t="s">
        <v>29</v>
      </c>
      <c r="N8834" t="s">
        <v>4022</v>
      </c>
      <c r="O8834" t="s">
        <v>45</v>
      </c>
      <c r="P8834" t="s">
        <v>58</v>
      </c>
      <c r="Q8834" t="s">
        <v>6593</v>
      </c>
      <c r="R8834">
        <v>15.51</v>
      </c>
      <c r="S8834">
        <v>1</v>
      </c>
      <c r="T8834">
        <v>0</v>
      </c>
      <c r="U8834">
        <v>3.8774999999999999</v>
      </c>
      <c r="V8834" t="str">
        <f t="shared" ref="V8834:V8897" si="552">IF(R:R &gt; 2000,"high","low")</f>
        <v>low</v>
      </c>
      <c r="W8834" t="str">
        <f t="shared" ref="W8834:W8897" si="553">IF(AND(R:R &gt;1000,U:U &gt; 100),"Good Performance","Next time")</f>
        <v>Next time</v>
      </c>
      <c r="X8834" t="str">
        <f t="shared" ref="X8834:X8897" si="554">PROPER(TRIM(G:G))</f>
        <v>Karen Ferguson</v>
      </c>
      <c r="Y8834" s="3" t="s">
        <v>4022</v>
      </c>
      <c r="Z8834" t="str">
        <f t="shared" si="551"/>
        <v>Office Supplies</v>
      </c>
    </row>
    <row r="8835" spans="1:26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6499</v>
      </c>
      <c r="O8835" t="s">
        <v>70</v>
      </c>
      <c r="P8835" t="s">
        <v>71</v>
      </c>
      <c r="Q8835" t="s">
        <v>6500</v>
      </c>
      <c r="R8835">
        <v>89.9</v>
      </c>
      <c r="S8835">
        <v>2</v>
      </c>
      <c r="T8835">
        <v>0</v>
      </c>
      <c r="U8835">
        <v>25.172000000000001</v>
      </c>
      <c r="V8835" t="str">
        <f t="shared" si="552"/>
        <v>low</v>
      </c>
      <c r="W8835" t="str">
        <f t="shared" si="553"/>
        <v>Next time</v>
      </c>
      <c r="X8835" t="str">
        <f t="shared" si="554"/>
        <v>Karen Ferguson</v>
      </c>
      <c r="Y8835" s="3" t="s">
        <v>6499</v>
      </c>
      <c r="Z8835" t="str">
        <f t="shared" ref="Z8835:Z8898" si="555">VLOOKUP(N:N,N:O,2,FALSE)</f>
        <v>Technology</v>
      </c>
    </row>
    <row r="8836" spans="1:26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8256</v>
      </c>
      <c r="O8836" t="s">
        <v>45</v>
      </c>
      <c r="P8836" t="s">
        <v>67</v>
      </c>
      <c r="Q8836" t="s">
        <v>8257</v>
      </c>
      <c r="R8836">
        <v>14.28</v>
      </c>
      <c r="S8836">
        <v>4</v>
      </c>
      <c r="T8836">
        <v>0</v>
      </c>
      <c r="U8836">
        <v>3.7128000000000001</v>
      </c>
      <c r="V8836" t="str">
        <f t="shared" si="552"/>
        <v>low</v>
      </c>
      <c r="W8836" t="str">
        <f t="shared" si="553"/>
        <v>Next time</v>
      </c>
      <c r="X8836" t="str">
        <f t="shared" si="554"/>
        <v>Karen Ferguson</v>
      </c>
      <c r="Y8836" s="3" t="s">
        <v>8256</v>
      </c>
      <c r="Z8836" t="str">
        <f t="shared" si="555"/>
        <v>Office Supplies</v>
      </c>
    </row>
    <row r="8837" spans="1:26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2955</v>
      </c>
      <c r="O8837" t="s">
        <v>45</v>
      </c>
      <c r="P8837" t="s">
        <v>67</v>
      </c>
      <c r="Q8837" t="s">
        <v>2956</v>
      </c>
      <c r="R8837">
        <v>12.72</v>
      </c>
      <c r="S8837">
        <v>3</v>
      </c>
      <c r="T8837">
        <v>0</v>
      </c>
      <c r="U8837">
        <v>4.9607999999999999</v>
      </c>
      <c r="V8837" t="str">
        <f t="shared" si="552"/>
        <v>low</v>
      </c>
      <c r="W8837" t="str">
        <f t="shared" si="553"/>
        <v>Next time</v>
      </c>
      <c r="X8837" t="str">
        <f t="shared" si="554"/>
        <v>Karen Ferguson</v>
      </c>
      <c r="Y8837" s="3" t="s">
        <v>2955</v>
      </c>
      <c r="Z8837" t="str">
        <f t="shared" si="555"/>
        <v>Office Supplies</v>
      </c>
    </row>
    <row r="8838" spans="1:26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1444</v>
      </c>
      <c r="O8838" t="s">
        <v>45</v>
      </c>
      <c r="P8838" t="s">
        <v>46</v>
      </c>
      <c r="Q8838" t="s">
        <v>1445</v>
      </c>
      <c r="R8838">
        <v>15.75</v>
      </c>
      <c r="S8838">
        <v>5</v>
      </c>
      <c r="T8838">
        <v>0</v>
      </c>
      <c r="U8838">
        <v>7.56</v>
      </c>
      <c r="V8838" t="str">
        <f t="shared" si="552"/>
        <v>low</v>
      </c>
      <c r="W8838" t="str">
        <f t="shared" si="553"/>
        <v>Next time</v>
      </c>
      <c r="X8838" t="str">
        <f t="shared" si="554"/>
        <v>Karen Ferguson</v>
      </c>
      <c r="Y8838" s="3" t="s">
        <v>1444</v>
      </c>
      <c r="Z8838" t="str">
        <f t="shared" si="555"/>
        <v>Office Supplies</v>
      </c>
    </row>
    <row r="8839" spans="1:26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3295</v>
      </c>
      <c r="H8839" t="s">
        <v>40</v>
      </c>
      <c r="I8839" t="s">
        <v>26</v>
      </c>
      <c r="J8839" t="s">
        <v>41</v>
      </c>
      <c r="K8839" t="s">
        <v>42</v>
      </c>
      <c r="L8839">
        <v>90004</v>
      </c>
      <c r="M8839" t="s">
        <v>43</v>
      </c>
      <c r="N8839" t="s">
        <v>6812</v>
      </c>
      <c r="O8839" t="s">
        <v>45</v>
      </c>
      <c r="P8839" t="s">
        <v>67</v>
      </c>
      <c r="Q8839" t="s">
        <v>6813</v>
      </c>
      <c r="R8839">
        <v>70.95</v>
      </c>
      <c r="S8839">
        <v>3</v>
      </c>
      <c r="T8839">
        <v>0</v>
      </c>
      <c r="U8839">
        <v>18.446999999999999</v>
      </c>
      <c r="V8839" t="str">
        <f t="shared" si="552"/>
        <v>low</v>
      </c>
      <c r="W8839" t="str">
        <f t="shared" si="553"/>
        <v>Next time</v>
      </c>
      <c r="X8839" t="str">
        <f t="shared" si="554"/>
        <v>Frank Hawley</v>
      </c>
      <c r="Y8839" s="3" t="s">
        <v>6812</v>
      </c>
      <c r="Z8839" t="str">
        <f t="shared" si="555"/>
        <v>Office Supplies</v>
      </c>
    </row>
    <row r="8840" spans="1:26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461</v>
      </c>
      <c r="O8840" t="s">
        <v>45</v>
      </c>
      <c r="P8840" t="s">
        <v>74</v>
      </c>
      <c r="Q8840" t="s">
        <v>462</v>
      </c>
      <c r="R8840">
        <v>65.567999999999998</v>
      </c>
      <c r="S8840">
        <v>2</v>
      </c>
      <c r="T8840">
        <v>0.2</v>
      </c>
      <c r="U8840">
        <v>23.7684</v>
      </c>
      <c r="V8840" t="str">
        <f t="shared" si="552"/>
        <v>low</v>
      </c>
      <c r="W8840" t="str">
        <f t="shared" si="553"/>
        <v>Next time</v>
      </c>
      <c r="X8840" t="str">
        <f t="shared" si="554"/>
        <v>Frank Hawley</v>
      </c>
      <c r="Y8840" s="3" t="s">
        <v>461</v>
      </c>
      <c r="Z8840" t="str">
        <f t="shared" si="555"/>
        <v>Office Supplies</v>
      </c>
    </row>
    <row r="8841" spans="1:26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5482</v>
      </c>
      <c r="O8841" t="s">
        <v>70</v>
      </c>
      <c r="P8841" t="s">
        <v>160</v>
      </c>
      <c r="Q8841" t="s">
        <v>5483</v>
      </c>
      <c r="R8841">
        <v>299.97000000000003</v>
      </c>
      <c r="S8841">
        <v>3</v>
      </c>
      <c r="T8841">
        <v>0</v>
      </c>
      <c r="U8841">
        <v>131.98679999999999</v>
      </c>
      <c r="V8841" t="str">
        <f t="shared" si="552"/>
        <v>low</v>
      </c>
      <c r="W8841" t="str">
        <f t="shared" si="553"/>
        <v>Next time</v>
      </c>
      <c r="X8841" t="str">
        <f t="shared" si="554"/>
        <v>Frank Hawley</v>
      </c>
      <c r="Y8841" s="3" t="s">
        <v>5482</v>
      </c>
      <c r="Z8841" t="str">
        <f t="shared" si="555"/>
        <v>Technology</v>
      </c>
    </row>
    <row r="8842" spans="1:26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2772</v>
      </c>
      <c r="H8842" t="s">
        <v>40</v>
      </c>
      <c r="I8842" t="s">
        <v>26</v>
      </c>
      <c r="J8842" t="s">
        <v>126</v>
      </c>
      <c r="K8842" t="s">
        <v>42</v>
      </c>
      <c r="L8842">
        <v>94110</v>
      </c>
      <c r="M8842" t="s">
        <v>43</v>
      </c>
      <c r="N8842" t="s">
        <v>1020</v>
      </c>
      <c r="O8842" t="s">
        <v>70</v>
      </c>
      <c r="P8842" t="s">
        <v>160</v>
      </c>
      <c r="Q8842" t="s">
        <v>1021</v>
      </c>
      <c r="R8842">
        <v>89.97</v>
      </c>
      <c r="S8842">
        <v>3</v>
      </c>
      <c r="T8842">
        <v>0</v>
      </c>
      <c r="U8842">
        <v>39.586799999999997</v>
      </c>
      <c r="V8842" t="str">
        <f t="shared" si="552"/>
        <v>low</v>
      </c>
      <c r="W8842" t="str">
        <f t="shared" si="553"/>
        <v>Next time</v>
      </c>
      <c r="X8842" t="str">
        <f t="shared" si="554"/>
        <v>Justin Ritter</v>
      </c>
      <c r="Y8842" s="3" t="s">
        <v>1020</v>
      </c>
      <c r="Z8842" t="str">
        <f t="shared" si="555"/>
        <v>Technology</v>
      </c>
    </row>
    <row r="8843" spans="1:26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3096</v>
      </c>
      <c r="O8843" t="s">
        <v>70</v>
      </c>
      <c r="P8843" t="s">
        <v>160</v>
      </c>
      <c r="Q8843" t="s">
        <v>3097</v>
      </c>
      <c r="R8843">
        <v>31.86</v>
      </c>
      <c r="S8843">
        <v>2</v>
      </c>
      <c r="T8843">
        <v>0</v>
      </c>
      <c r="U8843">
        <v>11.151</v>
      </c>
      <c r="V8843" t="str">
        <f t="shared" si="552"/>
        <v>low</v>
      </c>
      <c r="W8843" t="str">
        <f t="shared" si="553"/>
        <v>Next time</v>
      </c>
      <c r="X8843" t="str">
        <f t="shared" si="554"/>
        <v>Justin Ritter</v>
      </c>
      <c r="Y8843" s="3" t="s">
        <v>3096</v>
      </c>
      <c r="Z8843" t="str">
        <f t="shared" si="555"/>
        <v>Technology</v>
      </c>
    </row>
    <row r="8844" spans="1:26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371</v>
      </c>
      <c r="H8844" t="s">
        <v>40</v>
      </c>
      <c r="I8844" t="s">
        <v>26</v>
      </c>
      <c r="J8844" t="s">
        <v>408</v>
      </c>
      <c r="K8844" t="s">
        <v>228</v>
      </c>
      <c r="L8844">
        <v>55407</v>
      </c>
      <c r="M8844" t="s">
        <v>104</v>
      </c>
      <c r="N8844" t="s">
        <v>7617</v>
      </c>
      <c r="O8844" t="s">
        <v>45</v>
      </c>
      <c r="P8844" t="s">
        <v>58</v>
      </c>
      <c r="Q8844" t="s">
        <v>7618</v>
      </c>
      <c r="R8844">
        <v>67.150000000000006</v>
      </c>
      <c r="S8844">
        <v>5</v>
      </c>
      <c r="T8844">
        <v>0</v>
      </c>
      <c r="U8844">
        <v>16.787500000000001</v>
      </c>
      <c r="V8844" t="str">
        <f t="shared" si="552"/>
        <v>low</v>
      </c>
      <c r="W8844" t="str">
        <f t="shared" si="553"/>
        <v>Next time</v>
      </c>
      <c r="X8844" t="str">
        <f t="shared" si="554"/>
        <v>Julie Creighton</v>
      </c>
      <c r="Y8844" s="3" t="s">
        <v>7617</v>
      </c>
      <c r="Z8844" t="str">
        <f t="shared" si="555"/>
        <v>Office Supplies</v>
      </c>
    </row>
    <row r="8845" spans="1:26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3732</v>
      </c>
      <c r="H8845" t="s">
        <v>25</v>
      </c>
      <c r="I8845" t="s">
        <v>26</v>
      </c>
      <c r="J8845" t="s">
        <v>496</v>
      </c>
      <c r="K8845" t="s">
        <v>497</v>
      </c>
      <c r="L8845">
        <v>43229</v>
      </c>
      <c r="M8845" t="s">
        <v>147</v>
      </c>
      <c r="N8845" t="s">
        <v>4952</v>
      </c>
      <c r="O8845" t="s">
        <v>45</v>
      </c>
      <c r="P8845" t="s">
        <v>74</v>
      </c>
      <c r="Q8845" t="s">
        <v>4953</v>
      </c>
      <c r="R8845">
        <v>7.2359999999999998</v>
      </c>
      <c r="S8845">
        <v>3</v>
      </c>
      <c r="T8845">
        <v>0.7</v>
      </c>
      <c r="U8845">
        <v>-6.03</v>
      </c>
      <c r="V8845" t="str">
        <f t="shared" si="552"/>
        <v>low</v>
      </c>
      <c r="W8845" t="str">
        <f t="shared" si="553"/>
        <v>Next time</v>
      </c>
      <c r="X8845" t="str">
        <f t="shared" si="554"/>
        <v>Beth Paige</v>
      </c>
      <c r="Y8845" s="3" t="s">
        <v>4952</v>
      </c>
      <c r="Z8845" t="str">
        <f t="shared" si="555"/>
        <v>Office Supplies</v>
      </c>
    </row>
    <row r="8846" spans="1:26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573</v>
      </c>
      <c r="O8846" t="s">
        <v>45</v>
      </c>
      <c r="P8846" t="s">
        <v>268</v>
      </c>
      <c r="Q8846" t="s">
        <v>574</v>
      </c>
      <c r="R8846">
        <v>4.8239999999999998</v>
      </c>
      <c r="S8846">
        <v>3</v>
      </c>
      <c r="T8846">
        <v>0.2</v>
      </c>
      <c r="U8846">
        <v>1.7486999999999999</v>
      </c>
      <c r="V8846" t="str">
        <f t="shared" si="552"/>
        <v>low</v>
      </c>
      <c r="W8846" t="str">
        <f t="shared" si="553"/>
        <v>Next time</v>
      </c>
      <c r="X8846" t="str">
        <f t="shared" si="554"/>
        <v>Beth Paige</v>
      </c>
      <c r="Y8846" s="3" t="s">
        <v>573</v>
      </c>
      <c r="Z8846" t="str">
        <f t="shared" si="555"/>
        <v>Office Supplies</v>
      </c>
    </row>
    <row r="8847" spans="1:26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1550</v>
      </c>
      <c r="O8847" t="s">
        <v>45</v>
      </c>
      <c r="P8847" t="s">
        <v>89</v>
      </c>
      <c r="Q8847" t="s">
        <v>1551</v>
      </c>
      <c r="R8847">
        <v>91.36</v>
      </c>
      <c r="S8847">
        <v>5</v>
      </c>
      <c r="T8847">
        <v>0.2</v>
      </c>
      <c r="U8847">
        <v>29.692</v>
      </c>
      <c r="V8847" t="str">
        <f t="shared" si="552"/>
        <v>low</v>
      </c>
      <c r="W8847" t="str">
        <f t="shared" si="553"/>
        <v>Next time</v>
      </c>
      <c r="X8847" t="str">
        <f t="shared" si="554"/>
        <v>Beth Paige</v>
      </c>
      <c r="Y8847" s="3" t="s">
        <v>1550</v>
      </c>
      <c r="Z8847" t="str">
        <f t="shared" si="555"/>
        <v>Office Supplies</v>
      </c>
    </row>
    <row r="8848" spans="1:26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2825</v>
      </c>
      <c r="O8848" t="s">
        <v>45</v>
      </c>
      <c r="P8848" t="s">
        <v>77</v>
      </c>
      <c r="Q8848" t="s">
        <v>2826</v>
      </c>
      <c r="R8848">
        <v>130.11199999999999</v>
      </c>
      <c r="S8848">
        <v>2</v>
      </c>
      <c r="T8848">
        <v>0.2</v>
      </c>
      <c r="U8848">
        <v>13.011200000000001</v>
      </c>
      <c r="V8848" t="str">
        <f t="shared" si="552"/>
        <v>low</v>
      </c>
      <c r="W8848" t="str">
        <f t="shared" si="553"/>
        <v>Next time</v>
      </c>
      <c r="X8848" t="str">
        <f t="shared" si="554"/>
        <v>Beth Paige</v>
      </c>
      <c r="Y8848" s="3" t="s">
        <v>2825</v>
      </c>
      <c r="Z8848" t="str">
        <f t="shared" si="555"/>
        <v>Office Supplies</v>
      </c>
    </row>
    <row r="8849" spans="1:26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1174</v>
      </c>
      <c r="H8849" t="s">
        <v>40</v>
      </c>
      <c r="I8849" t="s">
        <v>26</v>
      </c>
      <c r="J8849" t="s">
        <v>4596</v>
      </c>
      <c r="K8849" t="s">
        <v>87</v>
      </c>
      <c r="L8849">
        <v>27604</v>
      </c>
      <c r="M8849" t="s">
        <v>29</v>
      </c>
      <c r="N8849" t="s">
        <v>3570</v>
      </c>
      <c r="O8849" t="s">
        <v>70</v>
      </c>
      <c r="P8849" t="s">
        <v>71</v>
      </c>
      <c r="Q8849" t="s">
        <v>3571</v>
      </c>
      <c r="R8849">
        <v>74.239999999999995</v>
      </c>
      <c r="S8849">
        <v>1</v>
      </c>
      <c r="T8849">
        <v>0.2</v>
      </c>
      <c r="U8849">
        <v>8.3520000000000003</v>
      </c>
      <c r="V8849" t="str">
        <f t="shared" si="552"/>
        <v>low</v>
      </c>
      <c r="W8849" t="str">
        <f t="shared" si="553"/>
        <v>Next time</v>
      </c>
      <c r="X8849" t="str">
        <f t="shared" si="554"/>
        <v>Frank Atkinson</v>
      </c>
      <c r="Y8849" s="3" t="s">
        <v>3570</v>
      </c>
      <c r="Z8849" t="str">
        <f t="shared" si="555"/>
        <v>Technology</v>
      </c>
    </row>
    <row r="8850" spans="1:26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3470</v>
      </c>
      <c r="O8850" t="s">
        <v>31</v>
      </c>
      <c r="P8850" t="s">
        <v>64</v>
      </c>
      <c r="Q8850" t="s">
        <v>3471</v>
      </c>
      <c r="R8850">
        <v>159.84</v>
      </c>
      <c r="S8850">
        <v>10</v>
      </c>
      <c r="T8850">
        <v>0.2</v>
      </c>
      <c r="U8850">
        <v>45.954000000000001</v>
      </c>
      <c r="V8850" t="str">
        <f t="shared" si="552"/>
        <v>low</v>
      </c>
      <c r="W8850" t="str">
        <f t="shared" si="553"/>
        <v>Next time</v>
      </c>
      <c r="X8850" t="str">
        <f t="shared" si="554"/>
        <v>Frank Atkinson</v>
      </c>
      <c r="Y8850" s="3" t="s">
        <v>3470</v>
      </c>
      <c r="Z8850" t="str">
        <f t="shared" si="555"/>
        <v>Furniture</v>
      </c>
    </row>
    <row r="8851" spans="1:26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2110</v>
      </c>
      <c r="O8851" t="s">
        <v>45</v>
      </c>
      <c r="P8851" t="s">
        <v>74</v>
      </c>
      <c r="Q8851" t="s">
        <v>2111</v>
      </c>
      <c r="R8851">
        <v>2.8919999999999999</v>
      </c>
      <c r="S8851">
        <v>2</v>
      </c>
      <c r="T8851">
        <v>0.7</v>
      </c>
      <c r="U8851">
        <v>-2.3136000000000001</v>
      </c>
      <c r="V8851" t="str">
        <f t="shared" si="552"/>
        <v>low</v>
      </c>
      <c r="W8851" t="str">
        <f t="shared" si="553"/>
        <v>Next time</v>
      </c>
      <c r="X8851" t="str">
        <f t="shared" si="554"/>
        <v>Frank Atkinson</v>
      </c>
      <c r="Y8851" s="3" t="s">
        <v>2110</v>
      </c>
      <c r="Z8851" t="str">
        <f t="shared" si="555"/>
        <v>Office Supplies</v>
      </c>
    </row>
    <row r="8852" spans="1:26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2768</v>
      </c>
      <c r="O8852" t="s">
        <v>45</v>
      </c>
      <c r="P8852" t="s">
        <v>89</v>
      </c>
      <c r="Q8852" t="s">
        <v>2769</v>
      </c>
      <c r="R8852">
        <v>9.3919999999999995</v>
      </c>
      <c r="S8852">
        <v>2</v>
      </c>
      <c r="T8852">
        <v>0.2</v>
      </c>
      <c r="U8852">
        <v>3.2871999999999999</v>
      </c>
      <c r="V8852" t="str">
        <f t="shared" si="552"/>
        <v>low</v>
      </c>
      <c r="W8852" t="str">
        <f t="shared" si="553"/>
        <v>Next time</v>
      </c>
      <c r="X8852" t="str">
        <f t="shared" si="554"/>
        <v>Frank Atkinson</v>
      </c>
      <c r="Y8852" s="3" t="s">
        <v>2768</v>
      </c>
      <c r="Z8852" t="str">
        <f t="shared" si="555"/>
        <v>Office Supplies</v>
      </c>
    </row>
    <row r="8853" spans="1:26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364</v>
      </c>
      <c r="H8853" t="s">
        <v>25</v>
      </c>
      <c r="I8853" t="s">
        <v>26</v>
      </c>
      <c r="J8853" t="s">
        <v>265</v>
      </c>
      <c r="K8853" t="s">
        <v>266</v>
      </c>
      <c r="L8853">
        <v>10011</v>
      </c>
      <c r="M8853" t="s">
        <v>147</v>
      </c>
      <c r="N8853" t="s">
        <v>4026</v>
      </c>
      <c r="O8853" t="s">
        <v>45</v>
      </c>
      <c r="P8853" t="s">
        <v>89</v>
      </c>
      <c r="Q8853" t="s">
        <v>4027</v>
      </c>
      <c r="R8853">
        <v>123.92</v>
      </c>
      <c r="S8853">
        <v>4</v>
      </c>
      <c r="T8853">
        <v>0</v>
      </c>
      <c r="U8853">
        <v>55.764000000000003</v>
      </c>
      <c r="V8853" t="str">
        <f t="shared" si="552"/>
        <v>low</v>
      </c>
      <c r="W8853" t="str">
        <f t="shared" si="553"/>
        <v>Next time</v>
      </c>
      <c r="X8853" t="str">
        <f t="shared" si="554"/>
        <v>Duane Noonan</v>
      </c>
      <c r="Y8853" s="3" t="s">
        <v>4026</v>
      </c>
      <c r="Z8853" t="str">
        <f t="shared" si="555"/>
        <v>Office Supplies</v>
      </c>
    </row>
    <row r="8854" spans="1:26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3169</v>
      </c>
      <c r="H8854" t="s">
        <v>25</v>
      </c>
      <c r="I8854" t="s">
        <v>26</v>
      </c>
      <c r="J8854" t="s">
        <v>145</v>
      </c>
      <c r="K8854" t="s">
        <v>146</v>
      </c>
      <c r="L8854">
        <v>19143</v>
      </c>
      <c r="M8854" t="s">
        <v>147</v>
      </c>
      <c r="N8854" t="s">
        <v>4833</v>
      </c>
      <c r="O8854" t="s">
        <v>45</v>
      </c>
      <c r="P8854" t="s">
        <v>578</v>
      </c>
      <c r="Q8854" t="s">
        <v>4834</v>
      </c>
      <c r="R8854">
        <v>55.6</v>
      </c>
      <c r="S8854">
        <v>5</v>
      </c>
      <c r="T8854">
        <v>0.2</v>
      </c>
      <c r="U8854">
        <v>6.2549999999999999</v>
      </c>
      <c r="V8854" t="str">
        <f t="shared" si="552"/>
        <v>low</v>
      </c>
      <c r="W8854" t="str">
        <f t="shared" si="553"/>
        <v>Next time</v>
      </c>
      <c r="X8854" t="str">
        <f t="shared" si="554"/>
        <v>Frank Olsen</v>
      </c>
      <c r="Y8854" s="3" t="s">
        <v>4833</v>
      </c>
      <c r="Z8854" t="str">
        <f t="shared" si="555"/>
        <v>Office Supplies</v>
      </c>
    </row>
    <row r="8855" spans="1:26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908</v>
      </c>
      <c r="O8855" t="s">
        <v>70</v>
      </c>
      <c r="P8855" t="s">
        <v>160</v>
      </c>
      <c r="Q8855" t="s">
        <v>909</v>
      </c>
      <c r="R8855">
        <v>617.976</v>
      </c>
      <c r="S8855">
        <v>3</v>
      </c>
      <c r="T8855">
        <v>0.2</v>
      </c>
      <c r="U8855">
        <v>-7.7247000000000003</v>
      </c>
      <c r="V8855" t="str">
        <f t="shared" si="552"/>
        <v>low</v>
      </c>
      <c r="W8855" t="str">
        <f t="shared" si="553"/>
        <v>Next time</v>
      </c>
      <c r="X8855" t="str">
        <f t="shared" si="554"/>
        <v>Frank Olsen</v>
      </c>
      <c r="Y8855" s="3" t="s">
        <v>908</v>
      </c>
      <c r="Z8855" t="str">
        <f t="shared" si="555"/>
        <v>Technology</v>
      </c>
    </row>
    <row r="8856" spans="1:26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2644</v>
      </c>
      <c r="H8856" t="s">
        <v>40</v>
      </c>
      <c r="I8856" t="s">
        <v>26</v>
      </c>
      <c r="J8856" t="s">
        <v>6266</v>
      </c>
      <c r="K8856" t="s">
        <v>6267</v>
      </c>
      <c r="L8856">
        <v>83642</v>
      </c>
      <c r="M8856" t="s">
        <v>43</v>
      </c>
      <c r="N8856" t="s">
        <v>898</v>
      </c>
      <c r="O8856" t="s">
        <v>45</v>
      </c>
      <c r="P8856" t="s">
        <v>74</v>
      </c>
      <c r="Q8856" t="s">
        <v>899</v>
      </c>
      <c r="R8856">
        <v>21.312000000000001</v>
      </c>
      <c r="S8856">
        <v>3</v>
      </c>
      <c r="T8856">
        <v>0.2</v>
      </c>
      <c r="U8856">
        <v>7.992</v>
      </c>
      <c r="V8856" t="str">
        <f t="shared" si="552"/>
        <v>low</v>
      </c>
      <c r="W8856" t="str">
        <f t="shared" si="553"/>
        <v>Next time</v>
      </c>
      <c r="X8856" t="str">
        <f t="shared" si="554"/>
        <v>Dave Poirier</v>
      </c>
      <c r="Y8856" s="3" t="s">
        <v>898</v>
      </c>
      <c r="Z8856" t="str">
        <f t="shared" si="555"/>
        <v>Office Supplies</v>
      </c>
    </row>
    <row r="8857" spans="1:26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4016</v>
      </c>
      <c r="H8857" t="s">
        <v>40</v>
      </c>
      <c r="I8857" t="s">
        <v>26</v>
      </c>
      <c r="J8857" t="s">
        <v>5402</v>
      </c>
      <c r="K8857" t="s">
        <v>42</v>
      </c>
      <c r="L8857">
        <v>95823</v>
      </c>
      <c r="M8857" t="s">
        <v>43</v>
      </c>
      <c r="N8857" t="s">
        <v>1358</v>
      </c>
      <c r="O8857" t="s">
        <v>70</v>
      </c>
      <c r="P8857" t="s">
        <v>160</v>
      </c>
      <c r="Q8857" t="s">
        <v>1359</v>
      </c>
      <c r="R8857">
        <v>209.94</v>
      </c>
      <c r="S8857">
        <v>6</v>
      </c>
      <c r="T8857">
        <v>0</v>
      </c>
      <c r="U8857">
        <v>39.888599999999997</v>
      </c>
      <c r="V8857" t="str">
        <f t="shared" si="552"/>
        <v>low</v>
      </c>
      <c r="W8857" t="str">
        <f t="shared" si="553"/>
        <v>Next time</v>
      </c>
      <c r="X8857" t="str">
        <f t="shared" si="554"/>
        <v>Jane Waco</v>
      </c>
      <c r="Y8857" s="3" t="s">
        <v>1358</v>
      </c>
      <c r="Z8857" t="str">
        <f t="shared" si="555"/>
        <v>Technology</v>
      </c>
    </row>
    <row r="8858" spans="1:26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5970</v>
      </c>
      <c r="O8858" t="s">
        <v>70</v>
      </c>
      <c r="P8858" t="s">
        <v>71</v>
      </c>
      <c r="Q8858" t="s">
        <v>5971</v>
      </c>
      <c r="R8858">
        <v>31.984000000000002</v>
      </c>
      <c r="S8858">
        <v>2</v>
      </c>
      <c r="T8858">
        <v>0.2</v>
      </c>
      <c r="U8858">
        <v>-7.9960000000000004</v>
      </c>
      <c r="V8858" t="str">
        <f t="shared" si="552"/>
        <v>low</v>
      </c>
      <c r="W8858" t="str">
        <f t="shared" si="553"/>
        <v>Next time</v>
      </c>
      <c r="X8858" t="str">
        <f t="shared" si="554"/>
        <v>Jane Waco</v>
      </c>
      <c r="Y8858" s="3" t="s">
        <v>5970</v>
      </c>
      <c r="Z8858" t="str">
        <f t="shared" si="555"/>
        <v>Technology</v>
      </c>
    </row>
    <row r="8859" spans="1:26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1746</v>
      </c>
      <c r="O8859" t="s">
        <v>45</v>
      </c>
      <c r="P8859" t="s">
        <v>74</v>
      </c>
      <c r="Q8859" t="s">
        <v>1747</v>
      </c>
      <c r="R8859">
        <v>5083.96</v>
      </c>
      <c r="S8859">
        <v>5</v>
      </c>
      <c r="T8859">
        <v>0.2</v>
      </c>
      <c r="U8859">
        <v>1906.4849999999999</v>
      </c>
      <c r="V8859" t="str">
        <f t="shared" si="552"/>
        <v>high</v>
      </c>
      <c r="W8859" t="str">
        <f t="shared" si="553"/>
        <v>Good Performance</v>
      </c>
      <c r="X8859" t="str">
        <f t="shared" si="554"/>
        <v>Jane Waco</v>
      </c>
      <c r="Y8859" s="3" t="s">
        <v>1746</v>
      </c>
      <c r="Z8859" t="str">
        <f t="shared" si="555"/>
        <v>Office Supplies</v>
      </c>
    </row>
    <row r="8860" spans="1:26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4185</v>
      </c>
      <c r="H8860" t="s">
        <v>101</v>
      </c>
      <c r="I8860" t="s">
        <v>26</v>
      </c>
      <c r="J8860" t="s">
        <v>466</v>
      </c>
      <c r="K8860" t="s">
        <v>87</v>
      </c>
      <c r="L8860">
        <v>28205</v>
      </c>
      <c r="M8860" t="s">
        <v>29</v>
      </c>
      <c r="N8860" t="s">
        <v>6499</v>
      </c>
      <c r="O8860" t="s">
        <v>70</v>
      </c>
      <c r="P8860" t="s">
        <v>71</v>
      </c>
      <c r="Q8860" t="s">
        <v>6500</v>
      </c>
      <c r="R8860">
        <v>35.96</v>
      </c>
      <c r="S8860">
        <v>1</v>
      </c>
      <c r="T8860">
        <v>0.2</v>
      </c>
      <c r="U8860">
        <v>3.5960000000000001</v>
      </c>
      <c r="V8860" t="str">
        <f t="shared" si="552"/>
        <v>low</v>
      </c>
      <c r="W8860" t="str">
        <f t="shared" si="553"/>
        <v>Next time</v>
      </c>
      <c r="X8860" t="str">
        <f t="shared" si="554"/>
        <v>Tonja Turnell</v>
      </c>
      <c r="Y8860" s="3" t="s">
        <v>6499</v>
      </c>
      <c r="Z8860" t="str">
        <f t="shared" si="555"/>
        <v>Technology</v>
      </c>
    </row>
    <row r="8861" spans="1:26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3163</v>
      </c>
      <c r="H8861" t="s">
        <v>101</v>
      </c>
      <c r="I8861" t="s">
        <v>26</v>
      </c>
      <c r="J8861" t="s">
        <v>4832</v>
      </c>
      <c r="K8861" t="s">
        <v>789</v>
      </c>
      <c r="L8861">
        <v>7501</v>
      </c>
      <c r="M8861" t="s">
        <v>147</v>
      </c>
      <c r="N8861" t="s">
        <v>7459</v>
      </c>
      <c r="O8861" t="s">
        <v>45</v>
      </c>
      <c r="P8861" t="s">
        <v>46</v>
      </c>
      <c r="Q8861" t="s">
        <v>7460</v>
      </c>
      <c r="R8861">
        <v>31.05</v>
      </c>
      <c r="S8861">
        <v>3</v>
      </c>
      <c r="T8861">
        <v>0</v>
      </c>
      <c r="U8861">
        <v>14.904</v>
      </c>
      <c r="V8861" t="str">
        <f t="shared" si="552"/>
        <v>low</v>
      </c>
      <c r="W8861" t="str">
        <f t="shared" si="553"/>
        <v>Next time</v>
      </c>
      <c r="X8861" t="str">
        <f t="shared" si="554"/>
        <v>Skye Norling</v>
      </c>
      <c r="Y8861" s="3" t="s">
        <v>7459</v>
      </c>
      <c r="Z8861" t="str">
        <f t="shared" si="555"/>
        <v>Office Supplies</v>
      </c>
    </row>
    <row r="8862" spans="1:26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5542</v>
      </c>
      <c r="O8862" t="s">
        <v>31</v>
      </c>
      <c r="P8862" t="s">
        <v>64</v>
      </c>
      <c r="Q8862" t="s">
        <v>5543</v>
      </c>
      <c r="R8862">
        <v>8.92</v>
      </c>
      <c r="S8862">
        <v>4</v>
      </c>
      <c r="T8862">
        <v>0</v>
      </c>
      <c r="U8862">
        <v>3.9247999999999998</v>
      </c>
      <c r="V8862" t="str">
        <f t="shared" si="552"/>
        <v>low</v>
      </c>
      <c r="W8862" t="str">
        <f t="shared" si="553"/>
        <v>Next time</v>
      </c>
      <c r="X8862" t="str">
        <f t="shared" si="554"/>
        <v>Skye Norling</v>
      </c>
      <c r="Y8862" s="3" t="s">
        <v>5542</v>
      </c>
      <c r="Z8862" t="str">
        <f t="shared" si="555"/>
        <v>Furniture</v>
      </c>
    </row>
    <row r="8863" spans="1:26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1090</v>
      </c>
      <c r="O8863" t="s">
        <v>45</v>
      </c>
      <c r="P8863" t="s">
        <v>74</v>
      </c>
      <c r="Q8863" t="s">
        <v>1091</v>
      </c>
      <c r="R8863">
        <v>209.6</v>
      </c>
      <c r="S8863">
        <v>4</v>
      </c>
      <c r="T8863">
        <v>0</v>
      </c>
      <c r="U8863">
        <v>96.415999999999997</v>
      </c>
      <c r="V8863" t="str">
        <f t="shared" si="552"/>
        <v>low</v>
      </c>
      <c r="W8863" t="str">
        <f t="shared" si="553"/>
        <v>Next time</v>
      </c>
      <c r="X8863" t="str">
        <f t="shared" si="554"/>
        <v>Skye Norling</v>
      </c>
      <c r="Y8863" s="3" t="s">
        <v>1090</v>
      </c>
      <c r="Z8863" t="str">
        <f t="shared" si="555"/>
        <v>Office Supplies</v>
      </c>
    </row>
    <row r="8864" spans="1:26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4432</v>
      </c>
      <c r="O8864" t="s">
        <v>45</v>
      </c>
      <c r="P8864" t="s">
        <v>77</v>
      </c>
      <c r="Q8864" t="s">
        <v>4433</v>
      </c>
      <c r="R8864">
        <v>111.04</v>
      </c>
      <c r="S8864">
        <v>4</v>
      </c>
      <c r="T8864">
        <v>0</v>
      </c>
      <c r="U8864">
        <v>29.980799999999999</v>
      </c>
      <c r="V8864" t="str">
        <f t="shared" si="552"/>
        <v>low</v>
      </c>
      <c r="W8864" t="str">
        <f t="shared" si="553"/>
        <v>Next time</v>
      </c>
      <c r="X8864" t="str">
        <f t="shared" si="554"/>
        <v>Skye Norling</v>
      </c>
      <c r="Y8864" s="3" t="s">
        <v>4432</v>
      </c>
      <c r="Z8864" t="str">
        <f t="shared" si="555"/>
        <v>Office Supplies</v>
      </c>
    </row>
    <row r="8865" spans="1:26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7421</v>
      </c>
      <c r="O8865" t="s">
        <v>45</v>
      </c>
      <c r="P8865" t="s">
        <v>89</v>
      </c>
      <c r="Q8865" t="s">
        <v>7422</v>
      </c>
      <c r="R8865">
        <v>38.880000000000003</v>
      </c>
      <c r="S8865">
        <v>6</v>
      </c>
      <c r="T8865">
        <v>0</v>
      </c>
      <c r="U8865">
        <v>18.662400000000002</v>
      </c>
      <c r="V8865" t="str">
        <f t="shared" si="552"/>
        <v>low</v>
      </c>
      <c r="W8865" t="str">
        <f t="shared" si="553"/>
        <v>Next time</v>
      </c>
      <c r="X8865" t="str">
        <f t="shared" si="554"/>
        <v>Skye Norling</v>
      </c>
      <c r="Y8865" s="3" t="s">
        <v>7421</v>
      </c>
      <c r="Z8865" t="str">
        <f t="shared" si="555"/>
        <v>Office Supplies</v>
      </c>
    </row>
    <row r="8866" spans="1:26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5578</v>
      </c>
      <c r="H8866" t="s">
        <v>25</v>
      </c>
      <c r="I8866" t="s">
        <v>26</v>
      </c>
      <c r="J8866" t="s">
        <v>1129</v>
      </c>
      <c r="K8866" t="s">
        <v>318</v>
      </c>
      <c r="L8866">
        <v>22204</v>
      </c>
      <c r="M8866" t="s">
        <v>29</v>
      </c>
      <c r="N8866" t="s">
        <v>4829</v>
      </c>
      <c r="O8866" t="s">
        <v>45</v>
      </c>
      <c r="P8866" t="s">
        <v>77</v>
      </c>
      <c r="Q8866" t="s">
        <v>4830</v>
      </c>
      <c r="R8866">
        <v>36.270000000000003</v>
      </c>
      <c r="S8866">
        <v>3</v>
      </c>
      <c r="T8866">
        <v>0</v>
      </c>
      <c r="U8866">
        <v>10.881</v>
      </c>
      <c r="V8866" t="str">
        <f t="shared" si="552"/>
        <v>low</v>
      </c>
      <c r="W8866" t="str">
        <f t="shared" si="553"/>
        <v>Next time</v>
      </c>
      <c r="X8866" t="str">
        <f t="shared" si="554"/>
        <v>John Murray</v>
      </c>
      <c r="Y8866" s="3" t="s">
        <v>4829</v>
      </c>
      <c r="Z8866" t="str">
        <f t="shared" si="555"/>
        <v>Office Supplies</v>
      </c>
    </row>
    <row r="8867" spans="1:26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8362</v>
      </c>
      <c r="H8867" t="s">
        <v>25</v>
      </c>
      <c r="I8867" t="s">
        <v>26</v>
      </c>
      <c r="J8867" t="s">
        <v>302</v>
      </c>
      <c r="K8867" t="s">
        <v>210</v>
      </c>
      <c r="L8867">
        <v>60653</v>
      </c>
      <c r="M8867" t="s">
        <v>104</v>
      </c>
      <c r="N8867" t="s">
        <v>7059</v>
      </c>
      <c r="O8867" t="s">
        <v>31</v>
      </c>
      <c r="P8867" t="s">
        <v>32</v>
      </c>
      <c r="Q8867" t="s">
        <v>7060</v>
      </c>
      <c r="R8867">
        <v>493.43</v>
      </c>
      <c r="S8867">
        <v>5</v>
      </c>
      <c r="T8867">
        <v>0.3</v>
      </c>
      <c r="U8867">
        <v>-70.489999999999995</v>
      </c>
      <c r="V8867" t="str">
        <f t="shared" si="552"/>
        <v>low</v>
      </c>
      <c r="W8867" t="str">
        <f t="shared" si="553"/>
        <v>Next time</v>
      </c>
      <c r="X8867" t="str">
        <f t="shared" si="554"/>
        <v>Sarah Brown</v>
      </c>
      <c r="Y8867" s="3" t="s">
        <v>7059</v>
      </c>
      <c r="Z8867" t="str">
        <f t="shared" si="555"/>
        <v>Furniture</v>
      </c>
    </row>
    <row r="8868" spans="1:26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4348</v>
      </c>
      <c r="O8868" t="s">
        <v>70</v>
      </c>
      <c r="P8868" t="s">
        <v>71</v>
      </c>
      <c r="Q8868" t="s">
        <v>4349</v>
      </c>
      <c r="R8868">
        <v>11.12</v>
      </c>
      <c r="S8868">
        <v>2</v>
      </c>
      <c r="T8868">
        <v>0.2</v>
      </c>
      <c r="U8868">
        <v>3.4750000000000001</v>
      </c>
      <c r="V8868" t="str">
        <f t="shared" si="552"/>
        <v>low</v>
      </c>
      <c r="W8868" t="str">
        <f t="shared" si="553"/>
        <v>Next time</v>
      </c>
      <c r="X8868" t="str">
        <f t="shared" si="554"/>
        <v>Sarah Brown</v>
      </c>
      <c r="Y8868" s="3" t="s">
        <v>4348</v>
      </c>
      <c r="Z8868" t="str">
        <f t="shared" si="555"/>
        <v>Technology</v>
      </c>
    </row>
    <row r="8869" spans="1:26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6459</v>
      </c>
      <c r="H8869" t="s">
        <v>25</v>
      </c>
      <c r="I8869" t="s">
        <v>26</v>
      </c>
      <c r="J8869" t="s">
        <v>949</v>
      </c>
      <c r="K8869" t="s">
        <v>42</v>
      </c>
      <c r="L8869">
        <v>92037</v>
      </c>
      <c r="M8869" t="s">
        <v>43</v>
      </c>
      <c r="N8869" t="s">
        <v>8668</v>
      </c>
      <c r="O8869" t="s">
        <v>70</v>
      </c>
      <c r="P8869" t="s">
        <v>683</v>
      </c>
      <c r="Q8869" t="s">
        <v>8669</v>
      </c>
      <c r="R8869">
        <v>686.4</v>
      </c>
      <c r="S8869">
        <v>2</v>
      </c>
      <c r="T8869">
        <v>0.2</v>
      </c>
      <c r="U8869">
        <v>77.22</v>
      </c>
      <c r="V8869" t="str">
        <f t="shared" si="552"/>
        <v>low</v>
      </c>
      <c r="W8869" t="str">
        <f t="shared" si="553"/>
        <v>Next time</v>
      </c>
      <c r="X8869" t="str">
        <f t="shared" si="554"/>
        <v>Cindy Chapman</v>
      </c>
      <c r="Y8869" s="3" t="s">
        <v>8668</v>
      </c>
      <c r="Z8869" t="str">
        <f t="shared" si="555"/>
        <v>Technology</v>
      </c>
    </row>
    <row r="8870" spans="1:26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585</v>
      </c>
      <c r="H8870" t="s">
        <v>40</v>
      </c>
      <c r="I8870" t="s">
        <v>26</v>
      </c>
      <c r="J8870" t="s">
        <v>94</v>
      </c>
      <c r="K8870" t="s">
        <v>95</v>
      </c>
      <c r="L8870">
        <v>98105</v>
      </c>
      <c r="M8870" t="s">
        <v>43</v>
      </c>
      <c r="N8870" t="s">
        <v>5829</v>
      </c>
      <c r="O8870" t="s">
        <v>45</v>
      </c>
      <c r="P8870" t="s">
        <v>74</v>
      </c>
      <c r="Q8870" t="s">
        <v>5830</v>
      </c>
      <c r="R8870">
        <v>15.92</v>
      </c>
      <c r="S8870">
        <v>5</v>
      </c>
      <c r="T8870">
        <v>0.2</v>
      </c>
      <c r="U8870">
        <v>5.3730000000000002</v>
      </c>
      <c r="V8870" t="str">
        <f t="shared" si="552"/>
        <v>low</v>
      </c>
      <c r="W8870" t="str">
        <f t="shared" si="553"/>
        <v>Next time</v>
      </c>
      <c r="X8870" t="str">
        <f t="shared" si="554"/>
        <v>Sally Hughsby</v>
      </c>
      <c r="Y8870" s="3" t="s">
        <v>5829</v>
      </c>
      <c r="Z8870" t="str">
        <f t="shared" si="555"/>
        <v>Office Supplies</v>
      </c>
    </row>
    <row r="8871" spans="1:26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1286</v>
      </c>
      <c r="O8871" t="s">
        <v>31</v>
      </c>
      <c r="P8871" t="s">
        <v>64</v>
      </c>
      <c r="Q8871" t="s">
        <v>1287</v>
      </c>
      <c r="R8871">
        <v>70.680000000000007</v>
      </c>
      <c r="S8871">
        <v>12</v>
      </c>
      <c r="T8871">
        <v>0</v>
      </c>
      <c r="U8871">
        <v>31.0992</v>
      </c>
      <c r="V8871" t="str">
        <f t="shared" si="552"/>
        <v>low</v>
      </c>
      <c r="W8871" t="str">
        <f t="shared" si="553"/>
        <v>Next time</v>
      </c>
      <c r="X8871" t="str">
        <f t="shared" si="554"/>
        <v>Sally Hughsby</v>
      </c>
      <c r="Y8871" s="3" t="s">
        <v>1286</v>
      </c>
      <c r="Z8871" t="str">
        <f t="shared" si="555"/>
        <v>Furniture</v>
      </c>
    </row>
    <row r="8872" spans="1:26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1098</v>
      </c>
      <c r="O8872" t="s">
        <v>45</v>
      </c>
      <c r="P8872" t="s">
        <v>58</v>
      </c>
      <c r="Q8872" t="s">
        <v>1099</v>
      </c>
      <c r="R8872">
        <v>541.24</v>
      </c>
      <c r="S8872">
        <v>4</v>
      </c>
      <c r="T8872">
        <v>0</v>
      </c>
      <c r="U8872">
        <v>5.4123999999999999</v>
      </c>
      <c r="V8872" t="str">
        <f t="shared" si="552"/>
        <v>low</v>
      </c>
      <c r="W8872" t="str">
        <f t="shared" si="553"/>
        <v>Next time</v>
      </c>
      <c r="X8872" t="str">
        <f t="shared" si="554"/>
        <v>Sally Hughsby</v>
      </c>
      <c r="Y8872" s="3" t="s">
        <v>1098</v>
      </c>
      <c r="Z8872" t="str">
        <f t="shared" si="555"/>
        <v>Office Supplies</v>
      </c>
    </row>
    <row r="8873" spans="1:26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5090</v>
      </c>
      <c r="H8873" t="s">
        <v>25</v>
      </c>
      <c r="I8873" t="s">
        <v>26</v>
      </c>
      <c r="J8873" t="s">
        <v>496</v>
      </c>
      <c r="K8873" t="s">
        <v>497</v>
      </c>
      <c r="L8873">
        <v>43229</v>
      </c>
      <c r="M8873" t="s">
        <v>147</v>
      </c>
      <c r="N8873" t="s">
        <v>10293</v>
      </c>
      <c r="O8873" t="s">
        <v>70</v>
      </c>
      <c r="P8873" t="s">
        <v>683</v>
      </c>
      <c r="Q8873" t="s">
        <v>10294</v>
      </c>
      <c r="R8873">
        <v>101.994</v>
      </c>
      <c r="S8873">
        <v>2</v>
      </c>
      <c r="T8873">
        <v>0.7</v>
      </c>
      <c r="U8873">
        <v>-71.395799999999994</v>
      </c>
      <c r="V8873" t="str">
        <f t="shared" si="552"/>
        <v>low</v>
      </c>
      <c r="W8873" t="str">
        <f t="shared" si="553"/>
        <v>Next time</v>
      </c>
      <c r="X8873" t="str">
        <f t="shared" si="554"/>
        <v>Richard Bierner</v>
      </c>
      <c r="Y8873" s="3" t="s">
        <v>10293</v>
      </c>
      <c r="Z8873" t="str">
        <f t="shared" si="555"/>
        <v>Technology</v>
      </c>
    </row>
    <row r="8874" spans="1:26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1833</v>
      </c>
      <c r="O8874" t="s">
        <v>45</v>
      </c>
      <c r="P8874" t="s">
        <v>74</v>
      </c>
      <c r="Q8874" t="s">
        <v>1834</v>
      </c>
      <c r="R8874">
        <v>18.263999999999999</v>
      </c>
      <c r="S8874">
        <v>2</v>
      </c>
      <c r="T8874">
        <v>0.7</v>
      </c>
      <c r="U8874">
        <v>-13.393599999999999</v>
      </c>
      <c r="V8874" t="str">
        <f t="shared" si="552"/>
        <v>low</v>
      </c>
      <c r="W8874" t="str">
        <f t="shared" si="553"/>
        <v>Next time</v>
      </c>
      <c r="X8874" t="str">
        <f t="shared" si="554"/>
        <v>Richard Bierner</v>
      </c>
      <c r="Y8874" s="3" t="s">
        <v>1833</v>
      </c>
      <c r="Z8874" t="str">
        <f t="shared" si="555"/>
        <v>Office Supplies</v>
      </c>
    </row>
    <row r="8875" spans="1:26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5814</v>
      </c>
      <c r="H8875" t="s">
        <v>25</v>
      </c>
      <c r="I8875" t="s">
        <v>26</v>
      </c>
      <c r="J8875" t="s">
        <v>183</v>
      </c>
      <c r="K8875" t="s">
        <v>103</v>
      </c>
      <c r="L8875">
        <v>77095</v>
      </c>
      <c r="M8875" t="s">
        <v>104</v>
      </c>
      <c r="N8875" t="s">
        <v>2792</v>
      </c>
      <c r="O8875" t="s">
        <v>45</v>
      </c>
      <c r="P8875" t="s">
        <v>74</v>
      </c>
      <c r="Q8875" t="s">
        <v>2793</v>
      </c>
      <c r="R8875">
        <v>21.99</v>
      </c>
      <c r="S8875">
        <v>5</v>
      </c>
      <c r="T8875">
        <v>0.8</v>
      </c>
      <c r="U8875">
        <v>-32.984999999999999</v>
      </c>
      <c r="V8875" t="str">
        <f t="shared" si="552"/>
        <v>low</v>
      </c>
      <c r="W8875" t="str">
        <f t="shared" si="553"/>
        <v>Next time</v>
      </c>
      <c r="X8875" t="str">
        <f t="shared" si="554"/>
        <v>Toby Carlisle</v>
      </c>
      <c r="Y8875" s="3" t="s">
        <v>2792</v>
      </c>
      <c r="Z8875" t="str">
        <f t="shared" si="555"/>
        <v>Office Supplies</v>
      </c>
    </row>
    <row r="8876" spans="1:26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4920</v>
      </c>
      <c r="H8876" t="s">
        <v>25</v>
      </c>
      <c r="I8876" t="s">
        <v>26</v>
      </c>
      <c r="J8876" t="s">
        <v>3934</v>
      </c>
      <c r="K8876" t="s">
        <v>103</v>
      </c>
      <c r="L8876">
        <v>75061</v>
      </c>
      <c r="M8876" t="s">
        <v>104</v>
      </c>
      <c r="N8876" t="s">
        <v>1609</v>
      </c>
      <c r="O8876" t="s">
        <v>45</v>
      </c>
      <c r="P8876" t="s">
        <v>578</v>
      </c>
      <c r="Q8876" t="s">
        <v>1610</v>
      </c>
      <c r="R8876">
        <v>185.376</v>
      </c>
      <c r="S8876">
        <v>2</v>
      </c>
      <c r="T8876">
        <v>0.2</v>
      </c>
      <c r="U8876">
        <v>-34.758000000000003</v>
      </c>
      <c r="V8876" t="str">
        <f t="shared" si="552"/>
        <v>low</v>
      </c>
      <c r="W8876" t="str">
        <f t="shared" si="553"/>
        <v>Next time</v>
      </c>
      <c r="X8876" t="str">
        <f t="shared" si="554"/>
        <v>Carol Triggs</v>
      </c>
      <c r="Y8876" s="3" t="s">
        <v>1609</v>
      </c>
      <c r="Z8876" t="str">
        <f t="shared" si="555"/>
        <v>Office Supplies</v>
      </c>
    </row>
    <row r="8877" spans="1:26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4879</v>
      </c>
      <c r="O8877" t="s">
        <v>45</v>
      </c>
      <c r="P8877" t="s">
        <v>77</v>
      </c>
      <c r="Q8877" t="s">
        <v>4880</v>
      </c>
      <c r="R8877">
        <v>58.923999999999999</v>
      </c>
      <c r="S8877">
        <v>1</v>
      </c>
      <c r="T8877">
        <v>0.8</v>
      </c>
      <c r="U8877">
        <v>-153.20240000000001</v>
      </c>
      <c r="V8877" t="str">
        <f t="shared" si="552"/>
        <v>low</v>
      </c>
      <c r="W8877" t="str">
        <f t="shared" si="553"/>
        <v>Next time</v>
      </c>
      <c r="X8877" t="str">
        <f t="shared" si="554"/>
        <v>Carol Triggs</v>
      </c>
      <c r="Y8877" s="3" t="s">
        <v>4879</v>
      </c>
      <c r="Z8877" t="str">
        <f t="shared" si="555"/>
        <v>Office Supplies</v>
      </c>
    </row>
    <row r="8878" spans="1:26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449</v>
      </c>
      <c r="H8878" t="s">
        <v>25</v>
      </c>
      <c r="I8878" t="s">
        <v>26</v>
      </c>
      <c r="J8878" t="s">
        <v>1003</v>
      </c>
      <c r="K8878" t="s">
        <v>789</v>
      </c>
      <c r="L8878">
        <v>7960</v>
      </c>
      <c r="M8878" t="s">
        <v>147</v>
      </c>
      <c r="N8878" t="s">
        <v>10298</v>
      </c>
      <c r="O8878" t="s">
        <v>70</v>
      </c>
      <c r="P8878" t="s">
        <v>683</v>
      </c>
      <c r="Q8878" t="s">
        <v>10299</v>
      </c>
      <c r="R8878">
        <v>480</v>
      </c>
      <c r="S8878">
        <v>4</v>
      </c>
      <c r="T8878">
        <v>0</v>
      </c>
      <c r="U8878">
        <v>225.6</v>
      </c>
      <c r="V8878" t="str">
        <f t="shared" si="552"/>
        <v>low</v>
      </c>
      <c r="W8878" t="str">
        <f t="shared" si="553"/>
        <v>Next time</v>
      </c>
      <c r="X8878" t="str">
        <f t="shared" si="554"/>
        <v>Gary Zandusky</v>
      </c>
      <c r="Y8878" s="3" t="s">
        <v>10298</v>
      </c>
      <c r="Z8878" t="str">
        <f t="shared" si="555"/>
        <v>Technology</v>
      </c>
    </row>
    <row r="8879" spans="1:26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348</v>
      </c>
      <c r="O8879" t="s">
        <v>45</v>
      </c>
      <c r="P8879" t="s">
        <v>58</v>
      </c>
      <c r="Q8879" t="s">
        <v>349</v>
      </c>
      <c r="R8879">
        <v>34.049999999999997</v>
      </c>
      <c r="S8879">
        <v>3</v>
      </c>
      <c r="T8879">
        <v>0</v>
      </c>
      <c r="U8879">
        <v>9.5340000000000007</v>
      </c>
      <c r="V8879" t="str">
        <f t="shared" si="552"/>
        <v>low</v>
      </c>
      <c r="W8879" t="str">
        <f t="shared" si="553"/>
        <v>Next time</v>
      </c>
      <c r="X8879" t="str">
        <f t="shared" si="554"/>
        <v>Gary Zandusky</v>
      </c>
      <c r="Y8879" s="3" t="s">
        <v>348</v>
      </c>
      <c r="Z8879" t="str">
        <f t="shared" si="555"/>
        <v>Office Supplies</v>
      </c>
    </row>
    <row r="8880" spans="1:26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758</v>
      </c>
      <c r="H8880" t="s">
        <v>40</v>
      </c>
      <c r="I8880" t="s">
        <v>26</v>
      </c>
      <c r="J8880" t="s">
        <v>41</v>
      </c>
      <c r="K8880" t="s">
        <v>42</v>
      </c>
      <c r="L8880">
        <v>90008</v>
      </c>
      <c r="M8880" t="s">
        <v>43</v>
      </c>
      <c r="N8880" t="s">
        <v>698</v>
      </c>
      <c r="O8880" t="s">
        <v>45</v>
      </c>
      <c r="P8880" t="s">
        <v>89</v>
      </c>
      <c r="Q8880" t="s">
        <v>5377</v>
      </c>
      <c r="R8880">
        <v>192.72</v>
      </c>
      <c r="S8880">
        <v>11</v>
      </c>
      <c r="T8880">
        <v>0</v>
      </c>
      <c r="U8880">
        <v>92.505600000000001</v>
      </c>
      <c r="V8880" t="str">
        <f t="shared" si="552"/>
        <v>low</v>
      </c>
      <c r="W8880" t="str">
        <f t="shared" si="553"/>
        <v>Next time</v>
      </c>
      <c r="X8880" t="str">
        <f t="shared" si="554"/>
        <v>Alice Mccarthy</v>
      </c>
      <c r="Y8880" s="3" t="s">
        <v>698</v>
      </c>
      <c r="Z8880" t="str">
        <f t="shared" si="555"/>
        <v>Office Supplies</v>
      </c>
    </row>
    <row r="8881" spans="1:26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4423</v>
      </c>
      <c r="O8881" t="s">
        <v>70</v>
      </c>
      <c r="P8881" t="s">
        <v>160</v>
      </c>
      <c r="Q8881" t="s">
        <v>4424</v>
      </c>
      <c r="R8881">
        <v>239.97</v>
      </c>
      <c r="S8881">
        <v>3</v>
      </c>
      <c r="T8881">
        <v>0</v>
      </c>
      <c r="U8881">
        <v>86.389200000000002</v>
      </c>
      <c r="V8881" t="str">
        <f t="shared" si="552"/>
        <v>low</v>
      </c>
      <c r="W8881" t="str">
        <f t="shared" si="553"/>
        <v>Next time</v>
      </c>
      <c r="X8881" t="str">
        <f t="shared" si="554"/>
        <v>Alice Mccarthy</v>
      </c>
      <c r="Y8881" s="3" t="s">
        <v>4423</v>
      </c>
      <c r="Z8881" t="str">
        <f t="shared" si="555"/>
        <v>Technology</v>
      </c>
    </row>
    <row r="8882" spans="1:26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5012</v>
      </c>
      <c r="H8882" t="s">
        <v>101</v>
      </c>
      <c r="I8882" t="s">
        <v>26</v>
      </c>
      <c r="J8882" t="s">
        <v>455</v>
      </c>
      <c r="K8882" t="s">
        <v>210</v>
      </c>
      <c r="L8882">
        <v>60505</v>
      </c>
      <c r="M8882" t="s">
        <v>104</v>
      </c>
      <c r="N8882" t="s">
        <v>4164</v>
      </c>
      <c r="O8882" t="s">
        <v>70</v>
      </c>
      <c r="P8882" t="s">
        <v>160</v>
      </c>
      <c r="Q8882" t="s">
        <v>4165</v>
      </c>
      <c r="R8882">
        <v>50.12</v>
      </c>
      <c r="S8882">
        <v>7</v>
      </c>
      <c r="T8882">
        <v>0.2</v>
      </c>
      <c r="U8882">
        <v>-0.62649999999999995</v>
      </c>
      <c r="V8882" t="str">
        <f t="shared" si="552"/>
        <v>low</v>
      </c>
      <c r="W8882" t="str">
        <f t="shared" si="553"/>
        <v>Next time</v>
      </c>
      <c r="X8882" t="str">
        <f t="shared" si="554"/>
        <v>Adrian Hane</v>
      </c>
      <c r="Y8882" s="3" t="s">
        <v>4164</v>
      </c>
      <c r="Z8882" t="str">
        <f t="shared" si="555"/>
        <v>Technology</v>
      </c>
    </row>
    <row r="8883" spans="1:26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4202</v>
      </c>
      <c r="H8883" t="s">
        <v>40</v>
      </c>
      <c r="I8883" t="s">
        <v>26</v>
      </c>
      <c r="J8883" t="s">
        <v>372</v>
      </c>
      <c r="K8883" t="s">
        <v>87</v>
      </c>
      <c r="L8883">
        <v>27707</v>
      </c>
      <c r="M8883" t="s">
        <v>29</v>
      </c>
      <c r="N8883" t="s">
        <v>6798</v>
      </c>
      <c r="O8883" t="s">
        <v>70</v>
      </c>
      <c r="P8883" t="s">
        <v>71</v>
      </c>
      <c r="Q8883" t="s">
        <v>6799</v>
      </c>
      <c r="R8883">
        <v>15.984</v>
      </c>
      <c r="S8883">
        <v>2</v>
      </c>
      <c r="T8883">
        <v>0.2</v>
      </c>
      <c r="U8883">
        <v>1.3986000000000001</v>
      </c>
      <c r="V8883" t="str">
        <f t="shared" si="552"/>
        <v>low</v>
      </c>
      <c r="W8883" t="str">
        <f t="shared" si="553"/>
        <v>Next time</v>
      </c>
      <c r="X8883" t="str">
        <f t="shared" si="554"/>
        <v>Muhammed Yedwab</v>
      </c>
      <c r="Y8883" s="3" t="s">
        <v>6798</v>
      </c>
      <c r="Z8883" t="str">
        <f t="shared" si="555"/>
        <v>Technology</v>
      </c>
    </row>
    <row r="8884" spans="1:26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1771</v>
      </c>
      <c r="O8884" t="s">
        <v>45</v>
      </c>
      <c r="P8884" t="s">
        <v>89</v>
      </c>
      <c r="Q8884" t="s">
        <v>1772</v>
      </c>
      <c r="R8884">
        <v>14.352</v>
      </c>
      <c r="S8884">
        <v>3</v>
      </c>
      <c r="T8884">
        <v>0.2</v>
      </c>
      <c r="U8884">
        <v>4.4850000000000003</v>
      </c>
      <c r="V8884" t="str">
        <f t="shared" si="552"/>
        <v>low</v>
      </c>
      <c r="W8884" t="str">
        <f t="shared" si="553"/>
        <v>Next time</v>
      </c>
      <c r="X8884" t="str">
        <f t="shared" si="554"/>
        <v>Muhammed Yedwab</v>
      </c>
      <c r="Y8884" s="3" t="s">
        <v>1771</v>
      </c>
      <c r="Z8884" t="str">
        <f t="shared" si="555"/>
        <v>Office Supplies</v>
      </c>
    </row>
    <row r="8885" spans="1:26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307</v>
      </c>
      <c r="H8885" t="s">
        <v>40</v>
      </c>
      <c r="I8885" t="s">
        <v>26</v>
      </c>
      <c r="J8885" t="s">
        <v>496</v>
      </c>
      <c r="K8885" t="s">
        <v>497</v>
      </c>
      <c r="L8885">
        <v>43229</v>
      </c>
      <c r="M8885" t="s">
        <v>147</v>
      </c>
      <c r="N8885" t="s">
        <v>1210</v>
      </c>
      <c r="O8885" t="s">
        <v>45</v>
      </c>
      <c r="P8885" t="s">
        <v>74</v>
      </c>
      <c r="Q8885" t="s">
        <v>1211</v>
      </c>
      <c r="R8885">
        <v>6.5279999999999996</v>
      </c>
      <c r="S8885">
        <v>4</v>
      </c>
      <c r="T8885">
        <v>0.7</v>
      </c>
      <c r="U8885">
        <v>-4.5696000000000003</v>
      </c>
      <c r="V8885" t="str">
        <f t="shared" si="552"/>
        <v>low</v>
      </c>
      <c r="W8885" t="str">
        <f t="shared" si="553"/>
        <v>Next time</v>
      </c>
      <c r="X8885" t="str">
        <f t="shared" si="554"/>
        <v>Brendan Sweed</v>
      </c>
      <c r="Y8885" s="3" t="s">
        <v>1210</v>
      </c>
      <c r="Z8885" t="str">
        <f t="shared" si="555"/>
        <v>Office Supplies</v>
      </c>
    </row>
    <row r="8886" spans="1:26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5378</v>
      </c>
      <c r="O8886" t="s">
        <v>45</v>
      </c>
      <c r="P8886" t="s">
        <v>74</v>
      </c>
      <c r="Q8886" t="s">
        <v>5379</v>
      </c>
      <c r="R8886">
        <v>2.8620000000000001</v>
      </c>
      <c r="S8886">
        <v>3</v>
      </c>
      <c r="T8886">
        <v>0.7</v>
      </c>
      <c r="U8886">
        <v>-2.2896000000000001</v>
      </c>
      <c r="V8886" t="str">
        <f t="shared" si="552"/>
        <v>low</v>
      </c>
      <c r="W8886" t="str">
        <f t="shared" si="553"/>
        <v>Next time</v>
      </c>
      <c r="X8886" t="str">
        <f t="shared" si="554"/>
        <v>Brendan Sweed</v>
      </c>
      <c r="Y8886" s="3" t="s">
        <v>5378</v>
      </c>
      <c r="Z8886" t="str">
        <f t="shared" si="555"/>
        <v>Office Supplies</v>
      </c>
    </row>
    <row r="8887" spans="1:26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2058</v>
      </c>
      <c r="O8887" t="s">
        <v>45</v>
      </c>
      <c r="P8887" t="s">
        <v>74</v>
      </c>
      <c r="Q8887" t="s">
        <v>2059</v>
      </c>
      <c r="R8887">
        <v>20.856000000000002</v>
      </c>
      <c r="S8887">
        <v>8</v>
      </c>
      <c r="T8887">
        <v>0.7</v>
      </c>
      <c r="U8887">
        <v>-16.684799999999999</v>
      </c>
      <c r="V8887" t="str">
        <f t="shared" si="552"/>
        <v>low</v>
      </c>
      <c r="W8887" t="str">
        <f t="shared" si="553"/>
        <v>Next time</v>
      </c>
      <c r="X8887" t="str">
        <f t="shared" si="554"/>
        <v>Brendan Sweed</v>
      </c>
      <c r="Y8887" s="3" t="s">
        <v>2058</v>
      </c>
      <c r="Z8887" t="str">
        <f t="shared" si="555"/>
        <v>Office Supplies</v>
      </c>
    </row>
    <row r="8888" spans="1:26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1028</v>
      </c>
      <c r="H8888" t="s">
        <v>40</v>
      </c>
      <c r="I8888" t="s">
        <v>26</v>
      </c>
      <c r="J8888" t="s">
        <v>41</v>
      </c>
      <c r="K8888" t="s">
        <v>42</v>
      </c>
      <c r="L8888">
        <v>90036</v>
      </c>
      <c r="M8888" t="s">
        <v>43</v>
      </c>
      <c r="N8888" t="s">
        <v>3696</v>
      </c>
      <c r="O8888" t="s">
        <v>45</v>
      </c>
      <c r="P8888" t="s">
        <v>58</v>
      </c>
      <c r="Q8888" t="s">
        <v>3697</v>
      </c>
      <c r="R8888">
        <v>276.27999999999997</v>
      </c>
      <c r="S8888">
        <v>2</v>
      </c>
      <c r="T8888">
        <v>0</v>
      </c>
      <c r="U8888">
        <v>0</v>
      </c>
      <c r="V8888" t="str">
        <f t="shared" si="552"/>
        <v>low</v>
      </c>
      <c r="W8888" t="str">
        <f t="shared" si="553"/>
        <v>Next time</v>
      </c>
      <c r="X8888" t="str">
        <f t="shared" si="554"/>
        <v>Barry Blumstein</v>
      </c>
      <c r="Y8888" s="3" t="s">
        <v>3696</v>
      </c>
      <c r="Z8888" t="str">
        <f t="shared" si="555"/>
        <v>Office Supplies</v>
      </c>
    </row>
    <row r="8889" spans="1:26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4488</v>
      </c>
      <c r="H8889" t="s">
        <v>101</v>
      </c>
      <c r="I8889" t="s">
        <v>26</v>
      </c>
      <c r="J8889" t="s">
        <v>5033</v>
      </c>
      <c r="K8889" t="s">
        <v>42</v>
      </c>
      <c r="L8889">
        <v>95207</v>
      </c>
      <c r="M8889" t="s">
        <v>43</v>
      </c>
      <c r="N8889" t="s">
        <v>2267</v>
      </c>
      <c r="O8889" t="s">
        <v>31</v>
      </c>
      <c r="P8889" t="s">
        <v>64</v>
      </c>
      <c r="Q8889" t="s">
        <v>2268</v>
      </c>
      <c r="R8889">
        <v>629.64</v>
      </c>
      <c r="S8889">
        <v>9</v>
      </c>
      <c r="T8889">
        <v>0</v>
      </c>
      <c r="U8889">
        <v>107.03879999999999</v>
      </c>
      <c r="V8889" t="str">
        <f t="shared" si="552"/>
        <v>low</v>
      </c>
      <c r="W8889" t="str">
        <f t="shared" si="553"/>
        <v>Next time</v>
      </c>
      <c r="X8889" t="str">
        <f t="shared" si="554"/>
        <v>Max Ludwig</v>
      </c>
      <c r="Y8889" s="3" t="s">
        <v>2267</v>
      </c>
      <c r="Z8889" t="str">
        <f t="shared" si="555"/>
        <v>Furniture</v>
      </c>
    </row>
    <row r="8890" spans="1:26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8241</v>
      </c>
      <c r="H8890" t="s">
        <v>101</v>
      </c>
      <c r="I8890" t="s">
        <v>26</v>
      </c>
      <c r="J8890" t="s">
        <v>381</v>
      </c>
      <c r="K8890" t="s">
        <v>596</v>
      </c>
      <c r="L8890">
        <v>65203</v>
      </c>
      <c r="M8890" t="s">
        <v>104</v>
      </c>
      <c r="N8890" t="s">
        <v>5461</v>
      </c>
      <c r="O8890" t="s">
        <v>70</v>
      </c>
      <c r="P8890" t="s">
        <v>71</v>
      </c>
      <c r="Q8890" t="s">
        <v>5462</v>
      </c>
      <c r="R8890">
        <v>449.97</v>
      </c>
      <c r="S8890">
        <v>3</v>
      </c>
      <c r="T8890">
        <v>0</v>
      </c>
      <c r="U8890">
        <v>220.4853</v>
      </c>
      <c r="V8890" t="str">
        <f t="shared" si="552"/>
        <v>low</v>
      </c>
      <c r="W8890" t="str">
        <f t="shared" si="553"/>
        <v>Next time</v>
      </c>
      <c r="X8890" t="str">
        <f t="shared" si="554"/>
        <v>Frank Carlisle</v>
      </c>
      <c r="Y8890" s="3" t="s">
        <v>5461</v>
      </c>
      <c r="Z8890" t="str">
        <f t="shared" si="555"/>
        <v>Technology</v>
      </c>
    </row>
    <row r="8891" spans="1:26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5505</v>
      </c>
      <c r="O8891" t="s">
        <v>45</v>
      </c>
      <c r="P8891" t="s">
        <v>77</v>
      </c>
      <c r="Q8891" t="s">
        <v>5506</v>
      </c>
      <c r="R8891">
        <v>1927.59</v>
      </c>
      <c r="S8891">
        <v>7</v>
      </c>
      <c r="T8891">
        <v>0</v>
      </c>
      <c r="U8891">
        <v>751.76009999999997</v>
      </c>
      <c r="V8891" t="str">
        <f t="shared" si="552"/>
        <v>low</v>
      </c>
      <c r="W8891" t="str">
        <f t="shared" si="553"/>
        <v>Good Performance</v>
      </c>
      <c r="X8891" t="str">
        <f t="shared" si="554"/>
        <v>Frank Carlisle</v>
      </c>
      <c r="Y8891" s="3" t="s">
        <v>5505</v>
      </c>
      <c r="Z8891" t="str">
        <f t="shared" si="555"/>
        <v>Office Supplies</v>
      </c>
    </row>
    <row r="8892" spans="1:26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1120</v>
      </c>
      <c r="H8892" t="s">
        <v>101</v>
      </c>
      <c r="I8892" t="s">
        <v>26</v>
      </c>
      <c r="J8892" t="s">
        <v>496</v>
      </c>
      <c r="K8892" t="s">
        <v>1274</v>
      </c>
      <c r="L8892">
        <v>31907</v>
      </c>
      <c r="M8892" t="s">
        <v>29</v>
      </c>
      <c r="N8892" t="s">
        <v>303</v>
      </c>
      <c r="O8892" t="s">
        <v>31</v>
      </c>
      <c r="P8892" t="s">
        <v>35</v>
      </c>
      <c r="Q8892" t="s">
        <v>304</v>
      </c>
      <c r="R8892">
        <v>121.78</v>
      </c>
      <c r="S8892">
        <v>2</v>
      </c>
      <c r="T8892">
        <v>0</v>
      </c>
      <c r="U8892">
        <v>30.445</v>
      </c>
      <c r="V8892" t="str">
        <f t="shared" si="552"/>
        <v>low</v>
      </c>
      <c r="W8892" t="str">
        <f t="shared" si="553"/>
        <v>Next time</v>
      </c>
      <c r="X8892" t="str">
        <f t="shared" si="554"/>
        <v>Corey Roper</v>
      </c>
      <c r="Y8892" s="3" t="s">
        <v>303</v>
      </c>
      <c r="Z8892" t="str">
        <f t="shared" si="555"/>
        <v>Furniture</v>
      </c>
    </row>
    <row r="8893" spans="1:26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9825</v>
      </c>
      <c r="H8893" t="s">
        <v>101</v>
      </c>
      <c r="I8893" t="s">
        <v>26</v>
      </c>
      <c r="J8893" t="s">
        <v>949</v>
      </c>
      <c r="K8893" t="s">
        <v>42</v>
      </c>
      <c r="L8893">
        <v>92037</v>
      </c>
      <c r="M8893" t="s">
        <v>43</v>
      </c>
      <c r="N8893" t="s">
        <v>3408</v>
      </c>
      <c r="O8893" t="s">
        <v>31</v>
      </c>
      <c r="P8893" t="s">
        <v>35</v>
      </c>
      <c r="Q8893" t="s">
        <v>3409</v>
      </c>
      <c r="R8893">
        <v>2676.672</v>
      </c>
      <c r="S8893">
        <v>9</v>
      </c>
      <c r="T8893">
        <v>0.2</v>
      </c>
      <c r="U8893">
        <v>267.66719999999998</v>
      </c>
      <c r="V8893" t="str">
        <f t="shared" si="552"/>
        <v>high</v>
      </c>
      <c r="W8893" t="str">
        <f t="shared" si="553"/>
        <v>Good Performance</v>
      </c>
      <c r="X8893" t="str">
        <f t="shared" si="554"/>
        <v>Lindsay Castell</v>
      </c>
      <c r="Y8893" s="3" t="s">
        <v>3408</v>
      </c>
      <c r="Z8893" t="str">
        <f t="shared" si="555"/>
        <v>Furniture</v>
      </c>
    </row>
    <row r="8894" spans="1:26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449</v>
      </c>
      <c r="H8894" t="s">
        <v>25</v>
      </c>
      <c r="I8894" t="s">
        <v>26</v>
      </c>
      <c r="J8894" t="s">
        <v>9004</v>
      </c>
      <c r="K8894" t="s">
        <v>103</v>
      </c>
      <c r="L8894">
        <v>77590</v>
      </c>
      <c r="M8894" t="s">
        <v>104</v>
      </c>
      <c r="N8894" t="s">
        <v>4437</v>
      </c>
      <c r="O8894" t="s">
        <v>31</v>
      </c>
      <c r="P8894" t="s">
        <v>55</v>
      </c>
      <c r="Q8894" t="s">
        <v>4438</v>
      </c>
      <c r="R8894">
        <v>489.23</v>
      </c>
      <c r="S8894">
        <v>2</v>
      </c>
      <c r="T8894">
        <v>0.3</v>
      </c>
      <c r="U8894">
        <v>41.933999999999997</v>
      </c>
      <c r="V8894" t="str">
        <f t="shared" si="552"/>
        <v>low</v>
      </c>
      <c r="W8894" t="str">
        <f t="shared" si="553"/>
        <v>Next time</v>
      </c>
      <c r="X8894" t="str">
        <f t="shared" si="554"/>
        <v>Gary Zandusky</v>
      </c>
      <c r="Y8894" s="3" t="s">
        <v>4437</v>
      </c>
      <c r="Z8894" t="str">
        <f t="shared" si="555"/>
        <v>Furniture</v>
      </c>
    </row>
    <row r="8895" spans="1:26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1875</v>
      </c>
      <c r="H8895" t="s">
        <v>25</v>
      </c>
      <c r="I8895" t="s">
        <v>26</v>
      </c>
      <c r="J8895" t="s">
        <v>41</v>
      </c>
      <c r="K8895" t="s">
        <v>42</v>
      </c>
      <c r="L8895">
        <v>90004</v>
      </c>
      <c r="M8895" t="s">
        <v>43</v>
      </c>
      <c r="N8895" t="s">
        <v>2242</v>
      </c>
      <c r="O8895" t="s">
        <v>31</v>
      </c>
      <c r="P8895" t="s">
        <v>64</v>
      </c>
      <c r="Q8895" t="s">
        <v>2243</v>
      </c>
      <c r="R8895">
        <v>312.02999999999997</v>
      </c>
      <c r="S8895">
        <v>3</v>
      </c>
      <c r="T8895">
        <v>0</v>
      </c>
      <c r="U8895">
        <v>43.684199999999997</v>
      </c>
      <c r="V8895" t="str">
        <f t="shared" si="552"/>
        <v>low</v>
      </c>
      <c r="W8895" t="str">
        <f t="shared" si="553"/>
        <v>Next time</v>
      </c>
      <c r="X8895" t="str">
        <f t="shared" si="554"/>
        <v>Bill Donatelli</v>
      </c>
      <c r="Y8895" s="3" t="s">
        <v>2242</v>
      </c>
      <c r="Z8895" t="str">
        <f t="shared" si="555"/>
        <v>Furniture</v>
      </c>
    </row>
    <row r="8896" spans="1:26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4811</v>
      </c>
      <c r="O8896" t="s">
        <v>45</v>
      </c>
      <c r="P8896" t="s">
        <v>58</v>
      </c>
      <c r="Q8896" t="s">
        <v>4812</v>
      </c>
      <c r="R8896">
        <v>17.940000000000001</v>
      </c>
      <c r="S8896">
        <v>3</v>
      </c>
      <c r="T8896">
        <v>0</v>
      </c>
      <c r="U8896">
        <v>3.0497999999999998</v>
      </c>
      <c r="V8896" t="str">
        <f t="shared" si="552"/>
        <v>low</v>
      </c>
      <c r="W8896" t="str">
        <f t="shared" si="553"/>
        <v>Next time</v>
      </c>
      <c r="X8896" t="str">
        <f t="shared" si="554"/>
        <v>Bill Donatelli</v>
      </c>
      <c r="Y8896" s="3" t="s">
        <v>4811</v>
      </c>
      <c r="Z8896" t="str">
        <f t="shared" si="555"/>
        <v>Office Supplies</v>
      </c>
    </row>
    <row r="8897" spans="1:26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1206</v>
      </c>
      <c r="O8897" t="s">
        <v>70</v>
      </c>
      <c r="P8897" t="s">
        <v>71</v>
      </c>
      <c r="Q8897" t="s">
        <v>1207</v>
      </c>
      <c r="R8897">
        <v>165.6</v>
      </c>
      <c r="S8897">
        <v>3</v>
      </c>
      <c r="T8897">
        <v>0.2</v>
      </c>
      <c r="U8897">
        <v>10.35</v>
      </c>
      <c r="V8897" t="str">
        <f t="shared" si="552"/>
        <v>low</v>
      </c>
      <c r="W8897" t="str">
        <f t="shared" si="553"/>
        <v>Next time</v>
      </c>
      <c r="X8897" t="str">
        <f t="shared" si="554"/>
        <v>Bill Donatelli</v>
      </c>
      <c r="Y8897" s="3" t="s">
        <v>1206</v>
      </c>
      <c r="Z8897" t="str">
        <f t="shared" si="555"/>
        <v>Technology</v>
      </c>
    </row>
    <row r="8898" spans="1:26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3708</v>
      </c>
      <c r="O8898" t="s">
        <v>45</v>
      </c>
      <c r="P8898" t="s">
        <v>89</v>
      </c>
      <c r="Q8898" t="s">
        <v>3709</v>
      </c>
      <c r="R8898">
        <v>37.520000000000003</v>
      </c>
      <c r="S8898">
        <v>4</v>
      </c>
      <c r="T8898">
        <v>0</v>
      </c>
      <c r="U8898">
        <v>18.009599999999999</v>
      </c>
      <c r="V8898" t="str">
        <f t="shared" ref="V8898:V8961" si="556">IF(R:R &gt; 2000,"high","low")</f>
        <v>low</v>
      </c>
      <c r="W8898" t="str">
        <f t="shared" ref="W8898:W8961" si="557">IF(AND(R:R &gt;1000,U:U &gt; 100),"Good Performance","Next time")</f>
        <v>Next time</v>
      </c>
      <c r="X8898" t="str">
        <f t="shared" ref="X8898:X8961" si="558">PROPER(TRIM(G:G))</f>
        <v>Bill Donatelli</v>
      </c>
      <c r="Y8898" s="3" t="s">
        <v>3708</v>
      </c>
      <c r="Z8898" t="str">
        <f t="shared" si="555"/>
        <v>Office Supplies</v>
      </c>
    </row>
    <row r="8899" spans="1:26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2618</v>
      </c>
      <c r="H8899" t="s">
        <v>40</v>
      </c>
      <c r="I8899" t="s">
        <v>26</v>
      </c>
      <c r="J8899" t="s">
        <v>317</v>
      </c>
      <c r="K8899" t="s">
        <v>318</v>
      </c>
      <c r="L8899">
        <v>22153</v>
      </c>
      <c r="M8899" t="s">
        <v>29</v>
      </c>
      <c r="N8899" t="s">
        <v>5824</v>
      </c>
      <c r="O8899" t="s">
        <v>70</v>
      </c>
      <c r="P8899" t="s">
        <v>71</v>
      </c>
      <c r="Q8899" t="s">
        <v>5825</v>
      </c>
      <c r="R8899">
        <v>494.97</v>
      </c>
      <c r="S8899">
        <v>3</v>
      </c>
      <c r="T8899">
        <v>0</v>
      </c>
      <c r="U8899">
        <v>148.49100000000001</v>
      </c>
      <c r="V8899" t="str">
        <f t="shared" si="556"/>
        <v>low</v>
      </c>
      <c r="W8899" t="str">
        <f t="shared" si="557"/>
        <v>Next time</v>
      </c>
      <c r="X8899" t="str">
        <f t="shared" si="558"/>
        <v>Eudokia Martin</v>
      </c>
      <c r="Y8899" s="3" t="s">
        <v>5824</v>
      </c>
      <c r="Z8899" t="str">
        <f t="shared" ref="Z8899:Z8962" si="559">VLOOKUP(N:N,N:O,2,FALSE)</f>
        <v>Technology</v>
      </c>
    </row>
    <row r="8900" spans="1:26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5550</v>
      </c>
      <c r="O8900" t="s">
        <v>45</v>
      </c>
      <c r="P8900" t="s">
        <v>46</v>
      </c>
      <c r="Q8900" t="s">
        <v>5551</v>
      </c>
      <c r="R8900">
        <v>25.06</v>
      </c>
      <c r="S8900">
        <v>2</v>
      </c>
      <c r="T8900">
        <v>0</v>
      </c>
      <c r="U8900">
        <v>11.7782</v>
      </c>
      <c r="V8900" t="str">
        <f t="shared" si="556"/>
        <v>low</v>
      </c>
      <c r="W8900" t="str">
        <f t="shared" si="557"/>
        <v>Next time</v>
      </c>
      <c r="X8900" t="str">
        <f t="shared" si="558"/>
        <v>Eudokia Martin</v>
      </c>
      <c r="Y8900" s="3" t="s">
        <v>5550</v>
      </c>
      <c r="Z8900" t="str">
        <f t="shared" si="559"/>
        <v>Office Supplies</v>
      </c>
    </row>
    <row r="8901" spans="1:26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3732</v>
      </c>
      <c r="H8901" t="s">
        <v>25</v>
      </c>
      <c r="I8901" t="s">
        <v>26</v>
      </c>
      <c r="J8901" t="s">
        <v>356</v>
      </c>
      <c r="K8901" t="s">
        <v>210</v>
      </c>
      <c r="L8901">
        <v>62521</v>
      </c>
      <c r="M8901" t="s">
        <v>104</v>
      </c>
      <c r="N8901" t="s">
        <v>9804</v>
      </c>
      <c r="O8901" t="s">
        <v>31</v>
      </c>
      <c r="P8901" t="s">
        <v>64</v>
      </c>
      <c r="Q8901" t="s">
        <v>9805</v>
      </c>
      <c r="R8901">
        <v>32.064</v>
      </c>
      <c r="S8901">
        <v>3</v>
      </c>
      <c r="T8901">
        <v>0.6</v>
      </c>
      <c r="U8901">
        <v>-12.8256</v>
      </c>
      <c r="V8901" t="str">
        <f t="shared" si="556"/>
        <v>low</v>
      </c>
      <c r="W8901" t="str">
        <f t="shared" si="557"/>
        <v>Next time</v>
      </c>
      <c r="X8901" t="str">
        <f t="shared" si="558"/>
        <v>Beth Paige</v>
      </c>
      <c r="Y8901" s="3" t="s">
        <v>9804</v>
      </c>
      <c r="Z8901" t="str">
        <f t="shared" si="559"/>
        <v>Furniture</v>
      </c>
    </row>
    <row r="8902" spans="1:26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9716</v>
      </c>
      <c r="O8902" t="s">
        <v>45</v>
      </c>
      <c r="P8902" t="s">
        <v>89</v>
      </c>
      <c r="Q8902" t="s">
        <v>9717</v>
      </c>
      <c r="R8902">
        <v>18.495999999999999</v>
      </c>
      <c r="S8902">
        <v>4</v>
      </c>
      <c r="T8902">
        <v>0.2</v>
      </c>
      <c r="U8902">
        <v>6.7047999999999996</v>
      </c>
      <c r="V8902" t="str">
        <f t="shared" si="556"/>
        <v>low</v>
      </c>
      <c r="W8902" t="str">
        <f t="shared" si="557"/>
        <v>Next time</v>
      </c>
      <c r="X8902" t="str">
        <f t="shared" si="558"/>
        <v>Beth Paige</v>
      </c>
      <c r="Y8902" s="3" t="s">
        <v>9716</v>
      </c>
      <c r="Z8902" t="str">
        <f t="shared" si="559"/>
        <v>Office Supplies</v>
      </c>
    </row>
    <row r="8903" spans="1:26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6135</v>
      </c>
      <c r="O8903" t="s">
        <v>31</v>
      </c>
      <c r="P8903" t="s">
        <v>35</v>
      </c>
      <c r="Q8903" t="s">
        <v>6136</v>
      </c>
      <c r="R8903">
        <v>191.07900000000001</v>
      </c>
      <c r="S8903">
        <v>3</v>
      </c>
      <c r="T8903">
        <v>0.3</v>
      </c>
      <c r="U8903">
        <v>-38.215800000000002</v>
      </c>
      <c r="V8903" t="str">
        <f t="shared" si="556"/>
        <v>low</v>
      </c>
      <c r="W8903" t="str">
        <f t="shared" si="557"/>
        <v>Next time</v>
      </c>
      <c r="X8903" t="str">
        <f t="shared" si="558"/>
        <v>Beth Paige</v>
      </c>
      <c r="Y8903" s="3" t="s">
        <v>6135</v>
      </c>
      <c r="Z8903" t="str">
        <f t="shared" si="559"/>
        <v>Furniture</v>
      </c>
    </row>
    <row r="8904" spans="1:26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2931</v>
      </c>
      <c r="O8904" t="s">
        <v>45</v>
      </c>
      <c r="P8904" t="s">
        <v>89</v>
      </c>
      <c r="Q8904" t="s">
        <v>2932</v>
      </c>
      <c r="R8904">
        <v>10.368</v>
      </c>
      <c r="S8904">
        <v>2</v>
      </c>
      <c r="T8904">
        <v>0.2</v>
      </c>
      <c r="U8904">
        <v>3.6288</v>
      </c>
      <c r="V8904" t="str">
        <f t="shared" si="556"/>
        <v>low</v>
      </c>
      <c r="W8904" t="str">
        <f t="shared" si="557"/>
        <v>Next time</v>
      </c>
      <c r="X8904" t="str">
        <f t="shared" si="558"/>
        <v>Beth Paige</v>
      </c>
      <c r="Y8904" s="3" t="s">
        <v>2931</v>
      </c>
      <c r="Z8904" t="str">
        <f t="shared" si="559"/>
        <v>Office Supplies</v>
      </c>
    </row>
    <row r="8905" spans="1:26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6721</v>
      </c>
      <c r="H8905" t="s">
        <v>101</v>
      </c>
      <c r="I8905" t="s">
        <v>26</v>
      </c>
      <c r="J8905" t="s">
        <v>265</v>
      </c>
      <c r="K8905" t="s">
        <v>266</v>
      </c>
      <c r="L8905">
        <v>10009</v>
      </c>
      <c r="M8905" t="s">
        <v>147</v>
      </c>
      <c r="N8905" t="s">
        <v>3634</v>
      </c>
      <c r="O8905" t="s">
        <v>45</v>
      </c>
      <c r="P8905" t="s">
        <v>46</v>
      </c>
      <c r="Q8905" t="s">
        <v>3635</v>
      </c>
      <c r="R8905">
        <v>30.53</v>
      </c>
      <c r="S8905">
        <v>1</v>
      </c>
      <c r="T8905">
        <v>0</v>
      </c>
      <c r="U8905">
        <v>14.043799999999999</v>
      </c>
      <c r="V8905" t="str">
        <f t="shared" si="556"/>
        <v>low</v>
      </c>
      <c r="W8905" t="str">
        <f t="shared" si="557"/>
        <v>Next time</v>
      </c>
      <c r="X8905" t="str">
        <f t="shared" si="558"/>
        <v>Stephanie Ulpright</v>
      </c>
      <c r="Y8905" s="3" t="s">
        <v>3634</v>
      </c>
      <c r="Z8905" t="str">
        <f t="shared" si="559"/>
        <v>Office Supplies</v>
      </c>
    </row>
    <row r="8906" spans="1:26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5728</v>
      </c>
      <c r="O8906" t="s">
        <v>70</v>
      </c>
      <c r="P8906" t="s">
        <v>160</v>
      </c>
      <c r="Q8906" t="s">
        <v>5729</v>
      </c>
      <c r="R8906">
        <v>30.84</v>
      </c>
      <c r="S8906">
        <v>3</v>
      </c>
      <c r="T8906">
        <v>0</v>
      </c>
      <c r="U8906">
        <v>6.1680000000000001</v>
      </c>
      <c r="V8906" t="str">
        <f t="shared" si="556"/>
        <v>low</v>
      </c>
      <c r="W8906" t="str">
        <f t="shared" si="557"/>
        <v>Next time</v>
      </c>
      <c r="X8906" t="str">
        <f t="shared" si="558"/>
        <v>Stephanie Ulpright</v>
      </c>
      <c r="Y8906" s="3" t="s">
        <v>5728</v>
      </c>
      <c r="Z8906" t="str">
        <f t="shared" si="559"/>
        <v>Technology</v>
      </c>
    </row>
    <row r="8907" spans="1:26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631</v>
      </c>
      <c r="O8907" t="s">
        <v>45</v>
      </c>
      <c r="P8907" t="s">
        <v>89</v>
      </c>
      <c r="Q8907" t="s">
        <v>632</v>
      </c>
      <c r="R8907">
        <v>75.06</v>
      </c>
      <c r="S8907">
        <v>9</v>
      </c>
      <c r="T8907">
        <v>0</v>
      </c>
      <c r="U8907">
        <v>33.777000000000001</v>
      </c>
      <c r="V8907" t="str">
        <f t="shared" si="556"/>
        <v>low</v>
      </c>
      <c r="W8907" t="str">
        <f t="shared" si="557"/>
        <v>Next time</v>
      </c>
      <c r="X8907" t="str">
        <f t="shared" si="558"/>
        <v>Stephanie Ulpright</v>
      </c>
      <c r="Y8907" s="3" t="s">
        <v>631</v>
      </c>
      <c r="Z8907" t="str">
        <f t="shared" si="559"/>
        <v>Office Supplies</v>
      </c>
    </row>
    <row r="8908" spans="1:26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6164</v>
      </c>
      <c r="H8908" t="s">
        <v>40</v>
      </c>
      <c r="I8908" t="s">
        <v>26</v>
      </c>
      <c r="J8908" t="s">
        <v>126</v>
      </c>
      <c r="K8908" t="s">
        <v>42</v>
      </c>
      <c r="L8908">
        <v>94110</v>
      </c>
      <c r="M8908" t="s">
        <v>43</v>
      </c>
      <c r="N8908" t="s">
        <v>767</v>
      </c>
      <c r="O8908" t="s">
        <v>70</v>
      </c>
      <c r="P8908" t="s">
        <v>71</v>
      </c>
      <c r="Q8908" t="s">
        <v>768</v>
      </c>
      <c r="R8908">
        <v>66.975999999999999</v>
      </c>
      <c r="S8908">
        <v>7</v>
      </c>
      <c r="T8908">
        <v>0.2</v>
      </c>
      <c r="U8908">
        <v>6.6976000000000004</v>
      </c>
      <c r="V8908" t="str">
        <f t="shared" si="556"/>
        <v>low</v>
      </c>
      <c r="W8908" t="str">
        <f t="shared" si="557"/>
        <v>Next time</v>
      </c>
      <c r="X8908" t="str">
        <f t="shared" si="558"/>
        <v>Andy Yotov</v>
      </c>
      <c r="Y8908" s="3" t="s">
        <v>767</v>
      </c>
      <c r="Z8908" t="str">
        <f t="shared" si="559"/>
        <v>Technology</v>
      </c>
    </row>
    <row r="8909" spans="1:26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5331</v>
      </c>
      <c r="H8909" t="s">
        <v>40</v>
      </c>
      <c r="I8909" t="s">
        <v>26</v>
      </c>
      <c r="J8909" t="s">
        <v>7974</v>
      </c>
      <c r="K8909" t="s">
        <v>42</v>
      </c>
      <c r="L8909">
        <v>92553</v>
      </c>
      <c r="M8909" t="s">
        <v>43</v>
      </c>
      <c r="N8909" t="s">
        <v>5188</v>
      </c>
      <c r="O8909" t="s">
        <v>45</v>
      </c>
      <c r="P8909" t="s">
        <v>89</v>
      </c>
      <c r="Q8909" t="s">
        <v>5189</v>
      </c>
      <c r="R8909">
        <v>182.72</v>
      </c>
      <c r="S8909">
        <v>8</v>
      </c>
      <c r="T8909">
        <v>0</v>
      </c>
      <c r="U8909">
        <v>84.051199999999994</v>
      </c>
      <c r="V8909" t="str">
        <f t="shared" si="556"/>
        <v>low</v>
      </c>
      <c r="W8909" t="str">
        <f t="shared" si="557"/>
        <v>Next time</v>
      </c>
      <c r="X8909" t="str">
        <f t="shared" si="558"/>
        <v>Elizabeth Moffitt</v>
      </c>
      <c r="Y8909" s="3" t="s">
        <v>5188</v>
      </c>
      <c r="Z8909" t="str">
        <f t="shared" si="559"/>
        <v>Office Supplies</v>
      </c>
    </row>
    <row r="8910" spans="1:26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1679</v>
      </c>
      <c r="H8910" t="s">
        <v>25</v>
      </c>
      <c r="I8910" t="s">
        <v>26</v>
      </c>
      <c r="J8910" t="s">
        <v>4104</v>
      </c>
      <c r="K8910" t="s">
        <v>1247</v>
      </c>
      <c r="L8910">
        <v>2149</v>
      </c>
      <c r="M8910" t="s">
        <v>147</v>
      </c>
      <c r="N8910" t="s">
        <v>650</v>
      </c>
      <c r="O8910" t="s">
        <v>45</v>
      </c>
      <c r="P8910" t="s">
        <v>46</v>
      </c>
      <c r="Q8910" t="s">
        <v>651</v>
      </c>
      <c r="R8910">
        <v>21.93</v>
      </c>
      <c r="S8910">
        <v>3</v>
      </c>
      <c r="T8910">
        <v>0</v>
      </c>
      <c r="U8910">
        <v>10.3071</v>
      </c>
      <c r="V8910" t="str">
        <f t="shared" si="556"/>
        <v>low</v>
      </c>
      <c r="W8910" t="str">
        <f t="shared" si="557"/>
        <v>Next time</v>
      </c>
      <c r="X8910" t="str">
        <f t="shared" si="558"/>
        <v>Sue Ann Reed</v>
      </c>
      <c r="Y8910" s="3" t="s">
        <v>650</v>
      </c>
      <c r="Z8910" t="str">
        <f t="shared" si="559"/>
        <v>Office Supplies</v>
      </c>
    </row>
    <row r="8911" spans="1:26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2057</v>
      </c>
      <c r="H8911" t="s">
        <v>25</v>
      </c>
      <c r="I8911" t="s">
        <v>26</v>
      </c>
      <c r="J8911" t="s">
        <v>6251</v>
      </c>
      <c r="K8911" t="s">
        <v>334</v>
      </c>
      <c r="L8911">
        <v>37421</v>
      </c>
      <c r="M8911" t="s">
        <v>29</v>
      </c>
      <c r="N8911" t="s">
        <v>1688</v>
      </c>
      <c r="O8911" t="s">
        <v>70</v>
      </c>
      <c r="P8911" t="s">
        <v>160</v>
      </c>
      <c r="Q8911" t="s">
        <v>1689</v>
      </c>
      <c r="R8911">
        <v>95.975999999999999</v>
      </c>
      <c r="S8911">
        <v>3</v>
      </c>
      <c r="T8911">
        <v>0.2</v>
      </c>
      <c r="U8911">
        <v>15.5961</v>
      </c>
      <c r="V8911" t="str">
        <f t="shared" si="556"/>
        <v>low</v>
      </c>
      <c r="W8911" t="str">
        <f t="shared" si="557"/>
        <v>Next time</v>
      </c>
      <c r="X8911" t="str">
        <f t="shared" si="558"/>
        <v>Christina Anderson</v>
      </c>
      <c r="Y8911" s="3" t="s">
        <v>1688</v>
      </c>
      <c r="Z8911" t="str">
        <f t="shared" si="559"/>
        <v>Technology</v>
      </c>
    </row>
    <row r="8912" spans="1:26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8773</v>
      </c>
      <c r="O8912" t="s">
        <v>70</v>
      </c>
      <c r="P8912" t="s">
        <v>71</v>
      </c>
      <c r="Q8912" t="s">
        <v>8774</v>
      </c>
      <c r="R8912">
        <v>143.928</v>
      </c>
      <c r="S8912">
        <v>9</v>
      </c>
      <c r="T8912">
        <v>0.2</v>
      </c>
      <c r="U8912">
        <v>-32.383800000000001</v>
      </c>
      <c r="V8912" t="str">
        <f t="shared" si="556"/>
        <v>low</v>
      </c>
      <c r="W8912" t="str">
        <f t="shared" si="557"/>
        <v>Next time</v>
      </c>
      <c r="X8912" t="str">
        <f t="shared" si="558"/>
        <v>Christina Anderson</v>
      </c>
      <c r="Y8912" s="3" t="s">
        <v>8773</v>
      </c>
      <c r="Z8912" t="str">
        <f t="shared" si="559"/>
        <v>Technology</v>
      </c>
    </row>
    <row r="8913" spans="1:26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3885</v>
      </c>
      <c r="O8913" t="s">
        <v>45</v>
      </c>
      <c r="P8913" t="s">
        <v>74</v>
      </c>
      <c r="Q8913" t="s">
        <v>1216</v>
      </c>
      <c r="R8913">
        <v>3.5640000000000001</v>
      </c>
      <c r="S8913">
        <v>2</v>
      </c>
      <c r="T8913">
        <v>0.7</v>
      </c>
      <c r="U8913">
        <v>-2.97</v>
      </c>
      <c r="V8913" t="str">
        <f t="shared" si="556"/>
        <v>low</v>
      </c>
      <c r="W8913" t="str">
        <f t="shared" si="557"/>
        <v>Next time</v>
      </c>
      <c r="X8913" t="str">
        <f t="shared" si="558"/>
        <v>Christina Anderson</v>
      </c>
      <c r="Y8913" s="3" t="s">
        <v>3885</v>
      </c>
      <c r="Z8913" t="str">
        <f t="shared" si="559"/>
        <v>Office Supplies</v>
      </c>
    </row>
    <row r="8914" spans="1:26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4124</v>
      </c>
      <c r="O8914" t="s">
        <v>45</v>
      </c>
      <c r="P8914" t="s">
        <v>46</v>
      </c>
      <c r="Q8914" t="s">
        <v>4125</v>
      </c>
      <c r="R8914">
        <v>4.9279999999999999</v>
      </c>
      <c r="S8914">
        <v>2</v>
      </c>
      <c r="T8914">
        <v>0.2</v>
      </c>
      <c r="U8914">
        <v>1.7248000000000001</v>
      </c>
      <c r="V8914" t="str">
        <f t="shared" si="556"/>
        <v>low</v>
      </c>
      <c r="W8914" t="str">
        <f t="shared" si="557"/>
        <v>Next time</v>
      </c>
      <c r="X8914" t="str">
        <f t="shared" si="558"/>
        <v>Christina Anderson</v>
      </c>
      <c r="Y8914" s="3" t="s">
        <v>4124</v>
      </c>
      <c r="Z8914" t="str">
        <f t="shared" si="559"/>
        <v>Office Supplies</v>
      </c>
    </row>
    <row r="8915" spans="1:26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481</v>
      </c>
      <c r="H8915" t="s">
        <v>40</v>
      </c>
      <c r="I8915" t="s">
        <v>26</v>
      </c>
      <c r="J8915" t="s">
        <v>1239</v>
      </c>
      <c r="K8915" t="s">
        <v>103</v>
      </c>
      <c r="L8915">
        <v>78745</v>
      </c>
      <c r="M8915" t="s">
        <v>104</v>
      </c>
      <c r="N8915" t="s">
        <v>2015</v>
      </c>
      <c r="O8915" t="s">
        <v>45</v>
      </c>
      <c r="P8915" t="s">
        <v>58</v>
      </c>
      <c r="Q8915" t="s">
        <v>2016</v>
      </c>
      <c r="R8915">
        <v>856.65599999999995</v>
      </c>
      <c r="S8915">
        <v>6</v>
      </c>
      <c r="T8915">
        <v>0.2</v>
      </c>
      <c r="U8915">
        <v>107.08199999999999</v>
      </c>
      <c r="V8915" t="str">
        <f t="shared" si="556"/>
        <v>low</v>
      </c>
      <c r="W8915" t="str">
        <f t="shared" si="557"/>
        <v>Next time</v>
      </c>
      <c r="X8915" t="str">
        <f t="shared" si="558"/>
        <v>Cynthia Voltz</v>
      </c>
      <c r="Y8915" s="3" t="s">
        <v>2015</v>
      </c>
      <c r="Z8915" t="str">
        <f t="shared" si="559"/>
        <v>Office Supplies</v>
      </c>
    </row>
    <row r="8916" spans="1:26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413</v>
      </c>
      <c r="O8916" t="s">
        <v>45</v>
      </c>
      <c r="P8916" t="s">
        <v>74</v>
      </c>
      <c r="Q8916" t="s">
        <v>414</v>
      </c>
      <c r="R8916">
        <v>13.183999999999999</v>
      </c>
      <c r="S8916">
        <v>4</v>
      </c>
      <c r="T8916">
        <v>0.8</v>
      </c>
      <c r="U8916">
        <v>-20.435199999999998</v>
      </c>
      <c r="V8916" t="str">
        <f t="shared" si="556"/>
        <v>low</v>
      </c>
      <c r="W8916" t="str">
        <f t="shared" si="557"/>
        <v>Next time</v>
      </c>
      <c r="X8916" t="str">
        <f t="shared" si="558"/>
        <v>Cynthia Voltz</v>
      </c>
      <c r="Y8916" s="3" t="s">
        <v>413</v>
      </c>
      <c r="Z8916" t="str">
        <f t="shared" si="559"/>
        <v>Office Supplies</v>
      </c>
    </row>
    <row r="8917" spans="1:26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7926</v>
      </c>
      <c r="O8917" t="s">
        <v>45</v>
      </c>
      <c r="P8917" t="s">
        <v>77</v>
      </c>
      <c r="Q8917" t="s">
        <v>7927</v>
      </c>
      <c r="R8917">
        <v>48.783999999999999</v>
      </c>
      <c r="S8917">
        <v>4</v>
      </c>
      <c r="T8917">
        <v>0.8</v>
      </c>
      <c r="U8917">
        <v>-131.71680000000001</v>
      </c>
      <c r="V8917" t="str">
        <f t="shared" si="556"/>
        <v>low</v>
      </c>
      <c r="W8917" t="str">
        <f t="shared" si="557"/>
        <v>Next time</v>
      </c>
      <c r="X8917" t="str">
        <f t="shared" si="558"/>
        <v>Cynthia Voltz</v>
      </c>
      <c r="Y8917" s="3" t="s">
        <v>7926</v>
      </c>
      <c r="Z8917" t="str">
        <f t="shared" si="559"/>
        <v>Office Supplies</v>
      </c>
    </row>
    <row r="8918" spans="1:26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590</v>
      </c>
      <c r="O8918" t="s">
        <v>45</v>
      </c>
      <c r="P8918" t="s">
        <v>89</v>
      </c>
      <c r="Q8918" t="s">
        <v>591</v>
      </c>
      <c r="R8918">
        <v>76.64</v>
      </c>
      <c r="S8918">
        <v>2</v>
      </c>
      <c r="T8918">
        <v>0.2</v>
      </c>
      <c r="U8918">
        <v>26.824000000000002</v>
      </c>
      <c r="V8918" t="str">
        <f t="shared" si="556"/>
        <v>low</v>
      </c>
      <c r="W8918" t="str">
        <f t="shared" si="557"/>
        <v>Next time</v>
      </c>
      <c r="X8918" t="str">
        <f t="shared" si="558"/>
        <v>Cynthia Voltz</v>
      </c>
      <c r="Y8918" s="3" t="s">
        <v>590</v>
      </c>
      <c r="Z8918" t="str">
        <f t="shared" si="559"/>
        <v>Office Supplies</v>
      </c>
    </row>
    <row r="8919" spans="1:26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4335</v>
      </c>
      <c r="O8919" t="s">
        <v>45</v>
      </c>
      <c r="P8919" t="s">
        <v>74</v>
      </c>
      <c r="Q8919" t="s">
        <v>4336</v>
      </c>
      <c r="R8919">
        <v>18.527999999999999</v>
      </c>
      <c r="S8919">
        <v>6</v>
      </c>
      <c r="T8919">
        <v>0.8</v>
      </c>
      <c r="U8919">
        <v>-27.792000000000002</v>
      </c>
      <c r="V8919" t="str">
        <f t="shared" si="556"/>
        <v>low</v>
      </c>
      <c r="W8919" t="str">
        <f t="shared" si="557"/>
        <v>Next time</v>
      </c>
      <c r="X8919" t="str">
        <f t="shared" si="558"/>
        <v>Cynthia Voltz</v>
      </c>
      <c r="Y8919" s="3" t="s">
        <v>4335</v>
      </c>
      <c r="Z8919" t="str">
        <f t="shared" si="559"/>
        <v>Office Supplies</v>
      </c>
    </row>
    <row r="8920" spans="1:26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6646</v>
      </c>
      <c r="H8920" t="s">
        <v>40</v>
      </c>
      <c r="I8920" t="s">
        <v>26</v>
      </c>
      <c r="J8920" t="s">
        <v>2984</v>
      </c>
      <c r="K8920" t="s">
        <v>318</v>
      </c>
      <c r="L8920">
        <v>23464</v>
      </c>
      <c r="M8920" t="s">
        <v>29</v>
      </c>
      <c r="N8920" t="s">
        <v>8247</v>
      </c>
      <c r="O8920" t="s">
        <v>31</v>
      </c>
      <c r="P8920" t="s">
        <v>64</v>
      </c>
      <c r="Q8920" t="s">
        <v>8248</v>
      </c>
      <c r="R8920">
        <v>177.68</v>
      </c>
      <c r="S8920">
        <v>2</v>
      </c>
      <c r="T8920">
        <v>0</v>
      </c>
      <c r="U8920">
        <v>46.196800000000003</v>
      </c>
      <c r="V8920" t="str">
        <f t="shared" si="556"/>
        <v>low</v>
      </c>
      <c r="W8920" t="str">
        <f t="shared" si="557"/>
        <v>Next time</v>
      </c>
      <c r="X8920" t="str">
        <f t="shared" si="558"/>
        <v>Anna Häberlin</v>
      </c>
      <c r="Y8920" s="3" t="s">
        <v>8247</v>
      </c>
      <c r="Z8920" t="str">
        <f t="shared" si="559"/>
        <v>Furniture</v>
      </c>
    </row>
    <row r="8921" spans="1:26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880</v>
      </c>
      <c r="H8921" t="s">
        <v>40</v>
      </c>
      <c r="I8921" t="s">
        <v>26</v>
      </c>
      <c r="J8921" t="s">
        <v>5579</v>
      </c>
      <c r="K8921" t="s">
        <v>266</v>
      </c>
      <c r="L8921">
        <v>14701</v>
      </c>
      <c r="M8921" t="s">
        <v>147</v>
      </c>
      <c r="N8921" t="s">
        <v>4423</v>
      </c>
      <c r="O8921" t="s">
        <v>70</v>
      </c>
      <c r="P8921" t="s">
        <v>160</v>
      </c>
      <c r="Q8921" t="s">
        <v>4424</v>
      </c>
      <c r="R8921">
        <v>159.97999999999999</v>
      </c>
      <c r="S8921">
        <v>2</v>
      </c>
      <c r="T8921">
        <v>0</v>
      </c>
      <c r="U8921">
        <v>57.592799999999997</v>
      </c>
      <c r="V8921" t="str">
        <f t="shared" si="556"/>
        <v>low</v>
      </c>
      <c r="W8921" t="str">
        <f t="shared" si="557"/>
        <v>Next time</v>
      </c>
      <c r="X8921" t="str">
        <f t="shared" si="558"/>
        <v>David Smith</v>
      </c>
      <c r="Y8921" s="3" t="s">
        <v>4423</v>
      </c>
      <c r="Z8921" t="str">
        <f t="shared" si="559"/>
        <v>Technology</v>
      </c>
    </row>
    <row r="8922" spans="1:26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6646</v>
      </c>
      <c r="H8922" t="s">
        <v>40</v>
      </c>
      <c r="I8922" t="s">
        <v>26</v>
      </c>
      <c r="J8922" t="s">
        <v>10322</v>
      </c>
      <c r="K8922" t="s">
        <v>53</v>
      </c>
      <c r="L8922">
        <v>33134</v>
      </c>
      <c r="M8922" t="s">
        <v>29</v>
      </c>
      <c r="N8922" t="s">
        <v>6463</v>
      </c>
      <c r="O8922" t="s">
        <v>70</v>
      </c>
      <c r="P8922" t="s">
        <v>71</v>
      </c>
      <c r="Q8922" t="s">
        <v>6464</v>
      </c>
      <c r="R8922">
        <v>52.68</v>
      </c>
      <c r="S8922">
        <v>3</v>
      </c>
      <c r="T8922">
        <v>0.2</v>
      </c>
      <c r="U8922">
        <v>19.754999999999999</v>
      </c>
      <c r="V8922" t="str">
        <f t="shared" si="556"/>
        <v>low</v>
      </c>
      <c r="W8922" t="str">
        <f t="shared" si="557"/>
        <v>Next time</v>
      </c>
      <c r="X8922" t="str">
        <f t="shared" si="558"/>
        <v>Anna Häberlin</v>
      </c>
      <c r="Y8922" s="3" t="s">
        <v>6463</v>
      </c>
      <c r="Z8922" t="str">
        <f t="shared" si="559"/>
        <v>Technology</v>
      </c>
    </row>
    <row r="8923" spans="1:26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2995</v>
      </c>
      <c r="O8923" t="s">
        <v>31</v>
      </c>
      <c r="P8923" t="s">
        <v>64</v>
      </c>
      <c r="Q8923" t="s">
        <v>2996</v>
      </c>
      <c r="R8923">
        <v>11.568</v>
      </c>
      <c r="S8923">
        <v>3</v>
      </c>
      <c r="T8923">
        <v>0.2</v>
      </c>
      <c r="U8923">
        <v>2.6027999999999998</v>
      </c>
      <c r="V8923" t="str">
        <f t="shared" si="556"/>
        <v>low</v>
      </c>
      <c r="W8923" t="str">
        <f t="shared" si="557"/>
        <v>Next time</v>
      </c>
      <c r="X8923" t="str">
        <f t="shared" si="558"/>
        <v>Anna Häberlin</v>
      </c>
      <c r="Y8923" s="3" t="s">
        <v>2995</v>
      </c>
      <c r="Z8923" t="str">
        <f t="shared" si="559"/>
        <v>Furniture</v>
      </c>
    </row>
    <row r="8924" spans="1:26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1979</v>
      </c>
      <c r="H8924" t="s">
        <v>25</v>
      </c>
      <c r="I8924" t="s">
        <v>26</v>
      </c>
      <c r="J8924" t="s">
        <v>6686</v>
      </c>
      <c r="K8924" t="s">
        <v>87</v>
      </c>
      <c r="L8924">
        <v>28601</v>
      </c>
      <c r="M8924" t="s">
        <v>29</v>
      </c>
      <c r="N8924" t="s">
        <v>176</v>
      </c>
      <c r="O8924" t="s">
        <v>45</v>
      </c>
      <c r="P8924" t="s">
        <v>74</v>
      </c>
      <c r="Q8924" t="s">
        <v>177</v>
      </c>
      <c r="R8924">
        <v>4.5720000000000001</v>
      </c>
      <c r="S8924">
        <v>4</v>
      </c>
      <c r="T8924">
        <v>0.7</v>
      </c>
      <c r="U8924">
        <v>-3.81</v>
      </c>
      <c r="V8924" t="str">
        <f t="shared" si="556"/>
        <v>low</v>
      </c>
      <c r="W8924" t="str">
        <f t="shared" si="557"/>
        <v>Next time</v>
      </c>
      <c r="X8924" t="str">
        <f t="shared" si="558"/>
        <v>Zuschuss Carroll</v>
      </c>
      <c r="Y8924" s="3" t="s">
        <v>176</v>
      </c>
      <c r="Z8924" t="str">
        <f t="shared" si="559"/>
        <v>Office Supplies</v>
      </c>
    </row>
    <row r="8925" spans="1:26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5887</v>
      </c>
      <c r="H8925" t="s">
        <v>25</v>
      </c>
      <c r="I8925" t="s">
        <v>26</v>
      </c>
      <c r="J8925" t="s">
        <v>3108</v>
      </c>
      <c r="K8925" t="s">
        <v>210</v>
      </c>
      <c r="L8925">
        <v>61107</v>
      </c>
      <c r="M8925" t="s">
        <v>104</v>
      </c>
      <c r="N8925" t="s">
        <v>10325</v>
      </c>
      <c r="O8925" t="s">
        <v>70</v>
      </c>
      <c r="P8925" t="s">
        <v>71</v>
      </c>
      <c r="Q8925" t="s">
        <v>10326</v>
      </c>
      <c r="R8925">
        <v>1439.9680000000001</v>
      </c>
      <c r="S8925">
        <v>4</v>
      </c>
      <c r="T8925">
        <v>0.2</v>
      </c>
      <c r="U8925">
        <v>143.99680000000001</v>
      </c>
      <c r="V8925" t="str">
        <f t="shared" si="556"/>
        <v>low</v>
      </c>
      <c r="W8925" t="str">
        <f t="shared" si="557"/>
        <v>Good Performance</v>
      </c>
      <c r="X8925" t="str">
        <f t="shared" si="558"/>
        <v>David Flashing</v>
      </c>
      <c r="Y8925" s="3" t="s">
        <v>10325</v>
      </c>
      <c r="Z8925" t="str">
        <f t="shared" si="559"/>
        <v>Technology</v>
      </c>
    </row>
    <row r="8926" spans="1:26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2395</v>
      </c>
      <c r="O8926" t="s">
        <v>45</v>
      </c>
      <c r="P8926" t="s">
        <v>74</v>
      </c>
      <c r="Q8926" t="s">
        <v>2396</v>
      </c>
      <c r="R8926">
        <v>1.728</v>
      </c>
      <c r="S8926">
        <v>3</v>
      </c>
      <c r="T8926">
        <v>0.8</v>
      </c>
      <c r="U8926">
        <v>-2.6783999999999999</v>
      </c>
      <c r="V8926" t="str">
        <f t="shared" si="556"/>
        <v>low</v>
      </c>
      <c r="W8926" t="str">
        <f t="shared" si="557"/>
        <v>Next time</v>
      </c>
      <c r="X8926" t="str">
        <f t="shared" si="558"/>
        <v>David Flashing</v>
      </c>
      <c r="Y8926" s="3" t="s">
        <v>2395</v>
      </c>
      <c r="Z8926" t="str">
        <f t="shared" si="559"/>
        <v>Office Supplies</v>
      </c>
    </row>
    <row r="8927" spans="1:26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1900</v>
      </c>
      <c r="O8927" t="s">
        <v>31</v>
      </c>
      <c r="P8927" t="s">
        <v>55</v>
      </c>
      <c r="Q8927" t="s">
        <v>1901</v>
      </c>
      <c r="R8927">
        <v>626.1</v>
      </c>
      <c r="S8927">
        <v>3</v>
      </c>
      <c r="T8927">
        <v>0.5</v>
      </c>
      <c r="U8927">
        <v>-538.44600000000003</v>
      </c>
      <c r="V8927" t="str">
        <f t="shared" si="556"/>
        <v>low</v>
      </c>
      <c r="W8927" t="str">
        <f t="shared" si="557"/>
        <v>Next time</v>
      </c>
      <c r="X8927" t="str">
        <f t="shared" si="558"/>
        <v>David Flashing</v>
      </c>
      <c r="Y8927" s="3" t="s">
        <v>1900</v>
      </c>
      <c r="Z8927" t="str">
        <f t="shared" si="559"/>
        <v>Furniture</v>
      </c>
    </row>
    <row r="8928" spans="1:26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1400</v>
      </c>
      <c r="H8928" t="s">
        <v>40</v>
      </c>
      <c r="I8928" t="s">
        <v>26</v>
      </c>
      <c r="J8928" t="s">
        <v>94</v>
      </c>
      <c r="K8928" t="s">
        <v>95</v>
      </c>
      <c r="L8928">
        <v>98103</v>
      </c>
      <c r="M8928" t="s">
        <v>43</v>
      </c>
      <c r="N8928" t="s">
        <v>4677</v>
      </c>
      <c r="O8928" t="s">
        <v>45</v>
      </c>
      <c r="P8928" t="s">
        <v>67</v>
      </c>
      <c r="Q8928" t="s">
        <v>4678</v>
      </c>
      <c r="R8928">
        <v>99.2</v>
      </c>
      <c r="S8928">
        <v>5</v>
      </c>
      <c r="T8928">
        <v>0</v>
      </c>
      <c r="U8928">
        <v>25.792000000000002</v>
      </c>
      <c r="V8928" t="str">
        <f t="shared" si="556"/>
        <v>low</v>
      </c>
      <c r="W8928" t="str">
        <f t="shared" si="557"/>
        <v>Next time</v>
      </c>
      <c r="X8928" t="str">
        <f t="shared" si="558"/>
        <v>Saphhira Shifley</v>
      </c>
      <c r="Y8928" s="3" t="s">
        <v>4677</v>
      </c>
      <c r="Z8928" t="str">
        <f t="shared" si="559"/>
        <v>Office Supplies</v>
      </c>
    </row>
    <row r="8929" spans="1:26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1923</v>
      </c>
      <c r="H8929" t="s">
        <v>25</v>
      </c>
      <c r="I8929" t="s">
        <v>26</v>
      </c>
      <c r="J8929" t="s">
        <v>1685</v>
      </c>
      <c r="K8929" t="s">
        <v>103</v>
      </c>
      <c r="L8929">
        <v>77340</v>
      </c>
      <c r="M8929" t="s">
        <v>104</v>
      </c>
      <c r="N8929" t="s">
        <v>2190</v>
      </c>
      <c r="O8929" t="s">
        <v>31</v>
      </c>
      <c r="P8929" t="s">
        <v>55</v>
      </c>
      <c r="Q8929" t="s">
        <v>2191</v>
      </c>
      <c r="R8929">
        <v>609.98</v>
      </c>
      <c r="S8929">
        <v>4</v>
      </c>
      <c r="T8929">
        <v>0.3</v>
      </c>
      <c r="U8929">
        <v>-113.282</v>
      </c>
      <c r="V8929" t="str">
        <f t="shared" si="556"/>
        <v>low</v>
      </c>
      <c r="W8929" t="str">
        <f t="shared" si="557"/>
        <v>Next time</v>
      </c>
      <c r="X8929" t="str">
        <f t="shared" si="558"/>
        <v>Frank Preis</v>
      </c>
      <c r="Y8929" s="3" t="s">
        <v>2190</v>
      </c>
      <c r="Z8929" t="str">
        <f t="shared" si="559"/>
        <v>Furniture</v>
      </c>
    </row>
    <row r="8930" spans="1:26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3927</v>
      </c>
      <c r="O8930" t="s">
        <v>31</v>
      </c>
      <c r="P8930" t="s">
        <v>55</v>
      </c>
      <c r="Q8930" t="s">
        <v>3928</v>
      </c>
      <c r="R8930">
        <v>211.37200000000001</v>
      </c>
      <c r="S8930">
        <v>2</v>
      </c>
      <c r="T8930">
        <v>0.3</v>
      </c>
      <c r="U8930">
        <v>-45.293999999999997</v>
      </c>
      <c r="V8930" t="str">
        <f t="shared" si="556"/>
        <v>low</v>
      </c>
      <c r="W8930" t="str">
        <f t="shared" si="557"/>
        <v>Next time</v>
      </c>
      <c r="X8930" t="str">
        <f t="shared" si="558"/>
        <v>Frank Preis</v>
      </c>
      <c r="Y8930" s="3" t="s">
        <v>3927</v>
      </c>
      <c r="Z8930" t="str">
        <f t="shared" si="559"/>
        <v>Furniture</v>
      </c>
    </row>
    <row r="8931" spans="1:26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3273</v>
      </c>
      <c r="O8931" t="s">
        <v>70</v>
      </c>
      <c r="P8931" t="s">
        <v>71</v>
      </c>
      <c r="Q8931" t="s">
        <v>3274</v>
      </c>
      <c r="R8931">
        <v>239.976</v>
      </c>
      <c r="S8931">
        <v>3</v>
      </c>
      <c r="T8931">
        <v>0.2</v>
      </c>
      <c r="U8931">
        <v>17.998200000000001</v>
      </c>
      <c r="V8931" t="str">
        <f t="shared" si="556"/>
        <v>low</v>
      </c>
      <c r="W8931" t="str">
        <f t="shared" si="557"/>
        <v>Next time</v>
      </c>
      <c r="X8931" t="str">
        <f t="shared" si="558"/>
        <v>Frank Preis</v>
      </c>
      <c r="Y8931" s="3" t="s">
        <v>3273</v>
      </c>
      <c r="Z8931" t="str">
        <f t="shared" si="559"/>
        <v>Technology</v>
      </c>
    </row>
    <row r="8932" spans="1:26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9882</v>
      </c>
      <c r="H8932" t="s">
        <v>40</v>
      </c>
      <c r="I8932" t="s">
        <v>26</v>
      </c>
      <c r="J8932" t="s">
        <v>2553</v>
      </c>
      <c r="K8932" t="s">
        <v>113</v>
      </c>
      <c r="L8932">
        <v>53209</v>
      </c>
      <c r="M8932" t="s">
        <v>104</v>
      </c>
      <c r="N8932" t="s">
        <v>9120</v>
      </c>
      <c r="O8932" t="s">
        <v>31</v>
      </c>
      <c r="P8932" t="s">
        <v>64</v>
      </c>
      <c r="Q8932" t="s">
        <v>9121</v>
      </c>
      <c r="R8932">
        <v>99.95</v>
      </c>
      <c r="S8932">
        <v>5</v>
      </c>
      <c r="T8932">
        <v>0</v>
      </c>
      <c r="U8932">
        <v>22.988499999999998</v>
      </c>
      <c r="V8932" t="str">
        <f t="shared" si="556"/>
        <v>low</v>
      </c>
      <c r="W8932" t="str">
        <f t="shared" si="557"/>
        <v>Next time</v>
      </c>
      <c r="X8932" t="str">
        <f t="shared" si="558"/>
        <v>Harold Engle</v>
      </c>
      <c r="Y8932" s="3" t="s">
        <v>9120</v>
      </c>
      <c r="Z8932" t="str">
        <f t="shared" si="559"/>
        <v>Furniture</v>
      </c>
    </row>
    <row r="8933" spans="1:26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7044</v>
      </c>
      <c r="O8933" t="s">
        <v>70</v>
      </c>
      <c r="P8933" t="s">
        <v>160</v>
      </c>
      <c r="Q8933" t="s">
        <v>7045</v>
      </c>
      <c r="R8933">
        <v>29.34</v>
      </c>
      <c r="S8933">
        <v>3</v>
      </c>
      <c r="T8933">
        <v>0</v>
      </c>
      <c r="U8933">
        <v>10.8558</v>
      </c>
      <c r="V8933" t="str">
        <f t="shared" si="556"/>
        <v>low</v>
      </c>
      <c r="W8933" t="str">
        <f t="shared" si="557"/>
        <v>Next time</v>
      </c>
      <c r="X8933" t="str">
        <f t="shared" si="558"/>
        <v>Harold Engle</v>
      </c>
      <c r="Y8933" s="3" t="s">
        <v>7044</v>
      </c>
      <c r="Z8933" t="str">
        <f t="shared" si="559"/>
        <v>Technology</v>
      </c>
    </row>
    <row r="8934" spans="1:26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2172</v>
      </c>
      <c r="H8934" t="s">
        <v>40</v>
      </c>
      <c r="I8934" t="s">
        <v>26</v>
      </c>
      <c r="J8934" t="s">
        <v>1848</v>
      </c>
      <c r="K8934" t="s">
        <v>113</v>
      </c>
      <c r="L8934">
        <v>54302</v>
      </c>
      <c r="M8934" t="s">
        <v>104</v>
      </c>
      <c r="N8934" t="s">
        <v>3513</v>
      </c>
      <c r="O8934" t="s">
        <v>31</v>
      </c>
      <c r="P8934" t="s">
        <v>64</v>
      </c>
      <c r="Q8934" t="s">
        <v>3514</v>
      </c>
      <c r="R8934">
        <v>16.739999999999998</v>
      </c>
      <c r="S8934">
        <v>2</v>
      </c>
      <c r="T8934">
        <v>0</v>
      </c>
      <c r="U8934">
        <v>4.3524000000000003</v>
      </c>
      <c r="V8934" t="str">
        <f t="shared" si="556"/>
        <v>low</v>
      </c>
      <c r="W8934" t="str">
        <f t="shared" si="557"/>
        <v>Next time</v>
      </c>
      <c r="X8934" t="str">
        <f t="shared" si="558"/>
        <v>Sibella Parks</v>
      </c>
      <c r="Y8934" s="3" t="s">
        <v>3513</v>
      </c>
      <c r="Z8934" t="str">
        <f t="shared" si="559"/>
        <v>Furniture</v>
      </c>
    </row>
    <row r="8935" spans="1:26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1134</v>
      </c>
      <c r="H8935" t="s">
        <v>40</v>
      </c>
      <c r="I8935" t="s">
        <v>26</v>
      </c>
      <c r="J8935" t="s">
        <v>145</v>
      </c>
      <c r="K8935" t="s">
        <v>146</v>
      </c>
      <c r="L8935">
        <v>19120</v>
      </c>
      <c r="M8935" t="s">
        <v>147</v>
      </c>
      <c r="N8935" t="s">
        <v>4643</v>
      </c>
      <c r="O8935" t="s">
        <v>45</v>
      </c>
      <c r="P8935" t="s">
        <v>89</v>
      </c>
      <c r="Q8935" t="s">
        <v>4644</v>
      </c>
      <c r="R8935">
        <v>12.672000000000001</v>
      </c>
      <c r="S8935">
        <v>3</v>
      </c>
      <c r="T8935">
        <v>0.2</v>
      </c>
      <c r="U8935">
        <v>3.96</v>
      </c>
      <c r="V8935" t="str">
        <f t="shared" si="556"/>
        <v>low</v>
      </c>
      <c r="W8935" t="str">
        <f t="shared" si="557"/>
        <v>Next time</v>
      </c>
      <c r="X8935" t="str">
        <f t="shared" si="558"/>
        <v>Ben Peterman</v>
      </c>
      <c r="Y8935" s="3" t="s">
        <v>4643</v>
      </c>
      <c r="Z8935" t="str">
        <f t="shared" si="559"/>
        <v>Office Supplies</v>
      </c>
    </row>
    <row r="8936" spans="1:26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1182</v>
      </c>
      <c r="O8936" t="s">
        <v>70</v>
      </c>
      <c r="P8936" t="s">
        <v>160</v>
      </c>
      <c r="Q8936" t="s">
        <v>1183</v>
      </c>
      <c r="R8936">
        <v>1119.8879999999999</v>
      </c>
      <c r="S8936">
        <v>14</v>
      </c>
      <c r="T8936">
        <v>0.2</v>
      </c>
      <c r="U8936">
        <v>209.97900000000001</v>
      </c>
      <c r="V8936" t="str">
        <f t="shared" si="556"/>
        <v>low</v>
      </c>
      <c r="W8936" t="str">
        <f t="shared" si="557"/>
        <v>Good Performance</v>
      </c>
      <c r="X8936" t="str">
        <f t="shared" si="558"/>
        <v>Ben Peterman</v>
      </c>
      <c r="Y8936" s="3" t="s">
        <v>1182</v>
      </c>
      <c r="Z8936" t="str">
        <f t="shared" si="559"/>
        <v>Technology</v>
      </c>
    </row>
    <row r="8937" spans="1:26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387</v>
      </c>
      <c r="H8937" t="s">
        <v>25</v>
      </c>
      <c r="I8937" t="s">
        <v>26</v>
      </c>
      <c r="J8937" t="s">
        <v>41</v>
      </c>
      <c r="K8937" t="s">
        <v>42</v>
      </c>
      <c r="L8937">
        <v>90008</v>
      </c>
      <c r="M8937" t="s">
        <v>43</v>
      </c>
      <c r="N8937" t="s">
        <v>3479</v>
      </c>
      <c r="O8937" t="s">
        <v>45</v>
      </c>
      <c r="P8937" t="s">
        <v>67</v>
      </c>
      <c r="Q8937" t="s">
        <v>3480</v>
      </c>
      <c r="R8937">
        <v>204.85</v>
      </c>
      <c r="S8937">
        <v>5</v>
      </c>
      <c r="T8937">
        <v>0</v>
      </c>
      <c r="U8937">
        <v>53.261000000000003</v>
      </c>
      <c r="V8937" t="str">
        <f t="shared" si="556"/>
        <v>low</v>
      </c>
      <c r="W8937" t="str">
        <f t="shared" si="557"/>
        <v>Next time</v>
      </c>
      <c r="X8937" t="str">
        <f t="shared" si="558"/>
        <v>Paul Gonzalez</v>
      </c>
      <c r="Y8937" s="3" t="s">
        <v>3479</v>
      </c>
      <c r="Z8937" t="str">
        <f t="shared" si="559"/>
        <v>Office Supplies</v>
      </c>
    </row>
    <row r="8938" spans="1:26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6355</v>
      </c>
      <c r="O8938" t="s">
        <v>70</v>
      </c>
      <c r="P8938" t="s">
        <v>71</v>
      </c>
      <c r="Q8938" t="s">
        <v>6356</v>
      </c>
      <c r="R8938">
        <v>135.98400000000001</v>
      </c>
      <c r="S8938">
        <v>2</v>
      </c>
      <c r="T8938">
        <v>0.2</v>
      </c>
      <c r="U8938">
        <v>16.998000000000001</v>
      </c>
      <c r="V8938" t="str">
        <f t="shared" si="556"/>
        <v>low</v>
      </c>
      <c r="W8938" t="str">
        <f t="shared" si="557"/>
        <v>Next time</v>
      </c>
      <c r="X8938" t="str">
        <f t="shared" si="558"/>
        <v>Paul Gonzalez</v>
      </c>
      <c r="Y8938" s="3" t="s">
        <v>6355</v>
      </c>
      <c r="Z8938" t="str">
        <f t="shared" si="559"/>
        <v>Technology</v>
      </c>
    </row>
    <row r="8939" spans="1:26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724</v>
      </c>
      <c r="O8939" t="s">
        <v>45</v>
      </c>
      <c r="P8939" t="s">
        <v>67</v>
      </c>
      <c r="Q8939" t="s">
        <v>725</v>
      </c>
      <c r="R8939">
        <v>16.399999999999999</v>
      </c>
      <c r="S8939">
        <v>5</v>
      </c>
      <c r="T8939">
        <v>0</v>
      </c>
      <c r="U8939">
        <v>7.0519999999999996</v>
      </c>
      <c r="V8939" t="str">
        <f t="shared" si="556"/>
        <v>low</v>
      </c>
      <c r="W8939" t="str">
        <f t="shared" si="557"/>
        <v>Next time</v>
      </c>
      <c r="X8939" t="str">
        <f t="shared" si="558"/>
        <v>Paul Gonzalez</v>
      </c>
      <c r="Y8939" s="3" t="s">
        <v>724</v>
      </c>
      <c r="Z8939" t="str">
        <f t="shared" si="559"/>
        <v>Office Supplies</v>
      </c>
    </row>
    <row r="8940" spans="1:26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3575</v>
      </c>
      <c r="O8940" t="s">
        <v>45</v>
      </c>
      <c r="P8940" t="s">
        <v>74</v>
      </c>
      <c r="Q8940" t="s">
        <v>3576</v>
      </c>
      <c r="R8940">
        <v>92.96</v>
      </c>
      <c r="S8940">
        <v>2</v>
      </c>
      <c r="T8940">
        <v>0.2</v>
      </c>
      <c r="U8940">
        <v>31.373999999999999</v>
      </c>
      <c r="V8940" t="str">
        <f t="shared" si="556"/>
        <v>low</v>
      </c>
      <c r="W8940" t="str">
        <f t="shared" si="557"/>
        <v>Next time</v>
      </c>
      <c r="X8940" t="str">
        <f t="shared" si="558"/>
        <v>Paul Gonzalez</v>
      </c>
      <c r="Y8940" s="3" t="s">
        <v>3575</v>
      </c>
      <c r="Z8940" t="str">
        <f t="shared" si="559"/>
        <v>Office Supplies</v>
      </c>
    </row>
    <row r="8941" spans="1:26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1632</v>
      </c>
      <c r="H8941" t="s">
        <v>25</v>
      </c>
      <c r="I8941" t="s">
        <v>26</v>
      </c>
      <c r="J8941" t="s">
        <v>6763</v>
      </c>
      <c r="K8941" t="s">
        <v>53</v>
      </c>
      <c r="L8941">
        <v>33161</v>
      </c>
      <c r="M8941" t="s">
        <v>29</v>
      </c>
      <c r="N8941" t="s">
        <v>10334</v>
      </c>
      <c r="O8941" t="s">
        <v>45</v>
      </c>
      <c r="P8941" t="s">
        <v>578</v>
      </c>
      <c r="Q8941" t="s">
        <v>10335</v>
      </c>
      <c r="R8941">
        <v>7.6319999999999997</v>
      </c>
      <c r="S8941">
        <v>3</v>
      </c>
      <c r="T8941">
        <v>0.2</v>
      </c>
      <c r="U8941">
        <v>-1.8126</v>
      </c>
      <c r="V8941" t="str">
        <f t="shared" si="556"/>
        <v>low</v>
      </c>
      <c r="W8941" t="str">
        <f t="shared" si="557"/>
        <v>Next time</v>
      </c>
      <c r="X8941" t="str">
        <f t="shared" si="558"/>
        <v>Jeremy Pistek</v>
      </c>
      <c r="Y8941" s="3" t="s">
        <v>10334</v>
      </c>
      <c r="Z8941" t="str">
        <f t="shared" si="559"/>
        <v>Office Supplies</v>
      </c>
    </row>
    <row r="8942" spans="1:26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4285</v>
      </c>
      <c r="H8942" t="s">
        <v>25</v>
      </c>
      <c r="I8942" t="s">
        <v>26</v>
      </c>
      <c r="J8942" t="s">
        <v>418</v>
      </c>
      <c r="K8942" t="s">
        <v>419</v>
      </c>
      <c r="L8942">
        <v>97206</v>
      </c>
      <c r="M8942" t="s">
        <v>43</v>
      </c>
      <c r="N8942" t="s">
        <v>3580</v>
      </c>
      <c r="O8942" t="s">
        <v>45</v>
      </c>
      <c r="P8942" t="s">
        <v>74</v>
      </c>
      <c r="Q8942" t="s">
        <v>3581</v>
      </c>
      <c r="R8942">
        <v>4.1580000000000004</v>
      </c>
      <c r="S8942">
        <v>7</v>
      </c>
      <c r="T8942">
        <v>0.7</v>
      </c>
      <c r="U8942">
        <v>-3.4649999999999999</v>
      </c>
      <c r="V8942" t="str">
        <f t="shared" si="556"/>
        <v>low</v>
      </c>
      <c r="W8942" t="str">
        <f t="shared" si="557"/>
        <v>Next time</v>
      </c>
      <c r="X8942" t="str">
        <f t="shared" si="558"/>
        <v>Natalie Webber</v>
      </c>
      <c r="Y8942" s="3" t="s">
        <v>3580</v>
      </c>
      <c r="Z8942" t="str">
        <f t="shared" si="559"/>
        <v>Office Supplies</v>
      </c>
    </row>
    <row r="8943" spans="1:26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10337</v>
      </c>
      <c r="O8943" t="s">
        <v>70</v>
      </c>
      <c r="P8943" t="s">
        <v>683</v>
      </c>
      <c r="Q8943" t="s">
        <v>10338</v>
      </c>
      <c r="R8943">
        <v>179.99100000000001</v>
      </c>
      <c r="S8943">
        <v>3</v>
      </c>
      <c r="T8943">
        <v>0.7</v>
      </c>
      <c r="U8943">
        <v>-251.98740000000001</v>
      </c>
      <c r="V8943" t="str">
        <f t="shared" si="556"/>
        <v>low</v>
      </c>
      <c r="W8943" t="str">
        <f t="shared" si="557"/>
        <v>Next time</v>
      </c>
      <c r="X8943" t="str">
        <f t="shared" si="558"/>
        <v>Natalie Webber</v>
      </c>
      <c r="Y8943" s="3" t="s">
        <v>10337</v>
      </c>
      <c r="Z8943" t="str">
        <f t="shared" si="559"/>
        <v>Technology</v>
      </c>
    </row>
    <row r="8944" spans="1:26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5032</v>
      </c>
      <c r="H8944" t="s">
        <v>25</v>
      </c>
      <c r="I8944" t="s">
        <v>26</v>
      </c>
      <c r="J8944" t="s">
        <v>455</v>
      </c>
      <c r="K8944" t="s">
        <v>210</v>
      </c>
      <c r="L8944">
        <v>60505</v>
      </c>
      <c r="M8944" t="s">
        <v>104</v>
      </c>
      <c r="N8944" t="s">
        <v>8389</v>
      </c>
      <c r="O8944" t="s">
        <v>31</v>
      </c>
      <c r="P8944" t="s">
        <v>35</v>
      </c>
      <c r="Q8944" t="s">
        <v>8390</v>
      </c>
      <c r="R8944">
        <v>239.358</v>
      </c>
      <c r="S8944">
        <v>3</v>
      </c>
      <c r="T8944">
        <v>0.3</v>
      </c>
      <c r="U8944">
        <v>-47.871600000000001</v>
      </c>
      <c r="V8944" t="str">
        <f t="shared" si="556"/>
        <v>low</v>
      </c>
      <c r="W8944" t="str">
        <f t="shared" si="557"/>
        <v>Next time</v>
      </c>
      <c r="X8944" t="str">
        <f t="shared" si="558"/>
        <v>Scot Wooten</v>
      </c>
      <c r="Y8944" s="3" t="s">
        <v>8389</v>
      </c>
      <c r="Z8944" t="str">
        <f t="shared" si="559"/>
        <v>Furniture</v>
      </c>
    </row>
    <row r="8945" spans="1:26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3166</v>
      </c>
      <c r="H8945" t="s">
        <v>101</v>
      </c>
      <c r="I8945" t="s">
        <v>26</v>
      </c>
      <c r="J8945" t="s">
        <v>126</v>
      </c>
      <c r="K8945" t="s">
        <v>42</v>
      </c>
      <c r="L8945">
        <v>94109</v>
      </c>
      <c r="M8945" t="s">
        <v>43</v>
      </c>
      <c r="N8945" t="s">
        <v>5784</v>
      </c>
      <c r="O8945" t="s">
        <v>45</v>
      </c>
      <c r="P8945" t="s">
        <v>89</v>
      </c>
      <c r="Q8945" t="s">
        <v>5785</v>
      </c>
      <c r="R8945">
        <v>164.88</v>
      </c>
      <c r="S8945">
        <v>3</v>
      </c>
      <c r="T8945">
        <v>0</v>
      </c>
      <c r="U8945">
        <v>80.791200000000003</v>
      </c>
      <c r="V8945" t="str">
        <f t="shared" si="556"/>
        <v>low</v>
      </c>
      <c r="W8945" t="str">
        <f t="shared" si="557"/>
        <v>Next time</v>
      </c>
      <c r="X8945" t="str">
        <f t="shared" si="558"/>
        <v>Erica Hernandez</v>
      </c>
      <c r="Y8945" s="3" t="s">
        <v>5784</v>
      </c>
      <c r="Z8945" t="str">
        <f t="shared" si="559"/>
        <v>Office Supplies</v>
      </c>
    </row>
    <row r="8946" spans="1:26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5385</v>
      </c>
      <c r="H8946" t="s">
        <v>40</v>
      </c>
      <c r="I8946" t="s">
        <v>26</v>
      </c>
      <c r="J8946" t="s">
        <v>126</v>
      </c>
      <c r="K8946" t="s">
        <v>42</v>
      </c>
      <c r="L8946">
        <v>94110</v>
      </c>
      <c r="M8946" t="s">
        <v>43</v>
      </c>
      <c r="N8946" t="s">
        <v>1953</v>
      </c>
      <c r="O8946" t="s">
        <v>45</v>
      </c>
      <c r="P8946" t="s">
        <v>578</v>
      </c>
      <c r="Q8946" t="s">
        <v>1954</v>
      </c>
      <c r="R8946">
        <v>10.95</v>
      </c>
      <c r="S8946">
        <v>3</v>
      </c>
      <c r="T8946">
        <v>0</v>
      </c>
      <c r="U8946">
        <v>3.2850000000000001</v>
      </c>
      <c r="V8946" t="str">
        <f t="shared" si="556"/>
        <v>low</v>
      </c>
      <c r="W8946" t="str">
        <f t="shared" si="557"/>
        <v>Next time</v>
      </c>
      <c r="X8946" t="str">
        <f t="shared" si="558"/>
        <v>Scott Cohen</v>
      </c>
      <c r="Y8946" s="3" t="s">
        <v>1953</v>
      </c>
      <c r="Z8946" t="str">
        <f t="shared" si="559"/>
        <v>Office Supplies</v>
      </c>
    </row>
    <row r="8947" spans="1:26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6792</v>
      </c>
      <c r="H8947" t="s">
        <v>40</v>
      </c>
      <c r="I8947" t="s">
        <v>26</v>
      </c>
      <c r="J8947" t="s">
        <v>3930</v>
      </c>
      <c r="K8947" t="s">
        <v>1247</v>
      </c>
      <c r="L8947">
        <v>2740</v>
      </c>
      <c r="M8947" t="s">
        <v>147</v>
      </c>
      <c r="N8947" t="s">
        <v>4793</v>
      </c>
      <c r="O8947" t="s">
        <v>45</v>
      </c>
      <c r="P8947" t="s">
        <v>89</v>
      </c>
      <c r="Q8947" t="s">
        <v>4794</v>
      </c>
      <c r="R8947">
        <v>19.440000000000001</v>
      </c>
      <c r="S8947">
        <v>3</v>
      </c>
      <c r="T8947">
        <v>0</v>
      </c>
      <c r="U8947">
        <v>9.3312000000000008</v>
      </c>
      <c r="V8947" t="str">
        <f t="shared" si="556"/>
        <v>low</v>
      </c>
      <c r="W8947" t="str">
        <f t="shared" si="557"/>
        <v>Next time</v>
      </c>
      <c r="X8947" t="str">
        <f t="shared" si="558"/>
        <v>Nick Crebassa</v>
      </c>
      <c r="Y8947" s="3" t="s">
        <v>4793</v>
      </c>
      <c r="Z8947" t="str">
        <f t="shared" si="559"/>
        <v>Office Supplies</v>
      </c>
    </row>
    <row r="8948" spans="1:26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7778</v>
      </c>
      <c r="O8948" t="s">
        <v>45</v>
      </c>
      <c r="P8948" t="s">
        <v>74</v>
      </c>
      <c r="Q8948" t="s">
        <v>7779</v>
      </c>
      <c r="R8948">
        <v>12.3</v>
      </c>
      <c r="S8948">
        <v>5</v>
      </c>
      <c r="T8948">
        <v>0</v>
      </c>
      <c r="U8948">
        <v>6.15</v>
      </c>
      <c r="V8948" t="str">
        <f t="shared" si="556"/>
        <v>low</v>
      </c>
      <c r="W8948" t="str">
        <f t="shared" si="557"/>
        <v>Next time</v>
      </c>
      <c r="X8948" t="str">
        <f t="shared" si="558"/>
        <v>Nick Crebassa</v>
      </c>
      <c r="Y8948" s="3" t="s">
        <v>7778</v>
      </c>
      <c r="Z8948" t="str">
        <f t="shared" si="559"/>
        <v>Office Supplies</v>
      </c>
    </row>
    <row r="8949" spans="1:26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4717</v>
      </c>
      <c r="H8949" t="s">
        <v>25</v>
      </c>
      <c r="I8949" t="s">
        <v>26</v>
      </c>
      <c r="J8949" t="s">
        <v>949</v>
      </c>
      <c r="K8949" t="s">
        <v>42</v>
      </c>
      <c r="L8949">
        <v>92037</v>
      </c>
      <c r="M8949" t="s">
        <v>43</v>
      </c>
      <c r="N8949" t="s">
        <v>9167</v>
      </c>
      <c r="O8949" t="s">
        <v>45</v>
      </c>
      <c r="P8949" t="s">
        <v>77</v>
      </c>
      <c r="Q8949" t="s">
        <v>9168</v>
      </c>
      <c r="R8949">
        <v>13.97</v>
      </c>
      <c r="S8949">
        <v>1</v>
      </c>
      <c r="T8949">
        <v>0</v>
      </c>
      <c r="U8949">
        <v>3.6322000000000001</v>
      </c>
      <c r="V8949" t="str">
        <f t="shared" si="556"/>
        <v>low</v>
      </c>
      <c r="W8949" t="str">
        <f t="shared" si="557"/>
        <v>Next time</v>
      </c>
      <c r="X8949" t="str">
        <f t="shared" si="558"/>
        <v>Adam Shillingsburg</v>
      </c>
      <c r="Y8949" s="3" t="s">
        <v>9167</v>
      </c>
      <c r="Z8949" t="str">
        <f t="shared" si="559"/>
        <v>Office Supplies</v>
      </c>
    </row>
    <row r="8950" spans="1:26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6417</v>
      </c>
      <c r="H8950" t="s">
        <v>25</v>
      </c>
      <c r="I8950" t="s">
        <v>26</v>
      </c>
      <c r="J8950" t="s">
        <v>327</v>
      </c>
      <c r="K8950" t="s">
        <v>334</v>
      </c>
      <c r="L8950">
        <v>38301</v>
      </c>
      <c r="M8950" t="s">
        <v>29</v>
      </c>
      <c r="N8950" t="s">
        <v>1053</v>
      </c>
      <c r="O8950" t="s">
        <v>31</v>
      </c>
      <c r="P8950" t="s">
        <v>55</v>
      </c>
      <c r="Q8950" t="s">
        <v>1054</v>
      </c>
      <c r="R8950">
        <v>934.95600000000002</v>
      </c>
      <c r="S8950">
        <v>6</v>
      </c>
      <c r="T8950">
        <v>0.4</v>
      </c>
      <c r="U8950">
        <v>-249.32159999999999</v>
      </c>
      <c r="V8950" t="str">
        <f t="shared" si="556"/>
        <v>low</v>
      </c>
      <c r="W8950" t="str">
        <f t="shared" si="557"/>
        <v>Next time</v>
      </c>
      <c r="X8950" t="str">
        <f t="shared" si="558"/>
        <v>Jack Lebron</v>
      </c>
      <c r="Y8950" s="3" t="s">
        <v>1053</v>
      </c>
      <c r="Z8950" t="str">
        <f t="shared" si="559"/>
        <v>Furniture</v>
      </c>
    </row>
    <row r="8951" spans="1:26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3238</v>
      </c>
      <c r="O8951" t="s">
        <v>70</v>
      </c>
      <c r="P8951" t="s">
        <v>160</v>
      </c>
      <c r="Q8951" t="s">
        <v>3239</v>
      </c>
      <c r="R8951">
        <v>46.863999999999997</v>
      </c>
      <c r="S8951">
        <v>2</v>
      </c>
      <c r="T8951">
        <v>0.2</v>
      </c>
      <c r="U8951">
        <v>7.6154000000000002</v>
      </c>
      <c r="V8951" t="str">
        <f t="shared" si="556"/>
        <v>low</v>
      </c>
      <c r="W8951" t="str">
        <f t="shared" si="557"/>
        <v>Next time</v>
      </c>
      <c r="X8951" t="str">
        <f t="shared" si="558"/>
        <v>Jack Lebron</v>
      </c>
      <c r="Y8951" s="3" t="s">
        <v>3238</v>
      </c>
      <c r="Z8951" t="str">
        <f t="shared" si="559"/>
        <v>Technology</v>
      </c>
    </row>
    <row r="8952" spans="1:26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1486</v>
      </c>
      <c r="O8952" t="s">
        <v>45</v>
      </c>
      <c r="P8952" t="s">
        <v>58</v>
      </c>
      <c r="Q8952" t="s">
        <v>1487</v>
      </c>
      <c r="R8952">
        <v>26.16</v>
      </c>
      <c r="S8952">
        <v>3</v>
      </c>
      <c r="T8952">
        <v>0.2</v>
      </c>
      <c r="U8952">
        <v>1.962</v>
      </c>
      <c r="V8952" t="str">
        <f t="shared" si="556"/>
        <v>low</v>
      </c>
      <c r="W8952" t="str">
        <f t="shared" si="557"/>
        <v>Next time</v>
      </c>
      <c r="X8952" t="str">
        <f t="shared" si="558"/>
        <v>Jack Lebron</v>
      </c>
      <c r="Y8952" s="3" t="s">
        <v>1486</v>
      </c>
      <c r="Z8952" t="str">
        <f t="shared" si="559"/>
        <v>Office Supplies</v>
      </c>
    </row>
    <row r="8953" spans="1:26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4061</v>
      </c>
      <c r="O8953" t="s">
        <v>45</v>
      </c>
      <c r="P8953" t="s">
        <v>67</v>
      </c>
      <c r="Q8953" t="s">
        <v>4062</v>
      </c>
      <c r="R8953">
        <v>23.128</v>
      </c>
      <c r="S8953">
        <v>7</v>
      </c>
      <c r="T8953">
        <v>0.2</v>
      </c>
      <c r="U8953">
        <v>2.891</v>
      </c>
      <c r="V8953" t="str">
        <f t="shared" si="556"/>
        <v>low</v>
      </c>
      <c r="W8953" t="str">
        <f t="shared" si="557"/>
        <v>Next time</v>
      </c>
      <c r="X8953" t="str">
        <f t="shared" si="558"/>
        <v>Jack Lebron</v>
      </c>
      <c r="Y8953" s="3" t="s">
        <v>4061</v>
      </c>
      <c r="Z8953" t="str">
        <f t="shared" si="559"/>
        <v>Office Supplies</v>
      </c>
    </row>
    <row r="8954" spans="1:26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2596</v>
      </c>
      <c r="O8954" t="s">
        <v>45</v>
      </c>
      <c r="P8954" t="s">
        <v>77</v>
      </c>
      <c r="Q8954" t="s">
        <v>2597</v>
      </c>
      <c r="R8954">
        <v>59.24</v>
      </c>
      <c r="S8954">
        <v>5</v>
      </c>
      <c r="T8954">
        <v>0.2</v>
      </c>
      <c r="U8954">
        <v>16.291</v>
      </c>
      <c r="V8954" t="str">
        <f t="shared" si="556"/>
        <v>low</v>
      </c>
      <c r="W8954" t="str">
        <f t="shared" si="557"/>
        <v>Next time</v>
      </c>
      <c r="X8954" t="str">
        <f t="shared" si="558"/>
        <v>Jack Lebron</v>
      </c>
      <c r="Y8954" s="3" t="s">
        <v>2596</v>
      </c>
      <c r="Z8954" t="str">
        <f t="shared" si="559"/>
        <v>Office Supplies</v>
      </c>
    </row>
    <row r="8955" spans="1:26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3017</v>
      </c>
      <c r="H8955" t="s">
        <v>25</v>
      </c>
      <c r="I8955" t="s">
        <v>26</v>
      </c>
      <c r="J8955" t="s">
        <v>1525</v>
      </c>
      <c r="K8955" t="s">
        <v>53</v>
      </c>
      <c r="L8955">
        <v>32216</v>
      </c>
      <c r="M8955" t="s">
        <v>29</v>
      </c>
      <c r="N8955" t="s">
        <v>4799</v>
      </c>
      <c r="O8955" t="s">
        <v>31</v>
      </c>
      <c r="P8955" t="s">
        <v>32</v>
      </c>
      <c r="Q8955" t="s">
        <v>4800</v>
      </c>
      <c r="R8955">
        <v>155.45599999999999</v>
      </c>
      <c r="S8955">
        <v>4</v>
      </c>
      <c r="T8955">
        <v>0.2</v>
      </c>
      <c r="U8955">
        <v>-7.7728000000000002</v>
      </c>
      <c r="V8955" t="str">
        <f t="shared" si="556"/>
        <v>low</v>
      </c>
      <c r="W8955" t="str">
        <f t="shared" si="557"/>
        <v>Next time</v>
      </c>
      <c r="X8955" t="str">
        <f t="shared" si="558"/>
        <v>Vivek Gonzalez</v>
      </c>
      <c r="Y8955" s="3" t="s">
        <v>4799</v>
      </c>
      <c r="Z8955" t="str">
        <f t="shared" si="559"/>
        <v>Furniture</v>
      </c>
    </row>
    <row r="8956" spans="1:26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3639</v>
      </c>
      <c r="H8956" t="s">
        <v>40</v>
      </c>
      <c r="I8956" t="s">
        <v>26</v>
      </c>
      <c r="J8956" t="s">
        <v>949</v>
      </c>
      <c r="K8956" t="s">
        <v>42</v>
      </c>
      <c r="L8956">
        <v>92024</v>
      </c>
      <c r="M8956" t="s">
        <v>43</v>
      </c>
      <c r="N8956" t="s">
        <v>6595</v>
      </c>
      <c r="O8956" t="s">
        <v>45</v>
      </c>
      <c r="P8956" t="s">
        <v>89</v>
      </c>
      <c r="Q8956" t="s">
        <v>6596</v>
      </c>
      <c r="R8956">
        <v>8.56</v>
      </c>
      <c r="S8956">
        <v>2</v>
      </c>
      <c r="T8956">
        <v>0</v>
      </c>
      <c r="U8956">
        <v>3.8519999999999999</v>
      </c>
      <c r="V8956" t="str">
        <f t="shared" si="556"/>
        <v>low</v>
      </c>
      <c r="W8956" t="str">
        <f t="shared" si="557"/>
        <v>Next time</v>
      </c>
      <c r="X8956" t="str">
        <f t="shared" si="558"/>
        <v>Henry Goldwyn</v>
      </c>
      <c r="Y8956" s="3" t="s">
        <v>6595</v>
      </c>
      <c r="Z8956" t="str">
        <f t="shared" si="559"/>
        <v>Office Supplies</v>
      </c>
    </row>
    <row r="8957" spans="1:26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3085</v>
      </c>
      <c r="H8957" t="s">
        <v>25</v>
      </c>
      <c r="I8957" t="s">
        <v>26</v>
      </c>
      <c r="J8957" t="s">
        <v>2334</v>
      </c>
      <c r="K8957" t="s">
        <v>53</v>
      </c>
      <c r="L8957">
        <v>33012</v>
      </c>
      <c r="M8957" t="s">
        <v>29</v>
      </c>
      <c r="N8957" t="s">
        <v>6142</v>
      </c>
      <c r="O8957" t="s">
        <v>31</v>
      </c>
      <c r="P8957" t="s">
        <v>64</v>
      </c>
      <c r="Q8957" t="s">
        <v>6143</v>
      </c>
      <c r="R8957">
        <v>21</v>
      </c>
      <c r="S8957">
        <v>3</v>
      </c>
      <c r="T8957">
        <v>0.2</v>
      </c>
      <c r="U8957">
        <v>5.7750000000000004</v>
      </c>
      <c r="V8957" t="str">
        <f t="shared" si="556"/>
        <v>low</v>
      </c>
      <c r="W8957" t="str">
        <f t="shared" si="557"/>
        <v>Next time</v>
      </c>
      <c r="X8957" t="str">
        <f t="shared" si="558"/>
        <v>Jennifer Halladay</v>
      </c>
      <c r="Y8957" s="3" t="s">
        <v>6142</v>
      </c>
      <c r="Z8957" t="str">
        <f t="shared" si="559"/>
        <v>Furniture</v>
      </c>
    </row>
    <row r="8958" spans="1:26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10298</v>
      </c>
      <c r="O8958" t="s">
        <v>70</v>
      </c>
      <c r="P8958" t="s">
        <v>683</v>
      </c>
      <c r="Q8958" t="s">
        <v>10299</v>
      </c>
      <c r="R8958">
        <v>120</v>
      </c>
      <c r="S8958">
        <v>2</v>
      </c>
      <c r="T8958">
        <v>0.5</v>
      </c>
      <c r="U8958">
        <v>-7.2</v>
      </c>
      <c r="V8958" t="str">
        <f t="shared" si="556"/>
        <v>low</v>
      </c>
      <c r="W8958" t="str">
        <f t="shared" si="557"/>
        <v>Next time</v>
      </c>
      <c r="X8958" t="str">
        <f t="shared" si="558"/>
        <v>Jennifer Halladay</v>
      </c>
      <c r="Y8958" s="3" t="s">
        <v>10298</v>
      </c>
      <c r="Z8958" t="str">
        <f t="shared" si="559"/>
        <v>Technology</v>
      </c>
    </row>
    <row r="8959" spans="1:26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1704</v>
      </c>
      <c r="H8959" t="s">
        <v>25</v>
      </c>
      <c r="I8959" t="s">
        <v>26</v>
      </c>
      <c r="J8959" t="s">
        <v>183</v>
      </c>
      <c r="K8959" t="s">
        <v>103</v>
      </c>
      <c r="L8959">
        <v>77070</v>
      </c>
      <c r="M8959" t="s">
        <v>104</v>
      </c>
      <c r="N8959" t="s">
        <v>3624</v>
      </c>
      <c r="O8959" t="s">
        <v>70</v>
      </c>
      <c r="P8959" t="s">
        <v>71</v>
      </c>
      <c r="Q8959" t="s">
        <v>3625</v>
      </c>
      <c r="R8959">
        <v>299.95999999999998</v>
      </c>
      <c r="S8959">
        <v>5</v>
      </c>
      <c r="T8959">
        <v>0.2</v>
      </c>
      <c r="U8959">
        <v>37.494999999999997</v>
      </c>
      <c r="V8959" t="str">
        <f t="shared" si="556"/>
        <v>low</v>
      </c>
      <c r="W8959" t="str">
        <f t="shared" si="557"/>
        <v>Next time</v>
      </c>
      <c r="X8959" t="str">
        <f t="shared" si="558"/>
        <v>Rose O'Brian</v>
      </c>
      <c r="Y8959" s="3" t="s">
        <v>3624</v>
      </c>
      <c r="Z8959" t="str">
        <f t="shared" si="559"/>
        <v>Technology</v>
      </c>
    </row>
    <row r="8960" spans="1:26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6557</v>
      </c>
      <c r="O8960" t="s">
        <v>45</v>
      </c>
      <c r="P8960" t="s">
        <v>77</v>
      </c>
      <c r="Q8960" t="s">
        <v>6558</v>
      </c>
      <c r="R8960">
        <v>67.84</v>
      </c>
      <c r="S8960">
        <v>5</v>
      </c>
      <c r="T8960">
        <v>0.8</v>
      </c>
      <c r="U8960">
        <v>-179.77600000000001</v>
      </c>
      <c r="V8960" t="str">
        <f t="shared" si="556"/>
        <v>low</v>
      </c>
      <c r="W8960" t="str">
        <f t="shared" si="557"/>
        <v>Next time</v>
      </c>
      <c r="X8960" t="str">
        <f t="shared" si="558"/>
        <v>Rose O'Brian</v>
      </c>
      <c r="Y8960" s="3" t="s">
        <v>6557</v>
      </c>
      <c r="Z8960" t="str">
        <f t="shared" si="559"/>
        <v>Office Supplies</v>
      </c>
    </row>
    <row r="8961" spans="1:26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3336</v>
      </c>
      <c r="O8961" t="s">
        <v>31</v>
      </c>
      <c r="P8961" t="s">
        <v>35</v>
      </c>
      <c r="Q8961" t="s">
        <v>3337</v>
      </c>
      <c r="R8961">
        <v>853.93</v>
      </c>
      <c r="S8961">
        <v>5</v>
      </c>
      <c r="T8961">
        <v>0.3</v>
      </c>
      <c r="U8961">
        <v>-24.398</v>
      </c>
      <c r="V8961" t="str">
        <f t="shared" si="556"/>
        <v>low</v>
      </c>
      <c r="W8961" t="str">
        <f t="shared" si="557"/>
        <v>Next time</v>
      </c>
      <c r="X8961" t="str">
        <f t="shared" si="558"/>
        <v>Rose O'Brian</v>
      </c>
      <c r="Y8961" s="3" t="s">
        <v>3336</v>
      </c>
      <c r="Z8961" t="str">
        <f t="shared" si="559"/>
        <v>Furniture</v>
      </c>
    </row>
    <row r="8962" spans="1:26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7513</v>
      </c>
      <c r="O8962" t="s">
        <v>45</v>
      </c>
      <c r="P8962" t="s">
        <v>67</v>
      </c>
      <c r="Q8962" t="s">
        <v>7514</v>
      </c>
      <c r="R8962">
        <v>18.687999999999999</v>
      </c>
      <c r="S8962">
        <v>4</v>
      </c>
      <c r="T8962">
        <v>0.2</v>
      </c>
      <c r="U8962">
        <v>3.7376</v>
      </c>
      <c r="V8962" t="str">
        <f t="shared" ref="V8962:V9025" si="560">IF(R:R &gt; 2000,"high","low")</f>
        <v>low</v>
      </c>
      <c r="W8962" t="str">
        <f t="shared" ref="W8962:W9025" si="561">IF(AND(R:R &gt;1000,U:U &gt; 100),"Good Performance","Next time")</f>
        <v>Next time</v>
      </c>
      <c r="X8962" t="str">
        <f t="shared" ref="X8962:X9025" si="562">PROPER(TRIM(G:G))</f>
        <v>Rose O'Brian</v>
      </c>
      <c r="Y8962" s="3" t="s">
        <v>7513</v>
      </c>
      <c r="Z8962" t="str">
        <f t="shared" si="559"/>
        <v>Office Supplies</v>
      </c>
    </row>
    <row r="8963" spans="1:26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7805</v>
      </c>
      <c r="H8963" t="s">
        <v>25</v>
      </c>
      <c r="I8963" t="s">
        <v>26</v>
      </c>
      <c r="J8963" t="s">
        <v>2984</v>
      </c>
      <c r="K8963" t="s">
        <v>318</v>
      </c>
      <c r="L8963">
        <v>23464</v>
      </c>
      <c r="M8963" t="s">
        <v>29</v>
      </c>
      <c r="N8963" t="s">
        <v>5650</v>
      </c>
      <c r="O8963" t="s">
        <v>31</v>
      </c>
      <c r="P8963" t="s">
        <v>64</v>
      </c>
      <c r="Q8963" t="s">
        <v>5651</v>
      </c>
      <c r="R8963">
        <v>273.95999999999998</v>
      </c>
      <c r="S8963">
        <v>2</v>
      </c>
      <c r="T8963">
        <v>0</v>
      </c>
      <c r="U8963">
        <v>71.229600000000005</v>
      </c>
      <c r="V8963" t="str">
        <f t="shared" si="560"/>
        <v>low</v>
      </c>
      <c r="W8963" t="str">
        <f t="shared" si="561"/>
        <v>Next time</v>
      </c>
      <c r="X8963" t="str">
        <f t="shared" si="562"/>
        <v>Liz Willingham</v>
      </c>
      <c r="Y8963" s="3" t="s">
        <v>5650</v>
      </c>
      <c r="Z8963" t="str">
        <f t="shared" ref="Z8963:Z9026" si="563">VLOOKUP(N:N,N:O,2,FALSE)</f>
        <v>Furniture</v>
      </c>
    </row>
    <row r="8964" spans="1:26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2469</v>
      </c>
      <c r="O8964" t="s">
        <v>70</v>
      </c>
      <c r="P8964" t="s">
        <v>160</v>
      </c>
      <c r="Q8964" t="s">
        <v>2470</v>
      </c>
      <c r="R8964">
        <v>89.97</v>
      </c>
      <c r="S8964">
        <v>3</v>
      </c>
      <c r="T8964">
        <v>0</v>
      </c>
      <c r="U8964">
        <v>18.893699999999999</v>
      </c>
      <c r="V8964" t="str">
        <f t="shared" si="560"/>
        <v>low</v>
      </c>
      <c r="W8964" t="str">
        <f t="shared" si="561"/>
        <v>Next time</v>
      </c>
      <c r="X8964" t="str">
        <f t="shared" si="562"/>
        <v>Liz Willingham</v>
      </c>
      <c r="Y8964" s="3" t="s">
        <v>2469</v>
      </c>
      <c r="Z8964" t="str">
        <f t="shared" si="563"/>
        <v>Technology</v>
      </c>
    </row>
    <row r="8965" spans="1:26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9350</v>
      </c>
      <c r="O8965" t="s">
        <v>31</v>
      </c>
      <c r="P8965" t="s">
        <v>64</v>
      </c>
      <c r="Q8965" t="s">
        <v>9351</v>
      </c>
      <c r="R8965">
        <v>756.8</v>
      </c>
      <c r="S8965">
        <v>5</v>
      </c>
      <c r="T8965">
        <v>0</v>
      </c>
      <c r="U8965">
        <v>75.680000000000007</v>
      </c>
      <c r="V8965" t="str">
        <f t="shared" si="560"/>
        <v>low</v>
      </c>
      <c r="W8965" t="str">
        <f t="shared" si="561"/>
        <v>Next time</v>
      </c>
      <c r="X8965" t="str">
        <f t="shared" si="562"/>
        <v>Liz Willingham</v>
      </c>
      <c r="Y8965" s="3" t="s">
        <v>9350</v>
      </c>
      <c r="Z8965" t="str">
        <f t="shared" si="563"/>
        <v>Furniture</v>
      </c>
    </row>
    <row r="8966" spans="1:26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6053</v>
      </c>
      <c r="H8966" t="s">
        <v>25</v>
      </c>
      <c r="I8966" t="s">
        <v>26</v>
      </c>
      <c r="J8966" t="s">
        <v>183</v>
      </c>
      <c r="K8966" t="s">
        <v>103</v>
      </c>
      <c r="L8966">
        <v>77070</v>
      </c>
      <c r="M8966" t="s">
        <v>104</v>
      </c>
      <c r="N8966" t="s">
        <v>2919</v>
      </c>
      <c r="O8966" t="s">
        <v>45</v>
      </c>
      <c r="P8966" t="s">
        <v>74</v>
      </c>
      <c r="Q8966" t="s">
        <v>2920</v>
      </c>
      <c r="R8966">
        <v>1.248</v>
      </c>
      <c r="S8966">
        <v>2</v>
      </c>
      <c r="T8966">
        <v>0.8</v>
      </c>
      <c r="U8966">
        <v>-1.9343999999999999</v>
      </c>
      <c r="V8966" t="str">
        <f t="shared" si="560"/>
        <v>low</v>
      </c>
      <c r="W8966" t="str">
        <f t="shared" si="561"/>
        <v>Next time</v>
      </c>
      <c r="X8966" t="str">
        <f t="shared" si="562"/>
        <v>Christopher Conant</v>
      </c>
      <c r="Y8966" s="3" t="s">
        <v>2919</v>
      </c>
      <c r="Z8966" t="str">
        <f t="shared" si="563"/>
        <v>Office Supplies</v>
      </c>
    </row>
    <row r="8967" spans="1:26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5933</v>
      </c>
      <c r="H8967" t="s">
        <v>101</v>
      </c>
      <c r="I8967" t="s">
        <v>26</v>
      </c>
      <c r="J8967" t="s">
        <v>145</v>
      </c>
      <c r="K8967" t="s">
        <v>146</v>
      </c>
      <c r="L8967">
        <v>19120</v>
      </c>
      <c r="M8967" t="s">
        <v>147</v>
      </c>
      <c r="N8967" t="s">
        <v>1170</v>
      </c>
      <c r="O8967" t="s">
        <v>70</v>
      </c>
      <c r="P8967" t="s">
        <v>160</v>
      </c>
      <c r="Q8967" t="s">
        <v>1171</v>
      </c>
      <c r="R8967">
        <v>72</v>
      </c>
      <c r="S8967">
        <v>1</v>
      </c>
      <c r="T8967">
        <v>0.2</v>
      </c>
      <c r="U8967">
        <v>14.4</v>
      </c>
      <c r="V8967" t="str">
        <f t="shared" si="560"/>
        <v>low</v>
      </c>
      <c r="W8967" t="str">
        <f t="shared" si="561"/>
        <v>Next time</v>
      </c>
      <c r="X8967" t="str">
        <f t="shared" si="562"/>
        <v>Julie Prescott</v>
      </c>
      <c r="Y8967" s="3" t="s">
        <v>1170</v>
      </c>
      <c r="Z8967" t="str">
        <f t="shared" si="563"/>
        <v>Technology</v>
      </c>
    </row>
    <row r="8968" spans="1:26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1465</v>
      </c>
      <c r="O8968" t="s">
        <v>31</v>
      </c>
      <c r="P8968" t="s">
        <v>35</v>
      </c>
      <c r="Q8968" t="s">
        <v>1466</v>
      </c>
      <c r="R8968">
        <v>470.15499999999997</v>
      </c>
      <c r="S8968">
        <v>7</v>
      </c>
      <c r="T8968">
        <v>0.3</v>
      </c>
      <c r="U8968">
        <v>-13.433</v>
      </c>
      <c r="V8968" t="str">
        <f t="shared" si="560"/>
        <v>low</v>
      </c>
      <c r="W8968" t="str">
        <f t="shared" si="561"/>
        <v>Next time</v>
      </c>
      <c r="X8968" t="str">
        <f t="shared" si="562"/>
        <v>Julie Prescott</v>
      </c>
      <c r="Y8968" s="3" t="s">
        <v>1465</v>
      </c>
      <c r="Z8968" t="str">
        <f t="shared" si="563"/>
        <v>Furniture</v>
      </c>
    </row>
    <row r="8969" spans="1:26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7224</v>
      </c>
      <c r="H8969" t="s">
        <v>25</v>
      </c>
      <c r="I8969" t="s">
        <v>26</v>
      </c>
      <c r="J8969" t="s">
        <v>333</v>
      </c>
      <c r="K8969" t="s">
        <v>334</v>
      </c>
      <c r="L8969">
        <v>38109</v>
      </c>
      <c r="M8969" t="s">
        <v>29</v>
      </c>
      <c r="N8969" t="s">
        <v>4671</v>
      </c>
      <c r="O8969" t="s">
        <v>45</v>
      </c>
      <c r="P8969" t="s">
        <v>58</v>
      </c>
      <c r="Q8969" t="s">
        <v>4672</v>
      </c>
      <c r="R8969">
        <v>39.128</v>
      </c>
      <c r="S8969">
        <v>1</v>
      </c>
      <c r="T8969">
        <v>0.2</v>
      </c>
      <c r="U8969">
        <v>-8.8038000000000007</v>
      </c>
      <c r="V8969" t="str">
        <f t="shared" si="560"/>
        <v>low</v>
      </c>
      <c r="W8969" t="str">
        <f t="shared" si="561"/>
        <v>Next time</v>
      </c>
      <c r="X8969" t="str">
        <f t="shared" si="562"/>
        <v>Dorothy Dickinson</v>
      </c>
      <c r="Y8969" s="3" t="s">
        <v>4671</v>
      </c>
      <c r="Z8969" t="str">
        <f t="shared" si="563"/>
        <v>Office Supplies</v>
      </c>
    </row>
    <row r="8970" spans="1:26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220</v>
      </c>
      <c r="H8970" t="s">
        <v>40</v>
      </c>
      <c r="I8970" t="s">
        <v>26</v>
      </c>
      <c r="J8970" t="s">
        <v>1121</v>
      </c>
      <c r="K8970" t="s">
        <v>497</v>
      </c>
      <c r="L8970">
        <v>44107</v>
      </c>
      <c r="M8970" t="s">
        <v>147</v>
      </c>
      <c r="N8970" t="s">
        <v>1741</v>
      </c>
      <c r="O8970" t="s">
        <v>45</v>
      </c>
      <c r="P8970" t="s">
        <v>67</v>
      </c>
      <c r="Q8970" t="s">
        <v>1742</v>
      </c>
      <c r="R8970">
        <v>19.728000000000002</v>
      </c>
      <c r="S8970">
        <v>9</v>
      </c>
      <c r="T8970">
        <v>0.2</v>
      </c>
      <c r="U8970">
        <v>1.7262</v>
      </c>
      <c r="V8970" t="str">
        <f t="shared" si="560"/>
        <v>low</v>
      </c>
      <c r="W8970" t="str">
        <f t="shared" si="561"/>
        <v>Next time</v>
      </c>
      <c r="X8970" t="str">
        <f t="shared" si="562"/>
        <v>Erin Smith</v>
      </c>
      <c r="Y8970" s="3" t="s">
        <v>1741</v>
      </c>
      <c r="Z8970" t="str">
        <f t="shared" si="563"/>
        <v>Office Supplies</v>
      </c>
    </row>
    <row r="8971" spans="1:26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2823</v>
      </c>
      <c r="O8971" t="s">
        <v>70</v>
      </c>
      <c r="P8971" t="s">
        <v>71</v>
      </c>
      <c r="Q8971" t="s">
        <v>5870</v>
      </c>
      <c r="R8971">
        <v>151.18799999999999</v>
      </c>
      <c r="S8971">
        <v>2</v>
      </c>
      <c r="T8971">
        <v>0.4</v>
      </c>
      <c r="U8971">
        <v>-25.198</v>
      </c>
      <c r="V8971" t="str">
        <f t="shared" si="560"/>
        <v>low</v>
      </c>
      <c r="W8971" t="str">
        <f t="shared" si="561"/>
        <v>Next time</v>
      </c>
      <c r="X8971" t="str">
        <f t="shared" si="562"/>
        <v>Erin Smith</v>
      </c>
      <c r="Y8971" s="3" t="s">
        <v>2823</v>
      </c>
      <c r="Z8971" t="str">
        <f t="shared" si="563"/>
        <v>Technology</v>
      </c>
    </row>
    <row r="8972" spans="1:26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5256</v>
      </c>
      <c r="H8972" t="s">
        <v>25</v>
      </c>
      <c r="I8972" t="s">
        <v>26</v>
      </c>
      <c r="J8972" t="s">
        <v>265</v>
      </c>
      <c r="K8972" t="s">
        <v>266</v>
      </c>
      <c r="L8972">
        <v>10011</v>
      </c>
      <c r="M8972" t="s">
        <v>147</v>
      </c>
      <c r="N8972" t="s">
        <v>2585</v>
      </c>
      <c r="O8972" t="s">
        <v>31</v>
      </c>
      <c r="P8972" t="s">
        <v>35</v>
      </c>
      <c r="Q8972" t="s">
        <v>2586</v>
      </c>
      <c r="R8972">
        <v>271.76400000000001</v>
      </c>
      <c r="S8972">
        <v>2</v>
      </c>
      <c r="T8972">
        <v>0.1</v>
      </c>
      <c r="U8972">
        <v>60.392000000000003</v>
      </c>
      <c r="V8972" t="str">
        <f t="shared" si="560"/>
        <v>low</v>
      </c>
      <c r="W8972" t="str">
        <f t="shared" si="561"/>
        <v>Next time</v>
      </c>
      <c r="X8972" t="str">
        <f t="shared" si="562"/>
        <v>Mark Van Huff</v>
      </c>
      <c r="Y8972" s="3" t="s">
        <v>2585</v>
      </c>
      <c r="Z8972" t="str">
        <f t="shared" si="563"/>
        <v>Furniture</v>
      </c>
    </row>
    <row r="8973" spans="1:26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666</v>
      </c>
      <c r="H8973" t="s">
        <v>25</v>
      </c>
      <c r="I8973" t="s">
        <v>26</v>
      </c>
      <c r="J8973" t="s">
        <v>145</v>
      </c>
      <c r="K8973" t="s">
        <v>146</v>
      </c>
      <c r="L8973">
        <v>19120</v>
      </c>
      <c r="M8973" t="s">
        <v>147</v>
      </c>
      <c r="N8973" t="s">
        <v>4342</v>
      </c>
      <c r="O8973" t="s">
        <v>70</v>
      </c>
      <c r="P8973" t="s">
        <v>160</v>
      </c>
      <c r="Q8973" t="s">
        <v>4343</v>
      </c>
      <c r="R8973">
        <v>47.496000000000002</v>
      </c>
      <c r="S8973">
        <v>1</v>
      </c>
      <c r="T8973">
        <v>0.2</v>
      </c>
      <c r="U8973">
        <v>-1.1874</v>
      </c>
      <c r="V8973" t="str">
        <f t="shared" si="560"/>
        <v>low</v>
      </c>
      <c r="W8973" t="str">
        <f t="shared" si="561"/>
        <v>Next time</v>
      </c>
      <c r="X8973" t="str">
        <f t="shared" si="562"/>
        <v>Ruben Dartt</v>
      </c>
      <c r="Y8973" s="3" t="s">
        <v>4342</v>
      </c>
      <c r="Z8973" t="str">
        <f t="shared" si="563"/>
        <v>Technology</v>
      </c>
    </row>
    <row r="8974" spans="1:26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1820</v>
      </c>
      <c r="H8974" t="s">
        <v>25</v>
      </c>
      <c r="I8974" t="s">
        <v>26</v>
      </c>
      <c r="J8974" t="s">
        <v>41</v>
      </c>
      <c r="K8974" t="s">
        <v>42</v>
      </c>
      <c r="L8974">
        <v>90008</v>
      </c>
      <c r="M8974" t="s">
        <v>43</v>
      </c>
      <c r="N8974" t="s">
        <v>1078</v>
      </c>
      <c r="O8974" t="s">
        <v>31</v>
      </c>
      <c r="P8974" t="s">
        <v>32</v>
      </c>
      <c r="Q8974" t="s">
        <v>1079</v>
      </c>
      <c r="R8974">
        <v>344.98099999999999</v>
      </c>
      <c r="S8974">
        <v>7</v>
      </c>
      <c r="T8974">
        <v>0.15</v>
      </c>
      <c r="U8974">
        <v>28.4102</v>
      </c>
      <c r="V8974" t="str">
        <f t="shared" si="560"/>
        <v>low</v>
      </c>
      <c r="W8974" t="str">
        <f t="shared" si="561"/>
        <v>Next time</v>
      </c>
      <c r="X8974" t="str">
        <f t="shared" si="562"/>
        <v>Rob Lucas</v>
      </c>
      <c r="Y8974" s="3" t="s">
        <v>1078</v>
      </c>
      <c r="Z8974" t="str">
        <f t="shared" si="563"/>
        <v>Furniture</v>
      </c>
    </row>
    <row r="8975" spans="1:26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6351</v>
      </c>
      <c r="H8975" t="s">
        <v>40</v>
      </c>
      <c r="I8975" t="s">
        <v>26</v>
      </c>
      <c r="J8975" t="s">
        <v>816</v>
      </c>
      <c r="K8975" t="s">
        <v>103</v>
      </c>
      <c r="L8975">
        <v>75220</v>
      </c>
      <c r="M8975" t="s">
        <v>104</v>
      </c>
      <c r="N8975" t="s">
        <v>4950</v>
      </c>
      <c r="O8975" t="s">
        <v>45</v>
      </c>
      <c r="P8975" t="s">
        <v>89</v>
      </c>
      <c r="Q8975" t="s">
        <v>5237</v>
      </c>
      <c r="R8975">
        <v>36.287999999999997</v>
      </c>
      <c r="S8975">
        <v>7</v>
      </c>
      <c r="T8975">
        <v>0.2</v>
      </c>
      <c r="U8975">
        <v>12.700799999999999</v>
      </c>
      <c r="V8975" t="str">
        <f t="shared" si="560"/>
        <v>low</v>
      </c>
      <c r="W8975" t="str">
        <f t="shared" si="561"/>
        <v>Next time</v>
      </c>
      <c r="X8975" t="str">
        <f t="shared" si="562"/>
        <v>Jennifer Patt</v>
      </c>
      <c r="Y8975" s="3" t="s">
        <v>4950</v>
      </c>
      <c r="Z8975" t="str">
        <f t="shared" si="563"/>
        <v>Office Supplies</v>
      </c>
    </row>
    <row r="8976" spans="1:26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6013</v>
      </c>
      <c r="O8976" t="s">
        <v>45</v>
      </c>
      <c r="P8976" t="s">
        <v>89</v>
      </c>
      <c r="Q8976" t="s">
        <v>6014</v>
      </c>
      <c r="R8976">
        <v>78.304000000000002</v>
      </c>
      <c r="S8976">
        <v>2</v>
      </c>
      <c r="T8976">
        <v>0.2</v>
      </c>
      <c r="U8976">
        <v>29.364000000000001</v>
      </c>
      <c r="V8976" t="str">
        <f t="shared" si="560"/>
        <v>low</v>
      </c>
      <c r="W8976" t="str">
        <f t="shared" si="561"/>
        <v>Next time</v>
      </c>
      <c r="X8976" t="str">
        <f t="shared" si="562"/>
        <v>Jennifer Patt</v>
      </c>
      <c r="Y8976" s="3" t="s">
        <v>6013</v>
      </c>
      <c r="Z8976" t="str">
        <f t="shared" si="563"/>
        <v>Office Supplies</v>
      </c>
    </row>
    <row r="8977" spans="1:26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3780</v>
      </c>
      <c r="O8977" t="s">
        <v>31</v>
      </c>
      <c r="P8977" t="s">
        <v>55</v>
      </c>
      <c r="Q8977" t="s">
        <v>3781</v>
      </c>
      <c r="R8977">
        <v>127.785</v>
      </c>
      <c r="S8977">
        <v>1</v>
      </c>
      <c r="T8977">
        <v>0.3</v>
      </c>
      <c r="U8977">
        <v>-31.0335</v>
      </c>
      <c r="V8977" t="str">
        <f t="shared" si="560"/>
        <v>low</v>
      </c>
      <c r="W8977" t="str">
        <f t="shared" si="561"/>
        <v>Next time</v>
      </c>
      <c r="X8977" t="str">
        <f t="shared" si="562"/>
        <v>Jennifer Patt</v>
      </c>
      <c r="Y8977" s="3" t="s">
        <v>3780</v>
      </c>
      <c r="Z8977" t="str">
        <f t="shared" si="563"/>
        <v>Furniture</v>
      </c>
    </row>
    <row r="8978" spans="1:26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3081</v>
      </c>
      <c r="O8978" t="s">
        <v>45</v>
      </c>
      <c r="P8978" t="s">
        <v>74</v>
      </c>
      <c r="Q8978" t="s">
        <v>3082</v>
      </c>
      <c r="R8978">
        <v>6.1040000000000001</v>
      </c>
      <c r="S8978">
        <v>2</v>
      </c>
      <c r="T8978">
        <v>0.8</v>
      </c>
      <c r="U8978">
        <v>-9.1560000000000006</v>
      </c>
      <c r="V8978" t="str">
        <f t="shared" si="560"/>
        <v>low</v>
      </c>
      <c r="W8978" t="str">
        <f t="shared" si="561"/>
        <v>Next time</v>
      </c>
      <c r="X8978" t="str">
        <f t="shared" si="562"/>
        <v>Jennifer Patt</v>
      </c>
      <c r="Y8978" s="3" t="s">
        <v>3081</v>
      </c>
      <c r="Z8978" t="str">
        <f t="shared" si="563"/>
        <v>Office Supplies</v>
      </c>
    </row>
    <row r="8979" spans="1:26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6037</v>
      </c>
      <c r="H8979" t="s">
        <v>40</v>
      </c>
      <c r="I8979" t="s">
        <v>26</v>
      </c>
      <c r="J8979" t="s">
        <v>6074</v>
      </c>
      <c r="K8979" t="s">
        <v>789</v>
      </c>
      <c r="L8979">
        <v>7050</v>
      </c>
      <c r="M8979" t="s">
        <v>147</v>
      </c>
      <c r="N8979" t="s">
        <v>2395</v>
      </c>
      <c r="O8979" t="s">
        <v>45</v>
      </c>
      <c r="P8979" t="s">
        <v>74</v>
      </c>
      <c r="Q8979" t="s">
        <v>2396</v>
      </c>
      <c r="R8979">
        <v>5.76</v>
      </c>
      <c r="S8979">
        <v>2</v>
      </c>
      <c r="T8979">
        <v>0</v>
      </c>
      <c r="U8979">
        <v>2.8224</v>
      </c>
      <c r="V8979" t="str">
        <f t="shared" si="560"/>
        <v>low</v>
      </c>
      <c r="W8979" t="str">
        <f t="shared" si="561"/>
        <v>Next time</v>
      </c>
      <c r="X8979" t="str">
        <f t="shared" si="562"/>
        <v>Denise Monton</v>
      </c>
      <c r="Y8979" s="3" t="s">
        <v>2395</v>
      </c>
      <c r="Z8979" t="str">
        <f t="shared" si="563"/>
        <v>Office Supplies</v>
      </c>
    </row>
    <row r="8980" spans="1:26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7766</v>
      </c>
      <c r="H8980" t="s">
        <v>25</v>
      </c>
      <c r="I8980" t="s">
        <v>26</v>
      </c>
      <c r="J8980" t="s">
        <v>816</v>
      </c>
      <c r="K8980" t="s">
        <v>103</v>
      </c>
      <c r="L8980">
        <v>75220</v>
      </c>
      <c r="M8980" t="s">
        <v>104</v>
      </c>
      <c r="N8980" t="s">
        <v>1867</v>
      </c>
      <c r="O8980" t="s">
        <v>45</v>
      </c>
      <c r="P8980" t="s">
        <v>74</v>
      </c>
      <c r="Q8980" t="s">
        <v>1868</v>
      </c>
      <c r="R8980">
        <v>1.72</v>
      </c>
      <c r="S8980">
        <v>1</v>
      </c>
      <c r="T8980">
        <v>0.8</v>
      </c>
      <c r="U8980">
        <v>-2.8380000000000001</v>
      </c>
      <c r="V8980" t="str">
        <f t="shared" si="560"/>
        <v>low</v>
      </c>
      <c r="W8980" t="str">
        <f t="shared" si="561"/>
        <v>Next time</v>
      </c>
      <c r="X8980" t="str">
        <f t="shared" si="562"/>
        <v>Cari Schnelling</v>
      </c>
      <c r="Y8980" s="3" t="s">
        <v>1867</v>
      </c>
      <c r="Z8980" t="str">
        <f t="shared" si="563"/>
        <v>Office Supplies</v>
      </c>
    </row>
    <row r="8981" spans="1:26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954</v>
      </c>
      <c r="H8981" t="s">
        <v>25</v>
      </c>
      <c r="I8981" t="s">
        <v>26</v>
      </c>
      <c r="J8981" t="s">
        <v>10361</v>
      </c>
      <c r="K8981" t="s">
        <v>210</v>
      </c>
      <c r="L8981">
        <v>60441</v>
      </c>
      <c r="M8981" t="s">
        <v>104</v>
      </c>
      <c r="N8981" t="s">
        <v>5820</v>
      </c>
      <c r="O8981" t="s">
        <v>45</v>
      </c>
      <c r="P8981" t="s">
        <v>74</v>
      </c>
      <c r="Q8981" t="s">
        <v>5821</v>
      </c>
      <c r="R8981">
        <v>8.952</v>
      </c>
      <c r="S8981">
        <v>2</v>
      </c>
      <c r="T8981">
        <v>0.8</v>
      </c>
      <c r="U8981">
        <v>-14.770799999999999</v>
      </c>
      <c r="V8981" t="str">
        <f t="shared" si="560"/>
        <v>low</v>
      </c>
      <c r="W8981" t="str">
        <f t="shared" si="561"/>
        <v>Next time</v>
      </c>
      <c r="X8981" t="str">
        <f t="shared" si="562"/>
        <v>Delfina Latchford</v>
      </c>
      <c r="Y8981" s="3" t="s">
        <v>5820</v>
      </c>
      <c r="Z8981" t="str">
        <f t="shared" si="563"/>
        <v>Office Supplies</v>
      </c>
    </row>
    <row r="8982" spans="1:26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454</v>
      </c>
      <c r="H8982" t="s">
        <v>25</v>
      </c>
      <c r="I8982" t="s">
        <v>26</v>
      </c>
      <c r="J8982" t="s">
        <v>302</v>
      </c>
      <c r="K8982" t="s">
        <v>210</v>
      </c>
      <c r="L8982">
        <v>60623</v>
      </c>
      <c r="M8982" t="s">
        <v>104</v>
      </c>
      <c r="N8982" t="s">
        <v>4099</v>
      </c>
      <c r="O8982" t="s">
        <v>45</v>
      </c>
      <c r="P8982" t="s">
        <v>77</v>
      </c>
      <c r="Q8982" t="s">
        <v>4100</v>
      </c>
      <c r="R8982">
        <v>2.3340000000000001</v>
      </c>
      <c r="S8982">
        <v>3</v>
      </c>
      <c r="T8982">
        <v>0.8</v>
      </c>
      <c r="U8982">
        <v>-6.3018000000000001</v>
      </c>
      <c r="V8982" t="str">
        <f t="shared" si="560"/>
        <v>low</v>
      </c>
      <c r="W8982" t="str">
        <f t="shared" si="561"/>
        <v>Next time</v>
      </c>
      <c r="X8982" t="str">
        <f t="shared" si="562"/>
        <v>Lena Cacioppo</v>
      </c>
      <c r="Y8982" s="3" t="s">
        <v>4099</v>
      </c>
      <c r="Z8982" t="str">
        <f t="shared" si="563"/>
        <v>Office Supplies</v>
      </c>
    </row>
    <row r="8983" spans="1:26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3399</v>
      </c>
      <c r="O8983" t="s">
        <v>45</v>
      </c>
      <c r="P8983" t="s">
        <v>74</v>
      </c>
      <c r="Q8983" t="s">
        <v>3400</v>
      </c>
      <c r="R8983">
        <v>1.728</v>
      </c>
      <c r="S8983">
        <v>4</v>
      </c>
      <c r="T8983">
        <v>0.8</v>
      </c>
      <c r="U8983">
        <v>-2.7648000000000001</v>
      </c>
      <c r="V8983" t="str">
        <f t="shared" si="560"/>
        <v>low</v>
      </c>
      <c r="W8983" t="str">
        <f t="shared" si="561"/>
        <v>Next time</v>
      </c>
      <c r="X8983" t="str">
        <f t="shared" si="562"/>
        <v>Lena Cacioppo</v>
      </c>
      <c r="Y8983" s="3" t="s">
        <v>3399</v>
      </c>
      <c r="Z8983" t="str">
        <f t="shared" si="563"/>
        <v>Office Supplies</v>
      </c>
    </row>
    <row r="8984" spans="1:26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552</v>
      </c>
      <c r="O8984" t="s">
        <v>31</v>
      </c>
      <c r="P8984" t="s">
        <v>64</v>
      </c>
      <c r="Q8984" t="s">
        <v>553</v>
      </c>
      <c r="R8984">
        <v>159.04</v>
      </c>
      <c r="S8984">
        <v>5</v>
      </c>
      <c r="T8984">
        <v>0.6</v>
      </c>
      <c r="U8984">
        <v>-194.82400000000001</v>
      </c>
      <c r="V8984" t="str">
        <f t="shared" si="560"/>
        <v>low</v>
      </c>
      <c r="W8984" t="str">
        <f t="shared" si="561"/>
        <v>Next time</v>
      </c>
      <c r="X8984" t="str">
        <f t="shared" si="562"/>
        <v>Lena Cacioppo</v>
      </c>
      <c r="Y8984" s="3" t="s">
        <v>552</v>
      </c>
      <c r="Z8984" t="str">
        <f t="shared" si="563"/>
        <v>Furniture</v>
      </c>
    </row>
    <row r="8985" spans="1:26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5511</v>
      </c>
      <c r="O8985" t="s">
        <v>31</v>
      </c>
      <c r="P8985" t="s">
        <v>55</v>
      </c>
      <c r="Q8985" t="s">
        <v>5512</v>
      </c>
      <c r="R8985">
        <v>145.97999999999999</v>
      </c>
      <c r="S8985">
        <v>2</v>
      </c>
      <c r="T8985">
        <v>0.5</v>
      </c>
      <c r="U8985">
        <v>-99.266400000000004</v>
      </c>
      <c r="V8985" t="str">
        <f t="shared" si="560"/>
        <v>low</v>
      </c>
      <c r="W8985" t="str">
        <f t="shared" si="561"/>
        <v>Next time</v>
      </c>
      <c r="X8985" t="str">
        <f t="shared" si="562"/>
        <v>Lena Cacioppo</v>
      </c>
      <c r="Y8985" s="3" t="s">
        <v>5511</v>
      </c>
      <c r="Z8985" t="str">
        <f t="shared" si="563"/>
        <v>Furniture</v>
      </c>
    </row>
    <row r="8986" spans="1:26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1379</v>
      </c>
      <c r="H8986" t="s">
        <v>25</v>
      </c>
      <c r="I8986" t="s">
        <v>26</v>
      </c>
      <c r="J8986" t="s">
        <v>1525</v>
      </c>
      <c r="K8986" t="s">
        <v>87</v>
      </c>
      <c r="L8986">
        <v>28540</v>
      </c>
      <c r="M8986" t="s">
        <v>29</v>
      </c>
      <c r="N8986" t="s">
        <v>2329</v>
      </c>
      <c r="O8986" t="s">
        <v>31</v>
      </c>
      <c r="P8986" t="s">
        <v>64</v>
      </c>
      <c r="Q8986" t="s">
        <v>2330</v>
      </c>
      <c r="R8986">
        <v>77.951999999999998</v>
      </c>
      <c r="S8986">
        <v>3</v>
      </c>
      <c r="T8986">
        <v>0.2</v>
      </c>
      <c r="U8986">
        <v>12.667199999999999</v>
      </c>
      <c r="V8986" t="str">
        <f t="shared" si="560"/>
        <v>low</v>
      </c>
      <c r="W8986" t="str">
        <f t="shared" si="561"/>
        <v>Next time</v>
      </c>
      <c r="X8986" t="str">
        <f t="shared" si="562"/>
        <v>Jack Garza</v>
      </c>
      <c r="Y8986" s="3" t="s">
        <v>2329</v>
      </c>
      <c r="Z8986" t="str">
        <f t="shared" si="563"/>
        <v>Furniture</v>
      </c>
    </row>
    <row r="8987" spans="1:26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5002</v>
      </c>
      <c r="O8987" t="s">
        <v>45</v>
      </c>
      <c r="P8987" t="s">
        <v>74</v>
      </c>
      <c r="Q8987" t="s">
        <v>5003</v>
      </c>
      <c r="R8987">
        <v>95.97</v>
      </c>
      <c r="S8987">
        <v>5</v>
      </c>
      <c r="T8987">
        <v>0.7</v>
      </c>
      <c r="U8987">
        <v>-73.576999999999998</v>
      </c>
      <c r="V8987" t="str">
        <f t="shared" si="560"/>
        <v>low</v>
      </c>
      <c r="W8987" t="str">
        <f t="shared" si="561"/>
        <v>Next time</v>
      </c>
      <c r="X8987" t="str">
        <f t="shared" si="562"/>
        <v>Jack Garza</v>
      </c>
      <c r="Y8987" s="3" t="s">
        <v>5002</v>
      </c>
      <c r="Z8987" t="str">
        <f t="shared" si="563"/>
        <v>Office Supplies</v>
      </c>
    </row>
    <row r="8988" spans="1:26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836</v>
      </c>
      <c r="O8988" t="s">
        <v>70</v>
      </c>
      <c r="P8988" t="s">
        <v>71</v>
      </c>
      <c r="Q8988" t="s">
        <v>837</v>
      </c>
      <c r="R8988">
        <v>105.584</v>
      </c>
      <c r="S8988">
        <v>2</v>
      </c>
      <c r="T8988">
        <v>0.2</v>
      </c>
      <c r="U8988">
        <v>9.2385999999999999</v>
      </c>
      <c r="V8988" t="str">
        <f t="shared" si="560"/>
        <v>low</v>
      </c>
      <c r="W8988" t="str">
        <f t="shared" si="561"/>
        <v>Next time</v>
      </c>
      <c r="X8988" t="str">
        <f t="shared" si="562"/>
        <v>Jack Garza</v>
      </c>
      <c r="Y8988" s="3" t="s">
        <v>836</v>
      </c>
      <c r="Z8988" t="str">
        <f t="shared" si="563"/>
        <v>Technology</v>
      </c>
    </row>
    <row r="8989" spans="1:26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1991</v>
      </c>
      <c r="O8989" t="s">
        <v>45</v>
      </c>
      <c r="P8989" t="s">
        <v>67</v>
      </c>
      <c r="Q8989" t="s">
        <v>1992</v>
      </c>
      <c r="R8989">
        <v>9.3439999999999994</v>
      </c>
      <c r="S8989">
        <v>2</v>
      </c>
      <c r="T8989">
        <v>0.2</v>
      </c>
      <c r="U8989">
        <v>1.1679999999999999</v>
      </c>
      <c r="V8989" t="str">
        <f t="shared" si="560"/>
        <v>low</v>
      </c>
      <c r="W8989" t="str">
        <f t="shared" si="561"/>
        <v>Next time</v>
      </c>
      <c r="X8989" t="str">
        <f t="shared" si="562"/>
        <v>Jack Garza</v>
      </c>
      <c r="Y8989" s="3" t="s">
        <v>1991</v>
      </c>
      <c r="Z8989" t="str">
        <f t="shared" si="563"/>
        <v>Office Supplies</v>
      </c>
    </row>
    <row r="8990" spans="1:26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3753</v>
      </c>
      <c r="H8990" t="s">
        <v>40</v>
      </c>
      <c r="I8990" t="s">
        <v>26</v>
      </c>
      <c r="J8990" t="s">
        <v>317</v>
      </c>
      <c r="K8990" t="s">
        <v>596</v>
      </c>
      <c r="L8990">
        <v>65807</v>
      </c>
      <c r="M8990" t="s">
        <v>104</v>
      </c>
      <c r="N8990" t="s">
        <v>6862</v>
      </c>
      <c r="O8990" t="s">
        <v>31</v>
      </c>
      <c r="P8990" t="s">
        <v>64</v>
      </c>
      <c r="Q8990" t="s">
        <v>6863</v>
      </c>
      <c r="R8990">
        <v>9.68</v>
      </c>
      <c r="S8990">
        <v>2</v>
      </c>
      <c r="T8990">
        <v>0</v>
      </c>
      <c r="U8990">
        <v>3.7751999999999999</v>
      </c>
      <c r="V8990" t="str">
        <f t="shared" si="560"/>
        <v>low</v>
      </c>
      <c r="W8990" t="str">
        <f t="shared" si="561"/>
        <v>Next time</v>
      </c>
      <c r="X8990" t="str">
        <f t="shared" si="562"/>
        <v>Harry Marie</v>
      </c>
      <c r="Y8990" s="3" t="s">
        <v>6862</v>
      </c>
      <c r="Z8990" t="str">
        <f t="shared" si="563"/>
        <v>Furniture</v>
      </c>
    </row>
    <row r="8991" spans="1:26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5280</v>
      </c>
      <c r="O8991" t="s">
        <v>70</v>
      </c>
      <c r="P8991" t="s">
        <v>1218</v>
      </c>
      <c r="Q8991" t="s">
        <v>5281</v>
      </c>
      <c r="R8991">
        <v>4899.93</v>
      </c>
      <c r="S8991">
        <v>7</v>
      </c>
      <c r="T8991">
        <v>0</v>
      </c>
      <c r="U8991">
        <v>2302.9670999999998</v>
      </c>
      <c r="V8991" t="str">
        <f t="shared" si="560"/>
        <v>high</v>
      </c>
      <c r="W8991" t="str">
        <f t="shared" si="561"/>
        <v>Good Performance</v>
      </c>
      <c r="X8991" t="str">
        <f t="shared" si="562"/>
        <v>Harry Marie</v>
      </c>
      <c r="Y8991" s="3" t="s">
        <v>5280</v>
      </c>
      <c r="Z8991" t="str">
        <f t="shared" si="563"/>
        <v>Technology</v>
      </c>
    </row>
    <row r="8992" spans="1:26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1604</v>
      </c>
      <c r="H8992" t="s">
        <v>101</v>
      </c>
      <c r="I8992" t="s">
        <v>26</v>
      </c>
      <c r="J8992" t="s">
        <v>126</v>
      </c>
      <c r="K8992" t="s">
        <v>42</v>
      </c>
      <c r="L8992">
        <v>94110</v>
      </c>
      <c r="M8992" t="s">
        <v>43</v>
      </c>
      <c r="N8992" t="s">
        <v>1350</v>
      </c>
      <c r="O8992" t="s">
        <v>70</v>
      </c>
      <c r="P8992" t="s">
        <v>160</v>
      </c>
      <c r="Q8992" t="s">
        <v>1351</v>
      </c>
      <c r="R8992">
        <v>104.75</v>
      </c>
      <c r="S8992">
        <v>5</v>
      </c>
      <c r="T8992">
        <v>0</v>
      </c>
      <c r="U8992">
        <v>21.997499999999999</v>
      </c>
      <c r="V8992" t="str">
        <f t="shared" si="560"/>
        <v>low</v>
      </c>
      <c r="W8992" t="str">
        <f t="shared" si="561"/>
        <v>Next time</v>
      </c>
      <c r="X8992" t="str">
        <f t="shared" si="562"/>
        <v>Tanja Norvell</v>
      </c>
      <c r="Y8992" s="3" t="s">
        <v>1350</v>
      </c>
      <c r="Z8992" t="str">
        <f t="shared" si="563"/>
        <v>Technology</v>
      </c>
    </row>
    <row r="8993" spans="1:26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9002</v>
      </c>
      <c r="H8993" t="s">
        <v>40</v>
      </c>
      <c r="I8993" t="s">
        <v>26</v>
      </c>
      <c r="J8993" t="s">
        <v>381</v>
      </c>
      <c r="K8993" t="s">
        <v>334</v>
      </c>
      <c r="L8993">
        <v>38401</v>
      </c>
      <c r="M8993" t="s">
        <v>29</v>
      </c>
      <c r="N8993" t="s">
        <v>467</v>
      </c>
      <c r="O8993" t="s">
        <v>70</v>
      </c>
      <c r="P8993" t="s">
        <v>160</v>
      </c>
      <c r="Q8993" t="s">
        <v>468</v>
      </c>
      <c r="R8993">
        <v>18.527999999999999</v>
      </c>
      <c r="S8993">
        <v>2</v>
      </c>
      <c r="T8993">
        <v>0.2</v>
      </c>
      <c r="U8993">
        <v>4.4004000000000003</v>
      </c>
      <c r="V8993" t="str">
        <f t="shared" si="560"/>
        <v>low</v>
      </c>
      <c r="W8993" t="str">
        <f t="shared" si="561"/>
        <v>Next time</v>
      </c>
      <c r="X8993" t="str">
        <f t="shared" si="562"/>
        <v>Victoria Pisteka</v>
      </c>
      <c r="Y8993" s="3" t="s">
        <v>467</v>
      </c>
      <c r="Z8993" t="str">
        <f t="shared" si="563"/>
        <v>Technology</v>
      </c>
    </row>
    <row r="8994" spans="1:26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5309</v>
      </c>
      <c r="O8994" t="s">
        <v>31</v>
      </c>
      <c r="P8994" t="s">
        <v>55</v>
      </c>
      <c r="Q8994" t="s">
        <v>5310</v>
      </c>
      <c r="R8994">
        <v>1875.258</v>
      </c>
      <c r="S8994">
        <v>7</v>
      </c>
      <c r="T8994">
        <v>0.4</v>
      </c>
      <c r="U8994">
        <v>-968.88329999999996</v>
      </c>
      <c r="V8994" t="str">
        <f t="shared" si="560"/>
        <v>low</v>
      </c>
      <c r="W8994" t="str">
        <f t="shared" si="561"/>
        <v>Next time</v>
      </c>
      <c r="X8994" t="str">
        <f t="shared" si="562"/>
        <v>Victoria Pisteka</v>
      </c>
      <c r="Y8994" s="3" t="s">
        <v>5309</v>
      </c>
      <c r="Z8994" t="str">
        <f t="shared" si="563"/>
        <v>Furniture</v>
      </c>
    </row>
    <row r="8995" spans="1:26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3267</v>
      </c>
      <c r="H8995" t="s">
        <v>25</v>
      </c>
      <c r="I8995" t="s">
        <v>26</v>
      </c>
      <c r="J8995" t="s">
        <v>7245</v>
      </c>
      <c r="K8995" t="s">
        <v>53</v>
      </c>
      <c r="L8995">
        <v>33021</v>
      </c>
      <c r="M8995" t="s">
        <v>29</v>
      </c>
      <c r="N8995" t="s">
        <v>10198</v>
      </c>
      <c r="O8995" t="s">
        <v>45</v>
      </c>
      <c r="P8995" t="s">
        <v>89</v>
      </c>
      <c r="Q8995" t="s">
        <v>10199</v>
      </c>
      <c r="R8995">
        <v>91.36</v>
      </c>
      <c r="S8995">
        <v>5</v>
      </c>
      <c r="T8995">
        <v>0.2</v>
      </c>
      <c r="U8995">
        <v>29.692</v>
      </c>
      <c r="V8995" t="str">
        <f t="shared" si="560"/>
        <v>low</v>
      </c>
      <c r="W8995" t="str">
        <f t="shared" si="561"/>
        <v>Next time</v>
      </c>
      <c r="X8995" t="str">
        <f t="shared" si="562"/>
        <v>Christine Sundaresam</v>
      </c>
      <c r="Y8995" s="3" t="s">
        <v>10198</v>
      </c>
      <c r="Z8995" t="str">
        <f t="shared" si="563"/>
        <v>Office Supplies</v>
      </c>
    </row>
    <row r="8996" spans="1:26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1996</v>
      </c>
      <c r="O8996" t="s">
        <v>45</v>
      </c>
      <c r="P8996" t="s">
        <v>77</v>
      </c>
      <c r="Q8996" t="s">
        <v>1997</v>
      </c>
      <c r="R8996">
        <v>152.24</v>
      </c>
      <c r="S8996">
        <v>5</v>
      </c>
      <c r="T8996">
        <v>0.2</v>
      </c>
      <c r="U8996">
        <v>17.126999999999999</v>
      </c>
      <c r="V8996" t="str">
        <f t="shared" si="560"/>
        <v>low</v>
      </c>
      <c r="W8996" t="str">
        <f t="shared" si="561"/>
        <v>Next time</v>
      </c>
      <c r="X8996" t="str">
        <f t="shared" si="562"/>
        <v>Christine Sundaresam</v>
      </c>
      <c r="Y8996" s="3" t="s">
        <v>1996</v>
      </c>
      <c r="Z8996" t="str">
        <f t="shared" si="563"/>
        <v>Office Supplies</v>
      </c>
    </row>
    <row r="8997" spans="1:26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2573</v>
      </c>
      <c r="H8997" t="s">
        <v>25</v>
      </c>
      <c r="I8997" t="s">
        <v>26</v>
      </c>
      <c r="J8997" t="s">
        <v>816</v>
      </c>
      <c r="K8997" t="s">
        <v>103</v>
      </c>
      <c r="L8997">
        <v>75081</v>
      </c>
      <c r="M8997" t="s">
        <v>104</v>
      </c>
      <c r="N8997" t="s">
        <v>2823</v>
      </c>
      <c r="O8997" t="s">
        <v>70</v>
      </c>
      <c r="P8997" t="s">
        <v>71</v>
      </c>
      <c r="Q8997" t="s">
        <v>2824</v>
      </c>
      <c r="R8997">
        <v>35.183999999999997</v>
      </c>
      <c r="S8997">
        <v>2</v>
      </c>
      <c r="T8997">
        <v>0.2</v>
      </c>
      <c r="U8997">
        <v>12.314399999999999</v>
      </c>
      <c r="V8997" t="str">
        <f t="shared" si="560"/>
        <v>low</v>
      </c>
      <c r="W8997" t="str">
        <f t="shared" si="561"/>
        <v>Next time</v>
      </c>
      <c r="X8997" t="str">
        <f t="shared" si="562"/>
        <v>Patrick Gardner</v>
      </c>
      <c r="Y8997" s="3" t="s">
        <v>2823</v>
      </c>
      <c r="Z8997" t="str">
        <f t="shared" si="563"/>
        <v>Technology</v>
      </c>
    </row>
    <row r="8998" spans="1:26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6085</v>
      </c>
      <c r="H8998" t="s">
        <v>25</v>
      </c>
      <c r="I8998" t="s">
        <v>26</v>
      </c>
      <c r="J8998" t="s">
        <v>183</v>
      </c>
      <c r="K8998" t="s">
        <v>103</v>
      </c>
      <c r="L8998">
        <v>77041</v>
      </c>
      <c r="M8998" t="s">
        <v>104</v>
      </c>
      <c r="N8998" t="s">
        <v>1056</v>
      </c>
      <c r="O8998" t="s">
        <v>45</v>
      </c>
      <c r="P8998" t="s">
        <v>89</v>
      </c>
      <c r="Q8998" t="s">
        <v>185</v>
      </c>
      <c r="R8998">
        <v>56.704000000000001</v>
      </c>
      <c r="S8998">
        <v>2</v>
      </c>
      <c r="T8998">
        <v>0.2</v>
      </c>
      <c r="U8998">
        <v>19.137599999999999</v>
      </c>
      <c r="V8998" t="str">
        <f t="shared" si="560"/>
        <v>low</v>
      </c>
      <c r="W8998" t="str">
        <f t="shared" si="561"/>
        <v>Next time</v>
      </c>
      <c r="X8998" t="str">
        <f t="shared" si="562"/>
        <v>Harry Greene</v>
      </c>
      <c r="Y8998" s="3" t="s">
        <v>1056</v>
      </c>
      <c r="Z8998" t="str">
        <f t="shared" si="563"/>
        <v>Office Supplies</v>
      </c>
    </row>
    <row r="8999" spans="1:26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559</v>
      </c>
      <c r="O8999" t="s">
        <v>45</v>
      </c>
      <c r="P8999" t="s">
        <v>89</v>
      </c>
      <c r="Q8999" t="s">
        <v>560</v>
      </c>
      <c r="R8999">
        <v>274.06400000000002</v>
      </c>
      <c r="S8999">
        <v>7</v>
      </c>
      <c r="T8999">
        <v>0.2</v>
      </c>
      <c r="U8999">
        <v>102.774</v>
      </c>
      <c r="V8999" t="str">
        <f t="shared" si="560"/>
        <v>low</v>
      </c>
      <c r="W8999" t="str">
        <f t="shared" si="561"/>
        <v>Next time</v>
      </c>
      <c r="X8999" t="str">
        <f t="shared" si="562"/>
        <v>Harry Greene</v>
      </c>
      <c r="Y8999" s="3" t="s">
        <v>559</v>
      </c>
      <c r="Z8999" t="str">
        <f t="shared" si="563"/>
        <v>Office Supplies</v>
      </c>
    </row>
    <row r="9000" spans="1:26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3512</v>
      </c>
      <c r="H9000" t="s">
        <v>101</v>
      </c>
      <c r="I9000" t="s">
        <v>26</v>
      </c>
      <c r="J9000" t="s">
        <v>145</v>
      </c>
      <c r="K9000" t="s">
        <v>146</v>
      </c>
      <c r="L9000">
        <v>19140</v>
      </c>
      <c r="M9000" t="s">
        <v>147</v>
      </c>
      <c r="N9000" t="s">
        <v>2099</v>
      </c>
      <c r="O9000" t="s">
        <v>31</v>
      </c>
      <c r="P9000" t="s">
        <v>35</v>
      </c>
      <c r="Q9000" t="s">
        <v>2100</v>
      </c>
      <c r="R9000">
        <v>458.43</v>
      </c>
      <c r="S9000">
        <v>5</v>
      </c>
      <c r="T9000">
        <v>0.3</v>
      </c>
      <c r="U9000">
        <v>-124.431</v>
      </c>
      <c r="V9000" t="str">
        <f t="shared" si="560"/>
        <v>low</v>
      </c>
      <c r="W9000" t="str">
        <f t="shared" si="561"/>
        <v>Next time</v>
      </c>
      <c r="X9000" t="str">
        <f t="shared" si="562"/>
        <v>Mick Hernandez</v>
      </c>
      <c r="Y9000" s="3" t="s">
        <v>2099</v>
      </c>
      <c r="Z9000" t="str">
        <f t="shared" si="563"/>
        <v>Furniture</v>
      </c>
    </row>
    <row r="9001" spans="1:26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4291</v>
      </c>
      <c r="H9001" t="s">
        <v>25</v>
      </c>
      <c r="I9001" t="s">
        <v>26</v>
      </c>
      <c r="J9001" t="s">
        <v>543</v>
      </c>
      <c r="K9001" t="s">
        <v>309</v>
      </c>
      <c r="L9001">
        <v>85023</v>
      </c>
      <c r="M9001" t="s">
        <v>43</v>
      </c>
      <c r="N9001" t="s">
        <v>5396</v>
      </c>
      <c r="O9001" t="s">
        <v>45</v>
      </c>
      <c r="P9001" t="s">
        <v>74</v>
      </c>
      <c r="Q9001" t="s">
        <v>5397</v>
      </c>
      <c r="R9001">
        <v>8.2260000000000009</v>
      </c>
      <c r="S9001">
        <v>3</v>
      </c>
      <c r="T9001">
        <v>0.7</v>
      </c>
      <c r="U9001">
        <v>-6.0324</v>
      </c>
      <c r="V9001" t="str">
        <f t="shared" si="560"/>
        <v>low</v>
      </c>
      <c r="W9001" t="str">
        <f t="shared" si="561"/>
        <v>Next time</v>
      </c>
      <c r="X9001" t="str">
        <f t="shared" si="562"/>
        <v>Toby Braunhardt</v>
      </c>
      <c r="Y9001" s="3" t="s">
        <v>5396</v>
      </c>
      <c r="Z9001" t="str">
        <f t="shared" si="563"/>
        <v>Office Supplies</v>
      </c>
    </row>
    <row r="9002" spans="1:26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5331</v>
      </c>
      <c r="H9002" t="s">
        <v>40</v>
      </c>
      <c r="I9002" t="s">
        <v>26</v>
      </c>
      <c r="J9002" t="s">
        <v>7497</v>
      </c>
      <c r="K9002" t="s">
        <v>1274</v>
      </c>
      <c r="L9002">
        <v>30328</v>
      </c>
      <c r="M9002" t="s">
        <v>29</v>
      </c>
      <c r="N9002" t="s">
        <v>7233</v>
      </c>
      <c r="O9002" t="s">
        <v>70</v>
      </c>
      <c r="P9002" t="s">
        <v>160</v>
      </c>
      <c r="Q9002" t="s">
        <v>7234</v>
      </c>
      <c r="R9002">
        <v>5.95</v>
      </c>
      <c r="S9002">
        <v>1</v>
      </c>
      <c r="T9002">
        <v>0</v>
      </c>
      <c r="U9002">
        <v>0.83299999999999996</v>
      </c>
      <c r="V9002" t="str">
        <f t="shared" si="560"/>
        <v>low</v>
      </c>
      <c r="W9002" t="str">
        <f t="shared" si="561"/>
        <v>Next time</v>
      </c>
      <c r="X9002" t="str">
        <f t="shared" si="562"/>
        <v>Elizabeth Moffitt</v>
      </c>
      <c r="Y9002" s="3" t="s">
        <v>7233</v>
      </c>
      <c r="Z9002" t="str">
        <f t="shared" si="563"/>
        <v>Technology</v>
      </c>
    </row>
    <row r="9003" spans="1:26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2847</v>
      </c>
      <c r="O9003" t="s">
        <v>45</v>
      </c>
      <c r="P9003" t="s">
        <v>89</v>
      </c>
      <c r="Q9003" t="s">
        <v>2848</v>
      </c>
      <c r="R9003">
        <v>15.24</v>
      </c>
      <c r="S9003">
        <v>3</v>
      </c>
      <c r="T9003">
        <v>0</v>
      </c>
      <c r="U9003">
        <v>7.1627999999999998</v>
      </c>
      <c r="V9003" t="str">
        <f t="shared" si="560"/>
        <v>low</v>
      </c>
      <c r="W9003" t="str">
        <f t="shared" si="561"/>
        <v>Next time</v>
      </c>
      <c r="X9003" t="str">
        <f t="shared" si="562"/>
        <v>Elizabeth Moffitt</v>
      </c>
      <c r="Y9003" s="3" t="s">
        <v>2847</v>
      </c>
      <c r="Z9003" t="str">
        <f t="shared" si="563"/>
        <v>Office Supplies</v>
      </c>
    </row>
    <row r="9004" spans="1:26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1939</v>
      </c>
      <c r="H9004" t="s">
        <v>25</v>
      </c>
      <c r="I9004" t="s">
        <v>26</v>
      </c>
      <c r="J9004" t="s">
        <v>4684</v>
      </c>
      <c r="K9004" t="s">
        <v>95</v>
      </c>
      <c r="L9004">
        <v>99207</v>
      </c>
      <c r="M9004" t="s">
        <v>43</v>
      </c>
      <c r="N9004" t="s">
        <v>443</v>
      </c>
      <c r="O9004" t="s">
        <v>70</v>
      </c>
      <c r="P9004" t="s">
        <v>160</v>
      </c>
      <c r="Q9004" t="s">
        <v>444</v>
      </c>
      <c r="R9004">
        <v>239.94</v>
      </c>
      <c r="S9004">
        <v>6</v>
      </c>
      <c r="T9004">
        <v>0</v>
      </c>
      <c r="U9004">
        <v>26.3934</v>
      </c>
      <c r="V9004" t="str">
        <f t="shared" si="560"/>
        <v>low</v>
      </c>
      <c r="W9004" t="str">
        <f t="shared" si="561"/>
        <v>Next time</v>
      </c>
      <c r="X9004" t="str">
        <f t="shared" si="562"/>
        <v>Jennifer Ferguson</v>
      </c>
      <c r="Y9004" s="3" t="s">
        <v>443</v>
      </c>
      <c r="Z9004" t="str">
        <f t="shared" si="563"/>
        <v>Technology</v>
      </c>
    </row>
    <row r="9005" spans="1:26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7792</v>
      </c>
      <c r="O9005" t="s">
        <v>45</v>
      </c>
      <c r="P9005" t="s">
        <v>67</v>
      </c>
      <c r="Q9005" t="s">
        <v>7793</v>
      </c>
      <c r="R9005">
        <v>23.84</v>
      </c>
      <c r="S9005">
        <v>8</v>
      </c>
      <c r="T9005">
        <v>0</v>
      </c>
      <c r="U9005">
        <v>6.4367999999999999</v>
      </c>
      <c r="V9005" t="str">
        <f t="shared" si="560"/>
        <v>low</v>
      </c>
      <c r="W9005" t="str">
        <f t="shared" si="561"/>
        <v>Next time</v>
      </c>
      <c r="X9005" t="str">
        <f t="shared" si="562"/>
        <v>Jennifer Ferguson</v>
      </c>
      <c r="Y9005" s="3" t="s">
        <v>7792</v>
      </c>
      <c r="Z9005" t="str">
        <f t="shared" si="563"/>
        <v>Office Supplies</v>
      </c>
    </row>
    <row r="9006" spans="1:26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2028</v>
      </c>
      <c r="H9006" t="s">
        <v>40</v>
      </c>
      <c r="I9006" t="s">
        <v>26</v>
      </c>
      <c r="J9006" t="s">
        <v>2553</v>
      </c>
      <c r="K9006" t="s">
        <v>113</v>
      </c>
      <c r="L9006">
        <v>53209</v>
      </c>
      <c r="M9006" t="s">
        <v>104</v>
      </c>
      <c r="N9006" t="s">
        <v>1639</v>
      </c>
      <c r="O9006" t="s">
        <v>45</v>
      </c>
      <c r="P9006" t="s">
        <v>58</v>
      </c>
      <c r="Q9006" t="s">
        <v>1640</v>
      </c>
      <c r="R9006">
        <v>92.52</v>
      </c>
      <c r="S9006">
        <v>6</v>
      </c>
      <c r="T9006">
        <v>0</v>
      </c>
      <c r="U9006">
        <v>24.980399999999999</v>
      </c>
      <c r="V9006" t="str">
        <f t="shared" si="560"/>
        <v>low</v>
      </c>
      <c r="W9006" t="str">
        <f t="shared" si="561"/>
        <v>Next time</v>
      </c>
      <c r="X9006" t="str">
        <f t="shared" si="562"/>
        <v>Nona Balk</v>
      </c>
      <c r="Y9006" s="3" t="s">
        <v>1639</v>
      </c>
      <c r="Z9006" t="str">
        <f t="shared" si="563"/>
        <v>Office Supplies</v>
      </c>
    </row>
    <row r="9007" spans="1:26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523</v>
      </c>
      <c r="O9007" t="s">
        <v>45</v>
      </c>
      <c r="P9007" t="s">
        <v>58</v>
      </c>
      <c r="Q9007" t="s">
        <v>524</v>
      </c>
      <c r="R9007">
        <v>37.76</v>
      </c>
      <c r="S9007">
        <v>1</v>
      </c>
      <c r="T9007">
        <v>0</v>
      </c>
      <c r="U9007">
        <v>10.572800000000001</v>
      </c>
      <c r="V9007" t="str">
        <f t="shared" si="560"/>
        <v>low</v>
      </c>
      <c r="W9007" t="str">
        <f t="shared" si="561"/>
        <v>Next time</v>
      </c>
      <c r="X9007" t="str">
        <f t="shared" si="562"/>
        <v>Nona Balk</v>
      </c>
      <c r="Y9007" s="3" t="s">
        <v>523</v>
      </c>
      <c r="Z9007" t="str">
        <f t="shared" si="563"/>
        <v>Office Supplies</v>
      </c>
    </row>
    <row r="9008" spans="1:26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7389</v>
      </c>
      <c r="O9008" t="s">
        <v>45</v>
      </c>
      <c r="P9008" t="s">
        <v>46</v>
      </c>
      <c r="Q9008" t="s">
        <v>7390</v>
      </c>
      <c r="R9008">
        <v>7.38</v>
      </c>
      <c r="S9008">
        <v>2</v>
      </c>
      <c r="T9008">
        <v>0</v>
      </c>
      <c r="U9008">
        <v>3.4685999999999999</v>
      </c>
      <c r="V9008" t="str">
        <f t="shared" si="560"/>
        <v>low</v>
      </c>
      <c r="W9008" t="str">
        <f t="shared" si="561"/>
        <v>Next time</v>
      </c>
      <c r="X9008" t="str">
        <f t="shared" si="562"/>
        <v>Nona Balk</v>
      </c>
      <c r="Y9008" s="3" t="s">
        <v>7389</v>
      </c>
      <c r="Z9008" t="str">
        <f t="shared" si="563"/>
        <v>Office Supplies</v>
      </c>
    </row>
    <row r="9009" spans="1:26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1559</v>
      </c>
      <c r="O9009" t="s">
        <v>31</v>
      </c>
      <c r="P9009" t="s">
        <v>64</v>
      </c>
      <c r="Q9009" t="s">
        <v>1560</v>
      </c>
      <c r="R9009">
        <v>5.82</v>
      </c>
      <c r="S9009">
        <v>2</v>
      </c>
      <c r="T9009">
        <v>0</v>
      </c>
      <c r="U9009">
        <v>2.7353999999999998</v>
      </c>
      <c r="V9009" t="str">
        <f t="shared" si="560"/>
        <v>low</v>
      </c>
      <c r="W9009" t="str">
        <f t="shared" si="561"/>
        <v>Next time</v>
      </c>
      <c r="X9009" t="str">
        <f t="shared" si="562"/>
        <v>Nona Balk</v>
      </c>
      <c r="Y9009" s="3" t="s">
        <v>1559</v>
      </c>
      <c r="Z9009" t="str">
        <f t="shared" si="563"/>
        <v>Furniture</v>
      </c>
    </row>
    <row r="9010" spans="1:26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7766</v>
      </c>
      <c r="H9010" t="s">
        <v>25</v>
      </c>
      <c r="I9010" t="s">
        <v>26</v>
      </c>
      <c r="J9010" t="s">
        <v>747</v>
      </c>
      <c r="K9010" t="s">
        <v>497</v>
      </c>
      <c r="L9010">
        <v>45014</v>
      </c>
      <c r="M9010" t="s">
        <v>147</v>
      </c>
      <c r="N9010" t="s">
        <v>6081</v>
      </c>
      <c r="O9010" t="s">
        <v>45</v>
      </c>
      <c r="P9010" t="s">
        <v>89</v>
      </c>
      <c r="Q9010" t="s">
        <v>6082</v>
      </c>
      <c r="R9010">
        <v>3.8159999999999998</v>
      </c>
      <c r="S9010">
        <v>1</v>
      </c>
      <c r="T9010">
        <v>0.2</v>
      </c>
      <c r="U9010">
        <v>1.1924999999999999</v>
      </c>
      <c r="V9010" t="str">
        <f t="shared" si="560"/>
        <v>low</v>
      </c>
      <c r="W9010" t="str">
        <f t="shared" si="561"/>
        <v>Next time</v>
      </c>
      <c r="X9010" t="str">
        <f t="shared" si="562"/>
        <v>Cari Schnelling</v>
      </c>
      <c r="Y9010" s="3" t="s">
        <v>6081</v>
      </c>
      <c r="Z9010" t="str">
        <f t="shared" si="563"/>
        <v>Office Supplies</v>
      </c>
    </row>
    <row r="9011" spans="1:26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4601</v>
      </c>
      <c r="H9011" t="s">
        <v>40</v>
      </c>
      <c r="I9011" t="s">
        <v>26</v>
      </c>
      <c r="J9011" t="s">
        <v>1685</v>
      </c>
      <c r="K9011" t="s">
        <v>357</v>
      </c>
      <c r="L9011">
        <v>35810</v>
      </c>
      <c r="M9011" t="s">
        <v>29</v>
      </c>
      <c r="N9011" t="s">
        <v>6407</v>
      </c>
      <c r="O9011" t="s">
        <v>45</v>
      </c>
      <c r="P9011" t="s">
        <v>74</v>
      </c>
      <c r="Q9011" t="s">
        <v>6408</v>
      </c>
      <c r="R9011">
        <v>26.16</v>
      </c>
      <c r="S9011">
        <v>4</v>
      </c>
      <c r="T9011">
        <v>0</v>
      </c>
      <c r="U9011">
        <v>12.8184</v>
      </c>
      <c r="V9011" t="str">
        <f t="shared" si="560"/>
        <v>low</v>
      </c>
      <c r="W9011" t="str">
        <f t="shared" si="561"/>
        <v>Next time</v>
      </c>
      <c r="X9011" t="str">
        <f t="shared" si="562"/>
        <v>Neil Ducich</v>
      </c>
      <c r="Y9011" s="3" t="s">
        <v>6407</v>
      </c>
      <c r="Z9011" t="str">
        <f t="shared" si="563"/>
        <v>Office Supplies</v>
      </c>
    </row>
    <row r="9012" spans="1:26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4452</v>
      </c>
      <c r="H9012" t="s">
        <v>101</v>
      </c>
      <c r="I9012" t="s">
        <v>26</v>
      </c>
      <c r="J9012" t="s">
        <v>183</v>
      </c>
      <c r="K9012" t="s">
        <v>103</v>
      </c>
      <c r="L9012">
        <v>77036</v>
      </c>
      <c r="M9012" t="s">
        <v>104</v>
      </c>
      <c r="N9012" t="s">
        <v>2835</v>
      </c>
      <c r="O9012" t="s">
        <v>70</v>
      </c>
      <c r="P9012" t="s">
        <v>160</v>
      </c>
      <c r="Q9012" t="s">
        <v>2836</v>
      </c>
      <c r="R9012">
        <v>100.8</v>
      </c>
      <c r="S9012">
        <v>2</v>
      </c>
      <c r="T9012">
        <v>0.2</v>
      </c>
      <c r="U9012">
        <v>21.42</v>
      </c>
      <c r="V9012" t="str">
        <f t="shared" si="560"/>
        <v>low</v>
      </c>
      <c r="W9012" t="str">
        <f t="shared" si="561"/>
        <v>Next time</v>
      </c>
      <c r="X9012" t="str">
        <f t="shared" si="562"/>
        <v>Emily Ducich</v>
      </c>
      <c r="Y9012" s="3" t="s">
        <v>2835</v>
      </c>
      <c r="Z9012" t="str">
        <f t="shared" si="563"/>
        <v>Technology</v>
      </c>
    </row>
    <row r="9013" spans="1:26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897</v>
      </c>
      <c r="H9013" t="s">
        <v>40</v>
      </c>
      <c r="I9013" t="s">
        <v>26</v>
      </c>
      <c r="J9013" t="s">
        <v>265</v>
      </c>
      <c r="K9013" t="s">
        <v>266</v>
      </c>
      <c r="L9013">
        <v>10011</v>
      </c>
      <c r="M9013" t="s">
        <v>147</v>
      </c>
      <c r="N9013" t="s">
        <v>1102</v>
      </c>
      <c r="O9013" t="s">
        <v>31</v>
      </c>
      <c r="P9013" t="s">
        <v>64</v>
      </c>
      <c r="Q9013" t="s">
        <v>1103</v>
      </c>
      <c r="R9013">
        <v>135.80000000000001</v>
      </c>
      <c r="S9013">
        <v>7</v>
      </c>
      <c r="T9013">
        <v>0</v>
      </c>
      <c r="U9013">
        <v>66.542000000000002</v>
      </c>
      <c r="V9013" t="str">
        <f t="shared" si="560"/>
        <v>low</v>
      </c>
      <c r="W9013" t="str">
        <f t="shared" si="561"/>
        <v>Next time</v>
      </c>
      <c r="X9013" t="str">
        <f t="shared" si="562"/>
        <v>Erin Ashbrook</v>
      </c>
      <c r="Y9013" s="3" t="s">
        <v>1102</v>
      </c>
      <c r="Z9013" t="str">
        <f t="shared" si="563"/>
        <v>Furniture</v>
      </c>
    </row>
    <row r="9014" spans="1:26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8562</v>
      </c>
      <c r="H9014" t="s">
        <v>40</v>
      </c>
      <c r="I9014" t="s">
        <v>26</v>
      </c>
      <c r="J9014" t="s">
        <v>41</v>
      </c>
      <c r="K9014" t="s">
        <v>42</v>
      </c>
      <c r="L9014">
        <v>90008</v>
      </c>
      <c r="M9014" t="s">
        <v>43</v>
      </c>
      <c r="N9014" t="s">
        <v>7192</v>
      </c>
      <c r="O9014" t="s">
        <v>45</v>
      </c>
      <c r="P9014" t="s">
        <v>67</v>
      </c>
      <c r="Q9014" t="s">
        <v>4232</v>
      </c>
      <c r="R9014">
        <v>13.9</v>
      </c>
      <c r="S9014">
        <v>5</v>
      </c>
      <c r="T9014">
        <v>0</v>
      </c>
      <c r="U9014">
        <v>3.7530000000000001</v>
      </c>
      <c r="V9014" t="str">
        <f t="shared" si="560"/>
        <v>low</v>
      </c>
      <c r="W9014" t="str">
        <f t="shared" si="561"/>
        <v>Next time</v>
      </c>
      <c r="X9014" t="str">
        <f t="shared" si="562"/>
        <v>Barry Pond</v>
      </c>
      <c r="Y9014" s="3" t="s">
        <v>7192</v>
      </c>
      <c r="Z9014" t="str">
        <f t="shared" si="563"/>
        <v>Office Supplies</v>
      </c>
    </row>
    <row r="9015" spans="1:26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3048</v>
      </c>
      <c r="O9015" t="s">
        <v>45</v>
      </c>
      <c r="P9015" t="s">
        <v>172</v>
      </c>
      <c r="Q9015" t="s">
        <v>3049</v>
      </c>
      <c r="R9015">
        <v>19.399999999999999</v>
      </c>
      <c r="S9015">
        <v>5</v>
      </c>
      <c r="T9015">
        <v>0</v>
      </c>
      <c r="U9015">
        <v>9.3119999999999994</v>
      </c>
      <c r="V9015" t="str">
        <f t="shared" si="560"/>
        <v>low</v>
      </c>
      <c r="W9015" t="str">
        <f t="shared" si="561"/>
        <v>Next time</v>
      </c>
      <c r="X9015" t="str">
        <f t="shared" si="562"/>
        <v>Barry Pond</v>
      </c>
      <c r="Y9015" s="3" t="s">
        <v>3048</v>
      </c>
      <c r="Z9015" t="str">
        <f t="shared" si="563"/>
        <v>Office Supplies</v>
      </c>
    </row>
    <row r="9016" spans="1:26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3102</v>
      </c>
      <c r="H9016" t="s">
        <v>40</v>
      </c>
      <c r="I9016" t="s">
        <v>26</v>
      </c>
      <c r="J9016" t="s">
        <v>667</v>
      </c>
      <c r="K9016" t="s">
        <v>668</v>
      </c>
      <c r="L9016">
        <v>88220</v>
      </c>
      <c r="M9016" t="s">
        <v>43</v>
      </c>
      <c r="N9016" t="s">
        <v>2621</v>
      </c>
      <c r="O9016" t="s">
        <v>45</v>
      </c>
      <c r="P9016" t="s">
        <v>74</v>
      </c>
      <c r="Q9016" t="s">
        <v>2622</v>
      </c>
      <c r="R9016">
        <v>13.488</v>
      </c>
      <c r="S9016">
        <v>2</v>
      </c>
      <c r="T9016">
        <v>0.2</v>
      </c>
      <c r="U9016">
        <v>4.3836000000000004</v>
      </c>
      <c r="V9016" t="str">
        <f t="shared" si="560"/>
        <v>low</v>
      </c>
      <c r="W9016" t="str">
        <f t="shared" si="561"/>
        <v>Next time</v>
      </c>
      <c r="X9016" t="str">
        <f t="shared" si="562"/>
        <v>Noel Staavos</v>
      </c>
      <c r="Y9016" s="3" t="s">
        <v>2621</v>
      </c>
      <c r="Z9016" t="str">
        <f t="shared" si="563"/>
        <v>Office Supplies</v>
      </c>
    </row>
    <row r="9017" spans="1:26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5778</v>
      </c>
      <c r="O9017" t="s">
        <v>45</v>
      </c>
      <c r="P9017" t="s">
        <v>74</v>
      </c>
      <c r="Q9017" t="s">
        <v>5779</v>
      </c>
      <c r="R9017">
        <v>11.416</v>
      </c>
      <c r="S9017">
        <v>1</v>
      </c>
      <c r="T9017">
        <v>0.2</v>
      </c>
      <c r="U9017">
        <v>3.8529</v>
      </c>
      <c r="V9017" t="str">
        <f t="shared" si="560"/>
        <v>low</v>
      </c>
      <c r="W9017" t="str">
        <f t="shared" si="561"/>
        <v>Next time</v>
      </c>
      <c r="X9017" t="str">
        <f t="shared" si="562"/>
        <v>Noel Staavos</v>
      </c>
      <c r="Y9017" s="3" t="s">
        <v>5778</v>
      </c>
      <c r="Z9017" t="str">
        <f t="shared" si="563"/>
        <v>Office Supplies</v>
      </c>
    </row>
    <row r="9018" spans="1:26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5256</v>
      </c>
      <c r="H9018" t="s">
        <v>25</v>
      </c>
      <c r="I9018" t="s">
        <v>26</v>
      </c>
      <c r="J9018" t="s">
        <v>8421</v>
      </c>
      <c r="K9018" t="s">
        <v>6267</v>
      </c>
      <c r="L9018">
        <v>83201</v>
      </c>
      <c r="M9018" t="s">
        <v>43</v>
      </c>
      <c r="N9018" t="s">
        <v>4012</v>
      </c>
      <c r="O9018" t="s">
        <v>45</v>
      </c>
      <c r="P9018" t="s">
        <v>89</v>
      </c>
      <c r="Q9018" t="s">
        <v>4013</v>
      </c>
      <c r="R9018">
        <v>17.64</v>
      </c>
      <c r="S9018">
        <v>3</v>
      </c>
      <c r="T9018">
        <v>0</v>
      </c>
      <c r="U9018">
        <v>8.6435999999999993</v>
      </c>
      <c r="V9018" t="str">
        <f t="shared" si="560"/>
        <v>low</v>
      </c>
      <c r="W9018" t="str">
        <f t="shared" si="561"/>
        <v>Next time</v>
      </c>
      <c r="X9018" t="str">
        <f t="shared" si="562"/>
        <v>Mark Van Huff</v>
      </c>
      <c r="Y9018" s="3" t="s">
        <v>4012</v>
      </c>
      <c r="Z9018" t="str">
        <f t="shared" si="563"/>
        <v>Office Supplies</v>
      </c>
    </row>
    <row r="9019" spans="1:26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131</v>
      </c>
      <c r="O9019" t="s">
        <v>45</v>
      </c>
      <c r="P9019" t="s">
        <v>74</v>
      </c>
      <c r="Q9019" t="s">
        <v>132</v>
      </c>
      <c r="R9019">
        <v>17.04</v>
      </c>
      <c r="S9019">
        <v>3</v>
      </c>
      <c r="T9019">
        <v>0.2</v>
      </c>
      <c r="U9019">
        <v>5.5380000000000003</v>
      </c>
      <c r="V9019" t="str">
        <f t="shared" si="560"/>
        <v>low</v>
      </c>
      <c r="W9019" t="str">
        <f t="shared" si="561"/>
        <v>Next time</v>
      </c>
      <c r="X9019" t="str">
        <f t="shared" si="562"/>
        <v>Mark Van Huff</v>
      </c>
      <c r="Y9019" s="3" t="s">
        <v>131</v>
      </c>
      <c r="Z9019" t="str">
        <f t="shared" si="563"/>
        <v>Office Supplies</v>
      </c>
    </row>
    <row r="9020" spans="1:26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826</v>
      </c>
      <c r="H9020" t="s">
        <v>25</v>
      </c>
      <c r="I9020" t="s">
        <v>26</v>
      </c>
      <c r="J9020" t="s">
        <v>317</v>
      </c>
      <c r="K9020" t="s">
        <v>318</v>
      </c>
      <c r="L9020">
        <v>22153</v>
      </c>
      <c r="M9020" t="s">
        <v>29</v>
      </c>
      <c r="N9020" t="s">
        <v>3763</v>
      </c>
      <c r="O9020" t="s">
        <v>70</v>
      </c>
      <c r="P9020" t="s">
        <v>160</v>
      </c>
      <c r="Q9020" t="s">
        <v>3764</v>
      </c>
      <c r="R9020">
        <v>99.98</v>
      </c>
      <c r="S9020">
        <v>2</v>
      </c>
      <c r="T9020">
        <v>0</v>
      </c>
      <c r="U9020">
        <v>7.9984000000000002</v>
      </c>
      <c r="V9020" t="str">
        <f t="shared" si="560"/>
        <v>low</v>
      </c>
      <c r="W9020" t="str">
        <f t="shared" si="561"/>
        <v>Next time</v>
      </c>
      <c r="X9020" t="str">
        <f t="shared" si="562"/>
        <v>Laurel Elliston</v>
      </c>
      <c r="Y9020" s="3" t="s">
        <v>3763</v>
      </c>
      <c r="Z9020" t="str">
        <f t="shared" si="563"/>
        <v>Technology</v>
      </c>
    </row>
    <row r="9021" spans="1:26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3414</v>
      </c>
      <c r="O9021" t="s">
        <v>31</v>
      </c>
      <c r="P9021" t="s">
        <v>64</v>
      </c>
      <c r="Q9021" t="s">
        <v>3415</v>
      </c>
      <c r="R9021">
        <v>29.46</v>
      </c>
      <c r="S9021">
        <v>6</v>
      </c>
      <c r="T9021">
        <v>0</v>
      </c>
      <c r="U9021">
        <v>9.7218</v>
      </c>
      <c r="V9021" t="str">
        <f t="shared" si="560"/>
        <v>low</v>
      </c>
      <c r="W9021" t="str">
        <f t="shared" si="561"/>
        <v>Next time</v>
      </c>
      <c r="X9021" t="str">
        <f t="shared" si="562"/>
        <v>Laurel Elliston</v>
      </c>
      <c r="Y9021" s="3" t="s">
        <v>3414</v>
      </c>
      <c r="Z9021" t="str">
        <f t="shared" si="563"/>
        <v>Furniture</v>
      </c>
    </row>
    <row r="9022" spans="1:26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9002</v>
      </c>
      <c r="H9022" t="s">
        <v>40</v>
      </c>
      <c r="I9022" t="s">
        <v>26</v>
      </c>
      <c r="J9022" t="s">
        <v>2841</v>
      </c>
      <c r="K9022" t="s">
        <v>497</v>
      </c>
      <c r="L9022">
        <v>43615</v>
      </c>
      <c r="M9022" t="s">
        <v>147</v>
      </c>
      <c r="N9022" t="s">
        <v>4650</v>
      </c>
      <c r="O9022" t="s">
        <v>45</v>
      </c>
      <c r="P9022" t="s">
        <v>74</v>
      </c>
      <c r="Q9022" t="s">
        <v>4651</v>
      </c>
      <c r="R9022">
        <v>166.92</v>
      </c>
      <c r="S9022">
        <v>13</v>
      </c>
      <c r="T9022">
        <v>0.7</v>
      </c>
      <c r="U9022">
        <v>-116.84399999999999</v>
      </c>
      <c r="V9022" t="str">
        <f t="shared" si="560"/>
        <v>low</v>
      </c>
      <c r="W9022" t="str">
        <f t="shared" si="561"/>
        <v>Next time</v>
      </c>
      <c r="X9022" t="str">
        <f t="shared" si="562"/>
        <v>Victoria Pisteka</v>
      </c>
      <c r="Y9022" s="3" t="s">
        <v>4650</v>
      </c>
      <c r="Z9022" t="str">
        <f t="shared" si="563"/>
        <v>Office Supplies</v>
      </c>
    </row>
    <row r="9023" spans="1:26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6264</v>
      </c>
      <c r="H9023" t="s">
        <v>101</v>
      </c>
      <c r="I9023" t="s">
        <v>26</v>
      </c>
      <c r="J9023" t="s">
        <v>5347</v>
      </c>
      <c r="K9023" t="s">
        <v>456</v>
      </c>
      <c r="L9023">
        <v>80525</v>
      </c>
      <c r="M9023" t="s">
        <v>43</v>
      </c>
      <c r="N9023" t="s">
        <v>1998</v>
      </c>
      <c r="O9023" t="s">
        <v>31</v>
      </c>
      <c r="P9023" t="s">
        <v>64</v>
      </c>
      <c r="Q9023" t="s">
        <v>1999</v>
      </c>
      <c r="R9023">
        <v>98.328000000000003</v>
      </c>
      <c r="S9023">
        <v>3</v>
      </c>
      <c r="T9023">
        <v>0.2</v>
      </c>
      <c r="U9023">
        <v>9.8328000000000007</v>
      </c>
      <c r="V9023" t="str">
        <f t="shared" si="560"/>
        <v>low</v>
      </c>
      <c r="W9023" t="str">
        <f t="shared" si="561"/>
        <v>Next time</v>
      </c>
      <c r="X9023" t="str">
        <f t="shared" si="562"/>
        <v>Tony Chapman</v>
      </c>
      <c r="Y9023" s="3" t="s">
        <v>1998</v>
      </c>
      <c r="Z9023" t="str">
        <f t="shared" si="563"/>
        <v>Furniture</v>
      </c>
    </row>
    <row r="9024" spans="1:26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4152</v>
      </c>
      <c r="H9024" t="s">
        <v>25</v>
      </c>
      <c r="I9024" t="s">
        <v>26</v>
      </c>
      <c r="J9024" t="s">
        <v>265</v>
      </c>
      <c r="K9024" t="s">
        <v>266</v>
      </c>
      <c r="L9024">
        <v>10024</v>
      </c>
      <c r="M9024" t="s">
        <v>147</v>
      </c>
      <c r="N9024" t="s">
        <v>2099</v>
      </c>
      <c r="O9024" t="s">
        <v>31</v>
      </c>
      <c r="P9024" t="s">
        <v>35</v>
      </c>
      <c r="Q9024" t="s">
        <v>2100</v>
      </c>
      <c r="R9024">
        <v>117.88200000000001</v>
      </c>
      <c r="S9024">
        <v>1</v>
      </c>
      <c r="T9024">
        <v>0.1</v>
      </c>
      <c r="U9024">
        <v>1.3098000000000001</v>
      </c>
      <c r="V9024" t="str">
        <f t="shared" si="560"/>
        <v>low</v>
      </c>
      <c r="W9024" t="str">
        <f t="shared" si="561"/>
        <v>Next time</v>
      </c>
      <c r="X9024" t="str">
        <f t="shared" si="562"/>
        <v>Sheri Gordon</v>
      </c>
      <c r="Y9024" s="3" t="s">
        <v>2099</v>
      </c>
      <c r="Z9024" t="str">
        <f t="shared" si="563"/>
        <v>Furniture</v>
      </c>
    </row>
    <row r="9025" spans="1:26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9002</v>
      </c>
      <c r="H9025" t="s">
        <v>40</v>
      </c>
      <c r="I9025" t="s">
        <v>26</v>
      </c>
      <c r="J9025" t="s">
        <v>265</v>
      </c>
      <c r="K9025" t="s">
        <v>266</v>
      </c>
      <c r="L9025">
        <v>10035</v>
      </c>
      <c r="M9025" t="s">
        <v>147</v>
      </c>
      <c r="N9025" t="s">
        <v>7749</v>
      </c>
      <c r="O9025" t="s">
        <v>70</v>
      </c>
      <c r="P9025" t="s">
        <v>160</v>
      </c>
      <c r="Q9025" t="s">
        <v>7750</v>
      </c>
      <c r="R9025">
        <v>20.97</v>
      </c>
      <c r="S9025">
        <v>3</v>
      </c>
      <c r="T9025">
        <v>0</v>
      </c>
      <c r="U9025">
        <v>9.0170999999999992</v>
      </c>
      <c r="V9025" t="str">
        <f t="shared" si="560"/>
        <v>low</v>
      </c>
      <c r="W9025" t="str">
        <f t="shared" si="561"/>
        <v>Next time</v>
      </c>
      <c r="X9025" t="str">
        <f t="shared" si="562"/>
        <v>Victoria Pisteka</v>
      </c>
      <c r="Y9025" s="3" t="s">
        <v>7749</v>
      </c>
      <c r="Z9025" t="str">
        <f t="shared" si="563"/>
        <v>Technology</v>
      </c>
    </row>
    <row r="9026" spans="1:26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6284</v>
      </c>
      <c r="O9026" t="s">
        <v>70</v>
      </c>
      <c r="P9026" t="s">
        <v>160</v>
      </c>
      <c r="Q9026" t="s">
        <v>6285</v>
      </c>
      <c r="R9026">
        <v>139.96</v>
      </c>
      <c r="S9026">
        <v>4</v>
      </c>
      <c r="T9026">
        <v>0</v>
      </c>
      <c r="U9026">
        <v>9.7972000000000001</v>
      </c>
      <c r="V9026" t="str">
        <f t="shared" ref="V9026:V9089" si="564">IF(R:R &gt; 2000,"high","low")</f>
        <v>low</v>
      </c>
      <c r="W9026" t="str">
        <f t="shared" ref="W9026:W9089" si="565">IF(AND(R:R &gt;1000,U:U &gt; 100),"Good Performance","Next time")</f>
        <v>Next time</v>
      </c>
      <c r="X9026" t="str">
        <f t="shared" ref="X9026:X9089" si="566">PROPER(TRIM(G:G))</f>
        <v>Victoria Pisteka</v>
      </c>
      <c r="Y9026" s="3" t="s">
        <v>6284</v>
      </c>
      <c r="Z9026" t="str">
        <f t="shared" si="563"/>
        <v>Technology</v>
      </c>
    </row>
    <row r="9027" spans="1:26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3847</v>
      </c>
      <c r="O9027" t="s">
        <v>31</v>
      </c>
      <c r="P9027" t="s">
        <v>64</v>
      </c>
      <c r="Q9027" t="s">
        <v>3848</v>
      </c>
      <c r="R9027">
        <v>37.74</v>
      </c>
      <c r="S9027">
        <v>3</v>
      </c>
      <c r="T9027">
        <v>0</v>
      </c>
      <c r="U9027">
        <v>12.8316</v>
      </c>
      <c r="V9027" t="str">
        <f t="shared" si="564"/>
        <v>low</v>
      </c>
      <c r="W9027" t="str">
        <f t="shared" si="565"/>
        <v>Next time</v>
      </c>
      <c r="X9027" t="str">
        <f t="shared" si="566"/>
        <v>Victoria Pisteka</v>
      </c>
      <c r="Y9027" s="3" t="s">
        <v>3847</v>
      </c>
      <c r="Z9027" t="str">
        <f t="shared" ref="Z9027:Z9090" si="567">VLOOKUP(N:N,N:O,2,FALSE)</f>
        <v>Furniture</v>
      </c>
    </row>
    <row r="9028" spans="1:26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235</v>
      </c>
      <c r="H9028" t="s">
        <v>25</v>
      </c>
      <c r="I9028" t="s">
        <v>26</v>
      </c>
      <c r="J9028" t="s">
        <v>10388</v>
      </c>
      <c r="K9028" t="s">
        <v>1247</v>
      </c>
      <c r="L9028">
        <v>1752</v>
      </c>
      <c r="M9028" t="s">
        <v>147</v>
      </c>
      <c r="N9028" t="s">
        <v>2452</v>
      </c>
      <c r="O9028" t="s">
        <v>31</v>
      </c>
      <c r="P9028" t="s">
        <v>64</v>
      </c>
      <c r="Q9028" t="s">
        <v>2453</v>
      </c>
      <c r="R9028">
        <v>14.82</v>
      </c>
      <c r="S9028">
        <v>3</v>
      </c>
      <c r="T9028">
        <v>0</v>
      </c>
      <c r="U9028">
        <v>6.2244000000000002</v>
      </c>
      <c r="V9028" t="str">
        <f t="shared" si="564"/>
        <v>low</v>
      </c>
      <c r="W9028" t="str">
        <f t="shared" si="565"/>
        <v>Next time</v>
      </c>
      <c r="X9028" t="str">
        <f t="shared" si="566"/>
        <v>Patrick O'Donnell</v>
      </c>
      <c r="Y9028" s="3" t="s">
        <v>2452</v>
      </c>
      <c r="Z9028" t="str">
        <f t="shared" si="567"/>
        <v>Furniture</v>
      </c>
    </row>
    <row r="9029" spans="1:26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1718</v>
      </c>
      <c r="O9029" t="s">
        <v>31</v>
      </c>
      <c r="P9029" t="s">
        <v>64</v>
      </c>
      <c r="Q9029" t="s">
        <v>1719</v>
      </c>
      <c r="R9029">
        <v>191.82</v>
      </c>
      <c r="S9029">
        <v>3</v>
      </c>
      <c r="T9029">
        <v>0</v>
      </c>
      <c r="U9029">
        <v>61.382399999999997</v>
      </c>
      <c r="V9029" t="str">
        <f t="shared" si="564"/>
        <v>low</v>
      </c>
      <c r="W9029" t="str">
        <f t="shared" si="565"/>
        <v>Next time</v>
      </c>
      <c r="X9029" t="str">
        <f t="shared" si="566"/>
        <v>Patrick O'Donnell</v>
      </c>
      <c r="Y9029" s="3" t="s">
        <v>1718</v>
      </c>
      <c r="Z9029" t="str">
        <f t="shared" si="567"/>
        <v>Furniture</v>
      </c>
    </row>
    <row r="9030" spans="1:26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6417</v>
      </c>
      <c r="H9030" t="s">
        <v>25</v>
      </c>
      <c r="I9030" t="s">
        <v>26</v>
      </c>
      <c r="J9030" t="s">
        <v>1503</v>
      </c>
      <c r="K9030" t="s">
        <v>266</v>
      </c>
      <c r="L9030">
        <v>10801</v>
      </c>
      <c r="M9030" t="s">
        <v>147</v>
      </c>
      <c r="N9030" t="s">
        <v>2058</v>
      </c>
      <c r="O9030" t="s">
        <v>45</v>
      </c>
      <c r="P9030" t="s">
        <v>74</v>
      </c>
      <c r="Q9030" t="s">
        <v>2059</v>
      </c>
      <c r="R9030">
        <v>13.904</v>
      </c>
      <c r="S9030">
        <v>2</v>
      </c>
      <c r="T9030">
        <v>0.2</v>
      </c>
      <c r="U9030">
        <v>4.5187999999999997</v>
      </c>
      <c r="V9030" t="str">
        <f t="shared" si="564"/>
        <v>low</v>
      </c>
      <c r="W9030" t="str">
        <f t="shared" si="565"/>
        <v>Next time</v>
      </c>
      <c r="X9030" t="str">
        <f t="shared" si="566"/>
        <v>Jack Lebron</v>
      </c>
      <c r="Y9030" s="3" t="s">
        <v>2058</v>
      </c>
      <c r="Z9030" t="str">
        <f t="shared" si="567"/>
        <v>Office Supplies</v>
      </c>
    </row>
    <row r="9031" spans="1:26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3856</v>
      </c>
      <c r="H9031" t="s">
        <v>40</v>
      </c>
      <c r="I9031" t="s">
        <v>26</v>
      </c>
      <c r="J9031" t="s">
        <v>94</v>
      </c>
      <c r="K9031" t="s">
        <v>95</v>
      </c>
      <c r="L9031">
        <v>98103</v>
      </c>
      <c r="M9031" t="s">
        <v>43</v>
      </c>
      <c r="N9031" t="s">
        <v>4621</v>
      </c>
      <c r="O9031" t="s">
        <v>45</v>
      </c>
      <c r="P9031" t="s">
        <v>77</v>
      </c>
      <c r="Q9031" t="s">
        <v>4622</v>
      </c>
      <c r="R9031">
        <v>314.60000000000002</v>
      </c>
      <c r="S9031">
        <v>4</v>
      </c>
      <c r="T9031">
        <v>0</v>
      </c>
      <c r="U9031">
        <v>103.818</v>
      </c>
      <c r="V9031" t="str">
        <f t="shared" si="564"/>
        <v>low</v>
      </c>
      <c r="W9031" t="str">
        <f t="shared" si="565"/>
        <v>Next time</v>
      </c>
      <c r="X9031" t="str">
        <f t="shared" si="566"/>
        <v>Rick Wilson</v>
      </c>
      <c r="Y9031" s="3" t="s">
        <v>4621</v>
      </c>
      <c r="Z9031" t="str">
        <f t="shared" si="567"/>
        <v>Office Supplies</v>
      </c>
    </row>
    <row r="9032" spans="1:26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927</v>
      </c>
      <c r="O9032" t="s">
        <v>31</v>
      </c>
      <c r="P9032" t="s">
        <v>55</v>
      </c>
      <c r="Q9032" t="s">
        <v>928</v>
      </c>
      <c r="R9032">
        <v>283.56</v>
      </c>
      <c r="S9032">
        <v>4</v>
      </c>
      <c r="T9032">
        <v>0</v>
      </c>
      <c r="U9032">
        <v>45.369599999999998</v>
      </c>
      <c r="V9032" t="str">
        <f t="shared" si="564"/>
        <v>low</v>
      </c>
      <c r="W9032" t="str">
        <f t="shared" si="565"/>
        <v>Next time</v>
      </c>
      <c r="X9032" t="str">
        <f t="shared" si="566"/>
        <v>Rick Wilson</v>
      </c>
      <c r="Y9032" s="3" t="s">
        <v>927</v>
      </c>
      <c r="Z9032" t="str">
        <f t="shared" si="567"/>
        <v>Furniture</v>
      </c>
    </row>
    <row r="9033" spans="1:26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440</v>
      </c>
      <c r="H9033" t="s">
        <v>101</v>
      </c>
      <c r="I9033" t="s">
        <v>26</v>
      </c>
      <c r="J9033" t="s">
        <v>881</v>
      </c>
      <c r="K9033" t="s">
        <v>237</v>
      </c>
      <c r="L9033">
        <v>48227</v>
      </c>
      <c r="M9033" t="s">
        <v>104</v>
      </c>
      <c r="N9033" t="s">
        <v>34</v>
      </c>
      <c r="O9033" t="s">
        <v>31</v>
      </c>
      <c r="P9033" t="s">
        <v>35</v>
      </c>
      <c r="Q9033" t="s">
        <v>36</v>
      </c>
      <c r="R9033">
        <v>487.96</v>
      </c>
      <c r="S9033">
        <v>2</v>
      </c>
      <c r="T9033">
        <v>0</v>
      </c>
      <c r="U9033">
        <v>146.38800000000001</v>
      </c>
      <c r="V9033" t="str">
        <f t="shared" si="564"/>
        <v>low</v>
      </c>
      <c r="W9033" t="str">
        <f t="shared" si="565"/>
        <v>Next time</v>
      </c>
      <c r="X9033" t="str">
        <f t="shared" si="566"/>
        <v>Rick Bensley</v>
      </c>
      <c r="Y9033" s="3" t="s">
        <v>34</v>
      </c>
      <c r="Z9033" t="str">
        <f t="shared" si="567"/>
        <v>Furniture</v>
      </c>
    </row>
    <row r="9034" spans="1:26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1588</v>
      </c>
      <c r="H9034" t="s">
        <v>25</v>
      </c>
      <c r="I9034" t="s">
        <v>26</v>
      </c>
      <c r="J9034" t="s">
        <v>1710</v>
      </c>
      <c r="K9034" t="s">
        <v>1711</v>
      </c>
      <c r="L9034">
        <v>72701</v>
      </c>
      <c r="M9034" t="s">
        <v>29</v>
      </c>
      <c r="N9034" t="s">
        <v>4726</v>
      </c>
      <c r="O9034" t="s">
        <v>45</v>
      </c>
      <c r="P9034" t="s">
        <v>74</v>
      </c>
      <c r="Q9034" t="s">
        <v>4727</v>
      </c>
      <c r="R9034">
        <v>1793.98</v>
      </c>
      <c r="S9034">
        <v>2</v>
      </c>
      <c r="T9034">
        <v>0</v>
      </c>
      <c r="U9034">
        <v>843.17060000000004</v>
      </c>
      <c r="V9034" t="str">
        <f t="shared" si="564"/>
        <v>low</v>
      </c>
      <c r="W9034" t="str">
        <f t="shared" si="565"/>
        <v>Good Performance</v>
      </c>
      <c r="X9034" t="str">
        <f t="shared" si="566"/>
        <v>Sanjit Chand</v>
      </c>
      <c r="Y9034" s="3" t="s">
        <v>4726</v>
      </c>
      <c r="Z9034" t="str">
        <f t="shared" si="567"/>
        <v>Office Supplies</v>
      </c>
    </row>
    <row r="9035" spans="1:26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661</v>
      </c>
      <c r="H9035" t="s">
        <v>25</v>
      </c>
      <c r="I9035" t="s">
        <v>26</v>
      </c>
      <c r="J9035" t="s">
        <v>1323</v>
      </c>
      <c r="K9035" t="s">
        <v>210</v>
      </c>
      <c r="L9035">
        <v>62301</v>
      </c>
      <c r="M9035" t="s">
        <v>104</v>
      </c>
      <c r="N9035" t="s">
        <v>5751</v>
      </c>
      <c r="O9035" t="s">
        <v>45</v>
      </c>
      <c r="P9035" t="s">
        <v>74</v>
      </c>
      <c r="Q9035" t="s">
        <v>5752</v>
      </c>
      <c r="R9035">
        <v>2.992</v>
      </c>
      <c r="S9035">
        <v>4</v>
      </c>
      <c r="T9035">
        <v>0.8</v>
      </c>
      <c r="U9035">
        <v>-4.4880000000000004</v>
      </c>
      <c r="V9035" t="str">
        <f t="shared" si="564"/>
        <v>low</v>
      </c>
      <c r="W9035" t="str">
        <f t="shared" si="565"/>
        <v>Next time</v>
      </c>
      <c r="X9035" t="str">
        <f t="shared" si="566"/>
        <v>Eric Murdock</v>
      </c>
      <c r="Y9035" s="3" t="s">
        <v>5751</v>
      </c>
      <c r="Z9035" t="str">
        <f t="shared" si="567"/>
        <v>Office Supplies</v>
      </c>
    </row>
    <row r="9036" spans="1:26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662</v>
      </c>
      <c r="O9036" t="s">
        <v>70</v>
      </c>
      <c r="P9036" t="s">
        <v>160</v>
      </c>
      <c r="Q9036" t="s">
        <v>663</v>
      </c>
      <c r="R9036">
        <v>108.768</v>
      </c>
      <c r="S9036">
        <v>4</v>
      </c>
      <c r="T9036">
        <v>0.2</v>
      </c>
      <c r="U9036">
        <v>2.7191999999999998</v>
      </c>
      <c r="V9036" t="str">
        <f t="shared" si="564"/>
        <v>low</v>
      </c>
      <c r="W9036" t="str">
        <f t="shared" si="565"/>
        <v>Next time</v>
      </c>
      <c r="X9036" t="str">
        <f t="shared" si="566"/>
        <v>Eric Murdock</v>
      </c>
      <c r="Y9036" s="3" t="s">
        <v>662</v>
      </c>
      <c r="Z9036" t="str">
        <f t="shared" si="567"/>
        <v>Technology</v>
      </c>
    </row>
    <row r="9037" spans="1:26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2183</v>
      </c>
      <c r="H9037" t="s">
        <v>25</v>
      </c>
      <c r="I9037" t="s">
        <v>26</v>
      </c>
      <c r="J9037" t="s">
        <v>265</v>
      </c>
      <c r="K9037" t="s">
        <v>266</v>
      </c>
      <c r="L9037">
        <v>10035</v>
      </c>
      <c r="M9037" t="s">
        <v>147</v>
      </c>
      <c r="N9037" t="s">
        <v>3982</v>
      </c>
      <c r="O9037" t="s">
        <v>45</v>
      </c>
      <c r="P9037" t="s">
        <v>89</v>
      </c>
      <c r="Q9037" t="s">
        <v>3983</v>
      </c>
      <c r="R9037">
        <v>25.92</v>
      </c>
      <c r="S9037">
        <v>4</v>
      </c>
      <c r="T9037">
        <v>0</v>
      </c>
      <c r="U9037">
        <v>12.441599999999999</v>
      </c>
      <c r="V9037" t="str">
        <f t="shared" si="564"/>
        <v>low</v>
      </c>
      <c r="W9037" t="str">
        <f t="shared" si="565"/>
        <v>Next time</v>
      </c>
      <c r="X9037" t="str">
        <f t="shared" si="566"/>
        <v>Resi Pölking</v>
      </c>
      <c r="Y9037" s="3" t="s">
        <v>3982</v>
      </c>
      <c r="Z9037" t="str">
        <f t="shared" si="567"/>
        <v>Office Supplies</v>
      </c>
    </row>
    <row r="9038" spans="1:26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3986</v>
      </c>
      <c r="O9038" t="s">
        <v>45</v>
      </c>
      <c r="P9038" t="s">
        <v>58</v>
      </c>
      <c r="Q9038" t="s">
        <v>3987</v>
      </c>
      <c r="R9038">
        <v>22.58</v>
      </c>
      <c r="S9038">
        <v>2</v>
      </c>
      <c r="T9038">
        <v>0</v>
      </c>
      <c r="U9038">
        <v>5.8708</v>
      </c>
      <c r="V9038" t="str">
        <f t="shared" si="564"/>
        <v>low</v>
      </c>
      <c r="W9038" t="str">
        <f t="shared" si="565"/>
        <v>Next time</v>
      </c>
      <c r="X9038" t="str">
        <f t="shared" si="566"/>
        <v>Resi Pölking</v>
      </c>
      <c r="Y9038" s="3" t="s">
        <v>3986</v>
      </c>
      <c r="Z9038" t="str">
        <f t="shared" si="567"/>
        <v>Office Supplies</v>
      </c>
    </row>
    <row r="9039" spans="1:26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4385</v>
      </c>
      <c r="H9039" t="s">
        <v>25</v>
      </c>
      <c r="I9039" t="s">
        <v>26</v>
      </c>
      <c r="J9039" t="s">
        <v>183</v>
      </c>
      <c r="K9039" t="s">
        <v>103</v>
      </c>
      <c r="L9039">
        <v>77095</v>
      </c>
      <c r="M9039" t="s">
        <v>104</v>
      </c>
      <c r="N9039" t="s">
        <v>1786</v>
      </c>
      <c r="O9039" t="s">
        <v>70</v>
      </c>
      <c r="P9039" t="s">
        <v>71</v>
      </c>
      <c r="Q9039" t="s">
        <v>1787</v>
      </c>
      <c r="R9039">
        <v>55.176000000000002</v>
      </c>
      <c r="S9039">
        <v>3</v>
      </c>
      <c r="T9039">
        <v>0.2</v>
      </c>
      <c r="U9039">
        <v>-12.4146</v>
      </c>
      <c r="V9039" t="str">
        <f t="shared" si="564"/>
        <v>low</v>
      </c>
      <c r="W9039" t="str">
        <f t="shared" si="565"/>
        <v>Next time</v>
      </c>
      <c r="X9039" t="str">
        <f t="shared" si="566"/>
        <v>Henia Zydlo</v>
      </c>
      <c r="Y9039" s="3" t="s">
        <v>1786</v>
      </c>
      <c r="Z9039" t="str">
        <f t="shared" si="567"/>
        <v>Technology</v>
      </c>
    </row>
    <row r="9040" spans="1:26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3836</v>
      </c>
      <c r="H9040" t="s">
        <v>25</v>
      </c>
      <c r="I9040" t="s">
        <v>26</v>
      </c>
      <c r="J9040" t="s">
        <v>881</v>
      </c>
      <c r="K9040" t="s">
        <v>237</v>
      </c>
      <c r="L9040">
        <v>48205</v>
      </c>
      <c r="M9040" t="s">
        <v>104</v>
      </c>
      <c r="N9040" t="s">
        <v>2697</v>
      </c>
      <c r="O9040" t="s">
        <v>45</v>
      </c>
      <c r="P9040" t="s">
        <v>74</v>
      </c>
      <c r="Q9040" t="s">
        <v>2698</v>
      </c>
      <c r="R9040">
        <v>9892.74</v>
      </c>
      <c r="S9040">
        <v>13</v>
      </c>
      <c r="T9040">
        <v>0</v>
      </c>
      <c r="U9040">
        <v>4946.37</v>
      </c>
      <c r="V9040" t="str">
        <f t="shared" si="564"/>
        <v>high</v>
      </c>
      <c r="W9040" t="str">
        <f t="shared" si="565"/>
        <v>Good Performance</v>
      </c>
      <c r="X9040" t="str">
        <f t="shared" si="566"/>
        <v>Adrian Barton</v>
      </c>
      <c r="Y9040" s="3" t="s">
        <v>2697</v>
      </c>
      <c r="Z9040" t="str">
        <f t="shared" si="567"/>
        <v>Office Supplies</v>
      </c>
    </row>
    <row r="9041" spans="1:26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4601</v>
      </c>
      <c r="H9041" t="s">
        <v>40</v>
      </c>
      <c r="I9041" t="s">
        <v>26</v>
      </c>
      <c r="J9041" t="s">
        <v>8034</v>
      </c>
      <c r="K9041" t="s">
        <v>309</v>
      </c>
      <c r="L9041">
        <v>85224</v>
      </c>
      <c r="M9041" t="s">
        <v>43</v>
      </c>
      <c r="N9041" t="s">
        <v>4463</v>
      </c>
      <c r="O9041" t="s">
        <v>31</v>
      </c>
      <c r="P9041" t="s">
        <v>55</v>
      </c>
      <c r="Q9041" t="s">
        <v>4464</v>
      </c>
      <c r="R9041">
        <v>73.915000000000006</v>
      </c>
      <c r="S9041">
        <v>1</v>
      </c>
      <c r="T9041">
        <v>0.5</v>
      </c>
      <c r="U9041">
        <v>-45.827300000000001</v>
      </c>
      <c r="V9041" t="str">
        <f t="shared" si="564"/>
        <v>low</v>
      </c>
      <c r="W9041" t="str">
        <f t="shared" si="565"/>
        <v>Next time</v>
      </c>
      <c r="X9041" t="str">
        <f t="shared" si="566"/>
        <v>Neil Ducich</v>
      </c>
      <c r="Y9041" s="3" t="s">
        <v>4463</v>
      </c>
      <c r="Z9041" t="str">
        <f t="shared" si="567"/>
        <v>Furniture</v>
      </c>
    </row>
    <row r="9042" spans="1:26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1660</v>
      </c>
      <c r="H9042" t="s">
        <v>25</v>
      </c>
      <c r="I9042" t="s">
        <v>26</v>
      </c>
      <c r="J9042" t="s">
        <v>7245</v>
      </c>
      <c r="K9042" t="s">
        <v>53</v>
      </c>
      <c r="L9042">
        <v>33021</v>
      </c>
      <c r="M9042" t="s">
        <v>29</v>
      </c>
      <c r="N9042" t="s">
        <v>9194</v>
      </c>
      <c r="O9042" t="s">
        <v>31</v>
      </c>
      <c r="P9042" t="s">
        <v>64</v>
      </c>
      <c r="Q9042" t="s">
        <v>9195</v>
      </c>
      <c r="R9042">
        <v>337.08800000000002</v>
      </c>
      <c r="S9042">
        <v>4</v>
      </c>
      <c r="T9042">
        <v>0.2</v>
      </c>
      <c r="U9042">
        <v>16.854399999999998</v>
      </c>
      <c r="V9042" t="str">
        <f t="shared" si="564"/>
        <v>low</v>
      </c>
      <c r="W9042" t="str">
        <f t="shared" si="565"/>
        <v>Next time</v>
      </c>
      <c r="X9042" t="str">
        <f t="shared" si="566"/>
        <v>Xylona Preis</v>
      </c>
      <c r="Y9042" s="3" t="s">
        <v>9194</v>
      </c>
      <c r="Z9042" t="str">
        <f t="shared" si="567"/>
        <v>Furniture</v>
      </c>
    </row>
    <row r="9043" spans="1:26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1322</v>
      </c>
      <c r="H9043" t="s">
        <v>40</v>
      </c>
      <c r="I9043" t="s">
        <v>26</v>
      </c>
      <c r="J9043" t="s">
        <v>41</v>
      </c>
      <c r="K9043" t="s">
        <v>42</v>
      </c>
      <c r="L9043">
        <v>90049</v>
      </c>
      <c r="M9043" t="s">
        <v>43</v>
      </c>
      <c r="N9043" t="s">
        <v>2199</v>
      </c>
      <c r="O9043" t="s">
        <v>45</v>
      </c>
      <c r="P9043" t="s">
        <v>77</v>
      </c>
      <c r="Q9043" t="s">
        <v>2200</v>
      </c>
      <c r="R9043">
        <v>61.44</v>
      </c>
      <c r="S9043">
        <v>3</v>
      </c>
      <c r="T9043">
        <v>0</v>
      </c>
      <c r="U9043">
        <v>16.588799999999999</v>
      </c>
      <c r="V9043" t="str">
        <f t="shared" si="564"/>
        <v>low</v>
      </c>
      <c r="W9043" t="str">
        <f t="shared" si="565"/>
        <v>Next time</v>
      </c>
      <c r="X9043" t="str">
        <f t="shared" si="566"/>
        <v>Muhammed Macintyre</v>
      </c>
      <c r="Y9043" s="3" t="s">
        <v>2199</v>
      </c>
      <c r="Z9043" t="str">
        <f t="shared" si="567"/>
        <v>Office Supplies</v>
      </c>
    </row>
    <row r="9044" spans="1:26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4245</v>
      </c>
      <c r="H9044" t="s">
        <v>40</v>
      </c>
      <c r="I9044" t="s">
        <v>26</v>
      </c>
      <c r="J9044" t="s">
        <v>126</v>
      </c>
      <c r="K9044" t="s">
        <v>42</v>
      </c>
      <c r="L9044">
        <v>94122</v>
      </c>
      <c r="M9044" t="s">
        <v>43</v>
      </c>
      <c r="N9044" t="s">
        <v>1314</v>
      </c>
      <c r="O9044" t="s">
        <v>70</v>
      </c>
      <c r="P9044" t="s">
        <v>160</v>
      </c>
      <c r="Q9044" t="s">
        <v>1315</v>
      </c>
      <c r="R9044">
        <v>479.97</v>
      </c>
      <c r="S9044">
        <v>3</v>
      </c>
      <c r="T9044">
        <v>0</v>
      </c>
      <c r="U9044">
        <v>163.18979999999999</v>
      </c>
      <c r="V9044" t="str">
        <f t="shared" si="564"/>
        <v>low</v>
      </c>
      <c r="W9044" t="str">
        <f t="shared" si="565"/>
        <v>Next time</v>
      </c>
      <c r="X9044" t="str">
        <f t="shared" si="566"/>
        <v>Marina Lichtenstein</v>
      </c>
      <c r="Y9044" s="3" t="s">
        <v>1314</v>
      </c>
      <c r="Z9044" t="str">
        <f t="shared" si="567"/>
        <v>Technology</v>
      </c>
    </row>
    <row r="9045" spans="1:26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3032</v>
      </c>
      <c r="H9045" t="s">
        <v>40</v>
      </c>
      <c r="I9045" t="s">
        <v>26</v>
      </c>
      <c r="J9045" t="s">
        <v>5038</v>
      </c>
      <c r="K9045" t="s">
        <v>42</v>
      </c>
      <c r="L9045">
        <v>94086</v>
      </c>
      <c r="M9045" t="s">
        <v>43</v>
      </c>
      <c r="N9045" t="s">
        <v>5751</v>
      </c>
      <c r="O9045" t="s">
        <v>45</v>
      </c>
      <c r="P9045" t="s">
        <v>74</v>
      </c>
      <c r="Q9045" t="s">
        <v>5752</v>
      </c>
      <c r="R9045">
        <v>5.984</v>
      </c>
      <c r="S9045">
        <v>2</v>
      </c>
      <c r="T9045">
        <v>0.2</v>
      </c>
      <c r="U9045">
        <v>2.2440000000000002</v>
      </c>
      <c r="V9045" t="str">
        <f t="shared" si="564"/>
        <v>low</v>
      </c>
      <c r="W9045" t="str">
        <f t="shared" si="565"/>
        <v>Next time</v>
      </c>
      <c r="X9045" t="str">
        <f t="shared" si="566"/>
        <v>Kalyca Meade</v>
      </c>
      <c r="Y9045" s="3" t="s">
        <v>5751</v>
      </c>
      <c r="Z9045" t="str">
        <f t="shared" si="567"/>
        <v>Office Supplies</v>
      </c>
    </row>
    <row r="9046" spans="1:26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5338</v>
      </c>
      <c r="O9046" t="s">
        <v>70</v>
      </c>
      <c r="P9046" t="s">
        <v>160</v>
      </c>
      <c r="Q9046" t="s">
        <v>5339</v>
      </c>
      <c r="R9046">
        <v>189.95</v>
      </c>
      <c r="S9046">
        <v>5</v>
      </c>
      <c r="T9046">
        <v>0</v>
      </c>
      <c r="U9046">
        <v>45.588000000000001</v>
      </c>
      <c r="V9046" t="str">
        <f t="shared" si="564"/>
        <v>low</v>
      </c>
      <c r="W9046" t="str">
        <f t="shared" si="565"/>
        <v>Next time</v>
      </c>
      <c r="X9046" t="str">
        <f t="shared" si="566"/>
        <v>Kalyca Meade</v>
      </c>
      <c r="Y9046" s="3" t="s">
        <v>5338</v>
      </c>
      <c r="Z9046" t="str">
        <f t="shared" si="567"/>
        <v>Technology</v>
      </c>
    </row>
    <row r="9047" spans="1:26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2469</v>
      </c>
      <c r="O9047" t="s">
        <v>70</v>
      </c>
      <c r="P9047" t="s">
        <v>160</v>
      </c>
      <c r="Q9047" t="s">
        <v>2470</v>
      </c>
      <c r="R9047">
        <v>149.94999999999999</v>
      </c>
      <c r="S9047">
        <v>5</v>
      </c>
      <c r="T9047">
        <v>0</v>
      </c>
      <c r="U9047">
        <v>31.4895</v>
      </c>
      <c r="V9047" t="str">
        <f t="shared" si="564"/>
        <v>low</v>
      </c>
      <c r="W9047" t="str">
        <f t="shared" si="565"/>
        <v>Next time</v>
      </c>
      <c r="X9047" t="str">
        <f t="shared" si="566"/>
        <v>Kalyca Meade</v>
      </c>
      <c r="Y9047" s="3" t="s">
        <v>2469</v>
      </c>
      <c r="Z9047" t="str">
        <f t="shared" si="567"/>
        <v>Technology</v>
      </c>
    </row>
    <row r="9048" spans="1:26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2972</v>
      </c>
      <c r="O9048" t="s">
        <v>45</v>
      </c>
      <c r="P9048" t="s">
        <v>67</v>
      </c>
      <c r="Q9048" t="s">
        <v>2973</v>
      </c>
      <c r="R9048">
        <v>29.95</v>
      </c>
      <c r="S9048">
        <v>5</v>
      </c>
      <c r="T9048">
        <v>0</v>
      </c>
      <c r="U9048">
        <v>8.6854999999999993</v>
      </c>
      <c r="V9048" t="str">
        <f t="shared" si="564"/>
        <v>low</v>
      </c>
      <c r="W9048" t="str">
        <f t="shared" si="565"/>
        <v>Next time</v>
      </c>
      <c r="X9048" t="str">
        <f t="shared" si="566"/>
        <v>Kalyca Meade</v>
      </c>
      <c r="Y9048" s="3" t="s">
        <v>2972</v>
      </c>
      <c r="Z9048" t="str">
        <f t="shared" si="567"/>
        <v>Office Supplies</v>
      </c>
    </row>
    <row r="9049" spans="1:26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8465</v>
      </c>
      <c r="O9049" t="s">
        <v>45</v>
      </c>
      <c r="P9049" t="s">
        <v>46</v>
      </c>
      <c r="Q9049" t="s">
        <v>8466</v>
      </c>
      <c r="R9049">
        <v>44.4</v>
      </c>
      <c r="S9049">
        <v>3</v>
      </c>
      <c r="T9049">
        <v>0</v>
      </c>
      <c r="U9049">
        <v>22.2</v>
      </c>
      <c r="V9049" t="str">
        <f t="shared" si="564"/>
        <v>low</v>
      </c>
      <c r="W9049" t="str">
        <f t="shared" si="565"/>
        <v>Next time</v>
      </c>
      <c r="X9049" t="str">
        <f t="shared" si="566"/>
        <v>Kalyca Meade</v>
      </c>
      <c r="Y9049" s="3" t="s">
        <v>8465</v>
      </c>
      <c r="Z9049" t="str">
        <f t="shared" si="567"/>
        <v>Office Supplies</v>
      </c>
    </row>
    <row r="9050" spans="1:26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2976</v>
      </c>
      <c r="H9050" t="s">
        <v>101</v>
      </c>
      <c r="I9050" t="s">
        <v>26</v>
      </c>
      <c r="J9050" t="s">
        <v>265</v>
      </c>
      <c r="K9050" t="s">
        <v>266</v>
      </c>
      <c r="L9050">
        <v>10011</v>
      </c>
      <c r="M9050" t="s">
        <v>147</v>
      </c>
      <c r="N9050" t="s">
        <v>2594</v>
      </c>
      <c r="O9050" t="s">
        <v>45</v>
      </c>
      <c r="P9050" t="s">
        <v>67</v>
      </c>
      <c r="Q9050" t="s">
        <v>2595</v>
      </c>
      <c r="R9050">
        <v>66.03</v>
      </c>
      <c r="S9050">
        <v>3</v>
      </c>
      <c r="T9050">
        <v>0</v>
      </c>
      <c r="U9050">
        <v>17.1678</v>
      </c>
      <c r="V9050" t="str">
        <f t="shared" si="564"/>
        <v>low</v>
      </c>
      <c r="W9050" t="str">
        <f t="shared" si="565"/>
        <v>Next time</v>
      </c>
      <c r="X9050" t="str">
        <f t="shared" si="566"/>
        <v>Sara Luxemburg</v>
      </c>
      <c r="Y9050" s="3" t="s">
        <v>2594</v>
      </c>
      <c r="Z9050" t="str">
        <f t="shared" si="567"/>
        <v>Office Supplies</v>
      </c>
    </row>
    <row r="9051" spans="1:26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2679</v>
      </c>
      <c r="H9051" t="s">
        <v>40</v>
      </c>
      <c r="I9051" t="s">
        <v>26</v>
      </c>
      <c r="J9051" t="s">
        <v>41</v>
      </c>
      <c r="K9051" t="s">
        <v>42</v>
      </c>
      <c r="L9051">
        <v>90004</v>
      </c>
      <c r="M9051" t="s">
        <v>43</v>
      </c>
      <c r="N9051" t="s">
        <v>1438</v>
      </c>
      <c r="O9051" t="s">
        <v>45</v>
      </c>
      <c r="P9051" t="s">
        <v>89</v>
      </c>
      <c r="Q9051" t="s">
        <v>1439</v>
      </c>
      <c r="R9051">
        <v>10.86</v>
      </c>
      <c r="S9051">
        <v>2</v>
      </c>
      <c r="T9051">
        <v>0</v>
      </c>
      <c r="U9051">
        <v>5.3213999999999997</v>
      </c>
      <c r="V9051" t="str">
        <f t="shared" si="564"/>
        <v>low</v>
      </c>
      <c r="W9051" t="str">
        <f t="shared" si="565"/>
        <v>Next time</v>
      </c>
      <c r="X9051" t="str">
        <f t="shared" si="566"/>
        <v>Anthony Jacobs</v>
      </c>
      <c r="Y9051" s="3" t="s">
        <v>1438</v>
      </c>
      <c r="Z9051" t="str">
        <f t="shared" si="567"/>
        <v>Office Supplies</v>
      </c>
    </row>
    <row r="9052" spans="1:26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3865</v>
      </c>
      <c r="H9052" t="s">
        <v>40</v>
      </c>
      <c r="I9052" t="s">
        <v>26</v>
      </c>
      <c r="J9052" t="s">
        <v>126</v>
      </c>
      <c r="K9052" t="s">
        <v>42</v>
      </c>
      <c r="L9052">
        <v>94122</v>
      </c>
      <c r="M9052" t="s">
        <v>43</v>
      </c>
      <c r="N9052" t="s">
        <v>5021</v>
      </c>
      <c r="O9052" t="s">
        <v>45</v>
      </c>
      <c r="P9052" t="s">
        <v>67</v>
      </c>
      <c r="Q9052" t="s">
        <v>5022</v>
      </c>
      <c r="R9052">
        <v>3.36</v>
      </c>
      <c r="S9052">
        <v>2</v>
      </c>
      <c r="T9052">
        <v>0</v>
      </c>
      <c r="U9052">
        <v>0.84</v>
      </c>
      <c r="V9052" t="str">
        <f t="shared" si="564"/>
        <v>low</v>
      </c>
      <c r="W9052" t="str">
        <f t="shared" si="565"/>
        <v>Next time</v>
      </c>
      <c r="X9052" t="str">
        <f t="shared" si="566"/>
        <v>Damala Kotsonis</v>
      </c>
      <c r="Y9052" s="3" t="s">
        <v>5021</v>
      </c>
      <c r="Z9052" t="str">
        <f t="shared" si="567"/>
        <v>Office Supplies</v>
      </c>
    </row>
    <row r="9053" spans="1:26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231</v>
      </c>
      <c r="O9053" t="s">
        <v>45</v>
      </c>
      <c r="P9053" t="s">
        <v>74</v>
      </c>
      <c r="Q9053" t="s">
        <v>232</v>
      </c>
      <c r="R9053">
        <v>27.936</v>
      </c>
      <c r="S9053">
        <v>4</v>
      </c>
      <c r="T9053">
        <v>0.2</v>
      </c>
      <c r="U9053">
        <v>9.4283999999999999</v>
      </c>
      <c r="V9053" t="str">
        <f t="shared" si="564"/>
        <v>low</v>
      </c>
      <c r="W9053" t="str">
        <f t="shared" si="565"/>
        <v>Next time</v>
      </c>
      <c r="X9053" t="str">
        <f t="shared" si="566"/>
        <v>Damala Kotsonis</v>
      </c>
      <c r="Y9053" s="3" t="s">
        <v>231</v>
      </c>
      <c r="Z9053" t="str">
        <f t="shared" si="567"/>
        <v>Office Supplies</v>
      </c>
    </row>
    <row r="9054" spans="1:26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8526</v>
      </c>
      <c r="O9054" t="s">
        <v>70</v>
      </c>
      <c r="P9054" t="s">
        <v>71</v>
      </c>
      <c r="Q9054" t="s">
        <v>8527</v>
      </c>
      <c r="R9054">
        <v>28.783999999999999</v>
      </c>
      <c r="S9054">
        <v>2</v>
      </c>
      <c r="T9054">
        <v>0.2</v>
      </c>
      <c r="U9054">
        <v>2.8784000000000001</v>
      </c>
      <c r="V9054" t="str">
        <f t="shared" si="564"/>
        <v>low</v>
      </c>
      <c r="W9054" t="str">
        <f t="shared" si="565"/>
        <v>Next time</v>
      </c>
      <c r="X9054" t="str">
        <f t="shared" si="566"/>
        <v>Damala Kotsonis</v>
      </c>
      <c r="Y9054" s="3" t="s">
        <v>8526</v>
      </c>
      <c r="Z9054" t="str">
        <f t="shared" si="567"/>
        <v>Technology</v>
      </c>
    </row>
    <row r="9055" spans="1:26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2654</v>
      </c>
      <c r="H9055" t="s">
        <v>25</v>
      </c>
      <c r="I9055" t="s">
        <v>26</v>
      </c>
      <c r="J9055" t="s">
        <v>2547</v>
      </c>
      <c r="K9055" t="s">
        <v>42</v>
      </c>
      <c r="L9055">
        <v>92704</v>
      </c>
      <c r="M9055" t="s">
        <v>43</v>
      </c>
      <c r="N9055" t="s">
        <v>577</v>
      </c>
      <c r="O9055" t="s">
        <v>45</v>
      </c>
      <c r="P9055" t="s">
        <v>578</v>
      </c>
      <c r="Q9055" t="s">
        <v>579</v>
      </c>
      <c r="R9055">
        <v>21.96</v>
      </c>
      <c r="S9055">
        <v>2</v>
      </c>
      <c r="T9055">
        <v>0</v>
      </c>
      <c r="U9055">
        <v>6.1487999999999996</v>
      </c>
      <c r="V9055" t="str">
        <f t="shared" si="564"/>
        <v>low</v>
      </c>
      <c r="W9055" t="str">
        <f t="shared" si="565"/>
        <v>Next time</v>
      </c>
      <c r="X9055" t="str">
        <f t="shared" si="566"/>
        <v>Berenike Kampe</v>
      </c>
      <c r="Y9055" s="3" t="s">
        <v>577</v>
      </c>
      <c r="Z9055" t="str">
        <f t="shared" si="567"/>
        <v>Office Supplies</v>
      </c>
    </row>
    <row r="9056" spans="1:26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968</v>
      </c>
      <c r="H9056" t="s">
        <v>25</v>
      </c>
      <c r="I9056" t="s">
        <v>26</v>
      </c>
      <c r="J9056" t="s">
        <v>94</v>
      </c>
      <c r="K9056" t="s">
        <v>95</v>
      </c>
      <c r="L9056">
        <v>98103</v>
      </c>
      <c r="M9056" t="s">
        <v>43</v>
      </c>
      <c r="N9056" t="s">
        <v>3564</v>
      </c>
      <c r="O9056" t="s">
        <v>70</v>
      </c>
      <c r="P9056" t="s">
        <v>160</v>
      </c>
      <c r="Q9056" t="s">
        <v>3565</v>
      </c>
      <c r="R9056">
        <v>21.98</v>
      </c>
      <c r="S9056">
        <v>2</v>
      </c>
      <c r="T9056">
        <v>0</v>
      </c>
      <c r="U9056">
        <v>8.5722000000000005</v>
      </c>
      <c r="V9056" t="str">
        <f t="shared" si="564"/>
        <v>low</v>
      </c>
      <c r="W9056" t="str">
        <f t="shared" si="565"/>
        <v>Next time</v>
      </c>
      <c r="X9056" t="str">
        <f t="shared" si="566"/>
        <v>Craig Carreira</v>
      </c>
      <c r="Y9056" s="3" t="s">
        <v>3564</v>
      </c>
      <c r="Z9056" t="str">
        <f t="shared" si="567"/>
        <v>Technology</v>
      </c>
    </row>
    <row r="9057" spans="1:26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4452</v>
      </c>
      <c r="H9057" t="s">
        <v>101</v>
      </c>
      <c r="I9057" t="s">
        <v>26</v>
      </c>
      <c r="J9057" t="s">
        <v>265</v>
      </c>
      <c r="K9057" t="s">
        <v>266</v>
      </c>
      <c r="L9057">
        <v>10011</v>
      </c>
      <c r="M9057" t="s">
        <v>147</v>
      </c>
      <c r="N9057" t="s">
        <v>9138</v>
      </c>
      <c r="O9057" t="s">
        <v>31</v>
      </c>
      <c r="P9057" t="s">
        <v>35</v>
      </c>
      <c r="Q9057" t="s">
        <v>9139</v>
      </c>
      <c r="R9057">
        <v>2621.3220000000001</v>
      </c>
      <c r="S9057">
        <v>11</v>
      </c>
      <c r="T9057">
        <v>0.1</v>
      </c>
      <c r="U9057">
        <v>553.39020000000005</v>
      </c>
      <c r="V9057" t="str">
        <f t="shared" si="564"/>
        <v>high</v>
      </c>
      <c r="W9057" t="str">
        <f t="shared" si="565"/>
        <v>Good Performance</v>
      </c>
      <c r="X9057" t="str">
        <f t="shared" si="566"/>
        <v>Emily Ducich</v>
      </c>
      <c r="Y9057" s="3" t="s">
        <v>9138</v>
      </c>
      <c r="Z9057" t="str">
        <f t="shared" si="567"/>
        <v>Furniture</v>
      </c>
    </row>
    <row r="9058" spans="1:26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5818</v>
      </c>
      <c r="H9058" t="s">
        <v>25</v>
      </c>
      <c r="I9058" t="s">
        <v>26</v>
      </c>
      <c r="J9058" t="s">
        <v>41</v>
      </c>
      <c r="K9058" t="s">
        <v>42</v>
      </c>
      <c r="L9058">
        <v>90045</v>
      </c>
      <c r="M9058" t="s">
        <v>43</v>
      </c>
      <c r="N9058" t="s">
        <v>7628</v>
      </c>
      <c r="O9058" t="s">
        <v>31</v>
      </c>
      <c r="P9058" t="s">
        <v>64</v>
      </c>
      <c r="Q9058" t="s">
        <v>7629</v>
      </c>
      <c r="R9058">
        <v>74.760000000000005</v>
      </c>
      <c r="S9058">
        <v>7</v>
      </c>
      <c r="T9058">
        <v>0</v>
      </c>
      <c r="U9058">
        <v>23.923200000000001</v>
      </c>
      <c r="V9058" t="str">
        <f t="shared" si="564"/>
        <v>low</v>
      </c>
      <c r="W9058" t="str">
        <f t="shared" si="565"/>
        <v>Next time</v>
      </c>
      <c r="X9058" t="str">
        <f t="shared" si="566"/>
        <v>Stewart Visinsky</v>
      </c>
      <c r="Y9058" s="3" t="s">
        <v>7628</v>
      </c>
      <c r="Z9058" t="str">
        <f t="shared" si="567"/>
        <v>Furniture</v>
      </c>
    </row>
    <row r="9059" spans="1:26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8323</v>
      </c>
      <c r="O9059" t="s">
        <v>31</v>
      </c>
      <c r="P9059" t="s">
        <v>55</v>
      </c>
      <c r="Q9059" t="s">
        <v>8324</v>
      </c>
      <c r="R9059">
        <v>364.77600000000001</v>
      </c>
      <c r="S9059">
        <v>3</v>
      </c>
      <c r="T9059">
        <v>0.2</v>
      </c>
      <c r="U9059">
        <v>27.3582</v>
      </c>
      <c r="V9059" t="str">
        <f t="shared" si="564"/>
        <v>low</v>
      </c>
      <c r="W9059" t="str">
        <f t="shared" si="565"/>
        <v>Next time</v>
      </c>
      <c r="X9059" t="str">
        <f t="shared" si="566"/>
        <v>Stewart Visinsky</v>
      </c>
      <c r="Y9059" s="3" t="s">
        <v>8323</v>
      </c>
      <c r="Z9059" t="str">
        <f t="shared" si="567"/>
        <v>Furniture</v>
      </c>
    </row>
    <row r="9060" spans="1:26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2145</v>
      </c>
      <c r="H9060" t="s">
        <v>40</v>
      </c>
      <c r="I9060" t="s">
        <v>26</v>
      </c>
      <c r="J9060" t="s">
        <v>94</v>
      </c>
      <c r="K9060" t="s">
        <v>95</v>
      </c>
      <c r="L9060">
        <v>98103</v>
      </c>
      <c r="M9060" t="s">
        <v>43</v>
      </c>
      <c r="N9060" t="s">
        <v>3497</v>
      </c>
      <c r="O9060" t="s">
        <v>31</v>
      </c>
      <c r="P9060" t="s">
        <v>55</v>
      </c>
      <c r="Q9060" t="s">
        <v>3498</v>
      </c>
      <c r="R9060">
        <v>1115.17</v>
      </c>
      <c r="S9060">
        <v>7</v>
      </c>
      <c r="T9060">
        <v>0</v>
      </c>
      <c r="U9060">
        <v>334.55099999999999</v>
      </c>
      <c r="V9060" t="str">
        <f t="shared" si="564"/>
        <v>low</v>
      </c>
      <c r="W9060" t="str">
        <f t="shared" si="565"/>
        <v>Good Performance</v>
      </c>
      <c r="X9060" t="str">
        <f t="shared" si="566"/>
        <v>Anthony Rawles</v>
      </c>
      <c r="Y9060" s="3" t="s">
        <v>3497</v>
      </c>
      <c r="Z9060" t="str">
        <f t="shared" si="567"/>
        <v>Furniture</v>
      </c>
    </row>
    <row r="9061" spans="1:26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2425</v>
      </c>
      <c r="H9061" t="s">
        <v>40</v>
      </c>
      <c r="I9061" t="s">
        <v>26</v>
      </c>
      <c r="J9061" t="s">
        <v>949</v>
      </c>
      <c r="K9061" t="s">
        <v>42</v>
      </c>
      <c r="L9061">
        <v>92024</v>
      </c>
      <c r="M9061" t="s">
        <v>43</v>
      </c>
      <c r="N9061" t="s">
        <v>3550</v>
      </c>
      <c r="O9061" t="s">
        <v>45</v>
      </c>
      <c r="P9061" t="s">
        <v>74</v>
      </c>
      <c r="Q9061" t="s">
        <v>3551</v>
      </c>
      <c r="R9061">
        <v>89.695999999999998</v>
      </c>
      <c r="S9061">
        <v>4</v>
      </c>
      <c r="T9061">
        <v>0.2</v>
      </c>
      <c r="U9061">
        <v>33.636000000000003</v>
      </c>
      <c r="V9061" t="str">
        <f t="shared" si="564"/>
        <v>low</v>
      </c>
      <c r="W9061" t="str">
        <f t="shared" si="565"/>
        <v>Next time</v>
      </c>
      <c r="X9061" t="str">
        <f t="shared" si="566"/>
        <v>Chris Selesnick</v>
      </c>
      <c r="Y9061" s="3" t="s">
        <v>3550</v>
      </c>
      <c r="Z9061" t="str">
        <f t="shared" si="567"/>
        <v>Office Supplies</v>
      </c>
    </row>
    <row r="9062" spans="1:26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256</v>
      </c>
      <c r="O9062" t="s">
        <v>45</v>
      </c>
      <c r="P9062" t="s">
        <v>46</v>
      </c>
      <c r="Q9062" t="s">
        <v>257</v>
      </c>
      <c r="R9062">
        <v>50.12</v>
      </c>
      <c r="S9062">
        <v>4</v>
      </c>
      <c r="T9062">
        <v>0</v>
      </c>
      <c r="U9062">
        <v>23.5564</v>
      </c>
      <c r="V9062" t="str">
        <f t="shared" si="564"/>
        <v>low</v>
      </c>
      <c r="W9062" t="str">
        <f t="shared" si="565"/>
        <v>Next time</v>
      </c>
      <c r="X9062" t="str">
        <f t="shared" si="566"/>
        <v>Chris Selesnick</v>
      </c>
      <c r="Y9062" s="3" t="s">
        <v>256</v>
      </c>
      <c r="Z9062" t="str">
        <f t="shared" si="567"/>
        <v>Office Supplies</v>
      </c>
    </row>
    <row r="9063" spans="1:26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5807</v>
      </c>
      <c r="H9063" t="s">
        <v>40</v>
      </c>
      <c r="I9063" t="s">
        <v>26</v>
      </c>
      <c r="J9063" t="s">
        <v>265</v>
      </c>
      <c r="K9063" t="s">
        <v>266</v>
      </c>
      <c r="L9063">
        <v>10035</v>
      </c>
      <c r="M9063" t="s">
        <v>147</v>
      </c>
      <c r="N9063" t="s">
        <v>3251</v>
      </c>
      <c r="O9063" t="s">
        <v>45</v>
      </c>
      <c r="P9063" t="s">
        <v>268</v>
      </c>
      <c r="Q9063" t="s">
        <v>562</v>
      </c>
      <c r="R9063">
        <v>36.479999999999997</v>
      </c>
      <c r="S9063">
        <v>6</v>
      </c>
      <c r="T9063">
        <v>0</v>
      </c>
      <c r="U9063">
        <v>18.239999999999998</v>
      </c>
      <c r="V9063" t="str">
        <f t="shared" si="564"/>
        <v>low</v>
      </c>
      <c r="W9063" t="str">
        <f t="shared" si="565"/>
        <v>Next time</v>
      </c>
      <c r="X9063" t="str">
        <f t="shared" si="566"/>
        <v>Rick Reed</v>
      </c>
      <c r="Y9063" s="3" t="s">
        <v>3251</v>
      </c>
      <c r="Z9063" t="str">
        <f t="shared" si="567"/>
        <v>Office Supplies</v>
      </c>
    </row>
    <row r="9064" spans="1:26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1847</v>
      </c>
      <c r="H9064" t="s">
        <v>25</v>
      </c>
      <c r="I9064" t="s">
        <v>26</v>
      </c>
      <c r="J9064" t="s">
        <v>302</v>
      </c>
      <c r="K9064" t="s">
        <v>210</v>
      </c>
      <c r="L9064">
        <v>60653</v>
      </c>
      <c r="M9064" t="s">
        <v>104</v>
      </c>
      <c r="N9064" t="s">
        <v>5422</v>
      </c>
      <c r="O9064" t="s">
        <v>45</v>
      </c>
      <c r="P9064" t="s">
        <v>89</v>
      </c>
      <c r="Q9064" t="s">
        <v>5423</v>
      </c>
      <c r="R9064">
        <v>322.19200000000001</v>
      </c>
      <c r="S9064">
        <v>13</v>
      </c>
      <c r="T9064">
        <v>0.2</v>
      </c>
      <c r="U9064">
        <v>100.685</v>
      </c>
      <c r="V9064" t="str">
        <f t="shared" si="564"/>
        <v>low</v>
      </c>
      <c r="W9064" t="str">
        <f t="shared" si="565"/>
        <v>Next time</v>
      </c>
      <c r="X9064" t="str">
        <f t="shared" si="566"/>
        <v>Bradley Drucker</v>
      </c>
      <c r="Y9064" s="3" t="s">
        <v>5422</v>
      </c>
      <c r="Z9064" t="str">
        <f t="shared" si="567"/>
        <v>Office Supplies</v>
      </c>
    </row>
    <row r="9065" spans="1:26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795</v>
      </c>
      <c r="O9065" t="s">
        <v>45</v>
      </c>
      <c r="P9065" t="s">
        <v>74</v>
      </c>
      <c r="Q9065" t="s">
        <v>796</v>
      </c>
      <c r="R9065">
        <v>2.9460000000000002</v>
      </c>
      <c r="S9065">
        <v>3</v>
      </c>
      <c r="T9065">
        <v>0.8</v>
      </c>
      <c r="U9065">
        <v>-4.8609</v>
      </c>
      <c r="V9065" t="str">
        <f t="shared" si="564"/>
        <v>low</v>
      </c>
      <c r="W9065" t="str">
        <f t="shared" si="565"/>
        <v>Next time</v>
      </c>
      <c r="X9065" t="str">
        <f t="shared" si="566"/>
        <v>Bradley Drucker</v>
      </c>
      <c r="Y9065" s="3" t="s">
        <v>795</v>
      </c>
      <c r="Z9065" t="str">
        <f t="shared" si="567"/>
        <v>Office Supplies</v>
      </c>
    </row>
    <row r="9066" spans="1:26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5444</v>
      </c>
      <c r="O9066" t="s">
        <v>45</v>
      </c>
      <c r="P9066" t="s">
        <v>89</v>
      </c>
      <c r="Q9066" t="s">
        <v>5445</v>
      </c>
      <c r="R9066">
        <v>19.135999999999999</v>
      </c>
      <c r="S9066">
        <v>4</v>
      </c>
      <c r="T9066">
        <v>0.2</v>
      </c>
      <c r="U9066">
        <v>6.9367999999999999</v>
      </c>
      <c r="V9066" t="str">
        <f t="shared" si="564"/>
        <v>low</v>
      </c>
      <c r="W9066" t="str">
        <f t="shared" si="565"/>
        <v>Next time</v>
      </c>
      <c r="X9066" t="str">
        <f t="shared" si="566"/>
        <v>Bradley Drucker</v>
      </c>
      <c r="Y9066" s="3" t="s">
        <v>5444</v>
      </c>
      <c r="Z9066" t="str">
        <f t="shared" si="567"/>
        <v>Office Supplies</v>
      </c>
    </row>
    <row r="9067" spans="1:26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2466</v>
      </c>
      <c r="H9067" t="s">
        <v>25</v>
      </c>
      <c r="I9067" t="s">
        <v>26</v>
      </c>
      <c r="J9067" t="s">
        <v>3330</v>
      </c>
      <c r="K9067" t="s">
        <v>318</v>
      </c>
      <c r="L9067">
        <v>22801</v>
      </c>
      <c r="M9067" t="s">
        <v>29</v>
      </c>
      <c r="N9067" t="s">
        <v>6879</v>
      </c>
      <c r="O9067" t="s">
        <v>70</v>
      </c>
      <c r="P9067" t="s">
        <v>160</v>
      </c>
      <c r="Q9067" t="s">
        <v>6880</v>
      </c>
      <c r="R9067">
        <v>23.08</v>
      </c>
      <c r="S9067">
        <v>2</v>
      </c>
      <c r="T9067">
        <v>0</v>
      </c>
      <c r="U9067">
        <v>6.9240000000000004</v>
      </c>
      <c r="V9067" t="str">
        <f t="shared" si="564"/>
        <v>low</v>
      </c>
      <c r="W9067" t="str">
        <f t="shared" si="565"/>
        <v>Next time</v>
      </c>
      <c r="X9067" t="str">
        <f t="shared" si="566"/>
        <v>Bryan Mills</v>
      </c>
      <c r="Y9067" s="3" t="s">
        <v>6879</v>
      </c>
      <c r="Z9067" t="str">
        <f t="shared" si="567"/>
        <v>Technology</v>
      </c>
    </row>
    <row r="9068" spans="1:26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2764</v>
      </c>
      <c r="H9068" t="s">
        <v>25</v>
      </c>
      <c r="I9068" t="s">
        <v>26</v>
      </c>
      <c r="J9068" t="s">
        <v>3382</v>
      </c>
      <c r="K9068" t="s">
        <v>2741</v>
      </c>
      <c r="L9068">
        <v>20852</v>
      </c>
      <c r="M9068" t="s">
        <v>147</v>
      </c>
      <c r="N9068" t="s">
        <v>5840</v>
      </c>
      <c r="O9068" t="s">
        <v>70</v>
      </c>
      <c r="P9068" t="s">
        <v>71</v>
      </c>
      <c r="Q9068" t="s">
        <v>5841</v>
      </c>
      <c r="R9068">
        <v>90.48</v>
      </c>
      <c r="S9068">
        <v>2</v>
      </c>
      <c r="T9068">
        <v>0</v>
      </c>
      <c r="U9068">
        <v>23.524799999999999</v>
      </c>
      <c r="V9068" t="str">
        <f t="shared" si="564"/>
        <v>low</v>
      </c>
      <c r="W9068" t="str">
        <f t="shared" si="565"/>
        <v>Next time</v>
      </c>
      <c r="X9068" t="str">
        <f t="shared" si="566"/>
        <v>Maribeth Schnelling</v>
      </c>
      <c r="Y9068" s="3" t="s">
        <v>5840</v>
      </c>
      <c r="Z9068" t="str">
        <f t="shared" si="567"/>
        <v>Technology</v>
      </c>
    </row>
    <row r="9069" spans="1:26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678</v>
      </c>
      <c r="H9069" t="s">
        <v>25</v>
      </c>
      <c r="I9069" t="s">
        <v>26</v>
      </c>
      <c r="J9069" t="s">
        <v>1380</v>
      </c>
      <c r="K9069" t="s">
        <v>95</v>
      </c>
      <c r="L9069">
        <v>98198</v>
      </c>
      <c r="M9069" t="s">
        <v>43</v>
      </c>
      <c r="N9069" t="s">
        <v>260</v>
      </c>
      <c r="O9069" t="s">
        <v>31</v>
      </c>
      <c r="P9069" t="s">
        <v>35</v>
      </c>
      <c r="Q9069" t="s">
        <v>261</v>
      </c>
      <c r="R9069">
        <v>215.976</v>
      </c>
      <c r="S9069">
        <v>3</v>
      </c>
      <c r="T9069">
        <v>0.2</v>
      </c>
      <c r="U9069">
        <v>-2.6997</v>
      </c>
      <c r="V9069" t="str">
        <f t="shared" si="564"/>
        <v>low</v>
      </c>
      <c r="W9069" t="str">
        <f t="shared" si="565"/>
        <v>Next time</v>
      </c>
      <c r="X9069" t="str">
        <f t="shared" si="566"/>
        <v>Becky Martin</v>
      </c>
      <c r="Y9069" s="3" t="s">
        <v>260</v>
      </c>
      <c r="Z9069" t="str">
        <f t="shared" si="567"/>
        <v>Furniture</v>
      </c>
    </row>
    <row r="9070" spans="1:26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7518</v>
      </c>
      <c r="O9070" t="s">
        <v>45</v>
      </c>
      <c r="P9070" t="s">
        <v>172</v>
      </c>
      <c r="Q9070" t="s">
        <v>7519</v>
      </c>
      <c r="R9070">
        <v>65.94</v>
      </c>
      <c r="S9070">
        <v>3</v>
      </c>
      <c r="T9070">
        <v>0</v>
      </c>
      <c r="U9070">
        <v>30.991800000000001</v>
      </c>
      <c r="V9070" t="str">
        <f t="shared" si="564"/>
        <v>low</v>
      </c>
      <c r="W9070" t="str">
        <f t="shared" si="565"/>
        <v>Next time</v>
      </c>
      <c r="X9070" t="str">
        <f t="shared" si="566"/>
        <v>Becky Martin</v>
      </c>
      <c r="Y9070" s="3" t="s">
        <v>7518</v>
      </c>
      <c r="Z9070" t="str">
        <f t="shared" si="567"/>
        <v>Office Supplies</v>
      </c>
    </row>
    <row r="9071" spans="1:26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6990</v>
      </c>
      <c r="H9071" t="s">
        <v>40</v>
      </c>
      <c r="I9071" t="s">
        <v>26</v>
      </c>
      <c r="J9071" t="s">
        <v>145</v>
      </c>
      <c r="K9071" t="s">
        <v>146</v>
      </c>
      <c r="L9071">
        <v>19134</v>
      </c>
      <c r="M9071" t="s">
        <v>147</v>
      </c>
      <c r="N9071" t="s">
        <v>1136</v>
      </c>
      <c r="O9071" t="s">
        <v>31</v>
      </c>
      <c r="P9071" t="s">
        <v>64</v>
      </c>
      <c r="Q9071" t="s">
        <v>1137</v>
      </c>
      <c r="R9071">
        <v>11.352</v>
      </c>
      <c r="S9071">
        <v>3</v>
      </c>
      <c r="T9071">
        <v>0.2</v>
      </c>
      <c r="U9071">
        <v>2.6960999999999999</v>
      </c>
      <c r="V9071" t="str">
        <f t="shared" si="564"/>
        <v>low</v>
      </c>
      <c r="W9071" t="str">
        <f t="shared" si="565"/>
        <v>Next time</v>
      </c>
      <c r="X9071" t="str">
        <f t="shared" si="566"/>
        <v>Katrina Edelman</v>
      </c>
      <c r="Y9071" s="3" t="s">
        <v>1136</v>
      </c>
      <c r="Z9071" t="str">
        <f t="shared" si="567"/>
        <v>Furniture</v>
      </c>
    </row>
    <row r="9072" spans="1:26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3767</v>
      </c>
      <c r="H9072" t="s">
        <v>101</v>
      </c>
      <c r="I9072" t="s">
        <v>26</v>
      </c>
      <c r="J9072" t="s">
        <v>496</v>
      </c>
      <c r="K9072" t="s">
        <v>253</v>
      </c>
      <c r="L9072">
        <v>47201</v>
      </c>
      <c r="M9072" t="s">
        <v>104</v>
      </c>
      <c r="N9072" t="s">
        <v>2244</v>
      </c>
      <c r="O9072" t="s">
        <v>45</v>
      </c>
      <c r="P9072" t="s">
        <v>58</v>
      </c>
      <c r="Q9072" t="s">
        <v>2245</v>
      </c>
      <c r="R9072">
        <v>24.56</v>
      </c>
      <c r="S9072">
        <v>2</v>
      </c>
      <c r="T9072">
        <v>0</v>
      </c>
      <c r="U9072">
        <v>6.8768000000000002</v>
      </c>
      <c r="V9072" t="str">
        <f t="shared" si="564"/>
        <v>low</v>
      </c>
      <c r="W9072" t="str">
        <f t="shared" si="565"/>
        <v>Next time</v>
      </c>
      <c r="X9072" t="str">
        <f t="shared" si="566"/>
        <v>Sam Zeldin</v>
      </c>
      <c r="Y9072" s="3" t="s">
        <v>2244</v>
      </c>
      <c r="Z9072" t="str">
        <f t="shared" si="567"/>
        <v>Office Supplies</v>
      </c>
    </row>
    <row r="9073" spans="1:26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3943</v>
      </c>
      <c r="H9073" t="s">
        <v>25</v>
      </c>
      <c r="I9073" t="s">
        <v>26</v>
      </c>
      <c r="J9073" t="s">
        <v>317</v>
      </c>
      <c r="K9073" t="s">
        <v>596</v>
      </c>
      <c r="L9073">
        <v>65807</v>
      </c>
      <c r="M9073" t="s">
        <v>104</v>
      </c>
      <c r="N9073" t="s">
        <v>6110</v>
      </c>
      <c r="O9073" t="s">
        <v>45</v>
      </c>
      <c r="P9073" t="s">
        <v>172</v>
      </c>
      <c r="Q9073" t="s">
        <v>670</v>
      </c>
      <c r="R9073">
        <v>16.559999999999999</v>
      </c>
      <c r="S9073">
        <v>2</v>
      </c>
      <c r="T9073">
        <v>0</v>
      </c>
      <c r="U9073">
        <v>7.7831999999999999</v>
      </c>
      <c r="V9073" t="str">
        <f t="shared" si="564"/>
        <v>low</v>
      </c>
      <c r="W9073" t="str">
        <f t="shared" si="565"/>
        <v>Next time</v>
      </c>
      <c r="X9073" t="str">
        <f t="shared" si="566"/>
        <v>Mick Brown</v>
      </c>
      <c r="Y9073" s="3" t="s">
        <v>6110</v>
      </c>
      <c r="Z9073" t="str">
        <f t="shared" si="567"/>
        <v>Office Supplies</v>
      </c>
    </row>
    <row r="9074" spans="1:26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857</v>
      </c>
      <c r="O9074" t="s">
        <v>70</v>
      </c>
      <c r="P9074" t="s">
        <v>160</v>
      </c>
      <c r="Q9074" t="s">
        <v>858</v>
      </c>
      <c r="R9074">
        <v>279.95</v>
      </c>
      <c r="S9074">
        <v>5</v>
      </c>
      <c r="T9074">
        <v>0</v>
      </c>
      <c r="U9074">
        <v>67.188000000000002</v>
      </c>
      <c r="V9074" t="str">
        <f t="shared" si="564"/>
        <v>low</v>
      </c>
      <c r="W9074" t="str">
        <f t="shared" si="565"/>
        <v>Next time</v>
      </c>
      <c r="X9074" t="str">
        <f t="shared" si="566"/>
        <v>Mick Brown</v>
      </c>
      <c r="Y9074" s="3" t="s">
        <v>857</v>
      </c>
      <c r="Z9074" t="str">
        <f t="shared" si="567"/>
        <v>Technology</v>
      </c>
    </row>
    <row r="9075" spans="1:26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5177</v>
      </c>
      <c r="H9075" t="s">
        <v>40</v>
      </c>
      <c r="I9075" t="s">
        <v>26</v>
      </c>
      <c r="J9075" t="s">
        <v>27</v>
      </c>
      <c r="K9075" t="s">
        <v>28</v>
      </c>
      <c r="L9075">
        <v>42420</v>
      </c>
      <c r="M9075" t="s">
        <v>29</v>
      </c>
      <c r="N9075" t="s">
        <v>3696</v>
      </c>
      <c r="O9075" t="s">
        <v>45</v>
      </c>
      <c r="P9075" t="s">
        <v>58</v>
      </c>
      <c r="Q9075" t="s">
        <v>3697</v>
      </c>
      <c r="R9075">
        <v>828.84</v>
      </c>
      <c r="S9075">
        <v>6</v>
      </c>
      <c r="T9075">
        <v>0</v>
      </c>
      <c r="U9075">
        <v>0</v>
      </c>
      <c r="V9075" t="str">
        <f t="shared" si="564"/>
        <v>low</v>
      </c>
      <c r="W9075" t="str">
        <f t="shared" si="565"/>
        <v>Next time</v>
      </c>
      <c r="X9075" t="str">
        <f t="shared" si="566"/>
        <v>Dorothy Badders</v>
      </c>
      <c r="Y9075" s="3" t="s">
        <v>3696</v>
      </c>
      <c r="Z9075" t="str">
        <f t="shared" si="567"/>
        <v>Office Supplies</v>
      </c>
    </row>
    <row r="9076" spans="1:26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4861</v>
      </c>
      <c r="H9076" t="s">
        <v>25</v>
      </c>
      <c r="I9076" t="s">
        <v>26</v>
      </c>
      <c r="J9076" t="s">
        <v>1121</v>
      </c>
      <c r="K9076" t="s">
        <v>497</v>
      </c>
      <c r="L9076">
        <v>44107</v>
      </c>
      <c r="M9076" t="s">
        <v>147</v>
      </c>
      <c r="N9076" t="s">
        <v>1526</v>
      </c>
      <c r="O9076" t="s">
        <v>45</v>
      </c>
      <c r="P9076" t="s">
        <v>74</v>
      </c>
      <c r="Q9076" t="s">
        <v>1527</v>
      </c>
      <c r="R9076">
        <v>7.218</v>
      </c>
      <c r="S9076">
        <v>3</v>
      </c>
      <c r="T9076">
        <v>0.7</v>
      </c>
      <c r="U9076">
        <v>-5.5338000000000003</v>
      </c>
      <c r="V9076" t="str">
        <f t="shared" si="564"/>
        <v>low</v>
      </c>
      <c r="W9076" t="str">
        <f t="shared" si="565"/>
        <v>Next time</v>
      </c>
      <c r="X9076" t="str">
        <f t="shared" si="566"/>
        <v>Christy Brittain</v>
      </c>
      <c r="Y9076" s="3" t="s">
        <v>1526</v>
      </c>
      <c r="Z9076" t="str">
        <f t="shared" si="567"/>
        <v>Office Supplies</v>
      </c>
    </row>
    <row r="9077" spans="1:26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8580</v>
      </c>
      <c r="O9077" t="s">
        <v>45</v>
      </c>
      <c r="P9077" t="s">
        <v>578</v>
      </c>
      <c r="Q9077" t="s">
        <v>8581</v>
      </c>
      <c r="R9077">
        <v>27.2</v>
      </c>
      <c r="S9077">
        <v>4</v>
      </c>
      <c r="T9077">
        <v>0.2</v>
      </c>
      <c r="U9077">
        <v>2.04</v>
      </c>
      <c r="V9077" t="str">
        <f t="shared" si="564"/>
        <v>low</v>
      </c>
      <c r="W9077" t="str">
        <f t="shared" si="565"/>
        <v>Next time</v>
      </c>
      <c r="X9077" t="str">
        <f t="shared" si="566"/>
        <v>Christy Brittain</v>
      </c>
      <c r="Y9077" s="3" t="s">
        <v>8580</v>
      </c>
      <c r="Z9077" t="str">
        <f t="shared" si="567"/>
        <v>Office Supplies</v>
      </c>
    </row>
    <row r="9078" spans="1:26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629</v>
      </c>
      <c r="H9078" t="s">
        <v>40</v>
      </c>
      <c r="I9078" t="s">
        <v>26</v>
      </c>
      <c r="J9078" t="s">
        <v>2535</v>
      </c>
      <c r="K9078" t="s">
        <v>137</v>
      </c>
      <c r="L9078">
        <v>68104</v>
      </c>
      <c r="M9078" t="s">
        <v>104</v>
      </c>
      <c r="N9078" t="s">
        <v>4175</v>
      </c>
      <c r="O9078" t="s">
        <v>70</v>
      </c>
      <c r="P9078" t="s">
        <v>160</v>
      </c>
      <c r="Q9078" t="s">
        <v>4176</v>
      </c>
      <c r="R9078">
        <v>89.97</v>
      </c>
      <c r="S9078">
        <v>3</v>
      </c>
      <c r="T9078">
        <v>0</v>
      </c>
      <c r="U9078">
        <v>18.893699999999999</v>
      </c>
      <c r="V9078" t="str">
        <f t="shared" si="564"/>
        <v>low</v>
      </c>
      <c r="W9078" t="str">
        <f t="shared" si="565"/>
        <v>Next time</v>
      </c>
      <c r="X9078" t="str">
        <f t="shared" si="566"/>
        <v>Stephanie Phelps</v>
      </c>
      <c r="Y9078" s="3" t="s">
        <v>4175</v>
      </c>
      <c r="Z9078" t="str">
        <f t="shared" si="567"/>
        <v>Technology</v>
      </c>
    </row>
    <row r="9079" spans="1:26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4634</v>
      </c>
      <c r="H9079" t="s">
        <v>25</v>
      </c>
      <c r="I9079" t="s">
        <v>26</v>
      </c>
      <c r="J9079" t="s">
        <v>27</v>
      </c>
      <c r="K9079" t="s">
        <v>28</v>
      </c>
      <c r="L9079">
        <v>42420</v>
      </c>
      <c r="M9079" t="s">
        <v>29</v>
      </c>
      <c r="N9079" t="s">
        <v>552</v>
      </c>
      <c r="O9079" t="s">
        <v>31</v>
      </c>
      <c r="P9079" t="s">
        <v>64</v>
      </c>
      <c r="Q9079" t="s">
        <v>553</v>
      </c>
      <c r="R9079">
        <v>318.08</v>
      </c>
      <c r="S9079">
        <v>4</v>
      </c>
      <c r="T9079">
        <v>0</v>
      </c>
      <c r="U9079">
        <v>34.988799999999998</v>
      </c>
      <c r="V9079" t="str">
        <f t="shared" si="564"/>
        <v>low</v>
      </c>
      <c r="W9079" t="str">
        <f t="shared" si="565"/>
        <v>Next time</v>
      </c>
      <c r="X9079" t="str">
        <f t="shared" si="566"/>
        <v>Giulietta Weimer</v>
      </c>
      <c r="Y9079" s="3" t="s">
        <v>552</v>
      </c>
      <c r="Z9079" t="str">
        <f t="shared" si="567"/>
        <v>Furniture</v>
      </c>
    </row>
    <row r="9080" spans="1:26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1296</v>
      </c>
      <c r="O9080" t="s">
        <v>45</v>
      </c>
      <c r="P9080" t="s">
        <v>74</v>
      </c>
      <c r="Q9080" t="s">
        <v>1297</v>
      </c>
      <c r="R9080">
        <v>5.8</v>
      </c>
      <c r="S9080">
        <v>1</v>
      </c>
      <c r="T9080">
        <v>0</v>
      </c>
      <c r="U9080">
        <v>2.61</v>
      </c>
      <c r="V9080" t="str">
        <f t="shared" si="564"/>
        <v>low</v>
      </c>
      <c r="W9080" t="str">
        <f t="shared" si="565"/>
        <v>Next time</v>
      </c>
      <c r="X9080" t="str">
        <f t="shared" si="566"/>
        <v>Giulietta Weimer</v>
      </c>
      <c r="Y9080" s="3" t="s">
        <v>1296</v>
      </c>
      <c r="Z9080" t="str">
        <f t="shared" si="567"/>
        <v>Office Supplies</v>
      </c>
    </row>
    <row r="9081" spans="1:26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1508</v>
      </c>
      <c r="H9081" t="s">
        <v>40</v>
      </c>
      <c r="I9081" t="s">
        <v>26</v>
      </c>
      <c r="J9081" t="s">
        <v>2547</v>
      </c>
      <c r="K9081" t="s">
        <v>42</v>
      </c>
      <c r="L9081">
        <v>92704</v>
      </c>
      <c r="M9081" t="s">
        <v>43</v>
      </c>
      <c r="N9081" t="s">
        <v>3901</v>
      </c>
      <c r="O9081" t="s">
        <v>70</v>
      </c>
      <c r="P9081" t="s">
        <v>71</v>
      </c>
      <c r="Q9081" t="s">
        <v>3902</v>
      </c>
      <c r="R9081">
        <v>143.952</v>
      </c>
      <c r="S9081">
        <v>6</v>
      </c>
      <c r="T9081">
        <v>0.2</v>
      </c>
      <c r="U9081">
        <v>17.994</v>
      </c>
      <c r="V9081" t="str">
        <f t="shared" si="564"/>
        <v>low</v>
      </c>
      <c r="W9081" t="str">
        <f t="shared" si="565"/>
        <v>Next time</v>
      </c>
      <c r="X9081" t="str">
        <f t="shared" si="566"/>
        <v>Ken Heidel</v>
      </c>
      <c r="Y9081" s="3" t="s">
        <v>3901</v>
      </c>
      <c r="Z9081" t="str">
        <f t="shared" si="567"/>
        <v>Technology</v>
      </c>
    </row>
    <row r="9082" spans="1:26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3982</v>
      </c>
      <c r="O9082" t="s">
        <v>45</v>
      </c>
      <c r="P9082" t="s">
        <v>89</v>
      </c>
      <c r="Q9082" t="s">
        <v>3983</v>
      </c>
      <c r="R9082">
        <v>19.440000000000001</v>
      </c>
      <c r="S9082">
        <v>3</v>
      </c>
      <c r="T9082">
        <v>0</v>
      </c>
      <c r="U9082">
        <v>9.3312000000000008</v>
      </c>
      <c r="V9082" t="str">
        <f t="shared" si="564"/>
        <v>low</v>
      </c>
      <c r="W9082" t="str">
        <f t="shared" si="565"/>
        <v>Next time</v>
      </c>
      <c r="X9082" t="str">
        <f t="shared" si="566"/>
        <v>Ken Heidel</v>
      </c>
      <c r="Y9082" s="3" t="s">
        <v>3982</v>
      </c>
      <c r="Z9082" t="str">
        <f t="shared" si="567"/>
        <v>Office Supplies</v>
      </c>
    </row>
    <row r="9083" spans="1:26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8376</v>
      </c>
      <c r="H9083" t="s">
        <v>25</v>
      </c>
      <c r="I9083" t="s">
        <v>26</v>
      </c>
      <c r="J9083" t="s">
        <v>317</v>
      </c>
      <c r="K9083" t="s">
        <v>318</v>
      </c>
      <c r="L9083">
        <v>22153</v>
      </c>
      <c r="M9083" t="s">
        <v>29</v>
      </c>
      <c r="N9083" t="s">
        <v>138</v>
      </c>
      <c r="O9083" t="s">
        <v>45</v>
      </c>
      <c r="P9083" t="s">
        <v>67</v>
      </c>
      <c r="Q9083" t="s">
        <v>139</v>
      </c>
      <c r="R9083">
        <v>5.56</v>
      </c>
      <c r="S9083">
        <v>2</v>
      </c>
      <c r="T9083">
        <v>0</v>
      </c>
      <c r="U9083">
        <v>1.4456</v>
      </c>
      <c r="V9083" t="str">
        <f t="shared" si="564"/>
        <v>low</v>
      </c>
      <c r="W9083" t="str">
        <f t="shared" si="565"/>
        <v>Next time</v>
      </c>
      <c r="X9083" t="str">
        <f t="shared" si="566"/>
        <v>Barry Gonzalez</v>
      </c>
      <c r="Y9083" s="3" t="s">
        <v>138</v>
      </c>
      <c r="Z9083" t="str">
        <f t="shared" si="567"/>
        <v>Office Supplies</v>
      </c>
    </row>
    <row r="9084" spans="1:26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5632</v>
      </c>
      <c r="H9084" t="s">
        <v>40</v>
      </c>
      <c r="I9084" t="s">
        <v>26</v>
      </c>
      <c r="J9084" t="s">
        <v>4358</v>
      </c>
      <c r="K9084" t="s">
        <v>318</v>
      </c>
      <c r="L9084">
        <v>23434</v>
      </c>
      <c r="M9084" t="s">
        <v>29</v>
      </c>
      <c r="N9084" t="s">
        <v>4671</v>
      </c>
      <c r="O9084" t="s">
        <v>45</v>
      </c>
      <c r="P9084" t="s">
        <v>58</v>
      </c>
      <c r="Q9084" t="s">
        <v>4672</v>
      </c>
      <c r="R9084">
        <v>146.72999999999999</v>
      </c>
      <c r="S9084">
        <v>3</v>
      </c>
      <c r="T9084">
        <v>0</v>
      </c>
      <c r="U9084">
        <v>2.9346000000000001</v>
      </c>
      <c r="V9084" t="str">
        <f t="shared" si="564"/>
        <v>low</v>
      </c>
      <c r="W9084" t="str">
        <f t="shared" si="565"/>
        <v>Next time</v>
      </c>
      <c r="X9084" t="str">
        <f t="shared" si="566"/>
        <v>Lori Olson</v>
      </c>
      <c r="Y9084" s="3" t="s">
        <v>4671</v>
      </c>
      <c r="Z9084" t="str">
        <f t="shared" si="567"/>
        <v>Office Supplies</v>
      </c>
    </row>
    <row r="9085" spans="1:26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657</v>
      </c>
      <c r="O9085" t="s">
        <v>45</v>
      </c>
      <c r="P9085" t="s">
        <v>89</v>
      </c>
      <c r="Q9085" t="s">
        <v>658</v>
      </c>
      <c r="R9085">
        <v>29.9</v>
      </c>
      <c r="S9085">
        <v>5</v>
      </c>
      <c r="T9085">
        <v>0</v>
      </c>
      <c r="U9085">
        <v>13.455</v>
      </c>
      <c r="V9085" t="str">
        <f t="shared" si="564"/>
        <v>low</v>
      </c>
      <c r="W9085" t="str">
        <f t="shared" si="565"/>
        <v>Next time</v>
      </c>
      <c r="X9085" t="str">
        <f t="shared" si="566"/>
        <v>Lori Olson</v>
      </c>
      <c r="Y9085" s="3" t="s">
        <v>657</v>
      </c>
      <c r="Z9085" t="str">
        <f t="shared" si="567"/>
        <v>Office Supplies</v>
      </c>
    </row>
    <row r="9086" spans="1:26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1967</v>
      </c>
      <c r="H9086" t="s">
        <v>25</v>
      </c>
      <c r="I9086" t="s">
        <v>26</v>
      </c>
      <c r="J9086" t="s">
        <v>41</v>
      </c>
      <c r="K9086" t="s">
        <v>42</v>
      </c>
      <c r="L9086">
        <v>90049</v>
      </c>
      <c r="M9086" t="s">
        <v>43</v>
      </c>
      <c r="N9086" t="s">
        <v>6996</v>
      </c>
      <c r="O9086" t="s">
        <v>45</v>
      </c>
      <c r="P9086" t="s">
        <v>74</v>
      </c>
      <c r="Q9086" t="s">
        <v>6997</v>
      </c>
      <c r="R9086">
        <v>276.78399999999999</v>
      </c>
      <c r="S9086">
        <v>2</v>
      </c>
      <c r="T9086">
        <v>0.2</v>
      </c>
      <c r="U9086">
        <v>89.954800000000006</v>
      </c>
      <c r="V9086" t="str">
        <f t="shared" si="564"/>
        <v>low</v>
      </c>
      <c r="W9086" t="str">
        <f t="shared" si="565"/>
        <v>Next time</v>
      </c>
      <c r="X9086" t="str">
        <f t="shared" si="566"/>
        <v>Dianna Vittorini</v>
      </c>
      <c r="Y9086" s="3" t="s">
        <v>6996</v>
      </c>
      <c r="Z9086" t="str">
        <f t="shared" si="567"/>
        <v>Office Supplies</v>
      </c>
    </row>
    <row r="9087" spans="1:26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7942</v>
      </c>
      <c r="H9087" t="s">
        <v>40</v>
      </c>
      <c r="I9087" t="s">
        <v>26</v>
      </c>
      <c r="J9087" t="s">
        <v>183</v>
      </c>
      <c r="K9087" t="s">
        <v>103</v>
      </c>
      <c r="L9087">
        <v>77041</v>
      </c>
      <c r="M9087" t="s">
        <v>104</v>
      </c>
      <c r="N9087" t="s">
        <v>8784</v>
      </c>
      <c r="O9087" t="s">
        <v>45</v>
      </c>
      <c r="P9087" t="s">
        <v>77</v>
      </c>
      <c r="Q9087" t="s">
        <v>8785</v>
      </c>
      <c r="R9087">
        <v>93.031999999999996</v>
      </c>
      <c r="S9087">
        <v>2</v>
      </c>
      <c r="T9087">
        <v>0.8</v>
      </c>
      <c r="U9087">
        <v>-251.18639999999999</v>
      </c>
      <c r="V9087" t="str">
        <f t="shared" si="564"/>
        <v>low</v>
      </c>
      <c r="W9087" t="str">
        <f t="shared" si="565"/>
        <v>Next time</v>
      </c>
      <c r="X9087" t="str">
        <f t="shared" si="566"/>
        <v>Lisa Ryan</v>
      </c>
      <c r="Y9087" s="3" t="s">
        <v>8784</v>
      </c>
      <c r="Z9087" t="str">
        <f t="shared" si="567"/>
        <v>Office Supplies</v>
      </c>
    </row>
    <row r="9088" spans="1:26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335</v>
      </c>
      <c r="O9088" t="s">
        <v>31</v>
      </c>
      <c r="P9088" t="s">
        <v>35</v>
      </c>
      <c r="Q9088" t="s">
        <v>336</v>
      </c>
      <c r="R9088">
        <v>454.96499999999997</v>
      </c>
      <c r="S9088">
        <v>5</v>
      </c>
      <c r="T9088">
        <v>0.3</v>
      </c>
      <c r="U9088">
        <v>-136.48949999999999</v>
      </c>
      <c r="V9088" t="str">
        <f t="shared" si="564"/>
        <v>low</v>
      </c>
      <c r="W9088" t="str">
        <f t="shared" si="565"/>
        <v>Next time</v>
      </c>
      <c r="X9088" t="str">
        <f t="shared" si="566"/>
        <v>Lisa Ryan</v>
      </c>
      <c r="Y9088" s="3" t="s">
        <v>335</v>
      </c>
      <c r="Z9088" t="str">
        <f t="shared" si="567"/>
        <v>Furniture</v>
      </c>
    </row>
    <row r="9089" spans="1:26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5807</v>
      </c>
      <c r="H9089" t="s">
        <v>40</v>
      </c>
      <c r="I9089" t="s">
        <v>26</v>
      </c>
      <c r="J9089" t="s">
        <v>2277</v>
      </c>
      <c r="K9089" t="s">
        <v>87</v>
      </c>
      <c r="L9089">
        <v>27511</v>
      </c>
      <c r="M9089" t="s">
        <v>29</v>
      </c>
      <c r="N9089" t="s">
        <v>988</v>
      </c>
      <c r="O9089" t="s">
        <v>70</v>
      </c>
      <c r="P9089" t="s">
        <v>71</v>
      </c>
      <c r="Q9089" t="s">
        <v>989</v>
      </c>
      <c r="R9089">
        <v>246.16800000000001</v>
      </c>
      <c r="S9089">
        <v>3</v>
      </c>
      <c r="T9089">
        <v>0.2</v>
      </c>
      <c r="U9089">
        <v>21.5397</v>
      </c>
      <c r="V9089" t="str">
        <f t="shared" si="564"/>
        <v>low</v>
      </c>
      <c r="W9089" t="str">
        <f t="shared" si="565"/>
        <v>Next time</v>
      </c>
      <c r="X9089" t="str">
        <f t="shared" si="566"/>
        <v>Rick Reed</v>
      </c>
      <c r="Y9089" s="3" t="s">
        <v>988</v>
      </c>
      <c r="Z9089" t="str">
        <f t="shared" si="567"/>
        <v>Technology</v>
      </c>
    </row>
    <row r="9090" spans="1:26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542</v>
      </c>
      <c r="H9090" t="s">
        <v>25</v>
      </c>
      <c r="I9090" t="s">
        <v>26</v>
      </c>
      <c r="J9090" t="s">
        <v>317</v>
      </c>
      <c r="K9090" t="s">
        <v>497</v>
      </c>
      <c r="L9090">
        <v>45503</v>
      </c>
      <c r="M9090" t="s">
        <v>147</v>
      </c>
      <c r="N9090" t="s">
        <v>971</v>
      </c>
      <c r="O9090" t="s">
        <v>45</v>
      </c>
      <c r="P9090" t="s">
        <v>58</v>
      </c>
      <c r="Q9090" t="s">
        <v>972</v>
      </c>
      <c r="R9090">
        <v>295.39999999999998</v>
      </c>
      <c r="S9090">
        <v>5</v>
      </c>
      <c r="T9090">
        <v>0.2</v>
      </c>
      <c r="U9090">
        <v>-62.772500000000001</v>
      </c>
      <c r="V9090" t="str">
        <f t="shared" ref="V9090:V9153" si="568">IF(R:R &gt; 2000,"high","low")</f>
        <v>low</v>
      </c>
      <c r="W9090" t="str">
        <f t="shared" ref="W9090:W9153" si="569">IF(AND(R:R &gt;1000,U:U &gt; 100),"Good Performance","Next time")</f>
        <v>Next time</v>
      </c>
      <c r="X9090" t="str">
        <f t="shared" ref="X9090:X9153" si="570">PROPER(TRIM(G:G))</f>
        <v>Troy Staebel</v>
      </c>
      <c r="Y9090" s="3" t="s">
        <v>971</v>
      </c>
      <c r="Z9090" t="str">
        <f t="shared" si="567"/>
        <v>Office Supplies</v>
      </c>
    </row>
    <row r="9091" spans="1:26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992</v>
      </c>
      <c r="H9091" t="s">
        <v>25</v>
      </c>
      <c r="I9091" t="s">
        <v>26</v>
      </c>
      <c r="J9091" t="s">
        <v>1477</v>
      </c>
      <c r="K9091" t="s">
        <v>28</v>
      </c>
      <c r="L9091">
        <v>40214</v>
      </c>
      <c r="M9091" t="s">
        <v>29</v>
      </c>
      <c r="N9091" t="s">
        <v>546</v>
      </c>
      <c r="O9091" t="s">
        <v>45</v>
      </c>
      <c r="P9091" t="s">
        <v>58</v>
      </c>
      <c r="Q9091" t="s">
        <v>547</v>
      </c>
      <c r="R9091">
        <v>348.56</v>
      </c>
      <c r="S9091">
        <v>8</v>
      </c>
      <c r="T9091">
        <v>0</v>
      </c>
      <c r="U9091">
        <v>104.568</v>
      </c>
      <c r="V9091" t="str">
        <f t="shared" si="568"/>
        <v>low</v>
      </c>
      <c r="W9091" t="str">
        <f t="shared" si="569"/>
        <v>Next time</v>
      </c>
      <c r="X9091" t="str">
        <f t="shared" si="570"/>
        <v>Alan Hwang</v>
      </c>
      <c r="Y9091" s="3" t="s">
        <v>546</v>
      </c>
      <c r="Z9091" t="str">
        <f t="shared" ref="Z9091:Z9154" si="571">VLOOKUP(N:N,N:O,2,FALSE)</f>
        <v>Office Supplies</v>
      </c>
    </row>
    <row r="9092" spans="1:26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556</v>
      </c>
      <c r="H9092" t="s">
        <v>40</v>
      </c>
      <c r="I9092" t="s">
        <v>26</v>
      </c>
      <c r="J9092" t="s">
        <v>275</v>
      </c>
      <c r="K9092" t="s">
        <v>497</v>
      </c>
      <c r="L9092">
        <v>45373</v>
      </c>
      <c r="M9092" t="s">
        <v>147</v>
      </c>
      <c r="N9092" t="s">
        <v>409</v>
      </c>
      <c r="O9092" t="s">
        <v>45</v>
      </c>
      <c r="P9092" t="s">
        <v>89</v>
      </c>
      <c r="Q9092" t="s">
        <v>410</v>
      </c>
      <c r="R9092">
        <v>15.552</v>
      </c>
      <c r="S9092">
        <v>3</v>
      </c>
      <c r="T9092">
        <v>0.2</v>
      </c>
      <c r="U9092">
        <v>5.4432</v>
      </c>
      <c r="V9092" t="str">
        <f t="shared" si="568"/>
        <v>low</v>
      </c>
      <c r="W9092" t="str">
        <f t="shared" si="569"/>
        <v>Next time</v>
      </c>
      <c r="X9092" t="str">
        <f t="shared" si="570"/>
        <v>Dorothy Wardle</v>
      </c>
      <c r="Y9092" s="3" t="s">
        <v>409</v>
      </c>
      <c r="Z9092" t="str">
        <f t="shared" si="571"/>
        <v>Office Supplies</v>
      </c>
    </row>
    <row r="9093" spans="1:26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4656</v>
      </c>
      <c r="O9093" t="s">
        <v>31</v>
      </c>
      <c r="P9093" t="s">
        <v>32</v>
      </c>
      <c r="Q9093" t="s">
        <v>4657</v>
      </c>
      <c r="R9093">
        <v>482.94</v>
      </c>
      <c r="S9093">
        <v>6</v>
      </c>
      <c r="T9093">
        <v>0.5</v>
      </c>
      <c r="U9093">
        <v>-376.69319999999999</v>
      </c>
      <c r="V9093" t="str">
        <f t="shared" si="568"/>
        <v>low</v>
      </c>
      <c r="W9093" t="str">
        <f t="shared" si="569"/>
        <v>Next time</v>
      </c>
      <c r="X9093" t="str">
        <f t="shared" si="570"/>
        <v>Dorothy Wardle</v>
      </c>
      <c r="Y9093" s="3" t="s">
        <v>4656</v>
      </c>
      <c r="Z9093" t="str">
        <f t="shared" si="571"/>
        <v>Furniture</v>
      </c>
    </row>
    <row r="9094" spans="1:26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1892</v>
      </c>
      <c r="H9094" t="s">
        <v>25</v>
      </c>
      <c r="I9094" t="s">
        <v>26</v>
      </c>
      <c r="J9094" t="s">
        <v>881</v>
      </c>
      <c r="K9094" t="s">
        <v>237</v>
      </c>
      <c r="L9094">
        <v>48227</v>
      </c>
      <c r="M9094" t="s">
        <v>104</v>
      </c>
      <c r="N9094" t="s">
        <v>6389</v>
      </c>
      <c r="O9094" t="s">
        <v>70</v>
      </c>
      <c r="P9094" t="s">
        <v>71</v>
      </c>
      <c r="Q9094" t="s">
        <v>6390</v>
      </c>
      <c r="R9094">
        <v>299.98</v>
      </c>
      <c r="S9094">
        <v>2</v>
      </c>
      <c r="T9094">
        <v>0</v>
      </c>
      <c r="U9094">
        <v>83.994399999999999</v>
      </c>
      <c r="V9094" t="str">
        <f t="shared" si="568"/>
        <v>low</v>
      </c>
      <c r="W9094" t="str">
        <f t="shared" si="569"/>
        <v>Next time</v>
      </c>
      <c r="X9094" t="str">
        <f t="shared" si="570"/>
        <v>Ashley Jarboe</v>
      </c>
      <c r="Y9094" s="3" t="s">
        <v>6389</v>
      </c>
      <c r="Z9094" t="str">
        <f t="shared" si="571"/>
        <v>Technology</v>
      </c>
    </row>
    <row r="9095" spans="1:26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4307</v>
      </c>
      <c r="O9095" t="s">
        <v>45</v>
      </c>
      <c r="P9095" t="s">
        <v>74</v>
      </c>
      <c r="Q9095" t="s">
        <v>4308</v>
      </c>
      <c r="R9095">
        <v>403.68</v>
      </c>
      <c r="S9095">
        <v>6</v>
      </c>
      <c r="T9095">
        <v>0</v>
      </c>
      <c r="U9095">
        <v>181.65600000000001</v>
      </c>
      <c r="V9095" t="str">
        <f t="shared" si="568"/>
        <v>low</v>
      </c>
      <c r="W9095" t="str">
        <f t="shared" si="569"/>
        <v>Next time</v>
      </c>
      <c r="X9095" t="str">
        <f t="shared" si="570"/>
        <v>Ashley Jarboe</v>
      </c>
      <c r="Y9095" s="3" t="s">
        <v>4307</v>
      </c>
      <c r="Z9095" t="str">
        <f t="shared" si="571"/>
        <v>Office Supplies</v>
      </c>
    </row>
    <row r="9096" spans="1:26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4029</v>
      </c>
      <c r="O9096" t="s">
        <v>70</v>
      </c>
      <c r="P9096" t="s">
        <v>71</v>
      </c>
      <c r="Q9096" t="s">
        <v>4030</v>
      </c>
      <c r="R9096">
        <v>41.9</v>
      </c>
      <c r="S9096">
        <v>2</v>
      </c>
      <c r="T9096">
        <v>0</v>
      </c>
      <c r="U9096">
        <v>11.731999999999999</v>
      </c>
      <c r="V9096" t="str">
        <f t="shared" si="568"/>
        <v>low</v>
      </c>
      <c r="W9096" t="str">
        <f t="shared" si="569"/>
        <v>Next time</v>
      </c>
      <c r="X9096" t="str">
        <f t="shared" si="570"/>
        <v>Ashley Jarboe</v>
      </c>
      <c r="Y9096" s="3" t="s">
        <v>4029</v>
      </c>
      <c r="Z9096" t="str">
        <f t="shared" si="571"/>
        <v>Technology</v>
      </c>
    </row>
    <row r="9097" spans="1:26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8015</v>
      </c>
      <c r="O9097" t="s">
        <v>45</v>
      </c>
      <c r="P9097" t="s">
        <v>46</v>
      </c>
      <c r="Q9097" t="s">
        <v>8016</v>
      </c>
      <c r="R9097">
        <v>28.91</v>
      </c>
      <c r="S9097">
        <v>7</v>
      </c>
      <c r="T9097">
        <v>0</v>
      </c>
      <c r="U9097">
        <v>13.2986</v>
      </c>
      <c r="V9097" t="str">
        <f t="shared" si="568"/>
        <v>low</v>
      </c>
      <c r="W9097" t="str">
        <f t="shared" si="569"/>
        <v>Next time</v>
      </c>
      <c r="X9097" t="str">
        <f t="shared" si="570"/>
        <v>Ashley Jarboe</v>
      </c>
      <c r="Y9097" s="3" t="s">
        <v>8015</v>
      </c>
      <c r="Z9097" t="str">
        <f t="shared" si="571"/>
        <v>Office Supplies</v>
      </c>
    </row>
    <row r="9098" spans="1:26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5818</v>
      </c>
      <c r="H9098" t="s">
        <v>25</v>
      </c>
      <c r="I9098" t="s">
        <v>26</v>
      </c>
      <c r="J9098" t="s">
        <v>537</v>
      </c>
      <c r="K9098" t="s">
        <v>253</v>
      </c>
      <c r="L9098">
        <v>47401</v>
      </c>
      <c r="M9098" t="s">
        <v>104</v>
      </c>
      <c r="N9098" t="s">
        <v>2862</v>
      </c>
      <c r="O9098" t="s">
        <v>45</v>
      </c>
      <c r="P9098" t="s">
        <v>89</v>
      </c>
      <c r="Q9098" t="s">
        <v>2863</v>
      </c>
      <c r="R9098">
        <v>32.4</v>
      </c>
      <c r="S9098">
        <v>5</v>
      </c>
      <c r="T9098">
        <v>0</v>
      </c>
      <c r="U9098">
        <v>15.552</v>
      </c>
      <c r="V9098" t="str">
        <f t="shared" si="568"/>
        <v>low</v>
      </c>
      <c r="W9098" t="str">
        <f t="shared" si="569"/>
        <v>Next time</v>
      </c>
      <c r="X9098" t="str">
        <f t="shared" si="570"/>
        <v>Stewart Visinsky</v>
      </c>
      <c r="Y9098" s="3" t="s">
        <v>2862</v>
      </c>
      <c r="Z9098" t="str">
        <f t="shared" si="571"/>
        <v>Office Supplies</v>
      </c>
    </row>
    <row r="9099" spans="1:26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3138</v>
      </c>
      <c r="H9099" t="s">
        <v>101</v>
      </c>
      <c r="I9099" t="s">
        <v>26</v>
      </c>
      <c r="J9099" t="s">
        <v>816</v>
      </c>
      <c r="K9099" t="s">
        <v>103</v>
      </c>
      <c r="L9099">
        <v>75081</v>
      </c>
      <c r="M9099" t="s">
        <v>104</v>
      </c>
      <c r="N9099" t="s">
        <v>2591</v>
      </c>
      <c r="O9099" t="s">
        <v>70</v>
      </c>
      <c r="P9099" t="s">
        <v>71</v>
      </c>
      <c r="Q9099" t="s">
        <v>2592</v>
      </c>
      <c r="R9099">
        <v>369.54399999999998</v>
      </c>
      <c r="S9099">
        <v>7</v>
      </c>
      <c r="T9099">
        <v>0.2</v>
      </c>
      <c r="U9099">
        <v>27.715800000000002</v>
      </c>
      <c r="V9099" t="str">
        <f t="shared" si="568"/>
        <v>low</v>
      </c>
      <c r="W9099" t="str">
        <f t="shared" si="569"/>
        <v>Next time</v>
      </c>
      <c r="X9099" t="str">
        <f t="shared" si="570"/>
        <v>Matthew Grinstein</v>
      </c>
      <c r="Y9099" s="3" t="s">
        <v>2591</v>
      </c>
      <c r="Z9099" t="str">
        <f t="shared" si="571"/>
        <v>Technology</v>
      </c>
    </row>
    <row r="9100" spans="1:26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2131</v>
      </c>
      <c r="O9100" t="s">
        <v>45</v>
      </c>
      <c r="P9100" t="s">
        <v>89</v>
      </c>
      <c r="Q9100" t="s">
        <v>2132</v>
      </c>
      <c r="R9100">
        <v>10.368</v>
      </c>
      <c r="S9100">
        <v>2</v>
      </c>
      <c r="T9100">
        <v>0.2</v>
      </c>
      <c r="U9100">
        <v>3.7584</v>
      </c>
      <c r="V9100" t="str">
        <f t="shared" si="568"/>
        <v>low</v>
      </c>
      <c r="W9100" t="str">
        <f t="shared" si="569"/>
        <v>Next time</v>
      </c>
      <c r="X9100" t="str">
        <f t="shared" si="570"/>
        <v>Matthew Grinstein</v>
      </c>
      <c r="Y9100" s="3" t="s">
        <v>2131</v>
      </c>
      <c r="Z9100" t="str">
        <f t="shared" si="571"/>
        <v>Office Supplies</v>
      </c>
    </row>
    <row r="9101" spans="1:26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2999</v>
      </c>
      <c r="O9101" t="s">
        <v>70</v>
      </c>
      <c r="P9101" t="s">
        <v>160</v>
      </c>
      <c r="Q9101" t="s">
        <v>3000</v>
      </c>
      <c r="R9101">
        <v>791.88</v>
      </c>
      <c r="S9101">
        <v>3</v>
      </c>
      <c r="T9101">
        <v>0.2</v>
      </c>
      <c r="U9101">
        <v>128.68049999999999</v>
      </c>
      <c r="V9101" t="str">
        <f t="shared" si="568"/>
        <v>low</v>
      </c>
      <c r="W9101" t="str">
        <f t="shared" si="569"/>
        <v>Next time</v>
      </c>
      <c r="X9101" t="str">
        <f t="shared" si="570"/>
        <v>Matthew Grinstein</v>
      </c>
      <c r="Y9101" s="3" t="s">
        <v>2999</v>
      </c>
      <c r="Z9101" t="str">
        <f t="shared" si="571"/>
        <v>Technology</v>
      </c>
    </row>
    <row r="9102" spans="1:26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3836</v>
      </c>
      <c r="H9102" t="s">
        <v>25</v>
      </c>
      <c r="I9102" t="s">
        <v>26</v>
      </c>
      <c r="J9102" t="s">
        <v>183</v>
      </c>
      <c r="K9102" t="s">
        <v>103</v>
      </c>
      <c r="L9102">
        <v>77041</v>
      </c>
      <c r="M9102" t="s">
        <v>104</v>
      </c>
      <c r="N9102" t="s">
        <v>178</v>
      </c>
      <c r="O9102" t="s">
        <v>45</v>
      </c>
      <c r="P9102" t="s">
        <v>67</v>
      </c>
      <c r="Q9102" t="s">
        <v>179</v>
      </c>
      <c r="R9102">
        <v>23.64</v>
      </c>
      <c r="S9102">
        <v>3</v>
      </c>
      <c r="T9102">
        <v>0.2</v>
      </c>
      <c r="U9102">
        <v>5.319</v>
      </c>
      <c r="V9102" t="str">
        <f t="shared" si="568"/>
        <v>low</v>
      </c>
      <c r="W9102" t="str">
        <f t="shared" si="569"/>
        <v>Next time</v>
      </c>
      <c r="X9102" t="str">
        <f t="shared" si="570"/>
        <v>Adrian Barton</v>
      </c>
      <c r="Y9102" s="3" t="s">
        <v>178</v>
      </c>
      <c r="Z9102" t="str">
        <f t="shared" si="571"/>
        <v>Office Supplies</v>
      </c>
    </row>
    <row r="9103" spans="1:26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238</v>
      </c>
      <c r="O9103" t="s">
        <v>45</v>
      </c>
      <c r="P9103" t="s">
        <v>58</v>
      </c>
      <c r="Q9103" t="s">
        <v>239</v>
      </c>
      <c r="R9103">
        <v>84.784000000000006</v>
      </c>
      <c r="S9103">
        <v>2</v>
      </c>
      <c r="T9103">
        <v>0.2</v>
      </c>
      <c r="U9103">
        <v>-16.956800000000001</v>
      </c>
      <c r="V9103" t="str">
        <f t="shared" si="568"/>
        <v>low</v>
      </c>
      <c r="W9103" t="str">
        <f t="shared" si="569"/>
        <v>Next time</v>
      </c>
      <c r="X9103" t="str">
        <f t="shared" si="570"/>
        <v>Adrian Barton</v>
      </c>
      <c r="Y9103" s="3" t="s">
        <v>238</v>
      </c>
      <c r="Z9103" t="str">
        <f t="shared" si="571"/>
        <v>Office Supplies</v>
      </c>
    </row>
    <row r="9104" spans="1:26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6553</v>
      </c>
      <c r="O9104" t="s">
        <v>31</v>
      </c>
      <c r="P9104" t="s">
        <v>64</v>
      </c>
      <c r="Q9104" t="s">
        <v>6554</v>
      </c>
      <c r="R9104">
        <v>64.959999999999994</v>
      </c>
      <c r="S9104">
        <v>5</v>
      </c>
      <c r="T9104">
        <v>0.6</v>
      </c>
      <c r="U9104">
        <v>-84.447999999999993</v>
      </c>
      <c r="V9104" t="str">
        <f t="shared" si="568"/>
        <v>low</v>
      </c>
      <c r="W9104" t="str">
        <f t="shared" si="569"/>
        <v>Next time</v>
      </c>
      <c r="X9104" t="str">
        <f t="shared" si="570"/>
        <v>Adrian Barton</v>
      </c>
      <c r="Y9104" s="3" t="s">
        <v>6553</v>
      </c>
      <c r="Z9104" t="str">
        <f t="shared" si="571"/>
        <v>Furniture</v>
      </c>
    </row>
    <row r="9105" spans="1:26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167</v>
      </c>
      <c r="O9105" t="s">
        <v>45</v>
      </c>
      <c r="P9105" t="s">
        <v>74</v>
      </c>
      <c r="Q9105" t="s">
        <v>168</v>
      </c>
      <c r="R9105">
        <v>32.06</v>
      </c>
      <c r="S9105">
        <v>10</v>
      </c>
      <c r="T9105">
        <v>0.8</v>
      </c>
      <c r="U9105">
        <v>-51.295999999999999</v>
      </c>
      <c r="V9105" t="str">
        <f t="shared" si="568"/>
        <v>low</v>
      </c>
      <c r="W9105" t="str">
        <f t="shared" si="569"/>
        <v>Next time</v>
      </c>
      <c r="X9105" t="str">
        <f t="shared" si="570"/>
        <v>Adrian Barton</v>
      </c>
      <c r="Y9105" s="3" t="s">
        <v>167</v>
      </c>
      <c r="Z9105" t="str">
        <f t="shared" si="571"/>
        <v>Office Supplies</v>
      </c>
    </row>
    <row r="9106" spans="1:26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7535</v>
      </c>
      <c r="O9106" t="s">
        <v>45</v>
      </c>
      <c r="P9106" t="s">
        <v>58</v>
      </c>
      <c r="Q9106" t="s">
        <v>7536</v>
      </c>
      <c r="R9106">
        <v>177.648</v>
      </c>
      <c r="S9106">
        <v>2</v>
      </c>
      <c r="T9106">
        <v>0.2</v>
      </c>
      <c r="U9106">
        <v>-28.867799999999999</v>
      </c>
      <c r="V9106" t="str">
        <f t="shared" si="568"/>
        <v>low</v>
      </c>
      <c r="W9106" t="str">
        <f t="shared" si="569"/>
        <v>Next time</v>
      </c>
      <c r="X9106" t="str">
        <f t="shared" si="570"/>
        <v>Adrian Barton</v>
      </c>
      <c r="Y9106" s="3" t="s">
        <v>7535</v>
      </c>
      <c r="Z9106" t="str">
        <f t="shared" si="571"/>
        <v>Office Supplies</v>
      </c>
    </row>
    <row r="9107" spans="1:26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7147</v>
      </c>
      <c r="O9107" t="s">
        <v>70</v>
      </c>
      <c r="P9107" t="s">
        <v>683</v>
      </c>
      <c r="Q9107" t="s">
        <v>7148</v>
      </c>
      <c r="R9107">
        <v>287.91000000000003</v>
      </c>
      <c r="S9107">
        <v>3</v>
      </c>
      <c r="T9107">
        <v>0.4</v>
      </c>
      <c r="U9107">
        <v>33.589500000000001</v>
      </c>
      <c r="V9107" t="str">
        <f t="shared" si="568"/>
        <v>low</v>
      </c>
      <c r="W9107" t="str">
        <f t="shared" si="569"/>
        <v>Next time</v>
      </c>
      <c r="X9107" t="str">
        <f t="shared" si="570"/>
        <v>Adrian Barton</v>
      </c>
      <c r="Y9107" s="3" t="s">
        <v>7147</v>
      </c>
      <c r="Z9107" t="str">
        <f t="shared" si="571"/>
        <v>Technology</v>
      </c>
    </row>
    <row r="9108" spans="1:26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1322</v>
      </c>
      <c r="H9108" t="s">
        <v>40</v>
      </c>
      <c r="I9108" t="s">
        <v>26</v>
      </c>
      <c r="J9108" t="s">
        <v>5698</v>
      </c>
      <c r="K9108" t="s">
        <v>103</v>
      </c>
      <c r="L9108">
        <v>76117</v>
      </c>
      <c r="M9108" t="s">
        <v>104</v>
      </c>
      <c r="N9108" t="s">
        <v>5557</v>
      </c>
      <c r="O9108" t="s">
        <v>45</v>
      </c>
      <c r="P9108" t="s">
        <v>578</v>
      </c>
      <c r="Q9108" t="s">
        <v>5558</v>
      </c>
      <c r="R9108">
        <v>22.367999999999999</v>
      </c>
      <c r="S9108">
        <v>2</v>
      </c>
      <c r="T9108">
        <v>0.2</v>
      </c>
      <c r="U9108">
        <v>1.6776</v>
      </c>
      <c r="V9108" t="str">
        <f t="shared" si="568"/>
        <v>low</v>
      </c>
      <c r="W9108" t="str">
        <f t="shared" si="569"/>
        <v>Next time</v>
      </c>
      <c r="X9108" t="str">
        <f t="shared" si="570"/>
        <v>Muhammed Macintyre</v>
      </c>
      <c r="Y9108" s="3" t="s">
        <v>5557</v>
      </c>
      <c r="Z9108" t="str">
        <f t="shared" si="571"/>
        <v>Office Supplies</v>
      </c>
    </row>
    <row r="9109" spans="1:26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4868</v>
      </c>
      <c r="O9109" t="s">
        <v>45</v>
      </c>
      <c r="P9109" t="s">
        <v>89</v>
      </c>
      <c r="Q9109" t="s">
        <v>4869</v>
      </c>
      <c r="R9109">
        <v>32.368000000000002</v>
      </c>
      <c r="S9109">
        <v>7</v>
      </c>
      <c r="T9109">
        <v>0.2</v>
      </c>
      <c r="U9109">
        <v>11.7334</v>
      </c>
      <c r="V9109" t="str">
        <f t="shared" si="568"/>
        <v>low</v>
      </c>
      <c r="W9109" t="str">
        <f t="shared" si="569"/>
        <v>Next time</v>
      </c>
      <c r="X9109" t="str">
        <f t="shared" si="570"/>
        <v>Muhammed Macintyre</v>
      </c>
      <c r="Y9109" s="3" t="s">
        <v>4868</v>
      </c>
      <c r="Z9109" t="str">
        <f t="shared" si="571"/>
        <v>Office Supplies</v>
      </c>
    </row>
    <row r="9110" spans="1:26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5334</v>
      </c>
      <c r="O9110" t="s">
        <v>70</v>
      </c>
      <c r="P9110" t="s">
        <v>160</v>
      </c>
      <c r="Q9110" t="s">
        <v>5335</v>
      </c>
      <c r="R9110">
        <v>207.98400000000001</v>
      </c>
      <c r="S9110">
        <v>2</v>
      </c>
      <c r="T9110">
        <v>0.2</v>
      </c>
      <c r="U9110">
        <v>36.397199999999998</v>
      </c>
      <c r="V9110" t="str">
        <f t="shared" si="568"/>
        <v>low</v>
      </c>
      <c r="W9110" t="str">
        <f t="shared" si="569"/>
        <v>Next time</v>
      </c>
      <c r="X9110" t="str">
        <f t="shared" si="570"/>
        <v>Muhammed Macintyre</v>
      </c>
      <c r="Y9110" s="3" t="s">
        <v>5334</v>
      </c>
      <c r="Z9110" t="str">
        <f t="shared" si="571"/>
        <v>Technology</v>
      </c>
    </row>
    <row r="9111" spans="1:26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6158</v>
      </c>
      <c r="H9111" t="s">
        <v>101</v>
      </c>
      <c r="I9111" t="s">
        <v>26</v>
      </c>
      <c r="J9111" t="s">
        <v>1468</v>
      </c>
      <c r="K9111" t="s">
        <v>318</v>
      </c>
      <c r="L9111">
        <v>23223</v>
      </c>
      <c r="M9111" t="s">
        <v>29</v>
      </c>
      <c r="N9111" t="s">
        <v>4173</v>
      </c>
      <c r="O9111" t="s">
        <v>45</v>
      </c>
      <c r="P9111" t="s">
        <v>172</v>
      </c>
      <c r="Q9111" t="s">
        <v>4174</v>
      </c>
      <c r="R9111">
        <v>36.4</v>
      </c>
      <c r="S9111">
        <v>5</v>
      </c>
      <c r="T9111">
        <v>0</v>
      </c>
      <c r="U9111">
        <v>17.472000000000001</v>
      </c>
      <c r="V9111" t="str">
        <f t="shared" si="568"/>
        <v>low</v>
      </c>
      <c r="W9111" t="str">
        <f t="shared" si="569"/>
        <v>Next time</v>
      </c>
      <c r="X9111" t="str">
        <f t="shared" si="570"/>
        <v>Michelle Arnett</v>
      </c>
      <c r="Y9111" s="3" t="s">
        <v>4173</v>
      </c>
      <c r="Z9111" t="str">
        <f t="shared" si="571"/>
        <v>Office Supplies</v>
      </c>
    </row>
    <row r="9112" spans="1:26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7689</v>
      </c>
      <c r="O9112" t="s">
        <v>70</v>
      </c>
      <c r="P9112" t="s">
        <v>160</v>
      </c>
      <c r="Q9112" t="s">
        <v>7690</v>
      </c>
      <c r="R9112">
        <v>22.96</v>
      </c>
      <c r="S9112">
        <v>2</v>
      </c>
      <c r="T9112">
        <v>0</v>
      </c>
      <c r="U9112">
        <v>4.3624000000000001</v>
      </c>
      <c r="V9112" t="str">
        <f t="shared" si="568"/>
        <v>low</v>
      </c>
      <c r="W9112" t="str">
        <f t="shared" si="569"/>
        <v>Next time</v>
      </c>
      <c r="X9112" t="str">
        <f t="shared" si="570"/>
        <v>Michelle Arnett</v>
      </c>
      <c r="Y9112" s="3" t="s">
        <v>7689</v>
      </c>
      <c r="Z9112" t="str">
        <f t="shared" si="571"/>
        <v>Technology</v>
      </c>
    </row>
    <row r="9113" spans="1:26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9478</v>
      </c>
      <c r="O9113" t="s">
        <v>45</v>
      </c>
      <c r="P9113" t="s">
        <v>58</v>
      </c>
      <c r="Q9113" t="s">
        <v>9479</v>
      </c>
      <c r="R9113">
        <v>315.2</v>
      </c>
      <c r="S9113">
        <v>4</v>
      </c>
      <c r="T9113">
        <v>0</v>
      </c>
      <c r="U9113">
        <v>6.3040000000000003</v>
      </c>
      <c r="V9113" t="str">
        <f t="shared" si="568"/>
        <v>low</v>
      </c>
      <c r="W9113" t="str">
        <f t="shared" si="569"/>
        <v>Next time</v>
      </c>
      <c r="X9113" t="str">
        <f t="shared" si="570"/>
        <v>Michelle Arnett</v>
      </c>
      <c r="Y9113" s="3" t="s">
        <v>9478</v>
      </c>
      <c r="Z9113" t="str">
        <f t="shared" si="571"/>
        <v>Office Supplies</v>
      </c>
    </row>
    <row r="9114" spans="1:26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3437</v>
      </c>
      <c r="O9114" t="s">
        <v>45</v>
      </c>
      <c r="P9114" t="s">
        <v>74</v>
      </c>
      <c r="Q9114" t="s">
        <v>3438</v>
      </c>
      <c r="R9114">
        <v>15.18</v>
      </c>
      <c r="S9114">
        <v>3</v>
      </c>
      <c r="T9114">
        <v>0</v>
      </c>
      <c r="U9114">
        <v>7.1345999999999998</v>
      </c>
      <c r="V9114" t="str">
        <f t="shared" si="568"/>
        <v>low</v>
      </c>
      <c r="W9114" t="str">
        <f t="shared" si="569"/>
        <v>Next time</v>
      </c>
      <c r="X9114" t="str">
        <f t="shared" si="570"/>
        <v>Michelle Arnett</v>
      </c>
      <c r="Y9114" s="3" t="s">
        <v>3437</v>
      </c>
      <c r="Z9114" t="str">
        <f t="shared" si="571"/>
        <v>Office Supplies</v>
      </c>
    </row>
    <row r="9115" spans="1:26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3606</v>
      </c>
      <c r="H9115" t="s">
        <v>40</v>
      </c>
      <c r="I9115" t="s">
        <v>26</v>
      </c>
      <c r="J9115" t="s">
        <v>41</v>
      </c>
      <c r="K9115" t="s">
        <v>42</v>
      </c>
      <c r="L9115">
        <v>90049</v>
      </c>
      <c r="M9115" t="s">
        <v>43</v>
      </c>
      <c r="N9115" t="s">
        <v>9202</v>
      </c>
      <c r="O9115" t="s">
        <v>70</v>
      </c>
      <c r="P9115" t="s">
        <v>71</v>
      </c>
      <c r="Q9115" t="s">
        <v>9203</v>
      </c>
      <c r="R9115">
        <v>623.96</v>
      </c>
      <c r="S9115">
        <v>5</v>
      </c>
      <c r="T9115">
        <v>0.2</v>
      </c>
      <c r="U9115">
        <v>38.997500000000002</v>
      </c>
      <c r="V9115" t="str">
        <f t="shared" si="568"/>
        <v>low</v>
      </c>
      <c r="W9115" t="str">
        <f t="shared" si="569"/>
        <v>Next time</v>
      </c>
      <c r="X9115" t="str">
        <f t="shared" si="570"/>
        <v>Erica Bern</v>
      </c>
      <c r="Y9115" s="3" t="s">
        <v>9202</v>
      </c>
      <c r="Z9115" t="str">
        <f t="shared" si="571"/>
        <v>Technology</v>
      </c>
    </row>
    <row r="9116" spans="1:26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4339</v>
      </c>
      <c r="H9116" t="s">
        <v>25</v>
      </c>
      <c r="I9116" t="s">
        <v>26</v>
      </c>
      <c r="J9116" t="s">
        <v>145</v>
      </c>
      <c r="K9116" t="s">
        <v>146</v>
      </c>
      <c r="L9116">
        <v>19140</v>
      </c>
      <c r="M9116" t="s">
        <v>147</v>
      </c>
      <c r="N9116" t="s">
        <v>4472</v>
      </c>
      <c r="O9116" t="s">
        <v>70</v>
      </c>
      <c r="P9116" t="s">
        <v>71</v>
      </c>
      <c r="Q9116" t="s">
        <v>4473</v>
      </c>
      <c r="R9116">
        <v>429.6</v>
      </c>
      <c r="S9116">
        <v>2</v>
      </c>
      <c r="T9116">
        <v>0.4</v>
      </c>
      <c r="U9116">
        <v>-93.08</v>
      </c>
      <c r="V9116" t="str">
        <f t="shared" si="568"/>
        <v>low</v>
      </c>
      <c r="W9116" t="str">
        <f t="shared" si="569"/>
        <v>Next time</v>
      </c>
      <c r="X9116" t="str">
        <f t="shared" si="570"/>
        <v>Neola Schneider</v>
      </c>
      <c r="Y9116" s="3" t="s">
        <v>4472</v>
      </c>
      <c r="Z9116" t="str">
        <f t="shared" si="571"/>
        <v>Technology</v>
      </c>
    </row>
    <row r="9117" spans="1:26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2188</v>
      </c>
      <c r="O9117" t="s">
        <v>31</v>
      </c>
      <c r="P9117" t="s">
        <v>64</v>
      </c>
      <c r="Q9117" t="s">
        <v>2189</v>
      </c>
      <c r="R9117">
        <v>31.968</v>
      </c>
      <c r="S9117">
        <v>2</v>
      </c>
      <c r="T9117">
        <v>0.2</v>
      </c>
      <c r="U9117">
        <v>6.3936000000000002</v>
      </c>
      <c r="V9117" t="str">
        <f t="shared" si="568"/>
        <v>low</v>
      </c>
      <c r="W9117" t="str">
        <f t="shared" si="569"/>
        <v>Next time</v>
      </c>
      <c r="X9117" t="str">
        <f t="shared" si="570"/>
        <v>Neola Schneider</v>
      </c>
      <c r="Y9117" s="3" t="s">
        <v>2188</v>
      </c>
      <c r="Z9117" t="str">
        <f t="shared" si="571"/>
        <v>Furniture</v>
      </c>
    </row>
    <row r="9118" spans="1:26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3043</v>
      </c>
      <c r="O9118" t="s">
        <v>31</v>
      </c>
      <c r="P9118" t="s">
        <v>35</v>
      </c>
      <c r="Q9118" t="s">
        <v>3044</v>
      </c>
      <c r="R9118">
        <v>887.27099999999996</v>
      </c>
      <c r="S9118">
        <v>3</v>
      </c>
      <c r="T9118">
        <v>0.3</v>
      </c>
      <c r="U9118">
        <v>-63.3765</v>
      </c>
      <c r="V9118" t="str">
        <f t="shared" si="568"/>
        <v>low</v>
      </c>
      <c r="W9118" t="str">
        <f t="shared" si="569"/>
        <v>Next time</v>
      </c>
      <c r="X9118" t="str">
        <f t="shared" si="570"/>
        <v>Neola Schneider</v>
      </c>
      <c r="Y9118" s="3" t="s">
        <v>3043</v>
      </c>
      <c r="Z9118" t="str">
        <f t="shared" si="571"/>
        <v>Furniture</v>
      </c>
    </row>
    <row r="9119" spans="1:26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3873</v>
      </c>
      <c r="O9119" t="s">
        <v>45</v>
      </c>
      <c r="P9119" t="s">
        <v>89</v>
      </c>
      <c r="Q9119" t="s">
        <v>3874</v>
      </c>
      <c r="R9119">
        <v>21.696000000000002</v>
      </c>
      <c r="S9119">
        <v>4</v>
      </c>
      <c r="T9119">
        <v>0.2</v>
      </c>
      <c r="U9119">
        <v>7.0511999999999997</v>
      </c>
      <c r="V9119" t="str">
        <f t="shared" si="568"/>
        <v>low</v>
      </c>
      <c r="W9119" t="str">
        <f t="shared" si="569"/>
        <v>Next time</v>
      </c>
      <c r="X9119" t="str">
        <f t="shared" si="570"/>
        <v>Neola Schneider</v>
      </c>
      <c r="Y9119" s="3" t="s">
        <v>3873</v>
      </c>
      <c r="Z9119" t="str">
        <f t="shared" si="571"/>
        <v>Office Supplies</v>
      </c>
    </row>
    <row r="9120" spans="1:26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1513</v>
      </c>
      <c r="H9120" t="s">
        <v>101</v>
      </c>
      <c r="I9120" t="s">
        <v>26</v>
      </c>
      <c r="J9120" t="s">
        <v>41</v>
      </c>
      <c r="K9120" t="s">
        <v>42</v>
      </c>
      <c r="L9120">
        <v>90036</v>
      </c>
      <c r="M9120" t="s">
        <v>43</v>
      </c>
      <c r="N9120" t="s">
        <v>3207</v>
      </c>
      <c r="O9120" t="s">
        <v>45</v>
      </c>
      <c r="P9120" t="s">
        <v>46</v>
      </c>
      <c r="Q9120" t="s">
        <v>3208</v>
      </c>
      <c r="R9120">
        <v>22.05</v>
      </c>
      <c r="S9120">
        <v>7</v>
      </c>
      <c r="T9120">
        <v>0</v>
      </c>
      <c r="U9120">
        <v>10.584</v>
      </c>
      <c r="V9120" t="str">
        <f t="shared" si="568"/>
        <v>low</v>
      </c>
      <c r="W9120" t="str">
        <f t="shared" si="569"/>
        <v>Next time</v>
      </c>
      <c r="X9120" t="str">
        <f t="shared" si="570"/>
        <v>Ross Baird</v>
      </c>
      <c r="Y9120" s="3" t="s">
        <v>3207</v>
      </c>
      <c r="Z9120" t="str">
        <f t="shared" si="571"/>
        <v>Office Supplies</v>
      </c>
    </row>
    <row r="9121" spans="1:26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10441</v>
      </c>
      <c r="O9121" t="s">
        <v>45</v>
      </c>
      <c r="P9121" t="s">
        <v>89</v>
      </c>
      <c r="Q9121" t="s">
        <v>10442</v>
      </c>
      <c r="R9121">
        <v>99.9</v>
      </c>
      <c r="S9121">
        <v>5</v>
      </c>
      <c r="T9121">
        <v>0</v>
      </c>
      <c r="U9121">
        <v>46.953000000000003</v>
      </c>
      <c r="V9121" t="str">
        <f t="shared" si="568"/>
        <v>low</v>
      </c>
      <c r="W9121" t="str">
        <f t="shared" si="569"/>
        <v>Next time</v>
      </c>
      <c r="X9121" t="str">
        <f t="shared" si="570"/>
        <v>Ross Baird</v>
      </c>
      <c r="Y9121" s="3" t="s">
        <v>10441</v>
      </c>
      <c r="Z9121" t="str">
        <f t="shared" si="571"/>
        <v>Office Supplies</v>
      </c>
    </row>
    <row r="9122" spans="1:26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8165</v>
      </c>
      <c r="H9122" t="s">
        <v>40</v>
      </c>
      <c r="I9122" t="s">
        <v>26</v>
      </c>
      <c r="J9122" t="s">
        <v>41</v>
      </c>
      <c r="K9122" t="s">
        <v>42</v>
      </c>
      <c r="L9122">
        <v>90032</v>
      </c>
      <c r="M9122" t="s">
        <v>43</v>
      </c>
      <c r="N9122" t="s">
        <v>436</v>
      </c>
      <c r="O9122" t="s">
        <v>45</v>
      </c>
      <c r="P9122" t="s">
        <v>77</v>
      </c>
      <c r="Q9122" t="s">
        <v>437</v>
      </c>
      <c r="R9122">
        <v>90.86</v>
      </c>
      <c r="S9122">
        <v>7</v>
      </c>
      <c r="T9122">
        <v>0</v>
      </c>
      <c r="U9122">
        <v>26.349399999999999</v>
      </c>
      <c r="V9122" t="str">
        <f t="shared" si="568"/>
        <v>low</v>
      </c>
      <c r="W9122" t="str">
        <f t="shared" si="569"/>
        <v>Next time</v>
      </c>
      <c r="X9122" t="str">
        <f t="shared" si="570"/>
        <v>Jason Klamczynski</v>
      </c>
      <c r="Y9122" s="3" t="s">
        <v>436</v>
      </c>
      <c r="Z9122" t="str">
        <f t="shared" si="571"/>
        <v>Office Supplies</v>
      </c>
    </row>
    <row r="9123" spans="1:26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6552</v>
      </c>
      <c r="H9123" t="s">
        <v>25</v>
      </c>
      <c r="I9123" t="s">
        <v>26</v>
      </c>
      <c r="J9123" t="s">
        <v>126</v>
      </c>
      <c r="K9123" t="s">
        <v>42</v>
      </c>
      <c r="L9123">
        <v>94109</v>
      </c>
      <c r="M9123" t="s">
        <v>43</v>
      </c>
      <c r="N9123" t="s">
        <v>2201</v>
      </c>
      <c r="O9123" t="s">
        <v>45</v>
      </c>
      <c r="P9123" t="s">
        <v>89</v>
      </c>
      <c r="Q9123" t="s">
        <v>2202</v>
      </c>
      <c r="R9123">
        <v>7.78</v>
      </c>
      <c r="S9123">
        <v>1</v>
      </c>
      <c r="T9123">
        <v>0</v>
      </c>
      <c r="U9123">
        <v>3.5009999999999999</v>
      </c>
      <c r="V9123" t="str">
        <f t="shared" si="568"/>
        <v>low</v>
      </c>
      <c r="W9123" t="str">
        <f t="shared" si="569"/>
        <v>Next time</v>
      </c>
      <c r="X9123" t="str">
        <f t="shared" si="570"/>
        <v>Patrick Ryan</v>
      </c>
      <c r="Y9123" s="3" t="s">
        <v>2201</v>
      </c>
      <c r="Z9123" t="str">
        <f t="shared" si="571"/>
        <v>Office Supplies</v>
      </c>
    </row>
    <row r="9124" spans="1:26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156</v>
      </c>
      <c r="H9124" t="s">
        <v>25</v>
      </c>
      <c r="I9124" t="s">
        <v>26</v>
      </c>
      <c r="J9124" t="s">
        <v>145</v>
      </c>
      <c r="K9124" t="s">
        <v>146</v>
      </c>
      <c r="L9124">
        <v>19120</v>
      </c>
      <c r="M9124" t="s">
        <v>147</v>
      </c>
      <c r="N9124" t="s">
        <v>2756</v>
      </c>
      <c r="O9124" t="s">
        <v>45</v>
      </c>
      <c r="P9124" t="s">
        <v>74</v>
      </c>
      <c r="Q9124" t="s">
        <v>2757</v>
      </c>
      <c r="R9124">
        <v>78.759</v>
      </c>
      <c r="S9124">
        <v>9</v>
      </c>
      <c r="T9124">
        <v>0.7</v>
      </c>
      <c r="U9124">
        <v>-57.756599999999999</v>
      </c>
      <c r="V9124" t="str">
        <f t="shared" si="568"/>
        <v>low</v>
      </c>
      <c r="W9124" t="str">
        <f t="shared" si="569"/>
        <v>Next time</v>
      </c>
      <c r="X9124" t="str">
        <f t="shared" si="570"/>
        <v>Eric Hoffmann</v>
      </c>
      <c r="Y9124" s="3" t="s">
        <v>2756</v>
      </c>
      <c r="Z9124" t="str">
        <f t="shared" si="571"/>
        <v>Office Supplies</v>
      </c>
    </row>
    <row r="9125" spans="1:26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182</v>
      </c>
      <c r="H9125" t="s">
        <v>101</v>
      </c>
      <c r="I9125" t="s">
        <v>26</v>
      </c>
      <c r="J9125" t="s">
        <v>183</v>
      </c>
      <c r="K9125" t="s">
        <v>103</v>
      </c>
      <c r="L9125">
        <v>77070</v>
      </c>
      <c r="M9125" t="s">
        <v>104</v>
      </c>
      <c r="N9125" t="s">
        <v>2893</v>
      </c>
      <c r="O9125" t="s">
        <v>31</v>
      </c>
      <c r="P9125" t="s">
        <v>64</v>
      </c>
      <c r="Q9125" t="s">
        <v>924</v>
      </c>
      <c r="R9125">
        <v>9.5519999999999996</v>
      </c>
      <c r="S9125">
        <v>3</v>
      </c>
      <c r="T9125">
        <v>0.6</v>
      </c>
      <c r="U9125">
        <v>-3.8208000000000002</v>
      </c>
      <c r="V9125" t="str">
        <f t="shared" si="568"/>
        <v>low</v>
      </c>
      <c r="W9125" t="str">
        <f t="shared" si="569"/>
        <v>Next time</v>
      </c>
      <c r="X9125" t="str">
        <f t="shared" si="570"/>
        <v>Matt Abelman</v>
      </c>
      <c r="Y9125" s="3" t="s">
        <v>2893</v>
      </c>
      <c r="Z9125" t="str">
        <f t="shared" si="571"/>
        <v>Furniture</v>
      </c>
    </row>
    <row r="9126" spans="1:26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6598</v>
      </c>
      <c r="O9126" t="s">
        <v>31</v>
      </c>
      <c r="P9126" t="s">
        <v>64</v>
      </c>
      <c r="Q9126" t="s">
        <v>6599</v>
      </c>
      <c r="R9126">
        <v>5.3440000000000003</v>
      </c>
      <c r="S9126">
        <v>4</v>
      </c>
      <c r="T9126">
        <v>0.6</v>
      </c>
      <c r="U9126">
        <v>-2.1375999999999999</v>
      </c>
      <c r="V9126" t="str">
        <f t="shared" si="568"/>
        <v>low</v>
      </c>
      <c r="W9126" t="str">
        <f t="shared" si="569"/>
        <v>Next time</v>
      </c>
      <c r="X9126" t="str">
        <f t="shared" si="570"/>
        <v>Matt Abelman</v>
      </c>
      <c r="Y9126" s="3" t="s">
        <v>6598</v>
      </c>
      <c r="Z9126" t="str">
        <f t="shared" si="571"/>
        <v>Furniture</v>
      </c>
    </row>
    <row r="9127" spans="1:26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6158</v>
      </c>
      <c r="H9127" t="s">
        <v>101</v>
      </c>
      <c r="I9127" t="s">
        <v>26</v>
      </c>
      <c r="J9127" t="s">
        <v>5895</v>
      </c>
      <c r="K9127" t="s">
        <v>668</v>
      </c>
      <c r="L9127">
        <v>88001</v>
      </c>
      <c r="M9127" t="s">
        <v>43</v>
      </c>
      <c r="N9127" t="s">
        <v>680</v>
      </c>
      <c r="O9127" t="s">
        <v>45</v>
      </c>
      <c r="P9127" t="s">
        <v>67</v>
      </c>
      <c r="Q9127" t="s">
        <v>681</v>
      </c>
      <c r="R9127">
        <v>8.2799999999999994</v>
      </c>
      <c r="S9127">
        <v>2</v>
      </c>
      <c r="T9127">
        <v>0</v>
      </c>
      <c r="U9127">
        <v>3.4775999999999998</v>
      </c>
      <c r="V9127" t="str">
        <f t="shared" si="568"/>
        <v>low</v>
      </c>
      <c r="W9127" t="str">
        <f t="shared" si="569"/>
        <v>Next time</v>
      </c>
      <c r="X9127" t="str">
        <f t="shared" si="570"/>
        <v>Michelle Arnett</v>
      </c>
      <c r="Y9127" s="3" t="s">
        <v>680</v>
      </c>
      <c r="Z9127" t="str">
        <f t="shared" si="571"/>
        <v>Office Supplies</v>
      </c>
    </row>
    <row r="9128" spans="1:26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1261</v>
      </c>
      <c r="H9128" t="s">
        <v>25</v>
      </c>
      <c r="I9128" t="s">
        <v>26</v>
      </c>
      <c r="J9128" t="s">
        <v>183</v>
      </c>
      <c r="K9128" t="s">
        <v>103</v>
      </c>
      <c r="L9128">
        <v>77070</v>
      </c>
      <c r="M9128" t="s">
        <v>104</v>
      </c>
      <c r="N9128" t="s">
        <v>8350</v>
      </c>
      <c r="O9128" t="s">
        <v>45</v>
      </c>
      <c r="P9128" t="s">
        <v>58</v>
      </c>
      <c r="Q9128" t="s">
        <v>8351</v>
      </c>
      <c r="R9128">
        <v>50.136000000000003</v>
      </c>
      <c r="S9128">
        <v>3</v>
      </c>
      <c r="T9128">
        <v>0.2</v>
      </c>
      <c r="U9128">
        <v>-11.2806</v>
      </c>
      <c r="V9128" t="str">
        <f t="shared" si="568"/>
        <v>low</v>
      </c>
      <c r="W9128" t="str">
        <f t="shared" si="569"/>
        <v>Next time</v>
      </c>
      <c r="X9128" t="str">
        <f t="shared" si="570"/>
        <v>Jeremy Lonsdale</v>
      </c>
      <c r="Y9128" s="3" t="s">
        <v>8350</v>
      </c>
      <c r="Z9128" t="str">
        <f t="shared" si="571"/>
        <v>Office Supplies</v>
      </c>
    </row>
    <row r="9129" spans="1:26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3712</v>
      </c>
      <c r="H9129" t="s">
        <v>40</v>
      </c>
      <c r="I9129" t="s">
        <v>26</v>
      </c>
      <c r="J9129" t="s">
        <v>4590</v>
      </c>
      <c r="K9129" t="s">
        <v>419</v>
      </c>
      <c r="L9129">
        <v>97756</v>
      </c>
      <c r="M9129" t="s">
        <v>43</v>
      </c>
      <c r="N9129" t="s">
        <v>2878</v>
      </c>
      <c r="O9129" t="s">
        <v>45</v>
      </c>
      <c r="P9129" t="s">
        <v>74</v>
      </c>
      <c r="Q9129" t="s">
        <v>2879</v>
      </c>
      <c r="R9129">
        <v>88.073999999999998</v>
      </c>
      <c r="S9129">
        <v>7</v>
      </c>
      <c r="T9129">
        <v>0.7</v>
      </c>
      <c r="U9129">
        <v>-58.716000000000001</v>
      </c>
      <c r="V9129" t="str">
        <f t="shared" si="568"/>
        <v>low</v>
      </c>
      <c r="W9129" t="str">
        <f t="shared" si="569"/>
        <v>Next time</v>
      </c>
      <c r="X9129" t="str">
        <f t="shared" si="570"/>
        <v>Aaron Smayling</v>
      </c>
      <c r="Y9129" s="3" t="s">
        <v>2878</v>
      </c>
      <c r="Z9129" t="str">
        <f t="shared" si="571"/>
        <v>Office Supplies</v>
      </c>
    </row>
    <row r="9130" spans="1:26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3544</v>
      </c>
      <c r="H9130" t="s">
        <v>25</v>
      </c>
      <c r="I9130" t="s">
        <v>26</v>
      </c>
      <c r="J9130" t="s">
        <v>2184</v>
      </c>
      <c r="K9130" t="s">
        <v>497</v>
      </c>
      <c r="L9130">
        <v>44105</v>
      </c>
      <c r="M9130" t="s">
        <v>147</v>
      </c>
      <c r="N9130" t="s">
        <v>5665</v>
      </c>
      <c r="O9130" t="s">
        <v>31</v>
      </c>
      <c r="P9130" t="s">
        <v>32</v>
      </c>
      <c r="Q9130" t="s">
        <v>5666</v>
      </c>
      <c r="R9130">
        <v>301.47000000000003</v>
      </c>
      <c r="S9130">
        <v>3</v>
      </c>
      <c r="T9130">
        <v>0.5</v>
      </c>
      <c r="U9130">
        <v>-241.17599999999999</v>
      </c>
      <c r="V9130" t="str">
        <f t="shared" si="568"/>
        <v>low</v>
      </c>
      <c r="W9130" t="str">
        <f t="shared" si="569"/>
        <v>Next time</v>
      </c>
      <c r="X9130" t="str">
        <f t="shared" si="570"/>
        <v>Dan Campbell</v>
      </c>
      <c r="Y9130" s="3" t="s">
        <v>5665</v>
      </c>
      <c r="Z9130" t="str">
        <f t="shared" si="571"/>
        <v>Furniture</v>
      </c>
    </row>
    <row r="9131" spans="1:26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4529</v>
      </c>
      <c r="O9131" t="s">
        <v>45</v>
      </c>
      <c r="P9131" t="s">
        <v>67</v>
      </c>
      <c r="Q9131" t="s">
        <v>4530</v>
      </c>
      <c r="R9131">
        <v>18.655999999999999</v>
      </c>
      <c r="S9131">
        <v>2</v>
      </c>
      <c r="T9131">
        <v>0.2</v>
      </c>
      <c r="U9131">
        <v>1.6324000000000001</v>
      </c>
      <c r="V9131" t="str">
        <f t="shared" si="568"/>
        <v>low</v>
      </c>
      <c r="W9131" t="str">
        <f t="shared" si="569"/>
        <v>Next time</v>
      </c>
      <c r="X9131" t="str">
        <f t="shared" si="570"/>
        <v>Dan Campbell</v>
      </c>
      <c r="Y9131" s="3" t="s">
        <v>4529</v>
      </c>
      <c r="Z9131" t="str">
        <f t="shared" si="571"/>
        <v>Office Supplies</v>
      </c>
    </row>
    <row r="9132" spans="1:26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4742</v>
      </c>
      <c r="H9132" t="s">
        <v>40</v>
      </c>
      <c r="I9132" t="s">
        <v>26</v>
      </c>
      <c r="J9132" t="s">
        <v>10452</v>
      </c>
      <c r="K9132" t="s">
        <v>2741</v>
      </c>
      <c r="L9132">
        <v>20707</v>
      </c>
      <c r="M9132" t="s">
        <v>147</v>
      </c>
      <c r="N9132" t="s">
        <v>3936</v>
      </c>
      <c r="O9132" t="s">
        <v>31</v>
      </c>
      <c r="P9132" t="s">
        <v>64</v>
      </c>
      <c r="Q9132" t="s">
        <v>3937</v>
      </c>
      <c r="R9132">
        <v>27.46</v>
      </c>
      <c r="S9132">
        <v>2</v>
      </c>
      <c r="T9132">
        <v>0</v>
      </c>
      <c r="U9132">
        <v>9.8856000000000002</v>
      </c>
      <c r="V9132" t="str">
        <f t="shared" si="568"/>
        <v>low</v>
      </c>
      <c r="W9132" t="str">
        <f t="shared" si="569"/>
        <v>Next time</v>
      </c>
      <c r="X9132" t="str">
        <f t="shared" si="570"/>
        <v>Michael Dominguez</v>
      </c>
      <c r="Y9132" s="3" t="s">
        <v>3936</v>
      </c>
      <c r="Z9132" t="str">
        <f t="shared" si="571"/>
        <v>Furniture</v>
      </c>
    </row>
    <row r="9133" spans="1:26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2280</v>
      </c>
      <c r="O9133" t="s">
        <v>45</v>
      </c>
      <c r="P9133" t="s">
        <v>77</v>
      </c>
      <c r="Q9133" t="s">
        <v>2281</v>
      </c>
      <c r="R9133">
        <v>125.13</v>
      </c>
      <c r="S9133">
        <v>3</v>
      </c>
      <c r="T9133">
        <v>0</v>
      </c>
      <c r="U9133">
        <v>36.287700000000001</v>
      </c>
      <c r="V9133" t="str">
        <f t="shared" si="568"/>
        <v>low</v>
      </c>
      <c r="W9133" t="str">
        <f t="shared" si="569"/>
        <v>Next time</v>
      </c>
      <c r="X9133" t="str">
        <f t="shared" si="570"/>
        <v>Michael Dominguez</v>
      </c>
      <c r="Y9133" s="3" t="s">
        <v>2280</v>
      </c>
      <c r="Z9133" t="str">
        <f t="shared" si="571"/>
        <v>Office Supplies</v>
      </c>
    </row>
    <row r="9134" spans="1:26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4909</v>
      </c>
      <c r="H9134" t="s">
        <v>101</v>
      </c>
      <c r="I9134" t="s">
        <v>26</v>
      </c>
      <c r="J9134" t="s">
        <v>949</v>
      </c>
      <c r="K9134" t="s">
        <v>42</v>
      </c>
      <c r="L9134">
        <v>92037</v>
      </c>
      <c r="M9134" t="s">
        <v>43</v>
      </c>
      <c r="N9134" t="s">
        <v>3406</v>
      </c>
      <c r="O9134" t="s">
        <v>70</v>
      </c>
      <c r="P9134" t="s">
        <v>71</v>
      </c>
      <c r="Q9134" t="s">
        <v>3407</v>
      </c>
      <c r="R9134">
        <v>555.96</v>
      </c>
      <c r="S9134">
        <v>5</v>
      </c>
      <c r="T9134">
        <v>0.2</v>
      </c>
      <c r="U9134">
        <v>41.697000000000003</v>
      </c>
      <c r="V9134" t="str">
        <f t="shared" si="568"/>
        <v>low</v>
      </c>
      <c r="W9134" t="str">
        <f t="shared" si="569"/>
        <v>Next time</v>
      </c>
      <c r="X9134" t="str">
        <f t="shared" si="570"/>
        <v>Rick Huthwaite</v>
      </c>
      <c r="Y9134" s="3" t="s">
        <v>3406</v>
      </c>
      <c r="Z9134" t="str">
        <f t="shared" si="571"/>
        <v>Technology</v>
      </c>
    </row>
    <row r="9135" spans="1:26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4533</v>
      </c>
      <c r="H9135" t="s">
        <v>40</v>
      </c>
      <c r="I9135" t="s">
        <v>26</v>
      </c>
      <c r="J9135" t="s">
        <v>9009</v>
      </c>
      <c r="K9135" t="s">
        <v>87</v>
      </c>
      <c r="L9135">
        <v>27893</v>
      </c>
      <c r="M9135" t="s">
        <v>29</v>
      </c>
      <c r="N9135" t="s">
        <v>1567</v>
      </c>
      <c r="O9135" t="s">
        <v>45</v>
      </c>
      <c r="P9135" t="s">
        <v>58</v>
      </c>
      <c r="Q9135" t="s">
        <v>1568</v>
      </c>
      <c r="R9135">
        <v>129.55199999999999</v>
      </c>
      <c r="S9135">
        <v>3</v>
      </c>
      <c r="T9135">
        <v>0.2</v>
      </c>
      <c r="U9135">
        <v>-22.671600000000002</v>
      </c>
      <c r="V9135" t="str">
        <f t="shared" si="568"/>
        <v>low</v>
      </c>
      <c r="W9135" t="str">
        <f t="shared" si="569"/>
        <v>Next time</v>
      </c>
      <c r="X9135" t="str">
        <f t="shared" si="570"/>
        <v>Thomas Boland</v>
      </c>
      <c r="Y9135" s="3" t="s">
        <v>1567</v>
      </c>
      <c r="Z9135" t="str">
        <f t="shared" si="571"/>
        <v>Office Supplies</v>
      </c>
    </row>
    <row r="9136" spans="1:26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1546</v>
      </c>
      <c r="O9136" t="s">
        <v>45</v>
      </c>
      <c r="P9136" t="s">
        <v>58</v>
      </c>
      <c r="Q9136" t="s">
        <v>1547</v>
      </c>
      <c r="R9136">
        <v>51.984000000000002</v>
      </c>
      <c r="S9136">
        <v>1</v>
      </c>
      <c r="T9136">
        <v>0.2</v>
      </c>
      <c r="U9136">
        <v>-5.1984000000000004</v>
      </c>
      <c r="V9136" t="str">
        <f t="shared" si="568"/>
        <v>low</v>
      </c>
      <c r="W9136" t="str">
        <f t="shared" si="569"/>
        <v>Next time</v>
      </c>
      <c r="X9136" t="str">
        <f t="shared" si="570"/>
        <v>Thomas Boland</v>
      </c>
      <c r="Y9136" s="3" t="s">
        <v>1546</v>
      </c>
      <c r="Z9136" t="str">
        <f t="shared" si="571"/>
        <v>Office Supplies</v>
      </c>
    </row>
    <row r="9137" spans="1:26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7566</v>
      </c>
      <c r="O9137" t="s">
        <v>45</v>
      </c>
      <c r="P9137" t="s">
        <v>89</v>
      </c>
      <c r="Q9137" t="s">
        <v>7567</v>
      </c>
      <c r="R9137">
        <v>10.272</v>
      </c>
      <c r="S9137">
        <v>3</v>
      </c>
      <c r="T9137">
        <v>0.2</v>
      </c>
      <c r="U9137">
        <v>3.4668000000000001</v>
      </c>
      <c r="V9137" t="str">
        <f t="shared" si="568"/>
        <v>low</v>
      </c>
      <c r="W9137" t="str">
        <f t="shared" si="569"/>
        <v>Next time</v>
      </c>
      <c r="X9137" t="str">
        <f t="shared" si="570"/>
        <v>Thomas Boland</v>
      </c>
      <c r="Y9137" s="3" t="s">
        <v>7566</v>
      </c>
      <c r="Z9137" t="str">
        <f t="shared" si="571"/>
        <v>Office Supplies</v>
      </c>
    </row>
    <row r="9138" spans="1:26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4362</v>
      </c>
      <c r="H9138" t="s">
        <v>25</v>
      </c>
      <c r="I9138" t="s">
        <v>26</v>
      </c>
      <c r="J9138" t="s">
        <v>1153</v>
      </c>
      <c r="K9138" t="s">
        <v>53</v>
      </c>
      <c r="L9138">
        <v>33710</v>
      </c>
      <c r="M9138" t="s">
        <v>29</v>
      </c>
      <c r="N9138" t="s">
        <v>3918</v>
      </c>
      <c r="O9138" t="s">
        <v>45</v>
      </c>
      <c r="P9138" t="s">
        <v>74</v>
      </c>
      <c r="Q9138" t="s">
        <v>3919</v>
      </c>
      <c r="R9138">
        <v>18.335999999999999</v>
      </c>
      <c r="S9138">
        <v>2</v>
      </c>
      <c r="T9138">
        <v>0.7</v>
      </c>
      <c r="U9138">
        <v>-12.224</v>
      </c>
      <c r="V9138" t="str">
        <f t="shared" si="568"/>
        <v>low</v>
      </c>
      <c r="W9138" t="str">
        <f t="shared" si="569"/>
        <v>Next time</v>
      </c>
      <c r="X9138" t="str">
        <f t="shared" si="570"/>
        <v>Eric Barreto</v>
      </c>
      <c r="Y9138" s="3" t="s">
        <v>3918</v>
      </c>
      <c r="Z9138" t="str">
        <f t="shared" si="571"/>
        <v>Office Supplies</v>
      </c>
    </row>
    <row r="9139" spans="1:26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5840</v>
      </c>
      <c r="O9139" t="s">
        <v>70</v>
      </c>
      <c r="P9139" t="s">
        <v>71</v>
      </c>
      <c r="Q9139" t="s">
        <v>5841</v>
      </c>
      <c r="R9139">
        <v>180.96</v>
      </c>
      <c r="S9139">
        <v>5</v>
      </c>
      <c r="T9139">
        <v>0.2</v>
      </c>
      <c r="U9139">
        <v>13.571999999999999</v>
      </c>
      <c r="V9139" t="str">
        <f t="shared" si="568"/>
        <v>low</v>
      </c>
      <c r="W9139" t="str">
        <f t="shared" si="569"/>
        <v>Next time</v>
      </c>
      <c r="X9139" t="str">
        <f t="shared" si="570"/>
        <v>Eric Barreto</v>
      </c>
      <c r="Y9139" s="3" t="s">
        <v>5840</v>
      </c>
      <c r="Z9139" t="str">
        <f t="shared" si="571"/>
        <v>Technology</v>
      </c>
    </row>
    <row r="9140" spans="1:26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2466</v>
      </c>
      <c r="H9140" t="s">
        <v>25</v>
      </c>
      <c r="I9140" t="s">
        <v>26</v>
      </c>
      <c r="J9140" t="s">
        <v>8463</v>
      </c>
      <c r="K9140" t="s">
        <v>210</v>
      </c>
      <c r="L9140">
        <v>60089</v>
      </c>
      <c r="M9140" t="s">
        <v>104</v>
      </c>
      <c r="N9140" t="s">
        <v>477</v>
      </c>
      <c r="O9140" t="s">
        <v>70</v>
      </c>
      <c r="P9140" t="s">
        <v>160</v>
      </c>
      <c r="Q9140" t="s">
        <v>478</v>
      </c>
      <c r="R9140">
        <v>475.94400000000002</v>
      </c>
      <c r="S9140">
        <v>7</v>
      </c>
      <c r="T9140">
        <v>0.2</v>
      </c>
      <c r="U9140">
        <v>95.188800000000001</v>
      </c>
      <c r="V9140" t="str">
        <f t="shared" si="568"/>
        <v>low</v>
      </c>
      <c r="W9140" t="str">
        <f t="shared" si="569"/>
        <v>Next time</v>
      </c>
      <c r="X9140" t="str">
        <f t="shared" si="570"/>
        <v>Bryan Mills</v>
      </c>
      <c r="Y9140" s="3" t="s">
        <v>477</v>
      </c>
      <c r="Z9140" t="str">
        <f t="shared" si="571"/>
        <v>Technology</v>
      </c>
    </row>
    <row r="9141" spans="1:26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3405</v>
      </c>
      <c r="H9141" t="s">
        <v>101</v>
      </c>
      <c r="I9141" t="s">
        <v>26</v>
      </c>
      <c r="J9141" t="s">
        <v>41</v>
      </c>
      <c r="K9141" t="s">
        <v>42</v>
      </c>
      <c r="L9141">
        <v>90049</v>
      </c>
      <c r="M9141" t="s">
        <v>43</v>
      </c>
      <c r="N9141" t="s">
        <v>2569</v>
      </c>
      <c r="O9141" t="s">
        <v>70</v>
      </c>
      <c r="P9141" t="s">
        <v>160</v>
      </c>
      <c r="Q9141" t="s">
        <v>2570</v>
      </c>
      <c r="R9141">
        <v>159.97999999999999</v>
      </c>
      <c r="S9141">
        <v>2</v>
      </c>
      <c r="T9141">
        <v>0</v>
      </c>
      <c r="U9141">
        <v>47.994</v>
      </c>
      <c r="V9141" t="str">
        <f t="shared" si="568"/>
        <v>low</v>
      </c>
      <c r="W9141" t="str">
        <f t="shared" si="569"/>
        <v>Next time</v>
      </c>
      <c r="X9141" t="str">
        <f t="shared" si="570"/>
        <v>Bradley Talbott</v>
      </c>
      <c r="Y9141" s="3" t="s">
        <v>2569</v>
      </c>
      <c r="Z9141" t="str">
        <f t="shared" si="571"/>
        <v>Technology</v>
      </c>
    </row>
    <row r="9142" spans="1:26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9591</v>
      </c>
      <c r="H9142" t="s">
        <v>40</v>
      </c>
      <c r="I9142" t="s">
        <v>26</v>
      </c>
      <c r="J9142" t="s">
        <v>265</v>
      </c>
      <c r="K9142" t="s">
        <v>266</v>
      </c>
      <c r="L9142">
        <v>10011</v>
      </c>
      <c r="M9142" t="s">
        <v>147</v>
      </c>
      <c r="N9142" t="s">
        <v>247</v>
      </c>
      <c r="O9142" t="s">
        <v>70</v>
      </c>
      <c r="P9142" t="s">
        <v>71</v>
      </c>
      <c r="Q9142" t="s">
        <v>248</v>
      </c>
      <c r="R9142">
        <v>43.6</v>
      </c>
      <c r="S9142">
        <v>4</v>
      </c>
      <c r="T9142">
        <v>0</v>
      </c>
      <c r="U9142">
        <v>12.208</v>
      </c>
      <c r="V9142" t="str">
        <f t="shared" si="568"/>
        <v>low</v>
      </c>
      <c r="W9142" t="str">
        <f t="shared" si="569"/>
        <v>Next time</v>
      </c>
      <c r="X9142" t="str">
        <f t="shared" si="570"/>
        <v>Fred Wasserman</v>
      </c>
      <c r="Y9142" s="3" t="s">
        <v>247</v>
      </c>
      <c r="Z9142" t="str">
        <f t="shared" si="571"/>
        <v>Technology</v>
      </c>
    </row>
    <row r="9143" spans="1:26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4208</v>
      </c>
      <c r="H9143" t="s">
        <v>25</v>
      </c>
      <c r="I9143" t="s">
        <v>26</v>
      </c>
      <c r="J9143" t="s">
        <v>1394</v>
      </c>
      <c r="K9143" t="s">
        <v>1395</v>
      </c>
      <c r="L9143">
        <v>89115</v>
      </c>
      <c r="M9143" t="s">
        <v>43</v>
      </c>
      <c r="N9143" t="s">
        <v>6384</v>
      </c>
      <c r="O9143" t="s">
        <v>45</v>
      </c>
      <c r="P9143" t="s">
        <v>74</v>
      </c>
      <c r="Q9143" t="s">
        <v>6385</v>
      </c>
      <c r="R9143">
        <v>8.2880000000000003</v>
      </c>
      <c r="S9143">
        <v>2</v>
      </c>
      <c r="T9143">
        <v>0.2</v>
      </c>
      <c r="U9143">
        <v>3.0044</v>
      </c>
      <c r="V9143" t="str">
        <f t="shared" si="568"/>
        <v>low</v>
      </c>
      <c r="W9143" t="str">
        <f t="shared" si="569"/>
        <v>Next time</v>
      </c>
      <c r="X9143" t="str">
        <f t="shared" si="570"/>
        <v>Rick Duston</v>
      </c>
      <c r="Y9143" s="3" t="s">
        <v>6384</v>
      </c>
      <c r="Z9143" t="str">
        <f t="shared" si="571"/>
        <v>Office Supplies</v>
      </c>
    </row>
    <row r="9144" spans="1:26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9202</v>
      </c>
      <c r="O9144" t="s">
        <v>70</v>
      </c>
      <c r="P9144" t="s">
        <v>71</v>
      </c>
      <c r="Q9144" t="s">
        <v>9203</v>
      </c>
      <c r="R9144">
        <v>1123.1279999999999</v>
      </c>
      <c r="S9144">
        <v>9</v>
      </c>
      <c r="T9144">
        <v>0.2</v>
      </c>
      <c r="U9144">
        <v>70.195499999999996</v>
      </c>
      <c r="V9144" t="str">
        <f t="shared" si="568"/>
        <v>low</v>
      </c>
      <c r="W9144" t="str">
        <f t="shared" si="569"/>
        <v>Next time</v>
      </c>
      <c r="X9144" t="str">
        <f t="shared" si="570"/>
        <v>Rick Duston</v>
      </c>
      <c r="Y9144" s="3" t="s">
        <v>9202</v>
      </c>
      <c r="Z9144" t="str">
        <f t="shared" si="571"/>
        <v>Technology</v>
      </c>
    </row>
    <row r="9145" spans="1:26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436</v>
      </c>
      <c r="O9145" t="s">
        <v>45</v>
      </c>
      <c r="P9145" t="s">
        <v>77</v>
      </c>
      <c r="Q9145" t="s">
        <v>437</v>
      </c>
      <c r="R9145">
        <v>64.900000000000006</v>
      </c>
      <c r="S9145">
        <v>5</v>
      </c>
      <c r="T9145">
        <v>0</v>
      </c>
      <c r="U9145">
        <v>18.821000000000002</v>
      </c>
      <c r="V9145" t="str">
        <f t="shared" si="568"/>
        <v>low</v>
      </c>
      <c r="W9145" t="str">
        <f t="shared" si="569"/>
        <v>Next time</v>
      </c>
      <c r="X9145" t="str">
        <f t="shared" si="570"/>
        <v>Rick Duston</v>
      </c>
      <c r="Y9145" s="3" t="s">
        <v>436</v>
      </c>
      <c r="Z9145" t="str">
        <f t="shared" si="571"/>
        <v>Office Supplies</v>
      </c>
    </row>
    <row r="9146" spans="1:26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2002</v>
      </c>
      <c r="H9146" t="s">
        <v>25</v>
      </c>
      <c r="I9146" t="s">
        <v>26</v>
      </c>
      <c r="J9146" t="s">
        <v>209</v>
      </c>
      <c r="K9146" t="s">
        <v>210</v>
      </c>
      <c r="L9146">
        <v>60540</v>
      </c>
      <c r="M9146" t="s">
        <v>104</v>
      </c>
      <c r="N9146" t="s">
        <v>2361</v>
      </c>
      <c r="O9146" t="s">
        <v>45</v>
      </c>
      <c r="P9146" t="s">
        <v>74</v>
      </c>
      <c r="Q9146" t="s">
        <v>2362</v>
      </c>
      <c r="R9146">
        <v>2.8079999999999998</v>
      </c>
      <c r="S9146">
        <v>3</v>
      </c>
      <c r="T9146">
        <v>0.8</v>
      </c>
      <c r="U9146">
        <v>-4.4927999999999999</v>
      </c>
      <c r="V9146" t="str">
        <f t="shared" si="568"/>
        <v>low</v>
      </c>
      <c r="W9146" t="str">
        <f t="shared" si="569"/>
        <v>Next time</v>
      </c>
      <c r="X9146" t="str">
        <f t="shared" si="570"/>
        <v>Theone Pippenger</v>
      </c>
      <c r="Y9146" s="3" t="s">
        <v>2361</v>
      </c>
      <c r="Z9146" t="str">
        <f t="shared" si="571"/>
        <v>Office Supplies</v>
      </c>
    </row>
    <row r="9147" spans="1:26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998</v>
      </c>
      <c r="H9147" t="s">
        <v>40</v>
      </c>
      <c r="I9147" t="s">
        <v>26</v>
      </c>
      <c r="J9147" t="s">
        <v>2225</v>
      </c>
      <c r="K9147" t="s">
        <v>5211</v>
      </c>
      <c r="L9147">
        <v>5408</v>
      </c>
      <c r="M9147" t="s">
        <v>147</v>
      </c>
      <c r="N9147" t="s">
        <v>4550</v>
      </c>
      <c r="O9147" t="s">
        <v>70</v>
      </c>
      <c r="P9147" t="s">
        <v>160</v>
      </c>
      <c r="Q9147" t="s">
        <v>4551</v>
      </c>
      <c r="R9147">
        <v>99.98</v>
      </c>
      <c r="S9147">
        <v>2</v>
      </c>
      <c r="T9147">
        <v>0</v>
      </c>
      <c r="U9147">
        <v>42.991399999999999</v>
      </c>
      <c r="V9147" t="str">
        <f t="shared" si="568"/>
        <v>low</v>
      </c>
      <c r="W9147" t="str">
        <f t="shared" si="569"/>
        <v>Next time</v>
      </c>
      <c r="X9147" t="str">
        <f t="shared" si="570"/>
        <v>Claudia Bergmann</v>
      </c>
      <c r="Y9147" s="3" t="s">
        <v>4550</v>
      </c>
      <c r="Z9147" t="str">
        <f t="shared" si="571"/>
        <v>Technology</v>
      </c>
    </row>
    <row r="9148" spans="1:26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10462</v>
      </c>
      <c r="O9148" t="s">
        <v>45</v>
      </c>
      <c r="P9148" t="s">
        <v>67</v>
      </c>
      <c r="Q9148" t="s">
        <v>10463</v>
      </c>
      <c r="R9148">
        <v>8.0399999999999991</v>
      </c>
      <c r="S9148">
        <v>6</v>
      </c>
      <c r="T9148">
        <v>0</v>
      </c>
      <c r="U9148">
        <v>2.7336</v>
      </c>
      <c r="V9148" t="str">
        <f t="shared" si="568"/>
        <v>low</v>
      </c>
      <c r="W9148" t="str">
        <f t="shared" si="569"/>
        <v>Next time</v>
      </c>
      <c r="X9148" t="str">
        <f t="shared" si="570"/>
        <v>Claudia Bergmann</v>
      </c>
      <c r="Y9148" s="3" t="s">
        <v>10462</v>
      </c>
      <c r="Z9148" t="str">
        <f t="shared" si="571"/>
        <v>Office Supplies</v>
      </c>
    </row>
    <row r="9149" spans="1:26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3037</v>
      </c>
      <c r="O9149" t="s">
        <v>45</v>
      </c>
      <c r="P9149" t="s">
        <v>58</v>
      </c>
      <c r="Q9149" t="s">
        <v>3038</v>
      </c>
      <c r="R9149">
        <v>1564.29</v>
      </c>
      <c r="S9149">
        <v>13</v>
      </c>
      <c r="T9149">
        <v>0</v>
      </c>
      <c r="U9149">
        <v>406.71539999999999</v>
      </c>
      <c r="V9149" t="str">
        <f t="shared" si="568"/>
        <v>low</v>
      </c>
      <c r="W9149" t="str">
        <f t="shared" si="569"/>
        <v>Good Performance</v>
      </c>
      <c r="X9149" t="str">
        <f t="shared" si="570"/>
        <v>Claudia Bergmann</v>
      </c>
      <c r="Y9149" s="3" t="s">
        <v>3037</v>
      </c>
      <c r="Z9149" t="str">
        <f t="shared" si="571"/>
        <v>Office Supplies</v>
      </c>
    </row>
    <row r="9150" spans="1:26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3610</v>
      </c>
      <c r="H9150" t="s">
        <v>40</v>
      </c>
      <c r="I9150" t="s">
        <v>26</v>
      </c>
      <c r="J9150" t="s">
        <v>881</v>
      </c>
      <c r="K9150" t="s">
        <v>237</v>
      </c>
      <c r="L9150">
        <v>48234</v>
      </c>
      <c r="M9150" t="s">
        <v>104</v>
      </c>
      <c r="N9150" t="s">
        <v>3939</v>
      </c>
      <c r="O9150" t="s">
        <v>45</v>
      </c>
      <c r="P9150" t="s">
        <v>74</v>
      </c>
      <c r="Q9150" t="s">
        <v>3940</v>
      </c>
      <c r="R9150">
        <v>138.56</v>
      </c>
      <c r="S9150">
        <v>4</v>
      </c>
      <c r="T9150">
        <v>0</v>
      </c>
      <c r="U9150">
        <v>66.508799999999994</v>
      </c>
      <c r="V9150" t="str">
        <f t="shared" si="568"/>
        <v>low</v>
      </c>
      <c r="W9150" t="str">
        <f t="shared" si="569"/>
        <v>Next time</v>
      </c>
      <c r="X9150" t="str">
        <f t="shared" si="570"/>
        <v>Quincy Jones</v>
      </c>
      <c r="Y9150" s="3" t="s">
        <v>3939</v>
      </c>
      <c r="Z9150" t="str">
        <f t="shared" si="571"/>
        <v>Office Supplies</v>
      </c>
    </row>
    <row r="9151" spans="1:26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3658</v>
      </c>
      <c r="O9151" t="s">
        <v>45</v>
      </c>
      <c r="P9151" t="s">
        <v>77</v>
      </c>
      <c r="Q9151" t="s">
        <v>3659</v>
      </c>
      <c r="R9151">
        <v>65.52</v>
      </c>
      <c r="S9151">
        <v>5</v>
      </c>
      <c r="T9151">
        <v>0.1</v>
      </c>
      <c r="U9151">
        <v>12.375999999999999</v>
      </c>
      <c r="V9151" t="str">
        <f t="shared" si="568"/>
        <v>low</v>
      </c>
      <c r="W9151" t="str">
        <f t="shared" si="569"/>
        <v>Next time</v>
      </c>
      <c r="X9151" t="str">
        <f t="shared" si="570"/>
        <v>Quincy Jones</v>
      </c>
      <c r="Y9151" s="3" t="s">
        <v>3658</v>
      </c>
      <c r="Z9151" t="str">
        <f t="shared" si="571"/>
        <v>Office Supplies</v>
      </c>
    </row>
    <row r="9152" spans="1:26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290</v>
      </c>
      <c r="H9152" t="s">
        <v>25</v>
      </c>
      <c r="I9152" t="s">
        <v>26</v>
      </c>
      <c r="J9152" t="s">
        <v>7771</v>
      </c>
      <c r="K9152" t="s">
        <v>309</v>
      </c>
      <c r="L9152">
        <v>85323</v>
      </c>
      <c r="M9152" t="s">
        <v>43</v>
      </c>
      <c r="N9152" t="s">
        <v>6953</v>
      </c>
      <c r="O9152" t="s">
        <v>45</v>
      </c>
      <c r="P9152" t="s">
        <v>67</v>
      </c>
      <c r="Q9152" t="s">
        <v>6954</v>
      </c>
      <c r="R9152">
        <v>14.576000000000001</v>
      </c>
      <c r="S9152">
        <v>2</v>
      </c>
      <c r="T9152">
        <v>0.2</v>
      </c>
      <c r="U9152">
        <v>2.3685999999999998</v>
      </c>
      <c r="V9152" t="str">
        <f t="shared" si="568"/>
        <v>low</v>
      </c>
      <c r="W9152" t="str">
        <f t="shared" si="569"/>
        <v>Next time</v>
      </c>
      <c r="X9152" t="str">
        <f t="shared" si="570"/>
        <v>Kunst Miller</v>
      </c>
      <c r="Y9152" s="3" t="s">
        <v>6953</v>
      </c>
      <c r="Z9152" t="str">
        <f t="shared" si="571"/>
        <v>Office Supplies</v>
      </c>
    </row>
    <row r="9153" spans="1:26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742</v>
      </c>
      <c r="O9153" t="s">
        <v>70</v>
      </c>
      <c r="P9153" t="s">
        <v>160</v>
      </c>
      <c r="Q9153" t="s">
        <v>743</v>
      </c>
      <c r="R9153">
        <v>23.2</v>
      </c>
      <c r="S9153">
        <v>2</v>
      </c>
      <c r="T9153">
        <v>0.2</v>
      </c>
      <c r="U9153">
        <v>1.45</v>
      </c>
      <c r="V9153" t="str">
        <f t="shared" si="568"/>
        <v>low</v>
      </c>
      <c r="W9153" t="str">
        <f t="shared" si="569"/>
        <v>Next time</v>
      </c>
      <c r="X9153" t="str">
        <f t="shared" si="570"/>
        <v>Kunst Miller</v>
      </c>
      <c r="Y9153" s="3" t="s">
        <v>742</v>
      </c>
      <c r="Z9153" t="str">
        <f t="shared" si="571"/>
        <v>Technology</v>
      </c>
    </row>
    <row r="9154" spans="1:26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1762</v>
      </c>
      <c r="O9154" t="s">
        <v>45</v>
      </c>
      <c r="P9154" t="s">
        <v>67</v>
      </c>
      <c r="Q9154" t="s">
        <v>1763</v>
      </c>
      <c r="R9154">
        <v>16.463999999999999</v>
      </c>
      <c r="S9154">
        <v>7</v>
      </c>
      <c r="T9154">
        <v>0.2</v>
      </c>
      <c r="U9154">
        <v>1.8522000000000001</v>
      </c>
      <c r="V9154" t="str">
        <f t="shared" ref="V9154:V9217" si="572">IF(R:R &gt; 2000,"high","low")</f>
        <v>low</v>
      </c>
      <c r="W9154" t="str">
        <f t="shared" ref="W9154:W9217" si="573">IF(AND(R:R &gt;1000,U:U &gt; 100),"Good Performance","Next time")</f>
        <v>Next time</v>
      </c>
      <c r="X9154" t="str">
        <f t="shared" ref="X9154:X9217" si="574">PROPER(TRIM(G:G))</f>
        <v>Kunst Miller</v>
      </c>
      <c r="Y9154" s="3" t="s">
        <v>1762</v>
      </c>
      <c r="Z9154" t="str">
        <f t="shared" si="571"/>
        <v>Office Supplies</v>
      </c>
    </row>
    <row r="9155" spans="1:26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7151</v>
      </c>
      <c r="H9155" t="s">
        <v>25</v>
      </c>
      <c r="I9155" t="s">
        <v>26</v>
      </c>
      <c r="J9155" t="s">
        <v>145</v>
      </c>
      <c r="K9155" t="s">
        <v>146</v>
      </c>
      <c r="L9155">
        <v>19140</v>
      </c>
      <c r="M9155" t="s">
        <v>147</v>
      </c>
      <c r="N9155" t="s">
        <v>1718</v>
      </c>
      <c r="O9155" t="s">
        <v>31</v>
      </c>
      <c r="P9155" t="s">
        <v>64</v>
      </c>
      <c r="Q9155" t="s">
        <v>8150</v>
      </c>
      <c r="R9155">
        <v>19.312000000000001</v>
      </c>
      <c r="S9155">
        <v>2</v>
      </c>
      <c r="T9155">
        <v>0.2</v>
      </c>
      <c r="U9155">
        <v>3.1381999999999999</v>
      </c>
      <c r="V9155" t="str">
        <f t="shared" si="572"/>
        <v>low</v>
      </c>
      <c r="W9155" t="str">
        <f t="shared" si="573"/>
        <v>Next time</v>
      </c>
      <c r="X9155" t="str">
        <f t="shared" si="574"/>
        <v>Khloe Miller</v>
      </c>
      <c r="Y9155" s="3" t="s">
        <v>1718</v>
      </c>
      <c r="Z9155" t="str">
        <f t="shared" ref="Z9155:Z9218" si="575">VLOOKUP(N:N,N:O,2,FALSE)</f>
        <v>Furniture</v>
      </c>
    </row>
    <row r="9156" spans="1:26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9107</v>
      </c>
      <c r="H9156" t="s">
        <v>25</v>
      </c>
      <c r="I9156" t="s">
        <v>26</v>
      </c>
      <c r="J9156" t="s">
        <v>1394</v>
      </c>
      <c r="K9156" t="s">
        <v>1395</v>
      </c>
      <c r="L9156">
        <v>89115</v>
      </c>
      <c r="M9156" t="s">
        <v>43</v>
      </c>
      <c r="N9156" t="s">
        <v>567</v>
      </c>
      <c r="O9156" t="s">
        <v>45</v>
      </c>
      <c r="P9156" t="s">
        <v>89</v>
      </c>
      <c r="Q9156" t="s">
        <v>568</v>
      </c>
      <c r="R9156">
        <v>40.08</v>
      </c>
      <c r="S9156">
        <v>6</v>
      </c>
      <c r="T9156">
        <v>0</v>
      </c>
      <c r="U9156">
        <v>19.238399999999999</v>
      </c>
      <c r="V9156" t="str">
        <f t="shared" si="572"/>
        <v>low</v>
      </c>
      <c r="W9156" t="str">
        <f t="shared" si="573"/>
        <v>Next time</v>
      </c>
      <c r="X9156" t="str">
        <f t="shared" si="574"/>
        <v>Ionia Mcgrath</v>
      </c>
      <c r="Y9156" s="3" t="s">
        <v>567</v>
      </c>
      <c r="Z9156" t="str">
        <f t="shared" si="575"/>
        <v>Office Supplies</v>
      </c>
    </row>
    <row r="9157" spans="1:26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4245</v>
      </c>
      <c r="H9157" t="s">
        <v>40</v>
      </c>
      <c r="I9157" t="s">
        <v>26</v>
      </c>
      <c r="J9157" t="s">
        <v>5241</v>
      </c>
      <c r="K9157" t="s">
        <v>5242</v>
      </c>
      <c r="L9157">
        <v>4401</v>
      </c>
      <c r="M9157" t="s">
        <v>147</v>
      </c>
      <c r="N9157" t="s">
        <v>1841</v>
      </c>
      <c r="O9157" t="s">
        <v>45</v>
      </c>
      <c r="P9157" t="s">
        <v>77</v>
      </c>
      <c r="Q9157" t="s">
        <v>1842</v>
      </c>
      <c r="R9157">
        <v>101.96</v>
      </c>
      <c r="S9157">
        <v>2</v>
      </c>
      <c r="T9157">
        <v>0</v>
      </c>
      <c r="U9157">
        <v>27.529199999999999</v>
      </c>
      <c r="V9157" t="str">
        <f t="shared" si="572"/>
        <v>low</v>
      </c>
      <c r="W9157" t="str">
        <f t="shared" si="573"/>
        <v>Next time</v>
      </c>
      <c r="X9157" t="str">
        <f t="shared" si="574"/>
        <v>Marina Lichtenstein</v>
      </c>
      <c r="Y9157" s="3" t="s">
        <v>1841</v>
      </c>
      <c r="Z9157" t="str">
        <f t="shared" si="575"/>
        <v>Office Supplies</v>
      </c>
    </row>
    <row r="9158" spans="1:26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7577</v>
      </c>
      <c r="O9158" t="s">
        <v>45</v>
      </c>
      <c r="P9158" t="s">
        <v>89</v>
      </c>
      <c r="Q9158" t="s">
        <v>7578</v>
      </c>
      <c r="R9158">
        <v>259.74</v>
      </c>
      <c r="S9158">
        <v>13</v>
      </c>
      <c r="T9158">
        <v>0</v>
      </c>
      <c r="U9158">
        <v>124.6752</v>
      </c>
      <c r="V9158" t="str">
        <f t="shared" si="572"/>
        <v>low</v>
      </c>
      <c r="W9158" t="str">
        <f t="shared" si="573"/>
        <v>Next time</v>
      </c>
      <c r="X9158" t="str">
        <f t="shared" si="574"/>
        <v>Marina Lichtenstein</v>
      </c>
      <c r="Y9158" s="3" t="s">
        <v>7577</v>
      </c>
      <c r="Z9158" t="str">
        <f t="shared" si="575"/>
        <v>Office Supplies</v>
      </c>
    </row>
    <row r="9159" spans="1:26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2821</v>
      </c>
      <c r="O9159" t="s">
        <v>70</v>
      </c>
      <c r="P9159" t="s">
        <v>160</v>
      </c>
      <c r="Q9159" t="s">
        <v>2822</v>
      </c>
      <c r="R9159">
        <v>255.42</v>
      </c>
      <c r="S9159">
        <v>9</v>
      </c>
      <c r="T9159">
        <v>0</v>
      </c>
      <c r="U9159">
        <v>104.7222</v>
      </c>
      <c r="V9159" t="str">
        <f t="shared" si="572"/>
        <v>low</v>
      </c>
      <c r="W9159" t="str">
        <f t="shared" si="573"/>
        <v>Next time</v>
      </c>
      <c r="X9159" t="str">
        <f t="shared" si="574"/>
        <v>Marina Lichtenstein</v>
      </c>
      <c r="Y9159" s="3" t="s">
        <v>2821</v>
      </c>
      <c r="Z9159" t="str">
        <f t="shared" si="575"/>
        <v>Technology</v>
      </c>
    </row>
    <row r="9160" spans="1:26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6378</v>
      </c>
      <c r="H9160" t="s">
        <v>101</v>
      </c>
      <c r="I9160" t="s">
        <v>26</v>
      </c>
      <c r="J9160" t="s">
        <v>8766</v>
      </c>
      <c r="K9160" t="s">
        <v>334</v>
      </c>
      <c r="L9160">
        <v>37075</v>
      </c>
      <c r="M9160" t="s">
        <v>29</v>
      </c>
      <c r="N9160" t="s">
        <v>1225</v>
      </c>
      <c r="O9160" t="s">
        <v>45</v>
      </c>
      <c r="P9160" t="s">
        <v>74</v>
      </c>
      <c r="Q9160" t="s">
        <v>1226</v>
      </c>
      <c r="R9160">
        <v>4.3380000000000001</v>
      </c>
      <c r="S9160">
        <v>3</v>
      </c>
      <c r="T9160">
        <v>0.7</v>
      </c>
      <c r="U9160">
        <v>-3.0366</v>
      </c>
      <c r="V9160" t="str">
        <f t="shared" si="572"/>
        <v>low</v>
      </c>
      <c r="W9160" t="str">
        <f t="shared" si="573"/>
        <v>Next time</v>
      </c>
      <c r="X9160" t="str">
        <f t="shared" si="574"/>
        <v>Gary Hansen</v>
      </c>
      <c r="Y9160" s="3" t="s">
        <v>1225</v>
      </c>
      <c r="Z9160" t="str">
        <f t="shared" si="575"/>
        <v>Office Supplies</v>
      </c>
    </row>
    <row r="9161" spans="1:26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2904</v>
      </c>
      <c r="O9161" t="s">
        <v>45</v>
      </c>
      <c r="P9161" t="s">
        <v>74</v>
      </c>
      <c r="Q9161" t="s">
        <v>2905</v>
      </c>
      <c r="R9161">
        <v>11.88</v>
      </c>
      <c r="S9161">
        <v>5</v>
      </c>
      <c r="T9161">
        <v>0.7</v>
      </c>
      <c r="U9161">
        <v>-7.92</v>
      </c>
      <c r="V9161" t="str">
        <f t="shared" si="572"/>
        <v>low</v>
      </c>
      <c r="W9161" t="str">
        <f t="shared" si="573"/>
        <v>Next time</v>
      </c>
      <c r="X9161" t="str">
        <f t="shared" si="574"/>
        <v>Gary Hansen</v>
      </c>
      <c r="Y9161" s="3" t="s">
        <v>2904</v>
      </c>
      <c r="Z9161" t="str">
        <f t="shared" si="575"/>
        <v>Office Supplies</v>
      </c>
    </row>
    <row r="9162" spans="1:26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1312</v>
      </c>
      <c r="H9162" t="s">
        <v>25</v>
      </c>
      <c r="I9162" t="s">
        <v>26</v>
      </c>
      <c r="J9162" t="s">
        <v>6213</v>
      </c>
      <c r="K9162" t="s">
        <v>113</v>
      </c>
      <c r="L9162">
        <v>54703</v>
      </c>
      <c r="M9162" t="s">
        <v>104</v>
      </c>
      <c r="N9162" t="s">
        <v>5645</v>
      </c>
      <c r="O9162" t="s">
        <v>31</v>
      </c>
      <c r="P9162" t="s">
        <v>32</v>
      </c>
      <c r="Q9162" t="s">
        <v>5646</v>
      </c>
      <c r="R9162">
        <v>405.86</v>
      </c>
      <c r="S9162">
        <v>7</v>
      </c>
      <c r="T9162">
        <v>0</v>
      </c>
      <c r="U9162">
        <v>32.468800000000002</v>
      </c>
      <c r="V9162" t="str">
        <f t="shared" si="572"/>
        <v>low</v>
      </c>
      <c r="W9162" t="str">
        <f t="shared" si="573"/>
        <v>Next time</v>
      </c>
      <c r="X9162" t="str">
        <f t="shared" si="574"/>
        <v>Arthur Gainer</v>
      </c>
      <c r="Y9162" s="3" t="s">
        <v>5645</v>
      </c>
      <c r="Z9162" t="str">
        <f t="shared" si="575"/>
        <v>Furniture</v>
      </c>
    </row>
    <row r="9163" spans="1:26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2460</v>
      </c>
      <c r="O9163" t="s">
        <v>31</v>
      </c>
      <c r="P9163" t="s">
        <v>35</v>
      </c>
      <c r="Q9163" t="s">
        <v>2461</v>
      </c>
      <c r="R9163">
        <v>680.01</v>
      </c>
      <c r="S9163">
        <v>3</v>
      </c>
      <c r="T9163">
        <v>0</v>
      </c>
      <c r="U9163">
        <v>176.80260000000001</v>
      </c>
      <c r="V9163" t="str">
        <f t="shared" si="572"/>
        <v>low</v>
      </c>
      <c r="W9163" t="str">
        <f t="shared" si="573"/>
        <v>Next time</v>
      </c>
      <c r="X9163" t="str">
        <f t="shared" si="574"/>
        <v>Arthur Gainer</v>
      </c>
      <c r="Y9163" s="3" t="s">
        <v>2460</v>
      </c>
      <c r="Z9163" t="str">
        <f t="shared" si="575"/>
        <v>Furniture</v>
      </c>
    </row>
    <row r="9164" spans="1:26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7087</v>
      </c>
      <c r="H9164" t="s">
        <v>25</v>
      </c>
      <c r="I9164" t="s">
        <v>26</v>
      </c>
      <c r="J9164" t="s">
        <v>302</v>
      </c>
      <c r="K9164" t="s">
        <v>210</v>
      </c>
      <c r="L9164">
        <v>60610</v>
      </c>
      <c r="M9164" t="s">
        <v>104</v>
      </c>
      <c r="N9164" t="s">
        <v>5964</v>
      </c>
      <c r="O9164" t="s">
        <v>70</v>
      </c>
      <c r="P9164" t="s">
        <v>160</v>
      </c>
      <c r="Q9164" t="s">
        <v>5965</v>
      </c>
      <c r="R9164">
        <v>2.3759999999999999</v>
      </c>
      <c r="S9164">
        <v>3</v>
      </c>
      <c r="T9164">
        <v>0.2</v>
      </c>
      <c r="U9164">
        <v>0.74250000000000005</v>
      </c>
      <c r="V9164" t="str">
        <f t="shared" si="572"/>
        <v>low</v>
      </c>
      <c r="W9164" t="str">
        <f t="shared" si="573"/>
        <v>Next time</v>
      </c>
      <c r="X9164" t="str">
        <f t="shared" si="574"/>
        <v>Maureen Gnade</v>
      </c>
      <c r="Y9164" s="3" t="s">
        <v>5964</v>
      </c>
      <c r="Z9164" t="str">
        <f t="shared" si="575"/>
        <v>Technology</v>
      </c>
    </row>
    <row r="9165" spans="1:26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3312</v>
      </c>
      <c r="O9165" t="s">
        <v>45</v>
      </c>
      <c r="P9165" t="s">
        <v>77</v>
      </c>
      <c r="Q9165" t="s">
        <v>3313</v>
      </c>
      <c r="R9165">
        <v>143.12799999999999</v>
      </c>
      <c r="S9165">
        <v>2</v>
      </c>
      <c r="T9165">
        <v>0.8</v>
      </c>
      <c r="U9165">
        <v>-393.60199999999998</v>
      </c>
      <c r="V9165" t="str">
        <f t="shared" si="572"/>
        <v>low</v>
      </c>
      <c r="W9165" t="str">
        <f t="shared" si="573"/>
        <v>Next time</v>
      </c>
      <c r="X9165" t="str">
        <f t="shared" si="574"/>
        <v>Maureen Gnade</v>
      </c>
      <c r="Y9165" s="3" t="s">
        <v>3312</v>
      </c>
      <c r="Z9165" t="str">
        <f t="shared" si="575"/>
        <v>Office Supplies</v>
      </c>
    </row>
    <row r="9166" spans="1:26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673</v>
      </c>
      <c r="H9166" t="s">
        <v>25</v>
      </c>
      <c r="I9166" t="s">
        <v>26</v>
      </c>
      <c r="J9166" t="s">
        <v>949</v>
      </c>
      <c r="K9166" t="s">
        <v>42</v>
      </c>
      <c r="L9166">
        <v>92037</v>
      </c>
      <c r="M9166" t="s">
        <v>43</v>
      </c>
      <c r="N9166" t="s">
        <v>9836</v>
      </c>
      <c r="O9166" t="s">
        <v>70</v>
      </c>
      <c r="P9166" t="s">
        <v>683</v>
      </c>
      <c r="Q9166" t="s">
        <v>9837</v>
      </c>
      <c r="R9166">
        <v>4476.8</v>
      </c>
      <c r="S9166">
        <v>4</v>
      </c>
      <c r="T9166">
        <v>0.2</v>
      </c>
      <c r="U9166">
        <v>503.64</v>
      </c>
      <c r="V9166" t="str">
        <f t="shared" si="572"/>
        <v>high</v>
      </c>
      <c r="W9166" t="str">
        <f t="shared" si="573"/>
        <v>Good Performance</v>
      </c>
      <c r="X9166" t="str">
        <f t="shared" si="574"/>
        <v>Max Jones</v>
      </c>
      <c r="Y9166" s="3" t="s">
        <v>9836</v>
      </c>
      <c r="Z9166" t="str">
        <f t="shared" si="575"/>
        <v>Technology</v>
      </c>
    </row>
    <row r="9167" spans="1:26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3827</v>
      </c>
      <c r="O9167" t="s">
        <v>45</v>
      </c>
      <c r="P9167" t="s">
        <v>89</v>
      </c>
      <c r="Q9167" t="s">
        <v>3828</v>
      </c>
      <c r="R9167">
        <v>104.85</v>
      </c>
      <c r="S9167">
        <v>1</v>
      </c>
      <c r="T9167">
        <v>0</v>
      </c>
      <c r="U9167">
        <v>50.328000000000003</v>
      </c>
      <c r="V9167" t="str">
        <f t="shared" si="572"/>
        <v>low</v>
      </c>
      <c r="W9167" t="str">
        <f t="shared" si="573"/>
        <v>Next time</v>
      </c>
      <c r="X9167" t="str">
        <f t="shared" si="574"/>
        <v>Max Jones</v>
      </c>
      <c r="Y9167" s="3" t="s">
        <v>3827</v>
      </c>
      <c r="Z9167" t="str">
        <f t="shared" si="575"/>
        <v>Office Supplies</v>
      </c>
    </row>
    <row r="9168" spans="1:26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5951</v>
      </c>
      <c r="O9168" t="s">
        <v>45</v>
      </c>
      <c r="P9168" t="s">
        <v>77</v>
      </c>
      <c r="Q9168" t="s">
        <v>5952</v>
      </c>
      <c r="R9168">
        <v>241.44</v>
      </c>
      <c r="S9168">
        <v>3</v>
      </c>
      <c r="T9168">
        <v>0</v>
      </c>
      <c r="U9168">
        <v>72.432000000000002</v>
      </c>
      <c r="V9168" t="str">
        <f t="shared" si="572"/>
        <v>low</v>
      </c>
      <c r="W9168" t="str">
        <f t="shared" si="573"/>
        <v>Next time</v>
      </c>
      <c r="X9168" t="str">
        <f t="shared" si="574"/>
        <v>Max Jones</v>
      </c>
      <c r="Y9168" s="3" t="s">
        <v>5951</v>
      </c>
      <c r="Z9168" t="str">
        <f t="shared" si="575"/>
        <v>Office Supplies</v>
      </c>
    </row>
    <row r="9169" spans="1:26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2663</v>
      </c>
      <c r="H9169" t="s">
        <v>101</v>
      </c>
      <c r="I9169" t="s">
        <v>26</v>
      </c>
      <c r="J9169" t="s">
        <v>327</v>
      </c>
      <c r="K9169" t="s">
        <v>1491</v>
      </c>
      <c r="L9169">
        <v>39212</v>
      </c>
      <c r="M9169" t="s">
        <v>29</v>
      </c>
      <c r="N9169" t="s">
        <v>2348</v>
      </c>
      <c r="O9169" t="s">
        <v>45</v>
      </c>
      <c r="P9169" t="s">
        <v>89</v>
      </c>
      <c r="Q9169" t="s">
        <v>2349</v>
      </c>
      <c r="R9169">
        <v>319.76</v>
      </c>
      <c r="S9169">
        <v>14</v>
      </c>
      <c r="T9169">
        <v>0</v>
      </c>
      <c r="U9169">
        <v>147.08959999999999</v>
      </c>
      <c r="V9169" t="str">
        <f t="shared" si="572"/>
        <v>low</v>
      </c>
      <c r="W9169" t="str">
        <f t="shared" si="573"/>
        <v>Next time</v>
      </c>
      <c r="X9169" t="str">
        <f t="shared" si="574"/>
        <v>Sanjit Jacobs</v>
      </c>
      <c r="Y9169" s="3" t="s">
        <v>2348</v>
      </c>
      <c r="Z9169" t="str">
        <f t="shared" si="575"/>
        <v>Office Supplies</v>
      </c>
    </row>
    <row r="9170" spans="1:26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45.68</v>
      </c>
      <c r="S9170">
        <v>2</v>
      </c>
      <c r="T9170">
        <v>0</v>
      </c>
      <c r="U9170">
        <v>21.012799999999999</v>
      </c>
      <c r="V9170" t="str">
        <f t="shared" si="572"/>
        <v>low</v>
      </c>
      <c r="W9170" t="str">
        <f t="shared" si="573"/>
        <v>Next time</v>
      </c>
      <c r="X9170" t="str">
        <f t="shared" si="574"/>
        <v>Sanjit Jacobs</v>
      </c>
      <c r="Y9170" s="3" t="s">
        <v>2348</v>
      </c>
      <c r="Z9170" t="str">
        <f t="shared" si="575"/>
        <v>Office Supplies</v>
      </c>
    </row>
    <row r="9171" spans="1:26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6487</v>
      </c>
      <c r="H9171" t="s">
        <v>101</v>
      </c>
      <c r="I9171" t="s">
        <v>26</v>
      </c>
      <c r="J9171" t="s">
        <v>8833</v>
      </c>
      <c r="K9171" t="s">
        <v>42</v>
      </c>
      <c r="L9171">
        <v>93030</v>
      </c>
      <c r="M9171" t="s">
        <v>43</v>
      </c>
      <c r="N9171" t="s">
        <v>1816</v>
      </c>
      <c r="O9171" t="s">
        <v>31</v>
      </c>
      <c r="P9171" t="s">
        <v>64</v>
      </c>
      <c r="Q9171" t="s">
        <v>1817</v>
      </c>
      <c r="R9171">
        <v>31.96</v>
      </c>
      <c r="S9171">
        <v>2</v>
      </c>
      <c r="T9171">
        <v>0</v>
      </c>
      <c r="U9171">
        <v>1.5980000000000001</v>
      </c>
      <c r="V9171" t="str">
        <f t="shared" si="572"/>
        <v>low</v>
      </c>
      <c r="W9171" t="str">
        <f t="shared" si="573"/>
        <v>Next time</v>
      </c>
      <c r="X9171" t="str">
        <f t="shared" si="574"/>
        <v>Laurel Beltran</v>
      </c>
      <c r="Y9171" s="3" t="s">
        <v>1816</v>
      </c>
      <c r="Z9171" t="str">
        <f t="shared" si="575"/>
        <v>Furniture</v>
      </c>
    </row>
    <row r="9172" spans="1:26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4193</v>
      </c>
      <c r="O9172" t="s">
        <v>45</v>
      </c>
      <c r="P9172" t="s">
        <v>89</v>
      </c>
      <c r="Q9172" t="s">
        <v>4194</v>
      </c>
      <c r="R9172">
        <v>47.9</v>
      </c>
      <c r="S9172">
        <v>1</v>
      </c>
      <c r="T9172">
        <v>0</v>
      </c>
      <c r="U9172">
        <v>22.992000000000001</v>
      </c>
      <c r="V9172" t="str">
        <f t="shared" si="572"/>
        <v>low</v>
      </c>
      <c r="W9172" t="str">
        <f t="shared" si="573"/>
        <v>Next time</v>
      </c>
      <c r="X9172" t="str">
        <f t="shared" si="574"/>
        <v>Laurel Beltran</v>
      </c>
      <c r="Y9172" s="3" t="s">
        <v>4193</v>
      </c>
      <c r="Z9172" t="str">
        <f t="shared" si="575"/>
        <v>Office Supplies</v>
      </c>
    </row>
    <row r="9173" spans="1:26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3422</v>
      </c>
      <c r="O9173" t="s">
        <v>45</v>
      </c>
      <c r="P9173" t="s">
        <v>58</v>
      </c>
      <c r="Q9173" t="s">
        <v>3423</v>
      </c>
      <c r="R9173">
        <v>1112.94</v>
      </c>
      <c r="S9173">
        <v>3</v>
      </c>
      <c r="T9173">
        <v>0</v>
      </c>
      <c r="U9173">
        <v>222.58799999999999</v>
      </c>
      <c r="V9173" t="str">
        <f t="shared" si="572"/>
        <v>low</v>
      </c>
      <c r="W9173" t="str">
        <f t="shared" si="573"/>
        <v>Good Performance</v>
      </c>
      <c r="X9173" t="str">
        <f t="shared" si="574"/>
        <v>Laurel Beltran</v>
      </c>
      <c r="Y9173" s="3" t="s">
        <v>3422</v>
      </c>
      <c r="Z9173" t="str">
        <f t="shared" si="575"/>
        <v>Office Supplies</v>
      </c>
    </row>
    <row r="9174" spans="1:26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2294</v>
      </c>
      <c r="O9174" t="s">
        <v>45</v>
      </c>
      <c r="P9174" t="s">
        <v>172</v>
      </c>
      <c r="Q9174" t="s">
        <v>2295</v>
      </c>
      <c r="R9174">
        <v>22.92</v>
      </c>
      <c r="S9174">
        <v>3</v>
      </c>
      <c r="T9174">
        <v>0</v>
      </c>
      <c r="U9174">
        <v>11.2308</v>
      </c>
      <c r="V9174" t="str">
        <f t="shared" si="572"/>
        <v>low</v>
      </c>
      <c r="W9174" t="str">
        <f t="shared" si="573"/>
        <v>Next time</v>
      </c>
      <c r="X9174" t="str">
        <f t="shared" si="574"/>
        <v>Laurel Beltran</v>
      </c>
      <c r="Y9174" s="3" t="s">
        <v>2294</v>
      </c>
      <c r="Z9174" t="str">
        <f t="shared" si="575"/>
        <v>Office Supplies</v>
      </c>
    </row>
    <row r="9175" spans="1:26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8362</v>
      </c>
      <c r="H9175" t="s">
        <v>25</v>
      </c>
      <c r="I9175" t="s">
        <v>26</v>
      </c>
      <c r="J9175" t="s">
        <v>4263</v>
      </c>
      <c r="K9175" t="s">
        <v>95</v>
      </c>
      <c r="L9175">
        <v>98031</v>
      </c>
      <c r="M9175" t="s">
        <v>43</v>
      </c>
      <c r="N9175" t="s">
        <v>3901</v>
      </c>
      <c r="O9175" t="s">
        <v>70</v>
      </c>
      <c r="P9175" t="s">
        <v>71</v>
      </c>
      <c r="Q9175" t="s">
        <v>3902</v>
      </c>
      <c r="R9175">
        <v>71.975999999999999</v>
      </c>
      <c r="S9175">
        <v>3</v>
      </c>
      <c r="T9175">
        <v>0.2</v>
      </c>
      <c r="U9175">
        <v>8.9969999999999999</v>
      </c>
      <c r="V9175" t="str">
        <f t="shared" si="572"/>
        <v>low</v>
      </c>
      <c r="W9175" t="str">
        <f t="shared" si="573"/>
        <v>Next time</v>
      </c>
      <c r="X9175" t="str">
        <f t="shared" si="574"/>
        <v>Sarah Brown</v>
      </c>
      <c r="Y9175" s="3" t="s">
        <v>3901</v>
      </c>
      <c r="Z9175" t="str">
        <f t="shared" si="575"/>
        <v>Technology</v>
      </c>
    </row>
    <row r="9176" spans="1:26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3879</v>
      </c>
      <c r="O9176" t="s">
        <v>45</v>
      </c>
      <c r="P9176" t="s">
        <v>89</v>
      </c>
      <c r="Q9176" t="s">
        <v>3880</v>
      </c>
      <c r="R9176">
        <v>19.440000000000001</v>
      </c>
      <c r="S9176">
        <v>3</v>
      </c>
      <c r="T9176">
        <v>0</v>
      </c>
      <c r="U9176">
        <v>9.3312000000000008</v>
      </c>
      <c r="V9176" t="str">
        <f t="shared" si="572"/>
        <v>low</v>
      </c>
      <c r="W9176" t="str">
        <f t="shared" si="573"/>
        <v>Next time</v>
      </c>
      <c r="X9176" t="str">
        <f t="shared" si="574"/>
        <v>Sarah Brown</v>
      </c>
      <c r="Y9176" s="3" t="s">
        <v>3879</v>
      </c>
      <c r="Z9176" t="str">
        <f t="shared" si="575"/>
        <v>Office Supplies</v>
      </c>
    </row>
    <row r="9177" spans="1:26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4961</v>
      </c>
      <c r="H9177" t="s">
        <v>40</v>
      </c>
      <c r="I9177" t="s">
        <v>26</v>
      </c>
      <c r="J9177" t="s">
        <v>5668</v>
      </c>
      <c r="K9177" t="s">
        <v>334</v>
      </c>
      <c r="L9177">
        <v>37211</v>
      </c>
      <c r="M9177" t="s">
        <v>29</v>
      </c>
      <c r="N9177" t="s">
        <v>1208</v>
      </c>
      <c r="O9177" t="s">
        <v>45</v>
      </c>
      <c r="P9177" t="s">
        <v>74</v>
      </c>
      <c r="Q9177" t="s">
        <v>1209</v>
      </c>
      <c r="R9177">
        <v>31.085999999999999</v>
      </c>
      <c r="S9177">
        <v>3</v>
      </c>
      <c r="T9177">
        <v>0.7</v>
      </c>
      <c r="U9177">
        <v>-20.724</v>
      </c>
      <c r="V9177" t="str">
        <f t="shared" si="572"/>
        <v>low</v>
      </c>
      <c r="W9177" t="str">
        <f t="shared" si="573"/>
        <v>Next time</v>
      </c>
      <c r="X9177" t="str">
        <f t="shared" si="574"/>
        <v>Corey Catlett</v>
      </c>
      <c r="Y9177" s="3" t="s">
        <v>1208</v>
      </c>
      <c r="Z9177" t="str">
        <f t="shared" si="575"/>
        <v>Office Supplies</v>
      </c>
    </row>
    <row r="9178" spans="1:26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251</v>
      </c>
      <c r="H9178" t="s">
        <v>25</v>
      </c>
      <c r="I9178" t="s">
        <v>26</v>
      </c>
      <c r="J9178" t="s">
        <v>265</v>
      </c>
      <c r="K9178" t="s">
        <v>266</v>
      </c>
      <c r="L9178">
        <v>10035</v>
      </c>
      <c r="M9178" t="s">
        <v>147</v>
      </c>
      <c r="N9178" t="s">
        <v>7885</v>
      </c>
      <c r="O9178" t="s">
        <v>70</v>
      </c>
      <c r="P9178" t="s">
        <v>71</v>
      </c>
      <c r="Q9178" t="s">
        <v>7886</v>
      </c>
      <c r="R9178">
        <v>13.98</v>
      </c>
      <c r="S9178">
        <v>2</v>
      </c>
      <c r="T9178">
        <v>0</v>
      </c>
      <c r="U9178">
        <v>3.9144000000000001</v>
      </c>
      <c r="V9178" t="str">
        <f t="shared" si="572"/>
        <v>low</v>
      </c>
      <c r="W9178" t="str">
        <f t="shared" si="573"/>
        <v>Next time</v>
      </c>
      <c r="X9178" t="str">
        <f t="shared" si="574"/>
        <v>Darren Powers</v>
      </c>
      <c r="Y9178" s="3" t="s">
        <v>7885</v>
      </c>
      <c r="Z9178" t="str">
        <f t="shared" si="575"/>
        <v>Technology</v>
      </c>
    </row>
    <row r="9179" spans="1:26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6812</v>
      </c>
      <c r="O9179" t="s">
        <v>45</v>
      </c>
      <c r="P9179" t="s">
        <v>67</v>
      </c>
      <c r="Q9179" t="s">
        <v>6813</v>
      </c>
      <c r="R9179">
        <v>23.65</v>
      </c>
      <c r="S9179">
        <v>1</v>
      </c>
      <c r="T9179">
        <v>0</v>
      </c>
      <c r="U9179">
        <v>6.149</v>
      </c>
      <c r="V9179" t="str">
        <f t="shared" si="572"/>
        <v>low</v>
      </c>
      <c r="W9179" t="str">
        <f t="shared" si="573"/>
        <v>Next time</v>
      </c>
      <c r="X9179" t="str">
        <f t="shared" si="574"/>
        <v>Darren Powers</v>
      </c>
      <c r="Y9179" s="3" t="s">
        <v>6812</v>
      </c>
      <c r="Z9179" t="str">
        <f t="shared" si="575"/>
        <v>Office Supplies</v>
      </c>
    </row>
    <row r="9180" spans="1:26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1261</v>
      </c>
      <c r="H9180" t="s">
        <v>25</v>
      </c>
      <c r="I9180" t="s">
        <v>26</v>
      </c>
      <c r="J9180" t="s">
        <v>3980</v>
      </c>
      <c r="K9180" t="s">
        <v>42</v>
      </c>
      <c r="L9180">
        <v>92683</v>
      </c>
      <c r="M9180" t="s">
        <v>43</v>
      </c>
      <c r="N9180" t="s">
        <v>6651</v>
      </c>
      <c r="O9180" t="s">
        <v>70</v>
      </c>
      <c r="P9180" t="s">
        <v>71</v>
      </c>
      <c r="Q9180" t="s">
        <v>6652</v>
      </c>
      <c r="R9180">
        <v>707.88</v>
      </c>
      <c r="S9180">
        <v>3</v>
      </c>
      <c r="T9180">
        <v>0.2</v>
      </c>
      <c r="U9180">
        <v>44.2425</v>
      </c>
      <c r="V9180" t="str">
        <f t="shared" si="572"/>
        <v>low</v>
      </c>
      <c r="W9180" t="str">
        <f t="shared" si="573"/>
        <v>Next time</v>
      </c>
      <c r="X9180" t="str">
        <f t="shared" si="574"/>
        <v>Jeremy Lonsdale</v>
      </c>
      <c r="Y9180" s="3" t="s">
        <v>6651</v>
      </c>
      <c r="Z9180" t="str">
        <f t="shared" si="575"/>
        <v>Technology</v>
      </c>
    </row>
    <row r="9181" spans="1:26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2305</v>
      </c>
      <c r="O9181" t="s">
        <v>45</v>
      </c>
      <c r="P9181" t="s">
        <v>74</v>
      </c>
      <c r="Q9181" t="s">
        <v>2306</v>
      </c>
      <c r="R9181">
        <v>11.952</v>
      </c>
      <c r="S9181">
        <v>3</v>
      </c>
      <c r="T9181">
        <v>0.2</v>
      </c>
      <c r="U9181">
        <v>4.1832000000000003</v>
      </c>
      <c r="V9181" t="str">
        <f t="shared" si="572"/>
        <v>low</v>
      </c>
      <c r="W9181" t="str">
        <f t="shared" si="573"/>
        <v>Next time</v>
      </c>
      <c r="X9181" t="str">
        <f t="shared" si="574"/>
        <v>Jeremy Lonsdale</v>
      </c>
      <c r="Y9181" s="3" t="s">
        <v>2305</v>
      </c>
      <c r="Z9181" t="str">
        <f t="shared" si="575"/>
        <v>Office Supplies</v>
      </c>
    </row>
    <row r="9182" spans="1:26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7372</v>
      </c>
      <c r="O9182" t="s">
        <v>45</v>
      </c>
      <c r="P9182" t="s">
        <v>74</v>
      </c>
      <c r="Q9182" t="s">
        <v>7373</v>
      </c>
      <c r="R9182">
        <v>31.128</v>
      </c>
      <c r="S9182">
        <v>3</v>
      </c>
      <c r="T9182">
        <v>0.2</v>
      </c>
      <c r="U9182">
        <v>11.673</v>
      </c>
      <c r="V9182" t="str">
        <f t="shared" si="572"/>
        <v>low</v>
      </c>
      <c r="W9182" t="str">
        <f t="shared" si="573"/>
        <v>Next time</v>
      </c>
      <c r="X9182" t="str">
        <f t="shared" si="574"/>
        <v>Jeremy Lonsdale</v>
      </c>
      <c r="Y9182" s="3" t="s">
        <v>7372</v>
      </c>
      <c r="Z9182" t="str">
        <f t="shared" si="575"/>
        <v>Office Supplies</v>
      </c>
    </row>
    <row r="9183" spans="1:26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8727</v>
      </c>
      <c r="O9183" t="s">
        <v>70</v>
      </c>
      <c r="P9183" t="s">
        <v>160</v>
      </c>
      <c r="Q9183" t="s">
        <v>8728</v>
      </c>
      <c r="R9183">
        <v>55.76</v>
      </c>
      <c r="S9183">
        <v>4</v>
      </c>
      <c r="T9183">
        <v>0</v>
      </c>
      <c r="U9183">
        <v>7.8064</v>
      </c>
      <c r="V9183" t="str">
        <f t="shared" si="572"/>
        <v>low</v>
      </c>
      <c r="W9183" t="str">
        <f t="shared" si="573"/>
        <v>Next time</v>
      </c>
      <c r="X9183" t="str">
        <f t="shared" si="574"/>
        <v>Jeremy Lonsdale</v>
      </c>
      <c r="Y9183" s="3" t="s">
        <v>8727</v>
      </c>
      <c r="Z9183" t="str">
        <f t="shared" si="575"/>
        <v>Technology</v>
      </c>
    </row>
    <row r="9184" spans="1:26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1253</v>
      </c>
      <c r="O9184" t="s">
        <v>45</v>
      </c>
      <c r="P9184" t="s">
        <v>89</v>
      </c>
      <c r="Q9184" t="s">
        <v>1254</v>
      </c>
      <c r="R9184">
        <v>24.56</v>
      </c>
      <c r="S9184">
        <v>2</v>
      </c>
      <c r="T9184">
        <v>0</v>
      </c>
      <c r="U9184">
        <v>11.543200000000001</v>
      </c>
      <c r="V9184" t="str">
        <f t="shared" si="572"/>
        <v>low</v>
      </c>
      <c r="W9184" t="str">
        <f t="shared" si="573"/>
        <v>Next time</v>
      </c>
      <c r="X9184" t="str">
        <f t="shared" si="574"/>
        <v>Jeremy Lonsdale</v>
      </c>
      <c r="Y9184" s="3" t="s">
        <v>1253</v>
      </c>
      <c r="Z9184" t="str">
        <f t="shared" si="575"/>
        <v>Office Supplies</v>
      </c>
    </row>
    <row r="9185" spans="1:26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169</v>
      </c>
      <c r="O9185" t="s">
        <v>31</v>
      </c>
      <c r="P9185" t="s">
        <v>64</v>
      </c>
      <c r="Q9185" t="s">
        <v>170</v>
      </c>
      <c r="R9185">
        <v>51.75</v>
      </c>
      <c r="S9185">
        <v>1</v>
      </c>
      <c r="T9185">
        <v>0</v>
      </c>
      <c r="U9185">
        <v>15.525</v>
      </c>
      <c r="V9185" t="str">
        <f t="shared" si="572"/>
        <v>low</v>
      </c>
      <c r="W9185" t="str">
        <f t="shared" si="573"/>
        <v>Next time</v>
      </c>
      <c r="X9185" t="str">
        <f t="shared" si="574"/>
        <v>Jeremy Lonsdale</v>
      </c>
      <c r="Y9185" s="3" t="s">
        <v>169</v>
      </c>
      <c r="Z9185" t="str">
        <f t="shared" si="575"/>
        <v>Furniture</v>
      </c>
    </row>
    <row r="9186" spans="1:26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10479</v>
      </c>
      <c r="O9186" t="s">
        <v>31</v>
      </c>
      <c r="P9186" t="s">
        <v>35</v>
      </c>
      <c r="Q9186" t="s">
        <v>10480</v>
      </c>
      <c r="R9186">
        <v>207.184</v>
      </c>
      <c r="S9186">
        <v>1</v>
      </c>
      <c r="T9186">
        <v>0.2</v>
      </c>
      <c r="U9186">
        <v>25.898</v>
      </c>
      <c r="V9186" t="str">
        <f t="shared" si="572"/>
        <v>low</v>
      </c>
      <c r="W9186" t="str">
        <f t="shared" si="573"/>
        <v>Next time</v>
      </c>
      <c r="X9186" t="str">
        <f t="shared" si="574"/>
        <v>Jeremy Lonsdale</v>
      </c>
      <c r="Y9186" s="3" t="s">
        <v>10479</v>
      </c>
      <c r="Z9186" t="str">
        <f t="shared" si="575"/>
        <v>Furniture</v>
      </c>
    </row>
    <row r="9187" spans="1:26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4879</v>
      </c>
      <c r="O9187" t="s">
        <v>45</v>
      </c>
      <c r="P9187" t="s">
        <v>77</v>
      </c>
      <c r="Q9187" t="s">
        <v>4880</v>
      </c>
      <c r="R9187">
        <v>1473.1</v>
      </c>
      <c r="S9187">
        <v>5</v>
      </c>
      <c r="T9187">
        <v>0</v>
      </c>
      <c r="U9187">
        <v>412.46800000000002</v>
      </c>
      <c r="V9187" t="str">
        <f t="shared" si="572"/>
        <v>low</v>
      </c>
      <c r="W9187" t="str">
        <f t="shared" si="573"/>
        <v>Good Performance</v>
      </c>
      <c r="X9187" t="str">
        <f t="shared" si="574"/>
        <v>Jeremy Lonsdale</v>
      </c>
      <c r="Y9187" s="3" t="s">
        <v>4879</v>
      </c>
      <c r="Z9187" t="str">
        <f t="shared" si="575"/>
        <v>Office Supplies</v>
      </c>
    </row>
    <row r="9188" spans="1:26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5262</v>
      </c>
      <c r="H9188" t="s">
        <v>101</v>
      </c>
      <c r="I9188" t="s">
        <v>26</v>
      </c>
      <c r="J9188" t="s">
        <v>4069</v>
      </c>
      <c r="K9188" t="s">
        <v>146</v>
      </c>
      <c r="L9188">
        <v>18103</v>
      </c>
      <c r="M9188" t="s">
        <v>147</v>
      </c>
      <c r="N9188" t="s">
        <v>1872</v>
      </c>
      <c r="O9188" t="s">
        <v>45</v>
      </c>
      <c r="P9188" t="s">
        <v>578</v>
      </c>
      <c r="Q9188" t="s">
        <v>1299</v>
      </c>
      <c r="R9188">
        <v>3.488</v>
      </c>
      <c r="S9188">
        <v>2</v>
      </c>
      <c r="T9188">
        <v>0.2</v>
      </c>
      <c r="U9188">
        <v>-0.6976</v>
      </c>
      <c r="V9188" t="str">
        <f t="shared" si="572"/>
        <v>low</v>
      </c>
      <c r="W9188" t="str">
        <f t="shared" si="573"/>
        <v>Next time</v>
      </c>
      <c r="X9188" t="str">
        <f t="shared" si="574"/>
        <v>Sean Miller</v>
      </c>
      <c r="Y9188" s="3" t="s">
        <v>1872</v>
      </c>
      <c r="Z9188" t="str">
        <f t="shared" si="575"/>
        <v>Office Supplies</v>
      </c>
    </row>
    <row r="9189" spans="1:26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969</v>
      </c>
      <c r="O9189" t="s">
        <v>70</v>
      </c>
      <c r="P9189" t="s">
        <v>160</v>
      </c>
      <c r="Q9189" t="s">
        <v>970</v>
      </c>
      <c r="R9189">
        <v>21.728000000000002</v>
      </c>
      <c r="S9189">
        <v>4</v>
      </c>
      <c r="T9189">
        <v>0.2</v>
      </c>
      <c r="U9189">
        <v>3.8024</v>
      </c>
      <c r="V9189" t="str">
        <f t="shared" si="572"/>
        <v>low</v>
      </c>
      <c r="W9189" t="str">
        <f t="shared" si="573"/>
        <v>Next time</v>
      </c>
      <c r="X9189" t="str">
        <f t="shared" si="574"/>
        <v>Sean Miller</v>
      </c>
      <c r="Y9189" s="3" t="s">
        <v>969</v>
      </c>
      <c r="Z9189" t="str">
        <f t="shared" si="575"/>
        <v>Technology</v>
      </c>
    </row>
    <row r="9190" spans="1:26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3696</v>
      </c>
      <c r="O9190" t="s">
        <v>45</v>
      </c>
      <c r="P9190" t="s">
        <v>58</v>
      </c>
      <c r="Q9190" t="s">
        <v>3697</v>
      </c>
      <c r="R9190">
        <v>663.072</v>
      </c>
      <c r="S9190">
        <v>6</v>
      </c>
      <c r="T9190">
        <v>0.2</v>
      </c>
      <c r="U9190">
        <v>-165.768</v>
      </c>
      <c r="V9190" t="str">
        <f t="shared" si="572"/>
        <v>low</v>
      </c>
      <c r="W9190" t="str">
        <f t="shared" si="573"/>
        <v>Next time</v>
      </c>
      <c r="X9190" t="str">
        <f t="shared" si="574"/>
        <v>Sean Miller</v>
      </c>
      <c r="Y9190" s="3" t="s">
        <v>3696</v>
      </c>
      <c r="Z9190" t="str">
        <f t="shared" si="575"/>
        <v>Office Supplies</v>
      </c>
    </row>
    <row r="9191" spans="1:26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3485</v>
      </c>
      <c r="O9191" t="s">
        <v>45</v>
      </c>
      <c r="P9191" t="s">
        <v>74</v>
      </c>
      <c r="Q9191" t="s">
        <v>3486</v>
      </c>
      <c r="R9191">
        <v>99.587999999999994</v>
      </c>
      <c r="S9191">
        <v>2</v>
      </c>
      <c r="T9191">
        <v>0.7</v>
      </c>
      <c r="U9191">
        <v>-82.99</v>
      </c>
      <c r="V9191" t="str">
        <f t="shared" si="572"/>
        <v>low</v>
      </c>
      <c r="W9191" t="str">
        <f t="shared" si="573"/>
        <v>Next time</v>
      </c>
      <c r="X9191" t="str">
        <f t="shared" si="574"/>
        <v>Sean Miller</v>
      </c>
      <c r="Y9191" s="3" t="s">
        <v>3485</v>
      </c>
      <c r="Z9191" t="str">
        <f t="shared" si="575"/>
        <v>Office Supplies</v>
      </c>
    </row>
    <row r="9192" spans="1:26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2979</v>
      </c>
      <c r="O9192" t="s">
        <v>45</v>
      </c>
      <c r="P9192" t="s">
        <v>89</v>
      </c>
      <c r="Q9192" t="s">
        <v>2980</v>
      </c>
      <c r="R9192">
        <v>49.567999999999998</v>
      </c>
      <c r="S9192">
        <v>2</v>
      </c>
      <c r="T9192">
        <v>0.2</v>
      </c>
      <c r="U9192">
        <v>15.49</v>
      </c>
      <c r="V9192" t="str">
        <f t="shared" si="572"/>
        <v>low</v>
      </c>
      <c r="W9192" t="str">
        <f t="shared" si="573"/>
        <v>Next time</v>
      </c>
      <c r="X9192" t="str">
        <f t="shared" si="574"/>
        <v>Sean Miller</v>
      </c>
      <c r="Y9192" s="3" t="s">
        <v>2979</v>
      </c>
      <c r="Z9192" t="str">
        <f t="shared" si="575"/>
        <v>Office Supplies</v>
      </c>
    </row>
    <row r="9193" spans="1:26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1028</v>
      </c>
      <c r="H9193" t="s">
        <v>40</v>
      </c>
      <c r="I9193" t="s">
        <v>26</v>
      </c>
      <c r="J9193" t="s">
        <v>679</v>
      </c>
      <c r="K9193" t="s">
        <v>103</v>
      </c>
      <c r="L9193">
        <v>78207</v>
      </c>
      <c r="M9193" t="s">
        <v>104</v>
      </c>
      <c r="N9193" t="s">
        <v>1201</v>
      </c>
      <c r="O9193" t="s">
        <v>45</v>
      </c>
      <c r="P9193" t="s">
        <v>74</v>
      </c>
      <c r="Q9193" t="s">
        <v>1202</v>
      </c>
      <c r="R9193">
        <v>29.372</v>
      </c>
      <c r="S9193">
        <v>7</v>
      </c>
      <c r="T9193">
        <v>0.8</v>
      </c>
      <c r="U9193">
        <v>-46.995199999999997</v>
      </c>
      <c r="V9193" t="str">
        <f t="shared" si="572"/>
        <v>low</v>
      </c>
      <c r="W9193" t="str">
        <f t="shared" si="573"/>
        <v>Next time</v>
      </c>
      <c r="X9193" t="str">
        <f t="shared" si="574"/>
        <v>Barry Blumstein</v>
      </c>
      <c r="Y9193" s="3" t="s">
        <v>1201</v>
      </c>
      <c r="Z9193" t="str">
        <f t="shared" si="575"/>
        <v>Office Supplies</v>
      </c>
    </row>
    <row r="9194" spans="1:26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3441</v>
      </c>
      <c r="O9194" t="s">
        <v>70</v>
      </c>
      <c r="P9194" t="s">
        <v>71</v>
      </c>
      <c r="Q9194" t="s">
        <v>6344</v>
      </c>
      <c r="R9194">
        <v>344.70400000000001</v>
      </c>
      <c r="S9194">
        <v>2</v>
      </c>
      <c r="T9194">
        <v>0.2</v>
      </c>
      <c r="U9194">
        <v>38.779200000000003</v>
      </c>
      <c r="V9194" t="str">
        <f t="shared" si="572"/>
        <v>low</v>
      </c>
      <c r="W9194" t="str">
        <f t="shared" si="573"/>
        <v>Next time</v>
      </c>
      <c r="X9194" t="str">
        <f t="shared" si="574"/>
        <v>Barry Blumstein</v>
      </c>
      <c r="Y9194" s="3" t="s">
        <v>3441</v>
      </c>
      <c r="Z9194" t="str">
        <f t="shared" si="575"/>
        <v>Technology</v>
      </c>
    </row>
    <row r="9195" spans="1:26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1464</v>
      </c>
      <c r="H9195" t="s">
        <v>25</v>
      </c>
      <c r="I9195" t="s">
        <v>26</v>
      </c>
      <c r="J9195" t="s">
        <v>7771</v>
      </c>
      <c r="K9195" t="s">
        <v>309</v>
      </c>
      <c r="L9195">
        <v>85323</v>
      </c>
      <c r="M9195" t="s">
        <v>43</v>
      </c>
      <c r="N9195" t="s">
        <v>5073</v>
      </c>
      <c r="O9195" t="s">
        <v>45</v>
      </c>
      <c r="P9195" t="s">
        <v>578</v>
      </c>
      <c r="Q9195" t="s">
        <v>5074</v>
      </c>
      <c r="R9195">
        <v>47.991999999999997</v>
      </c>
      <c r="S9195">
        <v>7</v>
      </c>
      <c r="T9195">
        <v>0.2</v>
      </c>
      <c r="U9195">
        <v>3.5994000000000002</v>
      </c>
      <c r="V9195" t="str">
        <f t="shared" si="572"/>
        <v>low</v>
      </c>
      <c r="W9195" t="str">
        <f t="shared" si="573"/>
        <v>Next time</v>
      </c>
      <c r="X9195" t="str">
        <f t="shared" si="574"/>
        <v>Philip Brown</v>
      </c>
      <c r="Y9195" s="3" t="s">
        <v>5073</v>
      </c>
      <c r="Z9195" t="str">
        <f t="shared" si="575"/>
        <v>Office Supplies</v>
      </c>
    </row>
    <row r="9196" spans="1:26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5624</v>
      </c>
      <c r="O9196" t="s">
        <v>70</v>
      </c>
      <c r="P9196" t="s">
        <v>160</v>
      </c>
      <c r="Q9196" t="s">
        <v>6810</v>
      </c>
      <c r="R9196">
        <v>102.24</v>
      </c>
      <c r="S9196">
        <v>4</v>
      </c>
      <c r="T9196">
        <v>0.2</v>
      </c>
      <c r="U9196">
        <v>-16.614000000000001</v>
      </c>
      <c r="V9196" t="str">
        <f t="shared" si="572"/>
        <v>low</v>
      </c>
      <c r="W9196" t="str">
        <f t="shared" si="573"/>
        <v>Next time</v>
      </c>
      <c r="X9196" t="str">
        <f t="shared" si="574"/>
        <v>Philip Brown</v>
      </c>
      <c r="Y9196" s="3" t="s">
        <v>5624</v>
      </c>
      <c r="Z9196" t="str">
        <f t="shared" si="575"/>
        <v>Technology</v>
      </c>
    </row>
    <row r="9197" spans="1:26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3476</v>
      </c>
      <c r="H9197" t="s">
        <v>25</v>
      </c>
      <c r="I9197" t="s">
        <v>26</v>
      </c>
      <c r="J9197" t="s">
        <v>630</v>
      </c>
      <c r="K9197" t="s">
        <v>42</v>
      </c>
      <c r="L9197">
        <v>95123</v>
      </c>
      <c r="M9197" t="s">
        <v>43</v>
      </c>
      <c r="N9197" t="s">
        <v>7577</v>
      </c>
      <c r="O9197" t="s">
        <v>45</v>
      </c>
      <c r="P9197" t="s">
        <v>89</v>
      </c>
      <c r="Q9197" t="s">
        <v>7578</v>
      </c>
      <c r="R9197">
        <v>39.96</v>
      </c>
      <c r="S9197">
        <v>2</v>
      </c>
      <c r="T9197">
        <v>0</v>
      </c>
      <c r="U9197">
        <v>19.180800000000001</v>
      </c>
      <c r="V9197" t="str">
        <f t="shared" si="572"/>
        <v>low</v>
      </c>
      <c r="W9197" t="str">
        <f t="shared" si="573"/>
        <v>Next time</v>
      </c>
      <c r="X9197" t="str">
        <f t="shared" si="574"/>
        <v>Greg Matthias</v>
      </c>
      <c r="Y9197" s="3" t="s">
        <v>7577</v>
      </c>
      <c r="Z9197" t="str">
        <f t="shared" si="575"/>
        <v>Office Supplies</v>
      </c>
    </row>
    <row r="9198" spans="1:26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4472</v>
      </c>
      <c r="O9198" t="s">
        <v>70</v>
      </c>
      <c r="P9198" t="s">
        <v>71</v>
      </c>
      <c r="Q9198" t="s">
        <v>4473</v>
      </c>
      <c r="R9198">
        <v>1432</v>
      </c>
      <c r="S9198">
        <v>5</v>
      </c>
      <c r="T9198">
        <v>0.2</v>
      </c>
      <c r="U9198">
        <v>125.3</v>
      </c>
      <c r="V9198" t="str">
        <f t="shared" si="572"/>
        <v>low</v>
      </c>
      <c r="W9198" t="str">
        <f t="shared" si="573"/>
        <v>Good Performance</v>
      </c>
      <c r="X9198" t="str">
        <f t="shared" si="574"/>
        <v>Greg Matthias</v>
      </c>
      <c r="Y9198" s="3" t="s">
        <v>4472</v>
      </c>
      <c r="Z9198" t="str">
        <f t="shared" si="575"/>
        <v>Technology</v>
      </c>
    </row>
    <row r="9199" spans="1:26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8090</v>
      </c>
      <c r="O9199" t="s">
        <v>45</v>
      </c>
      <c r="P9199" t="s">
        <v>578</v>
      </c>
      <c r="Q9199" t="s">
        <v>8091</v>
      </c>
      <c r="R9199">
        <v>41.04</v>
      </c>
      <c r="S9199">
        <v>6</v>
      </c>
      <c r="T9199">
        <v>0</v>
      </c>
      <c r="U9199">
        <v>11.0808</v>
      </c>
      <c r="V9199" t="str">
        <f t="shared" si="572"/>
        <v>low</v>
      </c>
      <c r="W9199" t="str">
        <f t="shared" si="573"/>
        <v>Next time</v>
      </c>
      <c r="X9199" t="str">
        <f t="shared" si="574"/>
        <v>Greg Matthias</v>
      </c>
      <c r="Y9199" s="3" t="s">
        <v>8090</v>
      </c>
      <c r="Z9199" t="str">
        <f t="shared" si="575"/>
        <v>Office Supplies</v>
      </c>
    </row>
    <row r="9200" spans="1:26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6255</v>
      </c>
      <c r="O9200" t="s">
        <v>31</v>
      </c>
      <c r="P9200" t="s">
        <v>35</v>
      </c>
      <c r="Q9200" t="s">
        <v>6256</v>
      </c>
      <c r="R9200">
        <v>256.78399999999999</v>
      </c>
      <c r="S9200">
        <v>1</v>
      </c>
      <c r="T9200">
        <v>0.2</v>
      </c>
      <c r="U9200">
        <v>32.097999999999999</v>
      </c>
      <c r="V9200" t="str">
        <f t="shared" si="572"/>
        <v>low</v>
      </c>
      <c r="W9200" t="str">
        <f t="shared" si="573"/>
        <v>Next time</v>
      </c>
      <c r="X9200" t="str">
        <f t="shared" si="574"/>
        <v>Greg Matthias</v>
      </c>
      <c r="Y9200" s="3" t="s">
        <v>6255</v>
      </c>
      <c r="Z9200" t="str">
        <f t="shared" si="575"/>
        <v>Furniture</v>
      </c>
    </row>
    <row r="9201" spans="1:26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7727</v>
      </c>
      <c r="H9201" t="s">
        <v>25</v>
      </c>
      <c r="I9201" t="s">
        <v>26</v>
      </c>
      <c r="J9201" t="s">
        <v>4934</v>
      </c>
      <c r="K9201" t="s">
        <v>789</v>
      </c>
      <c r="L9201">
        <v>8861</v>
      </c>
      <c r="M9201" t="s">
        <v>147</v>
      </c>
      <c r="N9201" t="s">
        <v>1673</v>
      </c>
      <c r="O9201" t="s">
        <v>31</v>
      </c>
      <c r="P9201" t="s">
        <v>32</v>
      </c>
      <c r="Q9201" t="s">
        <v>1674</v>
      </c>
      <c r="R9201">
        <v>120.98</v>
      </c>
      <c r="S9201">
        <v>1</v>
      </c>
      <c r="T9201">
        <v>0</v>
      </c>
      <c r="U9201">
        <v>12.098000000000001</v>
      </c>
      <c r="V9201" t="str">
        <f t="shared" si="572"/>
        <v>low</v>
      </c>
      <c r="W9201" t="str">
        <f t="shared" si="573"/>
        <v>Next time</v>
      </c>
      <c r="X9201" t="str">
        <f t="shared" si="574"/>
        <v>Nick Radford</v>
      </c>
      <c r="Y9201" s="3" t="s">
        <v>1673</v>
      </c>
      <c r="Z9201" t="str">
        <f t="shared" si="575"/>
        <v>Furniture</v>
      </c>
    </row>
    <row r="9202" spans="1:26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1515</v>
      </c>
      <c r="O9202" t="s">
        <v>45</v>
      </c>
      <c r="P9202" t="s">
        <v>74</v>
      </c>
      <c r="Q9202" t="s">
        <v>1516</v>
      </c>
      <c r="R9202">
        <v>315.98</v>
      </c>
      <c r="S9202">
        <v>1</v>
      </c>
      <c r="T9202">
        <v>0</v>
      </c>
      <c r="U9202">
        <v>148.51060000000001</v>
      </c>
      <c r="V9202" t="str">
        <f t="shared" si="572"/>
        <v>low</v>
      </c>
      <c r="W9202" t="str">
        <f t="shared" si="573"/>
        <v>Next time</v>
      </c>
      <c r="X9202" t="str">
        <f t="shared" si="574"/>
        <v>Nick Radford</v>
      </c>
      <c r="Y9202" s="3" t="s">
        <v>1515</v>
      </c>
      <c r="Z9202" t="str">
        <f t="shared" si="575"/>
        <v>Office Supplies</v>
      </c>
    </row>
    <row r="9203" spans="1:26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4773</v>
      </c>
      <c r="H9203" t="s">
        <v>40</v>
      </c>
      <c r="I9203" t="s">
        <v>26</v>
      </c>
      <c r="J9203" t="s">
        <v>265</v>
      </c>
      <c r="K9203" t="s">
        <v>266</v>
      </c>
      <c r="L9203">
        <v>10011</v>
      </c>
      <c r="M9203" t="s">
        <v>147</v>
      </c>
      <c r="N9203" t="s">
        <v>4927</v>
      </c>
      <c r="O9203" t="s">
        <v>45</v>
      </c>
      <c r="P9203" t="s">
        <v>74</v>
      </c>
      <c r="Q9203" t="s">
        <v>4928</v>
      </c>
      <c r="R9203">
        <v>28.751999999999999</v>
      </c>
      <c r="S9203">
        <v>3</v>
      </c>
      <c r="T9203">
        <v>0.2</v>
      </c>
      <c r="U9203">
        <v>10.0632</v>
      </c>
      <c r="V9203" t="str">
        <f t="shared" si="572"/>
        <v>low</v>
      </c>
      <c r="W9203" t="str">
        <f t="shared" si="573"/>
        <v>Next time</v>
      </c>
      <c r="X9203" t="str">
        <f t="shared" si="574"/>
        <v>Edward Hooks</v>
      </c>
      <c r="Y9203" s="3" t="s">
        <v>4927</v>
      </c>
      <c r="Z9203" t="str">
        <f t="shared" si="575"/>
        <v>Office Supplies</v>
      </c>
    </row>
    <row r="9204" spans="1:26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5004</v>
      </c>
      <c r="O9204" t="s">
        <v>45</v>
      </c>
      <c r="P9204" t="s">
        <v>67</v>
      </c>
      <c r="Q9204" t="s">
        <v>5005</v>
      </c>
      <c r="R9204">
        <v>114.95</v>
      </c>
      <c r="S9204">
        <v>5</v>
      </c>
      <c r="T9204">
        <v>0</v>
      </c>
      <c r="U9204">
        <v>32.186</v>
      </c>
      <c r="V9204" t="str">
        <f t="shared" si="572"/>
        <v>low</v>
      </c>
      <c r="W9204" t="str">
        <f t="shared" si="573"/>
        <v>Next time</v>
      </c>
      <c r="X9204" t="str">
        <f t="shared" si="574"/>
        <v>Edward Hooks</v>
      </c>
      <c r="Y9204" s="3" t="s">
        <v>5004</v>
      </c>
      <c r="Z9204" t="str">
        <f t="shared" si="575"/>
        <v>Office Supplies</v>
      </c>
    </row>
    <row r="9205" spans="1:26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794</v>
      </c>
      <c r="H9205" t="s">
        <v>40</v>
      </c>
      <c r="I9205" t="s">
        <v>26</v>
      </c>
      <c r="J9205" t="s">
        <v>41</v>
      </c>
      <c r="K9205" t="s">
        <v>42</v>
      </c>
      <c r="L9205">
        <v>90004</v>
      </c>
      <c r="M9205" t="s">
        <v>43</v>
      </c>
      <c r="N9205" t="s">
        <v>571</v>
      </c>
      <c r="O9205" t="s">
        <v>45</v>
      </c>
      <c r="P9205" t="s">
        <v>67</v>
      </c>
      <c r="Q9205" t="s">
        <v>572</v>
      </c>
      <c r="R9205">
        <v>23.04</v>
      </c>
      <c r="S9205">
        <v>8</v>
      </c>
      <c r="T9205">
        <v>0</v>
      </c>
      <c r="U9205">
        <v>6.9119999999999999</v>
      </c>
      <c r="V9205" t="str">
        <f t="shared" si="572"/>
        <v>low</v>
      </c>
      <c r="W9205" t="str">
        <f t="shared" si="573"/>
        <v>Next time</v>
      </c>
      <c r="X9205" t="str">
        <f t="shared" si="574"/>
        <v>Fred Hopkins</v>
      </c>
      <c r="Y9205" s="3" t="s">
        <v>571</v>
      </c>
      <c r="Z9205" t="str">
        <f t="shared" si="575"/>
        <v>Office Supplies</v>
      </c>
    </row>
    <row r="9206" spans="1:26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4567</v>
      </c>
      <c r="H9206" t="s">
        <v>25</v>
      </c>
      <c r="I9206" t="s">
        <v>26</v>
      </c>
      <c r="J9206" t="s">
        <v>8455</v>
      </c>
      <c r="K9206" t="s">
        <v>748</v>
      </c>
      <c r="L9206">
        <v>6460</v>
      </c>
      <c r="M9206" t="s">
        <v>147</v>
      </c>
      <c r="N9206" t="s">
        <v>3587</v>
      </c>
      <c r="O9206" t="s">
        <v>45</v>
      </c>
      <c r="P9206" t="s">
        <v>67</v>
      </c>
      <c r="Q9206" t="s">
        <v>3588</v>
      </c>
      <c r="R9206">
        <v>15.48</v>
      </c>
      <c r="S9206">
        <v>3</v>
      </c>
      <c r="T9206">
        <v>0</v>
      </c>
      <c r="U9206">
        <v>4.4892000000000003</v>
      </c>
      <c r="V9206" t="str">
        <f t="shared" si="572"/>
        <v>low</v>
      </c>
      <c r="W9206" t="str">
        <f t="shared" si="573"/>
        <v>Next time</v>
      </c>
      <c r="X9206" t="str">
        <f t="shared" si="574"/>
        <v>Brian Thompson</v>
      </c>
      <c r="Y9206" s="3" t="s">
        <v>3587</v>
      </c>
      <c r="Z9206" t="str">
        <f t="shared" si="575"/>
        <v>Office Supplies</v>
      </c>
    </row>
    <row r="9207" spans="1:26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8020</v>
      </c>
      <c r="O9207" t="s">
        <v>45</v>
      </c>
      <c r="P9207" t="s">
        <v>89</v>
      </c>
      <c r="Q9207" t="s">
        <v>8021</v>
      </c>
      <c r="R9207">
        <v>51.84</v>
      </c>
      <c r="S9207">
        <v>8</v>
      </c>
      <c r="T9207">
        <v>0</v>
      </c>
      <c r="U9207">
        <v>24.883199999999999</v>
      </c>
      <c r="V9207" t="str">
        <f t="shared" si="572"/>
        <v>low</v>
      </c>
      <c r="W9207" t="str">
        <f t="shared" si="573"/>
        <v>Next time</v>
      </c>
      <c r="X9207" t="str">
        <f t="shared" si="574"/>
        <v>Brian Thompson</v>
      </c>
      <c r="Y9207" s="3" t="s">
        <v>8020</v>
      </c>
      <c r="Z9207" t="str">
        <f t="shared" si="575"/>
        <v>Office Supplies</v>
      </c>
    </row>
    <row r="9208" spans="1:26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3836</v>
      </c>
      <c r="H9208" t="s">
        <v>25</v>
      </c>
      <c r="I9208" t="s">
        <v>26</v>
      </c>
      <c r="J9208" t="s">
        <v>537</v>
      </c>
      <c r="K9208" t="s">
        <v>210</v>
      </c>
      <c r="L9208">
        <v>61701</v>
      </c>
      <c r="M9208" t="s">
        <v>104</v>
      </c>
      <c r="N9208" t="s">
        <v>5548</v>
      </c>
      <c r="O9208" t="s">
        <v>70</v>
      </c>
      <c r="P9208" t="s">
        <v>160</v>
      </c>
      <c r="Q9208" t="s">
        <v>5549</v>
      </c>
      <c r="R9208">
        <v>39.816000000000003</v>
      </c>
      <c r="S9208">
        <v>3</v>
      </c>
      <c r="T9208">
        <v>0.2</v>
      </c>
      <c r="U9208">
        <v>7.4654999999999996</v>
      </c>
      <c r="V9208" t="str">
        <f t="shared" si="572"/>
        <v>low</v>
      </c>
      <c r="W9208" t="str">
        <f t="shared" si="573"/>
        <v>Next time</v>
      </c>
      <c r="X9208" t="str">
        <f t="shared" si="574"/>
        <v>Adrian Barton</v>
      </c>
      <c r="Y9208" s="3" t="s">
        <v>5548</v>
      </c>
      <c r="Z9208" t="str">
        <f t="shared" si="575"/>
        <v>Technology</v>
      </c>
    </row>
    <row r="9209" spans="1:26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4783</v>
      </c>
      <c r="H9209" t="s">
        <v>40</v>
      </c>
      <c r="I9209" t="s">
        <v>26</v>
      </c>
      <c r="J9209" t="s">
        <v>94</v>
      </c>
      <c r="K9209" t="s">
        <v>95</v>
      </c>
      <c r="L9209">
        <v>98105</v>
      </c>
      <c r="M9209" t="s">
        <v>43</v>
      </c>
      <c r="N9209" t="s">
        <v>4946</v>
      </c>
      <c r="O9209" t="s">
        <v>45</v>
      </c>
      <c r="P9209" t="s">
        <v>58</v>
      </c>
      <c r="Q9209" t="s">
        <v>4947</v>
      </c>
      <c r="R9209">
        <v>16.059999999999999</v>
      </c>
      <c r="S9209">
        <v>1</v>
      </c>
      <c r="T9209">
        <v>0</v>
      </c>
      <c r="U9209">
        <v>4.1756000000000002</v>
      </c>
      <c r="V9209" t="str">
        <f t="shared" si="572"/>
        <v>low</v>
      </c>
      <c r="W9209" t="str">
        <f t="shared" si="573"/>
        <v>Next time</v>
      </c>
      <c r="X9209" t="str">
        <f t="shared" si="574"/>
        <v>Scot Coram</v>
      </c>
      <c r="Y9209" s="3" t="s">
        <v>4946</v>
      </c>
      <c r="Z9209" t="str">
        <f t="shared" si="575"/>
        <v>Office Supplies</v>
      </c>
    </row>
    <row r="9210" spans="1:26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10493</v>
      </c>
      <c r="H9210" t="s">
        <v>101</v>
      </c>
      <c r="I9210" t="s">
        <v>26</v>
      </c>
      <c r="J9210" t="s">
        <v>2225</v>
      </c>
      <c r="K9210" t="s">
        <v>488</v>
      </c>
      <c r="L9210">
        <v>52601</v>
      </c>
      <c r="M9210" t="s">
        <v>104</v>
      </c>
      <c r="N9210" t="s">
        <v>4173</v>
      </c>
      <c r="O9210" t="s">
        <v>45</v>
      </c>
      <c r="P9210" t="s">
        <v>172</v>
      </c>
      <c r="Q9210" t="s">
        <v>4174</v>
      </c>
      <c r="R9210">
        <v>7.28</v>
      </c>
      <c r="S9210">
        <v>1</v>
      </c>
      <c r="T9210">
        <v>0</v>
      </c>
      <c r="U9210">
        <v>3.4944000000000002</v>
      </c>
      <c r="V9210" t="str">
        <f t="shared" si="572"/>
        <v>low</v>
      </c>
      <c r="W9210" t="str">
        <f t="shared" si="573"/>
        <v>Next time</v>
      </c>
      <c r="X9210" t="str">
        <f t="shared" si="574"/>
        <v>Roy Skaria</v>
      </c>
      <c r="Y9210" s="3" t="s">
        <v>4173</v>
      </c>
      <c r="Z9210" t="str">
        <f t="shared" si="575"/>
        <v>Office Supplies</v>
      </c>
    </row>
    <row r="9211" spans="1:26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2942</v>
      </c>
      <c r="O9211" t="s">
        <v>45</v>
      </c>
      <c r="P9211" t="s">
        <v>74</v>
      </c>
      <c r="Q9211" t="s">
        <v>2943</v>
      </c>
      <c r="R9211">
        <v>5.4</v>
      </c>
      <c r="S9211">
        <v>3</v>
      </c>
      <c r="T9211">
        <v>0</v>
      </c>
      <c r="U9211">
        <v>2.5920000000000001</v>
      </c>
      <c r="V9211" t="str">
        <f t="shared" si="572"/>
        <v>low</v>
      </c>
      <c r="W9211" t="str">
        <f t="shared" si="573"/>
        <v>Next time</v>
      </c>
      <c r="X9211" t="str">
        <f t="shared" si="574"/>
        <v>Roy Skaria</v>
      </c>
      <c r="Y9211" s="3" t="s">
        <v>2942</v>
      </c>
      <c r="Z9211" t="str">
        <f t="shared" si="575"/>
        <v>Office Supplies</v>
      </c>
    </row>
    <row r="9212" spans="1:26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4051</v>
      </c>
      <c r="H9212" t="s">
        <v>25</v>
      </c>
      <c r="I9212" t="s">
        <v>26</v>
      </c>
      <c r="J9212" t="s">
        <v>566</v>
      </c>
      <c r="K9212" t="s">
        <v>42</v>
      </c>
      <c r="L9212">
        <v>95661</v>
      </c>
      <c r="M9212" t="s">
        <v>43</v>
      </c>
      <c r="N9212" t="s">
        <v>1096</v>
      </c>
      <c r="O9212" t="s">
        <v>45</v>
      </c>
      <c r="P9212" t="s">
        <v>89</v>
      </c>
      <c r="Q9212" t="s">
        <v>1097</v>
      </c>
      <c r="R9212">
        <v>19.440000000000001</v>
      </c>
      <c r="S9212">
        <v>3</v>
      </c>
      <c r="T9212">
        <v>0</v>
      </c>
      <c r="U9212">
        <v>9.3312000000000008</v>
      </c>
      <c r="V9212" t="str">
        <f t="shared" si="572"/>
        <v>low</v>
      </c>
      <c r="W9212" t="str">
        <f t="shared" si="573"/>
        <v>Next time</v>
      </c>
      <c r="X9212" t="str">
        <f t="shared" si="574"/>
        <v>Arianne Irving</v>
      </c>
      <c r="Y9212" s="3" t="s">
        <v>1096</v>
      </c>
      <c r="Z9212" t="str">
        <f t="shared" si="575"/>
        <v>Office Supplies</v>
      </c>
    </row>
    <row r="9213" spans="1:26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2097</v>
      </c>
      <c r="H9213" t="s">
        <v>40</v>
      </c>
      <c r="I9213" t="s">
        <v>26</v>
      </c>
      <c r="J9213" t="s">
        <v>126</v>
      </c>
      <c r="K9213" t="s">
        <v>42</v>
      </c>
      <c r="L9213">
        <v>94110</v>
      </c>
      <c r="M9213" t="s">
        <v>43</v>
      </c>
      <c r="N9213" t="s">
        <v>297</v>
      </c>
      <c r="O9213" t="s">
        <v>31</v>
      </c>
      <c r="P9213" t="s">
        <v>64</v>
      </c>
      <c r="Q9213" t="s">
        <v>298</v>
      </c>
      <c r="R9213">
        <v>39.880000000000003</v>
      </c>
      <c r="S9213">
        <v>2</v>
      </c>
      <c r="T9213">
        <v>0</v>
      </c>
      <c r="U9213">
        <v>11.166399999999999</v>
      </c>
      <c r="V9213" t="str">
        <f t="shared" si="572"/>
        <v>low</v>
      </c>
      <c r="W9213" t="str">
        <f t="shared" si="573"/>
        <v>Next time</v>
      </c>
      <c r="X9213" t="str">
        <f t="shared" si="574"/>
        <v>Denny Joy</v>
      </c>
      <c r="Y9213" s="3" t="s">
        <v>297</v>
      </c>
      <c r="Z9213" t="str">
        <f t="shared" si="575"/>
        <v>Furniture</v>
      </c>
    </row>
    <row r="9214" spans="1:26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4364</v>
      </c>
      <c r="O9214" t="s">
        <v>31</v>
      </c>
      <c r="P9214" t="s">
        <v>64</v>
      </c>
      <c r="Q9214" t="s">
        <v>4365</v>
      </c>
      <c r="R9214">
        <v>79.44</v>
      </c>
      <c r="S9214">
        <v>3</v>
      </c>
      <c r="T9214">
        <v>0</v>
      </c>
      <c r="U9214">
        <v>28.598400000000002</v>
      </c>
      <c r="V9214" t="str">
        <f t="shared" si="572"/>
        <v>low</v>
      </c>
      <c r="W9214" t="str">
        <f t="shared" si="573"/>
        <v>Next time</v>
      </c>
      <c r="X9214" t="str">
        <f t="shared" si="574"/>
        <v>Denny Joy</v>
      </c>
      <c r="Y9214" s="3" t="s">
        <v>4364</v>
      </c>
      <c r="Z9214" t="str">
        <f t="shared" si="575"/>
        <v>Furniture</v>
      </c>
    </row>
    <row r="9215" spans="1:26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4620</v>
      </c>
      <c r="H9215" t="s">
        <v>40</v>
      </c>
      <c r="I9215" t="s">
        <v>26</v>
      </c>
      <c r="J9215" t="s">
        <v>145</v>
      </c>
      <c r="K9215" t="s">
        <v>146</v>
      </c>
      <c r="L9215">
        <v>19120</v>
      </c>
      <c r="M9215" t="s">
        <v>147</v>
      </c>
      <c r="N9215" t="s">
        <v>10497</v>
      </c>
      <c r="O9215" t="s">
        <v>45</v>
      </c>
      <c r="P9215" t="s">
        <v>46</v>
      </c>
      <c r="Q9215" t="s">
        <v>10498</v>
      </c>
      <c r="R9215">
        <v>20.664000000000001</v>
      </c>
      <c r="S9215">
        <v>7</v>
      </c>
      <c r="T9215">
        <v>0.2</v>
      </c>
      <c r="U9215">
        <v>6.9741</v>
      </c>
      <c r="V9215" t="str">
        <f t="shared" si="572"/>
        <v>low</v>
      </c>
      <c r="W9215" t="str">
        <f t="shared" si="573"/>
        <v>Next time</v>
      </c>
      <c r="X9215" t="str">
        <f t="shared" si="574"/>
        <v>Barbara Fisher</v>
      </c>
      <c r="Y9215" s="3" t="s">
        <v>10497</v>
      </c>
      <c r="Z9215" t="str">
        <f t="shared" si="575"/>
        <v>Office Supplies</v>
      </c>
    </row>
    <row r="9216" spans="1:26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2176</v>
      </c>
      <c r="H9216" t="s">
        <v>40</v>
      </c>
      <c r="I9216" t="s">
        <v>26</v>
      </c>
      <c r="J9216" t="s">
        <v>41</v>
      </c>
      <c r="K9216" t="s">
        <v>42</v>
      </c>
      <c r="L9216">
        <v>90049</v>
      </c>
      <c r="M9216" t="s">
        <v>43</v>
      </c>
      <c r="N9216" t="s">
        <v>1933</v>
      </c>
      <c r="O9216" t="s">
        <v>45</v>
      </c>
      <c r="P9216" t="s">
        <v>89</v>
      </c>
      <c r="Q9216" t="s">
        <v>1934</v>
      </c>
      <c r="R9216">
        <v>32.4</v>
      </c>
      <c r="S9216">
        <v>5</v>
      </c>
      <c r="T9216">
        <v>0</v>
      </c>
      <c r="U9216">
        <v>15.552</v>
      </c>
      <c r="V9216" t="str">
        <f t="shared" si="572"/>
        <v>low</v>
      </c>
      <c r="W9216" t="str">
        <f t="shared" si="573"/>
        <v>Next time</v>
      </c>
      <c r="X9216" t="str">
        <f t="shared" si="574"/>
        <v>Tiffany House</v>
      </c>
      <c r="Y9216" s="3" t="s">
        <v>1933</v>
      </c>
      <c r="Z9216" t="str">
        <f t="shared" si="575"/>
        <v>Office Supplies</v>
      </c>
    </row>
    <row r="9217" spans="1:26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6319</v>
      </c>
      <c r="H9217" t="s">
        <v>40</v>
      </c>
      <c r="I9217" t="s">
        <v>26</v>
      </c>
      <c r="J9217" t="s">
        <v>6909</v>
      </c>
      <c r="K9217" t="s">
        <v>103</v>
      </c>
      <c r="L9217">
        <v>79762</v>
      </c>
      <c r="M9217" t="s">
        <v>104</v>
      </c>
      <c r="N9217" t="s">
        <v>105</v>
      </c>
      <c r="O9217" t="s">
        <v>45</v>
      </c>
      <c r="P9217" t="s">
        <v>77</v>
      </c>
      <c r="Q9217" t="s">
        <v>106</v>
      </c>
      <c r="R9217">
        <v>13.762</v>
      </c>
      <c r="S9217">
        <v>1</v>
      </c>
      <c r="T9217">
        <v>0.8</v>
      </c>
      <c r="U9217">
        <v>-24.771599999999999</v>
      </c>
      <c r="V9217" t="str">
        <f t="shared" si="572"/>
        <v>low</v>
      </c>
      <c r="W9217" t="str">
        <f t="shared" si="573"/>
        <v>Next time</v>
      </c>
      <c r="X9217" t="str">
        <f t="shared" si="574"/>
        <v>Jason Gross</v>
      </c>
      <c r="Y9217" s="3" t="s">
        <v>105</v>
      </c>
      <c r="Z9217" t="str">
        <f t="shared" si="575"/>
        <v>Office Supplies</v>
      </c>
    </row>
    <row r="9218" spans="1:26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5160</v>
      </c>
      <c r="H9218" t="s">
        <v>101</v>
      </c>
      <c r="I9218" t="s">
        <v>26</v>
      </c>
      <c r="J9218" t="s">
        <v>408</v>
      </c>
      <c r="K9218" t="s">
        <v>228</v>
      </c>
      <c r="L9218">
        <v>55407</v>
      </c>
      <c r="M9218" t="s">
        <v>104</v>
      </c>
      <c r="N9218" t="s">
        <v>2581</v>
      </c>
      <c r="O9218" t="s">
        <v>45</v>
      </c>
      <c r="P9218" t="s">
        <v>172</v>
      </c>
      <c r="Q9218" t="s">
        <v>2582</v>
      </c>
      <c r="R9218">
        <v>15.28</v>
      </c>
      <c r="S9218">
        <v>2</v>
      </c>
      <c r="T9218">
        <v>0</v>
      </c>
      <c r="U9218">
        <v>7.4871999999999996</v>
      </c>
      <c r="V9218" t="str">
        <f t="shared" ref="V9218:V9281" si="576">IF(R:R &gt; 2000,"high","low")</f>
        <v>low</v>
      </c>
      <c r="W9218" t="str">
        <f t="shared" ref="W9218:W9281" si="577">IF(AND(R:R &gt;1000,U:U &gt; 100),"Good Performance","Next time")</f>
        <v>Next time</v>
      </c>
      <c r="X9218" t="str">
        <f t="shared" ref="X9218:X9281" si="578">PROPER(TRIM(G:G))</f>
        <v>Arthur Wiediger</v>
      </c>
      <c r="Y9218" s="3" t="s">
        <v>2581</v>
      </c>
      <c r="Z9218" t="str">
        <f t="shared" si="575"/>
        <v>Office Supplies</v>
      </c>
    </row>
    <row r="9219" spans="1:26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4467</v>
      </c>
      <c r="H9219" t="s">
        <v>25</v>
      </c>
      <c r="I9219" t="s">
        <v>26</v>
      </c>
      <c r="J9219" t="s">
        <v>145</v>
      </c>
      <c r="K9219" t="s">
        <v>146</v>
      </c>
      <c r="L9219">
        <v>19120</v>
      </c>
      <c r="M9219" t="s">
        <v>147</v>
      </c>
      <c r="N9219" t="s">
        <v>3362</v>
      </c>
      <c r="O9219" t="s">
        <v>45</v>
      </c>
      <c r="P9219" t="s">
        <v>58</v>
      </c>
      <c r="Q9219" t="s">
        <v>3363</v>
      </c>
      <c r="R9219">
        <v>44.688000000000002</v>
      </c>
      <c r="S9219">
        <v>7</v>
      </c>
      <c r="T9219">
        <v>0.2</v>
      </c>
      <c r="U9219">
        <v>3.3515999999999999</v>
      </c>
      <c r="V9219" t="str">
        <f t="shared" si="576"/>
        <v>low</v>
      </c>
      <c r="W9219" t="str">
        <f t="shared" si="577"/>
        <v>Next time</v>
      </c>
      <c r="X9219" t="str">
        <f t="shared" si="578"/>
        <v>Joni Wasserman</v>
      </c>
      <c r="Y9219" s="3" t="s">
        <v>3362</v>
      </c>
      <c r="Z9219" t="str">
        <f t="shared" ref="Z9219:Z9282" si="579">VLOOKUP(N:N,N:O,2,FALSE)</f>
        <v>Office Supplies</v>
      </c>
    </row>
    <row r="9220" spans="1:26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5455</v>
      </c>
      <c r="O9220" t="s">
        <v>31</v>
      </c>
      <c r="P9220" t="s">
        <v>32</v>
      </c>
      <c r="Q9220" t="s">
        <v>5456</v>
      </c>
      <c r="R9220">
        <v>301.47000000000003</v>
      </c>
      <c r="S9220">
        <v>3</v>
      </c>
      <c r="T9220">
        <v>0.5</v>
      </c>
      <c r="U9220">
        <v>-204.99959999999999</v>
      </c>
      <c r="V9220" t="str">
        <f t="shared" si="576"/>
        <v>low</v>
      </c>
      <c r="W9220" t="str">
        <f t="shared" si="577"/>
        <v>Next time</v>
      </c>
      <c r="X9220" t="str">
        <f t="shared" si="578"/>
        <v>Joni Wasserman</v>
      </c>
      <c r="Y9220" s="3" t="s">
        <v>5455</v>
      </c>
      <c r="Z9220" t="str">
        <f t="shared" si="579"/>
        <v>Furniture</v>
      </c>
    </row>
    <row r="9221" spans="1:26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5993</v>
      </c>
      <c r="H9221" t="s">
        <v>25</v>
      </c>
      <c r="I9221" t="s">
        <v>26</v>
      </c>
      <c r="J9221" t="s">
        <v>4276</v>
      </c>
      <c r="K9221" t="s">
        <v>737</v>
      </c>
      <c r="L9221">
        <v>70506</v>
      </c>
      <c r="M9221" t="s">
        <v>29</v>
      </c>
      <c r="N9221" t="s">
        <v>4984</v>
      </c>
      <c r="O9221" t="s">
        <v>45</v>
      </c>
      <c r="P9221" t="s">
        <v>46</v>
      </c>
      <c r="Q9221" t="s">
        <v>4985</v>
      </c>
      <c r="R9221">
        <v>11.07</v>
      </c>
      <c r="S9221">
        <v>3</v>
      </c>
      <c r="T9221">
        <v>0</v>
      </c>
      <c r="U9221">
        <v>5.2028999999999996</v>
      </c>
      <c r="V9221" t="str">
        <f t="shared" si="576"/>
        <v>low</v>
      </c>
      <c r="W9221" t="str">
        <f t="shared" si="577"/>
        <v>Next time</v>
      </c>
      <c r="X9221" t="str">
        <f t="shared" si="578"/>
        <v>Michelle Huthwaite</v>
      </c>
      <c r="Y9221" s="3" t="s">
        <v>4984</v>
      </c>
      <c r="Z9221" t="str">
        <f t="shared" si="579"/>
        <v>Office Supplies</v>
      </c>
    </row>
    <row r="9222" spans="1:26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904</v>
      </c>
      <c r="O9222" t="s">
        <v>31</v>
      </c>
      <c r="P9222" t="s">
        <v>55</v>
      </c>
      <c r="Q9222" t="s">
        <v>905</v>
      </c>
      <c r="R9222">
        <v>1504.52</v>
      </c>
      <c r="S9222">
        <v>4</v>
      </c>
      <c r="T9222">
        <v>0</v>
      </c>
      <c r="U9222">
        <v>346.03960000000001</v>
      </c>
      <c r="V9222" t="str">
        <f t="shared" si="576"/>
        <v>low</v>
      </c>
      <c r="W9222" t="str">
        <f t="shared" si="577"/>
        <v>Good Performance</v>
      </c>
      <c r="X9222" t="str">
        <f t="shared" si="578"/>
        <v>Michelle Huthwaite</v>
      </c>
      <c r="Y9222" s="3" t="s">
        <v>904</v>
      </c>
      <c r="Z9222" t="str">
        <f t="shared" si="579"/>
        <v>Furniture</v>
      </c>
    </row>
    <row r="9223" spans="1:26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4454</v>
      </c>
      <c r="O9223" t="s">
        <v>45</v>
      </c>
      <c r="P9223" t="s">
        <v>89</v>
      </c>
      <c r="Q9223" t="s">
        <v>4455</v>
      </c>
      <c r="R9223">
        <v>25.92</v>
      </c>
      <c r="S9223">
        <v>4</v>
      </c>
      <c r="T9223">
        <v>0</v>
      </c>
      <c r="U9223">
        <v>12.441599999999999</v>
      </c>
      <c r="V9223" t="str">
        <f t="shared" si="576"/>
        <v>low</v>
      </c>
      <c r="W9223" t="str">
        <f t="shared" si="577"/>
        <v>Next time</v>
      </c>
      <c r="X9223" t="str">
        <f t="shared" si="578"/>
        <v>Michelle Huthwaite</v>
      </c>
      <c r="Y9223" s="3" t="s">
        <v>4454</v>
      </c>
      <c r="Z9223" t="str">
        <f t="shared" si="579"/>
        <v>Office Supplies</v>
      </c>
    </row>
    <row r="9224" spans="1:26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753</v>
      </c>
      <c r="H9224" t="s">
        <v>101</v>
      </c>
      <c r="I9224" t="s">
        <v>26</v>
      </c>
      <c r="J9224" t="s">
        <v>10505</v>
      </c>
      <c r="K9224" t="s">
        <v>103</v>
      </c>
      <c r="L9224">
        <v>77803</v>
      </c>
      <c r="M9224" t="s">
        <v>104</v>
      </c>
      <c r="N9224" t="s">
        <v>5677</v>
      </c>
      <c r="O9224" t="s">
        <v>45</v>
      </c>
      <c r="P9224" t="s">
        <v>74</v>
      </c>
      <c r="Q9224" t="s">
        <v>5678</v>
      </c>
      <c r="R9224">
        <v>7.5359999999999996</v>
      </c>
      <c r="S9224">
        <v>6</v>
      </c>
      <c r="T9224">
        <v>0.8</v>
      </c>
      <c r="U9224">
        <v>-13.188000000000001</v>
      </c>
      <c r="V9224" t="str">
        <f t="shared" si="576"/>
        <v>low</v>
      </c>
      <c r="W9224" t="str">
        <f t="shared" si="577"/>
        <v>Next time</v>
      </c>
      <c r="X9224" t="str">
        <f t="shared" si="578"/>
        <v>Frank Merwin</v>
      </c>
      <c r="Y9224" s="3" t="s">
        <v>5677</v>
      </c>
      <c r="Z9224" t="str">
        <f t="shared" si="579"/>
        <v>Office Supplies</v>
      </c>
    </row>
    <row r="9225" spans="1:26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2558</v>
      </c>
      <c r="O9225" t="s">
        <v>45</v>
      </c>
      <c r="P9225" t="s">
        <v>74</v>
      </c>
      <c r="Q9225" t="s">
        <v>2559</v>
      </c>
      <c r="R9225">
        <v>1.4079999999999999</v>
      </c>
      <c r="S9225">
        <v>2</v>
      </c>
      <c r="T9225">
        <v>0.8</v>
      </c>
      <c r="U9225">
        <v>-2.3231999999999999</v>
      </c>
      <c r="V9225" t="str">
        <f t="shared" si="576"/>
        <v>low</v>
      </c>
      <c r="W9225" t="str">
        <f t="shared" si="577"/>
        <v>Next time</v>
      </c>
      <c r="X9225" t="str">
        <f t="shared" si="578"/>
        <v>Frank Merwin</v>
      </c>
      <c r="Y9225" s="3" t="s">
        <v>2558</v>
      </c>
      <c r="Z9225" t="str">
        <f t="shared" si="579"/>
        <v>Office Supplies</v>
      </c>
    </row>
    <row r="9226" spans="1:26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6384</v>
      </c>
      <c r="O9226" t="s">
        <v>45</v>
      </c>
      <c r="P9226" t="s">
        <v>74</v>
      </c>
      <c r="Q9226" t="s">
        <v>6385</v>
      </c>
      <c r="R9226">
        <v>4.1440000000000001</v>
      </c>
      <c r="S9226">
        <v>4</v>
      </c>
      <c r="T9226">
        <v>0.8</v>
      </c>
      <c r="U9226">
        <v>-6.4231999999999996</v>
      </c>
      <c r="V9226" t="str">
        <f t="shared" si="576"/>
        <v>low</v>
      </c>
      <c r="W9226" t="str">
        <f t="shared" si="577"/>
        <v>Next time</v>
      </c>
      <c r="X9226" t="str">
        <f t="shared" si="578"/>
        <v>Frank Merwin</v>
      </c>
      <c r="Y9226" s="3" t="s">
        <v>6384</v>
      </c>
      <c r="Z9226" t="str">
        <f t="shared" si="579"/>
        <v>Office Supplies</v>
      </c>
    </row>
    <row r="9227" spans="1:26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886</v>
      </c>
      <c r="O9227" t="s">
        <v>45</v>
      </c>
      <c r="P9227" t="s">
        <v>58</v>
      </c>
      <c r="Q9227" t="s">
        <v>887</v>
      </c>
      <c r="R9227">
        <v>52.752000000000002</v>
      </c>
      <c r="S9227">
        <v>3</v>
      </c>
      <c r="T9227">
        <v>0.2</v>
      </c>
      <c r="U9227">
        <v>-12.528600000000001</v>
      </c>
      <c r="V9227" t="str">
        <f t="shared" si="576"/>
        <v>low</v>
      </c>
      <c r="W9227" t="str">
        <f t="shared" si="577"/>
        <v>Next time</v>
      </c>
      <c r="X9227" t="str">
        <f t="shared" si="578"/>
        <v>Frank Merwin</v>
      </c>
      <c r="Y9227" s="3" t="s">
        <v>886</v>
      </c>
      <c r="Z9227" t="str">
        <f t="shared" si="579"/>
        <v>Office Supplies</v>
      </c>
    </row>
    <row r="9228" spans="1:26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3667</v>
      </c>
      <c r="H9228" t="s">
        <v>40</v>
      </c>
      <c r="I9228" t="s">
        <v>26</v>
      </c>
      <c r="J9228" t="s">
        <v>41</v>
      </c>
      <c r="K9228" t="s">
        <v>42</v>
      </c>
      <c r="L9228">
        <v>90008</v>
      </c>
      <c r="M9228" t="s">
        <v>43</v>
      </c>
      <c r="N9228" t="s">
        <v>5374</v>
      </c>
      <c r="O9228" t="s">
        <v>45</v>
      </c>
      <c r="P9228" t="s">
        <v>77</v>
      </c>
      <c r="Q9228" t="s">
        <v>5375</v>
      </c>
      <c r="R9228">
        <v>381.36</v>
      </c>
      <c r="S9228">
        <v>7</v>
      </c>
      <c r="T9228">
        <v>0</v>
      </c>
      <c r="U9228">
        <v>106.7808</v>
      </c>
      <c r="V9228" t="str">
        <f t="shared" si="576"/>
        <v>low</v>
      </c>
      <c r="W9228" t="str">
        <f t="shared" si="577"/>
        <v>Next time</v>
      </c>
      <c r="X9228" t="str">
        <f t="shared" si="578"/>
        <v>George Zrebassa</v>
      </c>
      <c r="Y9228" s="3" t="s">
        <v>5374</v>
      </c>
      <c r="Z9228" t="str">
        <f t="shared" si="579"/>
        <v>Office Supplies</v>
      </c>
    </row>
    <row r="9229" spans="1:26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3615</v>
      </c>
      <c r="H9229" t="s">
        <v>101</v>
      </c>
      <c r="I9229" t="s">
        <v>26</v>
      </c>
      <c r="J9229" t="s">
        <v>41</v>
      </c>
      <c r="K9229" t="s">
        <v>42</v>
      </c>
      <c r="L9229">
        <v>90049</v>
      </c>
      <c r="M9229" t="s">
        <v>43</v>
      </c>
      <c r="N9229" t="s">
        <v>286</v>
      </c>
      <c r="O9229" t="s">
        <v>45</v>
      </c>
      <c r="P9229" t="s">
        <v>67</v>
      </c>
      <c r="Q9229" t="s">
        <v>287</v>
      </c>
      <c r="R9229">
        <v>6.72</v>
      </c>
      <c r="S9229">
        <v>4</v>
      </c>
      <c r="T9229">
        <v>0</v>
      </c>
      <c r="U9229">
        <v>3.36</v>
      </c>
      <c r="V9229" t="str">
        <f t="shared" si="576"/>
        <v>low</v>
      </c>
      <c r="W9229" t="str">
        <f t="shared" si="577"/>
        <v>Next time</v>
      </c>
      <c r="X9229" t="str">
        <f t="shared" si="578"/>
        <v>Tracy Collins</v>
      </c>
      <c r="Y9229" s="3" t="s">
        <v>286</v>
      </c>
      <c r="Z9229" t="str">
        <f t="shared" si="579"/>
        <v>Office Supplies</v>
      </c>
    </row>
    <row r="9230" spans="1:26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164</v>
      </c>
      <c r="H9230" t="s">
        <v>25</v>
      </c>
      <c r="I9230" t="s">
        <v>26</v>
      </c>
      <c r="J9230" t="s">
        <v>41</v>
      </c>
      <c r="K9230" t="s">
        <v>42</v>
      </c>
      <c r="L9230">
        <v>90045</v>
      </c>
      <c r="M9230" t="s">
        <v>43</v>
      </c>
      <c r="N9230" t="s">
        <v>3351</v>
      </c>
      <c r="O9230" t="s">
        <v>45</v>
      </c>
      <c r="P9230" t="s">
        <v>74</v>
      </c>
      <c r="Q9230" t="s">
        <v>3352</v>
      </c>
      <c r="R9230">
        <v>15.192</v>
      </c>
      <c r="S9230">
        <v>3</v>
      </c>
      <c r="T9230">
        <v>0.2</v>
      </c>
      <c r="U9230">
        <v>5.5071000000000003</v>
      </c>
      <c r="V9230" t="str">
        <f t="shared" si="576"/>
        <v>low</v>
      </c>
      <c r="W9230" t="str">
        <f t="shared" si="577"/>
        <v>Next time</v>
      </c>
      <c r="X9230" t="str">
        <f t="shared" si="578"/>
        <v>Tracy Blumstein</v>
      </c>
      <c r="Y9230" s="3" t="s">
        <v>3351</v>
      </c>
      <c r="Z9230" t="str">
        <f t="shared" si="579"/>
        <v>Office Supplies</v>
      </c>
    </row>
    <row r="9231" spans="1:26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4292</v>
      </c>
      <c r="O9231" t="s">
        <v>45</v>
      </c>
      <c r="P9231" t="s">
        <v>89</v>
      </c>
      <c r="Q9231" t="s">
        <v>4293</v>
      </c>
      <c r="R9231">
        <v>58.32</v>
      </c>
      <c r="S9231">
        <v>9</v>
      </c>
      <c r="T9231">
        <v>0</v>
      </c>
      <c r="U9231">
        <v>27.993600000000001</v>
      </c>
      <c r="V9231" t="str">
        <f t="shared" si="576"/>
        <v>low</v>
      </c>
      <c r="W9231" t="str">
        <f t="shared" si="577"/>
        <v>Next time</v>
      </c>
      <c r="X9231" t="str">
        <f t="shared" si="578"/>
        <v>Tracy Blumstein</v>
      </c>
      <c r="Y9231" s="3" t="s">
        <v>4292</v>
      </c>
      <c r="Z9231" t="str">
        <f t="shared" si="579"/>
        <v>Office Supplies</v>
      </c>
    </row>
    <row r="9232" spans="1:26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2183</v>
      </c>
      <c r="H9232" t="s">
        <v>25</v>
      </c>
      <c r="I9232" t="s">
        <v>26</v>
      </c>
      <c r="J9232" t="s">
        <v>543</v>
      </c>
      <c r="K9232" t="s">
        <v>309</v>
      </c>
      <c r="L9232">
        <v>85023</v>
      </c>
      <c r="M9232" t="s">
        <v>43</v>
      </c>
      <c r="N9232" t="s">
        <v>515</v>
      </c>
      <c r="O9232" t="s">
        <v>45</v>
      </c>
      <c r="P9232" t="s">
        <v>74</v>
      </c>
      <c r="Q9232" t="s">
        <v>516</v>
      </c>
      <c r="R9232">
        <v>946.76400000000001</v>
      </c>
      <c r="S9232">
        <v>6</v>
      </c>
      <c r="T9232">
        <v>0.7</v>
      </c>
      <c r="U9232">
        <v>-694.29359999999997</v>
      </c>
      <c r="V9232" t="str">
        <f t="shared" si="576"/>
        <v>low</v>
      </c>
      <c r="W9232" t="str">
        <f t="shared" si="577"/>
        <v>Next time</v>
      </c>
      <c r="X9232" t="str">
        <f t="shared" si="578"/>
        <v>Resi Pölking</v>
      </c>
      <c r="Y9232" s="3" t="s">
        <v>515</v>
      </c>
      <c r="Z9232" t="str">
        <f t="shared" si="579"/>
        <v>Office Supplies</v>
      </c>
    </row>
    <row r="9233" spans="1:26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1995</v>
      </c>
      <c r="H9233" t="s">
        <v>25</v>
      </c>
      <c r="I9233" t="s">
        <v>26</v>
      </c>
      <c r="J9233" t="s">
        <v>41</v>
      </c>
      <c r="K9233" t="s">
        <v>42</v>
      </c>
      <c r="L9233">
        <v>90036</v>
      </c>
      <c r="M9233" t="s">
        <v>43</v>
      </c>
      <c r="N9233" t="s">
        <v>4702</v>
      </c>
      <c r="O9233" t="s">
        <v>31</v>
      </c>
      <c r="P9233" t="s">
        <v>64</v>
      </c>
      <c r="Q9233" t="s">
        <v>4703</v>
      </c>
      <c r="R9233">
        <v>94.68</v>
      </c>
      <c r="S9233">
        <v>9</v>
      </c>
      <c r="T9233">
        <v>0</v>
      </c>
      <c r="U9233">
        <v>31.244399999999999</v>
      </c>
      <c r="V9233" t="str">
        <f t="shared" si="576"/>
        <v>low</v>
      </c>
      <c r="W9233" t="str">
        <f t="shared" si="577"/>
        <v>Next time</v>
      </c>
      <c r="X9233" t="str">
        <f t="shared" si="578"/>
        <v>Lena Radford</v>
      </c>
      <c r="Y9233" s="3" t="s">
        <v>4702</v>
      </c>
      <c r="Z9233" t="str">
        <f t="shared" si="579"/>
        <v>Furniture</v>
      </c>
    </row>
    <row r="9234" spans="1:26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6766</v>
      </c>
      <c r="O9234" t="s">
        <v>45</v>
      </c>
      <c r="P9234" t="s">
        <v>58</v>
      </c>
      <c r="Q9234" t="s">
        <v>6767</v>
      </c>
      <c r="R9234">
        <v>23.67</v>
      </c>
      <c r="S9234">
        <v>3</v>
      </c>
      <c r="T9234">
        <v>0</v>
      </c>
      <c r="U9234">
        <v>0.94679999999999997</v>
      </c>
      <c r="V9234" t="str">
        <f t="shared" si="576"/>
        <v>low</v>
      </c>
      <c r="W9234" t="str">
        <f t="shared" si="577"/>
        <v>Next time</v>
      </c>
      <c r="X9234" t="str">
        <f t="shared" si="578"/>
        <v>Lena Radford</v>
      </c>
      <c r="Y9234" s="3" t="s">
        <v>6766</v>
      </c>
      <c r="Z9234" t="str">
        <f t="shared" si="579"/>
        <v>Office Supplies</v>
      </c>
    </row>
    <row r="9235" spans="1:26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2492</v>
      </c>
      <c r="O9235" t="s">
        <v>70</v>
      </c>
      <c r="P9235" t="s">
        <v>71</v>
      </c>
      <c r="Q9235" t="s">
        <v>2493</v>
      </c>
      <c r="R9235">
        <v>1091.1679999999999</v>
      </c>
      <c r="S9235">
        <v>4</v>
      </c>
      <c r="T9235">
        <v>0.2</v>
      </c>
      <c r="U9235">
        <v>68.197999999999993</v>
      </c>
      <c r="V9235" t="str">
        <f t="shared" si="576"/>
        <v>low</v>
      </c>
      <c r="W9235" t="str">
        <f t="shared" si="577"/>
        <v>Next time</v>
      </c>
      <c r="X9235" t="str">
        <f t="shared" si="578"/>
        <v>Lena Radford</v>
      </c>
      <c r="Y9235" s="3" t="s">
        <v>2492</v>
      </c>
      <c r="Z9235" t="str">
        <f t="shared" si="579"/>
        <v>Technology</v>
      </c>
    </row>
    <row r="9236" spans="1:26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4505</v>
      </c>
      <c r="O9236" t="s">
        <v>45</v>
      </c>
      <c r="P9236" t="s">
        <v>67</v>
      </c>
      <c r="Q9236" t="s">
        <v>4506</v>
      </c>
      <c r="R9236">
        <v>18.690000000000001</v>
      </c>
      <c r="S9236">
        <v>7</v>
      </c>
      <c r="T9236">
        <v>0</v>
      </c>
      <c r="U9236">
        <v>5.2332000000000001</v>
      </c>
      <c r="V9236" t="str">
        <f t="shared" si="576"/>
        <v>low</v>
      </c>
      <c r="W9236" t="str">
        <f t="shared" si="577"/>
        <v>Next time</v>
      </c>
      <c r="X9236" t="str">
        <f t="shared" si="578"/>
        <v>Lena Radford</v>
      </c>
      <c r="Y9236" s="3" t="s">
        <v>4505</v>
      </c>
      <c r="Z9236" t="str">
        <f t="shared" si="579"/>
        <v>Office Supplies</v>
      </c>
    </row>
    <row r="9237" spans="1:26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79</v>
      </c>
      <c r="O9237" t="s">
        <v>31</v>
      </c>
      <c r="P9237" t="s">
        <v>55</v>
      </c>
      <c r="Q9237" t="s">
        <v>80</v>
      </c>
      <c r="R9237">
        <v>568.72799999999995</v>
      </c>
      <c r="S9237">
        <v>3</v>
      </c>
      <c r="T9237">
        <v>0.2</v>
      </c>
      <c r="U9237">
        <v>28.436399999999999</v>
      </c>
      <c r="V9237" t="str">
        <f t="shared" si="576"/>
        <v>low</v>
      </c>
      <c r="W9237" t="str">
        <f t="shared" si="577"/>
        <v>Next time</v>
      </c>
      <c r="X9237" t="str">
        <f t="shared" si="578"/>
        <v>Lena Radford</v>
      </c>
      <c r="Y9237" s="3" t="s">
        <v>79</v>
      </c>
      <c r="Z9237" t="str">
        <f t="shared" si="579"/>
        <v>Furniture</v>
      </c>
    </row>
    <row r="9238" spans="1:26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5396</v>
      </c>
      <c r="O9238" t="s">
        <v>45</v>
      </c>
      <c r="P9238" t="s">
        <v>74</v>
      </c>
      <c r="Q9238" t="s">
        <v>5397</v>
      </c>
      <c r="R9238">
        <v>7.3120000000000003</v>
      </c>
      <c r="S9238">
        <v>1</v>
      </c>
      <c r="T9238">
        <v>0.2</v>
      </c>
      <c r="U9238">
        <v>2.5592000000000001</v>
      </c>
      <c r="V9238" t="str">
        <f t="shared" si="576"/>
        <v>low</v>
      </c>
      <c r="W9238" t="str">
        <f t="shared" si="577"/>
        <v>Next time</v>
      </c>
      <c r="X9238" t="str">
        <f t="shared" si="578"/>
        <v>Lena Radford</v>
      </c>
      <c r="Y9238" s="3" t="s">
        <v>5396</v>
      </c>
      <c r="Z9238" t="str">
        <f t="shared" si="579"/>
        <v>Office Supplies</v>
      </c>
    </row>
    <row r="9239" spans="1:26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4994</v>
      </c>
      <c r="H9239" t="s">
        <v>25</v>
      </c>
      <c r="I9239" t="s">
        <v>26</v>
      </c>
      <c r="J9239" t="s">
        <v>496</v>
      </c>
      <c r="K9239" t="s">
        <v>497</v>
      </c>
      <c r="L9239">
        <v>43229</v>
      </c>
      <c r="M9239" t="s">
        <v>147</v>
      </c>
      <c r="N9239" t="s">
        <v>2884</v>
      </c>
      <c r="O9239" t="s">
        <v>31</v>
      </c>
      <c r="P9239" t="s">
        <v>64</v>
      </c>
      <c r="Q9239" t="s">
        <v>2885</v>
      </c>
      <c r="R9239">
        <v>147.56800000000001</v>
      </c>
      <c r="S9239">
        <v>2</v>
      </c>
      <c r="T9239">
        <v>0.2</v>
      </c>
      <c r="U9239">
        <v>-3.6892</v>
      </c>
      <c r="V9239" t="str">
        <f t="shared" si="576"/>
        <v>low</v>
      </c>
      <c r="W9239" t="str">
        <f t="shared" si="577"/>
        <v>Next time</v>
      </c>
      <c r="X9239" t="str">
        <f t="shared" si="578"/>
        <v>Magdelene Morse</v>
      </c>
      <c r="Y9239" s="3" t="s">
        <v>2884</v>
      </c>
      <c r="Z9239" t="str">
        <f t="shared" si="579"/>
        <v>Furniture</v>
      </c>
    </row>
    <row r="9240" spans="1:26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2028</v>
      </c>
      <c r="H9240" t="s">
        <v>40</v>
      </c>
      <c r="I9240" t="s">
        <v>26</v>
      </c>
      <c r="J9240" t="s">
        <v>5654</v>
      </c>
      <c r="K9240" t="s">
        <v>53</v>
      </c>
      <c r="L9240">
        <v>32303</v>
      </c>
      <c r="M9240" t="s">
        <v>29</v>
      </c>
      <c r="N9240" t="s">
        <v>3449</v>
      </c>
      <c r="O9240" t="s">
        <v>45</v>
      </c>
      <c r="P9240" t="s">
        <v>89</v>
      </c>
      <c r="Q9240" t="s">
        <v>185</v>
      </c>
      <c r="R9240">
        <v>56.783999999999999</v>
      </c>
      <c r="S9240">
        <v>7</v>
      </c>
      <c r="T9240">
        <v>0.2</v>
      </c>
      <c r="U9240">
        <v>20.584199999999999</v>
      </c>
      <c r="V9240" t="str">
        <f t="shared" si="576"/>
        <v>low</v>
      </c>
      <c r="W9240" t="str">
        <f t="shared" si="577"/>
        <v>Next time</v>
      </c>
      <c r="X9240" t="str">
        <f t="shared" si="578"/>
        <v>Nona Balk</v>
      </c>
      <c r="Y9240" s="3" t="s">
        <v>3449</v>
      </c>
      <c r="Z9240" t="str">
        <f t="shared" si="579"/>
        <v>Office Supplies</v>
      </c>
    </row>
    <row r="9241" spans="1:26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3132</v>
      </c>
      <c r="O9241" t="s">
        <v>45</v>
      </c>
      <c r="P9241" t="s">
        <v>74</v>
      </c>
      <c r="Q9241" t="s">
        <v>3133</v>
      </c>
      <c r="R9241">
        <v>5.6070000000000002</v>
      </c>
      <c r="S9241">
        <v>3</v>
      </c>
      <c r="T9241">
        <v>0.7</v>
      </c>
      <c r="U9241">
        <v>-3.9249000000000001</v>
      </c>
      <c r="V9241" t="str">
        <f t="shared" si="576"/>
        <v>low</v>
      </c>
      <c r="W9241" t="str">
        <f t="shared" si="577"/>
        <v>Next time</v>
      </c>
      <c r="X9241" t="str">
        <f t="shared" si="578"/>
        <v>Nona Balk</v>
      </c>
      <c r="Y9241" s="3" t="s">
        <v>3132</v>
      </c>
      <c r="Z9241" t="str">
        <f t="shared" si="579"/>
        <v>Office Supplies</v>
      </c>
    </row>
    <row r="9242" spans="1:26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1741</v>
      </c>
      <c r="O9242" t="s">
        <v>45</v>
      </c>
      <c r="P9242" t="s">
        <v>67</v>
      </c>
      <c r="Q9242" t="s">
        <v>1742</v>
      </c>
      <c r="R9242">
        <v>6.5759999999999996</v>
      </c>
      <c r="S9242">
        <v>3</v>
      </c>
      <c r="T9242">
        <v>0.2</v>
      </c>
      <c r="U9242">
        <v>0.57540000000000002</v>
      </c>
      <c r="V9242" t="str">
        <f t="shared" si="576"/>
        <v>low</v>
      </c>
      <c r="W9242" t="str">
        <f t="shared" si="577"/>
        <v>Next time</v>
      </c>
      <c r="X9242" t="str">
        <f t="shared" si="578"/>
        <v>Nona Balk</v>
      </c>
      <c r="Y9242" s="3" t="s">
        <v>1741</v>
      </c>
      <c r="Z9242" t="str">
        <f t="shared" si="579"/>
        <v>Office Supplies</v>
      </c>
    </row>
    <row r="9243" spans="1:26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2356</v>
      </c>
      <c r="H9243" t="s">
        <v>101</v>
      </c>
      <c r="I9243" t="s">
        <v>26</v>
      </c>
      <c r="J9243" t="s">
        <v>126</v>
      </c>
      <c r="K9243" t="s">
        <v>42</v>
      </c>
      <c r="L9243">
        <v>94122</v>
      </c>
      <c r="M9243" t="s">
        <v>43</v>
      </c>
      <c r="N9243" t="s">
        <v>445</v>
      </c>
      <c r="O9243" t="s">
        <v>45</v>
      </c>
      <c r="P9243" t="s">
        <v>74</v>
      </c>
      <c r="Q9243" t="s">
        <v>446</v>
      </c>
      <c r="R9243">
        <v>14.304</v>
      </c>
      <c r="S9243">
        <v>6</v>
      </c>
      <c r="T9243">
        <v>0.2</v>
      </c>
      <c r="U9243">
        <v>4.6487999999999996</v>
      </c>
      <c r="V9243" t="str">
        <f t="shared" si="576"/>
        <v>low</v>
      </c>
      <c r="W9243" t="str">
        <f t="shared" si="577"/>
        <v>Next time</v>
      </c>
      <c r="X9243" t="str">
        <f t="shared" si="578"/>
        <v>Darrin Sayre</v>
      </c>
      <c r="Y9243" s="3" t="s">
        <v>445</v>
      </c>
      <c r="Z9243" t="str">
        <f t="shared" si="579"/>
        <v>Office Supplies</v>
      </c>
    </row>
    <row r="9244" spans="1:26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7059</v>
      </c>
      <c r="O9244" t="s">
        <v>31</v>
      </c>
      <c r="P9244" t="s">
        <v>32</v>
      </c>
      <c r="Q9244" t="s">
        <v>7060</v>
      </c>
      <c r="R9244">
        <v>119.833</v>
      </c>
      <c r="S9244">
        <v>1</v>
      </c>
      <c r="T9244">
        <v>0.15</v>
      </c>
      <c r="U9244">
        <v>7.0490000000000004</v>
      </c>
      <c r="V9244" t="str">
        <f t="shared" si="576"/>
        <v>low</v>
      </c>
      <c r="W9244" t="str">
        <f t="shared" si="577"/>
        <v>Next time</v>
      </c>
      <c r="X9244" t="str">
        <f t="shared" si="578"/>
        <v>Darrin Sayre</v>
      </c>
      <c r="Y9244" s="3" t="s">
        <v>7059</v>
      </c>
      <c r="Z9244" t="str">
        <f t="shared" si="579"/>
        <v>Furniture</v>
      </c>
    </row>
    <row r="9245" spans="1:26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4231</v>
      </c>
      <c r="O9245" t="s">
        <v>45</v>
      </c>
      <c r="P9245" t="s">
        <v>67</v>
      </c>
      <c r="Q9245" t="s">
        <v>4232</v>
      </c>
      <c r="R9245">
        <v>5.56</v>
      </c>
      <c r="S9245">
        <v>2</v>
      </c>
      <c r="T9245">
        <v>0</v>
      </c>
      <c r="U9245">
        <v>2.2240000000000002</v>
      </c>
      <c r="V9245" t="str">
        <f t="shared" si="576"/>
        <v>low</v>
      </c>
      <c r="W9245" t="str">
        <f t="shared" si="577"/>
        <v>Next time</v>
      </c>
      <c r="X9245" t="str">
        <f t="shared" si="578"/>
        <v>Darrin Sayre</v>
      </c>
      <c r="Y9245" s="3" t="s">
        <v>4231</v>
      </c>
      <c r="Z9245" t="str">
        <f t="shared" si="579"/>
        <v>Office Supplies</v>
      </c>
    </row>
    <row r="9246" spans="1:26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88</v>
      </c>
      <c r="O9246" t="s">
        <v>45</v>
      </c>
      <c r="P9246" t="s">
        <v>89</v>
      </c>
      <c r="Q9246" t="s">
        <v>90</v>
      </c>
      <c r="R9246">
        <v>32.4</v>
      </c>
      <c r="S9246">
        <v>5</v>
      </c>
      <c r="T9246">
        <v>0</v>
      </c>
      <c r="U9246">
        <v>15.552</v>
      </c>
      <c r="V9246" t="str">
        <f t="shared" si="576"/>
        <v>low</v>
      </c>
      <c r="W9246" t="str">
        <f t="shared" si="577"/>
        <v>Next time</v>
      </c>
      <c r="X9246" t="str">
        <f t="shared" si="578"/>
        <v>Darrin Sayre</v>
      </c>
      <c r="Y9246" s="3" t="s">
        <v>88</v>
      </c>
      <c r="Z9246" t="str">
        <f t="shared" si="579"/>
        <v>Office Supplies</v>
      </c>
    </row>
    <row r="9247" spans="1:26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6044</v>
      </c>
      <c r="H9247" t="s">
        <v>101</v>
      </c>
      <c r="I9247" t="s">
        <v>26</v>
      </c>
      <c r="J9247" t="s">
        <v>126</v>
      </c>
      <c r="K9247" t="s">
        <v>42</v>
      </c>
      <c r="L9247">
        <v>94109</v>
      </c>
      <c r="M9247" t="s">
        <v>43</v>
      </c>
      <c r="N9247" t="s">
        <v>1116</v>
      </c>
      <c r="O9247" t="s">
        <v>45</v>
      </c>
      <c r="P9247" t="s">
        <v>67</v>
      </c>
      <c r="Q9247" t="s">
        <v>1117</v>
      </c>
      <c r="R9247">
        <v>9.84</v>
      </c>
      <c r="S9247">
        <v>3</v>
      </c>
      <c r="T9247">
        <v>0</v>
      </c>
      <c r="U9247">
        <v>2.8536000000000001</v>
      </c>
      <c r="V9247" t="str">
        <f t="shared" si="576"/>
        <v>low</v>
      </c>
      <c r="W9247" t="str">
        <f t="shared" si="577"/>
        <v>Next time</v>
      </c>
      <c r="X9247" t="str">
        <f t="shared" si="578"/>
        <v>Vicky Freymann</v>
      </c>
      <c r="Y9247" s="3" t="s">
        <v>1116</v>
      </c>
      <c r="Z9247" t="str">
        <f t="shared" si="579"/>
        <v>Office Supplies</v>
      </c>
    </row>
    <row r="9248" spans="1:26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1284</v>
      </c>
      <c r="O9248" t="s">
        <v>45</v>
      </c>
      <c r="P9248" t="s">
        <v>67</v>
      </c>
      <c r="Q9248" t="s">
        <v>1285</v>
      </c>
      <c r="R9248">
        <v>2.78</v>
      </c>
      <c r="S9248">
        <v>1</v>
      </c>
      <c r="T9248">
        <v>0</v>
      </c>
      <c r="U9248">
        <v>0.7228</v>
      </c>
      <c r="V9248" t="str">
        <f t="shared" si="576"/>
        <v>low</v>
      </c>
      <c r="W9248" t="str">
        <f t="shared" si="577"/>
        <v>Next time</v>
      </c>
      <c r="X9248" t="str">
        <f t="shared" si="578"/>
        <v>Vicky Freymann</v>
      </c>
      <c r="Y9248" s="3" t="s">
        <v>1284</v>
      </c>
      <c r="Z9248" t="str">
        <f t="shared" si="579"/>
        <v>Office Supplies</v>
      </c>
    </row>
    <row r="9249" spans="1:26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2900</v>
      </c>
      <c r="H9249" t="s">
        <v>25</v>
      </c>
      <c r="I9249" t="s">
        <v>26</v>
      </c>
      <c r="J9249" t="s">
        <v>265</v>
      </c>
      <c r="K9249" t="s">
        <v>266</v>
      </c>
      <c r="L9249">
        <v>10009</v>
      </c>
      <c r="M9249" t="s">
        <v>147</v>
      </c>
      <c r="N9249" t="s">
        <v>1024</v>
      </c>
      <c r="O9249" t="s">
        <v>45</v>
      </c>
      <c r="P9249" t="s">
        <v>74</v>
      </c>
      <c r="Q9249" t="s">
        <v>1025</v>
      </c>
      <c r="R9249">
        <v>3.64</v>
      </c>
      <c r="S9249">
        <v>1</v>
      </c>
      <c r="T9249">
        <v>0.2</v>
      </c>
      <c r="U9249">
        <v>1.365</v>
      </c>
      <c r="V9249" t="str">
        <f t="shared" si="576"/>
        <v>low</v>
      </c>
      <c r="W9249" t="str">
        <f t="shared" si="577"/>
        <v>Next time</v>
      </c>
      <c r="X9249" t="str">
        <f t="shared" si="578"/>
        <v>Scott Williamson</v>
      </c>
      <c r="Y9249" s="3" t="s">
        <v>1024</v>
      </c>
      <c r="Z9249" t="str">
        <f t="shared" si="579"/>
        <v>Office Supplies</v>
      </c>
    </row>
    <row r="9250" spans="1:26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5897</v>
      </c>
      <c r="O9250" t="s">
        <v>70</v>
      </c>
      <c r="P9250" t="s">
        <v>71</v>
      </c>
      <c r="Q9250" t="s">
        <v>5898</v>
      </c>
      <c r="R9250">
        <v>881.93</v>
      </c>
      <c r="S9250">
        <v>7</v>
      </c>
      <c r="T9250">
        <v>0</v>
      </c>
      <c r="U9250">
        <v>220.48249999999999</v>
      </c>
      <c r="V9250" t="str">
        <f t="shared" si="576"/>
        <v>low</v>
      </c>
      <c r="W9250" t="str">
        <f t="shared" si="577"/>
        <v>Next time</v>
      </c>
      <c r="X9250" t="str">
        <f t="shared" si="578"/>
        <v>Scott Williamson</v>
      </c>
      <c r="Y9250" s="3" t="s">
        <v>5897</v>
      </c>
      <c r="Z9250" t="str">
        <f t="shared" si="579"/>
        <v>Technology</v>
      </c>
    </row>
    <row r="9251" spans="1:26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3893</v>
      </c>
      <c r="H9251" t="s">
        <v>40</v>
      </c>
      <c r="I9251" t="s">
        <v>26</v>
      </c>
      <c r="J9251" t="s">
        <v>5186</v>
      </c>
      <c r="K9251" t="s">
        <v>488</v>
      </c>
      <c r="L9251">
        <v>52302</v>
      </c>
      <c r="M9251" t="s">
        <v>104</v>
      </c>
      <c r="N9251" t="s">
        <v>1931</v>
      </c>
      <c r="O9251" t="s">
        <v>45</v>
      </c>
      <c r="P9251" t="s">
        <v>74</v>
      </c>
      <c r="Q9251" t="s">
        <v>1932</v>
      </c>
      <c r="R9251">
        <v>115.84</v>
      </c>
      <c r="S9251">
        <v>8</v>
      </c>
      <c r="T9251">
        <v>0</v>
      </c>
      <c r="U9251">
        <v>54.444800000000001</v>
      </c>
      <c r="V9251" t="str">
        <f t="shared" si="576"/>
        <v>low</v>
      </c>
      <c r="W9251" t="str">
        <f t="shared" si="577"/>
        <v>Next time</v>
      </c>
      <c r="X9251" t="str">
        <f t="shared" si="578"/>
        <v>Pauline Webber</v>
      </c>
      <c r="Y9251" s="3" t="s">
        <v>1931</v>
      </c>
      <c r="Z9251" t="str">
        <f t="shared" si="579"/>
        <v>Office Supplies</v>
      </c>
    </row>
    <row r="9252" spans="1:26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5640</v>
      </c>
      <c r="H9252" t="s">
        <v>40</v>
      </c>
      <c r="I9252" t="s">
        <v>26</v>
      </c>
      <c r="J9252" t="s">
        <v>41</v>
      </c>
      <c r="K9252" t="s">
        <v>42</v>
      </c>
      <c r="L9252">
        <v>90008</v>
      </c>
      <c r="M9252" t="s">
        <v>43</v>
      </c>
      <c r="N9252" t="s">
        <v>4307</v>
      </c>
      <c r="O9252" t="s">
        <v>45</v>
      </c>
      <c r="P9252" t="s">
        <v>74</v>
      </c>
      <c r="Q9252" t="s">
        <v>4308</v>
      </c>
      <c r="R9252">
        <v>107.648</v>
      </c>
      <c r="S9252">
        <v>2</v>
      </c>
      <c r="T9252">
        <v>0.2</v>
      </c>
      <c r="U9252">
        <v>33.64</v>
      </c>
      <c r="V9252" t="str">
        <f t="shared" si="576"/>
        <v>low</v>
      </c>
      <c r="W9252" t="str">
        <f t="shared" si="577"/>
        <v>Next time</v>
      </c>
      <c r="X9252" t="str">
        <f t="shared" si="578"/>
        <v>Ken Dana</v>
      </c>
      <c r="Y9252" s="3" t="s">
        <v>4307</v>
      </c>
      <c r="Z9252" t="str">
        <f t="shared" si="579"/>
        <v>Office Supplies</v>
      </c>
    </row>
    <row r="9253" spans="1:26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8525</v>
      </c>
      <c r="H9253" t="s">
        <v>25</v>
      </c>
      <c r="I9253" t="s">
        <v>26</v>
      </c>
      <c r="J9253" t="s">
        <v>10519</v>
      </c>
      <c r="K9253" t="s">
        <v>1711</v>
      </c>
      <c r="L9253">
        <v>71603</v>
      </c>
      <c r="M9253" t="s">
        <v>29</v>
      </c>
      <c r="N9253" t="s">
        <v>4942</v>
      </c>
      <c r="O9253" t="s">
        <v>70</v>
      </c>
      <c r="P9253" t="s">
        <v>160</v>
      </c>
      <c r="Q9253" t="s">
        <v>4943</v>
      </c>
      <c r="R9253">
        <v>199.95</v>
      </c>
      <c r="S9253">
        <v>5</v>
      </c>
      <c r="T9253">
        <v>0</v>
      </c>
      <c r="U9253">
        <v>63.984000000000002</v>
      </c>
      <c r="V9253" t="str">
        <f t="shared" si="576"/>
        <v>low</v>
      </c>
      <c r="W9253" t="str">
        <f t="shared" si="577"/>
        <v>Next time</v>
      </c>
      <c r="X9253" t="str">
        <f t="shared" si="578"/>
        <v>Doug O'Connell</v>
      </c>
      <c r="Y9253" s="3" t="s">
        <v>4942</v>
      </c>
      <c r="Z9253" t="str">
        <f t="shared" si="579"/>
        <v>Technology</v>
      </c>
    </row>
    <row r="9254" spans="1:26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1983</v>
      </c>
      <c r="O9254" t="s">
        <v>45</v>
      </c>
      <c r="P9254" t="s">
        <v>89</v>
      </c>
      <c r="Q9254" t="s">
        <v>1984</v>
      </c>
      <c r="R9254">
        <v>12.96</v>
      </c>
      <c r="S9254">
        <v>2</v>
      </c>
      <c r="T9254">
        <v>0</v>
      </c>
      <c r="U9254">
        <v>6.2207999999999997</v>
      </c>
      <c r="V9254" t="str">
        <f t="shared" si="576"/>
        <v>low</v>
      </c>
      <c r="W9254" t="str">
        <f t="shared" si="577"/>
        <v>Next time</v>
      </c>
      <c r="X9254" t="str">
        <f t="shared" si="578"/>
        <v>Doug O'Connell</v>
      </c>
      <c r="Y9254" s="3" t="s">
        <v>1983</v>
      </c>
      <c r="Z9254" t="str">
        <f t="shared" si="579"/>
        <v>Office Supplies</v>
      </c>
    </row>
    <row r="9255" spans="1:26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2632</v>
      </c>
      <c r="H9255" t="s">
        <v>25</v>
      </c>
      <c r="I9255" t="s">
        <v>26</v>
      </c>
      <c r="J9255" t="s">
        <v>381</v>
      </c>
      <c r="K9255" t="s">
        <v>596</v>
      </c>
      <c r="L9255">
        <v>65203</v>
      </c>
      <c r="M9255" t="s">
        <v>104</v>
      </c>
      <c r="N9255" t="s">
        <v>303</v>
      </c>
      <c r="O9255" t="s">
        <v>31</v>
      </c>
      <c r="P9255" t="s">
        <v>35</v>
      </c>
      <c r="Q9255" t="s">
        <v>304</v>
      </c>
      <c r="R9255">
        <v>60.89</v>
      </c>
      <c r="S9255">
        <v>1</v>
      </c>
      <c r="T9255">
        <v>0</v>
      </c>
      <c r="U9255">
        <v>15.2225</v>
      </c>
      <c r="V9255" t="str">
        <f t="shared" si="576"/>
        <v>low</v>
      </c>
      <c r="W9255" t="str">
        <f t="shared" si="577"/>
        <v>Next time</v>
      </c>
      <c r="X9255" t="str">
        <f t="shared" si="578"/>
        <v>Guy Armstrong</v>
      </c>
      <c r="Y9255" s="3" t="s">
        <v>303</v>
      </c>
      <c r="Z9255" t="str">
        <f t="shared" si="579"/>
        <v>Furniture</v>
      </c>
    </row>
    <row r="9256" spans="1:26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2687</v>
      </c>
      <c r="O9256" t="s">
        <v>45</v>
      </c>
      <c r="P9256" t="s">
        <v>46</v>
      </c>
      <c r="Q9256" t="s">
        <v>2688</v>
      </c>
      <c r="R9256">
        <v>14.94</v>
      </c>
      <c r="S9256">
        <v>3</v>
      </c>
      <c r="T9256">
        <v>0</v>
      </c>
      <c r="U9256">
        <v>6.8723999999999998</v>
      </c>
      <c r="V9256" t="str">
        <f t="shared" si="576"/>
        <v>low</v>
      </c>
      <c r="W9256" t="str">
        <f t="shared" si="577"/>
        <v>Next time</v>
      </c>
      <c r="X9256" t="str">
        <f t="shared" si="578"/>
        <v>Guy Armstrong</v>
      </c>
      <c r="Y9256" s="3" t="s">
        <v>2687</v>
      </c>
      <c r="Z9256" t="str">
        <f t="shared" si="579"/>
        <v>Office Supplies</v>
      </c>
    </row>
    <row r="9257" spans="1:26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2110</v>
      </c>
      <c r="O9257" t="s">
        <v>45</v>
      </c>
      <c r="P9257" t="s">
        <v>74</v>
      </c>
      <c r="Q9257" t="s">
        <v>2111</v>
      </c>
      <c r="R9257">
        <v>9.64</v>
      </c>
      <c r="S9257">
        <v>2</v>
      </c>
      <c r="T9257">
        <v>0</v>
      </c>
      <c r="U9257">
        <v>4.4344000000000001</v>
      </c>
      <c r="V9257" t="str">
        <f t="shared" si="576"/>
        <v>low</v>
      </c>
      <c r="W9257" t="str">
        <f t="shared" si="577"/>
        <v>Next time</v>
      </c>
      <c r="X9257" t="str">
        <f t="shared" si="578"/>
        <v>Guy Armstrong</v>
      </c>
      <c r="Y9257" s="3" t="s">
        <v>2110</v>
      </c>
      <c r="Z9257" t="str">
        <f t="shared" si="579"/>
        <v>Office Supplies</v>
      </c>
    </row>
    <row r="9258" spans="1:26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5407</v>
      </c>
      <c r="O9258" t="s">
        <v>31</v>
      </c>
      <c r="P9258" t="s">
        <v>64</v>
      </c>
      <c r="Q9258" t="s">
        <v>5408</v>
      </c>
      <c r="R9258">
        <v>332.94</v>
      </c>
      <c r="S9258">
        <v>3</v>
      </c>
      <c r="T9258">
        <v>0</v>
      </c>
      <c r="U9258">
        <v>53.270400000000002</v>
      </c>
      <c r="V9258" t="str">
        <f t="shared" si="576"/>
        <v>low</v>
      </c>
      <c r="W9258" t="str">
        <f t="shared" si="577"/>
        <v>Next time</v>
      </c>
      <c r="X9258" t="str">
        <f t="shared" si="578"/>
        <v>Guy Armstrong</v>
      </c>
      <c r="Y9258" s="3" t="s">
        <v>5407</v>
      </c>
      <c r="Z9258" t="str">
        <f t="shared" si="579"/>
        <v>Furniture</v>
      </c>
    </row>
    <row r="9259" spans="1:26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324</v>
      </c>
      <c r="O9259" t="s">
        <v>45</v>
      </c>
      <c r="P9259" t="s">
        <v>74</v>
      </c>
      <c r="Q9259" t="s">
        <v>6195</v>
      </c>
      <c r="R9259">
        <v>51.9</v>
      </c>
      <c r="S9259">
        <v>3</v>
      </c>
      <c r="T9259">
        <v>0</v>
      </c>
      <c r="U9259">
        <v>24.393000000000001</v>
      </c>
      <c r="V9259" t="str">
        <f t="shared" si="576"/>
        <v>low</v>
      </c>
      <c r="W9259" t="str">
        <f t="shared" si="577"/>
        <v>Next time</v>
      </c>
      <c r="X9259" t="str">
        <f t="shared" si="578"/>
        <v>Guy Armstrong</v>
      </c>
      <c r="Y9259" s="3" t="s">
        <v>324</v>
      </c>
      <c r="Z9259" t="str">
        <f t="shared" si="579"/>
        <v>Office Supplies</v>
      </c>
    </row>
    <row r="9260" spans="1:26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2220</v>
      </c>
      <c r="O9260" t="s">
        <v>45</v>
      </c>
      <c r="P9260" t="s">
        <v>58</v>
      </c>
      <c r="Q9260" t="s">
        <v>2221</v>
      </c>
      <c r="R9260">
        <v>64.959999999999994</v>
      </c>
      <c r="S9260">
        <v>2</v>
      </c>
      <c r="T9260">
        <v>0</v>
      </c>
      <c r="U9260">
        <v>2.5983999999999998</v>
      </c>
      <c r="V9260" t="str">
        <f t="shared" si="576"/>
        <v>low</v>
      </c>
      <c r="W9260" t="str">
        <f t="shared" si="577"/>
        <v>Next time</v>
      </c>
      <c r="X9260" t="str">
        <f t="shared" si="578"/>
        <v>Guy Armstrong</v>
      </c>
      <c r="Y9260" s="3" t="s">
        <v>2220</v>
      </c>
      <c r="Z9260" t="str">
        <f t="shared" si="579"/>
        <v>Office Supplies</v>
      </c>
    </row>
    <row r="9261" spans="1:26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1261</v>
      </c>
      <c r="H9261" t="s">
        <v>25</v>
      </c>
      <c r="I9261" t="s">
        <v>26</v>
      </c>
      <c r="J9261" t="s">
        <v>10522</v>
      </c>
      <c r="K9261" t="s">
        <v>5333</v>
      </c>
      <c r="L9261">
        <v>57401</v>
      </c>
      <c r="M9261" t="s">
        <v>104</v>
      </c>
      <c r="N9261" t="s">
        <v>8580</v>
      </c>
      <c r="O9261" t="s">
        <v>45</v>
      </c>
      <c r="P9261" t="s">
        <v>578</v>
      </c>
      <c r="Q9261" t="s">
        <v>8581</v>
      </c>
      <c r="R9261">
        <v>25.5</v>
      </c>
      <c r="S9261">
        <v>3</v>
      </c>
      <c r="T9261">
        <v>0</v>
      </c>
      <c r="U9261">
        <v>6.63</v>
      </c>
      <c r="V9261" t="str">
        <f t="shared" si="576"/>
        <v>low</v>
      </c>
      <c r="W9261" t="str">
        <f t="shared" si="577"/>
        <v>Next time</v>
      </c>
      <c r="X9261" t="str">
        <f t="shared" si="578"/>
        <v>Jeremy Lonsdale</v>
      </c>
      <c r="Y9261" s="3" t="s">
        <v>8580</v>
      </c>
      <c r="Z9261" t="str">
        <f t="shared" si="579"/>
        <v>Office Supplies</v>
      </c>
    </row>
    <row r="9262" spans="1:26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6721</v>
      </c>
      <c r="H9262" t="s">
        <v>101</v>
      </c>
      <c r="I9262" t="s">
        <v>26</v>
      </c>
      <c r="J9262" t="s">
        <v>94</v>
      </c>
      <c r="K9262" t="s">
        <v>95</v>
      </c>
      <c r="L9262">
        <v>98103</v>
      </c>
      <c r="M9262" t="s">
        <v>43</v>
      </c>
      <c r="N9262" t="s">
        <v>260</v>
      </c>
      <c r="O9262" t="s">
        <v>31</v>
      </c>
      <c r="P9262" t="s">
        <v>35</v>
      </c>
      <c r="Q9262" t="s">
        <v>261</v>
      </c>
      <c r="R9262">
        <v>215.976</v>
      </c>
      <c r="S9262">
        <v>3</v>
      </c>
      <c r="T9262">
        <v>0.2</v>
      </c>
      <c r="U9262">
        <v>-2.6997</v>
      </c>
      <c r="V9262" t="str">
        <f t="shared" si="576"/>
        <v>low</v>
      </c>
      <c r="W9262" t="str">
        <f t="shared" si="577"/>
        <v>Next time</v>
      </c>
      <c r="X9262" t="str">
        <f t="shared" si="578"/>
        <v>Stephanie Ulpright</v>
      </c>
      <c r="Y9262" s="3" t="s">
        <v>260</v>
      </c>
      <c r="Z9262" t="str">
        <f t="shared" si="579"/>
        <v>Furniture</v>
      </c>
    </row>
    <row r="9263" spans="1:26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2085</v>
      </c>
      <c r="H9263" t="s">
        <v>25</v>
      </c>
      <c r="I9263" t="s">
        <v>26</v>
      </c>
      <c r="J9263" t="s">
        <v>881</v>
      </c>
      <c r="K9263" t="s">
        <v>237</v>
      </c>
      <c r="L9263">
        <v>48227</v>
      </c>
      <c r="M9263" t="s">
        <v>104</v>
      </c>
      <c r="N9263" t="s">
        <v>335</v>
      </c>
      <c r="O9263" t="s">
        <v>31</v>
      </c>
      <c r="P9263" t="s">
        <v>35</v>
      </c>
      <c r="Q9263" t="s">
        <v>336</v>
      </c>
      <c r="R9263">
        <v>389.97</v>
      </c>
      <c r="S9263">
        <v>3</v>
      </c>
      <c r="T9263">
        <v>0</v>
      </c>
      <c r="U9263">
        <v>35.097299999999997</v>
      </c>
      <c r="V9263" t="str">
        <f t="shared" si="576"/>
        <v>low</v>
      </c>
      <c r="W9263" t="str">
        <f t="shared" si="577"/>
        <v>Next time</v>
      </c>
      <c r="X9263" t="str">
        <f t="shared" si="578"/>
        <v>Fred Mcmath</v>
      </c>
      <c r="Y9263" s="3" t="s">
        <v>335</v>
      </c>
      <c r="Z9263" t="str">
        <f t="shared" si="579"/>
        <v>Furniture</v>
      </c>
    </row>
    <row r="9264" spans="1:26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3187</v>
      </c>
      <c r="O9264" t="s">
        <v>45</v>
      </c>
      <c r="P9264" t="s">
        <v>77</v>
      </c>
      <c r="Q9264" t="s">
        <v>3188</v>
      </c>
      <c r="R9264">
        <v>269.91000000000003</v>
      </c>
      <c r="S9264">
        <v>5</v>
      </c>
      <c r="T9264">
        <v>0.1</v>
      </c>
      <c r="U9264">
        <v>53.981999999999999</v>
      </c>
      <c r="V9264" t="str">
        <f t="shared" si="576"/>
        <v>low</v>
      </c>
      <c r="W9264" t="str">
        <f t="shared" si="577"/>
        <v>Next time</v>
      </c>
      <c r="X9264" t="str">
        <f t="shared" si="578"/>
        <v>Fred Mcmath</v>
      </c>
      <c r="Y9264" s="3" t="s">
        <v>3187</v>
      </c>
      <c r="Z9264" t="str">
        <f t="shared" si="579"/>
        <v>Office Supplies</v>
      </c>
    </row>
    <row r="9265" spans="1:26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1724</v>
      </c>
      <c r="H9265" t="s">
        <v>40</v>
      </c>
      <c r="I9265" t="s">
        <v>26</v>
      </c>
      <c r="J9265" t="s">
        <v>333</v>
      </c>
      <c r="K9265" t="s">
        <v>334</v>
      </c>
      <c r="L9265">
        <v>38109</v>
      </c>
      <c r="M9265" t="s">
        <v>29</v>
      </c>
      <c r="N9265" t="s">
        <v>7372</v>
      </c>
      <c r="O9265" t="s">
        <v>45</v>
      </c>
      <c r="P9265" t="s">
        <v>74</v>
      </c>
      <c r="Q9265" t="s">
        <v>7373</v>
      </c>
      <c r="R9265">
        <v>11.673</v>
      </c>
      <c r="S9265">
        <v>3</v>
      </c>
      <c r="T9265">
        <v>0.7</v>
      </c>
      <c r="U9265">
        <v>-7.782</v>
      </c>
      <c r="V9265" t="str">
        <f t="shared" si="576"/>
        <v>low</v>
      </c>
      <c r="W9265" t="str">
        <f t="shared" si="577"/>
        <v>Next time</v>
      </c>
      <c r="X9265" t="str">
        <f t="shared" si="578"/>
        <v>Maribeth Yedwab</v>
      </c>
      <c r="Y9265" s="3" t="s">
        <v>7372</v>
      </c>
      <c r="Z9265" t="str">
        <f t="shared" si="579"/>
        <v>Office Supplies</v>
      </c>
    </row>
    <row r="9266" spans="1:26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8062</v>
      </c>
      <c r="O9266" t="s">
        <v>45</v>
      </c>
      <c r="P9266" t="s">
        <v>172</v>
      </c>
      <c r="Q9266" t="s">
        <v>8063</v>
      </c>
      <c r="R9266">
        <v>64.847999999999999</v>
      </c>
      <c r="S9266">
        <v>7</v>
      </c>
      <c r="T9266">
        <v>0.2</v>
      </c>
      <c r="U9266">
        <v>24.318000000000001</v>
      </c>
      <c r="V9266" t="str">
        <f t="shared" si="576"/>
        <v>low</v>
      </c>
      <c r="W9266" t="str">
        <f t="shared" si="577"/>
        <v>Next time</v>
      </c>
      <c r="X9266" t="str">
        <f t="shared" si="578"/>
        <v>Maribeth Yedwab</v>
      </c>
      <c r="Y9266" s="3" t="s">
        <v>8062</v>
      </c>
      <c r="Z9266" t="str">
        <f t="shared" si="579"/>
        <v>Office Supplies</v>
      </c>
    </row>
    <row r="9267" spans="1:26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1165</v>
      </c>
      <c r="H9267" t="s">
        <v>101</v>
      </c>
      <c r="I9267" t="s">
        <v>26</v>
      </c>
      <c r="J9267" t="s">
        <v>4053</v>
      </c>
      <c r="K9267" t="s">
        <v>1395</v>
      </c>
      <c r="L9267">
        <v>89031</v>
      </c>
      <c r="M9267" t="s">
        <v>43</v>
      </c>
      <c r="N9267" t="s">
        <v>7607</v>
      </c>
      <c r="O9267" t="s">
        <v>31</v>
      </c>
      <c r="P9267" t="s">
        <v>64</v>
      </c>
      <c r="Q9267" t="s">
        <v>7608</v>
      </c>
      <c r="R9267">
        <v>14.56</v>
      </c>
      <c r="S9267">
        <v>2</v>
      </c>
      <c r="T9267">
        <v>0</v>
      </c>
      <c r="U9267">
        <v>5.5327999999999999</v>
      </c>
      <c r="V9267" t="str">
        <f t="shared" si="576"/>
        <v>low</v>
      </c>
      <c r="W9267" t="str">
        <f t="shared" si="577"/>
        <v>Next time</v>
      </c>
      <c r="X9267" t="str">
        <f t="shared" si="578"/>
        <v>Nathan Mautz</v>
      </c>
      <c r="Y9267" s="3" t="s">
        <v>7607</v>
      </c>
      <c r="Z9267" t="str">
        <f t="shared" si="579"/>
        <v>Furniture</v>
      </c>
    </row>
    <row r="9268" spans="1:26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1957</v>
      </c>
      <c r="H9268" t="s">
        <v>25</v>
      </c>
      <c r="I9268" t="s">
        <v>26</v>
      </c>
      <c r="J9268" t="s">
        <v>3716</v>
      </c>
      <c r="K9268" t="s">
        <v>266</v>
      </c>
      <c r="L9268">
        <v>11520</v>
      </c>
      <c r="M9268" t="s">
        <v>147</v>
      </c>
      <c r="N9268" t="s">
        <v>8389</v>
      </c>
      <c r="O9268" t="s">
        <v>31</v>
      </c>
      <c r="P9268" t="s">
        <v>35</v>
      </c>
      <c r="Q9268" t="s">
        <v>8390</v>
      </c>
      <c r="R9268">
        <v>102.58199999999999</v>
      </c>
      <c r="S9268">
        <v>1</v>
      </c>
      <c r="T9268">
        <v>0.1</v>
      </c>
      <c r="U9268">
        <v>6.8388</v>
      </c>
      <c r="V9268" t="str">
        <f t="shared" si="576"/>
        <v>low</v>
      </c>
      <c r="W9268" t="str">
        <f t="shared" si="577"/>
        <v>Next time</v>
      </c>
      <c r="X9268" t="str">
        <f t="shared" si="578"/>
        <v>Carlos Soltero</v>
      </c>
      <c r="Y9268" s="3" t="s">
        <v>8389</v>
      </c>
      <c r="Z9268" t="str">
        <f t="shared" si="579"/>
        <v>Furniture</v>
      </c>
    </row>
    <row r="9269" spans="1:26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2783</v>
      </c>
      <c r="O9269" t="s">
        <v>45</v>
      </c>
      <c r="P9269" t="s">
        <v>89</v>
      </c>
      <c r="Q9269" t="s">
        <v>2784</v>
      </c>
      <c r="R9269">
        <v>20.04</v>
      </c>
      <c r="S9269">
        <v>3</v>
      </c>
      <c r="T9269">
        <v>0</v>
      </c>
      <c r="U9269">
        <v>9.6191999999999993</v>
      </c>
      <c r="V9269" t="str">
        <f t="shared" si="576"/>
        <v>low</v>
      </c>
      <c r="W9269" t="str">
        <f t="shared" si="577"/>
        <v>Next time</v>
      </c>
      <c r="X9269" t="str">
        <f t="shared" si="578"/>
        <v>Carlos Soltero</v>
      </c>
      <c r="Y9269" s="3" t="s">
        <v>2783</v>
      </c>
      <c r="Z9269" t="str">
        <f t="shared" si="579"/>
        <v>Office Supplies</v>
      </c>
    </row>
    <row r="9270" spans="1:26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111</v>
      </c>
      <c r="H9270" t="s">
        <v>25</v>
      </c>
      <c r="I9270" t="s">
        <v>26</v>
      </c>
      <c r="J9270" t="s">
        <v>265</v>
      </c>
      <c r="K9270" t="s">
        <v>266</v>
      </c>
      <c r="L9270">
        <v>10035</v>
      </c>
      <c r="M9270" t="s">
        <v>147</v>
      </c>
      <c r="N9270" t="s">
        <v>6722</v>
      </c>
      <c r="O9270" t="s">
        <v>45</v>
      </c>
      <c r="P9270" t="s">
        <v>74</v>
      </c>
      <c r="Q9270" t="s">
        <v>6723</v>
      </c>
      <c r="R9270">
        <v>32.088000000000001</v>
      </c>
      <c r="S9270">
        <v>7</v>
      </c>
      <c r="T9270">
        <v>0.2</v>
      </c>
      <c r="U9270">
        <v>11.2308</v>
      </c>
      <c r="V9270" t="str">
        <f t="shared" si="576"/>
        <v>low</v>
      </c>
      <c r="W9270" t="str">
        <f t="shared" si="577"/>
        <v>Next time</v>
      </c>
      <c r="X9270" t="str">
        <f t="shared" si="578"/>
        <v>Pete Kriz</v>
      </c>
      <c r="Y9270" s="3" t="s">
        <v>6722</v>
      </c>
      <c r="Z9270" t="str">
        <f t="shared" si="579"/>
        <v>Office Supplies</v>
      </c>
    </row>
    <row r="9271" spans="1:26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4726</v>
      </c>
      <c r="O9271" t="s">
        <v>45</v>
      </c>
      <c r="P9271" t="s">
        <v>74</v>
      </c>
      <c r="Q9271" t="s">
        <v>4727</v>
      </c>
      <c r="R9271">
        <v>4305.5519999999997</v>
      </c>
      <c r="S9271">
        <v>6</v>
      </c>
      <c r="T9271">
        <v>0.2</v>
      </c>
      <c r="U9271">
        <v>1453.1238000000001</v>
      </c>
      <c r="V9271" t="str">
        <f t="shared" si="576"/>
        <v>high</v>
      </c>
      <c r="W9271" t="str">
        <f t="shared" si="577"/>
        <v>Good Performance</v>
      </c>
      <c r="X9271" t="str">
        <f t="shared" si="578"/>
        <v>Pete Kriz</v>
      </c>
      <c r="Y9271" s="3" t="s">
        <v>4726</v>
      </c>
      <c r="Z9271" t="str">
        <f t="shared" si="579"/>
        <v>Office Supplies</v>
      </c>
    </row>
    <row r="9272" spans="1:26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3753</v>
      </c>
      <c r="H9272" t="s">
        <v>40</v>
      </c>
      <c r="I9272" t="s">
        <v>26</v>
      </c>
      <c r="J9272" t="s">
        <v>265</v>
      </c>
      <c r="K9272" t="s">
        <v>266</v>
      </c>
      <c r="L9272">
        <v>10024</v>
      </c>
      <c r="M9272" t="s">
        <v>147</v>
      </c>
      <c r="N9272" t="s">
        <v>6598</v>
      </c>
      <c r="O9272" t="s">
        <v>31</v>
      </c>
      <c r="P9272" t="s">
        <v>64</v>
      </c>
      <c r="Q9272" t="s">
        <v>6599</v>
      </c>
      <c r="R9272">
        <v>10.02</v>
      </c>
      <c r="S9272">
        <v>3</v>
      </c>
      <c r="T9272">
        <v>0</v>
      </c>
      <c r="U9272">
        <v>4.4088000000000003</v>
      </c>
      <c r="V9272" t="str">
        <f t="shared" si="576"/>
        <v>low</v>
      </c>
      <c r="W9272" t="str">
        <f t="shared" si="577"/>
        <v>Next time</v>
      </c>
      <c r="X9272" t="str">
        <f t="shared" si="578"/>
        <v>Harry Marie</v>
      </c>
      <c r="Y9272" s="3" t="s">
        <v>6598</v>
      </c>
      <c r="Z9272" t="str">
        <f t="shared" si="579"/>
        <v>Furniture</v>
      </c>
    </row>
    <row r="9273" spans="1:26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5571</v>
      </c>
      <c r="O9273" t="s">
        <v>70</v>
      </c>
      <c r="P9273" t="s">
        <v>71</v>
      </c>
      <c r="Q9273" t="s">
        <v>5572</v>
      </c>
      <c r="R9273">
        <v>631.96</v>
      </c>
      <c r="S9273">
        <v>4</v>
      </c>
      <c r="T9273">
        <v>0</v>
      </c>
      <c r="U9273">
        <v>303.3408</v>
      </c>
      <c r="V9273" t="str">
        <f t="shared" si="576"/>
        <v>low</v>
      </c>
      <c r="W9273" t="str">
        <f t="shared" si="577"/>
        <v>Next time</v>
      </c>
      <c r="X9273" t="str">
        <f t="shared" si="578"/>
        <v>Harry Marie</v>
      </c>
      <c r="Y9273" s="3" t="s">
        <v>5571</v>
      </c>
      <c r="Z9273" t="str">
        <f t="shared" si="579"/>
        <v>Technology</v>
      </c>
    </row>
    <row r="9274" spans="1:26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992</v>
      </c>
      <c r="H9274" t="s">
        <v>25</v>
      </c>
      <c r="I9274" t="s">
        <v>26</v>
      </c>
      <c r="J9274" t="s">
        <v>27</v>
      </c>
      <c r="K9274" t="s">
        <v>28</v>
      </c>
      <c r="L9274">
        <v>42420</v>
      </c>
      <c r="M9274" t="s">
        <v>29</v>
      </c>
      <c r="N9274" t="s">
        <v>515</v>
      </c>
      <c r="O9274" t="s">
        <v>45</v>
      </c>
      <c r="P9274" t="s">
        <v>74</v>
      </c>
      <c r="Q9274" t="s">
        <v>516</v>
      </c>
      <c r="R9274">
        <v>1577.94</v>
      </c>
      <c r="S9274">
        <v>3</v>
      </c>
      <c r="T9274">
        <v>0</v>
      </c>
      <c r="U9274">
        <v>757.41120000000001</v>
      </c>
      <c r="V9274" t="str">
        <f t="shared" si="576"/>
        <v>low</v>
      </c>
      <c r="W9274" t="str">
        <f t="shared" si="577"/>
        <v>Good Performance</v>
      </c>
      <c r="X9274" t="str">
        <f t="shared" si="578"/>
        <v>Alan Hwang</v>
      </c>
      <c r="Y9274" s="3" t="s">
        <v>515</v>
      </c>
      <c r="Z9274" t="str">
        <f t="shared" si="579"/>
        <v>Office Supplies</v>
      </c>
    </row>
    <row r="9275" spans="1:26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6759</v>
      </c>
      <c r="H9275" t="s">
        <v>40</v>
      </c>
      <c r="I9275" t="s">
        <v>26</v>
      </c>
      <c r="J9275" t="s">
        <v>5475</v>
      </c>
      <c r="K9275" t="s">
        <v>668</v>
      </c>
      <c r="L9275">
        <v>87105</v>
      </c>
      <c r="M9275" t="s">
        <v>43</v>
      </c>
      <c r="N9275" t="s">
        <v>9840</v>
      </c>
      <c r="O9275" t="s">
        <v>45</v>
      </c>
      <c r="P9275" t="s">
        <v>67</v>
      </c>
      <c r="Q9275" t="s">
        <v>9841</v>
      </c>
      <c r="R9275">
        <v>255.85</v>
      </c>
      <c r="S9275">
        <v>7</v>
      </c>
      <c r="T9275">
        <v>0</v>
      </c>
      <c r="U9275">
        <v>112.574</v>
      </c>
      <c r="V9275" t="str">
        <f t="shared" si="576"/>
        <v>low</v>
      </c>
      <c r="W9275" t="str">
        <f t="shared" si="577"/>
        <v>Next time</v>
      </c>
      <c r="X9275" t="str">
        <f t="shared" si="578"/>
        <v>Fred Chung</v>
      </c>
      <c r="Y9275" s="3" t="s">
        <v>9840</v>
      </c>
      <c r="Z9275" t="str">
        <f t="shared" si="579"/>
        <v>Office Supplies</v>
      </c>
    </row>
    <row r="9276" spans="1:26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3674</v>
      </c>
      <c r="H9276" t="s">
        <v>40</v>
      </c>
      <c r="I9276" t="s">
        <v>26</v>
      </c>
      <c r="J9276" t="s">
        <v>8985</v>
      </c>
      <c r="K9276" t="s">
        <v>53</v>
      </c>
      <c r="L9276">
        <v>33445</v>
      </c>
      <c r="M9276" t="s">
        <v>29</v>
      </c>
      <c r="N9276" t="s">
        <v>5924</v>
      </c>
      <c r="O9276" t="s">
        <v>45</v>
      </c>
      <c r="P9276" t="s">
        <v>58</v>
      </c>
      <c r="Q9276" t="s">
        <v>5925</v>
      </c>
      <c r="R9276">
        <v>184.70400000000001</v>
      </c>
      <c r="S9276">
        <v>6</v>
      </c>
      <c r="T9276">
        <v>0.2</v>
      </c>
      <c r="U9276">
        <v>13.8528</v>
      </c>
      <c r="V9276" t="str">
        <f t="shared" si="576"/>
        <v>low</v>
      </c>
      <c r="W9276" t="str">
        <f t="shared" si="577"/>
        <v>Next time</v>
      </c>
      <c r="X9276" t="str">
        <f t="shared" si="578"/>
        <v>Cathy Prescott</v>
      </c>
      <c r="Y9276" s="3" t="s">
        <v>5924</v>
      </c>
      <c r="Z9276" t="str">
        <f t="shared" si="579"/>
        <v>Office Supplies</v>
      </c>
    </row>
    <row r="9277" spans="1:26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2088</v>
      </c>
      <c r="O9277" t="s">
        <v>70</v>
      </c>
      <c r="P9277" t="s">
        <v>160</v>
      </c>
      <c r="Q9277" t="s">
        <v>2089</v>
      </c>
      <c r="R9277">
        <v>47.92</v>
      </c>
      <c r="S9277">
        <v>2</v>
      </c>
      <c r="T9277">
        <v>0.2</v>
      </c>
      <c r="U9277">
        <v>11.98</v>
      </c>
      <c r="V9277" t="str">
        <f t="shared" si="576"/>
        <v>low</v>
      </c>
      <c r="W9277" t="str">
        <f t="shared" si="577"/>
        <v>Next time</v>
      </c>
      <c r="X9277" t="str">
        <f t="shared" si="578"/>
        <v>Cathy Prescott</v>
      </c>
      <c r="Y9277" s="3" t="s">
        <v>2088</v>
      </c>
      <c r="Z9277" t="str">
        <f t="shared" si="579"/>
        <v>Technology</v>
      </c>
    </row>
    <row r="9278" spans="1:26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2127</v>
      </c>
      <c r="H9278" t="s">
        <v>25</v>
      </c>
      <c r="I9278" t="s">
        <v>26</v>
      </c>
      <c r="J9278" t="s">
        <v>145</v>
      </c>
      <c r="K9278" t="s">
        <v>146</v>
      </c>
      <c r="L9278">
        <v>19140</v>
      </c>
      <c r="M9278" t="s">
        <v>147</v>
      </c>
      <c r="N9278" t="s">
        <v>2687</v>
      </c>
      <c r="O9278" t="s">
        <v>45</v>
      </c>
      <c r="P9278" t="s">
        <v>46</v>
      </c>
      <c r="Q9278" t="s">
        <v>2688</v>
      </c>
      <c r="R9278">
        <v>15.936</v>
      </c>
      <c r="S9278">
        <v>4</v>
      </c>
      <c r="T9278">
        <v>0.2</v>
      </c>
      <c r="U9278">
        <v>5.1791999999999998</v>
      </c>
      <c r="V9278" t="str">
        <f t="shared" si="576"/>
        <v>low</v>
      </c>
      <c r="W9278" t="str">
        <f t="shared" si="577"/>
        <v>Next time</v>
      </c>
      <c r="X9278" t="str">
        <f t="shared" si="578"/>
        <v>Sean Christensen</v>
      </c>
      <c r="Y9278" s="3" t="s">
        <v>2687</v>
      </c>
      <c r="Z9278" t="str">
        <f t="shared" si="579"/>
        <v>Office Supplies</v>
      </c>
    </row>
    <row r="9279" spans="1:26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2873</v>
      </c>
      <c r="O9279" t="s">
        <v>45</v>
      </c>
      <c r="P9279" t="s">
        <v>74</v>
      </c>
      <c r="Q9279" t="s">
        <v>2874</v>
      </c>
      <c r="R9279">
        <v>8.0009999999999994</v>
      </c>
      <c r="S9279">
        <v>7</v>
      </c>
      <c r="T9279">
        <v>0.7</v>
      </c>
      <c r="U9279">
        <v>-5.6006999999999998</v>
      </c>
      <c r="V9279" t="str">
        <f t="shared" si="576"/>
        <v>low</v>
      </c>
      <c r="W9279" t="str">
        <f t="shared" si="577"/>
        <v>Next time</v>
      </c>
      <c r="X9279" t="str">
        <f t="shared" si="578"/>
        <v>Sean Christensen</v>
      </c>
      <c r="Y9279" s="3" t="s">
        <v>2873</v>
      </c>
      <c r="Z9279" t="str">
        <f t="shared" si="579"/>
        <v>Office Supplies</v>
      </c>
    </row>
    <row r="9280" spans="1:26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1797</v>
      </c>
      <c r="O9280" t="s">
        <v>31</v>
      </c>
      <c r="P9280" t="s">
        <v>35</v>
      </c>
      <c r="Q9280" t="s">
        <v>1798</v>
      </c>
      <c r="R9280">
        <v>398.97199999999998</v>
      </c>
      <c r="S9280">
        <v>2</v>
      </c>
      <c r="T9280">
        <v>0.3</v>
      </c>
      <c r="U9280">
        <v>-28.498000000000001</v>
      </c>
      <c r="V9280" t="str">
        <f t="shared" si="576"/>
        <v>low</v>
      </c>
      <c r="W9280" t="str">
        <f t="shared" si="577"/>
        <v>Next time</v>
      </c>
      <c r="X9280" t="str">
        <f t="shared" si="578"/>
        <v>Sean Christensen</v>
      </c>
      <c r="Y9280" s="3" t="s">
        <v>1797</v>
      </c>
      <c r="Z9280" t="str">
        <f t="shared" si="579"/>
        <v>Furniture</v>
      </c>
    </row>
    <row r="9281" spans="1:26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6665</v>
      </c>
      <c r="H9281" t="s">
        <v>101</v>
      </c>
      <c r="I9281" t="s">
        <v>26</v>
      </c>
      <c r="J9281" t="s">
        <v>94</v>
      </c>
      <c r="K9281" t="s">
        <v>95</v>
      </c>
      <c r="L9281">
        <v>98105</v>
      </c>
      <c r="M9281" t="s">
        <v>43</v>
      </c>
      <c r="N9281" t="s">
        <v>7290</v>
      </c>
      <c r="O9281" t="s">
        <v>31</v>
      </c>
      <c r="P9281" t="s">
        <v>32</v>
      </c>
      <c r="Q9281" t="s">
        <v>7291</v>
      </c>
      <c r="R9281">
        <v>163.88</v>
      </c>
      <c r="S9281">
        <v>2</v>
      </c>
      <c r="T9281">
        <v>0</v>
      </c>
      <c r="U9281">
        <v>40.97</v>
      </c>
      <c r="V9281" t="str">
        <f t="shared" si="576"/>
        <v>low</v>
      </c>
      <c r="W9281" t="str">
        <f t="shared" si="577"/>
        <v>Next time</v>
      </c>
      <c r="X9281" t="str">
        <f t="shared" si="578"/>
        <v>Heather Jas</v>
      </c>
      <c r="Y9281" s="3" t="s">
        <v>7290</v>
      </c>
      <c r="Z9281" t="str">
        <f t="shared" si="579"/>
        <v>Furniture</v>
      </c>
    </row>
    <row r="9282" spans="1:26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779</v>
      </c>
      <c r="H9282" t="s">
        <v>25</v>
      </c>
      <c r="I9282" t="s">
        <v>26</v>
      </c>
      <c r="J9282" t="s">
        <v>1468</v>
      </c>
      <c r="K9282" t="s">
        <v>318</v>
      </c>
      <c r="L9282">
        <v>23223</v>
      </c>
      <c r="M9282" t="s">
        <v>29</v>
      </c>
      <c r="N9282" t="s">
        <v>9628</v>
      </c>
      <c r="O9282" t="s">
        <v>45</v>
      </c>
      <c r="P9282" t="s">
        <v>77</v>
      </c>
      <c r="Q9282" t="s">
        <v>9629</v>
      </c>
      <c r="R9282">
        <v>67.900000000000006</v>
      </c>
      <c r="S9282">
        <v>5</v>
      </c>
      <c r="T9282">
        <v>0</v>
      </c>
      <c r="U9282">
        <v>20.37</v>
      </c>
      <c r="V9282" t="str">
        <f t="shared" ref="V9282:V9345" si="580">IF(R:R &gt; 2000,"high","low")</f>
        <v>low</v>
      </c>
      <c r="W9282" t="str">
        <f t="shared" ref="W9282:W9345" si="581">IF(AND(R:R &gt;1000,U:U &gt; 100),"Good Performance","Next time")</f>
        <v>Next time</v>
      </c>
      <c r="X9282" t="str">
        <f t="shared" ref="X9282:X9345" si="582">PROPER(TRIM(G:G))</f>
        <v>Cassandra Brandow</v>
      </c>
      <c r="Y9282" s="3" t="s">
        <v>9628</v>
      </c>
      <c r="Z9282" t="str">
        <f t="shared" si="579"/>
        <v>Office Supplies</v>
      </c>
    </row>
    <row r="9283" spans="1:26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6498</v>
      </c>
      <c r="H9283" t="s">
        <v>25</v>
      </c>
      <c r="I9283" t="s">
        <v>26</v>
      </c>
      <c r="J9283" t="s">
        <v>9178</v>
      </c>
      <c r="K9283" t="s">
        <v>53</v>
      </c>
      <c r="L9283">
        <v>33407</v>
      </c>
      <c r="M9283" t="s">
        <v>29</v>
      </c>
      <c r="N9283" t="s">
        <v>6011</v>
      </c>
      <c r="O9283" t="s">
        <v>45</v>
      </c>
      <c r="P9283" t="s">
        <v>89</v>
      </c>
      <c r="Q9283" t="s">
        <v>6012</v>
      </c>
      <c r="R9283">
        <v>72.224000000000004</v>
      </c>
      <c r="S9283">
        <v>4</v>
      </c>
      <c r="T9283">
        <v>0.2</v>
      </c>
      <c r="U9283">
        <v>25.278400000000001</v>
      </c>
      <c r="V9283" t="str">
        <f t="shared" si="580"/>
        <v>low</v>
      </c>
      <c r="W9283" t="str">
        <f t="shared" si="581"/>
        <v>Next time</v>
      </c>
      <c r="X9283" t="str">
        <f t="shared" si="582"/>
        <v>Evan Henry</v>
      </c>
      <c r="Y9283" s="3" t="s">
        <v>6011</v>
      </c>
      <c r="Z9283" t="str">
        <f t="shared" ref="Z9283:Z9346" si="583">VLOOKUP(N:N,N:O,2,FALSE)</f>
        <v>Office Supplies</v>
      </c>
    </row>
    <row r="9284" spans="1:26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4885</v>
      </c>
      <c r="H9284" t="s">
        <v>25</v>
      </c>
      <c r="I9284" t="s">
        <v>26</v>
      </c>
      <c r="J9284" t="s">
        <v>5347</v>
      </c>
      <c r="K9284" t="s">
        <v>456</v>
      </c>
      <c r="L9284">
        <v>80525</v>
      </c>
      <c r="M9284" t="s">
        <v>43</v>
      </c>
      <c r="N9284" t="s">
        <v>650</v>
      </c>
      <c r="O9284" t="s">
        <v>45</v>
      </c>
      <c r="P9284" t="s">
        <v>46</v>
      </c>
      <c r="Q9284" t="s">
        <v>651</v>
      </c>
      <c r="R9284">
        <v>11.696</v>
      </c>
      <c r="S9284">
        <v>2</v>
      </c>
      <c r="T9284">
        <v>0.2</v>
      </c>
      <c r="U9284">
        <v>3.9474</v>
      </c>
      <c r="V9284" t="str">
        <f t="shared" si="580"/>
        <v>low</v>
      </c>
      <c r="W9284" t="str">
        <f t="shared" si="581"/>
        <v>Next time</v>
      </c>
      <c r="X9284" t="str">
        <f t="shared" si="582"/>
        <v>Luke Weiss</v>
      </c>
      <c r="Y9284" s="3" t="s">
        <v>650</v>
      </c>
      <c r="Z9284" t="str">
        <f t="shared" si="583"/>
        <v>Office Supplies</v>
      </c>
    </row>
    <row r="9285" spans="1:26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1294</v>
      </c>
      <c r="H9285" t="s">
        <v>40</v>
      </c>
      <c r="I9285" t="s">
        <v>26</v>
      </c>
      <c r="J9285" t="s">
        <v>612</v>
      </c>
      <c r="K9285" t="s">
        <v>113</v>
      </c>
      <c r="L9285">
        <v>53132</v>
      </c>
      <c r="M9285" t="s">
        <v>104</v>
      </c>
      <c r="N9285" t="s">
        <v>2099</v>
      </c>
      <c r="O9285" t="s">
        <v>31</v>
      </c>
      <c r="P9285" t="s">
        <v>35</v>
      </c>
      <c r="Q9285" t="s">
        <v>2100</v>
      </c>
      <c r="R9285">
        <v>392.94</v>
      </c>
      <c r="S9285">
        <v>3</v>
      </c>
      <c r="T9285">
        <v>0</v>
      </c>
      <c r="U9285">
        <v>43.223399999999998</v>
      </c>
      <c r="V9285" t="str">
        <f t="shared" si="580"/>
        <v>low</v>
      </c>
      <c r="W9285" t="str">
        <f t="shared" si="581"/>
        <v>Next time</v>
      </c>
      <c r="X9285" t="str">
        <f t="shared" si="582"/>
        <v>Michael Kennedy</v>
      </c>
      <c r="Y9285" s="3" t="s">
        <v>2099</v>
      </c>
      <c r="Z9285" t="str">
        <f t="shared" si="583"/>
        <v>Furniture</v>
      </c>
    </row>
    <row r="9286" spans="1:26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5114</v>
      </c>
      <c r="H9286" t="s">
        <v>25</v>
      </c>
      <c r="I9286" t="s">
        <v>26</v>
      </c>
      <c r="J9286" t="s">
        <v>736</v>
      </c>
      <c r="K9286" t="s">
        <v>87</v>
      </c>
      <c r="L9286">
        <v>28110</v>
      </c>
      <c r="M9286" t="s">
        <v>29</v>
      </c>
      <c r="N9286" t="s">
        <v>872</v>
      </c>
      <c r="O9286" t="s">
        <v>31</v>
      </c>
      <c r="P9286" t="s">
        <v>64</v>
      </c>
      <c r="Q9286" t="s">
        <v>873</v>
      </c>
      <c r="R9286">
        <v>18.175999999999998</v>
      </c>
      <c r="S9286">
        <v>1</v>
      </c>
      <c r="T9286">
        <v>0.2</v>
      </c>
      <c r="U9286">
        <v>4.7712000000000003</v>
      </c>
      <c r="V9286" t="str">
        <f t="shared" si="580"/>
        <v>low</v>
      </c>
      <c r="W9286" t="str">
        <f t="shared" si="581"/>
        <v>Next time</v>
      </c>
      <c r="X9286" t="str">
        <f t="shared" si="582"/>
        <v>John Huston</v>
      </c>
      <c r="Y9286" s="3" t="s">
        <v>872</v>
      </c>
      <c r="Z9286" t="str">
        <f t="shared" si="583"/>
        <v>Furniture</v>
      </c>
    </row>
    <row r="9287" spans="1:26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4109</v>
      </c>
      <c r="H9287" t="s">
        <v>101</v>
      </c>
      <c r="I9287" t="s">
        <v>26</v>
      </c>
      <c r="J9287" t="s">
        <v>816</v>
      </c>
      <c r="K9287" t="s">
        <v>103</v>
      </c>
      <c r="L9287">
        <v>75081</v>
      </c>
      <c r="M9287" t="s">
        <v>104</v>
      </c>
      <c r="N9287" t="s">
        <v>5941</v>
      </c>
      <c r="O9287" t="s">
        <v>45</v>
      </c>
      <c r="P9287" t="s">
        <v>74</v>
      </c>
      <c r="Q9287" t="s">
        <v>5942</v>
      </c>
      <c r="R9287">
        <v>6.8879999999999999</v>
      </c>
      <c r="S9287">
        <v>3</v>
      </c>
      <c r="T9287">
        <v>0.8</v>
      </c>
      <c r="U9287">
        <v>-11.020799999999999</v>
      </c>
      <c r="V9287" t="str">
        <f t="shared" si="580"/>
        <v>low</v>
      </c>
      <c r="W9287" t="str">
        <f t="shared" si="581"/>
        <v>Next time</v>
      </c>
      <c r="X9287" t="str">
        <f t="shared" si="582"/>
        <v>Deborah Brumfield</v>
      </c>
      <c r="Y9287" s="3" t="s">
        <v>5941</v>
      </c>
      <c r="Z9287" t="str">
        <f t="shared" si="583"/>
        <v>Office Supplies</v>
      </c>
    </row>
    <row r="9288" spans="1:26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2190</v>
      </c>
      <c r="O9288" t="s">
        <v>31</v>
      </c>
      <c r="P9288" t="s">
        <v>55</v>
      </c>
      <c r="Q9288" t="s">
        <v>2191</v>
      </c>
      <c r="R9288">
        <v>457.48500000000001</v>
      </c>
      <c r="S9288">
        <v>3</v>
      </c>
      <c r="T9288">
        <v>0.3</v>
      </c>
      <c r="U9288">
        <v>-84.961500000000001</v>
      </c>
      <c r="V9288" t="str">
        <f t="shared" si="580"/>
        <v>low</v>
      </c>
      <c r="W9288" t="str">
        <f t="shared" si="581"/>
        <v>Next time</v>
      </c>
      <c r="X9288" t="str">
        <f t="shared" si="582"/>
        <v>Deborah Brumfield</v>
      </c>
      <c r="Y9288" s="3" t="s">
        <v>2190</v>
      </c>
      <c r="Z9288" t="str">
        <f t="shared" si="583"/>
        <v>Furniture</v>
      </c>
    </row>
    <row r="9289" spans="1:26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5068</v>
      </c>
      <c r="H9289" t="s">
        <v>25</v>
      </c>
      <c r="I9289" t="s">
        <v>26</v>
      </c>
      <c r="J9289" t="s">
        <v>145</v>
      </c>
      <c r="K9289" t="s">
        <v>146</v>
      </c>
      <c r="L9289">
        <v>19134</v>
      </c>
      <c r="M9289" t="s">
        <v>147</v>
      </c>
      <c r="N9289" t="s">
        <v>4776</v>
      </c>
      <c r="O9289" t="s">
        <v>31</v>
      </c>
      <c r="P9289" t="s">
        <v>35</v>
      </c>
      <c r="Q9289" t="s">
        <v>4777</v>
      </c>
      <c r="R9289">
        <v>1079.316</v>
      </c>
      <c r="S9289">
        <v>6</v>
      </c>
      <c r="T9289">
        <v>0.3</v>
      </c>
      <c r="U9289">
        <v>-15.418799999999999</v>
      </c>
      <c r="V9289" t="str">
        <f t="shared" si="580"/>
        <v>low</v>
      </c>
      <c r="W9289" t="str">
        <f t="shared" si="581"/>
        <v>Next time</v>
      </c>
      <c r="X9289" t="str">
        <f t="shared" si="582"/>
        <v>Trudy Brown</v>
      </c>
      <c r="Y9289" s="3" t="s">
        <v>4776</v>
      </c>
      <c r="Z9289" t="str">
        <f t="shared" si="583"/>
        <v>Furniture</v>
      </c>
    </row>
    <row r="9290" spans="1:26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1165</v>
      </c>
      <c r="H9290" t="s">
        <v>101</v>
      </c>
      <c r="I9290" t="s">
        <v>26</v>
      </c>
      <c r="J9290" t="s">
        <v>126</v>
      </c>
      <c r="K9290" t="s">
        <v>42</v>
      </c>
      <c r="L9290">
        <v>94109</v>
      </c>
      <c r="M9290" t="s">
        <v>43</v>
      </c>
      <c r="N9290" t="s">
        <v>4757</v>
      </c>
      <c r="O9290" t="s">
        <v>45</v>
      </c>
      <c r="P9290" t="s">
        <v>89</v>
      </c>
      <c r="Q9290" t="s">
        <v>4758</v>
      </c>
      <c r="R9290">
        <v>48.91</v>
      </c>
      <c r="S9290">
        <v>1</v>
      </c>
      <c r="T9290">
        <v>0</v>
      </c>
      <c r="U9290">
        <v>22.9877</v>
      </c>
      <c r="V9290" t="str">
        <f t="shared" si="580"/>
        <v>low</v>
      </c>
      <c r="W9290" t="str">
        <f t="shared" si="581"/>
        <v>Next time</v>
      </c>
      <c r="X9290" t="str">
        <f t="shared" si="582"/>
        <v>Nathan Mautz</v>
      </c>
      <c r="Y9290" s="3" t="s">
        <v>4757</v>
      </c>
      <c r="Z9290" t="str">
        <f t="shared" si="583"/>
        <v>Office Supplies</v>
      </c>
    </row>
    <row r="9291" spans="1:26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5623</v>
      </c>
      <c r="H9291" t="s">
        <v>25</v>
      </c>
      <c r="I9291" t="s">
        <v>26</v>
      </c>
      <c r="J9291" t="s">
        <v>243</v>
      </c>
      <c r="K9291" t="s">
        <v>244</v>
      </c>
      <c r="L9291">
        <v>19901</v>
      </c>
      <c r="M9291" t="s">
        <v>147</v>
      </c>
      <c r="N9291" t="s">
        <v>3275</v>
      </c>
      <c r="O9291" t="s">
        <v>45</v>
      </c>
      <c r="P9291" t="s">
        <v>67</v>
      </c>
      <c r="Q9291" t="s">
        <v>3276</v>
      </c>
      <c r="R9291">
        <v>9.84</v>
      </c>
      <c r="S9291">
        <v>3</v>
      </c>
      <c r="T9291">
        <v>0</v>
      </c>
      <c r="U9291">
        <v>2.8536000000000001</v>
      </c>
      <c r="V9291" t="str">
        <f t="shared" si="580"/>
        <v>low</v>
      </c>
      <c r="W9291" t="str">
        <f t="shared" si="581"/>
        <v>Next time</v>
      </c>
      <c r="X9291" t="str">
        <f t="shared" si="582"/>
        <v>Thomas Thornton</v>
      </c>
      <c r="Y9291" s="3" t="s">
        <v>3275</v>
      </c>
      <c r="Z9291" t="str">
        <f t="shared" si="583"/>
        <v>Office Supplies</v>
      </c>
    </row>
    <row r="9292" spans="1:26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4043</v>
      </c>
      <c r="O9292" t="s">
        <v>45</v>
      </c>
      <c r="P9292" t="s">
        <v>74</v>
      </c>
      <c r="Q9292" t="s">
        <v>4044</v>
      </c>
      <c r="R9292">
        <v>34.5</v>
      </c>
      <c r="S9292">
        <v>3</v>
      </c>
      <c r="T9292">
        <v>0</v>
      </c>
      <c r="U9292">
        <v>15.525</v>
      </c>
      <c r="V9292" t="str">
        <f t="shared" si="580"/>
        <v>low</v>
      </c>
      <c r="W9292" t="str">
        <f t="shared" si="581"/>
        <v>Next time</v>
      </c>
      <c r="X9292" t="str">
        <f t="shared" si="582"/>
        <v>Thomas Thornton</v>
      </c>
      <c r="Y9292" s="3" t="s">
        <v>4043</v>
      </c>
      <c r="Z9292" t="str">
        <f t="shared" si="583"/>
        <v>Office Supplies</v>
      </c>
    </row>
    <row r="9293" spans="1:26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2298</v>
      </c>
      <c r="H9293" t="s">
        <v>40</v>
      </c>
      <c r="I9293" t="s">
        <v>26</v>
      </c>
      <c r="J9293" t="s">
        <v>8051</v>
      </c>
      <c r="K9293" t="s">
        <v>103</v>
      </c>
      <c r="L9293">
        <v>76706</v>
      </c>
      <c r="M9293" t="s">
        <v>104</v>
      </c>
      <c r="N9293" t="s">
        <v>2969</v>
      </c>
      <c r="O9293" t="s">
        <v>45</v>
      </c>
      <c r="P9293" t="s">
        <v>74</v>
      </c>
      <c r="Q9293" t="s">
        <v>2970</v>
      </c>
      <c r="R9293">
        <v>0.55600000000000005</v>
      </c>
      <c r="S9293">
        <v>1</v>
      </c>
      <c r="T9293">
        <v>0.8</v>
      </c>
      <c r="U9293">
        <v>-0.94520000000000004</v>
      </c>
      <c r="V9293" t="str">
        <f t="shared" si="580"/>
        <v>low</v>
      </c>
      <c r="W9293" t="str">
        <f t="shared" si="581"/>
        <v>Next time</v>
      </c>
      <c r="X9293" t="str">
        <f t="shared" si="582"/>
        <v>Roland Schwarz</v>
      </c>
      <c r="Y9293" s="3" t="s">
        <v>2969</v>
      </c>
      <c r="Z9293" t="str">
        <f t="shared" si="583"/>
        <v>Office Supplies</v>
      </c>
    </row>
    <row r="9294" spans="1:26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5068</v>
      </c>
      <c r="H9294" t="s">
        <v>25</v>
      </c>
      <c r="I9294" t="s">
        <v>26</v>
      </c>
      <c r="J9294" t="s">
        <v>10546</v>
      </c>
      <c r="K9294" t="s">
        <v>2741</v>
      </c>
      <c r="L9294">
        <v>21740</v>
      </c>
      <c r="M9294" t="s">
        <v>147</v>
      </c>
      <c r="N9294" t="s">
        <v>1375</v>
      </c>
      <c r="O9294" t="s">
        <v>45</v>
      </c>
      <c r="P9294" t="s">
        <v>74</v>
      </c>
      <c r="Q9294" t="s">
        <v>1376</v>
      </c>
      <c r="R9294">
        <v>43.8</v>
      </c>
      <c r="S9294">
        <v>6</v>
      </c>
      <c r="T9294">
        <v>0</v>
      </c>
      <c r="U9294">
        <v>20.585999999999999</v>
      </c>
      <c r="V9294" t="str">
        <f t="shared" si="580"/>
        <v>low</v>
      </c>
      <c r="W9294" t="str">
        <f t="shared" si="581"/>
        <v>Next time</v>
      </c>
      <c r="X9294" t="str">
        <f t="shared" si="582"/>
        <v>Trudy Brown</v>
      </c>
      <c r="Y9294" s="3" t="s">
        <v>1375</v>
      </c>
      <c r="Z9294" t="str">
        <f t="shared" si="583"/>
        <v>Office Supplies</v>
      </c>
    </row>
    <row r="9295" spans="1:26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758</v>
      </c>
      <c r="H9295" t="s">
        <v>40</v>
      </c>
      <c r="I9295" t="s">
        <v>26</v>
      </c>
      <c r="J9295" t="s">
        <v>2184</v>
      </c>
      <c r="K9295" t="s">
        <v>497</v>
      </c>
      <c r="L9295">
        <v>44105</v>
      </c>
      <c r="M9295" t="s">
        <v>147</v>
      </c>
      <c r="N9295" t="s">
        <v>3984</v>
      </c>
      <c r="O9295" t="s">
        <v>45</v>
      </c>
      <c r="P9295" t="s">
        <v>89</v>
      </c>
      <c r="Q9295" t="s">
        <v>3985</v>
      </c>
      <c r="R9295">
        <v>13.872</v>
      </c>
      <c r="S9295">
        <v>3</v>
      </c>
      <c r="T9295">
        <v>0.2</v>
      </c>
      <c r="U9295">
        <v>5.0286</v>
      </c>
      <c r="V9295" t="str">
        <f t="shared" si="580"/>
        <v>low</v>
      </c>
      <c r="W9295" t="str">
        <f t="shared" si="581"/>
        <v>Next time</v>
      </c>
      <c r="X9295" t="str">
        <f t="shared" si="582"/>
        <v>Alice Mccarthy</v>
      </c>
      <c r="Y9295" s="3" t="s">
        <v>3984</v>
      </c>
      <c r="Z9295" t="str">
        <f t="shared" si="583"/>
        <v>Office Supplies</v>
      </c>
    </row>
    <row r="9296" spans="1:26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1078</v>
      </c>
      <c r="O9296" t="s">
        <v>31</v>
      </c>
      <c r="P9296" t="s">
        <v>32</v>
      </c>
      <c r="Q9296" t="s">
        <v>1079</v>
      </c>
      <c r="R9296">
        <v>115.96</v>
      </c>
      <c r="S9296">
        <v>4</v>
      </c>
      <c r="T9296">
        <v>0.5</v>
      </c>
      <c r="U9296">
        <v>-64.937600000000003</v>
      </c>
      <c r="V9296" t="str">
        <f t="shared" si="580"/>
        <v>low</v>
      </c>
      <c r="W9296" t="str">
        <f t="shared" si="581"/>
        <v>Next time</v>
      </c>
      <c r="X9296" t="str">
        <f t="shared" si="582"/>
        <v>Alice Mccarthy</v>
      </c>
      <c r="Y9296" s="3" t="s">
        <v>1078</v>
      </c>
      <c r="Z9296" t="str">
        <f t="shared" si="583"/>
        <v>Furniture</v>
      </c>
    </row>
    <row r="9297" spans="1:26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1482</v>
      </c>
      <c r="H9297" t="s">
        <v>40</v>
      </c>
      <c r="I9297" t="s">
        <v>26</v>
      </c>
      <c r="J9297" t="s">
        <v>7296</v>
      </c>
      <c r="K9297" t="s">
        <v>103</v>
      </c>
      <c r="L9297">
        <v>78501</v>
      </c>
      <c r="M9297" t="s">
        <v>104</v>
      </c>
      <c r="N9297" t="s">
        <v>4448</v>
      </c>
      <c r="O9297" t="s">
        <v>70</v>
      </c>
      <c r="P9297" t="s">
        <v>160</v>
      </c>
      <c r="Q9297" t="s">
        <v>4449</v>
      </c>
      <c r="R9297">
        <v>41.423999999999999</v>
      </c>
      <c r="S9297">
        <v>2</v>
      </c>
      <c r="T9297">
        <v>0.2</v>
      </c>
      <c r="U9297">
        <v>8.2848000000000006</v>
      </c>
      <c r="V9297" t="str">
        <f t="shared" si="580"/>
        <v>low</v>
      </c>
      <c r="W9297" t="str">
        <f t="shared" si="581"/>
        <v>Next time</v>
      </c>
      <c r="X9297" t="str">
        <f t="shared" si="582"/>
        <v>Michael Paige</v>
      </c>
      <c r="Y9297" s="3" t="s">
        <v>4448</v>
      </c>
      <c r="Z9297" t="str">
        <f t="shared" si="583"/>
        <v>Technology</v>
      </c>
    </row>
    <row r="9298" spans="1:26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4309</v>
      </c>
      <c r="O9298" t="s">
        <v>70</v>
      </c>
      <c r="P9298" t="s">
        <v>71</v>
      </c>
      <c r="Q9298" t="s">
        <v>4310</v>
      </c>
      <c r="R9298">
        <v>244.768</v>
      </c>
      <c r="S9298">
        <v>4</v>
      </c>
      <c r="T9298">
        <v>0.2</v>
      </c>
      <c r="U9298">
        <v>24.476800000000001</v>
      </c>
      <c r="V9298" t="str">
        <f t="shared" si="580"/>
        <v>low</v>
      </c>
      <c r="W9298" t="str">
        <f t="shared" si="581"/>
        <v>Next time</v>
      </c>
      <c r="X9298" t="str">
        <f t="shared" si="582"/>
        <v>Michael Paige</v>
      </c>
      <c r="Y9298" s="3" t="s">
        <v>4309</v>
      </c>
      <c r="Z9298" t="str">
        <f t="shared" si="583"/>
        <v>Technology</v>
      </c>
    </row>
    <row r="9299" spans="1:26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1161</v>
      </c>
      <c r="O9299" t="s">
        <v>45</v>
      </c>
      <c r="P9299" t="s">
        <v>67</v>
      </c>
      <c r="Q9299" t="s">
        <v>1162</v>
      </c>
      <c r="R9299">
        <v>74.352000000000004</v>
      </c>
      <c r="S9299">
        <v>3</v>
      </c>
      <c r="T9299">
        <v>0.2</v>
      </c>
      <c r="U9299">
        <v>6.5057999999999998</v>
      </c>
      <c r="V9299" t="str">
        <f t="shared" si="580"/>
        <v>low</v>
      </c>
      <c r="W9299" t="str">
        <f t="shared" si="581"/>
        <v>Next time</v>
      </c>
      <c r="X9299" t="str">
        <f t="shared" si="582"/>
        <v>Michael Paige</v>
      </c>
      <c r="Y9299" s="3" t="s">
        <v>1161</v>
      </c>
      <c r="Z9299" t="str">
        <f t="shared" si="583"/>
        <v>Office Supplies</v>
      </c>
    </row>
    <row r="9300" spans="1:26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3249</v>
      </c>
      <c r="O9300" t="s">
        <v>45</v>
      </c>
      <c r="P9300" t="s">
        <v>74</v>
      </c>
      <c r="Q9300" t="s">
        <v>3250</v>
      </c>
      <c r="R9300">
        <v>4.3120000000000003</v>
      </c>
      <c r="S9300">
        <v>2</v>
      </c>
      <c r="T9300">
        <v>0.8</v>
      </c>
      <c r="U9300">
        <v>-6.8992000000000004</v>
      </c>
      <c r="V9300" t="str">
        <f t="shared" si="580"/>
        <v>low</v>
      </c>
      <c r="W9300" t="str">
        <f t="shared" si="581"/>
        <v>Next time</v>
      </c>
      <c r="X9300" t="str">
        <f t="shared" si="582"/>
        <v>Michael Paige</v>
      </c>
      <c r="Y9300" s="3" t="s">
        <v>3249</v>
      </c>
      <c r="Z9300" t="str">
        <f t="shared" si="583"/>
        <v>Office Supplies</v>
      </c>
    </row>
    <row r="9301" spans="1:26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1589</v>
      </c>
      <c r="O9301" t="s">
        <v>31</v>
      </c>
      <c r="P9301" t="s">
        <v>35</v>
      </c>
      <c r="Q9301" t="s">
        <v>1590</v>
      </c>
      <c r="R9301">
        <v>56.686</v>
      </c>
      <c r="S9301">
        <v>1</v>
      </c>
      <c r="T9301">
        <v>0.3</v>
      </c>
      <c r="U9301">
        <v>-20.245000000000001</v>
      </c>
      <c r="V9301" t="str">
        <f t="shared" si="580"/>
        <v>low</v>
      </c>
      <c r="W9301" t="str">
        <f t="shared" si="581"/>
        <v>Next time</v>
      </c>
      <c r="X9301" t="str">
        <f t="shared" si="582"/>
        <v>Michael Paige</v>
      </c>
      <c r="Y9301" s="3" t="s">
        <v>1589</v>
      </c>
      <c r="Z9301" t="str">
        <f t="shared" si="583"/>
        <v>Furniture</v>
      </c>
    </row>
    <row r="9302" spans="1:26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8342</v>
      </c>
      <c r="O9302" t="s">
        <v>70</v>
      </c>
      <c r="P9302" t="s">
        <v>71</v>
      </c>
      <c r="Q9302" t="s">
        <v>8343</v>
      </c>
      <c r="R9302">
        <v>97.968000000000004</v>
      </c>
      <c r="S9302">
        <v>2</v>
      </c>
      <c r="T9302">
        <v>0.2</v>
      </c>
      <c r="U9302">
        <v>6.1230000000000002</v>
      </c>
      <c r="V9302" t="str">
        <f t="shared" si="580"/>
        <v>low</v>
      </c>
      <c r="W9302" t="str">
        <f t="shared" si="581"/>
        <v>Next time</v>
      </c>
      <c r="X9302" t="str">
        <f t="shared" si="582"/>
        <v>Michael Paige</v>
      </c>
      <c r="Y9302" s="3" t="s">
        <v>8342</v>
      </c>
      <c r="Z9302" t="str">
        <f t="shared" si="583"/>
        <v>Technology</v>
      </c>
    </row>
    <row r="9303" spans="1:26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7104</v>
      </c>
      <c r="O9303" t="s">
        <v>45</v>
      </c>
      <c r="P9303" t="s">
        <v>67</v>
      </c>
      <c r="Q9303" t="s">
        <v>7105</v>
      </c>
      <c r="R9303">
        <v>7.8719999999999999</v>
      </c>
      <c r="S9303">
        <v>3</v>
      </c>
      <c r="T9303">
        <v>0.2</v>
      </c>
      <c r="U9303">
        <v>0.88560000000000005</v>
      </c>
      <c r="V9303" t="str">
        <f t="shared" si="580"/>
        <v>low</v>
      </c>
      <c r="W9303" t="str">
        <f t="shared" si="581"/>
        <v>Next time</v>
      </c>
      <c r="X9303" t="str">
        <f t="shared" si="582"/>
        <v>Michael Paige</v>
      </c>
      <c r="Y9303" s="3" t="s">
        <v>7104</v>
      </c>
      <c r="Z9303" t="str">
        <f t="shared" si="583"/>
        <v>Office Supplies</v>
      </c>
    </row>
    <row r="9304" spans="1:26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5365</v>
      </c>
      <c r="O9304" t="s">
        <v>45</v>
      </c>
      <c r="P9304" t="s">
        <v>89</v>
      </c>
      <c r="Q9304" t="s">
        <v>5366</v>
      </c>
      <c r="R9304">
        <v>15.552</v>
      </c>
      <c r="S9304">
        <v>3</v>
      </c>
      <c r="T9304">
        <v>0.2</v>
      </c>
      <c r="U9304">
        <v>5.4432</v>
      </c>
      <c r="V9304" t="str">
        <f t="shared" si="580"/>
        <v>low</v>
      </c>
      <c r="W9304" t="str">
        <f t="shared" si="581"/>
        <v>Next time</v>
      </c>
      <c r="X9304" t="str">
        <f t="shared" si="582"/>
        <v>Michael Paige</v>
      </c>
      <c r="Y9304" s="3" t="s">
        <v>5365</v>
      </c>
      <c r="Z9304" t="str">
        <f t="shared" si="583"/>
        <v>Office Supplies</v>
      </c>
    </row>
    <row r="9305" spans="1:26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3053</v>
      </c>
      <c r="O9305" t="s">
        <v>45</v>
      </c>
      <c r="P9305" t="s">
        <v>74</v>
      </c>
      <c r="Q9305" t="s">
        <v>3054</v>
      </c>
      <c r="R9305">
        <v>1.476</v>
      </c>
      <c r="S9305">
        <v>1</v>
      </c>
      <c r="T9305">
        <v>0.8</v>
      </c>
      <c r="U9305">
        <v>-2.2877999999999998</v>
      </c>
      <c r="V9305" t="str">
        <f t="shared" si="580"/>
        <v>low</v>
      </c>
      <c r="W9305" t="str">
        <f t="shared" si="581"/>
        <v>Next time</v>
      </c>
      <c r="X9305" t="str">
        <f t="shared" si="582"/>
        <v>Michael Paige</v>
      </c>
      <c r="Y9305" s="3" t="s">
        <v>3053</v>
      </c>
      <c r="Z9305" t="str">
        <f t="shared" si="583"/>
        <v>Office Supplies</v>
      </c>
    </row>
    <row r="9306" spans="1:26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8236</v>
      </c>
      <c r="H9306" t="s">
        <v>101</v>
      </c>
      <c r="I9306" t="s">
        <v>26</v>
      </c>
      <c r="J9306" t="s">
        <v>6678</v>
      </c>
      <c r="K9306" t="s">
        <v>668</v>
      </c>
      <c r="L9306">
        <v>87505</v>
      </c>
      <c r="M9306" t="s">
        <v>43</v>
      </c>
      <c r="N9306" t="s">
        <v>7348</v>
      </c>
      <c r="O9306" t="s">
        <v>45</v>
      </c>
      <c r="P9306" t="s">
        <v>67</v>
      </c>
      <c r="Q9306" t="s">
        <v>7349</v>
      </c>
      <c r="R9306">
        <v>8.4</v>
      </c>
      <c r="S9306">
        <v>5</v>
      </c>
      <c r="T9306">
        <v>0</v>
      </c>
      <c r="U9306">
        <v>2.1840000000000002</v>
      </c>
      <c r="V9306" t="str">
        <f t="shared" si="580"/>
        <v>low</v>
      </c>
      <c r="W9306" t="str">
        <f t="shared" si="581"/>
        <v>Next time</v>
      </c>
      <c r="X9306" t="str">
        <f t="shared" si="582"/>
        <v>Marc Harrigan</v>
      </c>
      <c r="Y9306" s="3" t="s">
        <v>7348</v>
      </c>
      <c r="Z9306" t="str">
        <f t="shared" si="583"/>
        <v>Office Supplies</v>
      </c>
    </row>
    <row r="9307" spans="1:26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2057</v>
      </c>
      <c r="H9307" t="s">
        <v>25</v>
      </c>
      <c r="I9307" t="s">
        <v>26</v>
      </c>
      <c r="J9307" t="s">
        <v>126</v>
      </c>
      <c r="K9307" t="s">
        <v>42</v>
      </c>
      <c r="L9307">
        <v>94110</v>
      </c>
      <c r="M9307" t="s">
        <v>43</v>
      </c>
      <c r="N9307" t="s">
        <v>3724</v>
      </c>
      <c r="O9307" t="s">
        <v>45</v>
      </c>
      <c r="P9307" t="s">
        <v>67</v>
      </c>
      <c r="Q9307" t="s">
        <v>3725</v>
      </c>
      <c r="R9307">
        <v>6.56</v>
      </c>
      <c r="S9307">
        <v>2</v>
      </c>
      <c r="T9307">
        <v>0</v>
      </c>
      <c r="U9307">
        <v>1.9024000000000001</v>
      </c>
      <c r="V9307" t="str">
        <f t="shared" si="580"/>
        <v>low</v>
      </c>
      <c r="W9307" t="str">
        <f t="shared" si="581"/>
        <v>Next time</v>
      </c>
      <c r="X9307" t="str">
        <f t="shared" si="582"/>
        <v>Christina Anderson</v>
      </c>
      <c r="Y9307" s="3" t="s">
        <v>3724</v>
      </c>
      <c r="Z9307" t="str">
        <f t="shared" si="583"/>
        <v>Office Supplies</v>
      </c>
    </row>
    <row r="9308" spans="1:26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6116</v>
      </c>
      <c r="O9308" t="s">
        <v>45</v>
      </c>
      <c r="P9308" t="s">
        <v>67</v>
      </c>
      <c r="Q9308" t="s">
        <v>6117</v>
      </c>
      <c r="R9308">
        <v>14.88</v>
      </c>
      <c r="S9308">
        <v>2</v>
      </c>
      <c r="T9308">
        <v>0</v>
      </c>
      <c r="U9308">
        <v>3.72</v>
      </c>
      <c r="V9308" t="str">
        <f t="shared" si="580"/>
        <v>low</v>
      </c>
      <c r="W9308" t="str">
        <f t="shared" si="581"/>
        <v>Next time</v>
      </c>
      <c r="X9308" t="str">
        <f t="shared" si="582"/>
        <v>Christina Anderson</v>
      </c>
      <c r="Y9308" s="3" t="s">
        <v>6116</v>
      </c>
      <c r="Z9308" t="str">
        <f t="shared" si="583"/>
        <v>Office Supplies</v>
      </c>
    </row>
    <row r="9309" spans="1:26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6829</v>
      </c>
      <c r="O9309" t="s">
        <v>70</v>
      </c>
      <c r="P9309" t="s">
        <v>160</v>
      </c>
      <c r="Q9309" t="s">
        <v>6830</v>
      </c>
      <c r="R9309">
        <v>45.48</v>
      </c>
      <c r="S9309">
        <v>4</v>
      </c>
      <c r="T9309">
        <v>0</v>
      </c>
      <c r="U9309">
        <v>15.917999999999999</v>
      </c>
      <c r="V9309" t="str">
        <f t="shared" si="580"/>
        <v>low</v>
      </c>
      <c r="W9309" t="str">
        <f t="shared" si="581"/>
        <v>Next time</v>
      </c>
      <c r="X9309" t="str">
        <f t="shared" si="582"/>
        <v>Christina Anderson</v>
      </c>
      <c r="Y9309" s="3" t="s">
        <v>6829</v>
      </c>
      <c r="Z9309" t="str">
        <f t="shared" si="583"/>
        <v>Technology</v>
      </c>
    </row>
    <row r="9310" spans="1:26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2955</v>
      </c>
      <c r="O9310" t="s">
        <v>45</v>
      </c>
      <c r="P9310" t="s">
        <v>67</v>
      </c>
      <c r="Q9310" t="s">
        <v>2956</v>
      </c>
      <c r="R9310">
        <v>25.44</v>
      </c>
      <c r="S9310">
        <v>6</v>
      </c>
      <c r="T9310">
        <v>0</v>
      </c>
      <c r="U9310">
        <v>9.9215999999999998</v>
      </c>
      <c r="V9310" t="str">
        <f t="shared" si="580"/>
        <v>low</v>
      </c>
      <c r="W9310" t="str">
        <f t="shared" si="581"/>
        <v>Next time</v>
      </c>
      <c r="X9310" t="str">
        <f t="shared" si="582"/>
        <v>Christina Anderson</v>
      </c>
      <c r="Y9310" s="3" t="s">
        <v>2955</v>
      </c>
      <c r="Z9310" t="str">
        <f t="shared" si="583"/>
        <v>Office Supplies</v>
      </c>
    </row>
    <row r="9311" spans="1:26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5640</v>
      </c>
      <c r="H9311" t="s">
        <v>40</v>
      </c>
      <c r="I9311" t="s">
        <v>26</v>
      </c>
      <c r="J9311" t="s">
        <v>265</v>
      </c>
      <c r="K9311" t="s">
        <v>266</v>
      </c>
      <c r="L9311">
        <v>10024</v>
      </c>
      <c r="M9311" t="s">
        <v>147</v>
      </c>
      <c r="N9311" t="s">
        <v>2779</v>
      </c>
      <c r="O9311" t="s">
        <v>45</v>
      </c>
      <c r="P9311" t="s">
        <v>74</v>
      </c>
      <c r="Q9311" t="s">
        <v>2780</v>
      </c>
      <c r="R9311">
        <v>146.68799999999999</v>
      </c>
      <c r="S9311">
        <v>8</v>
      </c>
      <c r="T9311">
        <v>0.2</v>
      </c>
      <c r="U9311">
        <v>45.84</v>
      </c>
      <c r="V9311" t="str">
        <f t="shared" si="580"/>
        <v>low</v>
      </c>
      <c r="W9311" t="str">
        <f t="shared" si="581"/>
        <v>Next time</v>
      </c>
      <c r="X9311" t="str">
        <f t="shared" si="582"/>
        <v>Ken Dana</v>
      </c>
      <c r="Y9311" s="3" t="s">
        <v>2779</v>
      </c>
      <c r="Z9311" t="str">
        <f t="shared" si="583"/>
        <v>Office Supplies</v>
      </c>
    </row>
    <row r="9312" spans="1:26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3186</v>
      </c>
      <c r="H9312" t="s">
        <v>25</v>
      </c>
      <c r="I9312" t="s">
        <v>26</v>
      </c>
      <c r="J9312" t="s">
        <v>816</v>
      </c>
      <c r="K9312" t="s">
        <v>103</v>
      </c>
      <c r="L9312">
        <v>75220</v>
      </c>
      <c r="M9312" t="s">
        <v>104</v>
      </c>
      <c r="N9312" t="s">
        <v>391</v>
      </c>
      <c r="O9312" t="s">
        <v>45</v>
      </c>
      <c r="P9312" t="s">
        <v>46</v>
      </c>
      <c r="Q9312" t="s">
        <v>392</v>
      </c>
      <c r="R9312">
        <v>4.9279999999999999</v>
      </c>
      <c r="S9312">
        <v>2</v>
      </c>
      <c r="T9312">
        <v>0.2</v>
      </c>
      <c r="U9312">
        <v>1.7248000000000001</v>
      </c>
      <c r="V9312" t="str">
        <f t="shared" si="580"/>
        <v>low</v>
      </c>
      <c r="W9312" t="str">
        <f t="shared" si="581"/>
        <v>Next time</v>
      </c>
      <c r="X9312" t="str">
        <f t="shared" si="582"/>
        <v>Don Weiss</v>
      </c>
      <c r="Y9312" s="3" t="s">
        <v>391</v>
      </c>
      <c r="Z9312" t="str">
        <f t="shared" si="583"/>
        <v>Office Supplies</v>
      </c>
    </row>
    <row r="9313" spans="1:26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1565</v>
      </c>
      <c r="O9313" t="s">
        <v>45</v>
      </c>
      <c r="P9313" t="s">
        <v>67</v>
      </c>
      <c r="Q9313" t="s">
        <v>1566</v>
      </c>
      <c r="R9313">
        <v>63.488</v>
      </c>
      <c r="S9313">
        <v>4</v>
      </c>
      <c r="T9313">
        <v>0.2</v>
      </c>
      <c r="U9313">
        <v>4.7615999999999996</v>
      </c>
      <c r="V9313" t="str">
        <f t="shared" si="580"/>
        <v>low</v>
      </c>
      <c r="W9313" t="str">
        <f t="shared" si="581"/>
        <v>Next time</v>
      </c>
      <c r="X9313" t="str">
        <f t="shared" si="582"/>
        <v>Don Weiss</v>
      </c>
      <c r="Y9313" s="3" t="s">
        <v>1565</v>
      </c>
      <c r="Z9313" t="str">
        <f t="shared" si="583"/>
        <v>Office Supplies</v>
      </c>
    </row>
    <row r="9314" spans="1:26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1036</v>
      </c>
      <c r="H9314" t="s">
        <v>40</v>
      </c>
      <c r="I9314" t="s">
        <v>26</v>
      </c>
      <c r="J9314" t="s">
        <v>881</v>
      </c>
      <c r="K9314" t="s">
        <v>237</v>
      </c>
      <c r="L9314">
        <v>48234</v>
      </c>
      <c r="M9314" t="s">
        <v>104</v>
      </c>
      <c r="N9314" t="s">
        <v>222</v>
      </c>
      <c r="O9314" t="s">
        <v>45</v>
      </c>
      <c r="P9314" t="s">
        <v>58</v>
      </c>
      <c r="Q9314" t="s">
        <v>223</v>
      </c>
      <c r="R9314">
        <v>418.32</v>
      </c>
      <c r="S9314">
        <v>7</v>
      </c>
      <c r="T9314">
        <v>0</v>
      </c>
      <c r="U9314">
        <v>117.1296</v>
      </c>
      <c r="V9314" t="str">
        <f t="shared" si="580"/>
        <v>low</v>
      </c>
      <c r="W9314" t="str">
        <f t="shared" si="581"/>
        <v>Next time</v>
      </c>
      <c r="X9314" t="str">
        <f t="shared" si="582"/>
        <v>Andrew Gjertsen</v>
      </c>
      <c r="Y9314" s="3" t="s">
        <v>222</v>
      </c>
      <c r="Z9314" t="str">
        <f t="shared" si="583"/>
        <v>Office Supplies</v>
      </c>
    </row>
    <row r="9315" spans="1:26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105</v>
      </c>
      <c r="O9315" t="s">
        <v>45</v>
      </c>
      <c r="P9315" t="s">
        <v>77</v>
      </c>
      <c r="Q9315" t="s">
        <v>106</v>
      </c>
      <c r="R9315">
        <v>123.858</v>
      </c>
      <c r="S9315">
        <v>2</v>
      </c>
      <c r="T9315">
        <v>0.1</v>
      </c>
      <c r="U9315">
        <v>46.790799999999997</v>
      </c>
      <c r="V9315" t="str">
        <f t="shared" si="580"/>
        <v>low</v>
      </c>
      <c r="W9315" t="str">
        <f t="shared" si="581"/>
        <v>Next time</v>
      </c>
      <c r="X9315" t="str">
        <f t="shared" si="582"/>
        <v>Andrew Gjertsen</v>
      </c>
      <c r="Y9315" s="3" t="s">
        <v>105</v>
      </c>
      <c r="Z9315" t="str">
        <f t="shared" si="583"/>
        <v>Office Supplies</v>
      </c>
    </row>
    <row r="9316" spans="1:26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3602</v>
      </c>
      <c r="H9316" t="s">
        <v>25</v>
      </c>
      <c r="I9316" t="s">
        <v>26</v>
      </c>
      <c r="J9316" t="s">
        <v>145</v>
      </c>
      <c r="K9316" t="s">
        <v>146</v>
      </c>
      <c r="L9316">
        <v>19140</v>
      </c>
      <c r="M9316" t="s">
        <v>147</v>
      </c>
      <c r="N9316" t="s">
        <v>5431</v>
      </c>
      <c r="O9316" t="s">
        <v>70</v>
      </c>
      <c r="P9316" t="s">
        <v>71</v>
      </c>
      <c r="Q9316" t="s">
        <v>5432</v>
      </c>
      <c r="R9316">
        <v>118.782</v>
      </c>
      <c r="S9316">
        <v>3</v>
      </c>
      <c r="T9316">
        <v>0.4</v>
      </c>
      <c r="U9316">
        <v>-27.715800000000002</v>
      </c>
      <c r="V9316" t="str">
        <f t="shared" si="580"/>
        <v>low</v>
      </c>
      <c r="W9316" t="str">
        <f t="shared" si="581"/>
        <v>Next time</v>
      </c>
      <c r="X9316" t="str">
        <f t="shared" si="582"/>
        <v>Justin Hirsh</v>
      </c>
      <c r="Y9316" s="3" t="s">
        <v>5431</v>
      </c>
      <c r="Z9316" t="str">
        <f t="shared" si="583"/>
        <v>Technology</v>
      </c>
    </row>
    <row r="9317" spans="1:26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1067</v>
      </c>
      <c r="O9317" t="s">
        <v>45</v>
      </c>
      <c r="P9317" t="s">
        <v>578</v>
      </c>
      <c r="Q9317" t="s">
        <v>1068</v>
      </c>
      <c r="R9317">
        <v>769.18399999999997</v>
      </c>
      <c r="S9317">
        <v>4</v>
      </c>
      <c r="T9317">
        <v>0.2</v>
      </c>
      <c r="U9317">
        <v>-163.45160000000001</v>
      </c>
      <c r="V9317" t="str">
        <f t="shared" si="580"/>
        <v>low</v>
      </c>
      <c r="W9317" t="str">
        <f t="shared" si="581"/>
        <v>Next time</v>
      </c>
      <c r="X9317" t="str">
        <f t="shared" si="582"/>
        <v>Justin Hirsh</v>
      </c>
      <c r="Y9317" s="3" t="s">
        <v>1067</v>
      </c>
      <c r="Z9317" t="str">
        <f t="shared" si="583"/>
        <v>Office Supplies</v>
      </c>
    </row>
    <row r="9318" spans="1:26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508</v>
      </c>
      <c r="H9318" t="s">
        <v>25</v>
      </c>
      <c r="I9318" t="s">
        <v>26</v>
      </c>
      <c r="J9318" t="s">
        <v>4222</v>
      </c>
      <c r="K9318" t="s">
        <v>103</v>
      </c>
      <c r="L9318">
        <v>75007</v>
      </c>
      <c r="M9318" t="s">
        <v>104</v>
      </c>
      <c r="N9318" t="s">
        <v>1318</v>
      </c>
      <c r="O9318" t="s">
        <v>70</v>
      </c>
      <c r="P9318" t="s">
        <v>160</v>
      </c>
      <c r="Q9318" t="s">
        <v>1319</v>
      </c>
      <c r="R9318">
        <v>47.904000000000003</v>
      </c>
      <c r="S9318">
        <v>1</v>
      </c>
      <c r="T9318">
        <v>0.2</v>
      </c>
      <c r="U9318">
        <v>-2.9940000000000002</v>
      </c>
      <c r="V9318" t="str">
        <f t="shared" si="580"/>
        <v>low</v>
      </c>
      <c r="W9318" t="str">
        <f t="shared" si="581"/>
        <v>Next time</v>
      </c>
      <c r="X9318" t="str">
        <f t="shared" si="582"/>
        <v>Dave Kipp</v>
      </c>
      <c r="Y9318" s="3" t="s">
        <v>1318</v>
      </c>
      <c r="Z9318" t="str">
        <f t="shared" si="583"/>
        <v>Technology</v>
      </c>
    </row>
    <row r="9319" spans="1:26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2145</v>
      </c>
      <c r="H9319" t="s">
        <v>40</v>
      </c>
      <c r="I9319" t="s">
        <v>26</v>
      </c>
      <c r="J9319" t="s">
        <v>265</v>
      </c>
      <c r="K9319" t="s">
        <v>266</v>
      </c>
      <c r="L9319">
        <v>10009</v>
      </c>
      <c r="M9319" t="s">
        <v>147</v>
      </c>
      <c r="N9319" t="s">
        <v>2251</v>
      </c>
      <c r="O9319" t="s">
        <v>45</v>
      </c>
      <c r="P9319" t="s">
        <v>89</v>
      </c>
      <c r="Q9319" t="s">
        <v>2252</v>
      </c>
      <c r="R9319">
        <v>13.36</v>
      </c>
      <c r="S9319">
        <v>2</v>
      </c>
      <c r="T9319">
        <v>0</v>
      </c>
      <c r="U9319">
        <v>6.4127999999999998</v>
      </c>
      <c r="V9319" t="str">
        <f t="shared" si="580"/>
        <v>low</v>
      </c>
      <c r="W9319" t="str">
        <f t="shared" si="581"/>
        <v>Next time</v>
      </c>
      <c r="X9319" t="str">
        <f t="shared" si="582"/>
        <v>Anthony Rawles</v>
      </c>
      <c r="Y9319" s="3" t="s">
        <v>2251</v>
      </c>
      <c r="Z9319" t="str">
        <f t="shared" si="583"/>
        <v>Office Supplies</v>
      </c>
    </row>
    <row r="9320" spans="1:26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10557</v>
      </c>
      <c r="O9320" t="s">
        <v>31</v>
      </c>
      <c r="P9320" t="s">
        <v>35</v>
      </c>
      <c r="Q9320" t="s">
        <v>10558</v>
      </c>
      <c r="R9320">
        <v>163.76400000000001</v>
      </c>
      <c r="S9320">
        <v>2</v>
      </c>
      <c r="T9320">
        <v>0.1</v>
      </c>
      <c r="U9320">
        <v>25.474399999999999</v>
      </c>
      <c r="V9320" t="str">
        <f t="shared" si="580"/>
        <v>low</v>
      </c>
      <c r="W9320" t="str">
        <f t="shared" si="581"/>
        <v>Next time</v>
      </c>
      <c r="X9320" t="str">
        <f t="shared" si="582"/>
        <v>Anthony Rawles</v>
      </c>
      <c r="Y9320" s="3" t="s">
        <v>10557</v>
      </c>
      <c r="Z9320" t="str">
        <f t="shared" si="583"/>
        <v>Furniture</v>
      </c>
    </row>
    <row r="9321" spans="1:26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8510</v>
      </c>
      <c r="O9321" t="s">
        <v>31</v>
      </c>
      <c r="P9321" t="s">
        <v>64</v>
      </c>
      <c r="Q9321" t="s">
        <v>8511</v>
      </c>
      <c r="R9321">
        <v>183.92</v>
      </c>
      <c r="S9321">
        <v>4</v>
      </c>
      <c r="T9321">
        <v>0</v>
      </c>
      <c r="U9321">
        <v>31.266400000000001</v>
      </c>
      <c r="V9321" t="str">
        <f t="shared" si="580"/>
        <v>low</v>
      </c>
      <c r="W9321" t="str">
        <f t="shared" si="581"/>
        <v>Next time</v>
      </c>
      <c r="X9321" t="str">
        <f t="shared" si="582"/>
        <v>Anthony Rawles</v>
      </c>
      <c r="Y9321" s="3" t="s">
        <v>8510</v>
      </c>
      <c r="Z9321" t="str">
        <f t="shared" si="583"/>
        <v>Furniture</v>
      </c>
    </row>
    <row r="9322" spans="1:26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2705</v>
      </c>
      <c r="H9322" t="s">
        <v>25</v>
      </c>
      <c r="I9322" t="s">
        <v>26</v>
      </c>
      <c r="J9322" t="s">
        <v>183</v>
      </c>
      <c r="K9322" t="s">
        <v>103</v>
      </c>
      <c r="L9322">
        <v>77041</v>
      </c>
      <c r="M9322" t="s">
        <v>104</v>
      </c>
      <c r="N9322" t="s">
        <v>6165</v>
      </c>
      <c r="O9322" t="s">
        <v>31</v>
      </c>
      <c r="P9322" t="s">
        <v>64</v>
      </c>
      <c r="Q9322" t="s">
        <v>6166</v>
      </c>
      <c r="R9322">
        <v>11.375999999999999</v>
      </c>
      <c r="S9322">
        <v>3</v>
      </c>
      <c r="T9322">
        <v>0.6</v>
      </c>
      <c r="U9322">
        <v>-5.6879999999999997</v>
      </c>
      <c r="V9322" t="str">
        <f t="shared" si="580"/>
        <v>low</v>
      </c>
      <c r="W9322" t="str">
        <f t="shared" si="581"/>
        <v>Next time</v>
      </c>
      <c r="X9322" t="str">
        <f t="shared" si="582"/>
        <v>Sally Matthias</v>
      </c>
      <c r="Y9322" s="3" t="s">
        <v>6165</v>
      </c>
      <c r="Z9322" t="str">
        <f t="shared" si="583"/>
        <v>Furniture</v>
      </c>
    </row>
    <row r="9323" spans="1:26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1862</v>
      </c>
      <c r="O9323" t="s">
        <v>31</v>
      </c>
      <c r="P9323" t="s">
        <v>64</v>
      </c>
      <c r="Q9323" t="s">
        <v>1863</v>
      </c>
      <c r="R9323">
        <v>66.111999999999995</v>
      </c>
      <c r="S9323">
        <v>4</v>
      </c>
      <c r="T9323">
        <v>0.6</v>
      </c>
      <c r="U9323">
        <v>-84.2928</v>
      </c>
      <c r="V9323" t="str">
        <f t="shared" si="580"/>
        <v>low</v>
      </c>
      <c r="W9323" t="str">
        <f t="shared" si="581"/>
        <v>Next time</v>
      </c>
      <c r="X9323" t="str">
        <f t="shared" si="582"/>
        <v>Sally Matthias</v>
      </c>
      <c r="Y9323" s="3" t="s">
        <v>1862</v>
      </c>
      <c r="Z9323" t="str">
        <f t="shared" si="583"/>
        <v>Furniture</v>
      </c>
    </row>
    <row r="9324" spans="1:26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4752</v>
      </c>
      <c r="H9324" t="s">
        <v>25</v>
      </c>
      <c r="I9324" t="s">
        <v>26</v>
      </c>
      <c r="J9324" t="s">
        <v>41</v>
      </c>
      <c r="K9324" t="s">
        <v>42</v>
      </c>
      <c r="L9324">
        <v>90036</v>
      </c>
      <c r="M9324" t="s">
        <v>43</v>
      </c>
      <c r="N9324" t="s">
        <v>3741</v>
      </c>
      <c r="O9324" t="s">
        <v>45</v>
      </c>
      <c r="P9324" t="s">
        <v>89</v>
      </c>
      <c r="Q9324" t="s">
        <v>3742</v>
      </c>
      <c r="R9324">
        <v>211.04</v>
      </c>
      <c r="S9324">
        <v>8</v>
      </c>
      <c r="T9324">
        <v>0</v>
      </c>
      <c r="U9324">
        <v>97.078400000000002</v>
      </c>
      <c r="V9324" t="str">
        <f t="shared" si="580"/>
        <v>low</v>
      </c>
      <c r="W9324" t="str">
        <f t="shared" si="581"/>
        <v>Next time</v>
      </c>
      <c r="X9324" t="str">
        <f t="shared" si="582"/>
        <v>Duane Benoit</v>
      </c>
      <c r="Y9324" s="3" t="s">
        <v>3741</v>
      </c>
      <c r="Z9324" t="str">
        <f t="shared" si="583"/>
        <v>Office Supplies</v>
      </c>
    </row>
    <row r="9325" spans="1:26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3408</v>
      </c>
      <c r="O9325" t="s">
        <v>31</v>
      </c>
      <c r="P9325" t="s">
        <v>35</v>
      </c>
      <c r="Q9325" t="s">
        <v>3409</v>
      </c>
      <c r="R9325">
        <v>594.81600000000003</v>
      </c>
      <c r="S9325">
        <v>2</v>
      </c>
      <c r="T9325">
        <v>0.2</v>
      </c>
      <c r="U9325">
        <v>59.4816</v>
      </c>
      <c r="V9325" t="str">
        <f t="shared" si="580"/>
        <v>low</v>
      </c>
      <c r="W9325" t="str">
        <f t="shared" si="581"/>
        <v>Next time</v>
      </c>
      <c r="X9325" t="str">
        <f t="shared" si="582"/>
        <v>Duane Benoit</v>
      </c>
      <c r="Y9325" s="3" t="s">
        <v>3408</v>
      </c>
      <c r="Z9325" t="str">
        <f t="shared" si="583"/>
        <v>Furniture</v>
      </c>
    </row>
    <row r="9326" spans="1:26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3925</v>
      </c>
      <c r="O9326" t="s">
        <v>45</v>
      </c>
      <c r="P9326" t="s">
        <v>74</v>
      </c>
      <c r="Q9326" t="s">
        <v>3926</v>
      </c>
      <c r="R9326">
        <v>72.959999999999994</v>
      </c>
      <c r="S9326">
        <v>3</v>
      </c>
      <c r="T9326">
        <v>0.2</v>
      </c>
      <c r="U9326">
        <v>23.712</v>
      </c>
      <c r="V9326" t="str">
        <f t="shared" si="580"/>
        <v>low</v>
      </c>
      <c r="W9326" t="str">
        <f t="shared" si="581"/>
        <v>Next time</v>
      </c>
      <c r="X9326" t="str">
        <f t="shared" si="582"/>
        <v>Duane Benoit</v>
      </c>
      <c r="Y9326" s="3" t="s">
        <v>3925</v>
      </c>
      <c r="Z9326" t="str">
        <f t="shared" si="583"/>
        <v>Office Supplies</v>
      </c>
    </row>
    <row r="9327" spans="1:26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3537</v>
      </c>
      <c r="H9327" t="s">
        <v>25</v>
      </c>
      <c r="I9327" t="s">
        <v>26</v>
      </c>
      <c r="J9327" t="s">
        <v>2539</v>
      </c>
      <c r="K9327" t="s">
        <v>95</v>
      </c>
      <c r="L9327">
        <v>98026</v>
      </c>
      <c r="M9327" t="s">
        <v>43</v>
      </c>
      <c r="N9327" t="s">
        <v>7441</v>
      </c>
      <c r="O9327" t="s">
        <v>31</v>
      </c>
      <c r="P9327" t="s">
        <v>64</v>
      </c>
      <c r="Q9327" t="s">
        <v>7442</v>
      </c>
      <c r="R9327">
        <v>80.959999999999994</v>
      </c>
      <c r="S9327">
        <v>4</v>
      </c>
      <c r="T9327">
        <v>0</v>
      </c>
      <c r="U9327">
        <v>34.812800000000003</v>
      </c>
      <c r="V9327" t="str">
        <f t="shared" si="580"/>
        <v>low</v>
      </c>
      <c r="W9327" t="str">
        <f t="shared" si="581"/>
        <v>Next time</v>
      </c>
      <c r="X9327" t="str">
        <f t="shared" si="582"/>
        <v>Phillip Flathmann</v>
      </c>
      <c r="Y9327" s="3" t="s">
        <v>7441</v>
      </c>
      <c r="Z9327" t="str">
        <f t="shared" si="583"/>
        <v>Furniture</v>
      </c>
    </row>
    <row r="9328" spans="1:26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81</v>
      </c>
      <c r="O9328" t="s">
        <v>70</v>
      </c>
      <c r="P9328" t="s">
        <v>71</v>
      </c>
      <c r="Q9328" t="s">
        <v>82</v>
      </c>
      <c r="R9328">
        <v>455.71199999999999</v>
      </c>
      <c r="S9328">
        <v>2</v>
      </c>
      <c r="T9328">
        <v>0.2</v>
      </c>
      <c r="U9328">
        <v>34.178400000000003</v>
      </c>
      <c r="V9328" t="str">
        <f t="shared" si="580"/>
        <v>low</v>
      </c>
      <c r="W9328" t="str">
        <f t="shared" si="581"/>
        <v>Next time</v>
      </c>
      <c r="X9328" t="str">
        <f t="shared" si="582"/>
        <v>Phillip Flathmann</v>
      </c>
      <c r="Y9328" s="3" t="s">
        <v>81</v>
      </c>
      <c r="Z9328" t="str">
        <f t="shared" si="583"/>
        <v>Technology</v>
      </c>
    </row>
    <row r="9329" spans="1:26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6396</v>
      </c>
      <c r="O9329" t="s">
        <v>45</v>
      </c>
      <c r="P9329" t="s">
        <v>67</v>
      </c>
      <c r="Q9329" t="s">
        <v>6397</v>
      </c>
      <c r="R9329">
        <v>25.98</v>
      </c>
      <c r="S9329">
        <v>1</v>
      </c>
      <c r="T9329">
        <v>0</v>
      </c>
      <c r="U9329">
        <v>7.2744</v>
      </c>
      <c r="V9329" t="str">
        <f t="shared" si="580"/>
        <v>low</v>
      </c>
      <c r="W9329" t="str">
        <f t="shared" si="581"/>
        <v>Next time</v>
      </c>
      <c r="X9329" t="str">
        <f t="shared" si="582"/>
        <v>Phillip Flathmann</v>
      </c>
      <c r="Y9329" s="3" t="s">
        <v>6396</v>
      </c>
      <c r="Z9329" t="str">
        <f t="shared" si="583"/>
        <v>Office Supplies</v>
      </c>
    </row>
    <row r="9330" spans="1:26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1892</v>
      </c>
      <c r="H9330" t="s">
        <v>25</v>
      </c>
      <c r="I9330" t="s">
        <v>26</v>
      </c>
      <c r="J9330" t="s">
        <v>126</v>
      </c>
      <c r="K9330" t="s">
        <v>42</v>
      </c>
      <c r="L9330">
        <v>94110</v>
      </c>
      <c r="M9330" t="s">
        <v>43</v>
      </c>
      <c r="N9330" t="s">
        <v>7218</v>
      </c>
      <c r="O9330" t="s">
        <v>45</v>
      </c>
      <c r="P9330" t="s">
        <v>77</v>
      </c>
      <c r="Q9330" t="s">
        <v>7219</v>
      </c>
      <c r="R9330">
        <v>45.28</v>
      </c>
      <c r="S9330">
        <v>4</v>
      </c>
      <c r="T9330">
        <v>0</v>
      </c>
      <c r="U9330">
        <v>15.395200000000001</v>
      </c>
      <c r="V9330" t="str">
        <f t="shared" si="580"/>
        <v>low</v>
      </c>
      <c r="W9330" t="str">
        <f t="shared" si="581"/>
        <v>Next time</v>
      </c>
      <c r="X9330" t="str">
        <f t="shared" si="582"/>
        <v>Ashley Jarboe</v>
      </c>
      <c r="Y9330" s="3" t="s">
        <v>7218</v>
      </c>
      <c r="Z9330" t="str">
        <f t="shared" si="583"/>
        <v>Office Supplies</v>
      </c>
    </row>
    <row r="9331" spans="1:26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6343</v>
      </c>
      <c r="H9331" t="s">
        <v>25</v>
      </c>
      <c r="I9331" t="s">
        <v>26</v>
      </c>
      <c r="J9331" t="s">
        <v>265</v>
      </c>
      <c r="K9331" t="s">
        <v>266</v>
      </c>
      <c r="L9331">
        <v>10035</v>
      </c>
      <c r="M9331" t="s">
        <v>147</v>
      </c>
      <c r="N9331" t="s">
        <v>3277</v>
      </c>
      <c r="O9331" t="s">
        <v>45</v>
      </c>
      <c r="P9331" t="s">
        <v>172</v>
      </c>
      <c r="Q9331" t="s">
        <v>670</v>
      </c>
      <c r="R9331">
        <v>15.56</v>
      </c>
      <c r="S9331">
        <v>2</v>
      </c>
      <c r="T9331">
        <v>0</v>
      </c>
      <c r="U9331">
        <v>7.3132000000000001</v>
      </c>
      <c r="V9331" t="str">
        <f t="shared" si="580"/>
        <v>low</v>
      </c>
      <c r="W9331" t="str">
        <f t="shared" si="581"/>
        <v>Next time</v>
      </c>
      <c r="X9331" t="str">
        <f t="shared" si="582"/>
        <v>Eugene Barchas</v>
      </c>
      <c r="Y9331" s="3" t="s">
        <v>3277</v>
      </c>
      <c r="Z9331" t="str">
        <f t="shared" si="583"/>
        <v>Office Supplies</v>
      </c>
    </row>
    <row r="9332" spans="1:26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220</v>
      </c>
      <c r="H9332" t="s">
        <v>40</v>
      </c>
      <c r="I9332" t="s">
        <v>26</v>
      </c>
      <c r="J9332" t="s">
        <v>317</v>
      </c>
      <c r="K9332" t="s">
        <v>419</v>
      </c>
      <c r="L9332">
        <v>97477</v>
      </c>
      <c r="M9332" t="s">
        <v>43</v>
      </c>
      <c r="N9332" t="s">
        <v>4472</v>
      </c>
      <c r="O9332" t="s">
        <v>70</v>
      </c>
      <c r="P9332" t="s">
        <v>71</v>
      </c>
      <c r="Q9332" t="s">
        <v>4473</v>
      </c>
      <c r="R9332">
        <v>859.2</v>
      </c>
      <c r="S9332">
        <v>3</v>
      </c>
      <c r="T9332">
        <v>0.2</v>
      </c>
      <c r="U9332">
        <v>75.180000000000007</v>
      </c>
      <c r="V9332" t="str">
        <f t="shared" si="580"/>
        <v>low</v>
      </c>
      <c r="W9332" t="str">
        <f t="shared" si="581"/>
        <v>Next time</v>
      </c>
      <c r="X9332" t="str">
        <f t="shared" si="582"/>
        <v>Erin Smith</v>
      </c>
      <c r="Y9332" s="3" t="s">
        <v>4472</v>
      </c>
      <c r="Z9332" t="str">
        <f t="shared" si="583"/>
        <v>Technology</v>
      </c>
    </row>
    <row r="9333" spans="1:26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7954</v>
      </c>
      <c r="H9333" t="s">
        <v>25</v>
      </c>
      <c r="I9333" t="s">
        <v>26</v>
      </c>
      <c r="J9333" t="s">
        <v>7977</v>
      </c>
      <c r="K9333" t="s">
        <v>28</v>
      </c>
      <c r="L9333">
        <v>40324</v>
      </c>
      <c r="M9333" t="s">
        <v>29</v>
      </c>
      <c r="N9333" t="s">
        <v>1611</v>
      </c>
      <c r="O9333" t="s">
        <v>45</v>
      </c>
      <c r="P9333" t="s">
        <v>77</v>
      </c>
      <c r="Q9333" t="s">
        <v>1612</v>
      </c>
      <c r="R9333">
        <v>195.68</v>
      </c>
      <c r="S9333">
        <v>4</v>
      </c>
      <c r="T9333">
        <v>0</v>
      </c>
      <c r="U9333">
        <v>50.876800000000003</v>
      </c>
      <c r="V9333" t="str">
        <f t="shared" si="580"/>
        <v>low</v>
      </c>
      <c r="W9333" t="str">
        <f t="shared" si="581"/>
        <v>Next time</v>
      </c>
      <c r="X9333" t="str">
        <f t="shared" si="582"/>
        <v>Shahid Shariari</v>
      </c>
      <c r="Y9333" s="3" t="s">
        <v>1611</v>
      </c>
      <c r="Z9333" t="str">
        <f t="shared" si="583"/>
        <v>Office Supplies</v>
      </c>
    </row>
    <row r="9334" spans="1:26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4195</v>
      </c>
      <c r="O9334" t="s">
        <v>45</v>
      </c>
      <c r="P9334" t="s">
        <v>268</v>
      </c>
      <c r="Q9334" t="s">
        <v>4196</v>
      </c>
      <c r="R9334">
        <v>14.2</v>
      </c>
      <c r="S9334">
        <v>4</v>
      </c>
      <c r="T9334">
        <v>0</v>
      </c>
      <c r="U9334">
        <v>6.6740000000000004</v>
      </c>
      <c r="V9334" t="str">
        <f t="shared" si="580"/>
        <v>low</v>
      </c>
      <c r="W9334" t="str">
        <f t="shared" si="581"/>
        <v>Next time</v>
      </c>
      <c r="X9334" t="str">
        <f t="shared" si="582"/>
        <v>Shahid Shariari</v>
      </c>
      <c r="Y9334" s="3" t="s">
        <v>4195</v>
      </c>
      <c r="Z9334" t="str">
        <f t="shared" si="583"/>
        <v>Office Supplies</v>
      </c>
    </row>
    <row r="9335" spans="1:26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1312</v>
      </c>
      <c r="H9335" t="s">
        <v>25</v>
      </c>
      <c r="I9335" t="s">
        <v>26</v>
      </c>
      <c r="J9335" t="s">
        <v>3413</v>
      </c>
      <c r="K9335" t="s">
        <v>53</v>
      </c>
      <c r="L9335">
        <v>33065</v>
      </c>
      <c r="M9335" t="s">
        <v>29</v>
      </c>
      <c r="N9335" t="s">
        <v>30</v>
      </c>
      <c r="O9335" t="s">
        <v>31</v>
      </c>
      <c r="P9335" t="s">
        <v>32</v>
      </c>
      <c r="Q9335" t="s">
        <v>33</v>
      </c>
      <c r="R9335">
        <v>314.35199999999998</v>
      </c>
      <c r="S9335">
        <v>3</v>
      </c>
      <c r="T9335">
        <v>0.2</v>
      </c>
      <c r="U9335">
        <v>-15.717599999999999</v>
      </c>
      <c r="V9335" t="str">
        <f t="shared" si="580"/>
        <v>low</v>
      </c>
      <c r="W9335" t="str">
        <f t="shared" si="581"/>
        <v>Next time</v>
      </c>
      <c r="X9335" t="str">
        <f t="shared" si="582"/>
        <v>Arthur Gainer</v>
      </c>
      <c r="Y9335" s="3" t="s">
        <v>30</v>
      </c>
      <c r="Z9335" t="str">
        <f t="shared" si="583"/>
        <v>Furniture</v>
      </c>
    </row>
    <row r="9336" spans="1:26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6843</v>
      </c>
      <c r="O9336" t="s">
        <v>45</v>
      </c>
      <c r="P9336" t="s">
        <v>46</v>
      </c>
      <c r="Q9336" t="s">
        <v>6844</v>
      </c>
      <c r="R9336">
        <v>4.6079999999999997</v>
      </c>
      <c r="S9336">
        <v>2</v>
      </c>
      <c r="T9336">
        <v>0.2</v>
      </c>
      <c r="U9336">
        <v>1.4976</v>
      </c>
      <c r="V9336" t="str">
        <f t="shared" si="580"/>
        <v>low</v>
      </c>
      <c r="W9336" t="str">
        <f t="shared" si="581"/>
        <v>Next time</v>
      </c>
      <c r="X9336" t="str">
        <f t="shared" si="582"/>
        <v>Arthur Gainer</v>
      </c>
      <c r="Y9336" s="3" t="s">
        <v>6843</v>
      </c>
      <c r="Z9336" t="str">
        <f t="shared" si="583"/>
        <v>Office Supplies</v>
      </c>
    </row>
    <row r="9337" spans="1:26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3205</v>
      </c>
      <c r="H9337" t="s">
        <v>40</v>
      </c>
      <c r="I9337" t="s">
        <v>26</v>
      </c>
      <c r="J9337" t="s">
        <v>126</v>
      </c>
      <c r="K9337" t="s">
        <v>42</v>
      </c>
      <c r="L9337">
        <v>94110</v>
      </c>
      <c r="M9337" t="s">
        <v>43</v>
      </c>
      <c r="N9337" t="s">
        <v>498</v>
      </c>
      <c r="O9337" t="s">
        <v>45</v>
      </c>
      <c r="P9337" t="s">
        <v>268</v>
      </c>
      <c r="Q9337" t="s">
        <v>499</v>
      </c>
      <c r="R9337">
        <v>17.899999999999999</v>
      </c>
      <c r="S9337">
        <v>5</v>
      </c>
      <c r="T9337">
        <v>0</v>
      </c>
      <c r="U9337">
        <v>8.7710000000000008</v>
      </c>
      <c r="V9337" t="str">
        <f t="shared" si="580"/>
        <v>low</v>
      </c>
      <c r="W9337" t="str">
        <f t="shared" si="581"/>
        <v>Next time</v>
      </c>
      <c r="X9337" t="str">
        <f t="shared" si="582"/>
        <v>Craig Yedwab</v>
      </c>
      <c r="Y9337" s="3" t="s">
        <v>498</v>
      </c>
      <c r="Z9337" t="str">
        <f t="shared" si="583"/>
        <v>Office Supplies</v>
      </c>
    </row>
    <row r="9338" spans="1:26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2860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5751</v>
      </c>
      <c r="O9338" t="s">
        <v>45</v>
      </c>
      <c r="P9338" t="s">
        <v>74</v>
      </c>
      <c r="Q9338" t="s">
        <v>5752</v>
      </c>
      <c r="R9338">
        <v>2.992</v>
      </c>
      <c r="S9338">
        <v>1</v>
      </c>
      <c r="T9338">
        <v>0.2</v>
      </c>
      <c r="U9338">
        <v>1.1220000000000001</v>
      </c>
      <c r="V9338" t="str">
        <f t="shared" si="580"/>
        <v>low</v>
      </c>
      <c r="W9338" t="str">
        <f t="shared" si="581"/>
        <v>Next time</v>
      </c>
      <c r="X9338" t="str">
        <f t="shared" si="582"/>
        <v>Rachel Payne</v>
      </c>
      <c r="Y9338" s="3" t="s">
        <v>5751</v>
      </c>
      <c r="Z9338" t="str">
        <f t="shared" si="583"/>
        <v>Office Supplies</v>
      </c>
    </row>
    <row r="9339" spans="1:26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3175</v>
      </c>
      <c r="O9339" t="s">
        <v>45</v>
      </c>
      <c r="P9339" t="s">
        <v>74</v>
      </c>
      <c r="Q9339" t="s">
        <v>3176</v>
      </c>
      <c r="R9339">
        <v>20.064</v>
      </c>
      <c r="S9339">
        <v>6</v>
      </c>
      <c r="T9339">
        <v>0.2</v>
      </c>
      <c r="U9339">
        <v>7.0224000000000002</v>
      </c>
      <c r="V9339" t="str">
        <f t="shared" si="580"/>
        <v>low</v>
      </c>
      <c r="W9339" t="str">
        <f t="shared" si="581"/>
        <v>Next time</v>
      </c>
      <c r="X9339" t="str">
        <f t="shared" si="582"/>
        <v>Rachel Payne</v>
      </c>
      <c r="Y9339" s="3" t="s">
        <v>3175</v>
      </c>
      <c r="Z9339" t="str">
        <f t="shared" si="583"/>
        <v>Office Supplies</v>
      </c>
    </row>
    <row r="9340" spans="1:26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7682</v>
      </c>
      <c r="O9340" t="s">
        <v>45</v>
      </c>
      <c r="P9340" t="s">
        <v>89</v>
      </c>
      <c r="Q9340" t="s">
        <v>7683</v>
      </c>
      <c r="R9340">
        <v>146.72999999999999</v>
      </c>
      <c r="S9340">
        <v>3</v>
      </c>
      <c r="T9340">
        <v>0</v>
      </c>
      <c r="U9340">
        <v>68.963099999999997</v>
      </c>
      <c r="V9340" t="str">
        <f t="shared" si="580"/>
        <v>low</v>
      </c>
      <c r="W9340" t="str">
        <f t="shared" si="581"/>
        <v>Next time</v>
      </c>
      <c r="X9340" t="str">
        <f t="shared" si="582"/>
        <v>Rachel Payne</v>
      </c>
      <c r="Y9340" s="3" t="s">
        <v>7682</v>
      </c>
      <c r="Z9340" t="str">
        <f t="shared" si="583"/>
        <v>Office Supplies</v>
      </c>
    </row>
    <row r="9341" spans="1:26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2123</v>
      </c>
      <c r="O9341" t="s">
        <v>45</v>
      </c>
      <c r="P9341" t="s">
        <v>46</v>
      </c>
      <c r="Q9341" t="s">
        <v>2124</v>
      </c>
      <c r="R9341">
        <v>18.75</v>
      </c>
      <c r="S9341">
        <v>5</v>
      </c>
      <c r="T9341">
        <v>0</v>
      </c>
      <c r="U9341">
        <v>9</v>
      </c>
      <c r="V9341" t="str">
        <f t="shared" si="580"/>
        <v>low</v>
      </c>
      <c r="W9341" t="str">
        <f t="shared" si="581"/>
        <v>Next time</v>
      </c>
      <c r="X9341" t="str">
        <f t="shared" si="582"/>
        <v>Rachel Payne</v>
      </c>
      <c r="Y9341" s="3" t="s">
        <v>2123</v>
      </c>
      <c r="Z9341" t="str">
        <f t="shared" si="583"/>
        <v>Office Supplies</v>
      </c>
    </row>
    <row r="9342" spans="1:26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7705</v>
      </c>
      <c r="O9342" t="s">
        <v>70</v>
      </c>
      <c r="P9342" t="s">
        <v>71</v>
      </c>
      <c r="Q9342" t="s">
        <v>7706</v>
      </c>
      <c r="R9342">
        <v>117.57599999999999</v>
      </c>
      <c r="S9342">
        <v>3</v>
      </c>
      <c r="T9342">
        <v>0.2</v>
      </c>
      <c r="U9342">
        <v>11.7576</v>
      </c>
      <c r="V9342" t="str">
        <f t="shared" si="580"/>
        <v>low</v>
      </c>
      <c r="W9342" t="str">
        <f t="shared" si="581"/>
        <v>Next time</v>
      </c>
      <c r="X9342" t="str">
        <f t="shared" si="582"/>
        <v>Rachel Payne</v>
      </c>
      <c r="Y9342" s="3" t="s">
        <v>7705</v>
      </c>
      <c r="Z9342" t="str">
        <f t="shared" si="583"/>
        <v>Technology</v>
      </c>
    </row>
    <row r="9343" spans="1:26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7680</v>
      </c>
      <c r="H9343" t="s">
        <v>101</v>
      </c>
      <c r="I9343" t="s">
        <v>26</v>
      </c>
      <c r="J9343" t="s">
        <v>2861</v>
      </c>
      <c r="K9343" t="s">
        <v>42</v>
      </c>
      <c r="L9343">
        <v>92503</v>
      </c>
      <c r="M9343" t="s">
        <v>43</v>
      </c>
      <c r="N9343" t="s">
        <v>2446</v>
      </c>
      <c r="O9343" t="s">
        <v>45</v>
      </c>
      <c r="P9343" t="s">
        <v>74</v>
      </c>
      <c r="Q9343" t="s">
        <v>2447</v>
      </c>
      <c r="R9343">
        <v>51.183999999999997</v>
      </c>
      <c r="S9343">
        <v>7</v>
      </c>
      <c r="T9343">
        <v>0.2</v>
      </c>
      <c r="U9343">
        <v>19.193999999999999</v>
      </c>
      <c r="V9343" t="str">
        <f t="shared" si="580"/>
        <v>low</v>
      </c>
      <c r="W9343" t="str">
        <f t="shared" si="581"/>
        <v>Next time</v>
      </c>
      <c r="X9343" t="str">
        <f t="shared" si="582"/>
        <v>Dennis Bolton</v>
      </c>
      <c r="Y9343" s="3" t="s">
        <v>2446</v>
      </c>
      <c r="Z9343" t="str">
        <f t="shared" si="583"/>
        <v>Office Supplies</v>
      </c>
    </row>
    <row r="9344" spans="1:26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2315</v>
      </c>
      <c r="H9344" t="s">
        <v>101</v>
      </c>
      <c r="I9344" t="s">
        <v>26</v>
      </c>
      <c r="J9344" t="s">
        <v>275</v>
      </c>
      <c r="K9344" t="s">
        <v>497</v>
      </c>
      <c r="L9344">
        <v>45373</v>
      </c>
      <c r="M9344" t="s">
        <v>147</v>
      </c>
      <c r="N9344" t="s">
        <v>8323</v>
      </c>
      <c r="O9344" t="s">
        <v>31</v>
      </c>
      <c r="P9344" t="s">
        <v>55</v>
      </c>
      <c r="Q9344" t="s">
        <v>8324</v>
      </c>
      <c r="R9344">
        <v>455.97</v>
      </c>
      <c r="S9344">
        <v>5</v>
      </c>
      <c r="T9344">
        <v>0.4</v>
      </c>
      <c r="U9344">
        <v>-106.393</v>
      </c>
      <c r="V9344" t="str">
        <f t="shared" si="580"/>
        <v>low</v>
      </c>
      <c r="W9344" t="str">
        <f t="shared" si="581"/>
        <v>Next time</v>
      </c>
      <c r="X9344" t="str">
        <f t="shared" si="582"/>
        <v>Christine Kargatis</v>
      </c>
      <c r="Y9344" s="3" t="s">
        <v>8323</v>
      </c>
      <c r="Z9344" t="str">
        <f t="shared" si="583"/>
        <v>Furniture</v>
      </c>
    </row>
    <row r="9345" spans="1:26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176</v>
      </c>
      <c r="O9345" t="s">
        <v>45</v>
      </c>
      <c r="P9345" t="s">
        <v>74</v>
      </c>
      <c r="Q9345" t="s">
        <v>177</v>
      </c>
      <c r="R9345">
        <v>5.7149999999999999</v>
      </c>
      <c r="S9345">
        <v>5</v>
      </c>
      <c r="T9345">
        <v>0.7</v>
      </c>
      <c r="U9345">
        <v>-4.7625000000000002</v>
      </c>
      <c r="V9345" t="str">
        <f t="shared" si="580"/>
        <v>low</v>
      </c>
      <c r="W9345" t="str">
        <f t="shared" si="581"/>
        <v>Next time</v>
      </c>
      <c r="X9345" t="str">
        <f t="shared" si="582"/>
        <v>Christine Kargatis</v>
      </c>
      <c r="Y9345" s="3" t="s">
        <v>176</v>
      </c>
      <c r="Z9345" t="str">
        <f t="shared" si="583"/>
        <v>Office Supplies</v>
      </c>
    </row>
    <row r="9346" spans="1:26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6308</v>
      </c>
      <c r="O9346" t="s">
        <v>70</v>
      </c>
      <c r="P9346" t="s">
        <v>71</v>
      </c>
      <c r="Q9346" t="s">
        <v>6309</v>
      </c>
      <c r="R9346">
        <v>57.594000000000001</v>
      </c>
      <c r="S9346">
        <v>1</v>
      </c>
      <c r="T9346">
        <v>0.4</v>
      </c>
      <c r="U9346">
        <v>-11.518800000000001</v>
      </c>
      <c r="V9346" t="str">
        <f t="shared" ref="V9346:V9409" si="584">IF(R:R &gt; 2000,"high","low")</f>
        <v>low</v>
      </c>
      <c r="W9346" t="str">
        <f t="shared" ref="W9346:W9409" si="585">IF(AND(R:R &gt;1000,U:U &gt; 100),"Good Performance","Next time")</f>
        <v>Next time</v>
      </c>
      <c r="X9346" t="str">
        <f t="shared" ref="X9346:X9409" si="586">PROPER(TRIM(G:G))</f>
        <v>Christine Kargatis</v>
      </c>
      <c r="Y9346" s="3" t="s">
        <v>6308</v>
      </c>
      <c r="Z9346" t="str">
        <f t="shared" si="583"/>
        <v>Technology</v>
      </c>
    </row>
    <row r="9347" spans="1:26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4636</v>
      </c>
      <c r="O9347" t="s">
        <v>31</v>
      </c>
      <c r="P9347" t="s">
        <v>64</v>
      </c>
      <c r="Q9347" t="s">
        <v>4637</v>
      </c>
      <c r="R9347">
        <v>30.143999999999998</v>
      </c>
      <c r="S9347">
        <v>2</v>
      </c>
      <c r="T9347">
        <v>0.2</v>
      </c>
      <c r="U9347">
        <v>8.2896000000000001</v>
      </c>
      <c r="V9347" t="str">
        <f t="shared" si="584"/>
        <v>low</v>
      </c>
      <c r="W9347" t="str">
        <f t="shared" si="585"/>
        <v>Next time</v>
      </c>
      <c r="X9347" t="str">
        <f t="shared" si="586"/>
        <v>Christine Kargatis</v>
      </c>
      <c r="Y9347" s="3" t="s">
        <v>4636</v>
      </c>
      <c r="Z9347" t="str">
        <f t="shared" ref="Z9347:Z9410" si="587">VLOOKUP(N:N,N:O,2,FALSE)</f>
        <v>Furniture</v>
      </c>
    </row>
    <row r="9348" spans="1:26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4776</v>
      </c>
      <c r="O9348" t="s">
        <v>31</v>
      </c>
      <c r="P9348" t="s">
        <v>35</v>
      </c>
      <c r="Q9348" t="s">
        <v>4777</v>
      </c>
      <c r="R9348">
        <v>899.43</v>
      </c>
      <c r="S9348">
        <v>5</v>
      </c>
      <c r="T9348">
        <v>0.3</v>
      </c>
      <c r="U9348">
        <v>-12.849</v>
      </c>
      <c r="V9348" t="str">
        <f t="shared" si="584"/>
        <v>low</v>
      </c>
      <c r="W9348" t="str">
        <f t="shared" si="585"/>
        <v>Next time</v>
      </c>
      <c r="X9348" t="str">
        <f t="shared" si="586"/>
        <v>Christine Kargatis</v>
      </c>
      <c r="Y9348" s="3" t="s">
        <v>4776</v>
      </c>
      <c r="Z9348" t="str">
        <f t="shared" si="587"/>
        <v>Furniture</v>
      </c>
    </row>
    <row r="9349" spans="1:26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364</v>
      </c>
      <c r="H9349" t="s">
        <v>25</v>
      </c>
      <c r="I9349" t="s">
        <v>26</v>
      </c>
      <c r="J9349" t="s">
        <v>7974</v>
      </c>
      <c r="K9349" t="s">
        <v>42</v>
      </c>
      <c r="L9349">
        <v>92553</v>
      </c>
      <c r="M9349" t="s">
        <v>43</v>
      </c>
      <c r="N9349" t="s">
        <v>9194</v>
      </c>
      <c r="O9349" t="s">
        <v>31</v>
      </c>
      <c r="P9349" t="s">
        <v>64</v>
      </c>
      <c r="Q9349" t="s">
        <v>9195</v>
      </c>
      <c r="R9349">
        <v>842.72</v>
      </c>
      <c r="S9349">
        <v>8</v>
      </c>
      <c r="T9349">
        <v>0</v>
      </c>
      <c r="U9349">
        <v>202.25280000000001</v>
      </c>
      <c r="V9349" t="str">
        <f t="shared" si="584"/>
        <v>low</v>
      </c>
      <c r="W9349" t="str">
        <f t="shared" si="585"/>
        <v>Next time</v>
      </c>
      <c r="X9349" t="str">
        <f t="shared" si="586"/>
        <v>Duane Noonan</v>
      </c>
      <c r="Y9349" s="3" t="s">
        <v>9194</v>
      </c>
      <c r="Z9349" t="str">
        <f t="shared" si="587"/>
        <v>Furniture</v>
      </c>
    </row>
    <row r="9350" spans="1:26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482</v>
      </c>
      <c r="O9350" t="s">
        <v>31</v>
      </c>
      <c r="P9350" t="s">
        <v>64</v>
      </c>
      <c r="Q9350" t="s">
        <v>483</v>
      </c>
      <c r="R9350">
        <v>41.96</v>
      </c>
      <c r="S9350">
        <v>2</v>
      </c>
      <c r="T9350">
        <v>0</v>
      </c>
      <c r="U9350">
        <v>10.909599999999999</v>
      </c>
      <c r="V9350" t="str">
        <f t="shared" si="584"/>
        <v>low</v>
      </c>
      <c r="W9350" t="str">
        <f t="shared" si="585"/>
        <v>Next time</v>
      </c>
      <c r="X9350" t="str">
        <f t="shared" si="586"/>
        <v>Duane Noonan</v>
      </c>
      <c r="Y9350" s="3" t="s">
        <v>482</v>
      </c>
      <c r="Z9350" t="str">
        <f t="shared" si="587"/>
        <v>Furniture</v>
      </c>
    </row>
    <row r="9351" spans="1:26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2644</v>
      </c>
      <c r="H9351" t="s">
        <v>40</v>
      </c>
      <c r="I9351" t="s">
        <v>26</v>
      </c>
      <c r="J9351" t="s">
        <v>94</v>
      </c>
      <c r="K9351" t="s">
        <v>95</v>
      </c>
      <c r="L9351">
        <v>98115</v>
      </c>
      <c r="M9351" t="s">
        <v>43</v>
      </c>
      <c r="N9351" t="s">
        <v>3595</v>
      </c>
      <c r="O9351" t="s">
        <v>45</v>
      </c>
      <c r="P9351" t="s">
        <v>74</v>
      </c>
      <c r="Q9351" t="s">
        <v>3596</v>
      </c>
      <c r="R9351">
        <v>13.215999999999999</v>
      </c>
      <c r="S9351">
        <v>4</v>
      </c>
      <c r="T9351">
        <v>0.2</v>
      </c>
      <c r="U9351">
        <v>4.4603999999999999</v>
      </c>
      <c r="V9351" t="str">
        <f t="shared" si="584"/>
        <v>low</v>
      </c>
      <c r="W9351" t="str">
        <f t="shared" si="585"/>
        <v>Next time</v>
      </c>
      <c r="X9351" t="str">
        <f t="shared" si="586"/>
        <v>Dave Poirier</v>
      </c>
      <c r="Y9351" s="3" t="s">
        <v>3595</v>
      </c>
      <c r="Z9351" t="str">
        <f t="shared" si="587"/>
        <v>Office Supplies</v>
      </c>
    </row>
    <row r="9352" spans="1:26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1541</v>
      </c>
      <c r="O9352" t="s">
        <v>31</v>
      </c>
      <c r="P9352" t="s">
        <v>35</v>
      </c>
      <c r="Q9352" t="s">
        <v>1542</v>
      </c>
      <c r="R9352">
        <v>184.75200000000001</v>
      </c>
      <c r="S9352">
        <v>3</v>
      </c>
      <c r="T9352">
        <v>0.2</v>
      </c>
      <c r="U9352">
        <v>-20.784600000000001</v>
      </c>
      <c r="V9352" t="str">
        <f t="shared" si="584"/>
        <v>low</v>
      </c>
      <c r="W9352" t="str">
        <f t="shared" si="585"/>
        <v>Next time</v>
      </c>
      <c r="X9352" t="str">
        <f t="shared" si="586"/>
        <v>Dave Poirier</v>
      </c>
      <c r="Y9352" s="3" t="s">
        <v>1541</v>
      </c>
      <c r="Z9352" t="str">
        <f t="shared" si="587"/>
        <v>Furniture</v>
      </c>
    </row>
    <row r="9353" spans="1:26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1704</v>
      </c>
      <c r="H9353" t="s">
        <v>25</v>
      </c>
      <c r="I9353" t="s">
        <v>26</v>
      </c>
      <c r="J9353" t="s">
        <v>302</v>
      </c>
      <c r="K9353" t="s">
        <v>210</v>
      </c>
      <c r="L9353">
        <v>60623</v>
      </c>
      <c r="M9353" t="s">
        <v>104</v>
      </c>
      <c r="N9353" t="s">
        <v>3408</v>
      </c>
      <c r="O9353" t="s">
        <v>31</v>
      </c>
      <c r="P9353" t="s">
        <v>35</v>
      </c>
      <c r="Q9353" t="s">
        <v>3409</v>
      </c>
      <c r="R9353">
        <v>520.46400000000006</v>
      </c>
      <c r="S9353">
        <v>2</v>
      </c>
      <c r="T9353">
        <v>0.3</v>
      </c>
      <c r="U9353">
        <v>-14.8704</v>
      </c>
      <c r="V9353" t="str">
        <f t="shared" si="584"/>
        <v>low</v>
      </c>
      <c r="W9353" t="str">
        <f t="shared" si="585"/>
        <v>Next time</v>
      </c>
      <c r="X9353" t="str">
        <f t="shared" si="586"/>
        <v>Rose O'Brian</v>
      </c>
      <c r="Y9353" s="3" t="s">
        <v>3408</v>
      </c>
      <c r="Z9353" t="str">
        <f t="shared" si="587"/>
        <v>Furniture</v>
      </c>
    </row>
    <row r="9354" spans="1:26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8964</v>
      </c>
      <c r="O9354" t="s">
        <v>45</v>
      </c>
      <c r="P9354" t="s">
        <v>89</v>
      </c>
      <c r="Q9354" t="s">
        <v>8965</v>
      </c>
      <c r="R9354">
        <v>11.423999999999999</v>
      </c>
      <c r="S9354">
        <v>3</v>
      </c>
      <c r="T9354">
        <v>0.2</v>
      </c>
      <c r="U9354">
        <v>3.7128000000000001</v>
      </c>
      <c r="V9354" t="str">
        <f t="shared" si="584"/>
        <v>low</v>
      </c>
      <c r="W9354" t="str">
        <f t="shared" si="585"/>
        <v>Next time</v>
      </c>
      <c r="X9354" t="str">
        <f t="shared" si="586"/>
        <v>Rose O'Brian</v>
      </c>
      <c r="Y9354" s="3" t="s">
        <v>8964</v>
      </c>
      <c r="Z9354" t="str">
        <f t="shared" si="587"/>
        <v>Office Supplies</v>
      </c>
    </row>
    <row r="9355" spans="1:26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182</v>
      </c>
      <c r="H9355" t="s">
        <v>101</v>
      </c>
      <c r="I9355" t="s">
        <v>26</v>
      </c>
      <c r="J9355" t="s">
        <v>327</v>
      </c>
      <c r="K9355" t="s">
        <v>237</v>
      </c>
      <c r="L9355">
        <v>49201</v>
      </c>
      <c r="M9355" t="s">
        <v>104</v>
      </c>
      <c r="N9355" t="s">
        <v>8598</v>
      </c>
      <c r="O9355" t="s">
        <v>45</v>
      </c>
      <c r="P9355" t="s">
        <v>89</v>
      </c>
      <c r="Q9355" t="s">
        <v>8599</v>
      </c>
      <c r="R9355">
        <v>19.440000000000001</v>
      </c>
      <c r="S9355">
        <v>3</v>
      </c>
      <c r="T9355">
        <v>0</v>
      </c>
      <c r="U9355">
        <v>9.3312000000000008</v>
      </c>
      <c r="V9355" t="str">
        <f t="shared" si="584"/>
        <v>low</v>
      </c>
      <c r="W9355" t="str">
        <f t="shared" si="585"/>
        <v>Next time</v>
      </c>
      <c r="X9355" t="str">
        <f t="shared" si="586"/>
        <v>Matt Abelman</v>
      </c>
      <c r="Y9355" s="3" t="s">
        <v>8598</v>
      </c>
      <c r="Z9355" t="str">
        <f t="shared" si="587"/>
        <v>Office Supplies</v>
      </c>
    </row>
    <row r="9356" spans="1:26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4237</v>
      </c>
      <c r="O9356" t="s">
        <v>45</v>
      </c>
      <c r="P9356" t="s">
        <v>67</v>
      </c>
      <c r="Q9356" t="s">
        <v>4238</v>
      </c>
      <c r="R9356">
        <v>3.64</v>
      </c>
      <c r="S9356">
        <v>2</v>
      </c>
      <c r="T9356">
        <v>0</v>
      </c>
      <c r="U9356">
        <v>1.0192000000000001</v>
      </c>
      <c r="V9356" t="str">
        <f t="shared" si="584"/>
        <v>low</v>
      </c>
      <c r="W9356" t="str">
        <f t="shared" si="585"/>
        <v>Next time</v>
      </c>
      <c r="X9356" t="str">
        <f t="shared" si="586"/>
        <v>Matt Abelman</v>
      </c>
      <c r="Y9356" s="3" t="s">
        <v>4237</v>
      </c>
      <c r="Z9356" t="str">
        <f t="shared" si="587"/>
        <v>Office Supplies</v>
      </c>
    </row>
    <row r="9357" spans="1:26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5246</v>
      </c>
      <c r="O9357" t="s">
        <v>45</v>
      </c>
      <c r="P9357" t="s">
        <v>89</v>
      </c>
      <c r="Q9357" t="s">
        <v>5247</v>
      </c>
      <c r="R9357">
        <v>18.54</v>
      </c>
      <c r="S9357">
        <v>2</v>
      </c>
      <c r="T9357">
        <v>0</v>
      </c>
      <c r="U9357">
        <v>8.7138000000000009</v>
      </c>
      <c r="V9357" t="str">
        <f t="shared" si="584"/>
        <v>low</v>
      </c>
      <c r="W9357" t="str">
        <f t="shared" si="585"/>
        <v>Next time</v>
      </c>
      <c r="X9357" t="str">
        <f t="shared" si="586"/>
        <v>Matt Abelman</v>
      </c>
      <c r="Y9357" s="3" t="s">
        <v>5246</v>
      </c>
      <c r="Z9357" t="str">
        <f t="shared" si="587"/>
        <v>Office Supplies</v>
      </c>
    </row>
    <row r="9358" spans="1:26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582</v>
      </c>
      <c r="H9358" t="s">
        <v>40</v>
      </c>
      <c r="I9358" t="s">
        <v>26</v>
      </c>
      <c r="J9358" t="s">
        <v>265</v>
      </c>
      <c r="K9358" t="s">
        <v>266</v>
      </c>
      <c r="L9358">
        <v>10024</v>
      </c>
      <c r="M9358" t="s">
        <v>147</v>
      </c>
      <c r="N9358" t="s">
        <v>3249</v>
      </c>
      <c r="O9358" t="s">
        <v>45</v>
      </c>
      <c r="P9358" t="s">
        <v>74</v>
      </c>
      <c r="Q9358" t="s">
        <v>3250</v>
      </c>
      <c r="R9358">
        <v>43.12</v>
      </c>
      <c r="S9358">
        <v>5</v>
      </c>
      <c r="T9358">
        <v>0.2</v>
      </c>
      <c r="U9358">
        <v>15.092000000000001</v>
      </c>
      <c r="V9358" t="str">
        <f t="shared" si="584"/>
        <v>low</v>
      </c>
      <c r="W9358" t="str">
        <f t="shared" si="585"/>
        <v>Next time</v>
      </c>
      <c r="X9358" t="str">
        <f t="shared" si="586"/>
        <v>Jonathan Doherty</v>
      </c>
      <c r="Y9358" s="3" t="s">
        <v>3249</v>
      </c>
      <c r="Z9358" t="str">
        <f t="shared" si="587"/>
        <v>Office Supplies</v>
      </c>
    </row>
    <row r="9359" spans="1:26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2404</v>
      </c>
      <c r="O9359" t="s">
        <v>31</v>
      </c>
      <c r="P9359" t="s">
        <v>55</v>
      </c>
      <c r="Q9359" t="s">
        <v>2405</v>
      </c>
      <c r="R9359">
        <v>313.72199999999998</v>
      </c>
      <c r="S9359">
        <v>3</v>
      </c>
      <c r="T9359">
        <v>0.4</v>
      </c>
      <c r="U9359">
        <v>-99.345299999999995</v>
      </c>
      <c r="V9359" t="str">
        <f t="shared" si="584"/>
        <v>low</v>
      </c>
      <c r="W9359" t="str">
        <f t="shared" si="585"/>
        <v>Next time</v>
      </c>
      <c r="X9359" t="str">
        <f t="shared" si="586"/>
        <v>Jonathan Doherty</v>
      </c>
      <c r="Y9359" s="3" t="s">
        <v>2404</v>
      </c>
      <c r="Z9359" t="str">
        <f t="shared" si="587"/>
        <v>Furniture</v>
      </c>
    </row>
    <row r="9360" spans="1:26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8510</v>
      </c>
      <c r="O9360" t="s">
        <v>31</v>
      </c>
      <c r="P9360" t="s">
        <v>64</v>
      </c>
      <c r="Q9360" t="s">
        <v>8511</v>
      </c>
      <c r="R9360">
        <v>45.98</v>
      </c>
      <c r="S9360">
        <v>1</v>
      </c>
      <c r="T9360">
        <v>0</v>
      </c>
      <c r="U9360">
        <v>7.8166000000000002</v>
      </c>
      <c r="V9360" t="str">
        <f t="shared" si="584"/>
        <v>low</v>
      </c>
      <c r="W9360" t="str">
        <f t="shared" si="585"/>
        <v>Next time</v>
      </c>
      <c r="X9360" t="str">
        <f t="shared" si="586"/>
        <v>Jonathan Doherty</v>
      </c>
      <c r="Y9360" s="3" t="s">
        <v>8510</v>
      </c>
      <c r="Z9360" t="str">
        <f t="shared" si="587"/>
        <v>Furniture</v>
      </c>
    </row>
    <row r="9361" spans="1:26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3331</v>
      </c>
      <c r="O9361" t="s">
        <v>45</v>
      </c>
      <c r="P9361" t="s">
        <v>58</v>
      </c>
      <c r="Q9361" t="s">
        <v>3332</v>
      </c>
      <c r="R9361">
        <v>428.68</v>
      </c>
      <c r="S9361">
        <v>7</v>
      </c>
      <c r="T9361">
        <v>0</v>
      </c>
      <c r="U9361">
        <v>0</v>
      </c>
      <c r="V9361" t="str">
        <f t="shared" si="584"/>
        <v>low</v>
      </c>
      <c r="W9361" t="str">
        <f t="shared" si="585"/>
        <v>Next time</v>
      </c>
      <c r="X9361" t="str">
        <f t="shared" si="586"/>
        <v>Jonathan Doherty</v>
      </c>
      <c r="Y9361" s="3" t="s">
        <v>3331</v>
      </c>
      <c r="Z9361" t="str">
        <f t="shared" si="587"/>
        <v>Office Supplies</v>
      </c>
    </row>
    <row r="9362" spans="1:26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301</v>
      </c>
      <c r="H9362" t="s">
        <v>101</v>
      </c>
      <c r="I9362" t="s">
        <v>26</v>
      </c>
      <c r="J9362" t="s">
        <v>94</v>
      </c>
      <c r="K9362" t="s">
        <v>95</v>
      </c>
      <c r="L9362">
        <v>98105</v>
      </c>
      <c r="M9362" t="s">
        <v>43</v>
      </c>
      <c r="N9362" t="s">
        <v>254</v>
      </c>
      <c r="O9362" t="s">
        <v>45</v>
      </c>
      <c r="P9362" t="s">
        <v>74</v>
      </c>
      <c r="Q9362" t="s">
        <v>255</v>
      </c>
      <c r="R9362">
        <v>30.576000000000001</v>
      </c>
      <c r="S9362">
        <v>6</v>
      </c>
      <c r="T9362">
        <v>0.2</v>
      </c>
      <c r="U9362">
        <v>10.3194</v>
      </c>
      <c r="V9362" t="str">
        <f t="shared" si="584"/>
        <v>low</v>
      </c>
      <c r="W9362" t="str">
        <f t="shared" si="585"/>
        <v>Next time</v>
      </c>
      <c r="X9362" t="str">
        <f t="shared" si="586"/>
        <v>Paul Stevenson</v>
      </c>
      <c r="Y9362" s="3" t="s">
        <v>254</v>
      </c>
      <c r="Z9362" t="str">
        <f t="shared" si="587"/>
        <v>Office Supplies</v>
      </c>
    </row>
    <row r="9363" spans="1:26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3145</v>
      </c>
      <c r="O9363" t="s">
        <v>45</v>
      </c>
      <c r="P9363" t="s">
        <v>268</v>
      </c>
      <c r="Q9363" t="s">
        <v>3146</v>
      </c>
      <c r="R9363">
        <v>13.02</v>
      </c>
      <c r="S9363">
        <v>7</v>
      </c>
      <c r="T9363">
        <v>0</v>
      </c>
      <c r="U9363">
        <v>0.3906</v>
      </c>
      <c r="V9363" t="str">
        <f t="shared" si="584"/>
        <v>low</v>
      </c>
      <c r="W9363" t="str">
        <f t="shared" si="585"/>
        <v>Next time</v>
      </c>
      <c r="X9363" t="str">
        <f t="shared" si="586"/>
        <v>Paul Stevenson</v>
      </c>
      <c r="Y9363" s="3" t="s">
        <v>3145</v>
      </c>
      <c r="Z9363" t="str">
        <f t="shared" si="587"/>
        <v>Office Supplies</v>
      </c>
    </row>
    <row r="9364" spans="1:26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5069</v>
      </c>
      <c r="O9364" t="s">
        <v>31</v>
      </c>
      <c r="P9364" t="s">
        <v>64</v>
      </c>
      <c r="Q9364" t="s">
        <v>5070</v>
      </c>
      <c r="R9364">
        <v>22.14</v>
      </c>
      <c r="S9364">
        <v>3</v>
      </c>
      <c r="T9364">
        <v>0</v>
      </c>
      <c r="U9364">
        <v>6.4206000000000003</v>
      </c>
      <c r="V9364" t="str">
        <f t="shared" si="584"/>
        <v>low</v>
      </c>
      <c r="W9364" t="str">
        <f t="shared" si="585"/>
        <v>Next time</v>
      </c>
      <c r="X9364" t="str">
        <f t="shared" si="586"/>
        <v>Paul Stevenson</v>
      </c>
      <c r="Y9364" s="3" t="s">
        <v>5069</v>
      </c>
      <c r="Z9364" t="str">
        <f t="shared" si="587"/>
        <v>Furniture</v>
      </c>
    </row>
    <row r="9365" spans="1:26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1693</v>
      </c>
      <c r="O9365" t="s">
        <v>45</v>
      </c>
      <c r="P9365" t="s">
        <v>58</v>
      </c>
      <c r="Q9365" t="s">
        <v>1694</v>
      </c>
      <c r="R9365">
        <v>359.32</v>
      </c>
      <c r="S9365">
        <v>4</v>
      </c>
      <c r="T9365">
        <v>0</v>
      </c>
      <c r="U9365">
        <v>7.1863999999999999</v>
      </c>
      <c r="V9365" t="str">
        <f t="shared" si="584"/>
        <v>low</v>
      </c>
      <c r="W9365" t="str">
        <f t="shared" si="585"/>
        <v>Next time</v>
      </c>
      <c r="X9365" t="str">
        <f t="shared" si="586"/>
        <v>Paul Stevenson</v>
      </c>
      <c r="Y9365" s="3" t="s">
        <v>1693</v>
      </c>
      <c r="Z9365" t="str">
        <f t="shared" si="587"/>
        <v>Office Supplies</v>
      </c>
    </row>
    <row r="9366" spans="1:26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1939</v>
      </c>
      <c r="H9366" t="s">
        <v>25</v>
      </c>
      <c r="I9366" t="s">
        <v>26</v>
      </c>
      <c r="J9366" t="s">
        <v>9313</v>
      </c>
      <c r="K9366" t="s">
        <v>596</v>
      </c>
      <c r="L9366">
        <v>63301</v>
      </c>
      <c r="M9366" t="s">
        <v>104</v>
      </c>
      <c r="N9366" t="s">
        <v>9716</v>
      </c>
      <c r="O9366" t="s">
        <v>45</v>
      </c>
      <c r="P9366" t="s">
        <v>89</v>
      </c>
      <c r="Q9366" t="s">
        <v>9717</v>
      </c>
      <c r="R9366">
        <v>11.56</v>
      </c>
      <c r="S9366">
        <v>2</v>
      </c>
      <c r="T9366">
        <v>0</v>
      </c>
      <c r="U9366">
        <v>5.6643999999999997</v>
      </c>
      <c r="V9366" t="str">
        <f t="shared" si="584"/>
        <v>low</v>
      </c>
      <c r="W9366" t="str">
        <f t="shared" si="585"/>
        <v>Next time</v>
      </c>
      <c r="X9366" t="str">
        <f t="shared" si="586"/>
        <v>Jennifer Ferguson</v>
      </c>
      <c r="Y9366" s="3" t="s">
        <v>9716</v>
      </c>
      <c r="Z9366" t="str">
        <f t="shared" si="587"/>
        <v>Office Supplies</v>
      </c>
    </row>
    <row r="9367" spans="1:26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4208</v>
      </c>
      <c r="H9367" t="s">
        <v>25</v>
      </c>
      <c r="I9367" t="s">
        <v>26</v>
      </c>
      <c r="J9367" t="s">
        <v>1175</v>
      </c>
      <c r="K9367" t="s">
        <v>266</v>
      </c>
      <c r="L9367">
        <v>11561</v>
      </c>
      <c r="M9367" t="s">
        <v>147</v>
      </c>
      <c r="N9367" t="s">
        <v>7321</v>
      </c>
      <c r="O9367" t="s">
        <v>45</v>
      </c>
      <c r="P9367" t="s">
        <v>74</v>
      </c>
      <c r="Q9367" t="s">
        <v>7322</v>
      </c>
      <c r="R9367">
        <v>68.48</v>
      </c>
      <c r="S9367">
        <v>2</v>
      </c>
      <c r="T9367">
        <v>0.2</v>
      </c>
      <c r="U9367">
        <v>25.68</v>
      </c>
      <c r="V9367" t="str">
        <f t="shared" si="584"/>
        <v>low</v>
      </c>
      <c r="W9367" t="str">
        <f t="shared" si="585"/>
        <v>Next time</v>
      </c>
      <c r="X9367" t="str">
        <f t="shared" si="586"/>
        <v>Rick Duston</v>
      </c>
      <c r="Y9367" s="3" t="s">
        <v>7321</v>
      </c>
      <c r="Z9367" t="str">
        <f t="shared" si="587"/>
        <v>Office Supplies</v>
      </c>
    </row>
    <row r="9368" spans="1:26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5606</v>
      </c>
      <c r="O9368" t="s">
        <v>45</v>
      </c>
      <c r="P9368" t="s">
        <v>58</v>
      </c>
      <c r="Q9368" t="s">
        <v>5607</v>
      </c>
      <c r="R9368">
        <v>1676.88</v>
      </c>
      <c r="S9368">
        <v>6</v>
      </c>
      <c r="T9368">
        <v>0</v>
      </c>
      <c r="U9368">
        <v>83.843999999999994</v>
      </c>
      <c r="V9368" t="str">
        <f t="shared" si="584"/>
        <v>low</v>
      </c>
      <c r="W9368" t="str">
        <f t="shared" si="585"/>
        <v>Next time</v>
      </c>
      <c r="X9368" t="str">
        <f t="shared" si="586"/>
        <v>Rick Duston</v>
      </c>
      <c r="Y9368" s="3" t="s">
        <v>5606</v>
      </c>
      <c r="Z9368" t="str">
        <f t="shared" si="587"/>
        <v>Office Supplies</v>
      </c>
    </row>
    <row r="9369" spans="1:26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220</v>
      </c>
      <c r="H9369" t="s">
        <v>40</v>
      </c>
      <c r="I9369" t="s">
        <v>26</v>
      </c>
      <c r="J9369" t="s">
        <v>1121</v>
      </c>
      <c r="K9369" t="s">
        <v>789</v>
      </c>
      <c r="L9369">
        <v>8701</v>
      </c>
      <c r="M9369" t="s">
        <v>147</v>
      </c>
      <c r="N9369" t="s">
        <v>1100</v>
      </c>
      <c r="O9369" t="s">
        <v>45</v>
      </c>
      <c r="P9369" t="s">
        <v>89</v>
      </c>
      <c r="Q9369" t="s">
        <v>1101</v>
      </c>
      <c r="R9369">
        <v>37.94</v>
      </c>
      <c r="S9369">
        <v>2</v>
      </c>
      <c r="T9369">
        <v>0</v>
      </c>
      <c r="U9369">
        <v>18.211200000000002</v>
      </c>
      <c r="V9369" t="str">
        <f t="shared" si="584"/>
        <v>low</v>
      </c>
      <c r="W9369" t="str">
        <f t="shared" si="585"/>
        <v>Next time</v>
      </c>
      <c r="X9369" t="str">
        <f t="shared" si="586"/>
        <v>Erin Smith</v>
      </c>
      <c r="Y9369" s="3" t="s">
        <v>1100</v>
      </c>
      <c r="Z9369" t="str">
        <f t="shared" si="587"/>
        <v>Office Supplies</v>
      </c>
    </row>
    <row r="9370" spans="1:26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3962</v>
      </c>
      <c r="H9370" t="s">
        <v>40</v>
      </c>
      <c r="I9370" t="s">
        <v>26</v>
      </c>
      <c r="J9370" t="s">
        <v>3220</v>
      </c>
      <c r="K9370" t="s">
        <v>2741</v>
      </c>
      <c r="L9370">
        <v>20735</v>
      </c>
      <c r="M9370" t="s">
        <v>147</v>
      </c>
      <c r="N9370" t="s">
        <v>6135</v>
      </c>
      <c r="O9370" t="s">
        <v>31</v>
      </c>
      <c r="P9370" t="s">
        <v>35</v>
      </c>
      <c r="Q9370" t="s">
        <v>6136</v>
      </c>
      <c r="R9370">
        <v>272.97000000000003</v>
      </c>
      <c r="S9370">
        <v>3</v>
      </c>
      <c r="T9370">
        <v>0</v>
      </c>
      <c r="U9370">
        <v>43.675199999999997</v>
      </c>
      <c r="V9370" t="str">
        <f t="shared" si="584"/>
        <v>low</v>
      </c>
      <c r="W9370" t="str">
        <f t="shared" si="585"/>
        <v>Next time</v>
      </c>
      <c r="X9370" t="str">
        <f t="shared" si="586"/>
        <v>Katherine Nockton</v>
      </c>
      <c r="Y9370" s="3" t="s">
        <v>6135</v>
      </c>
      <c r="Z9370" t="str">
        <f t="shared" si="587"/>
        <v>Furniture</v>
      </c>
    </row>
    <row r="9371" spans="1:26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9002</v>
      </c>
      <c r="H9371" t="s">
        <v>40</v>
      </c>
      <c r="I9371" t="s">
        <v>26</v>
      </c>
      <c r="J9371" t="s">
        <v>496</v>
      </c>
      <c r="K9371" t="s">
        <v>497</v>
      </c>
      <c r="L9371">
        <v>43229</v>
      </c>
      <c r="M9371" t="s">
        <v>147</v>
      </c>
      <c r="N9371" t="s">
        <v>9602</v>
      </c>
      <c r="O9371" t="s">
        <v>31</v>
      </c>
      <c r="P9371" t="s">
        <v>64</v>
      </c>
      <c r="Q9371" t="s">
        <v>9603</v>
      </c>
      <c r="R9371">
        <v>41.567999999999998</v>
      </c>
      <c r="S9371">
        <v>4</v>
      </c>
      <c r="T9371">
        <v>0.2</v>
      </c>
      <c r="U9371">
        <v>-4.1567999999999996</v>
      </c>
      <c r="V9371" t="str">
        <f t="shared" si="584"/>
        <v>low</v>
      </c>
      <c r="W9371" t="str">
        <f t="shared" si="585"/>
        <v>Next time</v>
      </c>
      <c r="X9371" t="str">
        <f t="shared" si="586"/>
        <v>Victoria Pisteka</v>
      </c>
      <c r="Y9371" s="3" t="s">
        <v>9602</v>
      </c>
      <c r="Z9371" t="str">
        <f t="shared" si="587"/>
        <v>Furniture</v>
      </c>
    </row>
    <row r="9372" spans="1:26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383</v>
      </c>
      <c r="O9372" t="s">
        <v>31</v>
      </c>
      <c r="P9372" t="s">
        <v>35</v>
      </c>
      <c r="Q9372" t="s">
        <v>384</v>
      </c>
      <c r="R9372">
        <v>317.05799999999999</v>
      </c>
      <c r="S9372">
        <v>3</v>
      </c>
      <c r="T9372">
        <v>0.3</v>
      </c>
      <c r="U9372">
        <v>-86.058599999999998</v>
      </c>
      <c r="V9372" t="str">
        <f t="shared" si="584"/>
        <v>low</v>
      </c>
      <c r="W9372" t="str">
        <f t="shared" si="585"/>
        <v>Next time</v>
      </c>
      <c r="X9372" t="str">
        <f t="shared" si="586"/>
        <v>Victoria Pisteka</v>
      </c>
      <c r="Y9372" s="3" t="s">
        <v>383</v>
      </c>
      <c r="Z9372" t="str">
        <f t="shared" si="587"/>
        <v>Furniture</v>
      </c>
    </row>
    <row r="9373" spans="1:26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573</v>
      </c>
      <c r="O9373" t="s">
        <v>45</v>
      </c>
      <c r="P9373" t="s">
        <v>268</v>
      </c>
      <c r="Q9373" t="s">
        <v>574</v>
      </c>
      <c r="R9373">
        <v>8.0399999999999991</v>
      </c>
      <c r="S9373">
        <v>5</v>
      </c>
      <c r="T9373">
        <v>0.2</v>
      </c>
      <c r="U9373">
        <v>2.9144999999999999</v>
      </c>
      <c r="V9373" t="str">
        <f t="shared" si="584"/>
        <v>low</v>
      </c>
      <c r="W9373" t="str">
        <f t="shared" si="585"/>
        <v>Next time</v>
      </c>
      <c r="X9373" t="str">
        <f t="shared" si="586"/>
        <v>Victoria Pisteka</v>
      </c>
      <c r="Y9373" s="3" t="s">
        <v>573</v>
      </c>
      <c r="Z9373" t="str">
        <f t="shared" si="587"/>
        <v>Office Supplies</v>
      </c>
    </row>
    <row r="9374" spans="1:26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1957</v>
      </c>
      <c r="H9374" t="s">
        <v>25</v>
      </c>
      <c r="I9374" t="s">
        <v>26</v>
      </c>
      <c r="J9374" t="s">
        <v>602</v>
      </c>
      <c r="K9374" t="s">
        <v>42</v>
      </c>
      <c r="L9374">
        <v>91104</v>
      </c>
      <c r="M9374" t="s">
        <v>43</v>
      </c>
      <c r="N9374" t="s">
        <v>3624</v>
      </c>
      <c r="O9374" t="s">
        <v>70</v>
      </c>
      <c r="P9374" t="s">
        <v>71</v>
      </c>
      <c r="Q9374" t="s">
        <v>3625</v>
      </c>
      <c r="R9374">
        <v>419.94400000000002</v>
      </c>
      <c r="S9374">
        <v>7</v>
      </c>
      <c r="T9374">
        <v>0.2</v>
      </c>
      <c r="U9374">
        <v>52.493000000000002</v>
      </c>
      <c r="V9374" t="str">
        <f t="shared" si="584"/>
        <v>low</v>
      </c>
      <c r="W9374" t="str">
        <f t="shared" si="585"/>
        <v>Next time</v>
      </c>
      <c r="X9374" t="str">
        <f t="shared" si="586"/>
        <v>Carlos Soltero</v>
      </c>
      <c r="Y9374" s="3" t="s">
        <v>3624</v>
      </c>
      <c r="Z9374" t="str">
        <f t="shared" si="587"/>
        <v>Technology</v>
      </c>
    </row>
    <row r="9375" spans="1:26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343</v>
      </c>
      <c r="H9375" t="s">
        <v>40</v>
      </c>
      <c r="I9375" t="s">
        <v>26</v>
      </c>
      <c r="J9375" t="s">
        <v>94</v>
      </c>
      <c r="K9375" t="s">
        <v>95</v>
      </c>
      <c r="L9375">
        <v>98105</v>
      </c>
      <c r="M9375" t="s">
        <v>43</v>
      </c>
      <c r="N9375" t="s">
        <v>2657</v>
      </c>
      <c r="O9375" t="s">
        <v>45</v>
      </c>
      <c r="P9375" t="s">
        <v>578</v>
      </c>
      <c r="Q9375" t="s">
        <v>2658</v>
      </c>
      <c r="R9375">
        <v>61.38</v>
      </c>
      <c r="S9375">
        <v>6</v>
      </c>
      <c r="T9375">
        <v>0</v>
      </c>
      <c r="U9375">
        <v>15.9588</v>
      </c>
      <c r="V9375" t="str">
        <f t="shared" si="584"/>
        <v>low</v>
      </c>
      <c r="W9375" t="str">
        <f t="shared" si="585"/>
        <v>Next time</v>
      </c>
      <c r="X9375" t="str">
        <f t="shared" si="586"/>
        <v>Ken Brennan</v>
      </c>
      <c r="Y9375" s="3" t="s">
        <v>2657</v>
      </c>
      <c r="Z9375" t="str">
        <f t="shared" si="587"/>
        <v>Office Supplies</v>
      </c>
    </row>
    <row r="9376" spans="1:26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1892</v>
      </c>
      <c r="H9376" t="s">
        <v>25</v>
      </c>
      <c r="I9376" t="s">
        <v>26</v>
      </c>
      <c r="J9376" t="s">
        <v>41</v>
      </c>
      <c r="K9376" t="s">
        <v>42</v>
      </c>
      <c r="L9376">
        <v>90045</v>
      </c>
      <c r="M9376" t="s">
        <v>43</v>
      </c>
      <c r="N9376" t="s">
        <v>4266</v>
      </c>
      <c r="O9376" t="s">
        <v>70</v>
      </c>
      <c r="P9376" t="s">
        <v>160</v>
      </c>
      <c r="Q9376" t="s">
        <v>4267</v>
      </c>
      <c r="R9376">
        <v>50</v>
      </c>
      <c r="S9376">
        <v>2</v>
      </c>
      <c r="T9376">
        <v>0</v>
      </c>
      <c r="U9376">
        <v>10.5</v>
      </c>
      <c r="V9376" t="str">
        <f t="shared" si="584"/>
        <v>low</v>
      </c>
      <c r="W9376" t="str">
        <f t="shared" si="585"/>
        <v>Next time</v>
      </c>
      <c r="X9376" t="str">
        <f t="shared" si="586"/>
        <v>Ashley Jarboe</v>
      </c>
      <c r="Y9376" s="3" t="s">
        <v>4266</v>
      </c>
      <c r="Z9376" t="str">
        <f t="shared" si="587"/>
        <v>Technology</v>
      </c>
    </row>
    <row r="9377" spans="1:28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235</v>
      </c>
      <c r="H9377" t="s">
        <v>25</v>
      </c>
      <c r="I9377" t="s">
        <v>26</v>
      </c>
      <c r="J9377" t="s">
        <v>10586</v>
      </c>
      <c r="K9377" t="s">
        <v>789</v>
      </c>
      <c r="L9377">
        <v>7017</v>
      </c>
      <c r="M9377" t="s">
        <v>147</v>
      </c>
      <c r="N9377" t="s">
        <v>7428</v>
      </c>
      <c r="O9377" t="s">
        <v>70</v>
      </c>
      <c r="P9377" t="s">
        <v>160</v>
      </c>
      <c r="Q9377" t="s">
        <v>7429</v>
      </c>
      <c r="R9377">
        <v>31.8</v>
      </c>
      <c r="S9377">
        <v>3</v>
      </c>
      <c r="T9377">
        <v>0</v>
      </c>
      <c r="U9377">
        <v>13.673999999999999</v>
      </c>
      <c r="V9377" t="str">
        <f t="shared" si="584"/>
        <v>low</v>
      </c>
      <c r="W9377" t="str">
        <f t="shared" si="585"/>
        <v>Next time</v>
      </c>
      <c r="X9377" t="str">
        <f t="shared" si="586"/>
        <v>Patrick O'Donnell</v>
      </c>
      <c r="Y9377" s="3" t="s">
        <v>7428</v>
      </c>
      <c r="Z9377" t="str">
        <f t="shared" si="587"/>
        <v>Technology</v>
      </c>
      <c r="AB9377">
        <f>MONTH(C1500)</f>
        <v>10</v>
      </c>
    </row>
    <row r="9378" spans="1:28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2644</v>
      </c>
      <c r="H9378" t="s">
        <v>40</v>
      </c>
      <c r="I9378" t="s">
        <v>26</v>
      </c>
      <c r="J9378" t="s">
        <v>6213</v>
      </c>
      <c r="K9378" t="s">
        <v>113</v>
      </c>
      <c r="L9378">
        <v>54703</v>
      </c>
      <c r="M9378" t="s">
        <v>104</v>
      </c>
      <c r="N9378" t="s">
        <v>6845</v>
      </c>
      <c r="O9378" t="s">
        <v>45</v>
      </c>
      <c r="P9378" t="s">
        <v>58</v>
      </c>
      <c r="Q9378" t="s">
        <v>6846</v>
      </c>
      <c r="R9378">
        <v>32.56</v>
      </c>
      <c r="S9378">
        <v>2</v>
      </c>
      <c r="T9378">
        <v>0</v>
      </c>
      <c r="U9378">
        <v>8.4656000000000002</v>
      </c>
      <c r="V9378" t="str">
        <f t="shared" si="584"/>
        <v>low</v>
      </c>
      <c r="W9378" t="str">
        <f t="shared" si="585"/>
        <v>Next time</v>
      </c>
      <c r="X9378" t="str">
        <f t="shared" si="586"/>
        <v>Dave Poirier</v>
      </c>
      <c r="Y9378" s="3" t="s">
        <v>6845</v>
      </c>
      <c r="Z9378" t="str">
        <f t="shared" si="587"/>
        <v>Office Supplies</v>
      </c>
    </row>
    <row r="9379" spans="1:28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3584</v>
      </c>
      <c r="H9379" t="s">
        <v>25</v>
      </c>
      <c r="I9379" t="s">
        <v>26</v>
      </c>
      <c r="J9379" t="s">
        <v>302</v>
      </c>
      <c r="K9379" t="s">
        <v>210</v>
      </c>
      <c r="L9379">
        <v>60610</v>
      </c>
      <c r="M9379" t="s">
        <v>104</v>
      </c>
      <c r="N9379" t="s">
        <v>10589</v>
      </c>
      <c r="O9379" t="s">
        <v>45</v>
      </c>
      <c r="P9379" t="s">
        <v>172</v>
      </c>
      <c r="Q9379" t="s">
        <v>10590</v>
      </c>
      <c r="R9379">
        <v>7.0720000000000001</v>
      </c>
      <c r="S9379">
        <v>2</v>
      </c>
      <c r="T9379">
        <v>0.2</v>
      </c>
      <c r="U9379">
        <v>2.3868</v>
      </c>
      <c r="V9379" t="str">
        <f t="shared" si="584"/>
        <v>low</v>
      </c>
      <c r="W9379" t="str">
        <f t="shared" si="585"/>
        <v>Next time</v>
      </c>
      <c r="X9379" t="str">
        <f t="shared" si="586"/>
        <v>Gene Mcclure</v>
      </c>
      <c r="Y9379" s="3" t="s">
        <v>10589</v>
      </c>
      <c r="Z9379" t="str">
        <f t="shared" si="587"/>
        <v>Office Supplies</v>
      </c>
    </row>
    <row r="9380" spans="1:28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968</v>
      </c>
      <c r="H9380" t="s">
        <v>25</v>
      </c>
      <c r="I9380" t="s">
        <v>26</v>
      </c>
      <c r="J9380" t="s">
        <v>901</v>
      </c>
      <c r="K9380" t="s">
        <v>53</v>
      </c>
      <c r="L9380">
        <v>33614</v>
      </c>
      <c r="M9380" t="s">
        <v>29</v>
      </c>
      <c r="N9380" t="s">
        <v>4979</v>
      </c>
      <c r="O9380" t="s">
        <v>45</v>
      </c>
      <c r="P9380" t="s">
        <v>89</v>
      </c>
      <c r="Q9380" t="s">
        <v>4980</v>
      </c>
      <c r="R9380">
        <v>45.527999999999999</v>
      </c>
      <c r="S9380">
        <v>3</v>
      </c>
      <c r="T9380">
        <v>0.2</v>
      </c>
      <c r="U9380">
        <v>15.934799999999999</v>
      </c>
      <c r="V9380" t="str">
        <f t="shared" si="584"/>
        <v>low</v>
      </c>
      <c r="W9380" t="str">
        <f t="shared" si="585"/>
        <v>Next time</v>
      </c>
      <c r="X9380" t="str">
        <f t="shared" si="586"/>
        <v>Craig Carreira</v>
      </c>
      <c r="Y9380" s="3" t="s">
        <v>4979</v>
      </c>
      <c r="Z9380" t="str">
        <f t="shared" si="587"/>
        <v>Office Supplies</v>
      </c>
    </row>
    <row r="9381" spans="1:28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717</v>
      </c>
      <c r="O9381" t="s">
        <v>31</v>
      </c>
      <c r="P9381" t="s">
        <v>35</v>
      </c>
      <c r="Q9381" t="s">
        <v>718</v>
      </c>
      <c r="R9381">
        <v>64.784000000000006</v>
      </c>
      <c r="S9381">
        <v>1</v>
      </c>
      <c r="T9381">
        <v>0.2</v>
      </c>
      <c r="U9381">
        <v>6.4783999999999997</v>
      </c>
      <c r="V9381" t="str">
        <f t="shared" si="584"/>
        <v>low</v>
      </c>
      <c r="W9381" t="str">
        <f t="shared" si="585"/>
        <v>Next time</v>
      </c>
      <c r="X9381" t="str">
        <f t="shared" si="586"/>
        <v>Craig Carreira</v>
      </c>
      <c r="Y9381" s="3" t="s">
        <v>717</v>
      </c>
      <c r="Z9381" t="str">
        <f t="shared" si="587"/>
        <v>Furniture</v>
      </c>
    </row>
    <row r="9382" spans="1:28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5008</v>
      </c>
      <c r="O9382" t="s">
        <v>45</v>
      </c>
      <c r="P9382" t="s">
        <v>58</v>
      </c>
      <c r="Q9382" t="s">
        <v>5009</v>
      </c>
      <c r="R9382">
        <v>424.27199999999999</v>
      </c>
      <c r="S9382">
        <v>2</v>
      </c>
      <c r="T9382">
        <v>0.2</v>
      </c>
      <c r="U9382">
        <v>-10.6068</v>
      </c>
      <c r="V9382" t="str">
        <f t="shared" si="584"/>
        <v>low</v>
      </c>
      <c r="W9382" t="str">
        <f t="shared" si="585"/>
        <v>Next time</v>
      </c>
      <c r="X9382" t="str">
        <f t="shared" si="586"/>
        <v>Craig Carreira</v>
      </c>
      <c r="Y9382" s="3" t="s">
        <v>5008</v>
      </c>
      <c r="Z9382" t="str">
        <f t="shared" si="587"/>
        <v>Office Supplies</v>
      </c>
    </row>
    <row r="9383" spans="1:28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286</v>
      </c>
      <c r="O9383" t="s">
        <v>45</v>
      </c>
      <c r="P9383" t="s">
        <v>67</v>
      </c>
      <c r="Q9383" t="s">
        <v>287</v>
      </c>
      <c r="R9383">
        <v>1.3440000000000001</v>
      </c>
      <c r="S9383">
        <v>1</v>
      </c>
      <c r="T9383">
        <v>0.2</v>
      </c>
      <c r="U9383">
        <v>0.504</v>
      </c>
      <c r="V9383" t="str">
        <f t="shared" si="584"/>
        <v>low</v>
      </c>
      <c r="W9383" t="str">
        <f t="shared" si="585"/>
        <v>Next time</v>
      </c>
      <c r="X9383" t="str">
        <f t="shared" si="586"/>
        <v>Craig Carreira</v>
      </c>
      <c r="Y9383" s="3" t="s">
        <v>286</v>
      </c>
      <c r="Z9383" t="str">
        <f t="shared" si="587"/>
        <v>Office Supplies</v>
      </c>
    </row>
    <row r="9384" spans="1:28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4022</v>
      </c>
      <c r="O9384" t="s">
        <v>45</v>
      </c>
      <c r="P9384" t="s">
        <v>58</v>
      </c>
      <c r="Q9384" t="s">
        <v>4023</v>
      </c>
      <c r="R9384">
        <v>83.92</v>
      </c>
      <c r="S9384">
        <v>5</v>
      </c>
      <c r="T9384">
        <v>0.2</v>
      </c>
      <c r="U9384">
        <v>-1.0489999999999999</v>
      </c>
      <c r="V9384" t="str">
        <f t="shared" si="584"/>
        <v>low</v>
      </c>
      <c r="W9384" t="str">
        <f t="shared" si="585"/>
        <v>Next time</v>
      </c>
      <c r="X9384" t="str">
        <f t="shared" si="586"/>
        <v>Craig Carreira</v>
      </c>
      <c r="Y9384" s="3" t="s">
        <v>4022</v>
      </c>
      <c r="Z9384" t="str">
        <f t="shared" si="587"/>
        <v>Office Supplies</v>
      </c>
    </row>
    <row r="9385" spans="1:28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2663</v>
      </c>
      <c r="H9385" t="s">
        <v>101</v>
      </c>
      <c r="I9385" t="s">
        <v>26</v>
      </c>
      <c r="J9385" t="s">
        <v>265</v>
      </c>
      <c r="K9385" t="s">
        <v>266</v>
      </c>
      <c r="L9385">
        <v>10009</v>
      </c>
      <c r="M9385" t="s">
        <v>147</v>
      </c>
      <c r="N9385" t="s">
        <v>1902</v>
      </c>
      <c r="O9385" t="s">
        <v>45</v>
      </c>
      <c r="P9385" t="s">
        <v>89</v>
      </c>
      <c r="Q9385" t="s">
        <v>1903</v>
      </c>
      <c r="R9385">
        <v>25.92</v>
      </c>
      <c r="S9385">
        <v>4</v>
      </c>
      <c r="T9385">
        <v>0</v>
      </c>
      <c r="U9385">
        <v>12.441599999999999</v>
      </c>
      <c r="V9385" t="str">
        <f t="shared" si="584"/>
        <v>low</v>
      </c>
      <c r="W9385" t="str">
        <f t="shared" si="585"/>
        <v>Next time</v>
      </c>
      <c r="X9385" t="str">
        <f t="shared" si="586"/>
        <v>Sanjit Jacobs</v>
      </c>
      <c r="Y9385" s="3" t="s">
        <v>1902</v>
      </c>
      <c r="Z9385" t="str">
        <f t="shared" si="587"/>
        <v>Office Supplies</v>
      </c>
    </row>
    <row r="9386" spans="1:28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1944</v>
      </c>
      <c r="H9386" t="s">
        <v>25</v>
      </c>
      <c r="I9386" t="s">
        <v>26</v>
      </c>
      <c r="J9386" t="s">
        <v>1827</v>
      </c>
      <c r="K9386" t="s">
        <v>309</v>
      </c>
      <c r="L9386">
        <v>85204</v>
      </c>
      <c r="M9386" t="s">
        <v>43</v>
      </c>
      <c r="N9386" t="s">
        <v>4636</v>
      </c>
      <c r="O9386" t="s">
        <v>31</v>
      </c>
      <c r="P9386" t="s">
        <v>64</v>
      </c>
      <c r="Q9386" t="s">
        <v>4637</v>
      </c>
      <c r="R9386">
        <v>120.57599999999999</v>
      </c>
      <c r="S9386">
        <v>8</v>
      </c>
      <c r="T9386">
        <v>0.2</v>
      </c>
      <c r="U9386">
        <v>33.1584</v>
      </c>
      <c r="V9386" t="str">
        <f t="shared" si="584"/>
        <v>low</v>
      </c>
      <c r="W9386" t="str">
        <f t="shared" si="585"/>
        <v>Next time</v>
      </c>
      <c r="X9386" t="str">
        <f t="shared" si="586"/>
        <v>Sarah Foster</v>
      </c>
      <c r="Y9386" s="3" t="s">
        <v>4636</v>
      </c>
      <c r="Z9386" t="str">
        <f t="shared" si="587"/>
        <v>Furniture</v>
      </c>
    </row>
    <row r="9387" spans="1:28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4477</v>
      </c>
      <c r="H9387" t="s">
        <v>25</v>
      </c>
      <c r="I9387" t="s">
        <v>26</v>
      </c>
      <c r="J9387" t="s">
        <v>2225</v>
      </c>
      <c r="K9387" t="s">
        <v>5211</v>
      </c>
      <c r="L9387">
        <v>5408</v>
      </c>
      <c r="M9387" t="s">
        <v>147</v>
      </c>
      <c r="N9387" t="s">
        <v>1454</v>
      </c>
      <c r="O9387" t="s">
        <v>45</v>
      </c>
      <c r="P9387" t="s">
        <v>89</v>
      </c>
      <c r="Q9387" t="s">
        <v>1455</v>
      </c>
      <c r="R9387">
        <v>79.92</v>
      </c>
      <c r="S9387">
        <v>4</v>
      </c>
      <c r="T9387">
        <v>0</v>
      </c>
      <c r="U9387">
        <v>37.562399999999997</v>
      </c>
      <c r="V9387" t="str">
        <f t="shared" si="584"/>
        <v>low</v>
      </c>
      <c r="W9387" t="str">
        <f t="shared" si="585"/>
        <v>Next time</v>
      </c>
      <c r="X9387" t="str">
        <f t="shared" si="586"/>
        <v>Raymond Messe</v>
      </c>
      <c r="Y9387" s="3" t="s">
        <v>1454</v>
      </c>
      <c r="Z9387" t="str">
        <f t="shared" si="587"/>
        <v>Office Supplies</v>
      </c>
    </row>
    <row r="9388" spans="1:28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1253</v>
      </c>
      <c r="O9388" t="s">
        <v>45</v>
      </c>
      <c r="P9388" t="s">
        <v>89</v>
      </c>
      <c r="Q9388" t="s">
        <v>1254</v>
      </c>
      <c r="R9388">
        <v>12.28</v>
      </c>
      <c r="S9388">
        <v>1</v>
      </c>
      <c r="T9388">
        <v>0</v>
      </c>
      <c r="U9388">
        <v>5.7716000000000003</v>
      </c>
      <c r="V9388" t="str">
        <f t="shared" si="584"/>
        <v>low</v>
      </c>
      <c r="W9388" t="str">
        <f t="shared" si="585"/>
        <v>Next time</v>
      </c>
      <c r="X9388" t="str">
        <f t="shared" si="586"/>
        <v>Raymond Messe</v>
      </c>
      <c r="Y9388" s="3" t="s">
        <v>1253</v>
      </c>
      <c r="Z9388" t="str">
        <f t="shared" si="587"/>
        <v>Office Supplies</v>
      </c>
    </row>
    <row r="9389" spans="1:28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4428</v>
      </c>
      <c r="O9389" t="s">
        <v>45</v>
      </c>
      <c r="P9389" t="s">
        <v>77</v>
      </c>
      <c r="Q9389" t="s">
        <v>4429</v>
      </c>
      <c r="R9389">
        <v>542.94000000000005</v>
      </c>
      <c r="S9389">
        <v>3</v>
      </c>
      <c r="T9389">
        <v>0</v>
      </c>
      <c r="U9389">
        <v>152.0232</v>
      </c>
      <c r="V9389" t="str">
        <f t="shared" si="584"/>
        <v>low</v>
      </c>
      <c r="W9389" t="str">
        <f t="shared" si="585"/>
        <v>Next time</v>
      </c>
      <c r="X9389" t="str">
        <f t="shared" si="586"/>
        <v>Raymond Messe</v>
      </c>
      <c r="Y9389" s="3" t="s">
        <v>4428</v>
      </c>
      <c r="Z9389" t="str">
        <f t="shared" si="587"/>
        <v>Office Supplies</v>
      </c>
    </row>
    <row r="9390" spans="1:28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171</v>
      </c>
      <c r="O9390" t="s">
        <v>45</v>
      </c>
      <c r="P9390" t="s">
        <v>172</v>
      </c>
      <c r="Q9390" t="s">
        <v>173</v>
      </c>
      <c r="R9390">
        <v>2.04</v>
      </c>
      <c r="S9390">
        <v>1</v>
      </c>
      <c r="T9390">
        <v>0</v>
      </c>
      <c r="U9390">
        <v>0.95879999999999999</v>
      </c>
      <c r="V9390" t="str">
        <f t="shared" si="584"/>
        <v>low</v>
      </c>
      <c r="W9390" t="str">
        <f t="shared" si="585"/>
        <v>Next time</v>
      </c>
      <c r="X9390" t="str">
        <f t="shared" si="586"/>
        <v>Raymond Messe</v>
      </c>
      <c r="Y9390" s="3" t="s">
        <v>171</v>
      </c>
      <c r="Z9390" t="str">
        <f t="shared" si="587"/>
        <v>Office Supplies</v>
      </c>
    </row>
    <row r="9391" spans="1:28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3823</v>
      </c>
      <c r="H9391" t="s">
        <v>101</v>
      </c>
      <c r="I9391" t="s">
        <v>26</v>
      </c>
      <c r="J9391" t="s">
        <v>183</v>
      </c>
      <c r="K9391" t="s">
        <v>103</v>
      </c>
      <c r="L9391">
        <v>77070</v>
      </c>
      <c r="M9391" t="s">
        <v>104</v>
      </c>
      <c r="N9391" t="s">
        <v>5205</v>
      </c>
      <c r="O9391" t="s">
        <v>45</v>
      </c>
      <c r="P9391" t="s">
        <v>58</v>
      </c>
      <c r="Q9391" t="s">
        <v>5206</v>
      </c>
      <c r="R9391">
        <v>228.92</v>
      </c>
      <c r="S9391">
        <v>5</v>
      </c>
      <c r="T9391">
        <v>0.2</v>
      </c>
      <c r="U9391">
        <v>14.307499999999999</v>
      </c>
      <c r="V9391" t="str">
        <f t="shared" si="584"/>
        <v>low</v>
      </c>
      <c r="W9391" t="str">
        <f t="shared" si="585"/>
        <v>Next time</v>
      </c>
      <c r="X9391" t="str">
        <f t="shared" si="586"/>
        <v>Katherine Murray</v>
      </c>
      <c r="Y9391" s="3" t="s">
        <v>5205</v>
      </c>
      <c r="Z9391" t="str">
        <f t="shared" si="587"/>
        <v>Office Supplies</v>
      </c>
    </row>
    <row r="9392" spans="1:28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3295</v>
      </c>
      <c r="H9392" t="s">
        <v>40</v>
      </c>
      <c r="I9392" t="s">
        <v>26</v>
      </c>
      <c r="J9392" t="s">
        <v>455</v>
      </c>
      <c r="K9392" t="s">
        <v>210</v>
      </c>
      <c r="L9392">
        <v>60505</v>
      </c>
      <c r="M9392" t="s">
        <v>104</v>
      </c>
      <c r="N9392" t="s">
        <v>3349</v>
      </c>
      <c r="O9392" t="s">
        <v>70</v>
      </c>
      <c r="P9392" t="s">
        <v>71</v>
      </c>
      <c r="Q9392" t="s">
        <v>3350</v>
      </c>
      <c r="R9392">
        <v>7.992</v>
      </c>
      <c r="S9392">
        <v>1</v>
      </c>
      <c r="T9392">
        <v>0.2</v>
      </c>
      <c r="U9392">
        <v>2.5973999999999999</v>
      </c>
      <c r="V9392" t="str">
        <f t="shared" si="584"/>
        <v>low</v>
      </c>
      <c r="W9392" t="str">
        <f t="shared" si="585"/>
        <v>Next time</v>
      </c>
      <c r="X9392" t="str">
        <f t="shared" si="586"/>
        <v>Frank Hawley</v>
      </c>
      <c r="Y9392" s="3" t="s">
        <v>3349</v>
      </c>
      <c r="Z9392" t="str">
        <f t="shared" si="587"/>
        <v>Technology</v>
      </c>
    </row>
    <row r="9393" spans="1:26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3115</v>
      </c>
      <c r="H9393" t="s">
        <v>40</v>
      </c>
      <c r="I9393" t="s">
        <v>26</v>
      </c>
      <c r="J9393" t="s">
        <v>808</v>
      </c>
      <c r="K9393" t="s">
        <v>456</v>
      </c>
      <c r="L9393">
        <v>80219</v>
      </c>
      <c r="M9393" t="s">
        <v>43</v>
      </c>
      <c r="N9393" t="s">
        <v>6135</v>
      </c>
      <c r="O9393" t="s">
        <v>31</v>
      </c>
      <c r="P9393" t="s">
        <v>35</v>
      </c>
      <c r="Q9393" t="s">
        <v>6136</v>
      </c>
      <c r="R9393">
        <v>582.33600000000001</v>
      </c>
      <c r="S9393">
        <v>8</v>
      </c>
      <c r="T9393">
        <v>0.2</v>
      </c>
      <c r="U9393">
        <v>-29.116800000000001</v>
      </c>
      <c r="V9393" t="str">
        <f t="shared" si="584"/>
        <v>low</v>
      </c>
      <c r="W9393" t="str">
        <f t="shared" si="585"/>
        <v>Next time</v>
      </c>
      <c r="X9393" t="str">
        <f t="shared" si="586"/>
        <v>Deirdre Greer</v>
      </c>
      <c r="Y9393" s="3" t="s">
        <v>6135</v>
      </c>
      <c r="Z9393" t="str">
        <f t="shared" si="587"/>
        <v>Furniture</v>
      </c>
    </row>
    <row r="9394" spans="1:26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5253</v>
      </c>
      <c r="H9394" t="s">
        <v>25</v>
      </c>
      <c r="I9394" t="s">
        <v>26</v>
      </c>
      <c r="J9394" t="s">
        <v>265</v>
      </c>
      <c r="K9394" t="s">
        <v>266</v>
      </c>
      <c r="L9394">
        <v>10011</v>
      </c>
      <c r="M9394" t="s">
        <v>147</v>
      </c>
      <c r="N9394" t="s">
        <v>6743</v>
      </c>
      <c r="O9394" t="s">
        <v>70</v>
      </c>
      <c r="P9394" t="s">
        <v>71</v>
      </c>
      <c r="Q9394" t="s">
        <v>6744</v>
      </c>
      <c r="R9394">
        <v>629.95000000000005</v>
      </c>
      <c r="S9394">
        <v>5</v>
      </c>
      <c r="T9394">
        <v>0</v>
      </c>
      <c r="U9394">
        <v>157.48750000000001</v>
      </c>
      <c r="V9394" t="str">
        <f t="shared" si="584"/>
        <v>low</v>
      </c>
      <c r="W9394" t="str">
        <f t="shared" si="585"/>
        <v>Next time</v>
      </c>
      <c r="X9394" t="str">
        <f t="shared" si="586"/>
        <v>Mitch Webber</v>
      </c>
      <c r="Y9394" s="3" t="s">
        <v>6743</v>
      </c>
      <c r="Z9394" t="str">
        <f t="shared" si="587"/>
        <v>Technology</v>
      </c>
    </row>
    <row r="9395" spans="1:26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2560</v>
      </c>
      <c r="O9395" t="s">
        <v>31</v>
      </c>
      <c r="P9395" t="s">
        <v>35</v>
      </c>
      <c r="Q9395" t="s">
        <v>2561</v>
      </c>
      <c r="R9395">
        <v>631.78200000000004</v>
      </c>
      <c r="S9395">
        <v>2</v>
      </c>
      <c r="T9395">
        <v>0.1</v>
      </c>
      <c r="U9395">
        <v>140.39599999999999</v>
      </c>
      <c r="V9395" t="str">
        <f t="shared" si="584"/>
        <v>low</v>
      </c>
      <c r="W9395" t="str">
        <f t="shared" si="585"/>
        <v>Next time</v>
      </c>
      <c r="X9395" t="str">
        <f t="shared" si="586"/>
        <v>Mitch Webber</v>
      </c>
      <c r="Y9395" s="3" t="s">
        <v>2560</v>
      </c>
      <c r="Z9395" t="str">
        <f t="shared" si="587"/>
        <v>Furniture</v>
      </c>
    </row>
    <row r="9396" spans="1:26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5027</v>
      </c>
      <c r="O9396" t="s">
        <v>31</v>
      </c>
      <c r="P9396" t="s">
        <v>32</v>
      </c>
      <c r="Q9396" t="s">
        <v>5028</v>
      </c>
      <c r="R9396">
        <v>801.56799999999998</v>
      </c>
      <c r="S9396">
        <v>2</v>
      </c>
      <c r="T9396">
        <v>0.2</v>
      </c>
      <c r="U9396">
        <v>-10.019600000000001</v>
      </c>
      <c r="V9396" t="str">
        <f t="shared" si="584"/>
        <v>low</v>
      </c>
      <c r="W9396" t="str">
        <f t="shared" si="585"/>
        <v>Next time</v>
      </c>
      <c r="X9396" t="str">
        <f t="shared" si="586"/>
        <v>Mitch Webber</v>
      </c>
      <c r="Y9396" s="3" t="s">
        <v>5027</v>
      </c>
      <c r="Z9396" t="str">
        <f t="shared" si="587"/>
        <v>Furniture</v>
      </c>
    </row>
    <row r="9397" spans="1:26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256</v>
      </c>
      <c r="O9397" t="s">
        <v>45</v>
      </c>
      <c r="P9397" t="s">
        <v>46</v>
      </c>
      <c r="Q9397" t="s">
        <v>257</v>
      </c>
      <c r="R9397">
        <v>75.180000000000007</v>
      </c>
      <c r="S9397">
        <v>6</v>
      </c>
      <c r="T9397">
        <v>0</v>
      </c>
      <c r="U9397">
        <v>35.334600000000002</v>
      </c>
      <c r="V9397" t="str">
        <f t="shared" si="584"/>
        <v>low</v>
      </c>
      <c r="W9397" t="str">
        <f t="shared" si="585"/>
        <v>Next time</v>
      </c>
      <c r="X9397" t="str">
        <f t="shared" si="586"/>
        <v>Mitch Webber</v>
      </c>
      <c r="Y9397" s="3" t="s">
        <v>256</v>
      </c>
      <c r="Z9397" t="str">
        <f t="shared" si="587"/>
        <v>Office Supplies</v>
      </c>
    </row>
    <row r="9398" spans="1:26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5169</v>
      </c>
      <c r="O9398" t="s">
        <v>45</v>
      </c>
      <c r="P9398" t="s">
        <v>77</v>
      </c>
      <c r="Q9398" t="s">
        <v>5170</v>
      </c>
      <c r="R9398">
        <v>30.98</v>
      </c>
      <c r="S9398">
        <v>1</v>
      </c>
      <c r="T9398">
        <v>0</v>
      </c>
      <c r="U9398">
        <v>8.0548000000000002</v>
      </c>
      <c r="V9398" t="str">
        <f t="shared" si="584"/>
        <v>low</v>
      </c>
      <c r="W9398" t="str">
        <f t="shared" si="585"/>
        <v>Next time</v>
      </c>
      <c r="X9398" t="str">
        <f t="shared" si="586"/>
        <v>Mitch Webber</v>
      </c>
      <c r="Y9398" s="3" t="s">
        <v>5169</v>
      </c>
      <c r="Z9398" t="str">
        <f t="shared" si="587"/>
        <v>Office Supplies</v>
      </c>
    </row>
    <row r="9399" spans="1:26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5461</v>
      </c>
      <c r="O9399" t="s">
        <v>70</v>
      </c>
      <c r="P9399" t="s">
        <v>71</v>
      </c>
      <c r="Q9399" t="s">
        <v>5462</v>
      </c>
      <c r="R9399">
        <v>1349.91</v>
      </c>
      <c r="S9399">
        <v>9</v>
      </c>
      <c r="T9399">
        <v>0</v>
      </c>
      <c r="U9399">
        <v>661.45590000000004</v>
      </c>
      <c r="V9399" t="str">
        <f t="shared" si="584"/>
        <v>low</v>
      </c>
      <c r="W9399" t="str">
        <f t="shared" si="585"/>
        <v>Good Performance</v>
      </c>
      <c r="X9399" t="str">
        <f t="shared" si="586"/>
        <v>Mitch Webber</v>
      </c>
      <c r="Y9399" s="3" t="s">
        <v>5461</v>
      </c>
      <c r="Z9399" t="str">
        <f t="shared" si="587"/>
        <v>Technology</v>
      </c>
    </row>
    <row r="9400" spans="1:26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10601</v>
      </c>
      <c r="H9400" t="s">
        <v>25</v>
      </c>
      <c r="I9400" t="s">
        <v>26</v>
      </c>
      <c r="J9400" t="s">
        <v>10602</v>
      </c>
      <c r="K9400" t="s">
        <v>210</v>
      </c>
      <c r="L9400">
        <v>60004</v>
      </c>
      <c r="M9400" t="s">
        <v>104</v>
      </c>
      <c r="N9400" t="s">
        <v>1946</v>
      </c>
      <c r="O9400" t="s">
        <v>45</v>
      </c>
      <c r="P9400" t="s">
        <v>67</v>
      </c>
      <c r="Q9400" t="s">
        <v>1947</v>
      </c>
      <c r="R9400">
        <v>14.112</v>
      </c>
      <c r="S9400">
        <v>6</v>
      </c>
      <c r="T9400">
        <v>0.2</v>
      </c>
      <c r="U9400">
        <v>1.2347999999999999</v>
      </c>
      <c r="V9400" t="str">
        <f t="shared" si="584"/>
        <v>low</v>
      </c>
      <c r="W9400" t="str">
        <f t="shared" si="585"/>
        <v>Next time</v>
      </c>
      <c r="X9400" t="str">
        <f t="shared" si="586"/>
        <v>Sung Chung</v>
      </c>
      <c r="Y9400" s="3" t="s">
        <v>1946</v>
      </c>
      <c r="Z9400" t="str">
        <f t="shared" si="587"/>
        <v>Office Supplies</v>
      </c>
    </row>
    <row r="9401" spans="1:26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1847</v>
      </c>
      <c r="H9401" t="s">
        <v>25</v>
      </c>
      <c r="I9401" t="s">
        <v>26</v>
      </c>
      <c r="J9401" t="s">
        <v>5534</v>
      </c>
      <c r="K9401" t="s">
        <v>318</v>
      </c>
      <c r="L9401">
        <v>23602</v>
      </c>
      <c r="M9401" t="s">
        <v>29</v>
      </c>
      <c r="N9401" t="s">
        <v>3277</v>
      </c>
      <c r="O9401" t="s">
        <v>45</v>
      </c>
      <c r="P9401" t="s">
        <v>172</v>
      </c>
      <c r="Q9401" t="s">
        <v>670</v>
      </c>
      <c r="R9401">
        <v>31.12</v>
      </c>
      <c r="S9401">
        <v>4</v>
      </c>
      <c r="T9401">
        <v>0</v>
      </c>
      <c r="U9401">
        <v>14.6264</v>
      </c>
      <c r="V9401" t="str">
        <f t="shared" si="584"/>
        <v>low</v>
      </c>
      <c r="W9401" t="str">
        <f t="shared" si="585"/>
        <v>Next time</v>
      </c>
      <c r="X9401" t="str">
        <f t="shared" si="586"/>
        <v>Bradley Drucker</v>
      </c>
      <c r="Y9401" s="3" t="s">
        <v>3277</v>
      </c>
      <c r="Z9401" t="str">
        <f t="shared" si="587"/>
        <v>Office Supplies</v>
      </c>
    </row>
    <row r="9402" spans="1:26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1906</v>
      </c>
      <c r="H9402" t="s">
        <v>25</v>
      </c>
      <c r="I9402" t="s">
        <v>26</v>
      </c>
      <c r="J9402" t="s">
        <v>1313</v>
      </c>
      <c r="K9402" t="s">
        <v>309</v>
      </c>
      <c r="L9402">
        <v>85705</v>
      </c>
      <c r="M9402" t="s">
        <v>43</v>
      </c>
      <c r="N9402" t="s">
        <v>6833</v>
      </c>
      <c r="O9402" t="s">
        <v>31</v>
      </c>
      <c r="P9402" t="s">
        <v>64</v>
      </c>
      <c r="Q9402" t="s">
        <v>6834</v>
      </c>
      <c r="R9402">
        <v>4.2720000000000002</v>
      </c>
      <c r="S9402">
        <v>2</v>
      </c>
      <c r="T9402">
        <v>0.2</v>
      </c>
      <c r="U9402">
        <v>0.96120000000000005</v>
      </c>
      <c r="V9402" t="str">
        <f t="shared" si="584"/>
        <v>low</v>
      </c>
      <c r="W9402" t="str">
        <f t="shared" si="585"/>
        <v>Next time</v>
      </c>
      <c r="X9402" t="str">
        <f t="shared" si="586"/>
        <v>Liz Pelletier</v>
      </c>
      <c r="Y9402" s="3" t="s">
        <v>6833</v>
      </c>
      <c r="Z9402" t="str">
        <f t="shared" si="587"/>
        <v>Furniture</v>
      </c>
    </row>
    <row r="9403" spans="1:26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3495</v>
      </c>
      <c r="H9403" t="s">
        <v>25</v>
      </c>
      <c r="I9403" t="s">
        <v>26</v>
      </c>
      <c r="J9403" t="s">
        <v>265</v>
      </c>
      <c r="K9403" t="s">
        <v>266</v>
      </c>
      <c r="L9403">
        <v>10024</v>
      </c>
      <c r="M9403" t="s">
        <v>147</v>
      </c>
      <c r="N9403" t="s">
        <v>2404</v>
      </c>
      <c r="O9403" t="s">
        <v>31</v>
      </c>
      <c r="P9403" t="s">
        <v>55</v>
      </c>
      <c r="Q9403" t="s">
        <v>2405</v>
      </c>
      <c r="R9403">
        <v>209.148</v>
      </c>
      <c r="S9403">
        <v>2</v>
      </c>
      <c r="T9403">
        <v>0.4</v>
      </c>
      <c r="U9403">
        <v>-66.230199999999996</v>
      </c>
      <c r="V9403" t="str">
        <f t="shared" si="584"/>
        <v>low</v>
      </c>
      <c r="W9403" t="str">
        <f t="shared" si="585"/>
        <v>Next time</v>
      </c>
      <c r="X9403" t="str">
        <f t="shared" si="586"/>
        <v>Nora Preis</v>
      </c>
      <c r="Y9403" s="3" t="s">
        <v>2404</v>
      </c>
      <c r="Z9403" t="str">
        <f t="shared" si="587"/>
        <v>Furniture</v>
      </c>
    </row>
    <row r="9404" spans="1:26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5008</v>
      </c>
      <c r="O9404" t="s">
        <v>45</v>
      </c>
      <c r="P9404" t="s">
        <v>58</v>
      </c>
      <c r="Q9404" t="s">
        <v>5009</v>
      </c>
      <c r="R9404">
        <v>1591.02</v>
      </c>
      <c r="S9404">
        <v>6</v>
      </c>
      <c r="T9404">
        <v>0</v>
      </c>
      <c r="U9404">
        <v>286.3836</v>
      </c>
      <c r="V9404" t="str">
        <f t="shared" si="584"/>
        <v>low</v>
      </c>
      <c r="W9404" t="str">
        <f t="shared" si="585"/>
        <v>Good Performance</v>
      </c>
      <c r="X9404" t="str">
        <f t="shared" si="586"/>
        <v>Nora Preis</v>
      </c>
      <c r="Y9404" s="3" t="s">
        <v>5008</v>
      </c>
      <c r="Z9404" t="str">
        <f t="shared" si="587"/>
        <v>Office Supplies</v>
      </c>
    </row>
    <row r="9405" spans="1:26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2644</v>
      </c>
      <c r="H9405" t="s">
        <v>40</v>
      </c>
      <c r="I9405" t="s">
        <v>26</v>
      </c>
      <c r="J9405" t="s">
        <v>145</v>
      </c>
      <c r="K9405" t="s">
        <v>146</v>
      </c>
      <c r="L9405">
        <v>19134</v>
      </c>
      <c r="M9405" t="s">
        <v>147</v>
      </c>
      <c r="N9405" t="s">
        <v>4986</v>
      </c>
      <c r="O9405" t="s">
        <v>45</v>
      </c>
      <c r="P9405" t="s">
        <v>268</v>
      </c>
      <c r="Q9405" t="s">
        <v>4987</v>
      </c>
      <c r="R9405">
        <v>7.92</v>
      </c>
      <c r="S9405">
        <v>5</v>
      </c>
      <c r="T9405">
        <v>0.2</v>
      </c>
      <c r="U9405">
        <v>1.6830000000000001</v>
      </c>
      <c r="V9405" t="str">
        <f t="shared" si="584"/>
        <v>low</v>
      </c>
      <c r="W9405" t="str">
        <f t="shared" si="585"/>
        <v>Next time</v>
      </c>
      <c r="X9405" t="str">
        <f t="shared" si="586"/>
        <v>Dave Poirier</v>
      </c>
      <c r="Y9405" s="3" t="s">
        <v>4986</v>
      </c>
      <c r="Z9405" t="str">
        <f t="shared" si="587"/>
        <v>Office Supplies</v>
      </c>
    </row>
    <row r="9406" spans="1:26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440</v>
      </c>
      <c r="H9406" t="s">
        <v>101</v>
      </c>
      <c r="I9406" t="s">
        <v>26</v>
      </c>
      <c r="J9406" t="s">
        <v>302</v>
      </c>
      <c r="K9406" t="s">
        <v>210</v>
      </c>
      <c r="L9406">
        <v>60653</v>
      </c>
      <c r="M9406" t="s">
        <v>104</v>
      </c>
      <c r="N9406" t="s">
        <v>5848</v>
      </c>
      <c r="O9406" t="s">
        <v>70</v>
      </c>
      <c r="P9406" t="s">
        <v>683</v>
      </c>
      <c r="Q9406" t="s">
        <v>5849</v>
      </c>
      <c r="R9406">
        <v>574.91</v>
      </c>
      <c r="S9406">
        <v>2</v>
      </c>
      <c r="T9406">
        <v>0.3</v>
      </c>
      <c r="U9406">
        <v>156.047</v>
      </c>
      <c r="V9406" t="str">
        <f t="shared" si="584"/>
        <v>low</v>
      </c>
      <c r="W9406" t="str">
        <f t="shared" si="585"/>
        <v>Next time</v>
      </c>
      <c r="X9406" t="str">
        <f t="shared" si="586"/>
        <v>Rick Bensley</v>
      </c>
      <c r="Y9406" s="3" t="s">
        <v>5848</v>
      </c>
      <c r="Z9406" t="str">
        <f t="shared" si="587"/>
        <v>Technology</v>
      </c>
    </row>
    <row r="9407" spans="1:26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8228</v>
      </c>
      <c r="O9407" t="s">
        <v>45</v>
      </c>
      <c r="P9407" t="s">
        <v>89</v>
      </c>
      <c r="Q9407" t="s">
        <v>8229</v>
      </c>
      <c r="R9407">
        <v>8.4480000000000004</v>
      </c>
      <c r="S9407">
        <v>2</v>
      </c>
      <c r="T9407">
        <v>0.2</v>
      </c>
      <c r="U9407">
        <v>2.64</v>
      </c>
      <c r="V9407" t="str">
        <f t="shared" si="584"/>
        <v>low</v>
      </c>
      <c r="W9407" t="str">
        <f t="shared" si="585"/>
        <v>Next time</v>
      </c>
      <c r="X9407" t="str">
        <f t="shared" si="586"/>
        <v>Rick Bensley</v>
      </c>
      <c r="Y9407" s="3" t="s">
        <v>8228</v>
      </c>
      <c r="Z9407" t="str">
        <f t="shared" si="587"/>
        <v>Office Supplies</v>
      </c>
    </row>
    <row r="9408" spans="1:26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815</v>
      </c>
      <c r="H9408" t="s">
        <v>25</v>
      </c>
      <c r="I9408" t="s">
        <v>26</v>
      </c>
      <c r="J9408" t="s">
        <v>265</v>
      </c>
      <c r="K9408" t="s">
        <v>266</v>
      </c>
      <c r="L9408">
        <v>10035</v>
      </c>
      <c r="M9408" t="s">
        <v>147</v>
      </c>
      <c r="N9408" t="s">
        <v>4820</v>
      </c>
      <c r="O9408" t="s">
        <v>70</v>
      </c>
      <c r="P9408" t="s">
        <v>160</v>
      </c>
      <c r="Q9408" t="s">
        <v>4821</v>
      </c>
      <c r="R9408">
        <v>1071</v>
      </c>
      <c r="S9408">
        <v>9</v>
      </c>
      <c r="T9408">
        <v>0</v>
      </c>
      <c r="U9408">
        <v>171.36</v>
      </c>
      <c r="V9408" t="str">
        <f t="shared" si="584"/>
        <v>low</v>
      </c>
      <c r="W9408" t="str">
        <f t="shared" si="585"/>
        <v>Good Performance</v>
      </c>
      <c r="X9408" t="str">
        <f t="shared" si="586"/>
        <v>Logan Currie</v>
      </c>
      <c r="Y9408" s="3" t="s">
        <v>4820</v>
      </c>
      <c r="Z9408" t="str">
        <f t="shared" si="587"/>
        <v>Technology</v>
      </c>
    </row>
    <row r="9409" spans="1:26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1718</v>
      </c>
      <c r="O9409" t="s">
        <v>31</v>
      </c>
      <c r="P9409" t="s">
        <v>64</v>
      </c>
      <c r="Q9409" t="s">
        <v>8150</v>
      </c>
      <c r="R9409">
        <v>12.07</v>
      </c>
      <c r="S9409">
        <v>1</v>
      </c>
      <c r="T9409">
        <v>0</v>
      </c>
      <c r="U9409">
        <v>3.9830999999999999</v>
      </c>
      <c r="V9409" t="str">
        <f t="shared" si="584"/>
        <v>low</v>
      </c>
      <c r="W9409" t="str">
        <f t="shared" si="585"/>
        <v>Next time</v>
      </c>
      <c r="X9409" t="str">
        <f t="shared" si="586"/>
        <v>Logan Currie</v>
      </c>
      <c r="Y9409" s="3" t="s">
        <v>1718</v>
      </c>
      <c r="Z9409" t="str">
        <f t="shared" si="587"/>
        <v>Furniture</v>
      </c>
    </row>
    <row r="9410" spans="1:26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5063</v>
      </c>
      <c r="H9410" t="s">
        <v>25</v>
      </c>
      <c r="I9410" t="s">
        <v>26</v>
      </c>
      <c r="J9410" t="s">
        <v>145</v>
      </c>
      <c r="K9410" t="s">
        <v>146</v>
      </c>
      <c r="L9410">
        <v>19143</v>
      </c>
      <c r="M9410" t="s">
        <v>147</v>
      </c>
      <c r="N9410" t="s">
        <v>2476</v>
      </c>
      <c r="O9410" t="s">
        <v>45</v>
      </c>
      <c r="P9410" t="s">
        <v>74</v>
      </c>
      <c r="Q9410" t="s">
        <v>2477</v>
      </c>
      <c r="R9410">
        <v>3.2730000000000001</v>
      </c>
      <c r="S9410">
        <v>1</v>
      </c>
      <c r="T9410">
        <v>0.7</v>
      </c>
      <c r="U9410">
        <v>-2.5093000000000001</v>
      </c>
      <c r="V9410" t="str">
        <f t="shared" ref="V9410:V9473" si="588">IF(R:R &gt; 2000,"high","low")</f>
        <v>low</v>
      </c>
      <c r="W9410" t="str">
        <f t="shared" ref="W9410:W9473" si="589">IF(AND(R:R &gt;1000,U:U &gt; 100),"Good Performance","Next time")</f>
        <v>Next time</v>
      </c>
      <c r="X9410" t="str">
        <f t="shared" ref="X9410:X9473" si="590">PROPER(TRIM(G:G))</f>
        <v>William Brown</v>
      </c>
      <c r="Y9410" s="3" t="s">
        <v>2476</v>
      </c>
      <c r="Z9410" t="str">
        <f t="shared" si="587"/>
        <v>Office Supplies</v>
      </c>
    </row>
    <row r="9411" spans="1:26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1958</v>
      </c>
      <c r="O9411" t="s">
        <v>31</v>
      </c>
      <c r="P9411" t="s">
        <v>64</v>
      </c>
      <c r="Q9411" t="s">
        <v>1959</v>
      </c>
      <c r="R9411">
        <v>87.92</v>
      </c>
      <c r="S9411">
        <v>5</v>
      </c>
      <c r="T9411">
        <v>0.2</v>
      </c>
      <c r="U9411">
        <v>15.385999999999999</v>
      </c>
      <c r="V9411" t="str">
        <f t="shared" si="588"/>
        <v>low</v>
      </c>
      <c r="W9411" t="str">
        <f t="shared" si="589"/>
        <v>Next time</v>
      </c>
      <c r="X9411" t="str">
        <f t="shared" si="590"/>
        <v>William Brown</v>
      </c>
      <c r="Y9411" s="3" t="s">
        <v>1958</v>
      </c>
      <c r="Z9411" t="str">
        <f t="shared" ref="Z9411:Z9474" si="591">VLOOKUP(N:N,N:O,2,FALSE)</f>
        <v>Furniture</v>
      </c>
    </row>
    <row r="9412" spans="1:26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1626</v>
      </c>
      <c r="H9412" t="s">
        <v>40</v>
      </c>
      <c r="I9412" t="s">
        <v>26</v>
      </c>
      <c r="J9412" t="s">
        <v>3950</v>
      </c>
      <c r="K9412" t="s">
        <v>309</v>
      </c>
      <c r="L9412">
        <v>85301</v>
      </c>
      <c r="M9412" t="s">
        <v>43</v>
      </c>
      <c r="N9412" t="s">
        <v>2068</v>
      </c>
      <c r="O9412" t="s">
        <v>45</v>
      </c>
      <c r="P9412" t="s">
        <v>58</v>
      </c>
      <c r="Q9412" t="s">
        <v>2069</v>
      </c>
      <c r="R9412">
        <v>104.696</v>
      </c>
      <c r="S9412">
        <v>1</v>
      </c>
      <c r="T9412">
        <v>0.2</v>
      </c>
      <c r="U9412">
        <v>6.5434999999999999</v>
      </c>
      <c r="V9412" t="str">
        <f t="shared" si="588"/>
        <v>low</v>
      </c>
      <c r="W9412" t="str">
        <f t="shared" si="589"/>
        <v>Next time</v>
      </c>
      <c r="X9412" t="str">
        <f t="shared" si="590"/>
        <v>Maya Herman</v>
      </c>
      <c r="Y9412" s="3" t="s">
        <v>2068</v>
      </c>
      <c r="Z9412" t="str">
        <f t="shared" si="591"/>
        <v>Office Supplies</v>
      </c>
    </row>
    <row r="9413" spans="1:26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2127</v>
      </c>
      <c r="H9413" t="s">
        <v>25</v>
      </c>
      <c r="I9413" t="s">
        <v>26</v>
      </c>
      <c r="J9413" t="s">
        <v>41</v>
      </c>
      <c r="K9413" t="s">
        <v>42</v>
      </c>
      <c r="L9413">
        <v>90036</v>
      </c>
      <c r="M9413" t="s">
        <v>43</v>
      </c>
      <c r="N9413" t="s">
        <v>1876</v>
      </c>
      <c r="O9413" t="s">
        <v>31</v>
      </c>
      <c r="P9413" t="s">
        <v>35</v>
      </c>
      <c r="Q9413" t="s">
        <v>1877</v>
      </c>
      <c r="R9413">
        <v>2803.92</v>
      </c>
      <c r="S9413">
        <v>5</v>
      </c>
      <c r="T9413">
        <v>0.2</v>
      </c>
      <c r="U9413">
        <v>0</v>
      </c>
      <c r="V9413" t="str">
        <f t="shared" si="588"/>
        <v>high</v>
      </c>
      <c r="W9413" t="str">
        <f t="shared" si="589"/>
        <v>Next time</v>
      </c>
      <c r="X9413" t="str">
        <f t="shared" si="590"/>
        <v>Sean Christensen</v>
      </c>
      <c r="Y9413" s="3" t="s">
        <v>1876</v>
      </c>
      <c r="Z9413" t="str">
        <f t="shared" si="591"/>
        <v>Furniture</v>
      </c>
    </row>
    <row r="9414" spans="1:26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5182</v>
      </c>
      <c r="H9414" t="s">
        <v>40</v>
      </c>
      <c r="I9414" t="s">
        <v>26</v>
      </c>
      <c r="J9414" t="s">
        <v>183</v>
      </c>
      <c r="K9414" t="s">
        <v>103</v>
      </c>
      <c r="L9414">
        <v>77041</v>
      </c>
      <c r="M9414" t="s">
        <v>104</v>
      </c>
      <c r="N9414" t="s">
        <v>3228</v>
      </c>
      <c r="O9414" t="s">
        <v>45</v>
      </c>
      <c r="P9414" t="s">
        <v>74</v>
      </c>
      <c r="Q9414" t="s">
        <v>3229</v>
      </c>
      <c r="R9414">
        <v>6.8159999999999998</v>
      </c>
      <c r="S9414">
        <v>2</v>
      </c>
      <c r="T9414">
        <v>0.8</v>
      </c>
      <c r="U9414">
        <v>-11.587199999999999</v>
      </c>
      <c r="V9414" t="str">
        <f t="shared" si="588"/>
        <v>low</v>
      </c>
      <c r="W9414" t="str">
        <f t="shared" si="589"/>
        <v>Next time</v>
      </c>
      <c r="X9414" t="str">
        <f t="shared" si="590"/>
        <v>Matt Hagelstein</v>
      </c>
      <c r="Y9414" s="3" t="s">
        <v>3228</v>
      </c>
      <c r="Z9414" t="str">
        <f t="shared" si="591"/>
        <v>Office Supplies</v>
      </c>
    </row>
    <row r="9415" spans="1:26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4691</v>
      </c>
      <c r="H9415" t="s">
        <v>25</v>
      </c>
      <c r="I9415" t="s">
        <v>26</v>
      </c>
      <c r="J9415" t="s">
        <v>94</v>
      </c>
      <c r="K9415" t="s">
        <v>95</v>
      </c>
      <c r="L9415">
        <v>98115</v>
      </c>
      <c r="M9415" t="s">
        <v>43</v>
      </c>
      <c r="N9415" t="s">
        <v>9202</v>
      </c>
      <c r="O9415" t="s">
        <v>70</v>
      </c>
      <c r="P9415" t="s">
        <v>71</v>
      </c>
      <c r="Q9415" t="s">
        <v>9203</v>
      </c>
      <c r="R9415">
        <v>249.584</v>
      </c>
      <c r="S9415">
        <v>2</v>
      </c>
      <c r="T9415">
        <v>0.2</v>
      </c>
      <c r="U9415">
        <v>15.599</v>
      </c>
      <c r="V9415" t="str">
        <f t="shared" si="588"/>
        <v>low</v>
      </c>
      <c r="W9415" t="str">
        <f t="shared" si="589"/>
        <v>Next time</v>
      </c>
      <c r="X9415" t="str">
        <f t="shared" si="590"/>
        <v>John Castell</v>
      </c>
      <c r="Y9415" s="3" t="s">
        <v>9202</v>
      </c>
      <c r="Z9415" t="str">
        <f t="shared" si="591"/>
        <v>Technology</v>
      </c>
    </row>
    <row r="9416" spans="1:26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5444</v>
      </c>
      <c r="O9416" t="s">
        <v>45</v>
      </c>
      <c r="P9416" t="s">
        <v>89</v>
      </c>
      <c r="Q9416" t="s">
        <v>5445</v>
      </c>
      <c r="R9416">
        <v>17.940000000000001</v>
      </c>
      <c r="S9416">
        <v>3</v>
      </c>
      <c r="T9416">
        <v>0</v>
      </c>
      <c r="U9416">
        <v>8.7905999999999995</v>
      </c>
      <c r="V9416" t="str">
        <f t="shared" si="588"/>
        <v>low</v>
      </c>
      <c r="W9416" t="str">
        <f t="shared" si="589"/>
        <v>Next time</v>
      </c>
      <c r="X9416" t="str">
        <f t="shared" si="590"/>
        <v>John Castell</v>
      </c>
      <c r="Y9416" s="3" t="s">
        <v>5444</v>
      </c>
      <c r="Z9416" t="str">
        <f t="shared" si="591"/>
        <v>Office Supplies</v>
      </c>
    </row>
    <row r="9417" spans="1:26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929</v>
      </c>
      <c r="O9417" t="s">
        <v>31</v>
      </c>
      <c r="P9417" t="s">
        <v>64</v>
      </c>
      <c r="Q9417" t="s">
        <v>930</v>
      </c>
      <c r="R9417">
        <v>10.11</v>
      </c>
      <c r="S9417">
        <v>3</v>
      </c>
      <c r="T9417">
        <v>0</v>
      </c>
      <c r="U9417">
        <v>3.2351999999999999</v>
      </c>
      <c r="V9417" t="str">
        <f t="shared" si="588"/>
        <v>low</v>
      </c>
      <c r="W9417" t="str">
        <f t="shared" si="589"/>
        <v>Next time</v>
      </c>
      <c r="X9417" t="str">
        <f t="shared" si="590"/>
        <v>John Castell</v>
      </c>
      <c r="Y9417" s="3" t="s">
        <v>929</v>
      </c>
      <c r="Z9417" t="str">
        <f t="shared" si="591"/>
        <v>Furniture</v>
      </c>
    </row>
    <row r="9418" spans="1:26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2318</v>
      </c>
      <c r="H9418" t="s">
        <v>101</v>
      </c>
      <c r="I9418" t="s">
        <v>26</v>
      </c>
      <c r="J9418" t="s">
        <v>1710</v>
      </c>
      <c r="K9418" t="s">
        <v>87</v>
      </c>
      <c r="L9418">
        <v>28314</v>
      </c>
      <c r="M9418" t="s">
        <v>29</v>
      </c>
      <c r="N9418" t="s">
        <v>3058</v>
      </c>
      <c r="O9418" t="s">
        <v>45</v>
      </c>
      <c r="P9418" t="s">
        <v>89</v>
      </c>
      <c r="Q9418" t="s">
        <v>3059</v>
      </c>
      <c r="R9418">
        <v>10.368</v>
      </c>
      <c r="S9418">
        <v>2</v>
      </c>
      <c r="T9418">
        <v>0.2</v>
      </c>
      <c r="U9418">
        <v>3.6288</v>
      </c>
      <c r="V9418" t="str">
        <f t="shared" si="588"/>
        <v>low</v>
      </c>
      <c r="W9418" t="str">
        <f t="shared" si="589"/>
        <v>Next time</v>
      </c>
      <c r="X9418" t="str">
        <f t="shared" si="590"/>
        <v>Ross Devincentis</v>
      </c>
      <c r="Y9418" s="3" t="s">
        <v>3058</v>
      </c>
      <c r="Z9418" t="str">
        <f t="shared" si="591"/>
        <v>Office Supplies</v>
      </c>
    </row>
    <row r="9419" spans="1:26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3192</v>
      </c>
      <c r="O9419" t="s">
        <v>45</v>
      </c>
      <c r="P9419" t="s">
        <v>89</v>
      </c>
      <c r="Q9419" t="s">
        <v>185</v>
      </c>
      <c r="R9419">
        <v>11.952</v>
      </c>
      <c r="S9419">
        <v>3</v>
      </c>
      <c r="T9419">
        <v>0.2</v>
      </c>
      <c r="U9419">
        <v>4.0338000000000003</v>
      </c>
      <c r="V9419" t="str">
        <f t="shared" si="588"/>
        <v>low</v>
      </c>
      <c r="W9419" t="str">
        <f t="shared" si="589"/>
        <v>Next time</v>
      </c>
      <c r="X9419" t="str">
        <f t="shared" si="590"/>
        <v>Ross Devincentis</v>
      </c>
      <c r="Y9419" s="3" t="s">
        <v>3192</v>
      </c>
      <c r="Z9419" t="str">
        <f t="shared" si="591"/>
        <v>Office Supplies</v>
      </c>
    </row>
    <row r="9420" spans="1:26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2333</v>
      </c>
      <c r="H9420" t="s">
        <v>40</v>
      </c>
      <c r="I9420" t="s">
        <v>26</v>
      </c>
      <c r="J9420" t="s">
        <v>183</v>
      </c>
      <c r="K9420" t="s">
        <v>103</v>
      </c>
      <c r="L9420">
        <v>77041</v>
      </c>
      <c r="M9420" t="s">
        <v>104</v>
      </c>
      <c r="N9420" t="s">
        <v>1996</v>
      </c>
      <c r="O9420" t="s">
        <v>45</v>
      </c>
      <c r="P9420" t="s">
        <v>77</v>
      </c>
      <c r="Q9420" t="s">
        <v>1997</v>
      </c>
      <c r="R9420">
        <v>15.224</v>
      </c>
      <c r="S9420">
        <v>2</v>
      </c>
      <c r="T9420">
        <v>0.8</v>
      </c>
      <c r="U9420">
        <v>-38.821199999999997</v>
      </c>
      <c r="V9420" t="str">
        <f t="shared" si="588"/>
        <v>low</v>
      </c>
      <c r="W9420" t="str">
        <f t="shared" si="589"/>
        <v>Next time</v>
      </c>
      <c r="X9420" t="str">
        <f t="shared" si="590"/>
        <v>Steve Chapman</v>
      </c>
      <c r="Y9420" s="3" t="s">
        <v>1996</v>
      </c>
      <c r="Z9420" t="str">
        <f t="shared" si="591"/>
        <v>Office Supplies</v>
      </c>
    </row>
    <row r="9421" spans="1:26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6735</v>
      </c>
      <c r="O9421" t="s">
        <v>45</v>
      </c>
      <c r="P9421" t="s">
        <v>77</v>
      </c>
      <c r="Q9421" t="s">
        <v>6736</v>
      </c>
      <c r="R9421">
        <v>21.984000000000002</v>
      </c>
      <c r="S9421">
        <v>6</v>
      </c>
      <c r="T9421">
        <v>0.8</v>
      </c>
      <c r="U9421">
        <v>-56.059199999999997</v>
      </c>
      <c r="V9421" t="str">
        <f t="shared" si="588"/>
        <v>low</v>
      </c>
      <c r="W9421" t="str">
        <f t="shared" si="589"/>
        <v>Next time</v>
      </c>
      <c r="X9421" t="str">
        <f t="shared" si="590"/>
        <v>Steve Chapman</v>
      </c>
      <c r="Y9421" s="3" t="s">
        <v>6735</v>
      </c>
      <c r="Z9421" t="str">
        <f t="shared" si="591"/>
        <v>Office Supplies</v>
      </c>
    </row>
    <row r="9422" spans="1:26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6792</v>
      </c>
      <c r="H9422" t="s">
        <v>40</v>
      </c>
      <c r="I9422" t="s">
        <v>26</v>
      </c>
      <c r="J9422" t="s">
        <v>126</v>
      </c>
      <c r="K9422" t="s">
        <v>42</v>
      </c>
      <c r="L9422">
        <v>94122</v>
      </c>
      <c r="M9422" t="s">
        <v>43</v>
      </c>
      <c r="N9422" t="s">
        <v>4246</v>
      </c>
      <c r="O9422" t="s">
        <v>70</v>
      </c>
      <c r="P9422" t="s">
        <v>71</v>
      </c>
      <c r="Q9422" t="s">
        <v>4247</v>
      </c>
      <c r="R9422">
        <v>604.75199999999995</v>
      </c>
      <c r="S9422">
        <v>6</v>
      </c>
      <c r="T9422">
        <v>0.2</v>
      </c>
      <c r="U9422">
        <v>60.475200000000001</v>
      </c>
      <c r="V9422" t="str">
        <f t="shared" si="588"/>
        <v>low</v>
      </c>
      <c r="W9422" t="str">
        <f t="shared" si="589"/>
        <v>Next time</v>
      </c>
      <c r="X9422" t="str">
        <f t="shared" si="590"/>
        <v>Nick Crebassa</v>
      </c>
      <c r="Y9422" s="3" t="s">
        <v>4246</v>
      </c>
      <c r="Z9422" t="str">
        <f t="shared" si="591"/>
        <v>Technology</v>
      </c>
    </row>
    <row r="9423" spans="1:26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2335</v>
      </c>
      <c r="O9423" t="s">
        <v>45</v>
      </c>
      <c r="P9423" t="s">
        <v>578</v>
      </c>
      <c r="Q9423" t="s">
        <v>2336</v>
      </c>
      <c r="R9423">
        <v>40.700000000000003</v>
      </c>
      <c r="S9423">
        <v>5</v>
      </c>
      <c r="T9423">
        <v>0</v>
      </c>
      <c r="U9423">
        <v>11.803000000000001</v>
      </c>
      <c r="V9423" t="str">
        <f t="shared" si="588"/>
        <v>low</v>
      </c>
      <c r="W9423" t="str">
        <f t="shared" si="589"/>
        <v>Next time</v>
      </c>
      <c r="X9423" t="str">
        <f t="shared" si="590"/>
        <v>Nick Crebassa</v>
      </c>
      <c r="Y9423" s="3" t="s">
        <v>2335</v>
      </c>
      <c r="Z9423" t="str">
        <f t="shared" si="591"/>
        <v>Office Supplies</v>
      </c>
    </row>
    <row r="9424" spans="1:26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2823</v>
      </c>
      <c r="O9424" t="s">
        <v>70</v>
      </c>
      <c r="P9424" t="s">
        <v>71</v>
      </c>
      <c r="Q9424" t="s">
        <v>5870</v>
      </c>
      <c r="R9424">
        <v>302.37599999999998</v>
      </c>
      <c r="S9424">
        <v>3</v>
      </c>
      <c r="T9424">
        <v>0.2</v>
      </c>
      <c r="U9424">
        <v>37.796999999999997</v>
      </c>
      <c r="V9424" t="str">
        <f t="shared" si="588"/>
        <v>low</v>
      </c>
      <c r="W9424" t="str">
        <f t="shared" si="589"/>
        <v>Next time</v>
      </c>
      <c r="X9424" t="str">
        <f t="shared" si="590"/>
        <v>Nick Crebassa</v>
      </c>
      <c r="Y9424" s="3" t="s">
        <v>2823</v>
      </c>
      <c r="Z9424" t="str">
        <f t="shared" si="591"/>
        <v>Technology</v>
      </c>
    </row>
    <row r="9425" spans="1:26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245</v>
      </c>
      <c r="O9425" t="s">
        <v>70</v>
      </c>
      <c r="P9425" t="s">
        <v>160</v>
      </c>
      <c r="Q9425" t="s">
        <v>246</v>
      </c>
      <c r="R9425">
        <v>45</v>
      </c>
      <c r="S9425">
        <v>3</v>
      </c>
      <c r="T9425">
        <v>0</v>
      </c>
      <c r="U9425">
        <v>4.95</v>
      </c>
      <c r="V9425" t="str">
        <f t="shared" si="588"/>
        <v>low</v>
      </c>
      <c r="W9425" t="str">
        <f t="shared" si="589"/>
        <v>Next time</v>
      </c>
      <c r="X9425" t="str">
        <f t="shared" si="590"/>
        <v>Nick Crebassa</v>
      </c>
      <c r="Y9425" s="3" t="s">
        <v>245</v>
      </c>
      <c r="Z9425" t="str">
        <f t="shared" si="591"/>
        <v>Technology</v>
      </c>
    </row>
    <row r="9426" spans="1:26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4885</v>
      </c>
      <c r="H9426" t="s">
        <v>25</v>
      </c>
      <c r="I9426" t="s">
        <v>26</v>
      </c>
      <c r="J9426" t="s">
        <v>265</v>
      </c>
      <c r="K9426" t="s">
        <v>266</v>
      </c>
      <c r="L9426">
        <v>10035</v>
      </c>
      <c r="M9426" t="s">
        <v>147</v>
      </c>
      <c r="N9426" t="s">
        <v>1876</v>
      </c>
      <c r="O9426" t="s">
        <v>31</v>
      </c>
      <c r="P9426" t="s">
        <v>35</v>
      </c>
      <c r="Q9426" t="s">
        <v>1877</v>
      </c>
      <c r="R9426">
        <v>3785.2919999999999</v>
      </c>
      <c r="S9426">
        <v>6</v>
      </c>
      <c r="T9426">
        <v>0.1</v>
      </c>
      <c r="U9426">
        <v>420.58800000000002</v>
      </c>
      <c r="V9426" t="str">
        <f t="shared" si="588"/>
        <v>high</v>
      </c>
      <c r="W9426" t="str">
        <f t="shared" si="589"/>
        <v>Good Performance</v>
      </c>
      <c r="X9426" t="str">
        <f t="shared" si="590"/>
        <v>Luke Weiss</v>
      </c>
      <c r="Y9426" s="3" t="s">
        <v>1876</v>
      </c>
      <c r="Z9426" t="str">
        <f t="shared" si="591"/>
        <v>Furniture</v>
      </c>
    </row>
    <row r="9427" spans="1:26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7316</v>
      </c>
      <c r="H9427" t="s">
        <v>25</v>
      </c>
      <c r="I9427" t="s">
        <v>26</v>
      </c>
      <c r="J9427" t="s">
        <v>94</v>
      </c>
      <c r="K9427" t="s">
        <v>95</v>
      </c>
      <c r="L9427">
        <v>98105</v>
      </c>
      <c r="M9427" t="s">
        <v>43</v>
      </c>
      <c r="N9427" t="s">
        <v>7481</v>
      </c>
      <c r="O9427" t="s">
        <v>45</v>
      </c>
      <c r="P9427" t="s">
        <v>67</v>
      </c>
      <c r="Q9427" t="s">
        <v>7482</v>
      </c>
      <c r="R9427">
        <v>35.4</v>
      </c>
      <c r="S9427">
        <v>5</v>
      </c>
      <c r="T9427">
        <v>0</v>
      </c>
      <c r="U9427">
        <v>13.452</v>
      </c>
      <c r="V9427" t="str">
        <f t="shared" si="588"/>
        <v>low</v>
      </c>
      <c r="W9427" t="str">
        <f t="shared" si="589"/>
        <v>Next time</v>
      </c>
      <c r="X9427" t="str">
        <f t="shared" si="590"/>
        <v>Angele Hood</v>
      </c>
      <c r="Y9427" s="3" t="s">
        <v>7481</v>
      </c>
      <c r="Z9427" t="str">
        <f t="shared" si="591"/>
        <v>Office Supplies</v>
      </c>
    </row>
    <row r="9428" spans="1:26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6642</v>
      </c>
      <c r="H9428" t="s">
        <v>40</v>
      </c>
      <c r="I9428" t="s">
        <v>26</v>
      </c>
      <c r="J9428" t="s">
        <v>3460</v>
      </c>
      <c r="K9428" t="s">
        <v>266</v>
      </c>
      <c r="L9428">
        <v>14215</v>
      </c>
      <c r="M9428" t="s">
        <v>147</v>
      </c>
      <c r="N9428" t="s">
        <v>3472</v>
      </c>
      <c r="O9428" t="s">
        <v>31</v>
      </c>
      <c r="P9428" t="s">
        <v>64</v>
      </c>
      <c r="Q9428" t="s">
        <v>3473</v>
      </c>
      <c r="R9428">
        <v>199.9</v>
      </c>
      <c r="S9428">
        <v>5</v>
      </c>
      <c r="T9428">
        <v>0</v>
      </c>
      <c r="U9428">
        <v>39.979999999999997</v>
      </c>
      <c r="V9428" t="str">
        <f t="shared" si="588"/>
        <v>low</v>
      </c>
      <c r="W9428" t="str">
        <f t="shared" si="589"/>
        <v>Next time</v>
      </c>
      <c r="X9428" t="str">
        <f t="shared" si="590"/>
        <v>Jack O'Briant</v>
      </c>
      <c r="Y9428" s="3" t="s">
        <v>3472</v>
      </c>
      <c r="Z9428" t="str">
        <f t="shared" si="591"/>
        <v>Furniture</v>
      </c>
    </row>
    <row r="9429" spans="1:26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849</v>
      </c>
      <c r="H9429" t="s">
        <v>40</v>
      </c>
      <c r="I9429" t="s">
        <v>26</v>
      </c>
      <c r="J9429" t="s">
        <v>1685</v>
      </c>
      <c r="K9429" t="s">
        <v>103</v>
      </c>
      <c r="L9429">
        <v>77340</v>
      </c>
      <c r="M9429" t="s">
        <v>104</v>
      </c>
      <c r="N9429" t="s">
        <v>1492</v>
      </c>
      <c r="O9429" t="s">
        <v>31</v>
      </c>
      <c r="P9429" t="s">
        <v>35</v>
      </c>
      <c r="Q9429" t="s">
        <v>1493</v>
      </c>
      <c r="R9429">
        <v>1212.96</v>
      </c>
      <c r="S9429">
        <v>8</v>
      </c>
      <c r="T9429">
        <v>0.3</v>
      </c>
      <c r="U9429">
        <v>-69.311999999999998</v>
      </c>
      <c r="V9429" t="str">
        <f t="shared" si="588"/>
        <v>low</v>
      </c>
      <c r="W9429" t="str">
        <f t="shared" si="589"/>
        <v>Next time</v>
      </c>
      <c r="X9429" t="str">
        <f t="shared" si="590"/>
        <v>Victoria Wilson</v>
      </c>
      <c r="Y9429" s="3" t="s">
        <v>1492</v>
      </c>
      <c r="Z9429" t="str">
        <f t="shared" si="591"/>
        <v>Furniture</v>
      </c>
    </row>
    <row r="9430" spans="1:26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1134</v>
      </c>
      <c r="H9430" t="s">
        <v>40</v>
      </c>
      <c r="I9430" t="s">
        <v>26</v>
      </c>
      <c r="J9430" t="s">
        <v>816</v>
      </c>
      <c r="K9430" t="s">
        <v>103</v>
      </c>
      <c r="L9430">
        <v>75081</v>
      </c>
      <c r="M9430" t="s">
        <v>104</v>
      </c>
      <c r="N9430" t="s">
        <v>3508</v>
      </c>
      <c r="O9430" t="s">
        <v>70</v>
      </c>
      <c r="P9430" t="s">
        <v>71</v>
      </c>
      <c r="Q9430" t="s">
        <v>3509</v>
      </c>
      <c r="R9430">
        <v>1099.96</v>
      </c>
      <c r="S9430">
        <v>5</v>
      </c>
      <c r="T9430">
        <v>0.2</v>
      </c>
      <c r="U9430">
        <v>82.497</v>
      </c>
      <c r="V9430" t="str">
        <f t="shared" si="588"/>
        <v>low</v>
      </c>
      <c r="W9430" t="str">
        <f t="shared" si="589"/>
        <v>Next time</v>
      </c>
      <c r="X9430" t="str">
        <f t="shared" si="590"/>
        <v>Ben Peterman</v>
      </c>
      <c r="Y9430" s="3" t="s">
        <v>3508</v>
      </c>
      <c r="Z9430" t="str">
        <f t="shared" si="591"/>
        <v>Technology</v>
      </c>
    </row>
    <row r="9431" spans="1:26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4463</v>
      </c>
      <c r="O9431" t="s">
        <v>31</v>
      </c>
      <c r="P9431" t="s">
        <v>55</v>
      </c>
      <c r="Q9431" t="s">
        <v>4464</v>
      </c>
      <c r="R9431">
        <v>103.48099999999999</v>
      </c>
      <c r="S9431">
        <v>1</v>
      </c>
      <c r="T9431">
        <v>0.3</v>
      </c>
      <c r="U9431">
        <v>-16.261299999999999</v>
      </c>
      <c r="V9431" t="str">
        <f t="shared" si="588"/>
        <v>low</v>
      </c>
      <c r="W9431" t="str">
        <f t="shared" si="589"/>
        <v>Next time</v>
      </c>
      <c r="X9431" t="str">
        <f t="shared" si="590"/>
        <v>Ben Peterman</v>
      </c>
      <c r="Y9431" s="3" t="s">
        <v>4463</v>
      </c>
      <c r="Z9431" t="str">
        <f t="shared" si="591"/>
        <v>Furniture</v>
      </c>
    </row>
    <row r="9432" spans="1:26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3799</v>
      </c>
      <c r="H9432" t="s">
        <v>101</v>
      </c>
      <c r="I9432" t="s">
        <v>26</v>
      </c>
      <c r="J9432" t="s">
        <v>145</v>
      </c>
      <c r="K9432" t="s">
        <v>146</v>
      </c>
      <c r="L9432">
        <v>19134</v>
      </c>
      <c r="M9432" t="s">
        <v>147</v>
      </c>
      <c r="N9432" t="s">
        <v>10497</v>
      </c>
      <c r="O9432" t="s">
        <v>45</v>
      </c>
      <c r="P9432" t="s">
        <v>46</v>
      </c>
      <c r="Q9432" t="s">
        <v>10498</v>
      </c>
      <c r="R9432">
        <v>5.9039999999999999</v>
      </c>
      <c r="S9432">
        <v>2</v>
      </c>
      <c r="T9432">
        <v>0.2</v>
      </c>
      <c r="U9432">
        <v>1.9925999999999999</v>
      </c>
      <c r="V9432" t="str">
        <f t="shared" si="588"/>
        <v>low</v>
      </c>
      <c r="W9432" t="str">
        <f t="shared" si="589"/>
        <v>Next time</v>
      </c>
      <c r="X9432" t="str">
        <f t="shared" si="590"/>
        <v>Paul Prost</v>
      </c>
      <c r="Y9432" s="3" t="s">
        <v>10497</v>
      </c>
      <c r="Z9432" t="str">
        <f t="shared" si="591"/>
        <v>Office Supplies</v>
      </c>
    </row>
    <row r="9433" spans="1:26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519</v>
      </c>
      <c r="H9433" t="s">
        <v>25</v>
      </c>
      <c r="I9433" t="s">
        <v>26</v>
      </c>
      <c r="J9433" t="s">
        <v>1388</v>
      </c>
      <c r="K9433" t="s">
        <v>309</v>
      </c>
      <c r="L9433">
        <v>85345</v>
      </c>
      <c r="M9433" t="s">
        <v>43</v>
      </c>
      <c r="N9433" t="s">
        <v>4825</v>
      </c>
      <c r="O9433" t="s">
        <v>70</v>
      </c>
      <c r="P9433" t="s">
        <v>160</v>
      </c>
      <c r="Q9433" t="s">
        <v>4826</v>
      </c>
      <c r="R9433">
        <v>30.08</v>
      </c>
      <c r="S9433">
        <v>2</v>
      </c>
      <c r="T9433">
        <v>0.2</v>
      </c>
      <c r="U9433">
        <v>-5.2640000000000002</v>
      </c>
      <c r="V9433" t="str">
        <f t="shared" si="588"/>
        <v>low</v>
      </c>
      <c r="W9433" t="str">
        <f t="shared" si="589"/>
        <v>Next time</v>
      </c>
      <c r="X9433" t="str">
        <f t="shared" si="590"/>
        <v>Steven Cartwright</v>
      </c>
      <c r="Y9433" s="3" t="s">
        <v>4825</v>
      </c>
      <c r="Z9433" t="str">
        <f t="shared" si="591"/>
        <v>Technology</v>
      </c>
    </row>
    <row r="9434" spans="1:26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1156</v>
      </c>
      <c r="O9434" t="s">
        <v>45</v>
      </c>
      <c r="P9434" t="s">
        <v>89</v>
      </c>
      <c r="Q9434" t="s">
        <v>1157</v>
      </c>
      <c r="R9434">
        <v>36.287999999999997</v>
      </c>
      <c r="S9434">
        <v>7</v>
      </c>
      <c r="T9434">
        <v>0.2</v>
      </c>
      <c r="U9434">
        <v>12.700799999999999</v>
      </c>
      <c r="V9434" t="str">
        <f t="shared" si="588"/>
        <v>low</v>
      </c>
      <c r="W9434" t="str">
        <f t="shared" si="589"/>
        <v>Next time</v>
      </c>
      <c r="X9434" t="str">
        <f t="shared" si="590"/>
        <v>Steven Cartwright</v>
      </c>
      <c r="Y9434" s="3" t="s">
        <v>1156</v>
      </c>
      <c r="Z9434" t="str">
        <f t="shared" si="591"/>
        <v>Office Supplies</v>
      </c>
    </row>
    <row r="9435" spans="1:26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3086</v>
      </c>
      <c r="O9435" t="s">
        <v>45</v>
      </c>
      <c r="P9435" t="s">
        <v>67</v>
      </c>
      <c r="Q9435" t="s">
        <v>3087</v>
      </c>
      <c r="R9435">
        <v>10.272</v>
      </c>
      <c r="S9435">
        <v>3</v>
      </c>
      <c r="T9435">
        <v>0.2</v>
      </c>
      <c r="U9435">
        <v>1.1556</v>
      </c>
      <c r="V9435" t="str">
        <f t="shared" si="588"/>
        <v>low</v>
      </c>
      <c r="W9435" t="str">
        <f t="shared" si="589"/>
        <v>Next time</v>
      </c>
      <c r="X9435" t="str">
        <f t="shared" si="590"/>
        <v>Steven Cartwright</v>
      </c>
      <c r="Y9435" s="3" t="s">
        <v>3086</v>
      </c>
      <c r="Z9435" t="str">
        <f t="shared" si="591"/>
        <v>Office Supplies</v>
      </c>
    </row>
    <row r="9436" spans="1:26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2147</v>
      </c>
      <c r="O9436" t="s">
        <v>70</v>
      </c>
      <c r="P9436" t="s">
        <v>160</v>
      </c>
      <c r="Q9436" t="s">
        <v>2148</v>
      </c>
      <c r="R9436">
        <v>252.8</v>
      </c>
      <c r="S9436">
        <v>4</v>
      </c>
      <c r="T9436">
        <v>0.2</v>
      </c>
      <c r="U9436">
        <v>-31.6</v>
      </c>
      <c r="V9436" t="str">
        <f t="shared" si="588"/>
        <v>low</v>
      </c>
      <c r="W9436" t="str">
        <f t="shared" si="589"/>
        <v>Next time</v>
      </c>
      <c r="X9436" t="str">
        <f t="shared" si="590"/>
        <v>Steven Cartwright</v>
      </c>
      <c r="Y9436" s="3" t="s">
        <v>2147</v>
      </c>
      <c r="Z9436" t="str">
        <f t="shared" si="591"/>
        <v>Technology</v>
      </c>
    </row>
    <row r="9437" spans="1:26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2466</v>
      </c>
      <c r="H9437" t="s">
        <v>25</v>
      </c>
      <c r="I9437" t="s">
        <v>26</v>
      </c>
      <c r="J9437" t="s">
        <v>145</v>
      </c>
      <c r="K9437" t="s">
        <v>146</v>
      </c>
      <c r="L9437">
        <v>19143</v>
      </c>
      <c r="M9437" t="s">
        <v>147</v>
      </c>
      <c r="N9437" t="s">
        <v>2715</v>
      </c>
      <c r="O9437" t="s">
        <v>45</v>
      </c>
      <c r="P9437" t="s">
        <v>74</v>
      </c>
      <c r="Q9437" t="s">
        <v>2716</v>
      </c>
      <c r="R9437">
        <v>2.9460000000000002</v>
      </c>
      <c r="S9437">
        <v>2</v>
      </c>
      <c r="T9437">
        <v>0.7</v>
      </c>
      <c r="U9437">
        <v>-2.0621999999999998</v>
      </c>
      <c r="V9437" t="str">
        <f t="shared" si="588"/>
        <v>low</v>
      </c>
      <c r="W9437" t="str">
        <f t="shared" si="589"/>
        <v>Next time</v>
      </c>
      <c r="X9437" t="str">
        <f t="shared" si="590"/>
        <v>Bryan Mills</v>
      </c>
      <c r="Y9437" s="3" t="s">
        <v>2715</v>
      </c>
      <c r="Z9437" t="str">
        <f t="shared" si="591"/>
        <v>Office Supplies</v>
      </c>
    </row>
    <row r="9438" spans="1:26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2509</v>
      </c>
      <c r="H9438" t="s">
        <v>25</v>
      </c>
      <c r="I9438" t="s">
        <v>26</v>
      </c>
      <c r="J9438" t="s">
        <v>2347</v>
      </c>
      <c r="K9438" t="s">
        <v>42</v>
      </c>
      <c r="L9438">
        <v>92054</v>
      </c>
      <c r="M9438" t="s">
        <v>43</v>
      </c>
      <c r="N9438" t="s">
        <v>6022</v>
      </c>
      <c r="O9438" t="s">
        <v>45</v>
      </c>
      <c r="P9438" t="s">
        <v>89</v>
      </c>
      <c r="Q9438" t="s">
        <v>6023</v>
      </c>
      <c r="R9438">
        <v>12.96</v>
      </c>
      <c r="S9438">
        <v>2</v>
      </c>
      <c r="T9438">
        <v>0</v>
      </c>
      <c r="U9438">
        <v>6.2207999999999997</v>
      </c>
      <c r="V9438" t="str">
        <f t="shared" si="588"/>
        <v>low</v>
      </c>
      <c r="W9438" t="str">
        <f t="shared" si="589"/>
        <v>Next time</v>
      </c>
      <c r="X9438" t="str">
        <f t="shared" si="590"/>
        <v>Carlos Daly</v>
      </c>
      <c r="Y9438" s="3" t="s">
        <v>6022</v>
      </c>
      <c r="Z9438" t="str">
        <f t="shared" si="591"/>
        <v>Office Supplies</v>
      </c>
    </row>
    <row r="9439" spans="1:26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3476</v>
      </c>
      <c r="H9439" t="s">
        <v>25</v>
      </c>
      <c r="I9439" t="s">
        <v>26</v>
      </c>
      <c r="J9439" t="s">
        <v>145</v>
      </c>
      <c r="K9439" t="s">
        <v>146</v>
      </c>
      <c r="L9439">
        <v>19134</v>
      </c>
      <c r="M9439" t="s">
        <v>147</v>
      </c>
      <c r="N9439" t="s">
        <v>5165</v>
      </c>
      <c r="O9439" t="s">
        <v>70</v>
      </c>
      <c r="P9439" t="s">
        <v>71</v>
      </c>
      <c r="Q9439" t="s">
        <v>5166</v>
      </c>
      <c r="R9439">
        <v>285.57600000000002</v>
      </c>
      <c r="S9439">
        <v>4</v>
      </c>
      <c r="T9439">
        <v>0.4</v>
      </c>
      <c r="U9439">
        <v>-57.115200000000002</v>
      </c>
      <c r="V9439" t="str">
        <f t="shared" si="588"/>
        <v>low</v>
      </c>
      <c r="W9439" t="str">
        <f t="shared" si="589"/>
        <v>Next time</v>
      </c>
      <c r="X9439" t="str">
        <f t="shared" si="590"/>
        <v>Greg Matthias</v>
      </c>
      <c r="Y9439" s="3" t="s">
        <v>5165</v>
      </c>
      <c r="Z9439" t="str">
        <f t="shared" si="591"/>
        <v>Technology</v>
      </c>
    </row>
    <row r="9440" spans="1:26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8562</v>
      </c>
      <c r="H9440" t="s">
        <v>40</v>
      </c>
      <c r="I9440" t="s">
        <v>26</v>
      </c>
      <c r="J9440" t="s">
        <v>302</v>
      </c>
      <c r="K9440" t="s">
        <v>210</v>
      </c>
      <c r="L9440">
        <v>60623</v>
      </c>
      <c r="M9440" t="s">
        <v>104</v>
      </c>
      <c r="N9440" t="s">
        <v>4833</v>
      </c>
      <c r="O9440" t="s">
        <v>45</v>
      </c>
      <c r="P9440" t="s">
        <v>578</v>
      </c>
      <c r="Q9440" t="s">
        <v>4834</v>
      </c>
      <c r="R9440">
        <v>22.24</v>
      </c>
      <c r="S9440">
        <v>2</v>
      </c>
      <c r="T9440">
        <v>0.2</v>
      </c>
      <c r="U9440">
        <v>2.5019999999999998</v>
      </c>
      <c r="V9440" t="str">
        <f t="shared" si="588"/>
        <v>low</v>
      </c>
      <c r="W9440" t="str">
        <f t="shared" si="589"/>
        <v>Next time</v>
      </c>
      <c r="X9440" t="str">
        <f t="shared" si="590"/>
        <v>Barry Pond</v>
      </c>
      <c r="Y9440" s="3" t="s">
        <v>4833</v>
      </c>
      <c r="Z9440" t="str">
        <f t="shared" si="591"/>
        <v>Office Supplies</v>
      </c>
    </row>
    <row r="9441" spans="1:26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8472</v>
      </c>
      <c r="H9441" t="s">
        <v>25</v>
      </c>
      <c r="I9441" t="s">
        <v>26</v>
      </c>
      <c r="J9441" t="s">
        <v>265</v>
      </c>
      <c r="K9441" t="s">
        <v>266</v>
      </c>
      <c r="L9441">
        <v>10035</v>
      </c>
      <c r="M9441" t="s">
        <v>147</v>
      </c>
      <c r="N9441" t="s">
        <v>6333</v>
      </c>
      <c r="O9441" t="s">
        <v>45</v>
      </c>
      <c r="P9441" t="s">
        <v>89</v>
      </c>
      <c r="Q9441" t="s">
        <v>6334</v>
      </c>
      <c r="R9441">
        <v>14.62</v>
      </c>
      <c r="S9441">
        <v>2</v>
      </c>
      <c r="T9441">
        <v>0</v>
      </c>
      <c r="U9441">
        <v>6.7252000000000001</v>
      </c>
      <c r="V9441" t="str">
        <f t="shared" si="588"/>
        <v>low</v>
      </c>
      <c r="W9441" t="str">
        <f t="shared" si="589"/>
        <v>Next time</v>
      </c>
      <c r="X9441" t="str">
        <f t="shared" si="590"/>
        <v>Barry Weirich</v>
      </c>
      <c r="Y9441" s="3" t="s">
        <v>6333</v>
      </c>
      <c r="Z9441" t="str">
        <f t="shared" si="591"/>
        <v>Office Supplies</v>
      </c>
    </row>
    <row r="9442" spans="1:26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10631</v>
      </c>
      <c r="H9442" t="s">
        <v>25</v>
      </c>
      <c r="I9442" t="s">
        <v>26</v>
      </c>
      <c r="J9442" t="s">
        <v>4263</v>
      </c>
      <c r="K9442" t="s">
        <v>497</v>
      </c>
      <c r="L9442">
        <v>44240</v>
      </c>
      <c r="M9442" t="s">
        <v>147</v>
      </c>
      <c r="N9442" t="s">
        <v>4829</v>
      </c>
      <c r="O9442" t="s">
        <v>45</v>
      </c>
      <c r="P9442" t="s">
        <v>77</v>
      </c>
      <c r="Q9442" t="s">
        <v>4830</v>
      </c>
      <c r="R9442">
        <v>48.36</v>
      </c>
      <c r="S9442">
        <v>5</v>
      </c>
      <c r="T9442">
        <v>0.2</v>
      </c>
      <c r="U9442">
        <v>6.0449999999999999</v>
      </c>
      <c r="V9442" t="str">
        <f t="shared" si="588"/>
        <v>low</v>
      </c>
      <c r="W9442" t="str">
        <f t="shared" si="589"/>
        <v>Next time</v>
      </c>
      <c r="X9442" t="str">
        <f t="shared" si="590"/>
        <v>Ricardo Emerson</v>
      </c>
      <c r="Y9442" s="3" t="s">
        <v>4829</v>
      </c>
      <c r="Z9442" t="str">
        <f t="shared" si="591"/>
        <v>Office Supplies</v>
      </c>
    </row>
    <row r="9443" spans="1:26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3052</v>
      </c>
      <c r="H9443" t="s">
        <v>101</v>
      </c>
      <c r="I9443" t="s">
        <v>26</v>
      </c>
      <c r="J9443" t="s">
        <v>1525</v>
      </c>
      <c r="K9443" t="s">
        <v>53</v>
      </c>
      <c r="L9443">
        <v>32216</v>
      </c>
      <c r="M9443" t="s">
        <v>29</v>
      </c>
      <c r="N9443" t="s">
        <v>1571</v>
      </c>
      <c r="O9443" t="s">
        <v>45</v>
      </c>
      <c r="P9443" t="s">
        <v>67</v>
      </c>
      <c r="Q9443" t="s">
        <v>1572</v>
      </c>
      <c r="R9443">
        <v>16.256</v>
      </c>
      <c r="S9443">
        <v>2</v>
      </c>
      <c r="T9443">
        <v>0.2</v>
      </c>
      <c r="U9443">
        <v>1.2192000000000001</v>
      </c>
      <c r="V9443" t="str">
        <f t="shared" si="588"/>
        <v>low</v>
      </c>
      <c r="W9443" t="str">
        <f t="shared" si="589"/>
        <v>Next time</v>
      </c>
      <c r="X9443" t="str">
        <f t="shared" si="590"/>
        <v>Hallie Redmond</v>
      </c>
      <c r="Y9443" s="3" t="s">
        <v>1571</v>
      </c>
      <c r="Z9443" t="str">
        <f t="shared" si="591"/>
        <v>Office Supplies</v>
      </c>
    </row>
    <row r="9444" spans="1:26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3215</v>
      </c>
      <c r="O9444" t="s">
        <v>70</v>
      </c>
      <c r="P9444" t="s">
        <v>71</v>
      </c>
      <c r="Q9444" t="s">
        <v>3216</v>
      </c>
      <c r="R9444">
        <v>219.184</v>
      </c>
      <c r="S9444">
        <v>2</v>
      </c>
      <c r="T9444">
        <v>0.2</v>
      </c>
      <c r="U9444">
        <v>19.178599999999999</v>
      </c>
      <c r="V9444" t="str">
        <f t="shared" si="588"/>
        <v>low</v>
      </c>
      <c r="W9444" t="str">
        <f t="shared" si="589"/>
        <v>Next time</v>
      </c>
      <c r="X9444" t="str">
        <f t="shared" si="590"/>
        <v>Hallie Redmond</v>
      </c>
      <c r="Y9444" s="3" t="s">
        <v>3215</v>
      </c>
      <c r="Z9444" t="str">
        <f t="shared" si="591"/>
        <v>Technology</v>
      </c>
    </row>
    <row r="9445" spans="1:26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7271</v>
      </c>
      <c r="H9445" t="s">
        <v>40</v>
      </c>
      <c r="I9445" t="s">
        <v>26</v>
      </c>
      <c r="J9445" t="s">
        <v>4021</v>
      </c>
      <c r="K9445" t="s">
        <v>103</v>
      </c>
      <c r="L9445">
        <v>75019</v>
      </c>
      <c r="M9445" t="s">
        <v>104</v>
      </c>
      <c r="N9445" t="s">
        <v>7168</v>
      </c>
      <c r="O9445" t="s">
        <v>70</v>
      </c>
      <c r="P9445" t="s">
        <v>71</v>
      </c>
      <c r="Q9445" t="s">
        <v>7169</v>
      </c>
      <c r="R9445">
        <v>95.84</v>
      </c>
      <c r="S9445">
        <v>4</v>
      </c>
      <c r="T9445">
        <v>0.2</v>
      </c>
      <c r="U9445">
        <v>34.741999999999997</v>
      </c>
      <c r="V9445" t="str">
        <f t="shared" si="588"/>
        <v>low</v>
      </c>
      <c r="W9445" t="str">
        <f t="shared" si="589"/>
        <v>Next time</v>
      </c>
      <c r="X9445" t="str">
        <f t="shared" si="590"/>
        <v>Tracy Poddar</v>
      </c>
      <c r="Y9445" s="3" t="s">
        <v>7168</v>
      </c>
      <c r="Z9445" t="str">
        <f t="shared" si="591"/>
        <v>Technology</v>
      </c>
    </row>
    <row r="9446" spans="1:26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407</v>
      </c>
      <c r="H9446" t="s">
        <v>25</v>
      </c>
      <c r="I9446" t="s">
        <v>26</v>
      </c>
      <c r="J9446" t="s">
        <v>4382</v>
      </c>
      <c r="K9446" t="s">
        <v>253</v>
      </c>
      <c r="L9446">
        <v>46203</v>
      </c>
      <c r="M9446" t="s">
        <v>104</v>
      </c>
      <c r="N9446" t="s">
        <v>2418</v>
      </c>
      <c r="O9446" t="s">
        <v>45</v>
      </c>
      <c r="P9446" t="s">
        <v>46</v>
      </c>
      <c r="Q9446" t="s">
        <v>2419</v>
      </c>
      <c r="R9446">
        <v>12.39</v>
      </c>
      <c r="S9446">
        <v>3</v>
      </c>
      <c r="T9446">
        <v>0</v>
      </c>
      <c r="U9446">
        <v>5.6993999999999998</v>
      </c>
      <c r="V9446" t="str">
        <f t="shared" si="588"/>
        <v>low</v>
      </c>
      <c r="W9446" t="str">
        <f t="shared" si="589"/>
        <v>Next time</v>
      </c>
      <c r="X9446" t="str">
        <f t="shared" si="590"/>
        <v>Karl Braun</v>
      </c>
      <c r="Y9446" s="3" t="s">
        <v>2418</v>
      </c>
      <c r="Z9446" t="str">
        <f t="shared" si="591"/>
        <v>Office Supplies</v>
      </c>
    </row>
    <row r="9447" spans="1:26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6030</v>
      </c>
      <c r="H9447" t="s">
        <v>25</v>
      </c>
      <c r="I9447" t="s">
        <v>26</v>
      </c>
      <c r="J9447" t="s">
        <v>1483</v>
      </c>
      <c r="K9447" t="s">
        <v>253</v>
      </c>
      <c r="L9447">
        <v>46226</v>
      </c>
      <c r="M9447" t="s">
        <v>104</v>
      </c>
      <c r="N9447" t="s">
        <v>5573</v>
      </c>
      <c r="O9447" t="s">
        <v>45</v>
      </c>
      <c r="P9447" t="s">
        <v>89</v>
      </c>
      <c r="Q9447" t="s">
        <v>5574</v>
      </c>
      <c r="R9447">
        <v>35.880000000000003</v>
      </c>
      <c r="S9447">
        <v>6</v>
      </c>
      <c r="T9447">
        <v>0</v>
      </c>
      <c r="U9447">
        <v>16.146000000000001</v>
      </c>
      <c r="V9447" t="str">
        <f t="shared" si="588"/>
        <v>low</v>
      </c>
      <c r="W9447" t="str">
        <f t="shared" si="589"/>
        <v>Next time</v>
      </c>
      <c r="X9447" t="str">
        <f t="shared" si="590"/>
        <v>Anna Chung</v>
      </c>
      <c r="Y9447" s="3" t="s">
        <v>5573</v>
      </c>
      <c r="Z9447" t="str">
        <f t="shared" si="591"/>
        <v>Office Supplies</v>
      </c>
    </row>
    <row r="9448" spans="1:26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364</v>
      </c>
      <c r="H9448" t="s">
        <v>25</v>
      </c>
      <c r="I9448" t="s">
        <v>26</v>
      </c>
      <c r="J9448" t="s">
        <v>4556</v>
      </c>
      <c r="K9448" t="s">
        <v>649</v>
      </c>
      <c r="L9448">
        <v>74133</v>
      </c>
      <c r="M9448" t="s">
        <v>104</v>
      </c>
      <c r="N9448" t="s">
        <v>193</v>
      </c>
      <c r="O9448" t="s">
        <v>31</v>
      </c>
      <c r="P9448" t="s">
        <v>64</v>
      </c>
      <c r="Q9448" t="s">
        <v>194</v>
      </c>
      <c r="R9448">
        <v>477.3</v>
      </c>
      <c r="S9448">
        <v>5</v>
      </c>
      <c r="T9448">
        <v>0</v>
      </c>
      <c r="U9448">
        <v>138.417</v>
      </c>
      <c r="V9448" t="str">
        <f t="shared" si="588"/>
        <v>low</v>
      </c>
      <c r="W9448" t="str">
        <f t="shared" si="589"/>
        <v>Next time</v>
      </c>
      <c r="X9448" t="str">
        <f t="shared" si="590"/>
        <v>Duane Noonan</v>
      </c>
      <c r="Y9448" s="3" t="s">
        <v>193</v>
      </c>
      <c r="Z9448" t="str">
        <f t="shared" si="591"/>
        <v>Furniture</v>
      </c>
    </row>
    <row r="9449" spans="1:26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2135</v>
      </c>
      <c r="H9449" t="s">
        <v>101</v>
      </c>
      <c r="I9449" t="s">
        <v>26</v>
      </c>
      <c r="J9449" t="s">
        <v>4590</v>
      </c>
      <c r="K9449" t="s">
        <v>95</v>
      </c>
      <c r="L9449">
        <v>98052</v>
      </c>
      <c r="M9449" t="s">
        <v>43</v>
      </c>
      <c r="N9449" t="s">
        <v>4124</v>
      </c>
      <c r="O9449" t="s">
        <v>45</v>
      </c>
      <c r="P9449" t="s">
        <v>46</v>
      </c>
      <c r="Q9449" t="s">
        <v>4125</v>
      </c>
      <c r="R9449">
        <v>12.32</v>
      </c>
      <c r="S9449">
        <v>4</v>
      </c>
      <c r="T9449">
        <v>0</v>
      </c>
      <c r="U9449">
        <v>5.9135999999999997</v>
      </c>
      <c r="V9449" t="str">
        <f t="shared" si="588"/>
        <v>low</v>
      </c>
      <c r="W9449" t="str">
        <f t="shared" si="589"/>
        <v>Next time</v>
      </c>
      <c r="X9449" t="str">
        <f t="shared" si="590"/>
        <v>Chuck Clark</v>
      </c>
      <c r="Y9449" s="3" t="s">
        <v>4124</v>
      </c>
      <c r="Z9449" t="str">
        <f t="shared" si="591"/>
        <v>Office Supplies</v>
      </c>
    </row>
    <row r="9450" spans="1:26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2968</v>
      </c>
      <c r="H9450" t="s">
        <v>25</v>
      </c>
      <c r="I9450" t="s">
        <v>26</v>
      </c>
      <c r="J9450" t="s">
        <v>126</v>
      </c>
      <c r="K9450" t="s">
        <v>42</v>
      </c>
      <c r="L9450">
        <v>94109</v>
      </c>
      <c r="M9450" t="s">
        <v>43</v>
      </c>
      <c r="N9450" t="s">
        <v>3817</v>
      </c>
      <c r="O9450" t="s">
        <v>45</v>
      </c>
      <c r="P9450" t="s">
        <v>74</v>
      </c>
      <c r="Q9450" t="s">
        <v>3818</v>
      </c>
      <c r="R9450">
        <v>8.6080000000000005</v>
      </c>
      <c r="S9450">
        <v>2</v>
      </c>
      <c r="T9450">
        <v>0.2</v>
      </c>
      <c r="U9450">
        <v>3.0127999999999999</v>
      </c>
      <c r="V9450" t="str">
        <f t="shared" si="588"/>
        <v>low</v>
      </c>
      <c r="W9450" t="str">
        <f t="shared" si="589"/>
        <v>Next time</v>
      </c>
      <c r="X9450" t="str">
        <f t="shared" si="590"/>
        <v>Toby Swindell</v>
      </c>
      <c r="Y9450" s="3" t="s">
        <v>3817</v>
      </c>
      <c r="Z9450" t="str">
        <f t="shared" si="591"/>
        <v>Office Supplies</v>
      </c>
    </row>
    <row r="9451" spans="1:26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2072</v>
      </c>
      <c r="H9451" t="s">
        <v>101</v>
      </c>
      <c r="I9451" t="s">
        <v>26</v>
      </c>
      <c r="J9451" t="s">
        <v>4684</v>
      </c>
      <c r="K9451" t="s">
        <v>95</v>
      </c>
      <c r="L9451">
        <v>99207</v>
      </c>
      <c r="M9451" t="s">
        <v>43</v>
      </c>
      <c r="N9451" t="s">
        <v>1802</v>
      </c>
      <c r="O9451" t="s">
        <v>45</v>
      </c>
      <c r="P9451" t="s">
        <v>58</v>
      </c>
      <c r="Q9451" t="s">
        <v>1803</v>
      </c>
      <c r="R9451">
        <v>136.26</v>
      </c>
      <c r="S9451">
        <v>9</v>
      </c>
      <c r="T9451">
        <v>0</v>
      </c>
      <c r="U9451">
        <v>5.4504000000000001</v>
      </c>
      <c r="V9451" t="str">
        <f t="shared" si="588"/>
        <v>low</v>
      </c>
      <c r="W9451" t="str">
        <f t="shared" si="589"/>
        <v>Next time</v>
      </c>
      <c r="X9451" t="str">
        <f t="shared" si="590"/>
        <v>Meg O'Connel</v>
      </c>
      <c r="Y9451" s="3" t="s">
        <v>1802</v>
      </c>
      <c r="Z9451" t="str">
        <f t="shared" si="591"/>
        <v>Office Supplies</v>
      </c>
    </row>
    <row r="9452" spans="1:26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4521</v>
      </c>
      <c r="H9452" t="s">
        <v>40</v>
      </c>
      <c r="I9452" t="s">
        <v>26</v>
      </c>
      <c r="J9452" t="s">
        <v>41</v>
      </c>
      <c r="K9452" t="s">
        <v>42</v>
      </c>
      <c r="L9452">
        <v>90032</v>
      </c>
      <c r="M9452" t="s">
        <v>43</v>
      </c>
      <c r="N9452" t="s">
        <v>4373</v>
      </c>
      <c r="O9452" t="s">
        <v>45</v>
      </c>
      <c r="P9452" t="s">
        <v>77</v>
      </c>
      <c r="Q9452" t="s">
        <v>4374</v>
      </c>
      <c r="R9452">
        <v>186.15</v>
      </c>
      <c r="S9452">
        <v>3</v>
      </c>
      <c r="T9452">
        <v>0</v>
      </c>
      <c r="U9452">
        <v>55.844999999999999</v>
      </c>
      <c r="V9452" t="str">
        <f t="shared" si="588"/>
        <v>low</v>
      </c>
      <c r="W9452" t="str">
        <f t="shared" si="589"/>
        <v>Next time</v>
      </c>
      <c r="X9452" t="str">
        <f t="shared" si="590"/>
        <v>Roy Phan</v>
      </c>
      <c r="Y9452" s="3" t="s">
        <v>4373</v>
      </c>
      <c r="Z9452" t="str">
        <f t="shared" si="591"/>
        <v>Office Supplies</v>
      </c>
    </row>
    <row r="9453" spans="1:26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3228</v>
      </c>
      <c r="O9453" t="s">
        <v>45</v>
      </c>
      <c r="P9453" t="s">
        <v>74</v>
      </c>
      <c r="Q9453" t="s">
        <v>3229</v>
      </c>
      <c r="R9453">
        <v>81.792000000000002</v>
      </c>
      <c r="S9453">
        <v>6</v>
      </c>
      <c r="T9453">
        <v>0.2</v>
      </c>
      <c r="U9453">
        <v>26.5824</v>
      </c>
      <c r="V9453" t="str">
        <f t="shared" si="588"/>
        <v>low</v>
      </c>
      <c r="W9453" t="str">
        <f t="shared" si="589"/>
        <v>Next time</v>
      </c>
      <c r="X9453" t="str">
        <f t="shared" si="590"/>
        <v>Roy Phan</v>
      </c>
      <c r="Y9453" s="3" t="s">
        <v>3228</v>
      </c>
      <c r="Z9453" t="str">
        <f t="shared" si="591"/>
        <v>Office Supplies</v>
      </c>
    </row>
    <row r="9454" spans="1:26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9101</v>
      </c>
      <c r="O9454" t="s">
        <v>45</v>
      </c>
      <c r="P9454" t="s">
        <v>578</v>
      </c>
      <c r="Q9454" t="s">
        <v>9102</v>
      </c>
      <c r="R9454">
        <v>47.19</v>
      </c>
      <c r="S9454">
        <v>3</v>
      </c>
      <c r="T9454">
        <v>0</v>
      </c>
      <c r="U9454">
        <v>13.6851</v>
      </c>
      <c r="V9454" t="str">
        <f t="shared" si="588"/>
        <v>low</v>
      </c>
      <c r="W9454" t="str">
        <f t="shared" si="589"/>
        <v>Next time</v>
      </c>
      <c r="X9454" t="str">
        <f t="shared" si="590"/>
        <v>Roy Phan</v>
      </c>
      <c r="Y9454" s="3" t="s">
        <v>9101</v>
      </c>
      <c r="Z9454" t="str">
        <f t="shared" si="591"/>
        <v>Office Supplies</v>
      </c>
    </row>
    <row r="9455" spans="1:26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1786</v>
      </c>
      <c r="O9455" t="s">
        <v>70</v>
      </c>
      <c r="P9455" t="s">
        <v>71</v>
      </c>
      <c r="Q9455" t="s">
        <v>1787</v>
      </c>
      <c r="R9455">
        <v>36.783999999999999</v>
      </c>
      <c r="S9455">
        <v>2</v>
      </c>
      <c r="T9455">
        <v>0.2</v>
      </c>
      <c r="U9455">
        <v>-8.2764000000000006</v>
      </c>
      <c r="V9455" t="str">
        <f t="shared" si="588"/>
        <v>low</v>
      </c>
      <c r="W9455" t="str">
        <f t="shared" si="589"/>
        <v>Next time</v>
      </c>
      <c r="X9455" t="str">
        <f t="shared" si="590"/>
        <v>Roy Phan</v>
      </c>
      <c r="Y9455" s="3" t="s">
        <v>1786</v>
      </c>
      <c r="Z9455" t="str">
        <f t="shared" si="591"/>
        <v>Technology</v>
      </c>
    </row>
    <row r="9456" spans="1:26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2605</v>
      </c>
      <c r="H9456" t="s">
        <v>101</v>
      </c>
      <c r="I9456" t="s">
        <v>26</v>
      </c>
      <c r="J9456" t="s">
        <v>6251</v>
      </c>
      <c r="K9456" t="s">
        <v>334</v>
      </c>
      <c r="L9456">
        <v>37421</v>
      </c>
      <c r="M9456" t="s">
        <v>29</v>
      </c>
      <c r="N9456" t="s">
        <v>10642</v>
      </c>
      <c r="O9456" t="s">
        <v>70</v>
      </c>
      <c r="P9456" t="s">
        <v>683</v>
      </c>
      <c r="Q9456" t="s">
        <v>10643</v>
      </c>
      <c r="R9456">
        <v>91.474999999999994</v>
      </c>
      <c r="S9456">
        <v>1</v>
      </c>
      <c r="T9456">
        <v>0.5</v>
      </c>
      <c r="U9456">
        <v>-1.8294999999999999</v>
      </c>
      <c r="V9456" t="str">
        <f t="shared" si="588"/>
        <v>low</v>
      </c>
      <c r="W9456" t="str">
        <f t="shared" si="589"/>
        <v>Next time</v>
      </c>
      <c r="X9456" t="str">
        <f t="shared" si="590"/>
        <v>James Lanier</v>
      </c>
      <c r="Y9456" s="3" t="s">
        <v>10642</v>
      </c>
      <c r="Z9456" t="str">
        <f t="shared" si="591"/>
        <v>Technology</v>
      </c>
    </row>
    <row r="9457" spans="1:26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2552</v>
      </c>
      <c r="H9457" t="s">
        <v>40</v>
      </c>
      <c r="I9457" t="s">
        <v>26</v>
      </c>
      <c r="J9457" t="s">
        <v>4496</v>
      </c>
      <c r="K9457" t="s">
        <v>87</v>
      </c>
      <c r="L9457">
        <v>27405</v>
      </c>
      <c r="M9457" t="s">
        <v>29</v>
      </c>
      <c r="N9457" t="s">
        <v>10645</v>
      </c>
      <c r="O9457" t="s">
        <v>70</v>
      </c>
      <c r="P9457" t="s">
        <v>160</v>
      </c>
      <c r="Q9457" t="s">
        <v>10646</v>
      </c>
      <c r="R9457">
        <v>27.192</v>
      </c>
      <c r="S9457">
        <v>3</v>
      </c>
      <c r="T9457">
        <v>0.2</v>
      </c>
      <c r="U9457">
        <v>0.33989999999999998</v>
      </c>
      <c r="V9457" t="str">
        <f t="shared" si="588"/>
        <v>low</v>
      </c>
      <c r="W9457" t="str">
        <f t="shared" si="589"/>
        <v>Next time</v>
      </c>
      <c r="X9457" t="str">
        <f t="shared" si="590"/>
        <v>Bart Watters</v>
      </c>
      <c r="Y9457" s="3" t="s">
        <v>10645</v>
      </c>
      <c r="Z9457" t="str">
        <f t="shared" si="591"/>
        <v>Technology</v>
      </c>
    </row>
    <row r="9458" spans="1:26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4952</v>
      </c>
      <c r="O9458" t="s">
        <v>45</v>
      </c>
      <c r="P9458" t="s">
        <v>74</v>
      </c>
      <c r="Q9458" t="s">
        <v>4953</v>
      </c>
      <c r="R9458">
        <v>12.06</v>
      </c>
      <c r="S9458">
        <v>5</v>
      </c>
      <c r="T9458">
        <v>0.7</v>
      </c>
      <c r="U9458">
        <v>-10.050000000000001</v>
      </c>
      <c r="V9458" t="str">
        <f t="shared" si="588"/>
        <v>low</v>
      </c>
      <c r="W9458" t="str">
        <f t="shared" si="589"/>
        <v>Next time</v>
      </c>
      <c r="X9458" t="str">
        <f t="shared" si="590"/>
        <v>Bart Watters</v>
      </c>
      <c r="Y9458" s="3" t="s">
        <v>4952</v>
      </c>
      <c r="Z9458" t="str">
        <f t="shared" si="591"/>
        <v>Office Supplies</v>
      </c>
    </row>
    <row r="9459" spans="1:26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713</v>
      </c>
      <c r="H9459" t="s">
        <v>25</v>
      </c>
      <c r="I9459" t="s">
        <v>26</v>
      </c>
      <c r="J9459" t="s">
        <v>126</v>
      </c>
      <c r="K9459" t="s">
        <v>42</v>
      </c>
      <c r="L9459">
        <v>94122</v>
      </c>
      <c r="M9459" t="s">
        <v>43</v>
      </c>
      <c r="N9459" t="s">
        <v>1124</v>
      </c>
      <c r="O9459" t="s">
        <v>45</v>
      </c>
      <c r="P9459" t="s">
        <v>67</v>
      </c>
      <c r="Q9459" t="s">
        <v>1125</v>
      </c>
      <c r="R9459">
        <v>144.6</v>
      </c>
      <c r="S9459">
        <v>3</v>
      </c>
      <c r="T9459">
        <v>0</v>
      </c>
      <c r="U9459">
        <v>41.933999999999997</v>
      </c>
      <c r="V9459" t="str">
        <f t="shared" si="588"/>
        <v>low</v>
      </c>
      <c r="W9459" t="str">
        <f t="shared" si="589"/>
        <v>Next time</v>
      </c>
      <c r="X9459" t="str">
        <f t="shared" si="590"/>
        <v>Shirley Jackson</v>
      </c>
      <c r="Y9459" s="3" t="s">
        <v>1124</v>
      </c>
      <c r="Z9459" t="str">
        <f t="shared" si="591"/>
        <v>Office Supplies</v>
      </c>
    </row>
    <row r="9460" spans="1:26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8141</v>
      </c>
      <c r="O9460" t="s">
        <v>70</v>
      </c>
      <c r="P9460" t="s">
        <v>71</v>
      </c>
      <c r="Q9460" t="s">
        <v>8142</v>
      </c>
      <c r="R9460">
        <v>15.992000000000001</v>
      </c>
      <c r="S9460">
        <v>1</v>
      </c>
      <c r="T9460">
        <v>0.2</v>
      </c>
      <c r="U9460">
        <v>-2.9984999999999999</v>
      </c>
      <c r="V9460" t="str">
        <f t="shared" si="588"/>
        <v>low</v>
      </c>
      <c r="W9460" t="str">
        <f t="shared" si="589"/>
        <v>Next time</v>
      </c>
      <c r="X9460" t="str">
        <f t="shared" si="590"/>
        <v>Shirley Jackson</v>
      </c>
      <c r="Y9460" s="3" t="s">
        <v>8141</v>
      </c>
      <c r="Z9460" t="str">
        <f t="shared" si="591"/>
        <v>Technology</v>
      </c>
    </row>
    <row r="9461" spans="1:26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3677</v>
      </c>
      <c r="H9461" t="s">
        <v>101</v>
      </c>
      <c r="I9461" t="s">
        <v>26</v>
      </c>
      <c r="J9461" t="s">
        <v>265</v>
      </c>
      <c r="K9461" t="s">
        <v>266</v>
      </c>
      <c r="L9461">
        <v>10024</v>
      </c>
      <c r="M9461" t="s">
        <v>147</v>
      </c>
      <c r="N9461" t="s">
        <v>2701</v>
      </c>
      <c r="O9461" t="s">
        <v>45</v>
      </c>
      <c r="P9461" t="s">
        <v>89</v>
      </c>
      <c r="Q9461" t="s">
        <v>2702</v>
      </c>
      <c r="R9461">
        <v>34.44</v>
      </c>
      <c r="S9461">
        <v>3</v>
      </c>
      <c r="T9461">
        <v>0</v>
      </c>
      <c r="U9461">
        <v>17.22</v>
      </c>
      <c r="V9461" t="str">
        <f t="shared" si="588"/>
        <v>low</v>
      </c>
      <c r="W9461" t="str">
        <f t="shared" si="589"/>
        <v>Next time</v>
      </c>
      <c r="X9461" t="str">
        <f t="shared" si="590"/>
        <v>Frank Gastineau</v>
      </c>
      <c r="Y9461" s="3" t="s">
        <v>2701</v>
      </c>
      <c r="Z9461" t="str">
        <f t="shared" si="591"/>
        <v>Office Supplies</v>
      </c>
    </row>
    <row r="9462" spans="1:26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2166</v>
      </c>
      <c r="H9462" t="s">
        <v>101</v>
      </c>
      <c r="I9462" t="s">
        <v>26</v>
      </c>
      <c r="J9462" t="s">
        <v>1121</v>
      </c>
      <c r="K9462" t="s">
        <v>42</v>
      </c>
      <c r="L9462">
        <v>90712</v>
      </c>
      <c r="M9462" t="s">
        <v>43</v>
      </c>
      <c r="N9462" t="s">
        <v>4329</v>
      </c>
      <c r="O9462" t="s">
        <v>70</v>
      </c>
      <c r="P9462" t="s">
        <v>71</v>
      </c>
      <c r="Q9462" t="s">
        <v>4330</v>
      </c>
      <c r="R9462">
        <v>321.55200000000002</v>
      </c>
      <c r="S9462">
        <v>6</v>
      </c>
      <c r="T9462">
        <v>0.2</v>
      </c>
      <c r="U9462">
        <v>20.097000000000001</v>
      </c>
      <c r="V9462" t="str">
        <f t="shared" si="588"/>
        <v>low</v>
      </c>
      <c r="W9462" t="str">
        <f t="shared" si="589"/>
        <v>Next time</v>
      </c>
      <c r="X9462" t="str">
        <f t="shared" si="590"/>
        <v>Eugene Hildebrand</v>
      </c>
      <c r="Y9462" s="3" t="s">
        <v>4329</v>
      </c>
      <c r="Z9462" t="str">
        <f t="shared" si="591"/>
        <v>Technology</v>
      </c>
    </row>
    <row r="9463" spans="1:26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307</v>
      </c>
      <c r="H9463" t="s">
        <v>40</v>
      </c>
      <c r="I9463" t="s">
        <v>26</v>
      </c>
      <c r="J9463" t="s">
        <v>1477</v>
      </c>
      <c r="K9463" t="s">
        <v>28</v>
      </c>
      <c r="L9463">
        <v>40214</v>
      </c>
      <c r="M9463" t="s">
        <v>29</v>
      </c>
      <c r="N9463" t="s">
        <v>4527</v>
      </c>
      <c r="O9463" t="s">
        <v>31</v>
      </c>
      <c r="P9463" t="s">
        <v>35</v>
      </c>
      <c r="Q9463" t="s">
        <v>4528</v>
      </c>
      <c r="R9463">
        <v>701.96</v>
      </c>
      <c r="S9463">
        <v>2</v>
      </c>
      <c r="T9463">
        <v>0</v>
      </c>
      <c r="U9463">
        <v>168.47040000000001</v>
      </c>
      <c r="V9463" t="str">
        <f t="shared" si="588"/>
        <v>low</v>
      </c>
      <c r="W9463" t="str">
        <f t="shared" si="589"/>
        <v>Next time</v>
      </c>
      <c r="X9463" t="str">
        <f t="shared" si="590"/>
        <v>Brendan Sweed</v>
      </c>
      <c r="Y9463" s="3" t="s">
        <v>4527</v>
      </c>
      <c r="Z9463" t="str">
        <f t="shared" si="591"/>
        <v>Furniture</v>
      </c>
    </row>
    <row r="9464" spans="1:26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4878</v>
      </c>
      <c r="H9464" t="s">
        <v>25</v>
      </c>
      <c r="I9464" t="s">
        <v>26</v>
      </c>
      <c r="J9464" t="s">
        <v>496</v>
      </c>
      <c r="K9464" t="s">
        <v>497</v>
      </c>
      <c r="L9464">
        <v>43229</v>
      </c>
      <c r="M9464" t="s">
        <v>147</v>
      </c>
      <c r="N9464" t="s">
        <v>1893</v>
      </c>
      <c r="O9464" t="s">
        <v>45</v>
      </c>
      <c r="P9464" t="s">
        <v>67</v>
      </c>
      <c r="Q9464" t="s">
        <v>1894</v>
      </c>
      <c r="R9464">
        <v>19.456</v>
      </c>
      <c r="S9464">
        <v>4</v>
      </c>
      <c r="T9464">
        <v>0.2</v>
      </c>
      <c r="U9464">
        <v>3.4047999999999998</v>
      </c>
      <c r="V9464" t="str">
        <f t="shared" si="588"/>
        <v>low</v>
      </c>
      <c r="W9464" t="str">
        <f t="shared" si="589"/>
        <v>Next time</v>
      </c>
      <c r="X9464" t="str">
        <f t="shared" si="590"/>
        <v>Joy Smith</v>
      </c>
      <c r="Y9464" s="3" t="s">
        <v>1893</v>
      </c>
      <c r="Z9464" t="str">
        <f t="shared" si="591"/>
        <v>Office Supplies</v>
      </c>
    </row>
    <row r="9465" spans="1:26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4691</v>
      </c>
      <c r="H9465" t="s">
        <v>25</v>
      </c>
      <c r="I9465" t="s">
        <v>26</v>
      </c>
      <c r="J9465" t="s">
        <v>606</v>
      </c>
      <c r="K9465" t="s">
        <v>244</v>
      </c>
      <c r="L9465">
        <v>19711</v>
      </c>
      <c r="M9465" t="s">
        <v>147</v>
      </c>
      <c r="N9465" t="s">
        <v>6843</v>
      </c>
      <c r="O9465" t="s">
        <v>45</v>
      </c>
      <c r="P9465" t="s">
        <v>46</v>
      </c>
      <c r="Q9465" t="s">
        <v>6844</v>
      </c>
      <c r="R9465">
        <v>17.28</v>
      </c>
      <c r="S9465">
        <v>6</v>
      </c>
      <c r="T9465">
        <v>0</v>
      </c>
      <c r="U9465">
        <v>7.9488000000000003</v>
      </c>
      <c r="V9465" t="str">
        <f t="shared" si="588"/>
        <v>low</v>
      </c>
      <c r="W9465" t="str">
        <f t="shared" si="589"/>
        <v>Next time</v>
      </c>
      <c r="X9465" t="str">
        <f t="shared" si="590"/>
        <v>John Castell</v>
      </c>
      <c r="Y9465" s="3" t="s">
        <v>6843</v>
      </c>
      <c r="Z9465" t="str">
        <f t="shared" si="591"/>
        <v>Office Supplies</v>
      </c>
    </row>
    <row r="9466" spans="1:26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264</v>
      </c>
      <c r="H9466" t="s">
        <v>40</v>
      </c>
      <c r="I9466" t="s">
        <v>26</v>
      </c>
      <c r="J9466" t="s">
        <v>94</v>
      </c>
      <c r="K9466" t="s">
        <v>95</v>
      </c>
      <c r="L9466">
        <v>98115</v>
      </c>
      <c r="M9466" t="s">
        <v>43</v>
      </c>
      <c r="N9466" t="s">
        <v>1816</v>
      </c>
      <c r="O9466" t="s">
        <v>31</v>
      </c>
      <c r="P9466" t="s">
        <v>64</v>
      </c>
      <c r="Q9466" t="s">
        <v>1817</v>
      </c>
      <c r="R9466">
        <v>31.96</v>
      </c>
      <c r="S9466">
        <v>2</v>
      </c>
      <c r="T9466">
        <v>0</v>
      </c>
      <c r="U9466">
        <v>1.5980000000000001</v>
      </c>
      <c r="V9466" t="str">
        <f t="shared" si="588"/>
        <v>low</v>
      </c>
      <c r="W9466" t="str">
        <f t="shared" si="589"/>
        <v>Next time</v>
      </c>
      <c r="X9466" t="str">
        <f t="shared" si="590"/>
        <v>Janet Molinari</v>
      </c>
      <c r="Y9466" s="3" t="s">
        <v>1816</v>
      </c>
      <c r="Z9466" t="str">
        <f t="shared" si="591"/>
        <v>Furniture</v>
      </c>
    </row>
    <row r="9467" spans="1:26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4320</v>
      </c>
      <c r="H9467" t="s">
        <v>25</v>
      </c>
      <c r="I9467" t="s">
        <v>26</v>
      </c>
      <c r="J9467" t="s">
        <v>265</v>
      </c>
      <c r="K9467" t="s">
        <v>266</v>
      </c>
      <c r="L9467">
        <v>10024</v>
      </c>
      <c r="M9467" t="s">
        <v>147</v>
      </c>
      <c r="N9467" t="s">
        <v>617</v>
      </c>
      <c r="O9467" t="s">
        <v>45</v>
      </c>
      <c r="P9467" t="s">
        <v>74</v>
      </c>
      <c r="Q9467" t="s">
        <v>618</v>
      </c>
      <c r="R9467">
        <v>164.68799999999999</v>
      </c>
      <c r="S9467">
        <v>6</v>
      </c>
      <c r="T9467">
        <v>0.2</v>
      </c>
      <c r="U9467">
        <v>55.5822</v>
      </c>
      <c r="V9467" t="str">
        <f t="shared" si="588"/>
        <v>low</v>
      </c>
      <c r="W9467" t="str">
        <f t="shared" si="589"/>
        <v>Next time</v>
      </c>
      <c r="X9467" t="str">
        <f t="shared" si="590"/>
        <v>Christina Demoss</v>
      </c>
      <c r="Y9467" s="3" t="s">
        <v>617</v>
      </c>
      <c r="Z9467" t="str">
        <f t="shared" si="591"/>
        <v>Office Supplies</v>
      </c>
    </row>
    <row r="9468" spans="1:26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6951</v>
      </c>
      <c r="O9468" t="s">
        <v>31</v>
      </c>
      <c r="P9468" t="s">
        <v>55</v>
      </c>
      <c r="Q9468" t="s">
        <v>6952</v>
      </c>
      <c r="R9468">
        <v>166.5</v>
      </c>
      <c r="S9468">
        <v>2</v>
      </c>
      <c r="T9468">
        <v>0.4</v>
      </c>
      <c r="U9468">
        <v>-66.599999999999994</v>
      </c>
      <c r="V9468" t="str">
        <f t="shared" si="588"/>
        <v>low</v>
      </c>
      <c r="W9468" t="str">
        <f t="shared" si="589"/>
        <v>Next time</v>
      </c>
      <c r="X9468" t="str">
        <f t="shared" si="590"/>
        <v>Christina Demoss</v>
      </c>
      <c r="Y9468" s="3" t="s">
        <v>6951</v>
      </c>
      <c r="Z9468" t="str">
        <f t="shared" si="591"/>
        <v>Furniture</v>
      </c>
    </row>
    <row r="9469" spans="1:26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2648</v>
      </c>
      <c r="O9469" t="s">
        <v>45</v>
      </c>
      <c r="P9469" t="s">
        <v>89</v>
      </c>
      <c r="Q9469" t="s">
        <v>2649</v>
      </c>
      <c r="R9469">
        <v>12.96</v>
      </c>
      <c r="S9469">
        <v>2</v>
      </c>
      <c r="T9469">
        <v>0</v>
      </c>
      <c r="U9469">
        <v>6.2207999999999997</v>
      </c>
      <c r="V9469" t="str">
        <f t="shared" si="588"/>
        <v>low</v>
      </c>
      <c r="W9469" t="str">
        <f t="shared" si="589"/>
        <v>Next time</v>
      </c>
      <c r="X9469" t="str">
        <f t="shared" si="590"/>
        <v>Christina Demoss</v>
      </c>
      <c r="Y9469" s="3" t="s">
        <v>2648</v>
      </c>
      <c r="Z9469" t="str">
        <f t="shared" si="591"/>
        <v>Office Supplies</v>
      </c>
    </row>
    <row r="9470" spans="1:26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1628</v>
      </c>
      <c r="O9470" t="s">
        <v>45</v>
      </c>
      <c r="P9470" t="s">
        <v>89</v>
      </c>
      <c r="Q9470" t="s">
        <v>1629</v>
      </c>
      <c r="R9470">
        <v>110.96</v>
      </c>
      <c r="S9470">
        <v>2</v>
      </c>
      <c r="T9470">
        <v>0</v>
      </c>
      <c r="U9470">
        <v>53.260800000000003</v>
      </c>
      <c r="V9470" t="str">
        <f t="shared" si="588"/>
        <v>low</v>
      </c>
      <c r="W9470" t="str">
        <f t="shared" si="589"/>
        <v>Next time</v>
      </c>
      <c r="X9470" t="str">
        <f t="shared" si="590"/>
        <v>Christina Demoss</v>
      </c>
      <c r="Y9470" s="3" t="s">
        <v>1628</v>
      </c>
      <c r="Z9470" t="str">
        <f t="shared" si="591"/>
        <v>Office Supplies</v>
      </c>
    </row>
    <row r="9471" spans="1:26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615</v>
      </c>
      <c r="O9471" t="s">
        <v>70</v>
      </c>
      <c r="P9471" t="s">
        <v>71</v>
      </c>
      <c r="Q9471" t="s">
        <v>616</v>
      </c>
      <c r="R9471">
        <v>99.98</v>
      </c>
      <c r="S9471">
        <v>2</v>
      </c>
      <c r="T9471">
        <v>0</v>
      </c>
      <c r="U9471">
        <v>3.9992000000000001</v>
      </c>
      <c r="V9471" t="str">
        <f t="shared" si="588"/>
        <v>low</v>
      </c>
      <c r="W9471" t="str">
        <f t="shared" si="589"/>
        <v>Next time</v>
      </c>
      <c r="X9471" t="str">
        <f t="shared" si="590"/>
        <v>Christina Demoss</v>
      </c>
      <c r="Y9471" s="3" t="s">
        <v>615</v>
      </c>
      <c r="Z9471" t="str">
        <f t="shared" si="591"/>
        <v>Technology</v>
      </c>
    </row>
    <row r="9472" spans="1:26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1104</v>
      </c>
      <c r="O9472" t="s">
        <v>45</v>
      </c>
      <c r="P9472" t="s">
        <v>74</v>
      </c>
      <c r="Q9472" t="s">
        <v>1105</v>
      </c>
      <c r="R9472">
        <v>11.423999999999999</v>
      </c>
      <c r="S9472">
        <v>1</v>
      </c>
      <c r="T9472">
        <v>0.2</v>
      </c>
      <c r="U9472">
        <v>3.7128000000000001</v>
      </c>
      <c r="V9472" t="str">
        <f t="shared" si="588"/>
        <v>low</v>
      </c>
      <c r="W9472" t="str">
        <f t="shared" si="589"/>
        <v>Next time</v>
      </c>
      <c r="X9472" t="str">
        <f t="shared" si="590"/>
        <v>Christina Demoss</v>
      </c>
      <c r="Y9472" s="3" t="s">
        <v>1104</v>
      </c>
      <c r="Z9472" t="str">
        <f t="shared" si="591"/>
        <v>Office Supplies</v>
      </c>
    </row>
    <row r="9473" spans="1:26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6149</v>
      </c>
      <c r="O9473" t="s">
        <v>31</v>
      </c>
      <c r="P9473" t="s">
        <v>35</v>
      </c>
      <c r="Q9473" t="s">
        <v>6150</v>
      </c>
      <c r="R9473">
        <v>128.124</v>
      </c>
      <c r="S9473">
        <v>2</v>
      </c>
      <c r="T9473">
        <v>0.1</v>
      </c>
      <c r="U9473">
        <v>24.2012</v>
      </c>
      <c r="V9473" t="str">
        <f t="shared" si="588"/>
        <v>low</v>
      </c>
      <c r="W9473" t="str">
        <f t="shared" si="589"/>
        <v>Next time</v>
      </c>
      <c r="X9473" t="str">
        <f t="shared" si="590"/>
        <v>Christina Demoss</v>
      </c>
      <c r="Y9473" s="3" t="s">
        <v>6149</v>
      </c>
      <c r="Z9473" t="str">
        <f t="shared" si="591"/>
        <v>Furniture</v>
      </c>
    </row>
    <row r="9474" spans="1:26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8399</v>
      </c>
      <c r="O9474" t="s">
        <v>31</v>
      </c>
      <c r="P9474" t="s">
        <v>64</v>
      </c>
      <c r="Q9474" t="s">
        <v>8400</v>
      </c>
      <c r="R9474">
        <v>101.4</v>
      </c>
      <c r="S9474">
        <v>5</v>
      </c>
      <c r="T9474">
        <v>0</v>
      </c>
      <c r="U9474">
        <v>38.531999999999996</v>
      </c>
      <c r="V9474" t="str">
        <f t="shared" ref="V9474:V9537" si="592">IF(R:R &gt; 2000,"high","low")</f>
        <v>low</v>
      </c>
      <c r="W9474" t="str">
        <f t="shared" ref="W9474:W9537" si="593">IF(AND(R:R &gt;1000,U:U &gt; 100),"Good Performance","Next time")</f>
        <v>Next time</v>
      </c>
      <c r="X9474" t="str">
        <f t="shared" ref="X9474:X9537" si="594">PROPER(TRIM(G:G))</f>
        <v>Christina Demoss</v>
      </c>
      <c r="Y9474" s="3" t="s">
        <v>8399</v>
      </c>
      <c r="Z9474" t="str">
        <f t="shared" si="591"/>
        <v>Furniture</v>
      </c>
    </row>
    <row r="9475" spans="1:26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264</v>
      </c>
      <c r="H9475" t="s">
        <v>40</v>
      </c>
      <c r="I9475" t="s">
        <v>26</v>
      </c>
      <c r="J9475" t="s">
        <v>302</v>
      </c>
      <c r="K9475" t="s">
        <v>210</v>
      </c>
      <c r="L9475">
        <v>60653</v>
      </c>
      <c r="M9475" t="s">
        <v>104</v>
      </c>
      <c r="N9475" t="s">
        <v>4570</v>
      </c>
      <c r="O9475" t="s">
        <v>45</v>
      </c>
      <c r="P9475" t="s">
        <v>46</v>
      </c>
      <c r="Q9475" t="s">
        <v>4571</v>
      </c>
      <c r="R9475">
        <v>5.9039999999999999</v>
      </c>
      <c r="S9475">
        <v>2</v>
      </c>
      <c r="T9475">
        <v>0.2</v>
      </c>
      <c r="U9475">
        <v>1.9925999999999999</v>
      </c>
      <c r="V9475" t="str">
        <f t="shared" si="592"/>
        <v>low</v>
      </c>
      <c r="W9475" t="str">
        <f t="shared" si="593"/>
        <v>Next time</v>
      </c>
      <c r="X9475" t="str">
        <f t="shared" si="594"/>
        <v>Janet Molinari</v>
      </c>
      <c r="Y9475" s="3" t="s">
        <v>4570</v>
      </c>
      <c r="Z9475" t="str">
        <f t="shared" ref="Z9475:Z9538" si="595">VLOOKUP(N:N,N:O,2,FALSE)</f>
        <v>Office Supplies</v>
      </c>
    </row>
    <row r="9476" spans="1:26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4080</v>
      </c>
      <c r="O9476" t="s">
        <v>45</v>
      </c>
      <c r="P9476" t="s">
        <v>89</v>
      </c>
      <c r="Q9476" t="s">
        <v>4081</v>
      </c>
      <c r="R9476">
        <v>173.488</v>
      </c>
      <c r="S9476">
        <v>7</v>
      </c>
      <c r="T9476">
        <v>0.2</v>
      </c>
      <c r="U9476">
        <v>54.215000000000003</v>
      </c>
      <c r="V9476" t="str">
        <f t="shared" si="592"/>
        <v>low</v>
      </c>
      <c r="W9476" t="str">
        <f t="shared" si="593"/>
        <v>Next time</v>
      </c>
      <c r="X9476" t="str">
        <f t="shared" si="594"/>
        <v>Janet Molinari</v>
      </c>
      <c r="Y9476" s="3" t="s">
        <v>4080</v>
      </c>
      <c r="Z9476" t="str">
        <f t="shared" si="595"/>
        <v>Office Supplies</v>
      </c>
    </row>
    <row r="9477" spans="1:26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6632</v>
      </c>
      <c r="O9477" t="s">
        <v>31</v>
      </c>
      <c r="P9477" t="s">
        <v>64</v>
      </c>
      <c r="Q9477" t="s">
        <v>6633</v>
      </c>
      <c r="R9477">
        <v>51.56</v>
      </c>
      <c r="S9477">
        <v>2</v>
      </c>
      <c r="T9477">
        <v>0.6</v>
      </c>
      <c r="U9477">
        <v>-61.872</v>
      </c>
      <c r="V9477" t="str">
        <f t="shared" si="592"/>
        <v>low</v>
      </c>
      <c r="W9477" t="str">
        <f t="shared" si="593"/>
        <v>Next time</v>
      </c>
      <c r="X9477" t="str">
        <f t="shared" si="594"/>
        <v>Janet Molinari</v>
      </c>
      <c r="Y9477" s="3" t="s">
        <v>6632</v>
      </c>
      <c r="Z9477" t="str">
        <f t="shared" si="595"/>
        <v>Furniture</v>
      </c>
    </row>
    <row r="9478" spans="1:26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3885</v>
      </c>
      <c r="O9478" t="s">
        <v>45</v>
      </c>
      <c r="P9478" t="s">
        <v>74</v>
      </c>
      <c r="Q9478" t="s">
        <v>1216</v>
      </c>
      <c r="R9478">
        <v>3.5640000000000001</v>
      </c>
      <c r="S9478">
        <v>3</v>
      </c>
      <c r="T9478">
        <v>0.8</v>
      </c>
      <c r="U9478">
        <v>-6.2370000000000001</v>
      </c>
      <c r="V9478" t="str">
        <f t="shared" si="592"/>
        <v>low</v>
      </c>
      <c r="W9478" t="str">
        <f t="shared" si="593"/>
        <v>Next time</v>
      </c>
      <c r="X9478" t="str">
        <f t="shared" si="594"/>
        <v>Janet Molinari</v>
      </c>
      <c r="Y9478" s="3" t="s">
        <v>3885</v>
      </c>
      <c r="Z9478" t="str">
        <f t="shared" si="595"/>
        <v>Office Supplies</v>
      </c>
    </row>
    <row r="9479" spans="1:26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7954</v>
      </c>
      <c r="H9479" t="s">
        <v>25</v>
      </c>
      <c r="I9479" t="s">
        <v>26</v>
      </c>
      <c r="J9479" t="s">
        <v>10657</v>
      </c>
      <c r="K9479" t="s">
        <v>210</v>
      </c>
      <c r="L9479">
        <v>60543</v>
      </c>
      <c r="M9479" t="s">
        <v>104</v>
      </c>
      <c r="N9479" t="s">
        <v>5413</v>
      </c>
      <c r="O9479" t="s">
        <v>45</v>
      </c>
      <c r="P9479" t="s">
        <v>268</v>
      </c>
      <c r="Q9479" t="s">
        <v>5414</v>
      </c>
      <c r="R9479">
        <v>13.16</v>
      </c>
      <c r="S9479">
        <v>5</v>
      </c>
      <c r="T9479">
        <v>0.2</v>
      </c>
      <c r="U9479">
        <v>4.1124999999999998</v>
      </c>
      <c r="V9479" t="str">
        <f t="shared" si="592"/>
        <v>low</v>
      </c>
      <c r="W9479" t="str">
        <f t="shared" si="593"/>
        <v>Next time</v>
      </c>
      <c r="X9479" t="str">
        <f t="shared" si="594"/>
        <v>Shahid Shariari</v>
      </c>
      <c r="Y9479" s="3" t="s">
        <v>5413</v>
      </c>
      <c r="Z9479" t="str">
        <f t="shared" si="595"/>
        <v>Office Supplies</v>
      </c>
    </row>
    <row r="9480" spans="1:26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4840</v>
      </c>
      <c r="O9480" t="s">
        <v>45</v>
      </c>
      <c r="P9480" t="s">
        <v>74</v>
      </c>
      <c r="Q9480" t="s">
        <v>4841</v>
      </c>
      <c r="R9480">
        <v>3.8279999999999998</v>
      </c>
      <c r="S9480">
        <v>3</v>
      </c>
      <c r="T9480">
        <v>0.8</v>
      </c>
      <c r="U9480">
        <v>-6.5076000000000001</v>
      </c>
      <c r="V9480" t="str">
        <f t="shared" si="592"/>
        <v>low</v>
      </c>
      <c r="W9480" t="str">
        <f t="shared" si="593"/>
        <v>Next time</v>
      </c>
      <c r="X9480" t="str">
        <f t="shared" si="594"/>
        <v>Shahid Shariari</v>
      </c>
      <c r="Y9480" s="3" t="s">
        <v>4840</v>
      </c>
      <c r="Z9480" t="str">
        <f t="shared" si="595"/>
        <v>Office Supplies</v>
      </c>
    </row>
    <row r="9481" spans="1:26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2213</v>
      </c>
      <c r="O9481" t="s">
        <v>45</v>
      </c>
      <c r="P9481" t="s">
        <v>74</v>
      </c>
      <c r="Q9481" t="s">
        <v>2214</v>
      </c>
      <c r="R9481">
        <v>304.99</v>
      </c>
      <c r="S9481">
        <v>5</v>
      </c>
      <c r="T9481">
        <v>0.8</v>
      </c>
      <c r="U9481">
        <v>-533.73249999999996</v>
      </c>
      <c r="V9481" t="str">
        <f t="shared" si="592"/>
        <v>low</v>
      </c>
      <c r="W9481" t="str">
        <f t="shared" si="593"/>
        <v>Next time</v>
      </c>
      <c r="X9481" t="str">
        <f t="shared" si="594"/>
        <v>Shahid Shariari</v>
      </c>
      <c r="Y9481" s="3" t="s">
        <v>2213</v>
      </c>
      <c r="Z9481" t="str">
        <f t="shared" si="595"/>
        <v>Office Supplies</v>
      </c>
    </row>
    <row r="9482" spans="1:26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6085</v>
      </c>
      <c r="H9482" t="s">
        <v>25</v>
      </c>
      <c r="I9482" t="s">
        <v>26</v>
      </c>
      <c r="J9482" t="s">
        <v>816</v>
      </c>
      <c r="K9482" t="s">
        <v>103</v>
      </c>
      <c r="L9482">
        <v>75220</v>
      </c>
      <c r="M9482" t="s">
        <v>104</v>
      </c>
      <c r="N9482" t="s">
        <v>348</v>
      </c>
      <c r="O9482" t="s">
        <v>45</v>
      </c>
      <c r="P9482" t="s">
        <v>58</v>
      </c>
      <c r="Q9482" t="s">
        <v>349</v>
      </c>
      <c r="R9482">
        <v>18.16</v>
      </c>
      <c r="S9482">
        <v>2</v>
      </c>
      <c r="T9482">
        <v>0.2</v>
      </c>
      <c r="U9482">
        <v>1.8160000000000001</v>
      </c>
      <c r="V9482" t="str">
        <f t="shared" si="592"/>
        <v>low</v>
      </c>
      <c r="W9482" t="str">
        <f t="shared" si="593"/>
        <v>Next time</v>
      </c>
      <c r="X9482" t="str">
        <f t="shared" si="594"/>
        <v>Harry Greene</v>
      </c>
      <c r="Y9482" s="3" t="s">
        <v>348</v>
      </c>
      <c r="Z9482" t="str">
        <f t="shared" si="595"/>
        <v>Office Supplies</v>
      </c>
    </row>
    <row r="9483" spans="1:26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5328</v>
      </c>
      <c r="H9483" t="s">
        <v>101</v>
      </c>
      <c r="I9483" t="s">
        <v>26</v>
      </c>
      <c r="J9483" t="s">
        <v>145</v>
      </c>
      <c r="K9483" t="s">
        <v>146</v>
      </c>
      <c r="L9483">
        <v>19134</v>
      </c>
      <c r="M9483" t="s">
        <v>147</v>
      </c>
      <c r="N9483" t="s">
        <v>2548</v>
      </c>
      <c r="O9483" t="s">
        <v>70</v>
      </c>
      <c r="P9483" t="s">
        <v>160</v>
      </c>
      <c r="Q9483" t="s">
        <v>2549</v>
      </c>
      <c r="R9483">
        <v>319.98399999999998</v>
      </c>
      <c r="S9483">
        <v>2</v>
      </c>
      <c r="T9483">
        <v>0.2</v>
      </c>
      <c r="U9483">
        <v>91.995400000000004</v>
      </c>
      <c r="V9483" t="str">
        <f t="shared" si="592"/>
        <v>low</v>
      </c>
      <c r="W9483" t="str">
        <f t="shared" si="593"/>
        <v>Next time</v>
      </c>
      <c r="X9483" t="str">
        <f t="shared" si="594"/>
        <v>Becky Castell</v>
      </c>
      <c r="Y9483" s="3" t="s">
        <v>2548</v>
      </c>
      <c r="Z9483" t="str">
        <f t="shared" si="595"/>
        <v>Technology</v>
      </c>
    </row>
    <row r="9484" spans="1:26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3685</v>
      </c>
      <c r="H9484" t="s">
        <v>101</v>
      </c>
      <c r="I9484" t="s">
        <v>26</v>
      </c>
      <c r="J9484" t="s">
        <v>41</v>
      </c>
      <c r="K9484" t="s">
        <v>42</v>
      </c>
      <c r="L9484">
        <v>90008</v>
      </c>
      <c r="M9484" t="s">
        <v>43</v>
      </c>
      <c r="N9484" t="s">
        <v>1370</v>
      </c>
      <c r="O9484" t="s">
        <v>45</v>
      </c>
      <c r="P9484" t="s">
        <v>67</v>
      </c>
      <c r="Q9484" t="s">
        <v>1371</v>
      </c>
      <c r="R9484">
        <v>19.68</v>
      </c>
      <c r="S9484">
        <v>6</v>
      </c>
      <c r="T9484">
        <v>0</v>
      </c>
      <c r="U9484">
        <v>6.4943999999999997</v>
      </c>
      <c r="V9484" t="str">
        <f t="shared" si="592"/>
        <v>low</v>
      </c>
      <c r="W9484" t="str">
        <f t="shared" si="593"/>
        <v>Next time</v>
      </c>
      <c r="X9484" t="str">
        <f t="shared" si="594"/>
        <v>Alejandro Ballentine</v>
      </c>
      <c r="Y9484" s="3" t="s">
        <v>1370</v>
      </c>
      <c r="Z9484" t="str">
        <f t="shared" si="595"/>
        <v>Office Supplies</v>
      </c>
    </row>
    <row r="9485" spans="1:26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4202</v>
      </c>
      <c r="H9485" t="s">
        <v>40</v>
      </c>
      <c r="I9485" t="s">
        <v>26</v>
      </c>
      <c r="J9485" t="s">
        <v>183</v>
      </c>
      <c r="K9485" t="s">
        <v>103</v>
      </c>
      <c r="L9485">
        <v>77036</v>
      </c>
      <c r="M9485" t="s">
        <v>104</v>
      </c>
      <c r="N9485" t="s">
        <v>7665</v>
      </c>
      <c r="O9485" t="s">
        <v>31</v>
      </c>
      <c r="P9485" t="s">
        <v>32</v>
      </c>
      <c r="Q9485" t="s">
        <v>7666</v>
      </c>
      <c r="R9485">
        <v>781.86400000000003</v>
      </c>
      <c r="S9485">
        <v>10</v>
      </c>
      <c r="T9485">
        <v>0.32</v>
      </c>
      <c r="U9485">
        <v>-137.976</v>
      </c>
      <c r="V9485" t="str">
        <f t="shared" si="592"/>
        <v>low</v>
      </c>
      <c r="W9485" t="str">
        <f t="shared" si="593"/>
        <v>Next time</v>
      </c>
      <c r="X9485" t="str">
        <f t="shared" si="594"/>
        <v>Muhammed Yedwab</v>
      </c>
      <c r="Y9485" s="3" t="s">
        <v>7665</v>
      </c>
      <c r="Z9485" t="str">
        <f t="shared" si="595"/>
        <v>Furniture</v>
      </c>
    </row>
    <row r="9486" spans="1:26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4469</v>
      </c>
      <c r="O9486" t="s">
        <v>45</v>
      </c>
      <c r="P9486" t="s">
        <v>89</v>
      </c>
      <c r="Q9486" t="s">
        <v>4470</v>
      </c>
      <c r="R9486">
        <v>30.815999999999999</v>
      </c>
      <c r="S9486">
        <v>9</v>
      </c>
      <c r="T9486">
        <v>0.2</v>
      </c>
      <c r="U9486">
        <v>9.6300000000000008</v>
      </c>
      <c r="V9486" t="str">
        <f t="shared" si="592"/>
        <v>low</v>
      </c>
      <c r="W9486" t="str">
        <f t="shared" si="593"/>
        <v>Next time</v>
      </c>
      <c r="X9486" t="str">
        <f t="shared" si="594"/>
        <v>Muhammed Yedwab</v>
      </c>
      <c r="Y9486" s="3" t="s">
        <v>4469</v>
      </c>
      <c r="Z9486" t="str">
        <f t="shared" si="595"/>
        <v>Office Supplies</v>
      </c>
    </row>
    <row r="9487" spans="1:26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1490</v>
      </c>
      <c r="H9487" t="s">
        <v>25</v>
      </c>
      <c r="I9487" t="s">
        <v>26</v>
      </c>
      <c r="J9487" t="s">
        <v>5704</v>
      </c>
      <c r="K9487" t="s">
        <v>9733</v>
      </c>
      <c r="L9487">
        <v>26003</v>
      </c>
      <c r="M9487" t="s">
        <v>147</v>
      </c>
      <c r="N9487" t="s">
        <v>3333</v>
      </c>
      <c r="O9487" t="s">
        <v>31</v>
      </c>
      <c r="P9487" t="s">
        <v>55</v>
      </c>
      <c r="Q9487" t="s">
        <v>3334</v>
      </c>
      <c r="R9487">
        <v>673.34400000000005</v>
      </c>
      <c r="S9487">
        <v>3</v>
      </c>
      <c r="T9487">
        <v>0.3</v>
      </c>
      <c r="U9487">
        <v>-76.953599999999994</v>
      </c>
      <c r="V9487" t="str">
        <f t="shared" si="592"/>
        <v>low</v>
      </c>
      <c r="W9487" t="str">
        <f t="shared" si="593"/>
        <v>Next time</v>
      </c>
      <c r="X9487" t="str">
        <f t="shared" si="594"/>
        <v>Natalie Fritzler</v>
      </c>
      <c r="Y9487" s="3" t="s">
        <v>3333</v>
      </c>
      <c r="Z9487" t="str">
        <f t="shared" si="595"/>
        <v>Furniture</v>
      </c>
    </row>
    <row r="9488" spans="1:26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2028</v>
      </c>
      <c r="H9488" t="s">
        <v>40</v>
      </c>
      <c r="I9488" t="s">
        <v>26</v>
      </c>
      <c r="J9488" t="s">
        <v>4832</v>
      </c>
      <c r="K9488" t="s">
        <v>789</v>
      </c>
      <c r="L9488">
        <v>7501</v>
      </c>
      <c r="M9488" t="s">
        <v>147</v>
      </c>
      <c r="N9488" t="s">
        <v>3304</v>
      </c>
      <c r="O9488" t="s">
        <v>45</v>
      </c>
      <c r="P9488" t="s">
        <v>268</v>
      </c>
      <c r="Q9488" t="s">
        <v>3305</v>
      </c>
      <c r="R9488">
        <v>6.54</v>
      </c>
      <c r="S9488">
        <v>3</v>
      </c>
      <c r="T9488">
        <v>0</v>
      </c>
      <c r="U9488">
        <v>2.1581999999999999</v>
      </c>
      <c r="V9488" t="str">
        <f t="shared" si="592"/>
        <v>low</v>
      </c>
      <c r="W9488" t="str">
        <f t="shared" si="593"/>
        <v>Next time</v>
      </c>
      <c r="X9488" t="str">
        <f t="shared" si="594"/>
        <v>Nona Balk</v>
      </c>
      <c r="Y9488" s="3" t="s">
        <v>3304</v>
      </c>
      <c r="Z9488" t="str">
        <f t="shared" si="595"/>
        <v>Office Supplies</v>
      </c>
    </row>
    <row r="9489" spans="1:26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661</v>
      </c>
      <c r="H9489" t="s">
        <v>25</v>
      </c>
      <c r="I9489" t="s">
        <v>26</v>
      </c>
      <c r="J9489" t="s">
        <v>418</v>
      </c>
      <c r="K9489" t="s">
        <v>419</v>
      </c>
      <c r="L9489">
        <v>97206</v>
      </c>
      <c r="M9489" t="s">
        <v>43</v>
      </c>
      <c r="N9489" t="s">
        <v>4472</v>
      </c>
      <c r="O9489" t="s">
        <v>70</v>
      </c>
      <c r="P9489" t="s">
        <v>71</v>
      </c>
      <c r="Q9489" t="s">
        <v>4473</v>
      </c>
      <c r="R9489">
        <v>572.79999999999995</v>
      </c>
      <c r="S9489">
        <v>2</v>
      </c>
      <c r="T9489">
        <v>0.2</v>
      </c>
      <c r="U9489">
        <v>50.12</v>
      </c>
      <c r="V9489" t="str">
        <f t="shared" si="592"/>
        <v>low</v>
      </c>
      <c r="W9489" t="str">
        <f t="shared" si="593"/>
        <v>Next time</v>
      </c>
      <c r="X9489" t="str">
        <f t="shared" si="594"/>
        <v>Eric Murdock</v>
      </c>
      <c r="Y9489" s="3" t="s">
        <v>4472</v>
      </c>
      <c r="Z9489" t="str">
        <f t="shared" si="595"/>
        <v>Technology</v>
      </c>
    </row>
    <row r="9490" spans="1:26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6873</v>
      </c>
      <c r="H9490" t="s">
        <v>40</v>
      </c>
      <c r="I9490" t="s">
        <v>26</v>
      </c>
      <c r="J9490" t="s">
        <v>1685</v>
      </c>
      <c r="K9490" t="s">
        <v>357</v>
      </c>
      <c r="L9490">
        <v>35810</v>
      </c>
      <c r="M9490" t="s">
        <v>29</v>
      </c>
      <c r="N9490" t="s">
        <v>5156</v>
      </c>
      <c r="O9490" t="s">
        <v>45</v>
      </c>
      <c r="P9490" t="s">
        <v>67</v>
      </c>
      <c r="Q9490" t="s">
        <v>5157</v>
      </c>
      <c r="R9490">
        <v>197.05</v>
      </c>
      <c r="S9490">
        <v>7</v>
      </c>
      <c r="T9490">
        <v>0</v>
      </c>
      <c r="U9490">
        <v>59.115000000000002</v>
      </c>
      <c r="V9490" t="str">
        <f t="shared" si="592"/>
        <v>low</v>
      </c>
      <c r="W9490" t="str">
        <f t="shared" si="593"/>
        <v>Next time</v>
      </c>
      <c r="X9490" t="str">
        <f t="shared" si="594"/>
        <v>Maureen Fritzler</v>
      </c>
      <c r="Y9490" s="3" t="s">
        <v>5156</v>
      </c>
      <c r="Z9490" t="str">
        <f t="shared" si="595"/>
        <v>Office Supplies</v>
      </c>
    </row>
    <row r="9491" spans="1:26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1739</v>
      </c>
      <c r="H9491" t="s">
        <v>25</v>
      </c>
      <c r="I9491" t="s">
        <v>26</v>
      </c>
      <c r="J9491" t="s">
        <v>126</v>
      </c>
      <c r="K9491" t="s">
        <v>42</v>
      </c>
      <c r="L9491">
        <v>94110</v>
      </c>
      <c r="M9491" t="s">
        <v>43</v>
      </c>
      <c r="N9491" t="s">
        <v>1515</v>
      </c>
      <c r="O9491" t="s">
        <v>45</v>
      </c>
      <c r="P9491" t="s">
        <v>74</v>
      </c>
      <c r="Q9491" t="s">
        <v>1516</v>
      </c>
      <c r="R9491">
        <v>2022.2719999999999</v>
      </c>
      <c r="S9491">
        <v>8</v>
      </c>
      <c r="T9491">
        <v>0.2</v>
      </c>
      <c r="U9491">
        <v>682.51679999999999</v>
      </c>
      <c r="V9491" t="str">
        <f t="shared" si="592"/>
        <v>high</v>
      </c>
      <c r="W9491" t="str">
        <f t="shared" si="593"/>
        <v>Good Performance</v>
      </c>
      <c r="X9491" t="str">
        <f t="shared" si="594"/>
        <v>Christopher Martinez</v>
      </c>
      <c r="Y9491" s="3" t="s">
        <v>1515</v>
      </c>
      <c r="Z9491" t="str">
        <f t="shared" si="595"/>
        <v>Office Supplies</v>
      </c>
    </row>
    <row r="9492" spans="1:26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5213</v>
      </c>
      <c r="O9492" t="s">
        <v>45</v>
      </c>
      <c r="P9492" t="s">
        <v>67</v>
      </c>
      <c r="Q9492" t="s">
        <v>5214</v>
      </c>
      <c r="R9492">
        <v>9.1199999999999992</v>
      </c>
      <c r="S9492">
        <v>3</v>
      </c>
      <c r="T9492">
        <v>0</v>
      </c>
      <c r="U9492">
        <v>3.1008</v>
      </c>
      <c r="V9492" t="str">
        <f t="shared" si="592"/>
        <v>low</v>
      </c>
      <c r="W9492" t="str">
        <f t="shared" si="593"/>
        <v>Next time</v>
      </c>
      <c r="X9492" t="str">
        <f t="shared" si="594"/>
        <v>Christopher Martinez</v>
      </c>
      <c r="Y9492" s="3" t="s">
        <v>5213</v>
      </c>
      <c r="Z9492" t="str">
        <f t="shared" si="595"/>
        <v>Office Supplies</v>
      </c>
    </row>
    <row r="9493" spans="1:26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6327</v>
      </c>
      <c r="H9493" t="s">
        <v>25</v>
      </c>
      <c r="I9493" t="s">
        <v>26</v>
      </c>
      <c r="J9493" t="s">
        <v>4855</v>
      </c>
      <c r="K9493" t="s">
        <v>649</v>
      </c>
      <c r="L9493">
        <v>73120</v>
      </c>
      <c r="M9493" t="s">
        <v>104</v>
      </c>
      <c r="N9493" t="s">
        <v>107</v>
      </c>
      <c r="O9493" t="s">
        <v>45</v>
      </c>
      <c r="P9493" t="s">
        <v>74</v>
      </c>
      <c r="Q9493" t="s">
        <v>108</v>
      </c>
      <c r="R9493">
        <v>38.159999999999997</v>
      </c>
      <c r="S9493">
        <v>9</v>
      </c>
      <c r="T9493">
        <v>0</v>
      </c>
      <c r="U9493">
        <v>19.079999999999998</v>
      </c>
      <c r="V9493" t="str">
        <f t="shared" si="592"/>
        <v>low</v>
      </c>
      <c r="W9493" t="str">
        <f t="shared" si="593"/>
        <v>Next time</v>
      </c>
      <c r="X9493" t="str">
        <f t="shared" si="594"/>
        <v>Erin Creighton</v>
      </c>
      <c r="Y9493" s="3" t="s">
        <v>107</v>
      </c>
      <c r="Z9493" t="str">
        <f t="shared" si="595"/>
        <v>Office Supplies</v>
      </c>
    </row>
    <row r="9494" spans="1:26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5732</v>
      </c>
      <c r="H9494" t="s">
        <v>40</v>
      </c>
      <c r="I9494" t="s">
        <v>26</v>
      </c>
      <c r="J9494" t="s">
        <v>7199</v>
      </c>
      <c r="K9494" t="s">
        <v>649</v>
      </c>
      <c r="L9494">
        <v>74012</v>
      </c>
      <c r="M9494" t="s">
        <v>104</v>
      </c>
      <c r="N9494" t="s">
        <v>1356</v>
      </c>
      <c r="O9494" t="s">
        <v>31</v>
      </c>
      <c r="P9494" t="s">
        <v>55</v>
      </c>
      <c r="Q9494" t="s">
        <v>1357</v>
      </c>
      <c r="R9494">
        <v>1592.85</v>
      </c>
      <c r="S9494">
        <v>7</v>
      </c>
      <c r="T9494">
        <v>0</v>
      </c>
      <c r="U9494">
        <v>350.42700000000002</v>
      </c>
      <c r="V9494" t="str">
        <f t="shared" si="592"/>
        <v>low</v>
      </c>
      <c r="W9494" t="str">
        <f t="shared" si="593"/>
        <v>Good Performance</v>
      </c>
      <c r="X9494" t="str">
        <f t="shared" si="594"/>
        <v>Bill Overfelt</v>
      </c>
      <c r="Y9494" s="3" t="s">
        <v>1356</v>
      </c>
      <c r="Z9494" t="str">
        <f t="shared" si="595"/>
        <v>Furniture</v>
      </c>
    </row>
    <row r="9495" spans="1:26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3885</v>
      </c>
      <c r="O9495" t="s">
        <v>45</v>
      </c>
      <c r="P9495" t="s">
        <v>74</v>
      </c>
      <c r="Q9495" t="s">
        <v>1216</v>
      </c>
      <c r="R9495">
        <v>11.88</v>
      </c>
      <c r="S9495">
        <v>2</v>
      </c>
      <c r="T9495">
        <v>0</v>
      </c>
      <c r="U9495">
        <v>5.3460000000000001</v>
      </c>
      <c r="V9495" t="str">
        <f t="shared" si="592"/>
        <v>low</v>
      </c>
      <c r="W9495" t="str">
        <f t="shared" si="593"/>
        <v>Next time</v>
      </c>
      <c r="X9495" t="str">
        <f t="shared" si="594"/>
        <v>Bill Overfelt</v>
      </c>
      <c r="Y9495" s="3" t="s">
        <v>3885</v>
      </c>
      <c r="Z9495" t="str">
        <f t="shared" si="595"/>
        <v>Office Supplies</v>
      </c>
    </row>
    <row r="9496" spans="1:26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6901</v>
      </c>
      <c r="H9496" t="s">
        <v>25</v>
      </c>
      <c r="I9496" t="s">
        <v>26</v>
      </c>
      <c r="J9496" t="s">
        <v>2120</v>
      </c>
      <c r="K9496" t="s">
        <v>42</v>
      </c>
      <c r="L9496">
        <v>92691</v>
      </c>
      <c r="M9496" t="s">
        <v>43</v>
      </c>
      <c r="N9496" t="s">
        <v>9610</v>
      </c>
      <c r="O9496" t="s">
        <v>70</v>
      </c>
      <c r="P9496" t="s">
        <v>160</v>
      </c>
      <c r="Q9496" t="s">
        <v>9611</v>
      </c>
      <c r="R9496">
        <v>120</v>
      </c>
      <c r="S9496">
        <v>6</v>
      </c>
      <c r="T9496">
        <v>0</v>
      </c>
      <c r="U9496">
        <v>46.8</v>
      </c>
      <c r="V9496" t="str">
        <f t="shared" si="592"/>
        <v>low</v>
      </c>
      <c r="W9496" t="str">
        <f t="shared" si="593"/>
        <v>Next time</v>
      </c>
      <c r="X9496" t="str">
        <f t="shared" si="594"/>
        <v>Vivian Mathis</v>
      </c>
      <c r="Y9496" s="3" t="s">
        <v>9610</v>
      </c>
      <c r="Z9496" t="str">
        <f t="shared" si="595"/>
        <v>Technology</v>
      </c>
    </row>
    <row r="9497" spans="1:26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5293</v>
      </c>
      <c r="O9497" t="s">
        <v>45</v>
      </c>
      <c r="P9497" t="s">
        <v>77</v>
      </c>
      <c r="Q9497" t="s">
        <v>1432</v>
      </c>
      <c r="R9497">
        <v>8.67</v>
      </c>
      <c r="S9497">
        <v>1</v>
      </c>
      <c r="T9497">
        <v>0</v>
      </c>
      <c r="U9497">
        <v>2.3409</v>
      </c>
      <c r="V9497" t="str">
        <f t="shared" si="592"/>
        <v>low</v>
      </c>
      <c r="W9497" t="str">
        <f t="shared" si="593"/>
        <v>Next time</v>
      </c>
      <c r="X9497" t="str">
        <f t="shared" si="594"/>
        <v>Vivian Mathis</v>
      </c>
      <c r="Y9497" s="3" t="s">
        <v>5293</v>
      </c>
      <c r="Z9497" t="str">
        <f t="shared" si="595"/>
        <v>Office Supplies</v>
      </c>
    </row>
    <row r="9498" spans="1:26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1252</v>
      </c>
      <c r="H9498" t="s">
        <v>101</v>
      </c>
      <c r="I9498" t="s">
        <v>26</v>
      </c>
      <c r="J9498" t="s">
        <v>7082</v>
      </c>
      <c r="K9498" t="s">
        <v>253</v>
      </c>
      <c r="L9498">
        <v>46142</v>
      </c>
      <c r="M9498" t="s">
        <v>104</v>
      </c>
      <c r="N9498" t="s">
        <v>1030</v>
      </c>
      <c r="O9498" t="s">
        <v>45</v>
      </c>
      <c r="P9498" t="s">
        <v>89</v>
      </c>
      <c r="Q9498" t="s">
        <v>1031</v>
      </c>
      <c r="R9498">
        <v>4.41</v>
      </c>
      <c r="S9498">
        <v>1</v>
      </c>
      <c r="T9498">
        <v>0</v>
      </c>
      <c r="U9498">
        <v>2.0286</v>
      </c>
      <c r="V9498" t="str">
        <f t="shared" si="592"/>
        <v>low</v>
      </c>
      <c r="W9498" t="str">
        <f t="shared" si="593"/>
        <v>Next time</v>
      </c>
      <c r="X9498" t="str">
        <f t="shared" si="594"/>
        <v>Adam Bellavance</v>
      </c>
      <c r="Y9498" s="3" t="s">
        <v>1030</v>
      </c>
      <c r="Z9498" t="str">
        <f t="shared" si="595"/>
        <v>Office Supplies</v>
      </c>
    </row>
    <row r="9499" spans="1:26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7452</v>
      </c>
      <c r="O9499" t="s">
        <v>45</v>
      </c>
      <c r="P9499" t="s">
        <v>89</v>
      </c>
      <c r="Q9499" t="s">
        <v>185</v>
      </c>
      <c r="R9499">
        <v>167.94</v>
      </c>
      <c r="S9499">
        <v>3</v>
      </c>
      <c r="T9499">
        <v>0</v>
      </c>
      <c r="U9499">
        <v>82.290599999999998</v>
      </c>
      <c r="V9499" t="str">
        <f t="shared" si="592"/>
        <v>low</v>
      </c>
      <c r="W9499" t="str">
        <f t="shared" si="593"/>
        <v>Next time</v>
      </c>
      <c r="X9499" t="str">
        <f t="shared" si="594"/>
        <v>Adam Bellavance</v>
      </c>
      <c r="Y9499" s="3" t="s">
        <v>7452</v>
      </c>
      <c r="Z9499" t="str">
        <f t="shared" si="595"/>
        <v>Office Supplies</v>
      </c>
    </row>
    <row r="9500" spans="1:26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3873</v>
      </c>
      <c r="O9500" t="s">
        <v>45</v>
      </c>
      <c r="P9500" t="s">
        <v>89</v>
      </c>
      <c r="Q9500" t="s">
        <v>3874</v>
      </c>
      <c r="R9500">
        <v>67.8</v>
      </c>
      <c r="S9500">
        <v>10</v>
      </c>
      <c r="T9500">
        <v>0</v>
      </c>
      <c r="U9500">
        <v>31.187999999999999</v>
      </c>
      <c r="V9500" t="str">
        <f t="shared" si="592"/>
        <v>low</v>
      </c>
      <c r="W9500" t="str">
        <f t="shared" si="593"/>
        <v>Next time</v>
      </c>
      <c r="X9500" t="str">
        <f t="shared" si="594"/>
        <v>Adam Bellavance</v>
      </c>
      <c r="Y9500" s="3" t="s">
        <v>3873</v>
      </c>
      <c r="Z9500" t="str">
        <f t="shared" si="595"/>
        <v>Office Supplies</v>
      </c>
    </row>
    <row r="9501" spans="1:26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5685</v>
      </c>
      <c r="H9501" t="s">
        <v>25</v>
      </c>
      <c r="I9501" t="s">
        <v>26</v>
      </c>
      <c r="J9501" t="s">
        <v>2553</v>
      </c>
      <c r="K9501" t="s">
        <v>113</v>
      </c>
      <c r="L9501">
        <v>53209</v>
      </c>
      <c r="M9501" t="s">
        <v>104</v>
      </c>
      <c r="N9501" t="s">
        <v>4420</v>
      </c>
      <c r="O9501" t="s">
        <v>31</v>
      </c>
      <c r="P9501" t="s">
        <v>64</v>
      </c>
      <c r="Q9501" t="s">
        <v>4421</v>
      </c>
      <c r="R9501">
        <v>26.94</v>
      </c>
      <c r="S9501">
        <v>3</v>
      </c>
      <c r="T9501">
        <v>0</v>
      </c>
      <c r="U9501">
        <v>11.3148</v>
      </c>
      <c r="V9501" t="str">
        <f t="shared" si="592"/>
        <v>low</v>
      </c>
      <c r="W9501" t="str">
        <f t="shared" si="593"/>
        <v>Next time</v>
      </c>
      <c r="X9501" t="str">
        <f t="shared" si="594"/>
        <v>Chris Mcafee</v>
      </c>
      <c r="Y9501" s="3" t="s">
        <v>4420</v>
      </c>
      <c r="Z9501" t="str">
        <f t="shared" si="595"/>
        <v>Furniture</v>
      </c>
    </row>
    <row r="9502" spans="1:26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5359</v>
      </c>
      <c r="H9502" t="s">
        <v>25</v>
      </c>
      <c r="I9502" t="s">
        <v>26</v>
      </c>
      <c r="J9502" t="s">
        <v>126</v>
      </c>
      <c r="K9502" t="s">
        <v>42</v>
      </c>
      <c r="L9502">
        <v>94109</v>
      </c>
      <c r="M9502" t="s">
        <v>43</v>
      </c>
      <c r="N9502" t="s">
        <v>6063</v>
      </c>
      <c r="O9502" t="s">
        <v>31</v>
      </c>
      <c r="P9502" t="s">
        <v>64</v>
      </c>
      <c r="Q9502" t="s">
        <v>6064</v>
      </c>
      <c r="R9502">
        <v>32.04</v>
      </c>
      <c r="S9502">
        <v>3</v>
      </c>
      <c r="T9502">
        <v>0</v>
      </c>
      <c r="U9502">
        <v>8.01</v>
      </c>
      <c r="V9502" t="str">
        <f t="shared" si="592"/>
        <v>low</v>
      </c>
      <c r="W9502" t="str">
        <f t="shared" si="593"/>
        <v>Next time</v>
      </c>
      <c r="X9502" t="str">
        <f t="shared" si="594"/>
        <v>Kelly Williams</v>
      </c>
      <c r="Y9502" s="3" t="s">
        <v>6063</v>
      </c>
      <c r="Z9502" t="str">
        <f t="shared" si="595"/>
        <v>Furniture</v>
      </c>
    </row>
    <row r="9503" spans="1:26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3890</v>
      </c>
      <c r="H9503" t="s">
        <v>25</v>
      </c>
      <c r="I9503" t="s">
        <v>26</v>
      </c>
      <c r="J9503" t="s">
        <v>7576</v>
      </c>
      <c r="K9503" t="s">
        <v>266</v>
      </c>
      <c r="L9503">
        <v>13440</v>
      </c>
      <c r="M9503" t="s">
        <v>147</v>
      </c>
      <c r="N9503" t="s">
        <v>8256</v>
      </c>
      <c r="O9503" t="s">
        <v>45</v>
      </c>
      <c r="P9503" t="s">
        <v>67</v>
      </c>
      <c r="Q9503" t="s">
        <v>8257</v>
      </c>
      <c r="R9503">
        <v>32.130000000000003</v>
      </c>
      <c r="S9503">
        <v>9</v>
      </c>
      <c r="T9503">
        <v>0</v>
      </c>
      <c r="U9503">
        <v>8.3537999999999997</v>
      </c>
      <c r="V9503" t="str">
        <f t="shared" si="592"/>
        <v>low</v>
      </c>
      <c r="W9503" t="str">
        <f t="shared" si="593"/>
        <v>Next time</v>
      </c>
      <c r="X9503" t="str">
        <f t="shared" si="594"/>
        <v>Michael Moore</v>
      </c>
      <c r="Y9503" s="3" t="s">
        <v>8256</v>
      </c>
      <c r="Z9503" t="str">
        <f t="shared" si="595"/>
        <v>Office Supplies</v>
      </c>
    </row>
    <row r="9504" spans="1:26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2540</v>
      </c>
      <c r="O9504" t="s">
        <v>45</v>
      </c>
      <c r="P9504" t="s">
        <v>67</v>
      </c>
      <c r="Q9504" t="s">
        <v>2541</v>
      </c>
      <c r="R9504">
        <v>2.88</v>
      </c>
      <c r="S9504">
        <v>1</v>
      </c>
      <c r="T9504">
        <v>0</v>
      </c>
      <c r="U9504">
        <v>0.80640000000000001</v>
      </c>
      <c r="V9504" t="str">
        <f t="shared" si="592"/>
        <v>low</v>
      </c>
      <c r="W9504" t="str">
        <f t="shared" si="593"/>
        <v>Next time</v>
      </c>
      <c r="X9504" t="str">
        <f t="shared" si="594"/>
        <v>Michael Moore</v>
      </c>
      <c r="Y9504" s="3" t="s">
        <v>2540</v>
      </c>
      <c r="Z9504" t="str">
        <f t="shared" si="595"/>
        <v>Office Supplies</v>
      </c>
    </row>
    <row r="9505" spans="1:26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3893</v>
      </c>
      <c r="H9505" t="s">
        <v>40</v>
      </c>
      <c r="I9505" t="s">
        <v>26</v>
      </c>
      <c r="J9505" t="s">
        <v>265</v>
      </c>
      <c r="K9505" t="s">
        <v>266</v>
      </c>
      <c r="L9505">
        <v>10009</v>
      </c>
      <c r="M9505" t="s">
        <v>147</v>
      </c>
      <c r="N9505" t="s">
        <v>9202</v>
      </c>
      <c r="O9505" t="s">
        <v>70</v>
      </c>
      <c r="P9505" t="s">
        <v>71</v>
      </c>
      <c r="Q9505" t="s">
        <v>9203</v>
      </c>
      <c r="R9505">
        <v>1091.93</v>
      </c>
      <c r="S9505">
        <v>7</v>
      </c>
      <c r="T9505">
        <v>0</v>
      </c>
      <c r="U9505">
        <v>272.98250000000002</v>
      </c>
      <c r="V9505" t="str">
        <f t="shared" si="592"/>
        <v>low</v>
      </c>
      <c r="W9505" t="str">
        <f t="shared" si="593"/>
        <v>Good Performance</v>
      </c>
      <c r="X9505" t="str">
        <f t="shared" si="594"/>
        <v>Pauline Webber</v>
      </c>
      <c r="Y9505" s="3" t="s">
        <v>9202</v>
      </c>
      <c r="Z9505" t="str">
        <f t="shared" si="595"/>
        <v>Technology</v>
      </c>
    </row>
    <row r="9506" spans="1:26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1253</v>
      </c>
      <c r="O9506" t="s">
        <v>45</v>
      </c>
      <c r="P9506" t="s">
        <v>89</v>
      </c>
      <c r="Q9506" t="s">
        <v>1446</v>
      </c>
      <c r="R9506">
        <v>111.96</v>
      </c>
      <c r="S9506">
        <v>2</v>
      </c>
      <c r="T9506">
        <v>0</v>
      </c>
      <c r="U9506">
        <v>54.860399999999998</v>
      </c>
      <c r="V9506" t="str">
        <f t="shared" si="592"/>
        <v>low</v>
      </c>
      <c r="W9506" t="str">
        <f t="shared" si="593"/>
        <v>Next time</v>
      </c>
      <c r="X9506" t="str">
        <f t="shared" si="594"/>
        <v>Pauline Webber</v>
      </c>
      <c r="Y9506" s="3" t="s">
        <v>1253</v>
      </c>
      <c r="Z9506" t="str">
        <f t="shared" si="595"/>
        <v>Office Supplies</v>
      </c>
    </row>
    <row r="9507" spans="1:26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666</v>
      </c>
      <c r="H9507" t="s">
        <v>25</v>
      </c>
      <c r="I9507" t="s">
        <v>26</v>
      </c>
      <c r="J9507" t="s">
        <v>6675</v>
      </c>
      <c r="K9507" t="s">
        <v>237</v>
      </c>
      <c r="L9507">
        <v>48127</v>
      </c>
      <c r="M9507" t="s">
        <v>104</v>
      </c>
      <c r="N9507" t="s">
        <v>3213</v>
      </c>
      <c r="O9507" t="s">
        <v>45</v>
      </c>
      <c r="P9507" t="s">
        <v>67</v>
      </c>
      <c r="Q9507" t="s">
        <v>3214</v>
      </c>
      <c r="R9507">
        <v>26.7</v>
      </c>
      <c r="S9507">
        <v>2</v>
      </c>
      <c r="T9507">
        <v>0</v>
      </c>
      <c r="U9507">
        <v>7.476</v>
      </c>
      <c r="V9507" t="str">
        <f t="shared" si="592"/>
        <v>low</v>
      </c>
      <c r="W9507" t="str">
        <f t="shared" si="593"/>
        <v>Next time</v>
      </c>
      <c r="X9507" t="str">
        <f t="shared" si="594"/>
        <v>Ruben Dartt</v>
      </c>
      <c r="Y9507" s="3" t="s">
        <v>3213</v>
      </c>
      <c r="Z9507" t="str">
        <f t="shared" si="595"/>
        <v>Office Supplies</v>
      </c>
    </row>
    <row r="9508" spans="1:26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4952</v>
      </c>
      <c r="O9508" t="s">
        <v>45</v>
      </c>
      <c r="P9508" t="s">
        <v>74</v>
      </c>
      <c r="Q9508" t="s">
        <v>4953</v>
      </c>
      <c r="R9508">
        <v>40.200000000000003</v>
      </c>
      <c r="S9508">
        <v>5</v>
      </c>
      <c r="T9508">
        <v>0</v>
      </c>
      <c r="U9508">
        <v>18.09</v>
      </c>
      <c r="V9508" t="str">
        <f t="shared" si="592"/>
        <v>low</v>
      </c>
      <c r="W9508" t="str">
        <f t="shared" si="593"/>
        <v>Next time</v>
      </c>
      <c r="X9508" t="str">
        <f t="shared" si="594"/>
        <v>Ruben Dartt</v>
      </c>
      <c r="Y9508" s="3" t="s">
        <v>4952</v>
      </c>
      <c r="Z9508" t="str">
        <f t="shared" si="595"/>
        <v>Office Supplies</v>
      </c>
    </row>
    <row r="9509" spans="1:26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781</v>
      </c>
      <c r="O9509" t="s">
        <v>45</v>
      </c>
      <c r="P9509" t="s">
        <v>67</v>
      </c>
      <c r="Q9509" t="s">
        <v>782</v>
      </c>
      <c r="R9509">
        <v>13.89</v>
      </c>
      <c r="S9509">
        <v>3</v>
      </c>
      <c r="T9509">
        <v>0</v>
      </c>
      <c r="U9509">
        <v>4.5837000000000003</v>
      </c>
      <c r="V9509" t="str">
        <f t="shared" si="592"/>
        <v>low</v>
      </c>
      <c r="W9509" t="str">
        <f t="shared" si="593"/>
        <v>Next time</v>
      </c>
      <c r="X9509" t="str">
        <f t="shared" si="594"/>
        <v>Ruben Dartt</v>
      </c>
      <c r="Y9509" s="3" t="s">
        <v>781</v>
      </c>
      <c r="Z9509" t="str">
        <f t="shared" si="595"/>
        <v>Office Supplies</v>
      </c>
    </row>
    <row r="9510" spans="1:26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685</v>
      </c>
      <c r="O9510" t="s">
        <v>45</v>
      </c>
      <c r="P9510" t="s">
        <v>58</v>
      </c>
      <c r="Q9510" t="s">
        <v>686</v>
      </c>
      <c r="R9510">
        <v>689.82</v>
      </c>
      <c r="S9510">
        <v>6</v>
      </c>
      <c r="T9510">
        <v>0</v>
      </c>
      <c r="U9510">
        <v>20.694600000000001</v>
      </c>
      <c r="V9510" t="str">
        <f t="shared" si="592"/>
        <v>low</v>
      </c>
      <c r="W9510" t="str">
        <f t="shared" si="593"/>
        <v>Next time</v>
      </c>
      <c r="X9510" t="str">
        <f t="shared" si="594"/>
        <v>Ruben Dartt</v>
      </c>
      <c r="Y9510" s="3" t="s">
        <v>685</v>
      </c>
      <c r="Z9510" t="str">
        <f t="shared" si="595"/>
        <v>Office Supplies</v>
      </c>
    </row>
    <row r="9511" spans="1:26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1856</v>
      </c>
      <c r="H9511" t="s">
        <v>25</v>
      </c>
      <c r="I9511" t="s">
        <v>26</v>
      </c>
      <c r="J9511" t="s">
        <v>265</v>
      </c>
      <c r="K9511" t="s">
        <v>266</v>
      </c>
      <c r="L9511">
        <v>10024</v>
      </c>
      <c r="M9511" t="s">
        <v>147</v>
      </c>
      <c r="N9511" t="s">
        <v>1266</v>
      </c>
      <c r="O9511" t="s">
        <v>45</v>
      </c>
      <c r="P9511" t="s">
        <v>67</v>
      </c>
      <c r="Q9511" t="s">
        <v>1267</v>
      </c>
      <c r="R9511">
        <v>38.340000000000003</v>
      </c>
      <c r="S9511">
        <v>9</v>
      </c>
      <c r="T9511">
        <v>0</v>
      </c>
      <c r="U9511">
        <v>15.7194</v>
      </c>
      <c r="V9511" t="str">
        <f t="shared" si="592"/>
        <v>low</v>
      </c>
      <c r="W9511" t="str">
        <f t="shared" si="593"/>
        <v>Next time</v>
      </c>
      <c r="X9511" t="str">
        <f t="shared" si="594"/>
        <v>Liz Mackendrick</v>
      </c>
      <c r="Y9511" s="3" t="s">
        <v>1266</v>
      </c>
      <c r="Z9511" t="str">
        <f t="shared" si="595"/>
        <v>Office Supplies</v>
      </c>
    </row>
    <row r="9512" spans="1:26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6363</v>
      </c>
      <c r="H9512" t="s">
        <v>40</v>
      </c>
      <c r="I9512" t="s">
        <v>26</v>
      </c>
      <c r="J9512" t="s">
        <v>302</v>
      </c>
      <c r="K9512" t="s">
        <v>210</v>
      </c>
      <c r="L9512">
        <v>60623</v>
      </c>
      <c r="M9512" t="s">
        <v>104</v>
      </c>
      <c r="N9512" t="s">
        <v>4335</v>
      </c>
      <c r="O9512" t="s">
        <v>45</v>
      </c>
      <c r="P9512" t="s">
        <v>74</v>
      </c>
      <c r="Q9512" t="s">
        <v>4336</v>
      </c>
      <c r="R9512">
        <v>9.2639999999999993</v>
      </c>
      <c r="S9512">
        <v>3</v>
      </c>
      <c r="T9512">
        <v>0.8</v>
      </c>
      <c r="U9512">
        <v>-13.896000000000001</v>
      </c>
      <c r="V9512" t="str">
        <f t="shared" si="592"/>
        <v>low</v>
      </c>
      <c r="W9512" t="str">
        <f t="shared" si="593"/>
        <v>Next time</v>
      </c>
      <c r="X9512" t="str">
        <f t="shared" si="594"/>
        <v>Cari Sayre</v>
      </c>
      <c r="Y9512" s="3" t="s">
        <v>4335</v>
      </c>
      <c r="Z9512" t="str">
        <f t="shared" si="595"/>
        <v>Office Supplies</v>
      </c>
    </row>
    <row r="9513" spans="1:26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3459</v>
      </c>
      <c r="H9513" t="s">
        <v>25</v>
      </c>
      <c r="I9513" t="s">
        <v>26</v>
      </c>
      <c r="J9513" t="s">
        <v>816</v>
      </c>
      <c r="K9513" t="s">
        <v>103</v>
      </c>
      <c r="L9513">
        <v>75217</v>
      </c>
      <c r="M9513" t="s">
        <v>104</v>
      </c>
      <c r="N9513" t="s">
        <v>3098</v>
      </c>
      <c r="O9513" t="s">
        <v>31</v>
      </c>
      <c r="P9513" t="s">
        <v>32</v>
      </c>
      <c r="Q9513" t="s">
        <v>3099</v>
      </c>
      <c r="R9513">
        <v>204.66640000000001</v>
      </c>
      <c r="S9513">
        <v>1</v>
      </c>
      <c r="T9513">
        <v>0.32</v>
      </c>
      <c r="U9513">
        <v>-6.0195999999999996</v>
      </c>
      <c r="V9513" t="str">
        <f t="shared" si="592"/>
        <v>low</v>
      </c>
      <c r="W9513" t="str">
        <f t="shared" si="593"/>
        <v>Next time</v>
      </c>
      <c r="X9513" t="str">
        <f t="shared" si="594"/>
        <v>Kean Thornton</v>
      </c>
      <c r="Y9513" s="3" t="s">
        <v>3098</v>
      </c>
      <c r="Z9513" t="str">
        <f t="shared" si="595"/>
        <v>Furniture</v>
      </c>
    </row>
    <row r="9514" spans="1:26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5846</v>
      </c>
      <c r="H9514" t="s">
        <v>25</v>
      </c>
      <c r="I9514" t="s">
        <v>26</v>
      </c>
      <c r="J9514" t="s">
        <v>4123</v>
      </c>
      <c r="K9514" t="s">
        <v>113</v>
      </c>
      <c r="L9514">
        <v>54915</v>
      </c>
      <c r="M9514" t="s">
        <v>104</v>
      </c>
      <c r="N9514" t="s">
        <v>2999</v>
      </c>
      <c r="O9514" t="s">
        <v>70</v>
      </c>
      <c r="P9514" t="s">
        <v>160</v>
      </c>
      <c r="Q9514" t="s">
        <v>3000</v>
      </c>
      <c r="R9514">
        <v>1649.75</v>
      </c>
      <c r="S9514">
        <v>5</v>
      </c>
      <c r="T9514">
        <v>0</v>
      </c>
      <c r="U9514">
        <v>544.41750000000002</v>
      </c>
      <c r="V9514" t="str">
        <f t="shared" si="592"/>
        <v>low</v>
      </c>
      <c r="W9514" t="str">
        <f t="shared" si="593"/>
        <v>Good Performance</v>
      </c>
      <c r="X9514" t="str">
        <f t="shared" si="594"/>
        <v>Bobby Elias</v>
      </c>
      <c r="Y9514" s="3" t="s">
        <v>2999</v>
      </c>
      <c r="Z9514" t="str">
        <f t="shared" si="595"/>
        <v>Technology</v>
      </c>
    </row>
    <row r="9515" spans="1:26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7346</v>
      </c>
      <c r="H9515" t="s">
        <v>101</v>
      </c>
      <c r="I9515" t="s">
        <v>26</v>
      </c>
      <c r="J9515" t="s">
        <v>1525</v>
      </c>
      <c r="K9515" t="s">
        <v>53</v>
      </c>
      <c r="L9515">
        <v>32216</v>
      </c>
      <c r="M9515" t="s">
        <v>29</v>
      </c>
      <c r="N9515" t="s">
        <v>2503</v>
      </c>
      <c r="O9515" t="s">
        <v>45</v>
      </c>
      <c r="P9515" t="s">
        <v>89</v>
      </c>
      <c r="Q9515" t="s">
        <v>2504</v>
      </c>
      <c r="R9515">
        <v>91.055999999999997</v>
      </c>
      <c r="S9515">
        <v>6</v>
      </c>
      <c r="T9515">
        <v>0.2</v>
      </c>
      <c r="U9515">
        <v>31.869599999999998</v>
      </c>
      <c r="V9515" t="str">
        <f t="shared" si="592"/>
        <v>low</v>
      </c>
      <c r="W9515" t="str">
        <f t="shared" si="593"/>
        <v>Next time</v>
      </c>
      <c r="X9515" t="str">
        <f t="shared" si="594"/>
        <v>Neil Französisch</v>
      </c>
      <c r="Y9515" s="3" t="s">
        <v>2503</v>
      </c>
      <c r="Z9515" t="str">
        <f t="shared" si="595"/>
        <v>Office Supplies</v>
      </c>
    </row>
    <row r="9516" spans="1:26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954</v>
      </c>
      <c r="H9516" t="s">
        <v>25</v>
      </c>
      <c r="I9516" t="s">
        <v>26</v>
      </c>
      <c r="J9516" t="s">
        <v>302</v>
      </c>
      <c r="K9516" t="s">
        <v>210</v>
      </c>
      <c r="L9516">
        <v>60653</v>
      </c>
      <c r="M9516" t="s">
        <v>104</v>
      </c>
      <c r="N9516" t="s">
        <v>4648</v>
      </c>
      <c r="O9516" t="s">
        <v>45</v>
      </c>
      <c r="P9516" t="s">
        <v>67</v>
      </c>
      <c r="Q9516" t="s">
        <v>3042</v>
      </c>
      <c r="R9516">
        <v>54.207999999999998</v>
      </c>
      <c r="S9516">
        <v>14</v>
      </c>
      <c r="T9516">
        <v>0.2</v>
      </c>
      <c r="U9516">
        <v>8.8087999999999997</v>
      </c>
      <c r="V9516" t="str">
        <f t="shared" si="592"/>
        <v>low</v>
      </c>
      <c r="W9516" t="str">
        <f t="shared" si="593"/>
        <v>Next time</v>
      </c>
      <c r="X9516" t="str">
        <f t="shared" si="594"/>
        <v>Delfina Latchford</v>
      </c>
      <c r="Y9516" s="3" t="s">
        <v>4648</v>
      </c>
      <c r="Z9516" t="str">
        <f t="shared" si="595"/>
        <v>Office Supplies</v>
      </c>
    </row>
    <row r="9517" spans="1:26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3174</v>
      </c>
      <c r="H9517" t="s">
        <v>25</v>
      </c>
      <c r="I9517" t="s">
        <v>26</v>
      </c>
      <c r="J9517" t="s">
        <v>4626</v>
      </c>
      <c r="K9517" t="s">
        <v>497</v>
      </c>
      <c r="L9517">
        <v>43402</v>
      </c>
      <c r="M9517" t="s">
        <v>147</v>
      </c>
      <c r="N9517" t="s">
        <v>5043</v>
      </c>
      <c r="O9517" t="s">
        <v>70</v>
      </c>
      <c r="P9517" t="s">
        <v>71</v>
      </c>
      <c r="Q9517" t="s">
        <v>5044</v>
      </c>
      <c r="R9517">
        <v>26.981999999999999</v>
      </c>
      <c r="S9517">
        <v>3</v>
      </c>
      <c r="T9517">
        <v>0.4</v>
      </c>
      <c r="U9517">
        <v>4.0472999999999999</v>
      </c>
      <c r="V9517" t="str">
        <f t="shared" si="592"/>
        <v>low</v>
      </c>
      <c r="W9517" t="str">
        <f t="shared" si="593"/>
        <v>Next time</v>
      </c>
      <c r="X9517" t="str">
        <f t="shared" si="594"/>
        <v>Maurice Satty</v>
      </c>
      <c r="Y9517" s="3" t="s">
        <v>5043</v>
      </c>
      <c r="Z9517" t="str">
        <f t="shared" si="595"/>
        <v>Technology</v>
      </c>
    </row>
    <row r="9518" spans="1:26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4765</v>
      </c>
      <c r="O9518" t="s">
        <v>45</v>
      </c>
      <c r="P9518" t="s">
        <v>46</v>
      </c>
      <c r="Q9518" t="s">
        <v>4766</v>
      </c>
      <c r="R9518">
        <v>6.9119999999999999</v>
      </c>
      <c r="S9518">
        <v>3</v>
      </c>
      <c r="T9518">
        <v>0.2</v>
      </c>
      <c r="U9518">
        <v>2.5055999999999998</v>
      </c>
      <c r="V9518" t="str">
        <f t="shared" si="592"/>
        <v>low</v>
      </c>
      <c r="W9518" t="str">
        <f t="shared" si="593"/>
        <v>Next time</v>
      </c>
      <c r="X9518" t="str">
        <f t="shared" si="594"/>
        <v>Maurice Satty</v>
      </c>
      <c r="Y9518" s="3" t="s">
        <v>4765</v>
      </c>
      <c r="Z9518" t="str">
        <f t="shared" si="595"/>
        <v>Office Supplies</v>
      </c>
    </row>
    <row r="9519" spans="1:26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1017</v>
      </c>
      <c r="O9519" t="s">
        <v>45</v>
      </c>
      <c r="P9519" t="s">
        <v>58</v>
      </c>
      <c r="Q9519" t="s">
        <v>1018</v>
      </c>
      <c r="R9519">
        <v>435.50400000000002</v>
      </c>
      <c r="S9519">
        <v>3</v>
      </c>
      <c r="T9519">
        <v>0.2</v>
      </c>
      <c r="U9519">
        <v>48.994199999999999</v>
      </c>
      <c r="V9519" t="str">
        <f t="shared" si="592"/>
        <v>low</v>
      </c>
      <c r="W9519" t="str">
        <f t="shared" si="593"/>
        <v>Next time</v>
      </c>
      <c r="X9519" t="str">
        <f t="shared" si="594"/>
        <v>Maurice Satty</v>
      </c>
      <c r="Y9519" s="3" t="s">
        <v>1017</v>
      </c>
      <c r="Z9519" t="str">
        <f t="shared" si="595"/>
        <v>Office Supplies</v>
      </c>
    </row>
    <row r="9520" spans="1:26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4333</v>
      </c>
      <c r="H9520" t="s">
        <v>25</v>
      </c>
      <c r="I9520" t="s">
        <v>26</v>
      </c>
      <c r="J9520" t="s">
        <v>126</v>
      </c>
      <c r="K9520" t="s">
        <v>42</v>
      </c>
      <c r="L9520">
        <v>94110</v>
      </c>
      <c r="M9520" t="s">
        <v>43</v>
      </c>
      <c r="N9520" t="s">
        <v>5139</v>
      </c>
      <c r="O9520" t="s">
        <v>45</v>
      </c>
      <c r="P9520" t="s">
        <v>77</v>
      </c>
      <c r="Q9520" t="s">
        <v>5140</v>
      </c>
      <c r="R9520">
        <v>81.08</v>
      </c>
      <c r="S9520">
        <v>4</v>
      </c>
      <c r="T9520">
        <v>0</v>
      </c>
      <c r="U9520">
        <v>22.702400000000001</v>
      </c>
      <c r="V9520" t="str">
        <f t="shared" si="592"/>
        <v>low</v>
      </c>
      <c r="W9520" t="str">
        <f t="shared" si="593"/>
        <v>Next time</v>
      </c>
      <c r="X9520" t="str">
        <f t="shared" si="594"/>
        <v>Michelle Moray</v>
      </c>
      <c r="Y9520" s="3" t="s">
        <v>5139</v>
      </c>
      <c r="Z9520" t="str">
        <f t="shared" si="595"/>
        <v>Office Supplies</v>
      </c>
    </row>
    <row r="9521" spans="1:26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706</v>
      </c>
      <c r="H9521" t="s">
        <v>40</v>
      </c>
      <c r="I9521" t="s">
        <v>26</v>
      </c>
      <c r="J9521" t="s">
        <v>41</v>
      </c>
      <c r="K9521" t="s">
        <v>42</v>
      </c>
      <c r="L9521">
        <v>90049</v>
      </c>
      <c r="M9521" t="s">
        <v>43</v>
      </c>
      <c r="N9521" t="s">
        <v>1010</v>
      </c>
      <c r="O9521" t="s">
        <v>45</v>
      </c>
      <c r="P9521" t="s">
        <v>58</v>
      </c>
      <c r="Q9521" t="s">
        <v>1011</v>
      </c>
      <c r="R9521">
        <v>93.02</v>
      </c>
      <c r="S9521">
        <v>2</v>
      </c>
      <c r="T9521">
        <v>0</v>
      </c>
      <c r="U9521">
        <v>3.7208000000000001</v>
      </c>
      <c r="V9521" t="str">
        <f t="shared" si="592"/>
        <v>low</v>
      </c>
      <c r="W9521" t="str">
        <f t="shared" si="593"/>
        <v>Next time</v>
      </c>
      <c r="X9521" t="str">
        <f t="shared" si="594"/>
        <v>Jennifer Braxton</v>
      </c>
      <c r="Y9521" s="3" t="s">
        <v>1010</v>
      </c>
      <c r="Z9521" t="str">
        <f t="shared" si="595"/>
        <v>Office Supplies</v>
      </c>
    </row>
    <row r="9522" spans="1:26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5441</v>
      </c>
      <c r="H9522" t="s">
        <v>25</v>
      </c>
      <c r="I9522" t="s">
        <v>26</v>
      </c>
      <c r="J9522" t="s">
        <v>302</v>
      </c>
      <c r="K9522" t="s">
        <v>210</v>
      </c>
      <c r="L9522">
        <v>60623</v>
      </c>
      <c r="M9522" t="s">
        <v>104</v>
      </c>
      <c r="N9522" t="s">
        <v>10686</v>
      </c>
      <c r="O9522" t="s">
        <v>70</v>
      </c>
      <c r="P9522" t="s">
        <v>71</v>
      </c>
      <c r="Q9522" t="s">
        <v>10687</v>
      </c>
      <c r="R9522">
        <v>323.976</v>
      </c>
      <c r="S9522">
        <v>3</v>
      </c>
      <c r="T9522">
        <v>0.2</v>
      </c>
      <c r="U9522">
        <v>36.447299999999998</v>
      </c>
      <c r="V9522" t="str">
        <f t="shared" si="592"/>
        <v>low</v>
      </c>
      <c r="W9522" t="str">
        <f t="shared" si="593"/>
        <v>Next time</v>
      </c>
      <c r="X9522" t="str">
        <f t="shared" si="594"/>
        <v>Speros Goranitis</v>
      </c>
      <c r="Y9522" s="3" t="s">
        <v>10686</v>
      </c>
      <c r="Z9522" t="str">
        <f t="shared" si="595"/>
        <v>Technology</v>
      </c>
    </row>
    <row r="9523" spans="1:26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9094</v>
      </c>
      <c r="O9523" t="s">
        <v>45</v>
      </c>
      <c r="P9523" t="s">
        <v>89</v>
      </c>
      <c r="Q9523" t="s">
        <v>9095</v>
      </c>
      <c r="R9523">
        <v>15.552</v>
      </c>
      <c r="S9523">
        <v>3</v>
      </c>
      <c r="T9523">
        <v>0.2</v>
      </c>
      <c r="U9523">
        <v>5.4432</v>
      </c>
      <c r="V9523" t="str">
        <f t="shared" si="592"/>
        <v>low</v>
      </c>
      <c r="W9523" t="str">
        <f t="shared" si="593"/>
        <v>Next time</v>
      </c>
      <c r="X9523" t="str">
        <f t="shared" si="594"/>
        <v>Speros Goranitis</v>
      </c>
      <c r="Y9523" s="3" t="s">
        <v>9094</v>
      </c>
      <c r="Z9523" t="str">
        <f t="shared" si="595"/>
        <v>Office Supplies</v>
      </c>
    </row>
    <row r="9524" spans="1:26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4097</v>
      </c>
      <c r="O9524" t="s">
        <v>45</v>
      </c>
      <c r="P9524" t="s">
        <v>58</v>
      </c>
      <c r="Q9524" t="s">
        <v>4098</v>
      </c>
      <c r="R9524">
        <v>32.591999999999999</v>
      </c>
      <c r="S9524">
        <v>3</v>
      </c>
      <c r="T9524">
        <v>0.2</v>
      </c>
      <c r="U9524">
        <v>-7.7405999999999997</v>
      </c>
      <c r="V9524" t="str">
        <f t="shared" si="592"/>
        <v>low</v>
      </c>
      <c r="W9524" t="str">
        <f t="shared" si="593"/>
        <v>Next time</v>
      </c>
      <c r="X9524" t="str">
        <f t="shared" si="594"/>
        <v>Speros Goranitis</v>
      </c>
      <c r="Y9524" s="3" t="s">
        <v>4097</v>
      </c>
      <c r="Z9524" t="str">
        <f t="shared" si="595"/>
        <v>Office Supplies</v>
      </c>
    </row>
    <row r="9525" spans="1:26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5126</v>
      </c>
      <c r="H9525" t="s">
        <v>101</v>
      </c>
      <c r="I9525" t="s">
        <v>26</v>
      </c>
      <c r="J9525" t="s">
        <v>94</v>
      </c>
      <c r="K9525" t="s">
        <v>95</v>
      </c>
      <c r="L9525">
        <v>98115</v>
      </c>
      <c r="M9525" t="s">
        <v>43</v>
      </c>
      <c r="N9525" t="s">
        <v>1201</v>
      </c>
      <c r="O9525" t="s">
        <v>45</v>
      </c>
      <c r="P9525" t="s">
        <v>74</v>
      </c>
      <c r="Q9525" t="s">
        <v>1202</v>
      </c>
      <c r="R9525">
        <v>83.92</v>
      </c>
      <c r="S9525">
        <v>5</v>
      </c>
      <c r="T9525">
        <v>0.2</v>
      </c>
      <c r="U9525">
        <v>29.372</v>
      </c>
      <c r="V9525" t="str">
        <f t="shared" si="592"/>
        <v>low</v>
      </c>
      <c r="W9525" t="str">
        <f t="shared" si="593"/>
        <v>Next time</v>
      </c>
      <c r="X9525" t="str">
        <f t="shared" si="594"/>
        <v>Patrick Bzostek</v>
      </c>
      <c r="Y9525" s="3" t="s">
        <v>1201</v>
      </c>
      <c r="Z9525" t="str">
        <f t="shared" si="595"/>
        <v>Office Supplies</v>
      </c>
    </row>
    <row r="9526" spans="1:26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3472</v>
      </c>
      <c r="O9526" t="s">
        <v>31</v>
      </c>
      <c r="P9526" t="s">
        <v>64</v>
      </c>
      <c r="Q9526" t="s">
        <v>3473</v>
      </c>
      <c r="R9526">
        <v>199.9</v>
      </c>
      <c r="S9526">
        <v>5</v>
      </c>
      <c r="T9526">
        <v>0</v>
      </c>
      <c r="U9526">
        <v>39.979999999999997</v>
      </c>
      <c r="V9526" t="str">
        <f t="shared" si="592"/>
        <v>low</v>
      </c>
      <c r="W9526" t="str">
        <f t="shared" si="593"/>
        <v>Next time</v>
      </c>
      <c r="X9526" t="str">
        <f t="shared" si="594"/>
        <v>Patrick Bzostek</v>
      </c>
      <c r="Y9526" s="3" t="s">
        <v>3472</v>
      </c>
      <c r="Z9526" t="str">
        <f t="shared" si="595"/>
        <v>Furniture</v>
      </c>
    </row>
    <row r="9527" spans="1:26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3062</v>
      </c>
      <c r="O9527" t="s">
        <v>70</v>
      </c>
      <c r="P9527" t="s">
        <v>71</v>
      </c>
      <c r="Q9527" t="s">
        <v>3063</v>
      </c>
      <c r="R9527">
        <v>31.175999999999998</v>
      </c>
      <c r="S9527">
        <v>3</v>
      </c>
      <c r="T9527">
        <v>0.2</v>
      </c>
      <c r="U9527">
        <v>-7.0145999999999997</v>
      </c>
      <c r="V9527" t="str">
        <f t="shared" si="592"/>
        <v>low</v>
      </c>
      <c r="W9527" t="str">
        <f t="shared" si="593"/>
        <v>Next time</v>
      </c>
      <c r="X9527" t="str">
        <f t="shared" si="594"/>
        <v>Patrick Bzostek</v>
      </c>
      <c r="Y9527" s="3" t="s">
        <v>3062</v>
      </c>
      <c r="Z9527" t="str">
        <f t="shared" si="595"/>
        <v>Technology</v>
      </c>
    </row>
    <row r="9528" spans="1:26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1498</v>
      </c>
      <c r="O9528" t="s">
        <v>45</v>
      </c>
      <c r="P9528" t="s">
        <v>74</v>
      </c>
      <c r="Q9528" t="s">
        <v>1499</v>
      </c>
      <c r="R9528">
        <v>172.75200000000001</v>
      </c>
      <c r="S9528">
        <v>6</v>
      </c>
      <c r="T9528">
        <v>0.2</v>
      </c>
      <c r="U9528">
        <v>60.463200000000001</v>
      </c>
      <c r="V9528" t="str">
        <f t="shared" si="592"/>
        <v>low</v>
      </c>
      <c r="W9528" t="str">
        <f t="shared" si="593"/>
        <v>Next time</v>
      </c>
      <c r="X9528" t="str">
        <f t="shared" si="594"/>
        <v>Patrick Bzostek</v>
      </c>
      <c r="Y9528" s="3" t="s">
        <v>1498</v>
      </c>
      <c r="Z9528" t="str">
        <f t="shared" si="595"/>
        <v>Office Supplies</v>
      </c>
    </row>
    <row r="9529" spans="1:26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2733</v>
      </c>
      <c r="O9529" t="s">
        <v>45</v>
      </c>
      <c r="P9529" t="s">
        <v>74</v>
      </c>
      <c r="Q9529" t="s">
        <v>2734</v>
      </c>
      <c r="R9529">
        <v>9.2959999999999994</v>
      </c>
      <c r="S9529">
        <v>2</v>
      </c>
      <c r="T9529">
        <v>0.2</v>
      </c>
      <c r="U9529">
        <v>3.0211999999999999</v>
      </c>
      <c r="V9529" t="str">
        <f t="shared" si="592"/>
        <v>low</v>
      </c>
      <c r="W9529" t="str">
        <f t="shared" si="593"/>
        <v>Next time</v>
      </c>
      <c r="X9529" t="str">
        <f t="shared" si="594"/>
        <v>Patrick Bzostek</v>
      </c>
      <c r="Y9529" s="3" t="s">
        <v>2733</v>
      </c>
      <c r="Z9529" t="str">
        <f t="shared" si="595"/>
        <v>Office Supplies</v>
      </c>
    </row>
    <row r="9530" spans="1:26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4817</v>
      </c>
      <c r="H9530" t="s">
        <v>40</v>
      </c>
      <c r="I9530" t="s">
        <v>26</v>
      </c>
      <c r="J9530" t="s">
        <v>9154</v>
      </c>
      <c r="K9530" t="s">
        <v>103</v>
      </c>
      <c r="L9530">
        <v>77705</v>
      </c>
      <c r="M9530" t="s">
        <v>104</v>
      </c>
      <c r="N9530" t="s">
        <v>3362</v>
      </c>
      <c r="O9530" t="s">
        <v>45</v>
      </c>
      <c r="P9530" t="s">
        <v>58</v>
      </c>
      <c r="Q9530" t="s">
        <v>3363</v>
      </c>
      <c r="R9530">
        <v>12.768000000000001</v>
      </c>
      <c r="S9530">
        <v>2</v>
      </c>
      <c r="T9530">
        <v>0.2</v>
      </c>
      <c r="U9530">
        <v>0.95760000000000001</v>
      </c>
      <c r="V9530" t="str">
        <f t="shared" si="592"/>
        <v>low</v>
      </c>
      <c r="W9530" t="str">
        <f t="shared" si="593"/>
        <v>Next time</v>
      </c>
      <c r="X9530" t="str">
        <f t="shared" si="594"/>
        <v>Ann Chong</v>
      </c>
      <c r="Y9530" s="3" t="s">
        <v>3362</v>
      </c>
      <c r="Z9530" t="str">
        <f t="shared" si="595"/>
        <v>Office Supplies</v>
      </c>
    </row>
    <row r="9531" spans="1:26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2328</v>
      </c>
      <c r="H9531" t="s">
        <v>101</v>
      </c>
      <c r="I9531" t="s">
        <v>26</v>
      </c>
      <c r="J9531" t="s">
        <v>94</v>
      </c>
      <c r="K9531" t="s">
        <v>95</v>
      </c>
      <c r="L9531">
        <v>98103</v>
      </c>
      <c r="M9531" t="s">
        <v>43</v>
      </c>
      <c r="N9531" t="s">
        <v>3197</v>
      </c>
      <c r="O9531" t="s">
        <v>45</v>
      </c>
      <c r="P9531" t="s">
        <v>89</v>
      </c>
      <c r="Q9531" t="s">
        <v>185</v>
      </c>
      <c r="R9531">
        <v>52.76</v>
      </c>
      <c r="S9531">
        <v>2</v>
      </c>
      <c r="T9531">
        <v>0</v>
      </c>
      <c r="U9531">
        <v>24.269600000000001</v>
      </c>
      <c r="V9531" t="str">
        <f t="shared" si="592"/>
        <v>low</v>
      </c>
      <c r="W9531" t="str">
        <f t="shared" si="593"/>
        <v>Next time</v>
      </c>
      <c r="X9531" t="str">
        <f t="shared" si="594"/>
        <v>Mathew Reese</v>
      </c>
      <c r="Y9531" s="3" t="s">
        <v>3197</v>
      </c>
      <c r="Z9531" t="str">
        <f t="shared" si="595"/>
        <v>Office Supplies</v>
      </c>
    </row>
    <row r="9532" spans="1:26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6288</v>
      </c>
      <c r="H9532" t="s">
        <v>101</v>
      </c>
      <c r="I9532" t="s">
        <v>26</v>
      </c>
      <c r="J9532" t="s">
        <v>816</v>
      </c>
      <c r="K9532" t="s">
        <v>103</v>
      </c>
      <c r="L9532">
        <v>75217</v>
      </c>
      <c r="M9532" t="s">
        <v>104</v>
      </c>
      <c r="N9532" t="s">
        <v>4641</v>
      </c>
      <c r="O9532" t="s">
        <v>45</v>
      </c>
      <c r="P9532" t="s">
        <v>58</v>
      </c>
      <c r="Q9532" t="s">
        <v>4642</v>
      </c>
      <c r="R9532">
        <v>55.616</v>
      </c>
      <c r="S9532">
        <v>2</v>
      </c>
      <c r="T9532">
        <v>0.2</v>
      </c>
      <c r="U9532">
        <v>5.5616000000000003</v>
      </c>
      <c r="V9532" t="str">
        <f t="shared" si="592"/>
        <v>low</v>
      </c>
      <c r="W9532" t="str">
        <f t="shared" si="593"/>
        <v>Next time</v>
      </c>
      <c r="X9532" t="str">
        <f t="shared" si="594"/>
        <v>Benjamin Farhat</v>
      </c>
      <c r="Y9532" s="3" t="s">
        <v>4641</v>
      </c>
      <c r="Z9532" t="str">
        <f t="shared" si="595"/>
        <v>Office Supplies</v>
      </c>
    </row>
    <row r="9533" spans="1:26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5017</v>
      </c>
      <c r="H9533" t="s">
        <v>25</v>
      </c>
      <c r="I9533" t="s">
        <v>26</v>
      </c>
      <c r="J9533" t="s">
        <v>265</v>
      </c>
      <c r="K9533" t="s">
        <v>266</v>
      </c>
      <c r="L9533">
        <v>10011</v>
      </c>
      <c r="M9533" t="s">
        <v>147</v>
      </c>
      <c r="N9533" t="s">
        <v>5173</v>
      </c>
      <c r="O9533" t="s">
        <v>31</v>
      </c>
      <c r="P9533" t="s">
        <v>35</v>
      </c>
      <c r="Q9533" t="s">
        <v>5174</v>
      </c>
      <c r="R9533">
        <v>427.64400000000001</v>
      </c>
      <c r="S9533">
        <v>14</v>
      </c>
      <c r="T9533">
        <v>0.1</v>
      </c>
      <c r="U9533">
        <v>80.777199999999993</v>
      </c>
      <c r="V9533" t="str">
        <f t="shared" si="592"/>
        <v>low</v>
      </c>
      <c r="W9533" t="str">
        <f t="shared" si="593"/>
        <v>Next time</v>
      </c>
      <c r="X9533" t="str">
        <f t="shared" si="594"/>
        <v>Ben Wallace</v>
      </c>
      <c r="Y9533" s="3" t="s">
        <v>5173</v>
      </c>
      <c r="Z9533" t="str">
        <f t="shared" si="595"/>
        <v>Furniture</v>
      </c>
    </row>
    <row r="9534" spans="1:26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838</v>
      </c>
      <c r="O9534" t="s">
        <v>45</v>
      </c>
      <c r="P9534" t="s">
        <v>268</v>
      </c>
      <c r="Q9534" t="s">
        <v>839</v>
      </c>
      <c r="R9534">
        <v>40.67</v>
      </c>
      <c r="S9534">
        <v>7</v>
      </c>
      <c r="T9534">
        <v>0</v>
      </c>
      <c r="U9534">
        <v>12.607699999999999</v>
      </c>
      <c r="V9534" t="str">
        <f t="shared" si="592"/>
        <v>low</v>
      </c>
      <c r="W9534" t="str">
        <f t="shared" si="593"/>
        <v>Next time</v>
      </c>
      <c r="X9534" t="str">
        <f t="shared" si="594"/>
        <v>Ben Wallace</v>
      </c>
      <c r="Y9534" s="3" t="s">
        <v>838</v>
      </c>
      <c r="Z9534" t="str">
        <f t="shared" si="595"/>
        <v>Office Supplies</v>
      </c>
    </row>
    <row r="9535" spans="1:26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8529</v>
      </c>
      <c r="O9535" t="s">
        <v>45</v>
      </c>
      <c r="P9535" t="s">
        <v>58</v>
      </c>
      <c r="Q9535" t="s">
        <v>8530</v>
      </c>
      <c r="R9535">
        <v>33.479999999999997</v>
      </c>
      <c r="S9535">
        <v>2</v>
      </c>
      <c r="T9535">
        <v>0</v>
      </c>
      <c r="U9535">
        <v>1.3391999999999999</v>
      </c>
      <c r="V9535" t="str">
        <f t="shared" si="592"/>
        <v>low</v>
      </c>
      <c r="W9535" t="str">
        <f t="shared" si="593"/>
        <v>Next time</v>
      </c>
      <c r="X9535" t="str">
        <f t="shared" si="594"/>
        <v>Ben Wallace</v>
      </c>
      <c r="Y9535" s="3" t="s">
        <v>8529</v>
      </c>
      <c r="Z9535" t="str">
        <f t="shared" si="595"/>
        <v>Office Supplies</v>
      </c>
    </row>
    <row r="9536" spans="1:26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2042</v>
      </c>
      <c r="O9536" t="s">
        <v>45</v>
      </c>
      <c r="P9536" t="s">
        <v>74</v>
      </c>
      <c r="Q9536" t="s">
        <v>2043</v>
      </c>
      <c r="R9536">
        <v>9.7279999999999998</v>
      </c>
      <c r="S9536">
        <v>2</v>
      </c>
      <c r="T9536">
        <v>0.2</v>
      </c>
      <c r="U9536">
        <v>3.2831999999999999</v>
      </c>
      <c r="V9536" t="str">
        <f t="shared" si="592"/>
        <v>low</v>
      </c>
      <c r="W9536" t="str">
        <f t="shared" si="593"/>
        <v>Next time</v>
      </c>
      <c r="X9536" t="str">
        <f t="shared" si="594"/>
        <v>Ben Wallace</v>
      </c>
      <c r="Y9536" s="3" t="s">
        <v>2042</v>
      </c>
      <c r="Z9536" t="str">
        <f t="shared" si="595"/>
        <v>Office Supplies</v>
      </c>
    </row>
    <row r="9537" spans="1:26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542</v>
      </c>
      <c r="H9537" t="s">
        <v>25</v>
      </c>
      <c r="I9537" t="s">
        <v>26</v>
      </c>
      <c r="J9537" t="s">
        <v>302</v>
      </c>
      <c r="K9537" t="s">
        <v>210</v>
      </c>
      <c r="L9537">
        <v>60610</v>
      </c>
      <c r="M9537" t="s">
        <v>104</v>
      </c>
      <c r="N9537" t="s">
        <v>5069</v>
      </c>
      <c r="O9537" t="s">
        <v>31</v>
      </c>
      <c r="P9537" t="s">
        <v>64</v>
      </c>
      <c r="Q9537" t="s">
        <v>5070</v>
      </c>
      <c r="R9537">
        <v>8.8559999999999999</v>
      </c>
      <c r="S9537">
        <v>3</v>
      </c>
      <c r="T9537">
        <v>0.6</v>
      </c>
      <c r="U9537">
        <v>-6.8634000000000004</v>
      </c>
      <c r="V9537" t="str">
        <f t="shared" si="592"/>
        <v>low</v>
      </c>
      <c r="W9537" t="str">
        <f t="shared" si="593"/>
        <v>Next time</v>
      </c>
      <c r="X9537" t="str">
        <f t="shared" si="594"/>
        <v>Troy Staebel</v>
      </c>
      <c r="Y9537" s="3" t="s">
        <v>5069</v>
      </c>
      <c r="Z9537" t="str">
        <f t="shared" si="595"/>
        <v>Furniture</v>
      </c>
    </row>
    <row r="9538" spans="1:26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3712</v>
      </c>
      <c r="H9538" t="s">
        <v>40</v>
      </c>
      <c r="I9538" t="s">
        <v>26</v>
      </c>
      <c r="J9538" t="s">
        <v>126</v>
      </c>
      <c r="K9538" t="s">
        <v>42</v>
      </c>
      <c r="L9538">
        <v>94110</v>
      </c>
      <c r="M9538" t="s">
        <v>43</v>
      </c>
      <c r="N9538" t="s">
        <v>765</v>
      </c>
      <c r="O9538" t="s">
        <v>31</v>
      </c>
      <c r="P9538" t="s">
        <v>32</v>
      </c>
      <c r="Q9538" t="s">
        <v>766</v>
      </c>
      <c r="R9538">
        <v>477.666</v>
      </c>
      <c r="S9538">
        <v>2</v>
      </c>
      <c r="T9538">
        <v>0.15</v>
      </c>
      <c r="U9538">
        <v>84.293999999999997</v>
      </c>
      <c r="V9538" t="str">
        <f t="shared" ref="V9538:V9601" si="596">IF(R:R &gt; 2000,"high","low")</f>
        <v>low</v>
      </c>
      <c r="W9538" t="str">
        <f t="shared" ref="W9538:W9601" si="597">IF(AND(R:R &gt;1000,U:U &gt; 100),"Good Performance","Next time")</f>
        <v>Next time</v>
      </c>
      <c r="X9538" t="str">
        <f t="shared" ref="X9538:X9601" si="598">PROPER(TRIM(G:G))</f>
        <v>Aaron Smayling</v>
      </c>
      <c r="Y9538" s="3" t="s">
        <v>765</v>
      </c>
      <c r="Z9538" t="str">
        <f t="shared" si="595"/>
        <v>Furniture</v>
      </c>
    </row>
    <row r="9539" spans="1:26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1826</v>
      </c>
      <c r="H9539" t="s">
        <v>25</v>
      </c>
      <c r="I9539" t="s">
        <v>26</v>
      </c>
      <c r="J9539" t="s">
        <v>3585</v>
      </c>
      <c r="K9539" t="s">
        <v>1402</v>
      </c>
      <c r="L9539">
        <v>2908</v>
      </c>
      <c r="M9539" t="s">
        <v>147</v>
      </c>
      <c r="N9539" t="s">
        <v>3663</v>
      </c>
      <c r="O9539" t="s">
        <v>45</v>
      </c>
      <c r="P9539" t="s">
        <v>89</v>
      </c>
      <c r="Q9539" t="s">
        <v>3664</v>
      </c>
      <c r="R9539">
        <v>16.899999999999999</v>
      </c>
      <c r="S9539">
        <v>5</v>
      </c>
      <c r="T9539">
        <v>0</v>
      </c>
      <c r="U9539">
        <v>7.774</v>
      </c>
      <c r="V9539" t="str">
        <f t="shared" si="596"/>
        <v>low</v>
      </c>
      <c r="W9539" t="str">
        <f t="shared" si="597"/>
        <v>Next time</v>
      </c>
      <c r="X9539" t="str">
        <f t="shared" si="598"/>
        <v>Allen Armold</v>
      </c>
      <c r="Y9539" s="3" t="s">
        <v>3663</v>
      </c>
      <c r="Z9539" t="str">
        <f t="shared" ref="Z9539:Z9602" si="599">VLOOKUP(N:N,N:O,2,FALSE)</f>
        <v>Office Supplies</v>
      </c>
    </row>
    <row r="9540" spans="1:26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1454</v>
      </c>
      <c r="O9540" t="s">
        <v>45</v>
      </c>
      <c r="P9540" t="s">
        <v>89</v>
      </c>
      <c r="Q9540" t="s">
        <v>1455</v>
      </c>
      <c r="R9540">
        <v>39.96</v>
      </c>
      <c r="S9540">
        <v>2</v>
      </c>
      <c r="T9540">
        <v>0</v>
      </c>
      <c r="U9540">
        <v>18.781199999999998</v>
      </c>
      <c r="V9540" t="str">
        <f t="shared" si="596"/>
        <v>low</v>
      </c>
      <c r="W9540" t="str">
        <f t="shared" si="597"/>
        <v>Next time</v>
      </c>
      <c r="X9540" t="str">
        <f t="shared" si="598"/>
        <v>Allen Armold</v>
      </c>
      <c r="Y9540" s="3" t="s">
        <v>1454</v>
      </c>
      <c r="Z9540" t="str">
        <f t="shared" si="599"/>
        <v>Office Supplies</v>
      </c>
    </row>
    <row r="9541" spans="1:26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301</v>
      </c>
      <c r="H9541" t="s">
        <v>101</v>
      </c>
      <c r="I9541" t="s">
        <v>26</v>
      </c>
      <c r="J9541" t="s">
        <v>543</v>
      </c>
      <c r="K9541" t="s">
        <v>309</v>
      </c>
      <c r="L9541">
        <v>85023</v>
      </c>
      <c r="M9541" t="s">
        <v>43</v>
      </c>
      <c r="N9541" t="s">
        <v>3419</v>
      </c>
      <c r="O9541" t="s">
        <v>31</v>
      </c>
      <c r="P9541" t="s">
        <v>35</v>
      </c>
      <c r="Q9541" t="s">
        <v>3420</v>
      </c>
      <c r="R9541">
        <v>191.96799999999999</v>
      </c>
      <c r="S9541">
        <v>7</v>
      </c>
      <c r="T9541">
        <v>0.2</v>
      </c>
      <c r="U9541">
        <v>16.7972</v>
      </c>
      <c r="V9541" t="str">
        <f t="shared" si="596"/>
        <v>low</v>
      </c>
      <c r="W9541" t="str">
        <f t="shared" si="597"/>
        <v>Next time</v>
      </c>
      <c r="X9541" t="str">
        <f t="shared" si="598"/>
        <v>Paul Stevenson</v>
      </c>
      <c r="Y9541" s="3" t="s">
        <v>3419</v>
      </c>
      <c r="Z9541" t="str">
        <f t="shared" si="599"/>
        <v>Furniture</v>
      </c>
    </row>
    <row r="9542" spans="1:26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2860</v>
      </c>
      <c r="H9542" t="s">
        <v>40</v>
      </c>
      <c r="I9542" t="s">
        <v>26</v>
      </c>
      <c r="J9542" t="s">
        <v>183</v>
      </c>
      <c r="K9542" t="s">
        <v>103</v>
      </c>
      <c r="L9542">
        <v>77095</v>
      </c>
      <c r="M9542" t="s">
        <v>104</v>
      </c>
      <c r="N9542" t="s">
        <v>851</v>
      </c>
      <c r="O9542" t="s">
        <v>45</v>
      </c>
      <c r="P9542" t="s">
        <v>46</v>
      </c>
      <c r="Q9542" t="s">
        <v>852</v>
      </c>
      <c r="R9542">
        <v>35.520000000000003</v>
      </c>
      <c r="S9542">
        <v>3</v>
      </c>
      <c r="T9542">
        <v>0.2</v>
      </c>
      <c r="U9542">
        <v>13.32</v>
      </c>
      <c r="V9542" t="str">
        <f t="shared" si="596"/>
        <v>low</v>
      </c>
      <c r="W9542" t="str">
        <f t="shared" si="597"/>
        <v>Next time</v>
      </c>
      <c r="X9542" t="str">
        <f t="shared" si="598"/>
        <v>Rachel Payne</v>
      </c>
      <c r="Y9542" s="3" t="s">
        <v>851</v>
      </c>
      <c r="Z9542" t="str">
        <f t="shared" si="599"/>
        <v>Office Supplies</v>
      </c>
    </row>
    <row r="9543" spans="1:26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3132</v>
      </c>
      <c r="O9543" t="s">
        <v>45</v>
      </c>
      <c r="P9543" t="s">
        <v>74</v>
      </c>
      <c r="Q9543" t="s">
        <v>3133</v>
      </c>
      <c r="R9543">
        <v>6.23</v>
      </c>
      <c r="S9543">
        <v>5</v>
      </c>
      <c r="T9543">
        <v>0.8</v>
      </c>
      <c r="U9543">
        <v>-9.6564999999999994</v>
      </c>
      <c r="V9543" t="str">
        <f t="shared" si="596"/>
        <v>low</v>
      </c>
      <c r="W9543" t="str">
        <f t="shared" si="597"/>
        <v>Next time</v>
      </c>
      <c r="X9543" t="str">
        <f t="shared" si="598"/>
        <v>Rachel Payne</v>
      </c>
      <c r="Y9543" s="3" t="s">
        <v>3132</v>
      </c>
      <c r="Z9543" t="str">
        <f t="shared" si="599"/>
        <v>Office Supplies</v>
      </c>
    </row>
    <row r="9544" spans="1:26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8185</v>
      </c>
      <c r="O9544" t="s">
        <v>45</v>
      </c>
      <c r="P9544" t="s">
        <v>89</v>
      </c>
      <c r="Q9544" t="s">
        <v>8186</v>
      </c>
      <c r="R9544">
        <v>56.704000000000001</v>
      </c>
      <c r="S9544">
        <v>2</v>
      </c>
      <c r="T9544">
        <v>0.2</v>
      </c>
      <c r="U9544">
        <v>19.137599999999999</v>
      </c>
      <c r="V9544" t="str">
        <f t="shared" si="596"/>
        <v>low</v>
      </c>
      <c r="W9544" t="str">
        <f t="shared" si="597"/>
        <v>Next time</v>
      </c>
      <c r="X9544" t="str">
        <f t="shared" si="598"/>
        <v>Rachel Payne</v>
      </c>
      <c r="Y9544" s="3" t="s">
        <v>8185</v>
      </c>
      <c r="Z9544" t="str">
        <f t="shared" si="599"/>
        <v>Office Supplies</v>
      </c>
    </row>
    <row r="9545" spans="1:26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4416</v>
      </c>
      <c r="O9545" t="s">
        <v>31</v>
      </c>
      <c r="P9545" t="s">
        <v>32</v>
      </c>
      <c r="Q9545" t="s">
        <v>4417</v>
      </c>
      <c r="R9545">
        <v>369.19920000000002</v>
      </c>
      <c r="S9545">
        <v>3</v>
      </c>
      <c r="T9545">
        <v>0.32</v>
      </c>
      <c r="U9545">
        <v>-114.01739999999999</v>
      </c>
      <c r="V9545" t="str">
        <f t="shared" si="596"/>
        <v>low</v>
      </c>
      <c r="W9545" t="str">
        <f t="shared" si="597"/>
        <v>Next time</v>
      </c>
      <c r="X9545" t="str">
        <f t="shared" si="598"/>
        <v>Rachel Payne</v>
      </c>
      <c r="Y9545" s="3" t="s">
        <v>4416</v>
      </c>
      <c r="Z9545" t="str">
        <f t="shared" si="599"/>
        <v>Furniture</v>
      </c>
    </row>
    <row r="9546" spans="1:26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4661</v>
      </c>
      <c r="H9546" t="s">
        <v>40</v>
      </c>
      <c r="I9546" t="s">
        <v>26</v>
      </c>
      <c r="J9546" t="s">
        <v>496</v>
      </c>
      <c r="K9546" t="s">
        <v>253</v>
      </c>
      <c r="L9546">
        <v>47201</v>
      </c>
      <c r="M9546" t="s">
        <v>104</v>
      </c>
      <c r="N9546" t="s">
        <v>5964</v>
      </c>
      <c r="O9546" t="s">
        <v>70</v>
      </c>
      <c r="P9546" t="s">
        <v>160</v>
      </c>
      <c r="Q9546" t="s">
        <v>5965</v>
      </c>
      <c r="R9546">
        <v>1.98</v>
      </c>
      <c r="S9546">
        <v>2</v>
      </c>
      <c r="T9546">
        <v>0</v>
      </c>
      <c r="U9546">
        <v>0.89100000000000001</v>
      </c>
      <c r="V9546" t="str">
        <f t="shared" si="596"/>
        <v>low</v>
      </c>
      <c r="W9546" t="str">
        <f t="shared" si="597"/>
        <v>Next time</v>
      </c>
      <c r="X9546" t="str">
        <f t="shared" si="598"/>
        <v>Noah Childs</v>
      </c>
      <c r="Y9546" s="3" t="s">
        <v>5964</v>
      </c>
      <c r="Z9546" t="str">
        <f t="shared" si="599"/>
        <v>Technology</v>
      </c>
    </row>
    <row r="9547" spans="1:26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319</v>
      </c>
      <c r="O9547" t="s">
        <v>45</v>
      </c>
      <c r="P9547" t="s">
        <v>89</v>
      </c>
      <c r="Q9547" t="s">
        <v>320</v>
      </c>
      <c r="R9547">
        <v>75.88</v>
      </c>
      <c r="S9547">
        <v>2</v>
      </c>
      <c r="T9547">
        <v>0</v>
      </c>
      <c r="U9547">
        <v>35.663600000000002</v>
      </c>
      <c r="V9547" t="str">
        <f t="shared" si="596"/>
        <v>low</v>
      </c>
      <c r="W9547" t="str">
        <f t="shared" si="597"/>
        <v>Next time</v>
      </c>
      <c r="X9547" t="str">
        <f t="shared" si="598"/>
        <v>Noah Childs</v>
      </c>
      <c r="Y9547" s="3" t="s">
        <v>319</v>
      </c>
      <c r="Z9547" t="str">
        <f t="shared" si="599"/>
        <v>Office Supplies</v>
      </c>
    </row>
    <row r="9548" spans="1:26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355</v>
      </c>
      <c r="H9548" t="s">
        <v>40</v>
      </c>
      <c r="I9548" t="s">
        <v>26</v>
      </c>
      <c r="J9548" t="s">
        <v>145</v>
      </c>
      <c r="K9548" t="s">
        <v>146</v>
      </c>
      <c r="L9548">
        <v>19134</v>
      </c>
      <c r="M9548" t="s">
        <v>147</v>
      </c>
      <c r="N9548" t="s">
        <v>6595</v>
      </c>
      <c r="O9548" t="s">
        <v>45</v>
      </c>
      <c r="P9548" t="s">
        <v>89</v>
      </c>
      <c r="Q9548" t="s">
        <v>6596</v>
      </c>
      <c r="R9548">
        <v>6.8479999999999999</v>
      </c>
      <c r="S9548">
        <v>2</v>
      </c>
      <c r="T9548">
        <v>0.2</v>
      </c>
      <c r="U9548">
        <v>2.14</v>
      </c>
      <c r="V9548" t="str">
        <f t="shared" si="596"/>
        <v>low</v>
      </c>
      <c r="W9548" t="str">
        <f t="shared" si="597"/>
        <v>Next time</v>
      </c>
      <c r="X9548" t="str">
        <f t="shared" si="598"/>
        <v>Stewart Carmichael</v>
      </c>
      <c r="Y9548" s="3" t="s">
        <v>6595</v>
      </c>
      <c r="Z9548" t="str">
        <f t="shared" si="599"/>
        <v>Office Supplies</v>
      </c>
    </row>
    <row r="9549" spans="1:26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73</v>
      </c>
      <c r="O9549" t="s">
        <v>45</v>
      </c>
      <c r="P9549" t="s">
        <v>74</v>
      </c>
      <c r="Q9549" t="s">
        <v>75</v>
      </c>
      <c r="R9549">
        <v>4.6260000000000003</v>
      </c>
      <c r="S9549">
        <v>2</v>
      </c>
      <c r="T9549">
        <v>0.7</v>
      </c>
      <c r="U9549">
        <v>-3.855</v>
      </c>
      <c r="V9549" t="str">
        <f t="shared" si="596"/>
        <v>low</v>
      </c>
      <c r="W9549" t="str">
        <f t="shared" si="597"/>
        <v>Next time</v>
      </c>
      <c r="X9549" t="str">
        <f t="shared" si="598"/>
        <v>Stewart Carmichael</v>
      </c>
      <c r="Y9549" s="3" t="s">
        <v>73</v>
      </c>
      <c r="Z9549" t="str">
        <f t="shared" si="599"/>
        <v>Office Supplies</v>
      </c>
    </row>
    <row r="9550" spans="1:26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4578</v>
      </c>
      <c r="O9550" t="s">
        <v>45</v>
      </c>
      <c r="P9550" t="s">
        <v>77</v>
      </c>
      <c r="Q9550" t="s">
        <v>4579</v>
      </c>
      <c r="R9550">
        <v>453.6</v>
      </c>
      <c r="S9550">
        <v>3</v>
      </c>
      <c r="T9550">
        <v>0.2</v>
      </c>
      <c r="U9550">
        <v>90.72</v>
      </c>
      <c r="V9550" t="str">
        <f t="shared" si="596"/>
        <v>low</v>
      </c>
      <c r="W9550" t="str">
        <f t="shared" si="597"/>
        <v>Next time</v>
      </c>
      <c r="X9550" t="str">
        <f t="shared" si="598"/>
        <v>Stewart Carmichael</v>
      </c>
      <c r="Y9550" s="3" t="s">
        <v>4578</v>
      </c>
      <c r="Z9550" t="str">
        <f t="shared" si="599"/>
        <v>Office Supplies</v>
      </c>
    </row>
    <row r="9551" spans="1:26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3124</v>
      </c>
      <c r="H9551" t="s">
        <v>101</v>
      </c>
      <c r="I9551" t="s">
        <v>26</v>
      </c>
      <c r="J9551" t="s">
        <v>630</v>
      </c>
      <c r="K9551" t="s">
        <v>42</v>
      </c>
      <c r="L9551">
        <v>95123</v>
      </c>
      <c r="M9551" t="s">
        <v>43</v>
      </c>
      <c r="N9551" t="s">
        <v>324</v>
      </c>
      <c r="O9551" t="s">
        <v>45</v>
      </c>
      <c r="P9551" t="s">
        <v>74</v>
      </c>
      <c r="Q9551" t="s">
        <v>325</v>
      </c>
      <c r="R9551">
        <v>13.848000000000001</v>
      </c>
      <c r="S9551">
        <v>3</v>
      </c>
      <c r="T9551">
        <v>0.2</v>
      </c>
      <c r="U9551">
        <v>5.1929999999999996</v>
      </c>
      <c r="V9551" t="str">
        <f t="shared" si="596"/>
        <v>low</v>
      </c>
      <c r="W9551" t="str">
        <f t="shared" si="597"/>
        <v>Next time</v>
      </c>
      <c r="X9551" t="str">
        <f t="shared" si="598"/>
        <v>Nicole Fjeld</v>
      </c>
      <c r="Y9551" s="3" t="s">
        <v>324</v>
      </c>
      <c r="Z9551" t="str">
        <f t="shared" si="599"/>
        <v>Office Supplies</v>
      </c>
    </row>
    <row r="9552" spans="1:26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6704</v>
      </c>
      <c r="H9552" t="s">
        <v>25</v>
      </c>
      <c r="I9552" t="s">
        <v>26</v>
      </c>
      <c r="J9552" t="s">
        <v>145</v>
      </c>
      <c r="K9552" t="s">
        <v>146</v>
      </c>
      <c r="L9552">
        <v>19140</v>
      </c>
      <c r="M9552" t="s">
        <v>147</v>
      </c>
      <c r="N9552" t="s">
        <v>3037</v>
      </c>
      <c r="O9552" t="s">
        <v>45</v>
      </c>
      <c r="P9552" t="s">
        <v>58</v>
      </c>
      <c r="Q9552" t="s">
        <v>3038</v>
      </c>
      <c r="R9552">
        <v>577.58399999999995</v>
      </c>
      <c r="S9552">
        <v>6</v>
      </c>
      <c r="T9552">
        <v>0.2</v>
      </c>
      <c r="U9552">
        <v>43.318800000000003</v>
      </c>
      <c r="V9552" t="str">
        <f t="shared" si="596"/>
        <v>low</v>
      </c>
      <c r="W9552" t="str">
        <f t="shared" si="597"/>
        <v>Next time</v>
      </c>
      <c r="X9552" t="str">
        <f t="shared" si="598"/>
        <v>Sam Craven</v>
      </c>
      <c r="Y9552" s="3" t="s">
        <v>3037</v>
      </c>
      <c r="Z9552" t="str">
        <f t="shared" si="599"/>
        <v>Office Supplies</v>
      </c>
    </row>
    <row r="9553" spans="1:26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10072</v>
      </c>
      <c r="H9553" t="s">
        <v>101</v>
      </c>
      <c r="I9553" t="s">
        <v>26</v>
      </c>
      <c r="J9553" t="s">
        <v>317</v>
      </c>
      <c r="K9553" t="s">
        <v>318</v>
      </c>
      <c r="L9553">
        <v>22153</v>
      </c>
      <c r="M9553" t="s">
        <v>29</v>
      </c>
      <c r="N9553" t="s">
        <v>5338</v>
      </c>
      <c r="O9553" t="s">
        <v>70</v>
      </c>
      <c r="P9553" t="s">
        <v>160</v>
      </c>
      <c r="Q9553" t="s">
        <v>5339</v>
      </c>
      <c r="R9553">
        <v>151.96</v>
      </c>
      <c r="S9553">
        <v>4</v>
      </c>
      <c r="T9553">
        <v>0</v>
      </c>
      <c r="U9553">
        <v>36.470399999999998</v>
      </c>
      <c r="V9553" t="str">
        <f t="shared" si="596"/>
        <v>low</v>
      </c>
      <c r="W9553" t="str">
        <f t="shared" si="597"/>
        <v>Next time</v>
      </c>
      <c r="X9553" t="str">
        <f t="shared" si="598"/>
        <v>Brendan Dodson</v>
      </c>
      <c r="Y9553" s="3" t="s">
        <v>5338</v>
      </c>
      <c r="Z9553" t="str">
        <f t="shared" si="599"/>
        <v>Technology</v>
      </c>
    </row>
    <row r="9554" spans="1:26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3527</v>
      </c>
      <c r="H9554" t="s">
        <v>40</v>
      </c>
      <c r="I9554" t="s">
        <v>26</v>
      </c>
      <c r="J9554" t="s">
        <v>4808</v>
      </c>
      <c r="K9554" t="s">
        <v>456</v>
      </c>
      <c r="L9554">
        <v>80020</v>
      </c>
      <c r="M9554" t="s">
        <v>43</v>
      </c>
      <c r="N9554" t="s">
        <v>1544</v>
      </c>
      <c r="O9554" t="s">
        <v>31</v>
      </c>
      <c r="P9554" t="s">
        <v>64</v>
      </c>
      <c r="Q9554" t="s">
        <v>1545</v>
      </c>
      <c r="R9554">
        <v>68.432000000000002</v>
      </c>
      <c r="S9554">
        <v>7</v>
      </c>
      <c r="T9554">
        <v>0.2</v>
      </c>
      <c r="U9554">
        <v>8.5540000000000003</v>
      </c>
      <c r="V9554" t="str">
        <f t="shared" si="596"/>
        <v>low</v>
      </c>
      <c r="W9554" t="str">
        <f t="shared" si="597"/>
        <v>Next time</v>
      </c>
      <c r="X9554" t="str">
        <f t="shared" si="598"/>
        <v>Suzanne Mcnair</v>
      </c>
      <c r="Y9554" s="3" t="s">
        <v>1544</v>
      </c>
      <c r="Z9554" t="str">
        <f t="shared" si="599"/>
        <v>Furniture</v>
      </c>
    </row>
    <row r="9555" spans="1:26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6343</v>
      </c>
      <c r="H9555" t="s">
        <v>25</v>
      </c>
      <c r="I9555" t="s">
        <v>26</v>
      </c>
      <c r="J9555" t="s">
        <v>496</v>
      </c>
      <c r="K9555" t="s">
        <v>497</v>
      </c>
      <c r="L9555">
        <v>43229</v>
      </c>
      <c r="M9555" t="s">
        <v>147</v>
      </c>
      <c r="N9555" t="s">
        <v>411</v>
      </c>
      <c r="O9555" t="s">
        <v>31</v>
      </c>
      <c r="P9555" t="s">
        <v>64</v>
      </c>
      <c r="Q9555" t="s">
        <v>412</v>
      </c>
      <c r="R9555">
        <v>71.12</v>
      </c>
      <c r="S9555">
        <v>5</v>
      </c>
      <c r="T9555">
        <v>0.2</v>
      </c>
      <c r="U9555">
        <v>9.7789999999999999</v>
      </c>
      <c r="V9555" t="str">
        <f t="shared" si="596"/>
        <v>low</v>
      </c>
      <c r="W9555" t="str">
        <f t="shared" si="597"/>
        <v>Next time</v>
      </c>
      <c r="X9555" t="str">
        <f t="shared" si="598"/>
        <v>Eugene Barchas</v>
      </c>
      <c r="Y9555" s="3" t="s">
        <v>411</v>
      </c>
      <c r="Z9555" t="str">
        <f t="shared" si="599"/>
        <v>Furniture</v>
      </c>
    </row>
    <row r="9556" spans="1:26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3997</v>
      </c>
      <c r="O9556" t="s">
        <v>45</v>
      </c>
      <c r="P9556" t="s">
        <v>268</v>
      </c>
      <c r="Q9556" t="s">
        <v>562</v>
      </c>
      <c r="R9556">
        <v>3.008</v>
      </c>
      <c r="S9556">
        <v>2</v>
      </c>
      <c r="T9556">
        <v>0.2</v>
      </c>
      <c r="U9556">
        <v>0.56399999999999995</v>
      </c>
      <c r="V9556" t="str">
        <f t="shared" si="596"/>
        <v>low</v>
      </c>
      <c r="W9556" t="str">
        <f t="shared" si="597"/>
        <v>Next time</v>
      </c>
      <c r="X9556" t="str">
        <f t="shared" si="598"/>
        <v>Eugene Barchas</v>
      </c>
      <c r="Y9556" s="3" t="s">
        <v>3997</v>
      </c>
      <c r="Z9556" t="str">
        <f t="shared" si="599"/>
        <v>Office Supplies</v>
      </c>
    </row>
    <row r="9557" spans="1:26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100</v>
      </c>
      <c r="H9557" t="s">
        <v>101</v>
      </c>
      <c r="I9557" t="s">
        <v>26</v>
      </c>
      <c r="J9557" t="s">
        <v>86</v>
      </c>
      <c r="K9557" t="s">
        <v>2700</v>
      </c>
      <c r="L9557">
        <v>3301</v>
      </c>
      <c r="M9557" t="s">
        <v>147</v>
      </c>
      <c r="N9557" t="s">
        <v>3060</v>
      </c>
      <c r="O9557" t="s">
        <v>45</v>
      </c>
      <c r="P9557" t="s">
        <v>89</v>
      </c>
      <c r="Q9557" t="s">
        <v>3061</v>
      </c>
      <c r="R9557">
        <v>184.66</v>
      </c>
      <c r="S9557">
        <v>7</v>
      </c>
      <c r="T9557">
        <v>0</v>
      </c>
      <c r="U9557">
        <v>84.943600000000004</v>
      </c>
      <c r="V9557" t="str">
        <f t="shared" si="596"/>
        <v>low</v>
      </c>
      <c r="W9557" t="str">
        <f t="shared" si="597"/>
        <v>Next time</v>
      </c>
      <c r="X9557" t="str">
        <f t="shared" si="598"/>
        <v>Harold Pawlan</v>
      </c>
      <c r="Y9557" s="3" t="s">
        <v>3060</v>
      </c>
      <c r="Z9557" t="str">
        <f t="shared" si="599"/>
        <v>Office Supplies</v>
      </c>
    </row>
    <row r="9558" spans="1:26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3662</v>
      </c>
      <c r="H9558" t="s">
        <v>25</v>
      </c>
      <c r="I9558" t="s">
        <v>26</v>
      </c>
      <c r="J9558" t="s">
        <v>183</v>
      </c>
      <c r="K9558" t="s">
        <v>103</v>
      </c>
      <c r="L9558">
        <v>77095</v>
      </c>
      <c r="M9558" t="s">
        <v>104</v>
      </c>
      <c r="N9558" t="s">
        <v>6352</v>
      </c>
      <c r="O9558" t="s">
        <v>31</v>
      </c>
      <c r="P9558" t="s">
        <v>64</v>
      </c>
      <c r="Q9558" t="s">
        <v>6353</v>
      </c>
      <c r="R9558">
        <v>5.3120000000000003</v>
      </c>
      <c r="S9558">
        <v>2</v>
      </c>
      <c r="T9558">
        <v>0.6</v>
      </c>
      <c r="U9558">
        <v>-1.5935999999999999</v>
      </c>
      <c r="V9558" t="str">
        <f t="shared" si="596"/>
        <v>low</v>
      </c>
      <c r="W9558" t="str">
        <f t="shared" si="597"/>
        <v>Next time</v>
      </c>
      <c r="X9558" t="str">
        <f t="shared" si="598"/>
        <v>Evan Bailliet</v>
      </c>
      <c r="Y9558" s="3" t="s">
        <v>6352</v>
      </c>
      <c r="Z9558" t="str">
        <f t="shared" si="599"/>
        <v>Furniture</v>
      </c>
    </row>
    <row r="9559" spans="1:26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10709</v>
      </c>
      <c r="H9559" t="s">
        <v>25</v>
      </c>
      <c r="I9559" t="s">
        <v>26</v>
      </c>
      <c r="J9559" t="s">
        <v>606</v>
      </c>
      <c r="K9559" t="s">
        <v>497</v>
      </c>
      <c r="L9559">
        <v>43055</v>
      </c>
      <c r="M9559" t="s">
        <v>147</v>
      </c>
      <c r="N9559" t="s">
        <v>908</v>
      </c>
      <c r="O9559" t="s">
        <v>70</v>
      </c>
      <c r="P9559" t="s">
        <v>160</v>
      </c>
      <c r="Q9559" t="s">
        <v>1788</v>
      </c>
      <c r="R9559">
        <v>132.52000000000001</v>
      </c>
      <c r="S9559">
        <v>5</v>
      </c>
      <c r="T9559">
        <v>0.2</v>
      </c>
      <c r="U9559">
        <v>34.786499999999997</v>
      </c>
      <c r="V9559" t="str">
        <f t="shared" si="596"/>
        <v>low</v>
      </c>
      <c r="W9559" t="str">
        <f t="shared" si="597"/>
        <v>Next time</v>
      </c>
      <c r="X9559" t="str">
        <f t="shared" si="598"/>
        <v>Susan Mackendrick</v>
      </c>
      <c r="Y9559" s="3" t="s">
        <v>908</v>
      </c>
      <c r="Z9559" t="str">
        <f t="shared" si="599"/>
        <v>Technology</v>
      </c>
    </row>
    <row r="9560" spans="1:26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4671</v>
      </c>
      <c r="O9560" t="s">
        <v>45</v>
      </c>
      <c r="P9560" t="s">
        <v>58</v>
      </c>
      <c r="Q9560" t="s">
        <v>4672</v>
      </c>
      <c r="R9560">
        <v>195.64</v>
      </c>
      <c r="S9560">
        <v>5</v>
      </c>
      <c r="T9560">
        <v>0.2</v>
      </c>
      <c r="U9560">
        <v>-44.018999999999998</v>
      </c>
      <c r="V9560" t="str">
        <f t="shared" si="596"/>
        <v>low</v>
      </c>
      <c r="W9560" t="str">
        <f t="shared" si="597"/>
        <v>Next time</v>
      </c>
      <c r="X9560" t="str">
        <f t="shared" si="598"/>
        <v>Susan Mackendrick</v>
      </c>
      <c r="Y9560" s="3" t="s">
        <v>4671</v>
      </c>
      <c r="Z9560" t="str">
        <f t="shared" si="599"/>
        <v>Office Supplies</v>
      </c>
    </row>
    <row r="9561" spans="1:26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5864</v>
      </c>
      <c r="O9561" t="s">
        <v>31</v>
      </c>
      <c r="P9561" t="s">
        <v>64</v>
      </c>
      <c r="Q9561" t="s">
        <v>5865</v>
      </c>
      <c r="R9561">
        <v>51.968000000000004</v>
      </c>
      <c r="S9561">
        <v>2</v>
      </c>
      <c r="T9561">
        <v>0.2</v>
      </c>
      <c r="U9561">
        <v>10.393599999999999</v>
      </c>
      <c r="V9561" t="str">
        <f t="shared" si="596"/>
        <v>low</v>
      </c>
      <c r="W9561" t="str">
        <f t="shared" si="597"/>
        <v>Next time</v>
      </c>
      <c r="X9561" t="str">
        <f t="shared" si="598"/>
        <v>Susan Mackendrick</v>
      </c>
      <c r="Y9561" s="3" t="s">
        <v>5864</v>
      </c>
      <c r="Z9561" t="str">
        <f t="shared" si="599"/>
        <v>Furniture</v>
      </c>
    </row>
    <row r="9562" spans="1:26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5446</v>
      </c>
      <c r="O9562" t="s">
        <v>70</v>
      </c>
      <c r="P9562" t="s">
        <v>160</v>
      </c>
      <c r="Q9562" t="s">
        <v>5447</v>
      </c>
      <c r="R9562">
        <v>431.976</v>
      </c>
      <c r="S9562">
        <v>3</v>
      </c>
      <c r="T9562">
        <v>0.2</v>
      </c>
      <c r="U9562">
        <v>-75.595799999999997</v>
      </c>
      <c r="V9562" t="str">
        <f t="shared" si="596"/>
        <v>low</v>
      </c>
      <c r="W9562" t="str">
        <f t="shared" si="597"/>
        <v>Next time</v>
      </c>
      <c r="X9562" t="str">
        <f t="shared" si="598"/>
        <v>Susan Mackendrick</v>
      </c>
      <c r="Y9562" s="3" t="s">
        <v>5446</v>
      </c>
      <c r="Z9562" t="str">
        <f t="shared" si="599"/>
        <v>Technology</v>
      </c>
    </row>
    <row r="9563" spans="1:26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10710</v>
      </c>
      <c r="O9563" t="s">
        <v>70</v>
      </c>
      <c r="P9563" t="s">
        <v>683</v>
      </c>
      <c r="Q9563" t="s">
        <v>10711</v>
      </c>
      <c r="R9563">
        <v>224.93700000000001</v>
      </c>
      <c r="S9563">
        <v>3</v>
      </c>
      <c r="T9563">
        <v>0.7</v>
      </c>
      <c r="U9563">
        <v>-164.9538</v>
      </c>
      <c r="V9563" t="str">
        <f t="shared" si="596"/>
        <v>low</v>
      </c>
      <c r="W9563" t="str">
        <f t="shared" si="597"/>
        <v>Next time</v>
      </c>
      <c r="X9563" t="str">
        <f t="shared" si="598"/>
        <v>Susan Mackendrick</v>
      </c>
      <c r="Y9563" s="3" t="s">
        <v>10710</v>
      </c>
      <c r="Z9563" t="str">
        <f t="shared" si="599"/>
        <v>Technology</v>
      </c>
    </row>
    <row r="9564" spans="1:26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5526</v>
      </c>
      <c r="O9564" t="s">
        <v>45</v>
      </c>
      <c r="P9564" t="s">
        <v>46</v>
      </c>
      <c r="Q9564" t="s">
        <v>5527</v>
      </c>
      <c r="R9564">
        <v>6</v>
      </c>
      <c r="S9564">
        <v>2</v>
      </c>
      <c r="T9564">
        <v>0.2</v>
      </c>
      <c r="U9564">
        <v>2.1</v>
      </c>
      <c r="V9564" t="str">
        <f t="shared" si="596"/>
        <v>low</v>
      </c>
      <c r="W9564" t="str">
        <f t="shared" si="597"/>
        <v>Next time</v>
      </c>
      <c r="X9564" t="str">
        <f t="shared" si="598"/>
        <v>Susan Mackendrick</v>
      </c>
      <c r="Y9564" s="3" t="s">
        <v>5526</v>
      </c>
      <c r="Z9564" t="str">
        <f t="shared" si="599"/>
        <v>Office Supplies</v>
      </c>
    </row>
    <row r="9565" spans="1:26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2851</v>
      </c>
      <c r="H9565" t="s">
        <v>101</v>
      </c>
      <c r="I9565" t="s">
        <v>26</v>
      </c>
      <c r="J9565" t="s">
        <v>41</v>
      </c>
      <c r="K9565" t="s">
        <v>42</v>
      </c>
      <c r="L9565">
        <v>90045</v>
      </c>
      <c r="M9565" t="s">
        <v>43</v>
      </c>
      <c r="N9565" t="s">
        <v>4012</v>
      </c>
      <c r="O9565" t="s">
        <v>45</v>
      </c>
      <c r="P9565" t="s">
        <v>89</v>
      </c>
      <c r="Q9565" t="s">
        <v>4013</v>
      </c>
      <c r="R9565">
        <v>11.76</v>
      </c>
      <c r="S9565">
        <v>2</v>
      </c>
      <c r="T9565">
        <v>0</v>
      </c>
      <c r="U9565">
        <v>5.7624000000000004</v>
      </c>
      <c r="V9565" t="str">
        <f t="shared" si="596"/>
        <v>low</v>
      </c>
      <c r="W9565" t="str">
        <f t="shared" si="597"/>
        <v>Next time</v>
      </c>
      <c r="X9565" t="str">
        <f t="shared" si="598"/>
        <v>Catherine Glotzbach</v>
      </c>
      <c r="Y9565" s="3" t="s">
        <v>4012</v>
      </c>
      <c r="Z9565" t="str">
        <f t="shared" si="599"/>
        <v>Office Supplies</v>
      </c>
    </row>
    <row r="9566" spans="1:26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1950</v>
      </c>
      <c r="H9566" t="s">
        <v>25</v>
      </c>
      <c r="I9566" t="s">
        <v>26</v>
      </c>
      <c r="J9566" t="s">
        <v>901</v>
      </c>
      <c r="K9566" t="s">
        <v>53</v>
      </c>
      <c r="L9566">
        <v>33614</v>
      </c>
      <c r="M9566" t="s">
        <v>29</v>
      </c>
      <c r="N9566" t="s">
        <v>944</v>
      </c>
      <c r="O9566" t="s">
        <v>31</v>
      </c>
      <c r="P9566" t="s">
        <v>35</v>
      </c>
      <c r="Q9566" t="s">
        <v>945</v>
      </c>
      <c r="R9566">
        <v>1125.4880000000001</v>
      </c>
      <c r="S9566">
        <v>7</v>
      </c>
      <c r="T9566">
        <v>0.2</v>
      </c>
      <c r="U9566">
        <v>98.480199999999996</v>
      </c>
      <c r="V9566" t="str">
        <f t="shared" si="596"/>
        <v>low</v>
      </c>
      <c r="W9566" t="str">
        <f t="shared" si="597"/>
        <v>Next time</v>
      </c>
      <c r="X9566" t="str">
        <f t="shared" si="598"/>
        <v>Trudy Glocke</v>
      </c>
      <c r="Y9566" s="3" t="s">
        <v>944</v>
      </c>
      <c r="Z9566" t="str">
        <f t="shared" si="599"/>
        <v>Furniture</v>
      </c>
    </row>
    <row r="9567" spans="1:26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2621</v>
      </c>
      <c r="O9567" t="s">
        <v>45</v>
      </c>
      <c r="P9567" t="s">
        <v>74</v>
      </c>
      <c r="Q9567" t="s">
        <v>2622</v>
      </c>
      <c r="R9567">
        <v>12.645</v>
      </c>
      <c r="S9567">
        <v>5</v>
      </c>
      <c r="T9567">
        <v>0.7</v>
      </c>
      <c r="U9567">
        <v>-10.116</v>
      </c>
      <c r="V9567" t="str">
        <f t="shared" si="596"/>
        <v>low</v>
      </c>
      <c r="W9567" t="str">
        <f t="shared" si="597"/>
        <v>Next time</v>
      </c>
      <c r="X9567" t="str">
        <f t="shared" si="598"/>
        <v>Trudy Glocke</v>
      </c>
      <c r="Y9567" s="3" t="s">
        <v>2621</v>
      </c>
      <c r="Z9567" t="str">
        <f t="shared" si="599"/>
        <v>Office Supplies</v>
      </c>
    </row>
    <row r="9568" spans="1:26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783</v>
      </c>
      <c r="O9568" t="s">
        <v>45</v>
      </c>
      <c r="P9568" t="s">
        <v>67</v>
      </c>
      <c r="Q9568" t="s">
        <v>784</v>
      </c>
      <c r="R9568">
        <v>4.032</v>
      </c>
      <c r="S9568">
        <v>2</v>
      </c>
      <c r="T9568">
        <v>0.2</v>
      </c>
      <c r="U9568">
        <v>1.0584</v>
      </c>
      <c r="V9568" t="str">
        <f t="shared" si="596"/>
        <v>low</v>
      </c>
      <c r="W9568" t="str">
        <f t="shared" si="597"/>
        <v>Next time</v>
      </c>
      <c r="X9568" t="str">
        <f t="shared" si="598"/>
        <v>Trudy Glocke</v>
      </c>
      <c r="Y9568" s="3" t="s">
        <v>783</v>
      </c>
      <c r="Z9568" t="str">
        <f t="shared" si="599"/>
        <v>Office Supplies</v>
      </c>
    </row>
    <row r="9569" spans="1:26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3865</v>
      </c>
      <c r="H9569" t="s">
        <v>40</v>
      </c>
      <c r="I9569" t="s">
        <v>26</v>
      </c>
      <c r="J9569" t="s">
        <v>136</v>
      </c>
      <c r="K9569" t="s">
        <v>137</v>
      </c>
      <c r="L9569">
        <v>68025</v>
      </c>
      <c r="M9569" t="s">
        <v>104</v>
      </c>
      <c r="N9569" t="s">
        <v>557</v>
      </c>
      <c r="O9569" t="s">
        <v>70</v>
      </c>
      <c r="P9569" t="s">
        <v>71</v>
      </c>
      <c r="Q9569" t="s">
        <v>558</v>
      </c>
      <c r="R9569">
        <v>79.959999999999994</v>
      </c>
      <c r="S9569">
        <v>4</v>
      </c>
      <c r="T9569">
        <v>0</v>
      </c>
      <c r="U9569">
        <v>22.3888</v>
      </c>
      <c r="V9569" t="str">
        <f t="shared" si="596"/>
        <v>low</v>
      </c>
      <c r="W9569" t="str">
        <f t="shared" si="597"/>
        <v>Next time</v>
      </c>
      <c r="X9569" t="str">
        <f t="shared" si="598"/>
        <v>Damala Kotsonis</v>
      </c>
      <c r="Y9569" s="3" t="s">
        <v>557</v>
      </c>
      <c r="Z9569" t="str">
        <f t="shared" si="599"/>
        <v>Technology</v>
      </c>
    </row>
    <row r="9570" spans="1:26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801</v>
      </c>
      <c r="H9570" t="s">
        <v>25</v>
      </c>
      <c r="I9570" t="s">
        <v>26</v>
      </c>
      <c r="J9570" t="s">
        <v>496</v>
      </c>
      <c r="K9570" t="s">
        <v>497</v>
      </c>
      <c r="L9570">
        <v>43229</v>
      </c>
      <c r="M9570" t="s">
        <v>147</v>
      </c>
      <c r="N9570" t="s">
        <v>5751</v>
      </c>
      <c r="O9570" t="s">
        <v>45</v>
      </c>
      <c r="P9570" t="s">
        <v>74</v>
      </c>
      <c r="Q9570" t="s">
        <v>5752</v>
      </c>
      <c r="R9570">
        <v>6.7320000000000002</v>
      </c>
      <c r="S9570">
        <v>6</v>
      </c>
      <c r="T9570">
        <v>0.7</v>
      </c>
      <c r="U9570">
        <v>-4.4880000000000004</v>
      </c>
      <c r="V9570" t="str">
        <f t="shared" si="596"/>
        <v>low</v>
      </c>
      <c r="W9570" t="str">
        <f t="shared" si="597"/>
        <v>Next time</v>
      </c>
      <c r="X9570" t="str">
        <f t="shared" si="598"/>
        <v>Maria Bertelson</v>
      </c>
      <c r="Y9570" s="3" t="s">
        <v>5751</v>
      </c>
      <c r="Z9570" t="str">
        <f t="shared" si="599"/>
        <v>Office Supplies</v>
      </c>
    </row>
    <row r="9571" spans="1:26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4915</v>
      </c>
      <c r="O9571" t="s">
        <v>45</v>
      </c>
      <c r="P9571" t="s">
        <v>58</v>
      </c>
      <c r="Q9571" t="s">
        <v>4916</v>
      </c>
      <c r="R9571">
        <v>33.567999999999998</v>
      </c>
      <c r="S9571">
        <v>2</v>
      </c>
      <c r="T9571">
        <v>0.2</v>
      </c>
      <c r="U9571">
        <v>1.6783999999999999</v>
      </c>
      <c r="V9571" t="str">
        <f t="shared" si="596"/>
        <v>low</v>
      </c>
      <c r="W9571" t="str">
        <f t="shared" si="597"/>
        <v>Next time</v>
      </c>
      <c r="X9571" t="str">
        <f t="shared" si="598"/>
        <v>Maria Bertelson</v>
      </c>
      <c r="Y9571" s="3" t="s">
        <v>4915</v>
      </c>
      <c r="Z9571" t="str">
        <f t="shared" si="599"/>
        <v>Office Supplies</v>
      </c>
    </row>
    <row r="9572" spans="1:26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7432</v>
      </c>
      <c r="O9572" t="s">
        <v>45</v>
      </c>
      <c r="P9572" t="s">
        <v>172</v>
      </c>
      <c r="Q9572" t="s">
        <v>7433</v>
      </c>
      <c r="R9572">
        <v>15.84</v>
      </c>
      <c r="S9572">
        <v>2</v>
      </c>
      <c r="T9572">
        <v>0.2</v>
      </c>
      <c r="U9572">
        <v>5.5439999999999996</v>
      </c>
      <c r="V9572" t="str">
        <f t="shared" si="596"/>
        <v>low</v>
      </c>
      <c r="W9572" t="str">
        <f t="shared" si="597"/>
        <v>Next time</v>
      </c>
      <c r="X9572" t="str">
        <f t="shared" si="598"/>
        <v>Maria Bertelson</v>
      </c>
      <c r="Y9572" s="3" t="s">
        <v>7432</v>
      </c>
      <c r="Z9572" t="str">
        <f t="shared" si="599"/>
        <v>Office Supplies</v>
      </c>
    </row>
    <row r="9573" spans="1:26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2259</v>
      </c>
      <c r="O9573" t="s">
        <v>45</v>
      </c>
      <c r="P9573" t="s">
        <v>46</v>
      </c>
      <c r="Q9573" t="s">
        <v>2260</v>
      </c>
      <c r="R9573">
        <v>24.423999999999999</v>
      </c>
      <c r="S9573">
        <v>1</v>
      </c>
      <c r="T9573">
        <v>0.2</v>
      </c>
      <c r="U9573">
        <v>7.9378000000000002</v>
      </c>
      <c r="V9573" t="str">
        <f t="shared" si="596"/>
        <v>low</v>
      </c>
      <c r="W9573" t="str">
        <f t="shared" si="597"/>
        <v>Next time</v>
      </c>
      <c r="X9573" t="str">
        <f t="shared" si="598"/>
        <v>Maria Bertelson</v>
      </c>
      <c r="Y9573" s="3" t="s">
        <v>2259</v>
      </c>
      <c r="Z9573" t="str">
        <f t="shared" si="599"/>
        <v>Office Supplies</v>
      </c>
    </row>
    <row r="9574" spans="1:26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4170</v>
      </c>
      <c r="O9574" t="s">
        <v>45</v>
      </c>
      <c r="P9574" t="s">
        <v>67</v>
      </c>
      <c r="Q9574" t="s">
        <v>4171</v>
      </c>
      <c r="R9574">
        <v>17.12</v>
      </c>
      <c r="S9574">
        <v>5</v>
      </c>
      <c r="T9574">
        <v>0.2</v>
      </c>
      <c r="U9574">
        <v>1.9259999999999999</v>
      </c>
      <c r="V9574" t="str">
        <f t="shared" si="596"/>
        <v>low</v>
      </c>
      <c r="W9574" t="str">
        <f t="shared" si="597"/>
        <v>Next time</v>
      </c>
      <c r="X9574" t="str">
        <f t="shared" si="598"/>
        <v>Maria Bertelson</v>
      </c>
      <c r="Y9574" s="3" t="s">
        <v>4170</v>
      </c>
      <c r="Z9574" t="str">
        <f t="shared" si="599"/>
        <v>Office Supplies</v>
      </c>
    </row>
    <row r="9575" spans="1:26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144</v>
      </c>
      <c r="H9575" t="s">
        <v>25</v>
      </c>
      <c r="I9575" t="s">
        <v>26</v>
      </c>
      <c r="J9575" t="s">
        <v>4047</v>
      </c>
      <c r="K9575" t="s">
        <v>42</v>
      </c>
      <c r="L9575">
        <v>91767</v>
      </c>
      <c r="M9575" t="s">
        <v>43</v>
      </c>
      <c r="N9575" t="s">
        <v>4702</v>
      </c>
      <c r="O9575" t="s">
        <v>31</v>
      </c>
      <c r="P9575" t="s">
        <v>64</v>
      </c>
      <c r="Q9575" t="s">
        <v>4703</v>
      </c>
      <c r="R9575">
        <v>31.56</v>
      </c>
      <c r="S9575">
        <v>3</v>
      </c>
      <c r="T9575">
        <v>0</v>
      </c>
      <c r="U9575">
        <v>10.4148</v>
      </c>
      <c r="V9575" t="str">
        <f t="shared" si="596"/>
        <v>low</v>
      </c>
      <c r="W9575" t="str">
        <f t="shared" si="597"/>
        <v>Next time</v>
      </c>
      <c r="X9575" t="str">
        <f t="shared" si="598"/>
        <v>Sandra Flanagan</v>
      </c>
      <c r="Y9575" s="3" t="s">
        <v>4702</v>
      </c>
      <c r="Z9575" t="str">
        <f t="shared" si="599"/>
        <v>Furniture</v>
      </c>
    </row>
    <row r="9576" spans="1:26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4370</v>
      </c>
      <c r="H9576" t="s">
        <v>25</v>
      </c>
      <c r="I9576" t="s">
        <v>26</v>
      </c>
      <c r="J9576" t="s">
        <v>679</v>
      </c>
      <c r="K9576" t="s">
        <v>103</v>
      </c>
      <c r="L9576">
        <v>78207</v>
      </c>
      <c r="M9576" t="s">
        <v>104</v>
      </c>
      <c r="N9576" t="s">
        <v>383</v>
      </c>
      <c r="O9576" t="s">
        <v>31</v>
      </c>
      <c r="P9576" t="s">
        <v>35</v>
      </c>
      <c r="Q9576" t="s">
        <v>384</v>
      </c>
      <c r="R9576">
        <v>105.68600000000001</v>
      </c>
      <c r="S9576">
        <v>1</v>
      </c>
      <c r="T9576">
        <v>0.3</v>
      </c>
      <c r="U9576">
        <v>-28.686199999999999</v>
      </c>
      <c r="V9576" t="str">
        <f t="shared" si="596"/>
        <v>low</v>
      </c>
      <c r="W9576" t="str">
        <f t="shared" si="597"/>
        <v>Next time</v>
      </c>
      <c r="X9576" t="str">
        <f t="shared" si="598"/>
        <v>Pamela Stobb</v>
      </c>
      <c r="Y9576" s="3" t="s">
        <v>383</v>
      </c>
      <c r="Z9576" t="str">
        <f t="shared" si="599"/>
        <v>Furniture</v>
      </c>
    </row>
    <row r="9577" spans="1:26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4366</v>
      </c>
      <c r="O9577" t="s">
        <v>70</v>
      </c>
      <c r="P9577" t="s">
        <v>683</v>
      </c>
      <c r="Q9577" t="s">
        <v>4367</v>
      </c>
      <c r="R9577">
        <v>399.54</v>
      </c>
      <c r="S9577">
        <v>2</v>
      </c>
      <c r="T9577">
        <v>0.4</v>
      </c>
      <c r="U9577">
        <v>-79.908000000000001</v>
      </c>
      <c r="V9577" t="str">
        <f t="shared" si="596"/>
        <v>low</v>
      </c>
      <c r="W9577" t="str">
        <f t="shared" si="597"/>
        <v>Next time</v>
      </c>
      <c r="X9577" t="str">
        <f t="shared" si="598"/>
        <v>Pamela Stobb</v>
      </c>
      <c r="Y9577" s="3" t="s">
        <v>4366</v>
      </c>
      <c r="Z9577" t="str">
        <f t="shared" si="599"/>
        <v>Technology</v>
      </c>
    </row>
    <row r="9578" spans="1:26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4585</v>
      </c>
      <c r="O9578" t="s">
        <v>31</v>
      </c>
      <c r="P9578" t="s">
        <v>35</v>
      </c>
      <c r="Q9578" t="s">
        <v>4586</v>
      </c>
      <c r="R9578">
        <v>104.93</v>
      </c>
      <c r="S9578">
        <v>5</v>
      </c>
      <c r="T9578">
        <v>0.3</v>
      </c>
      <c r="U9578">
        <v>-4.4969999999999999</v>
      </c>
      <c r="V9578" t="str">
        <f t="shared" si="596"/>
        <v>low</v>
      </c>
      <c r="W9578" t="str">
        <f t="shared" si="597"/>
        <v>Next time</v>
      </c>
      <c r="X9578" t="str">
        <f t="shared" si="598"/>
        <v>Pamela Stobb</v>
      </c>
      <c r="Y9578" s="3" t="s">
        <v>4585</v>
      </c>
      <c r="Z9578" t="str">
        <f t="shared" si="599"/>
        <v>Furniture</v>
      </c>
    </row>
    <row r="9579" spans="1:26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417</v>
      </c>
      <c r="H9579" t="s">
        <v>101</v>
      </c>
      <c r="I9579" t="s">
        <v>26</v>
      </c>
      <c r="J9579" t="s">
        <v>265</v>
      </c>
      <c r="K9579" t="s">
        <v>266</v>
      </c>
      <c r="L9579">
        <v>10035</v>
      </c>
      <c r="M9579" t="s">
        <v>147</v>
      </c>
      <c r="N9579" t="s">
        <v>3523</v>
      </c>
      <c r="O9579" t="s">
        <v>70</v>
      </c>
      <c r="P9579" t="s">
        <v>71</v>
      </c>
      <c r="Q9579" t="s">
        <v>3524</v>
      </c>
      <c r="R9579">
        <v>1079.8499999999999</v>
      </c>
      <c r="S9579">
        <v>3</v>
      </c>
      <c r="T9579">
        <v>0</v>
      </c>
      <c r="U9579">
        <v>323.95499999999998</v>
      </c>
      <c r="V9579" t="str">
        <f t="shared" si="596"/>
        <v>low</v>
      </c>
      <c r="W9579" t="str">
        <f t="shared" si="597"/>
        <v>Good Performance</v>
      </c>
      <c r="X9579" t="str">
        <f t="shared" si="598"/>
        <v>Roger Barcio</v>
      </c>
      <c r="Y9579" s="3" t="s">
        <v>3523</v>
      </c>
      <c r="Z9579" t="str">
        <f t="shared" si="599"/>
        <v>Technology</v>
      </c>
    </row>
    <row r="9580" spans="1:26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4157</v>
      </c>
      <c r="O9580" t="s">
        <v>45</v>
      </c>
      <c r="P9580" t="s">
        <v>58</v>
      </c>
      <c r="Q9580" t="s">
        <v>4158</v>
      </c>
      <c r="R9580">
        <v>70.98</v>
      </c>
      <c r="S9580">
        <v>1</v>
      </c>
      <c r="T9580">
        <v>0</v>
      </c>
      <c r="U9580">
        <v>3.5489999999999999</v>
      </c>
      <c r="V9580" t="str">
        <f t="shared" si="596"/>
        <v>low</v>
      </c>
      <c r="W9580" t="str">
        <f t="shared" si="597"/>
        <v>Next time</v>
      </c>
      <c r="X9580" t="str">
        <f t="shared" si="598"/>
        <v>Roger Barcio</v>
      </c>
      <c r="Y9580" s="3" t="s">
        <v>4157</v>
      </c>
      <c r="Z9580" t="str">
        <f t="shared" si="599"/>
        <v>Office Supplies</v>
      </c>
    </row>
    <row r="9581" spans="1:26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2972</v>
      </c>
      <c r="O9581" t="s">
        <v>45</v>
      </c>
      <c r="P9581" t="s">
        <v>67</v>
      </c>
      <c r="Q9581" t="s">
        <v>2973</v>
      </c>
      <c r="R9581">
        <v>29.95</v>
      </c>
      <c r="S9581">
        <v>5</v>
      </c>
      <c r="T9581">
        <v>0</v>
      </c>
      <c r="U9581">
        <v>8.6854999999999993</v>
      </c>
      <c r="V9581" t="str">
        <f t="shared" si="596"/>
        <v>low</v>
      </c>
      <c r="W9581" t="str">
        <f t="shared" si="597"/>
        <v>Next time</v>
      </c>
      <c r="X9581" t="str">
        <f t="shared" si="598"/>
        <v>Roger Barcio</v>
      </c>
      <c r="Y9581" s="3" t="s">
        <v>2972</v>
      </c>
      <c r="Z9581" t="str">
        <f t="shared" si="599"/>
        <v>Office Supplies</v>
      </c>
    </row>
    <row r="9582" spans="1:26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6963</v>
      </c>
      <c r="O9582" t="s">
        <v>31</v>
      </c>
      <c r="P9582" t="s">
        <v>35</v>
      </c>
      <c r="Q9582" t="s">
        <v>6964</v>
      </c>
      <c r="R9582">
        <v>589.41</v>
      </c>
      <c r="S9582">
        <v>5</v>
      </c>
      <c r="T9582">
        <v>0.1</v>
      </c>
      <c r="U9582">
        <v>-6.5490000000000004</v>
      </c>
      <c r="V9582" t="str">
        <f t="shared" si="596"/>
        <v>low</v>
      </c>
      <c r="W9582" t="str">
        <f t="shared" si="597"/>
        <v>Next time</v>
      </c>
      <c r="X9582" t="str">
        <f t="shared" si="598"/>
        <v>Roger Barcio</v>
      </c>
      <c r="Y9582" s="3" t="s">
        <v>6963</v>
      </c>
      <c r="Z9582" t="str">
        <f t="shared" si="599"/>
        <v>Furniture</v>
      </c>
    </row>
    <row r="9583" spans="1:26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10493</v>
      </c>
      <c r="H9583" t="s">
        <v>101</v>
      </c>
      <c r="I9583" t="s">
        <v>26</v>
      </c>
      <c r="J9583" t="s">
        <v>145</v>
      </c>
      <c r="K9583" t="s">
        <v>146</v>
      </c>
      <c r="L9583">
        <v>19120</v>
      </c>
      <c r="M9583" t="s">
        <v>147</v>
      </c>
      <c r="N9583" t="s">
        <v>573</v>
      </c>
      <c r="O9583" t="s">
        <v>45</v>
      </c>
      <c r="P9583" t="s">
        <v>268</v>
      </c>
      <c r="Q9583" t="s">
        <v>574</v>
      </c>
      <c r="R9583">
        <v>9.6479999999999997</v>
      </c>
      <c r="S9583">
        <v>6</v>
      </c>
      <c r="T9583">
        <v>0.2</v>
      </c>
      <c r="U9583">
        <v>3.4973999999999998</v>
      </c>
      <c r="V9583" t="str">
        <f t="shared" si="596"/>
        <v>low</v>
      </c>
      <c r="W9583" t="str">
        <f t="shared" si="597"/>
        <v>Next time</v>
      </c>
      <c r="X9583" t="str">
        <f t="shared" si="598"/>
        <v>Roy Skaria</v>
      </c>
      <c r="Y9583" s="3" t="s">
        <v>573</v>
      </c>
      <c r="Z9583" t="str">
        <f t="shared" si="599"/>
        <v>Office Supplies</v>
      </c>
    </row>
    <row r="9584" spans="1:26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8362</v>
      </c>
      <c r="H9584" t="s">
        <v>25</v>
      </c>
      <c r="I9584" t="s">
        <v>26</v>
      </c>
      <c r="J9584" t="s">
        <v>265</v>
      </c>
      <c r="K9584" t="s">
        <v>266</v>
      </c>
      <c r="L9584">
        <v>10024</v>
      </c>
      <c r="M9584" t="s">
        <v>147</v>
      </c>
      <c r="N9584" t="s">
        <v>5027</v>
      </c>
      <c r="O9584" t="s">
        <v>31</v>
      </c>
      <c r="P9584" t="s">
        <v>32</v>
      </c>
      <c r="Q9584" t="s">
        <v>5028</v>
      </c>
      <c r="R9584">
        <v>400.78399999999999</v>
      </c>
      <c r="S9584">
        <v>1</v>
      </c>
      <c r="T9584">
        <v>0.2</v>
      </c>
      <c r="U9584">
        <v>-5.0098000000000003</v>
      </c>
      <c r="V9584" t="str">
        <f t="shared" si="596"/>
        <v>low</v>
      </c>
      <c r="W9584" t="str">
        <f t="shared" si="597"/>
        <v>Next time</v>
      </c>
      <c r="X9584" t="str">
        <f t="shared" si="598"/>
        <v>Sarah Brown</v>
      </c>
      <c r="Y9584" s="3" t="s">
        <v>5027</v>
      </c>
      <c r="Z9584" t="str">
        <f t="shared" si="599"/>
        <v>Furniture</v>
      </c>
    </row>
    <row r="9585" spans="1:26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6665</v>
      </c>
      <c r="H9585" t="s">
        <v>101</v>
      </c>
      <c r="I9585" t="s">
        <v>26</v>
      </c>
      <c r="J9585" t="s">
        <v>881</v>
      </c>
      <c r="K9585" t="s">
        <v>237</v>
      </c>
      <c r="L9585">
        <v>48234</v>
      </c>
      <c r="M9585" t="s">
        <v>104</v>
      </c>
      <c r="N9585" t="s">
        <v>4084</v>
      </c>
      <c r="O9585" t="s">
        <v>45</v>
      </c>
      <c r="P9585" t="s">
        <v>58</v>
      </c>
      <c r="Q9585" t="s">
        <v>4085</v>
      </c>
      <c r="R9585">
        <v>53.72</v>
      </c>
      <c r="S9585">
        <v>4</v>
      </c>
      <c r="T9585">
        <v>0</v>
      </c>
      <c r="U9585">
        <v>13.9672</v>
      </c>
      <c r="V9585" t="str">
        <f t="shared" si="596"/>
        <v>low</v>
      </c>
      <c r="W9585" t="str">
        <f t="shared" si="597"/>
        <v>Next time</v>
      </c>
      <c r="X9585" t="str">
        <f t="shared" si="598"/>
        <v>Heather Jas</v>
      </c>
      <c r="Y9585" s="3" t="s">
        <v>4084</v>
      </c>
      <c r="Z9585" t="str">
        <f t="shared" si="599"/>
        <v>Office Supplies</v>
      </c>
    </row>
    <row r="9586" spans="1:26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3851</v>
      </c>
      <c r="H9586" t="s">
        <v>40</v>
      </c>
      <c r="I9586" t="s">
        <v>26</v>
      </c>
      <c r="J9586" t="s">
        <v>1422</v>
      </c>
      <c r="K9586" t="s">
        <v>53</v>
      </c>
      <c r="L9586">
        <v>33142</v>
      </c>
      <c r="M9586" t="s">
        <v>29</v>
      </c>
      <c r="N9586" t="s">
        <v>5855</v>
      </c>
      <c r="O9586" t="s">
        <v>45</v>
      </c>
      <c r="P9586" t="s">
        <v>89</v>
      </c>
      <c r="Q9586" t="s">
        <v>5856</v>
      </c>
      <c r="R9586">
        <v>31.007999999999999</v>
      </c>
      <c r="S9586">
        <v>1</v>
      </c>
      <c r="T9586">
        <v>0.2</v>
      </c>
      <c r="U9586">
        <v>11.240399999999999</v>
      </c>
      <c r="V9586" t="str">
        <f t="shared" si="596"/>
        <v>low</v>
      </c>
      <c r="W9586" t="str">
        <f t="shared" si="597"/>
        <v>Next time</v>
      </c>
      <c r="X9586" t="str">
        <f t="shared" si="598"/>
        <v>Stuart Van</v>
      </c>
      <c r="Y9586" s="3" t="s">
        <v>5855</v>
      </c>
      <c r="Z9586" t="str">
        <f t="shared" si="599"/>
        <v>Office Supplies</v>
      </c>
    </row>
    <row r="9587" spans="1:26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5846</v>
      </c>
      <c r="H9587" t="s">
        <v>25</v>
      </c>
      <c r="I9587" t="s">
        <v>26</v>
      </c>
      <c r="J9587" t="s">
        <v>86</v>
      </c>
      <c r="K9587" t="s">
        <v>42</v>
      </c>
      <c r="L9587">
        <v>94521</v>
      </c>
      <c r="M9587" t="s">
        <v>43</v>
      </c>
      <c r="N9587" t="s">
        <v>5437</v>
      </c>
      <c r="O9587" t="s">
        <v>45</v>
      </c>
      <c r="P9587" t="s">
        <v>74</v>
      </c>
      <c r="Q9587" t="s">
        <v>5438</v>
      </c>
      <c r="R9587">
        <v>61.12</v>
      </c>
      <c r="S9587">
        <v>5</v>
      </c>
      <c r="T9587">
        <v>0.2</v>
      </c>
      <c r="U9587">
        <v>22.155999999999999</v>
      </c>
      <c r="V9587" t="str">
        <f t="shared" si="596"/>
        <v>low</v>
      </c>
      <c r="W9587" t="str">
        <f t="shared" si="597"/>
        <v>Next time</v>
      </c>
      <c r="X9587" t="str">
        <f t="shared" si="598"/>
        <v>Bobby Elias</v>
      </c>
      <c r="Y9587" s="3" t="s">
        <v>5437</v>
      </c>
      <c r="Z9587" t="str">
        <f t="shared" si="599"/>
        <v>Office Supplies</v>
      </c>
    </row>
    <row r="9588" spans="1:26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5343</v>
      </c>
      <c r="H9588" t="s">
        <v>40</v>
      </c>
      <c r="I9588" t="s">
        <v>26</v>
      </c>
      <c r="J9588" t="s">
        <v>302</v>
      </c>
      <c r="K9588" t="s">
        <v>210</v>
      </c>
      <c r="L9588">
        <v>60653</v>
      </c>
      <c r="M9588" t="s">
        <v>104</v>
      </c>
      <c r="N9588" t="s">
        <v>3450</v>
      </c>
      <c r="O9588" t="s">
        <v>45</v>
      </c>
      <c r="P9588" t="s">
        <v>58</v>
      </c>
      <c r="Q9588" t="s">
        <v>3451</v>
      </c>
      <c r="R9588">
        <v>195.136</v>
      </c>
      <c r="S9588">
        <v>4</v>
      </c>
      <c r="T9588">
        <v>0.2</v>
      </c>
      <c r="U9588">
        <v>-43.9056</v>
      </c>
      <c r="V9588" t="str">
        <f t="shared" si="596"/>
        <v>low</v>
      </c>
      <c r="W9588" t="str">
        <f t="shared" si="597"/>
        <v>Next time</v>
      </c>
      <c r="X9588" t="str">
        <f t="shared" si="598"/>
        <v>Brendan Murry</v>
      </c>
      <c r="Y9588" s="3" t="s">
        <v>3450</v>
      </c>
      <c r="Z9588" t="str">
        <f t="shared" si="599"/>
        <v>Office Supplies</v>
      </c>
    </row>
    <row r="9589" spans="1:26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5500</v>
      </c>
      <c r="H9589" t="s">
        <v>25</v>
      </c>
      <c r="I9589" t="s">
        <v>26</v>
      </c>
      <c r="J9589" t="s">
        <v>5704</v>
      </c>
      <c r="K9589" t="s">
        <v>210</v>
      </c>
      <c r="L9589">
        <v>60090</v>
      </c>
      <c r="M9589" t="s">
        <v>104</v>
      </c>
      <c r="N9589" t="s">
        <v>489</v>
      </c>
      <c r="O9589" t="s">
        <v>45</v>
      </c>
      <c r="P9589" t="s">
        <v>67</v>
      </c>
      <c r="Q9589" t="s">
        <v>490</v>
      </c>
      <c r="R9589">
        <v>121.536</v>
      </c>
      <c r="S9589">
        <v>4</v>
      </c>
      <c r="T9589">
        <v>0.2</v>
      </c>
      <c r="U9589">
        <v>15.192</v>
      </c>
      <c r="V9589" t="str">
        <f t="shared" si="596"/>
        <v>low</v>
      </c>
      <c r="W9589" t="str">
        <f t="shared" si="597"/>
        <v>Next time</v>
      </c>
      <c r="X9589" t="str">
        <f t="shared" si="598"/>
        <v>Annie Zypern</v>
      </c>
      <c r="Y9589" s="3" t="s">
        <v>489</v>
      </c>
      <c r="Z9589" t="str">
        <f t="shared" si="599"/>
        <v>Office Supplies</v>
      </c>
    </row>
    <row r="9590" spans="1:26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10100</v>
      </c>
      <c r="H9590" t="s">
        <v>101</v>
      </c>
      <c r="I9590" t="s">
        <v>26</v>
      </c>
      <c r="J9590" t="s">
        <v>302</v>
      </c>
      <c r="K9590" t="s">
        <v>210</v>
      </c>
      <c r="L9590">
        <v>60610</v>
      </c>
      <c r="M9590" t="s">
        <v>104</v>
      </c>
      <c r="N9590" t="s">
        <v>8340</v>
      </c>
      <c r="O9590" t="s">
        <v>45</v>
      </c>
      <c r="P9590" t="s">
        <v>89</v>
      </c>
      <c r="Q9590" t="s">
        <v>8341</v>
      </c>
      <c r="R9590">
        <v>17.472000000000001</v>
      </c>
      <c r="S9590">
        <v>3</v>
      </c>
      <c r="T9590">
        <v>0.2</v>
      </c>
      <c r="U9590">
        <v>5.6783999999999999</v>
      </c>
      <c r="V9590" t="str">
        <f t="shared" si="596"/>
        <v>low</v>
      </c>
      <c r="W9590" t="str">
        <f t="shared" si="597"/>
        <v>Next time</v>
      </c>
      <c r="X9590" t="str">
        <f t="shared" si="598"/>
        <v>Harold Dahlen</v>
      </c>
      <c r="Y9590" s="3" t="s">
        <v>8340</v>
      </c>
      <c r="Z9590" t="str">
        <f t="shared" si="599"/>
        <v>Office Supplies</v>
      </c>
    </row>
    <row r="9591" spans="1:26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3575</v>
      </c>
      <c r="O9591" t="s">
        <v>45</v>
      </c>
      <c r="P9591" t="s">
        <v>74</v>
      </c>
      <c r="Q9591" t="s">
        <v>3576</v>
      </c>
      <c r="R9591">
        <v>104.58</v>
      </c>
      <c r="S9591">
        <v>9</v>
      </c>
      <c r="T9591">
        <v>0.8</v>
      </c>
      <c r="U9591">
        <v>-172.55699999999999</v>
      </c>
      <c r="V9591" t="str">
        <f t="shared" si="596"/>
        <v>low</v>
      </c>
      <c r="W9591" t="str">
        <f t="shared" si="597"/>
        <v>Next time</v>
      </c>
      <c r="X9591" t="str">
        <f t="shared" si="598"/>
        <v>Harold Dahlen</v>
      </c>
      <c r="Y9591" s="3" t="s">
        <v>3575</v>
      </c>
      <c r="Z9591" t="str">
        <f t="shared" si="599"/>
        <v>Office Supplies</v>
      </c>
    </row>
    <row r="9592" spans="1:26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5229</v>
      </c>
      <c r="H9592" t="s">
        <v>101</v>
      </c>
      <c r="I9592" t="s">
        <v>26</v>
      </c>
      <c r="J9592" t="s">
        <v>602</v>
      </c>
      <c r="K9592" t="s">
        <v>103</v>
      </c>
      <c r="L9592">
        <v>77506</v>
      </c>
      <c r="M9592" t="s">
        <v>104</v>
      </c>
      <c r="N9592" t="s">
        <v>3477</v>
      </c>
      <c r="O9592" t="s">
        <v>31</v>
      </c>
      <c r="P9592" t="s">
        <v>64</v>
      </c>
      <c r="Q9592" t="s">
        <v>3478</v>
      </c>
      <c r="R9592">
        <v>24.7</v>
      </c>
      <c r="S9592">
        <v>5</v>
      </c>
      <c r="T9592">
        <v>0.6</v>
      </c>
      <c r="U9592">
        <v>-9.8800000000000008</v>
      </c>
      <c r="V9592" t="str">
        <f t="shared" si="596"/>
        <v>low</v>
      </c>
      <c r="W9592" t="str">
        <f t="shared" si="597"/>
        <v>Next time</v>
      </c>
      <c r="X9592" t="str">
        <f t="shared" si="598"/>
        <v>Barry Franz</v>
      </c>
      <c r="Y9592" s="3" t="s">
        <v>3477</v>
      </c>
      <c r="Z9592" t="str">
        <f t="shared" si="599"/>
        <v>Furniture</v>
      </c>
    </row>
    <row r="9593" spans="1:26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9350</v>
      </c>
      <c r="O9593" t="s">
        <v>31</v>
      </c>
      <c r="P9593" t="s">
        <v>64</v>
      </c>
      <c r="Q9593" t="s">
        <v>9351</v>
      </c>
      <c r="R9593">
        <v>302.72000000000003</v>
      </c>
      <c r="S9593">
        <v>5</v>
      </c>
      <c r="T9593">
        <v>0.6</v>
      </c>
      <c r="U9593">
        <v>-378.4</v>
      </c>
      <c r="V9593" t="str">
        <f t="shared" si="596"/>
        <v>low</v>
      </c>
      <c r="W9593" t="str">
        <f t="shared" si="597"/>
        <v>Next time</v>
      </c>
      <c r="X9593" t="str">
        <f t="shared" si="598"/>
        <v>Barry Franz</v>
      </c>
      <c r="Y9593" s="3" t="s">
        <v>9350</v>
      </c>
      <c r="Z9593" t="str">
        <f t="shared" si="599"/>
        <v>Furniture</v>
      </c>
    </row>
    <row r="9594" spans="1:26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4385</v>
      </c>
      <c r="H9594" t="s">
        <v>25</v>
      </c>
      <c r="I9594" t="s">
        <v>26</v>
      </c>
      <c r="J9594" t="s">
        <v>265</v>
      </c>
      <c r="K9594" t="s">
        <v>266</v>
      </c>
      <c r="L9594">
        <v>10024</v>
      </c>
      <c r="M9594" t="s">
        <v>147</v>
      </c>
      <c r="N9594" t="s">
        <v>6328</v>
      </c>
      <c r="O9594" t="s">
        <v>45</v>
      </c>
      <c r="P9594" t="s">
        <v>89</v>
      </c>
      <c r="Q9594" t="s">
        <v>6329</v>
      </c>
      <c r="R9594">
        <v>8.56</v>
      </c>
      <c r="S9594">
        <v>2</v>
      </c>
      <c r="T9594">
        <v>0</v>
      </c>
      <c r="U9594">
        <v>3.8519999999999999</v>
      </c>
      <c r="V9594" t="str">
        <f t="shared" si="596"/>
        <v>low</v>
      </c>
      <c r="W9594" t="str">
        <f t="shared" si="597"/>
        <v>Next time</v>
      </c>
      <c r="X9594" t="str">
        <f t="shared" si="598"/>
        <v>Henia Zydlo</v>
      </c>
      <c r="Y9594" s="3" t="s">
        <v>6328</v>
      </c>
      <c r="Z9594" t="str">
        <f t="shared" si="599"/>
        <v>Office Supplies</v>
      </c>
    </row>
    <row r="9595" spans="1:26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1469</v>
      </c>
      <c r="O9595" t="s">
        <v>45</v>
      </c>
      <c r="P9595" t="s">
        <v>89</v>
      </c>
      <c r="Q9595" t="s">
        <v>1470</v>
      </c>
      <c r="R9595">
        <v>11.56</v>
      </c>
      <c r="S9595">
        <v>2</v>
      </c>
      <c r="T9595">
        <v>0</v>
      </c>
      <c r="U9595">
        <v>5.6643999999999997</v>
      </c>
      <c r="V9595" t="str">
        <f t="shared" si="596"/>
        <v>low</v>
      </c>
      <c r="W9595" t="str">
        <f t="shared" si="597"/>
        <v>Next time</v>
      </c>
      <c r="X9595" t="str">
        <f t="shared" si="598"/>
        <v>Henia Zydlo</v>
      </c>
      <c r="Y9595" s="3" t="s">
        <v>1469</v>
      </c>
      <c r="Z9595" t="str">
        <f t="shared" si="599"/>
        <v>Office Supplies</v>
      </c>
    </row>
    <row r="9596" spans="1:26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3948</v>
      </c>
      <c r="H9596" t="s">
        <v>40</v>
      </c>
      <c r="I9596" t="s">
        <v>26</v>
      </c>
      <c r="J9596" t="s">
        <v>630</v>
      </c>
      <c r="K9596" t="s">
        <v>42</v>
      </c>
      <c r="L9596">
        <v>95123</v>
      </c>
      <c r="M9596" t="s">
        <v>43</v>
      </c>
      <c r="N9596" t="s">
        <v>140</v>
      </c>
      <c r="O9596" t="s">
        <v>45</v>
      </c>
      <c r="P9596" t="s">
        <v>77</v>
      </c>
      <c r="Q9596" t="s">
        <v>141</v>
      </c>
      <c r="R9596">
        <v>25.86</v>
      </c>
      <c r="S9596">
        <v>3</v>
      </c>
      <c r="T9596">
        <v>0</v>
      </c>
      <c r="U9596">
        <v>6.7236000000000002</v>
      </c>
      <c r="V9596" t="str">
        <f t="shared" si="596"/>
        <v>low</v>
      </c>
      <c r="W9596" t="str">
        <f t="shared" si="597"/>
        <v>Next time</v>
      </c>
      <c r="X9596" t="str">
        <f t="shared" si="598"/>
        <v>Keith Dawkins</v>
      </c>
      <c r="Y9596" s="3" t="s">
        <v>140</v>
      </c>
      <c r="Z9596" t="str">
        <f t="shared" si="599"/>
        <v>Office Supplies</v>
      </c>
    </row>
    <row r="9597" spans="1:26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6996</v>
      </c>
      <c r="O9597" t="s">
        <v>45</v>
      </c>
      <c r="P9597" t="s">
        <v>74</v>
      </c>
      <c r="Q9597" t="s">
        <v>6997</v>
      </c>
      <c r="R9597">
        <v>276.78399999999999</v>
      </c>
      <c r="S9597">
        <v>2</v>
      </c>
      <c r="T9597">
        <v>0.2</v>
      </c>
      <c r="U9597">
        <v>89.954800000000006</v>
      </c>
      <c r="V9597" t="str">
        <f t="shared" si="596"/>
        <v>low</v>
      </c>
      <c r="W9597" t="str">
        <f t="shared" si="597"/>
        <v>Next time</v>
      </c>
      <c r="X9597" t="str">
        <f t="shared" si="598"/>
        <v>Keith Dawkins</v>
      </c>
      <c r="Y9597" s="3" t="s">
        <v>6996</v>
      </c>
      <c r="Z9597" t="str">
        <f t="shared" si="599"/>
        <v>Office Supplies</v>
      </c>
    </row>
    <row r="9598" spans="1:26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7605</v>
      </c>
      <c r="O9598" t="s">
        <v>70</v>
      </c>
      <c r="P9598" t="s">
        <v>71</v>
      </c>
      <c r="Q9598" t="s">
        <v>7606</v>
      </c>
      <c r="R9598">
        <v>110.352</v>
      </c>
      <c r="S9598">
        <v>3</v>
      </c>
      <c r="T9598">
        <v>0.2</v>
      </c>
      <c r="U9598">
        <v>8.2764000000000006</v>
      </c>
      <c r="V9598" t="str">
        <f t="shared" si="596"/>
        <v>low</v>
      </c>
      <c r="W9598" t="str">
        <f t="shared" si="597"/>
        <v>Next time</v>
      </c>
      <c r="X9598" t="str">
        <f t="shared" si="598"/>
        <v>Keith Dawkins</v>
      </c>
      <c r="Y9598" s="3" t="s">
        <v>7605</v>
      </c>
      <c r="Z9598" t="str">
        <f t="shared" si="599"/>
        <v>Technology</v>
      </c>
    </row>
    <row r="9599" spans="1:26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8241</v>
      </c>
      <c r="H9599" t="s">
        <v>101</v>
      </c>
      <c r="I9599" t="s">
        <v>26</v>
      </c>
      <c r="J9599" t="s">
        <v>5402</v>
      </c>
      <c r="K9599" t="s">
        <v>42</v>
      </c>
      <c r="L9599">
        <v>95823</v>
      </c>
      <c r="M9599" t="s">
        <v>43</v>
      </c>
      <c r="N9599" t="s">
        <v>6339</v>
      </c>
      <c r="O9599" t="s">
        <v>31</v>
      </c>
      <c r="P9599" t="s">
        <v>64</v>
      </c>
      <c r="Q9599" t="s">
        <v>6340</v>
      </c>
      <c r="R9599">
        <v>60.84</v>
      </c>
      <c r="S9599">
        <v>3</v>
      </c>
      <c r="T9599">
        <v>0</v>
      </c>
      <c r="U9599">
        <v>19.468800000000002</v>
      </c>
      <c r="V9599" t="str">
        <f t="shared" si="596"/>
        <v>low</v>
      </c>
      <c r="W9599" t="str">
        <f t="shared" si="597"/>
        <v>Next time</v>
      </c>
      <c r="X9599" t="str">
        <f t="shared" si="598"/>
        <v>Frank Carlisle</v>
      </c>
      <c r="Y9599" s="3" t="s">
        <v>6339</v>
      </c>
      <c r="Z9599" t="str">
        <f t="shared" si="599"/>
        <v>Furniture</v>
      </c>
    </row>
    <row r="9600" spans="1:26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2002</v>
      </c>
      <c r="H9600" t="s">
        <v>25</v>
      </c>
      <c r="I9600" t="s">
        <v>26</v>
      </c>
      <c r="J9600" t="s">
        <v>317</v>
      </c>
      <c r="K9600" t="s">
        <v>419</v>
      </c>
      <c r="L9600">
        <v>97477</v>
      </c>
      <c r="M9600" t="s">
        <v>43</v>
      </c>
      <c r="N9600" t="s">
        <v>5428</v>
      </c>
      <c r="O9600" t="s">
        <v>45</v>
      </c>
      <c r="P9600" t="s">
        <v>77</v>
      </c>
      <c r="Q9600" t="s">
        <v>5429</v>
      </c>
      <c r="R9600">
        <v>35.207999999999998</v>
      </c>
      <c r="S9600">
        <v>1</v>
      </c>
      <c r="T9600">
        <v>0.2</v>
      </c>
      <c r="U9600">
        <v>2.6406000000000001</v>
      </c>
      <c r="V9600" t="str">
        <f t="shared" si="596"/>
        <v>low</v>
      </c>
      <c r="W9600" t="str">
        <f t="shared" si="597"/>
        <v>Next time</v>
      </c>
      <c r="X9600" t="str">
        <f t="shared" si="598"/>
        <v>Theone Pippenger</v>
      </c>
      <c r="Y9600" s="3" t="s">
        <v>5428</v>
      </c>
      <c r="Z9600" t="str">
        <f t="shared" si="599"/>
        <v>Office Supplies</v>
      </c>
    </row>
    <row r="9601" spans="1:26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1579</v>
      </c>
      <c r="H9601" t="s">
        <v>40</v>
      </c>
      <c r="I9601" t="s">
        <v>26</v>
      </c>
      <c r="J9601" t="s">
        <v>10184</v>
      </c>
      <c r="K9601" t="s">
        <v>103</v>
      </c>
      <c r="L9601">
        <v>76063</v>
      </c>
      <c r="M9601" t="s">
        <v>104</v>
      </c>
      <c r="N9601" t="s">
        <v>6182</v>
      </c>
      <c r="O9601" t="s">
        <v>45</v>
      </c>
      <c r="P9601" t="s">
        <v>89</v>
      </c>
      <c r="Q9601" t="s">
        <v>6183</v>
      </c>
      <c r="R9601">
        <v>41.472000000000001</v>
      </c>
      <c r="S9601">
        <v>8</v>
      </c>
      <c r="T9601">
        <v>0.2</v>
      </c>
      <c r="U9601">
        <v>14.5152</v>
      </c>
      <c r="V9601" t="str">
        <f t="shared" si="596"/>
        <v>low</v>
      </c>
      <c r="W9601" t="str">
        <f t="shared" si="597"/>
        <v>Next time</v>
      </c>
      <c r="X9601" t="str">
        <f t="shared" si="598"/>
        <v>Ed Braxton</v>
      </c>
      <c r="Y9601" s="3" t="s">
        <v>6182</v>
      </c>
      <c r="Z9601" t="str">
        <f t="shared" si="599"/>
        <v>Office Supplies</v>
      </c>
    </row>
    <row r="9602" spans="1:26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1632</v>
      </c>
      <c r="H9602" t="s">
        <v>25</v>
      </c>
      <c r="I9602" t="s">
        <v>26</v>
      </c>
      <c r="J9602" t="s">
        <v>3272</v>
      </c>
      <c r="K9602" t="s">
        <v>1711</v>
      </c>
      <c r="L9602">
        <v>72401</v>
      </c>
      <c r="M9602" t="s">
        <v>29</v>
      </c>
      <c r="N9602" t="s">
        <v>4193</v>
      </c>
      <c r="O9602" t="s">
        <v>45</v>
      </c>
      <c r="P9602" t="s">
        <v>89</v>
      </c>
      <c r="Q9602" t="s">
        <v>4194</v>
      </c>
      <c r="R9602">
        <v>239.5</v>
      </c>
      <c r="S9602">
        <v>5</v>
      </c>
      <c r="T9602">
        <v>0</v>
      </c>
      <c r="U9602">
        <v>114.96</v>
      </c>
      <c r="V9602" t="str">
        <f t="shared" ref="V9602:V9665" si="600">IF(R:R &gt; 2000,"high","low")</f>
        <v>low</v>
      </c>
      <c r="W9602" t="str">
        <f t="shared" ref="W9602:W9665" si="601">IF(AND(R:R &gt;1000,U:U &gt; 100),"Good Performance","Next time")</f>
        <v>Next time</v>
      </c>
      <c r="X9602" t="str">
        <f t="shared" ref="X9602:X9665" si="602">PROPER(TRIM(G:G))</f>
        <v>Jeremy Pistek</v>
      </c>
      <c r="Y9602" s="3" t="s">
        <v>4193</v>
      </c>
      <c r="Z9602" t="str">
        <f t="shared" si="599"/>
        <v>Office Supplies</v>
      </c>
    </row>
    <row r="9603" spans="1:26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1245</v>
      </c>
      <c r="H9603" t="s">
        <v>25</v>
      </c>
      <c r="I9603" t="s">
        <v>26</v>
      </c>
      <c r="J9603" t="s">
        <v>2984</v>
      </c>
      <c r="K9603" t="s">
        <v>318</v>
      </c>
      <c r="L9603">
        <v>23464</v>
      </c>
      <c r="M9603" t="s">
        <v>29</v>
      </c>
      <c r="N9603" t="s">
        <v>8090</v>
      </c>
      <c r="O9603" t="s">
        <v>45</v>
      </c>
      <c r="P9603" t="s">
        <v>578</v>
      </c>
      <c r="Q9603" t="s">
        <v>8091</v>
      </c>
      <c r="R9603">
        <v>34.200000000000003</v>
      </c>
      <c r="S9603">
        <v>5</v>
      </c>
      <c r="T9603">
        <v>0</v>
      </c>
      <c r="U9603">
        <v>9.234</v>
      </c>
      <c r="V9603" t="str">
        <f t="shared" si="600"/>
        <v>low</v>
      </c>
      <c r="W9603" t="str">
        <f t="shared" si="601"/>
        <v>Next time</v>
      </c>
      <c r="X9603" t="str">
        <f t="shared" si="602"/>
        <v>Tamara Dahlen</v>
      </c>
      <c r="Y9603" s="3" t="s">
        <v>8090</v>
      </c>
      <c r="Z9603" t="str">
        <f t="shared" ref="Z9603:Z9666" si="603">VLOOKUP(N:N,N:O,2,FALSE)</f>
        <v>Office Supplies</v>
      </c>
    </row>
    <row r="9604" spans="1:26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6037</v>
      </c>
      <c r="H9604" t="s">
        <v>40</v>
      </c>
      <c r="I9604" t="s">
        <v>26</v>
      </c>
      <c r="J9604" t="s">
        <v>388</v>
      </c>
      <c r="K9604" t="s">
        <v>266</v>
      </c>
      <c r="L9604">
        <v>14609</v>
      </c>
      <c r="M9604" t="s">
        <v>147</v>
      </c>
      <c r="N9604" t="s">
        <v>4034</v>
      </c>
      <c r="O9604" t="s">
        <v>31</v>
      </c>
      <c r="P9604" t="s">
        <v>55</v>
      </c>
      <c r="Q9604" t="s">
        <v>4035</v>
      </c>
      <c r="R9604">
        <v>376.86599999999999</v>
      </c>
      <c r="S9604">
        <v>3</v>
      </c>
      <c r="T9604">
        <v>0.4</v>
      </c>
      <c r="U9604">
        <v>-213.5574</v>
      </c>
      <c r="V9604" t="str">
        <f t="shared" si="600"/>
        <v>low</v>
      </c>
      <c r="W9604" t="str">
        <f t="shared" si="601"/>
        <v>Next time</v>
      </c>
      <c r="X9604" t="str">
        <f t="shared" si="602"/>
        <v>Denise Monton</v>
      </c>
      <c r="Y9604" s="3" t="s">
        <v>4034</v>
      </c>
      <c r="Z9604" t="str">
        <f t="shared" si="603"/>
        <v>Furniture</v>
      </c>
    </row>
    <row r="9605" spans="1:26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2346</v>
      </c>
      <c r="H9605" t="s">
        <v>25</v>
      </c>
      <c r="I9605" t="s">
        <v>26</v>
      </c>
      <c r="J9605" t="s">
        <v>4882</v>
      </c>
      <c r="K9605" t="s">
        <v>318</v>
      </c>
      <c r="L9605">
        <v>23320</v>
      </c>
      <c r="M9605" t="s">
        <v>29</v>
      </c>
      <c r="N9605" t="s">
        <v>10737</v>
      </c>
      <c r="O9605" t="s">
        <v>45</v>
      </c>
      <c r="P9605" t="s">
        <v>77</v>
      </c>
      <c r="Q9605" t="s">
        <v>10738</v>
      </c>
      <c r="R9605">
        <v>197.72</v>
      </c>
      <c r="S9605">
        <v>4</v>
      </c>
      <c r="T9605">
        <v>0</v>
      </c>
      <c r="U9605">
        <v>55.361600000000003</v>
      </c>
      <c r="V9605" t="str">
        <f t="shared" si="600"/>
        <v>low</v>
      </c>
      <c r="W9605" t="str">
        <f t="shared" si="601"/>
        <v>Next time</v>
      </c>
      <c r="X9605" t="str">
        <f t="shared" si="602"/>
        <v>Emily Grady</v>
      </c>
      <c r="Y9605" s="3" t="s">
        <v>10737</v>
      </c>
      <c r="Z9605" t="str">
        <f t="shared" si="603"/>
        <v>Office Supplies</v>
      </c>
    </row>
    <row r="9606" spans="1:26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3639</v>
      </c>
      <c r="H9606" t="s">
        <v>40</v>
      </c>
      <c r="I9606" t="s">
        <v>26</v>
      </c>
      <c r="J9606" t="s">
        <v>2475</v>
      </c>
      <c r="K9606" t="s">
        <v>497</v>
      </c>
      <c r="L9606">
        <v>43130</v>
      </c>
      <c r="M9606" t="s">
        <v>147</v>
      </c>
      <c r="N9606" t="s">
        <v>754</v>
      </c>
      <c r="O9606" t="s">
        <v>70</v>
      </c>
      <c r="P9606" t="s">
        <v>160</v>
      </c>
      <c r="Q9606" t="s">
        <v>755</v>
      </c>
      <c r="R9606">
        <v>70.72</v>
      </c>
      <c r="S9606">
        <v>4</v>
      </c>
      <c r="T9606">
        <v>0.2</v>
      </c>
      <c r="U9606">
        <v>-6.1879999999999997</v>
      </c>
      <c r="V9606" t="str">
        <f t="shared" si="600"/>
        <v>low</v>
      </c>
      <c r="W9606" t="str">
        <f t="shared" si="601"/>
        <v>Next time</v>
      </c>
      <c r="X9606" t="str">
        <f t="shared" si="602"/>
        <v>Henry Goldwyn</v>
      </c>
      <c r="Y9606" s="3" t="s">
        <v>754</v>
      </c>
      <c r="Z9606" t="str">
        <f t="shared" si="603"/>
        <v>Technology</v>
      </c>
    </row>
    <row r="9607" spans="1:26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3401</v>
      </c>
      <c r="O9607" t="s">
        <v>45</v>
      </c>
      <c r="P9607" t="s">
        <v>58</v>
      </c>
      <c r="Q9607" t="s">
        <v>3402</v>
      </c>
      <c r="R9607">
        <v>194.352</v>
      </c>
      <c r="S9607">
        <v>3</v>
      </c>
      <c r="T9607">
        <v>0.2</v>
      </c>
      <c r="U9607">
        <v>-43.729199999999999</v>
      </c>
      <c r="V9607" t="str">
        <f t="shared" si="600"/>
        <v>low</v>
      </c>
      <c r="W9607" t="str">
        <f t="shared" si="601"/>
        <v>Next time</v>
      </c>
      <c r="X9607" t="str">
        <f t="shared" si="602"/>
        <v>Henry Goldwyn</v>
      </c>
      <c r="Y9607" s="3" t="s">
        <v>3401</v>
      </c>
      <c r="Z9607" t="str">
        <f t="shared" si="603"/>
        <v>Office Supplies</v>
      </c>
    </row>
    <row r="9608" spans="1:26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4977</v>
      </c>
      <c r="H9608" t="s">
        <v>25</v>
      </c>
      <c r="I9608" t="s">
        <v>26</v>
      </c>
      <c r="J9608" t="s">
        <v>265</v>
      </c>
      <c r="K9608" t="s">
        <v>266</v>
      </c>
      <c r="L9608">
        <v>10024</v>
      </c>
      <c r="M9608" t="s">
        <v>147</v>
      </c>
      <c r="N9608" t="s">
        <v>6748</v>
      </c>
      <c r="O9608" t="s">
        <v>45</v>
      </c>
      <c r="P9608" t="s">
        <v>89</v>
      </c>
      <c r="Q9608" t="s">
        <v>6749</v>
      </c>
      <c r="R9608">
        <v>21.6</v>
      </c>
      <c r="S9608">
        <v>6</v>
      </c>
      <c r="T9608">
        <v>0</v>
      </c>
      <c r="U9608">
        <v>9.9359999999999999</v>
      </c>
      <c r="V9608" t="str">
        <f t="shared" si="600"/>
        <v>low</v>
      </c>
      <c r="W9608" t="str">
        <f t="shared" si="601"/>
        <v>Next time</v>
      </c>
      <c r="X9608" t="str">
        <f t="shared" si="602"/>
        <v>Bart Folk</v>
      </c>
      <c r="Y9608" s="3" t="s">
        <v>6748</v>
      </c>
      <c r="Z9608" t="str">
        <f t="shared" si="603"/>
        <v>Office Supplies</v>
      </c>
    </row>
    <row r="9609" spans="1:26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4984</v>
      </c>
      <c r="O9609" t="s">
        <v>45</v>
      </c>
      <c r="P9609" t="s">
        <v>46</v>
      </c>
      <c r="Q9609" t="s">
        <v>4985</v>
      </c>
      <c r="R9609">
        <v>11.07</v>
      </c>
      <c r="S9609">
        <v>3</v>
      </c>
      <c r="T9609">
        <v>0</v>
      </c>
      <c r="U9609">
        <v>5.2028999999999996</v>
      </c>
      <c r="V9609" t="str">
        <f t="shared" si="600"/>
        <v>low</v>
      </c>
      <c r="W9609" t="str">
        <f t="shared" si="601"/>
        <v>Next time</v>
      </c>
      <c r="X9609" t="str">
        <f t="shared" si="602"/>
        <v>Bart Folk</v>
      </c>
      <c r="Y9609" s="3" t="s">
        <v>4984</v>
      </c>
      <c r="Z9609" t="str">
        <f t="shared" si="603"/>
        <v>Office Supplies</v>
      </c>
    </row>
    <row r="9610" spans="1:26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1588</v>
      </c>
      <c r="H9610" t="s">
        <v>25</v>
      </c>
      <c r="I9610" t="s">
        <v>26</v>
      </c>
      <c r="J9610" t="s">
        <v>41</v>
      </c>
      <c r="K9610" t="s">
        <v>42</v>
      </c>
      <c r="L9610">
        <v>90045</v>
      </c>
      <c r="M9610" t="s">
        <v>43</v>
      </c>
      <c r="N9610" t="s">
        <v>6123</v>
      </c>
      <c r="O9610" t="s">
        <v>31</v>
      </c>
      <c r="P9610" t="s">
        <v>64</v>
      </c>
      <c r="Q9610" t="s">
        <v>6124</v>
      </c>
      <c r="R9610">
        <v>282.83999999999997</v>
      </c>
      <c r="S9610">
        <v>4</v>
      </c>
      <c r="T9610">
        <v>0</v>
      </c>
      <c r="U9610">
        <v>19.7988</v>
      </c>
      <c r="V9610" t="str">
        <f t="shared" si="600"/>
        <v>low</v>
      </c>
      <c r="W9610" t="str">
        <f t="shared" si="601"/>
        <v>Next time</v>
      </c>
      <c r="X9610" t="str">
        <f t="shared" si="602"/>
        <v>Sanjit Chand</v>
      </c>
      <c r="Y9610" s="3" t="s">
        <v>6123</v>
      </c>
      <c r="Z9610" t="str">
        <f t="shared" si="603"/>
        <v>Furniture</v>
      </c>
    </row>
    <row r="9611" spans="1:26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4124</v>
      </c>
      <c r="O9611" t="s">
        <v>45</v>
      </c>
      <c r="P9611" t="s">
        <v>46</v>
      </c>
      <c r="Q9611" t="s">
        <v>4125</v>
      </c>
      <c r="R9611">
        <v>27.72</v>
      </c>
      <c r="S9611">
        <v>9</v>
      </c>
      <c r="T9611">
        <v>0</v>
      </c>
      <c r="U9611">
        <v>13.3056</v>
      </c>
      <c r="V9611" t="str">
        <f t="shared" si="600"/>
        <v>low</v>
      </c>
      <c r="W9611" t="str">
        <f t="shared" si="601"/>
        <v>Next time</v>
      </c>
      <c r="X9611" t="str">
        <f t="shared" si="602"/>
        <v>Sanjit Chand</v>
      </c>
      <c r="Y9611" s="3" t="s">
        <v>4124</v>
      </c>
      <c r="Z9611" t="str">
        <f t="shared" si="603"/>
        <v>Office Supplies</v>
      </c>
    </row>
    <row r="9612" spans="1:26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1957</v>
      </c>
      <c r="H9612" t="s">
        <v>25</v>
      </c>
      <c r="I9612" t="s">
        <v>26</v>
      </c>
      <c r="J9612" t="s">
        <v>327</v>
      </c>
      <c r="K9612" t="s">
        <v>1491</v>
      </c>
      <c r="L9612">
        <v>39212</v>
      </c>
      <c r="M9612" t="s">
        <v>29</v>
      </c>
      <c r="N9612" t="s">
        <v>3314</v>
      </c>
      <c r="O9612" t="s">
        <v>45</v>
      </c>
      <c r="P9612" t="s">
        <v>268</v>
      </c>
      <c r="Q9612" t="s">
        <v>562</v>
      </c>
      <c r="R9612">
        <v>11.68</v>
      </c>
      <c r="S9612">
        <v>4</v>
      </c>
      <c r="T9612">
        <v>0</v>
      </c>
      <c r="U9612">
        <v>5.2560000000000002</v>
      </c>
      <c r="V9612" t="str">
        <f t="shared" si="600"/>
        <v>low</v>
      </c>
      <c r="W9612" t="str">
        <f t="shared" si="601"/>
        <v>Next time</v>
      </c>
      <c r="X9612" t="str">
        <f t="shared" si="602"/>
        <v>Carlos Soltero</v>
      </c>
      <c r="Y9612" s="3" t="s">
        <v>3314</v>
      </c>
      <c r="Z9612" t="str">
        <f t="shared" si="603"/>
        <v>Office Supplies</v>
      </c>
    </row>
    <row r="9613" spans="1:26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1875</v>
      </c>
      <c r="H9613" t="s">
        <v>25</v>
      </c>
      <c r="I9613" t="s">
        <v>26</v>
      </c>
      <c r="J9613" t="s">
        <v>6406</v>
      </c>
      <c r="K9613" t="s">
        <v>42</v>
      </c>
      <c r="L9613">
        <v>95695</v>
      </c>
      <c r="M9613" t="s">
        <v>43</v>
      </c>
      <c r="N9613" t="s">
        <v>6389</v>
      </c>
      <c r="O9613" t="s">
        <v>70</v>
      </c>
      <c r="P9613" t="s">
        <v>71</v>
      </c>
      <c r="Q9613" t="s">
        <v>6390</v>
      </c>
      <c r="R9613">
        <v>239.98400000000001</v>
      </c>
      <c r="S9613">
        <v>2</v>
      </c>
      <c r="T9613">
        <v>0.2</v>
      </c>
      <c r="U9613">
        <v>23.9984</v>
      </c>
      <c r="V9613" t="str">
        <f t="shared" si="600"/>
        <v>low</v>
      </c>
      <c r="W9613" t="str">
        <f t="shared" si="601"/>
        <v>Next time</v>
      </c>
      <c r="X9613" t="str">
        <f t="shared" si="602"/>
        <v>Bill Donatelli</v>
      </c>
      <c r="Y9613" s="3" t="s">
        <v>6389</v>
      </c>
      <c r="Z9613" t="str">
        <f t="shared" si="603"/>
        <v>Technology</v>
      </c>
    </row>
    <row r="9614" spans="1:26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775</v>
      </c>
      <c r="H9614" t="s">
        <v>40</v>
      </c>
      <c r="I9614" t="s">
        <v>26</v>
      </c>
      <c r="J9614" t="s">
        <v>94</v>
      </c>
      <c r="K9614" t="s">
        <v>95</v>
      </c>
      <c r="L9614">
        <v>98115</v>
      </c>
      <c r="M9614" t="s">
        <v>43</v>
      </c>
      <c r="N9614" t="s">
        <v>76</v>
      </c>
      <c r="O9614" t="s">
        <v>45</v>
      </c>
      <c r="P9614" t="s">
        <v>77</v>
      </c>
      <c r="Q9614" t="s">
        <v>78</v>
      </c>
      <c r="R9614">
        <v>22.98</v>
      </c>
      <c r="S9614">
        <v>1</v>
      </c>
      <c r="T9614">
        <v>0</v>
      </c>
      <c r="U9614">
        <v>6.8940000000000001</v>
      </c>
      <c r="V9614" t="str">
        <f t="shared" si="600"/>
        <v>low</v>
      </c>
      <c r="W9614" t="str">
        <f t="shared" si="601"/>
        <v>Next time</v>
      </c>
      <c r="X9614" t="str">
        <f t="shared" si="602"/>
        <v>Mary Zewe</v>
      </c>
      <c r="Y9614" s="3" t="s">
        <v>76</v>
      </c>
      <c r="Z9614" t="str">
        <f t="shared" si="603"/>
        <v>Office Supplies</v>
      </c>
    </row>
    <row r="9615" spans="1:26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4842</v>
      </c>
      <c r="O9615" t="s">
        <v>70</v>
      </c>
      <c r="P9615" t="s">
        <v>160</v>
      </c>
      <c r="Q9615" t="s">
        <v>4843</v>
      </c>
      <c r="R9615">
        <v>102.13</v>
      </c>
      <c r="S9615">
        <v>7</v>
      </c>
      <c r="T9615">
        <v>0</v>
      </c>
      <c r="U9615">
        <v>15.3195</v>
      </c>
      <c r="V9615" t="str">
        <f t="shared" si="600"/>
        <v>low</v>
      </c>
      <c r="W9615" t="str">
        <f t="shared" si="601"/>
        <v>Next time</v>
      </c>
      <c r="X9615" t="str">
        <f t="shared" si="602"/>
        <v>Mary Zewe</v>
      </c>
      <c r="Y9615" s="3" t="s">
        <v>4842</v>
      </c>
      <c r="Z9615" t="str">
        <f t="shared" si="603"/>
        <v>Technology</v>
      </c>
    </row>
    <row r="9616" spans="1:26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1746</v>
      </c>
      <c r="O9616" t="s">
        <v>45</v>
      </c>
      <c r="P9616" t="s">
        <v>74</v>
      </c>
      <c r="Q9616" t="s">
        <v>1747</v>
      </c>
      <c r="R9616">
        <v>2033.5840000000001</v>
      </c>
      <c r="S9616">
        <v>2</v>
      </c>
      <c r="T9616">
        <v>0.2</v>
      </c>
      <c r="U9616">
        <v>762.59400000000005</v>
      </c>
      <c r="V9616" t="str">
        <f t="shared" si="600"/>
        <v>high</v>
      </c>
      <c r="W9616" t="str">
        <f t="shared" si="601"/>
        <v>Good Performance</v>
      </c>
      <c r="X9616" t="str">
        <f t="shared" si="602"/>
        <v>Mary Zewe</v>
      </c>
      <c r="Y9616" s="3" t="s">
        <v>1746</v>
      </c>
      <c r="Z9616" t="str">
        <f t="shared" si="603"/>
        <v>Office Supplies</v>
      </c>
    </row>
    <row r="9617" spans="1:26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3893</v>
      </c>
      <c r="H9617" t="s">
        <v>40</v>
      </c>
      <c r="I9617" t="s">
        <v>26</v>
      </c>
      <c r="J9617" t="s">
        <v>41</v>
      </c>
      <c r="K9617" t="s">
        <v>42</v>
      </c>
      <c r="L9617">
        <v>90049</v>
      </c>
      <c r="M9617" t="s">
        <v>43</v>
      </c>
      <c r="N9617" t="s">
        <v>3240</v>
      </c>
      <c r="O9617" t="s">
        <v>45</v>
      </c>
      <c r="P9617" t="s">
        <v>67</v>
      </c>
      <c r="Q9617" t="s">
        <v>3241</v>
      </c>
      <c r="R9617">
        <v>5.76</v>
      </c>
      <c r="S9617">
        <v>2</v>
      </c>
      <c r="T9617">
        <v>0</v>
      </c>
      <c r="U9617">
        <v>1.6704000000000001</v>
      </c>
      <c r="V9617" t="str">
        <f t="shared" si="600"/>
        <v>low</v>
      </c>
      <c r="W9617" t="str">
        <f t="shared" si="601"/>
        <v>Next time</v>
      </c>
      <c r="X9617" t="str">
        <f t="shared" si="602"/>
        <v>Pauline Webber</v>
      </c>
      <c r="Y9617" s="3" t="s">
        <v>3240</v>
      </c>
      <c r="Z9617" t="str">
        <f t="shared" si="603"/>
        <v>Office Supplies</v>
      </c>
    </row>
    <row r="9618" spans="1:26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4296</v>
      </c>
      <c r="H9618" t="s">
        <v>40</v>
      </c>
      <c r="I9618" t="s">
        <v>26</v>
      </c>
      <c r="J9618" t="s">
        <v>4626</v>
      </c>
      <c r="K9618" t="s">
        <v>497</v>
      </c>
      <c r="L9618">
        <v>43402</v>
      </c>
      <c r="M9618" t="s">
        <v>147</v>
      </c>
      <c r="N9618" t="s">
        <v>2400</v>
      </c>
      <c r="O9618" t="s">
        <v>70</v>
      </c>
      <c r="P9618" t="s">
        <v>1218</v>
      </c>
      <c r="Q9618" t="s">
        <v>2401</v>
      </c>
      <c r="R9618">
        <v>899.98199999999997</v>
      </c>
      <c r="S9618">
        <v>3</v>
      </c>
      <c r="T9618">
        <v>0.4</v>
      </c>
      <c r="U9618">
        <v>74.998500000000007</v>
      </c>
      <c r="V9618" t="str">
        <f t="shared" si="600"/>
        <v>low</v>
      </c>
      <c r="W9618" t="str">
        <f t="shared" si="601"/>
        <v>Next time</v>
      </c>
      <c r="X9618" t="str">
        <f t="shared" si="602"/>
        <v>Bill Stewart</v>
      </c>
      <c r="Y9618" s="3" t="s">
        <v>2400</v>
      </c>
      <c r="Z9618" t="str">
        <f t="shared" si="603"/>
        <v>Technology</v>
      </c>
    </row>
    <row r="9619" spans="1:26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3560</v>
      </c>
      <c r="O9619" t="s">
        <v>45</v>
      </c>
      <c r="P9619" t="s">
        <v>67</v>
      </c>
      <c r="Q9619" t="s">
        <v>3561</v>
      </c>
      <c r="R9619">
        <v>86.352000000000004</v>
      </c>
      <c r="S9619">
        <v>3</v>
      </c>
      <c r="T9619">
        <v>0.2</v>
      </c>
      <c r="U9619">
        <v>5.3970000000000002</v>
      </c>
      <c r="V9619" t="str">
        <f t="shared" si="600"/>
        <v>low</v>
      </c>
      <c r="W9619" t="str">
        <f t="shared" si="601"/>
        <v>Next time</v>
      </c>
      <c r="X9619" t="str">
        <f t="shared" si="602"/>
        <v>Bill Stewart</v>
      </c>
      <c r="Y9619" s="3" t="s">
        <v>3560</v>
      </c>
      <c r="Z9619" t="str">
        <f t="shared" si="603"/>
        <v>Office Supplies</v>
      </c>
    </row>
    <row r="9620" spans="1:26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1358</v>
      </c>
      <c r="O9620" t="s">
        <v>70</v>
      </c>
      <c r="P9620" t="s">
        <v>160</v>
      </c>
      <c r="Q9620" t="s">
        <v>1359</v>
      </c>
      <c r="R9620">
        <v>139.96</v>
      </c>
      <c r="S9620">
        <v>5</v>
      </c>
      <c r="T9620">
        <v>0.2</v>
      </c>
      <c r="U9620">
        <v>-1.7495000000000001</v>
      </c>
      <c r="V9620" t="str">
        <f t="shared" si="600"/>
        <v>low</v>
      </c>
      <c r="W9620" t="str">
        <f t="shared" si="601"/>
        <v>Next time</v>
      </c>
      <c r="X9620" t="str">
        <f t="shared" si="602"/>
        <v>Bill Stewart</v>
      </c>
      <c r="Y9620" s="3" t="s">
        <v>1358</v>
      </c>
      <c r="Z9620" t="str">
        <f t="shared" si="603"/>
        <v>Technology</v>
      </c>
    </row>
    <row r="9621" spans="1:26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4461</v>
      </c>
      <c r="H9621" t="s">
        <v>101</v>
      </c>
      <c r="I9621" t="s">
        <v>26</v>
      </c>
      <c r="J9621" t="s">
        <v>2475</v>
      </c>
      <c r="K9621" t="s">
        <v>497</v>
      </c>
      <c r="L9621">
        <v>43130</v>
      </c>
      <c r="M9621" t="s">
        <v>147</v>
      </c>
      <c r="N9621" t="s">
        <v>9233</v>
      </c>
      <c r="O9621" t="s">
        <v>45</v>
      </c>
      <c r="P9621" t="s">
        <v>77</v>
      </c>
      <c r="Q9621" t="s">
        <v>9234</v>
      </c>
      <c r="R9621">
        <v>16.704000000000001</v>
      </c>
      <c r="S9621">
        <v>6</v>
      </c>
      <c r="T9621">
        <v>0.2</v>
      </c>
      <c r="U9621">
        <v>1.2527999999999999</v>
      </c>
      <c r="V9621" t="str">
        <f t="shared" si="600"/>
        <v>low</v>
      </c>
      <c r="W9621" t="str">
        <f t="shared" si="601"/>
        <v>Next time</v>
      </c>
      <c r="X9621" t="str">
        <f t="shared" si="602"/>
        <v>Dianna Arnett</v>
      </c>
      <c r="Y9621" s="3" t="s">
        <v>9233</v>
      </c>
      <c r="Z9621" t="str">
        <f t="shared" si="603"/>
        <v>Office Supplies</v>
      </c>
    </row>
    <row r="9622" spans="1:26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9966</v>
      </c>
      <c r="O9622" t="s">
        <v>70</v>
      </c>
      <c r="P9622" t="s">
        <v>160</v>
      </c>
      <c r="Q9622" t="s">
        <v>9967</v>
      </c>
      <c r="R9622">
        <v>3.1520000000000001</v>
      </c>
      <c r="S9622">
        <v>2</v>
      </c>
      <c r="T9622">
        <v>0.2</v>
      </c>
      <c r="U9622">
        <v>0.4728</v>
      </c>
      <c r="V9622" t="str">
        <f t="shared" si="600"/>
        <v>low</v>
      </c>
      <c r="W9622" t="str">
        <f t="shared" si="601"/>
        <v>Next time</v>
      </c>
      <c r="X9622" t="str">
        <f t="shared" si="602"/>
        <v>Dianna Arnett</v>
      </c>
      <c r="Y9622" s="3" t="s">
        <v>9966</v>
      </c>
      <c r="Z9622" t="str">
        <f t="shared" si="603"/>
        <v>Technology</v>
      </c>
    </row>
    <row r="9623" spans="1:26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6629</v>
      </c>
      <c r="O9623" t="s">
        <v>45</v>
      </c>
      <c r="P9623" t="s">
        <v>89</v>
      </c>
      <c r="Q9623" t="s">
        <v>6630</v>
      </c>
      <c r="R9623">
        <v>32.896000000000001</v>
      </c>
      <c r="S9623">
        <v>4</v>
      </c>
      <c r="T9623">
        <v>0.2</v>
      </c>
      <c r="U9623">
        <v>11.102399999999999</v>
      </c>
      <c r="V9623" t="str">
        <f t="shared" si="600"/>
        <v>low</v>
      </c>
      <c r="W9623" t="str">
        <f t="shared" si="601"/>
        <v>Next time</v>
      </c>
      <c r="X9623" t="str">
        <f t="shared" si="602"/>
        <v>Dianna Arnett</v>
      </c>
      <c r="Y9623" s="3" t="s">
        <v>6629</v>
      </c>
      <c r="Z9623" t="str">
        <f t="shared" si="603"/>
        <v>Office Supplies</v>
      </c>
    </row>
    <row r="9624" spans="1:26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2103</v>
      </c>
      <c r="H9624" t="s">
        <v>25</v>
      </c>
      <c r="I9624" t="s">
        <v>26</v>
      </c>
      <c r="J9624" t="s">
        <v>816</v>
      </c>
      <c r="K9624" t="s">
        <v>103</v>
      </c>
      <c r="L9624">
        <v>75220</v>
      </c>
      <c r="M9624" t="s">
        <v>104</v>
      </c>
      <c r="N9624" t="s">
        <v>2542</v>
      </c>
      <c r="O9624" t="s">
        <v>45</v>
      </c>
      <c r="P9624" t="s">
        <v>77</v>
      </c>
      <c r="Q9624" t="s">
        <v>2543</v>
      </c>
      <c r="R9624">
        <v>21.391999999999999</v>
      </c>
      <c r="S9624">
        <v>2</v>
      </c>
      <c r="T9624">
        <v>0.8</v>
      </c>
      <c r="U9624">
        <v>-54.549599999999998</v>
      </c>
      <c r="V9624" t="str">
        <f t="shared" si="600"/>
        <v>low</v>
      </c>
      <c r="W9624" t="str">
        <f t="shared" si="601"/>
        <v>Next time</v>
      </c>
      <c r="X9624" t="str">
        <f t="shared" si="602"/>
        <v>Max Engle</v>
      </c>
      <c r="Y9624" s="3" t="s">
        <v>2542</v>
      </c>
      <c r="Z9624" t="str">
        <f t="shared" si="603"/>
        <v>Office Supplies</v>
      </c>
    </row>
    <row r="9625" spans="1:26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4865</v>
      </c>
      <c r="O9625" t="s">
        <v>31</v>
      </c>
      <c r="P9625" t="s">
        <v>55</v>
      </c>
      <c r="Q9625" t="s">
        <v>4866</v>
      </c>
      <c r="R9625">
        <v>307.31400000000002</v>
      </c>
      <c r="S9625">
        <v>3</v>
      </c>
      <c r="T9625">
        <v>0.3</v>
      </c>
      <c r="U9625">
        <v>-39.511800000000001</v>
      </c>
      <c r="V9625" t="str">
        <f t="shared" si="600"/>
        <v>low</v>
      </c>
      <c r="W9625" t="str">
        <f t="shared" si="601"/>
        <v>Next time</v>
      </c>
      <c r="X9625" t="str">
        <f t="shared" si="602"/>
        <v>Max Engle</v>
      </c>
      <c r="Y9625" s="3" t="s">
        <v>4865</v>
      </c>
      <c r="Z9625" t="str">
        <f t="shared" si="603"/>
        <v>Furniture</v>
      </c>
    </row>
    <row r="9626" spans="1:26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5455</v>
      </c>
      <c r="O9626" t="s">
        <v>31</v>
      </c>
      <c r="P9626" t="s">
        <v>32</v>
      </c>
      <c r="Q9626" t="s">
        <v>5456</v>
      </c>
      <c r="R9626">
        <v>409.99919999999997</v>
      </c>
      <c r="S9626">
        <v>3</v>
      </c>
      <c r="T9626">
        <v>0.32</v>
      </c>
      <c r="U9626">
        <v>-96.470399999999998</v>
      </c>
      <c r="V9626" t="str">
        <f t="shared" si="600"/>
        <v>low</v>
      </c>
      <c r="W9626" t="str">
        <f t="shared" si="601"/>
        <v>Next time</v>
      </c>
      <c r="X9626" t="str">
        <f t="shared" si="602"/>
        <v>Max Engle</v>
      </c>
      <c r="Y9626" s="3" t="s">
        <v>5455</v>
      </c>
      <c r="Z9626" t="str">
        <f t="shared" si="603"/>
        <v>Furniture</v>
      </c>
    </row>
    <row r="9627" spans="1:26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1626</v>
      </c>
      <c r="H9627" t="s">
        <v>40</v>
      </c>
      <c r="I9627" t="s">
        <v>26</v>
      </c>
      <c r="J9627" t="s">
        <v>4888</v>
      </c>
      <c r="K9627" t="s">
        <v>103</v>
      </c>
      <c r="L9627">
        <v>79424</v>
      </c>
      <c r="M9627" t="s">
        <v>104</v>
      </c>
      <c r="N9627" t="s">
        <v>9716</v>
      </c>
      <c r="O9627" t="s">
        <v>45</v>
      </c>
      <c r="P9627" t="s">
        <v>89</v>
      </c>
      <c r="Q9627" t="s">
        <v>9717</v>
      </c>
      <c r="R9627">
        <v>9.2479999999999993</v>
      </c>
      <c r="S9627">
        <v>2</v>
      </c>
      <c r="T9627">
        <v>0.2</v>
      </c>
      <c r="U9627">
        <v>3.3523999999999998</v>
      </c>
      <c r="V9627" t="str">
        <f t="shared" si="600"/>
        <v>low</v>
      </c>
      <c r="W9627" t="str">
        <f t="shared" si="601"/>
        <v>Next time</v>
      </c>
      <c r="X9627" t="str">
        <f t="shared" si="602"/>
        <v>Maya Herman</v>
      </c>
      <c r="Y9627" s="3" t="s">
        <v>9716</v>
      </c>
      <c r="Z9627" t="str">
        <f t="shared" si="603"/>
        <v>Office Supplies</v>
      </c>
    </row>
    <row r="9628" spans="1:26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5192</v>
      </c>
      <c r="H9628" t="s">
        <v>25</v>
      </c>
      <c r="I9628" t="s">
        <v>26</v>
      </c>
      <c r="J9628" t="s">
        <v>881</v>
      </c>
      <c r="K9628" t="s">
        <v>237</v>
      </c>
      <c r="L9628">
        <v>48227</v>
      </c>
      <c r="M9628" t="s">
        <v>104</v>
      </c>
      <c r="N9628" t="s">
        <v>3011</v>
      </c>
      <c r="O9628" t="s">
        <v>45</v>
      </c>
      <c r="P9628" t="s">
        <v>74</v>
      </c>
      <c r="Q9628" t="s">
        <v>3012</v>
      </c>
      <c r="R9628">
        <v>14.67</v>
      </c>
      <c r="S9628">
        <v>3</v>
      </c>
      <c r="T9628">
        <v>0</v>
      </c>
      <c r="U9628">
        <v>6.7481999999999998</v>
      </c>
      <c r="V9628" t="str">
        <f t="shared" si="600"/>
        <v>low</v>
      </c>
      <c r="W9628" t="str">
        <f t="shared" si="601"/>
        <v>Next time</v>
      </c>
      <c r="X9628" t="str">
        <f t="shared" si="602"/>
        <v>Bobby Trafton</v>
      </c>
      <c r="Y9628" s="3" t="s">
        <v>3011</v>
      </c>
      <c r="Z9628" t="str">
        <f t="shared" si="603"/>
        <v>Office Supplies</v>
      </c>
    </row>
    <row r="9629" spans="1:26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3890</v>
      </c>
      <c r="H9629" t="s">
        <v>25</v>
      </c>
      <c r="I9629" t="s">
        <v>26</v>
      </c>
      <c r="J9629" t="s">
        <v>606</v>
      </c>
      <c r="K9629" t="s">
        <v>497</v>
      </c>
      <c r="L9629">
        <v>43055</v>
      </c>
      <c r="M9629" t="s">
        <v>147</v>
      </c>
      <c r="N9629" t="s">
        <v>2783</v>
      </c>
      <c r="O9629" t="s">
        <v>45</v>
      </c>
      <c r="P9629" t="s">
        <v>89</v>
      </c>
      <c r="Q9629" t="s">
        <v>2784</v>
      </c>
      <c r="R9629">
        <v>37.408000000000001</v>
      </c>
      <c r="S9629">
        <v>7</v>
      </c>
      <c r="T9629">
        <v>0.2</v>
      </c>
      <c r="U9629">
        <v>13.0928</v>
      </c>
      <c r="V9629" t="str">
        <f t="shared" si="600"/>
        <v>low</v>
      </c>
      <c r="W9629" t="str">
        <f t="shared" si="601"/>
        <v>Next time</v>
      </c>
      <c r="X9629" t="str">
        <f t="shared" si="602"/>
        <v>Michael Moore</v>
      </c>
      <c r="Y9629" s="3" t="s">
        <v>2783</v>
      </c>
      <c r="Z9629" t="str">
        <f t="shared" si="603"/>
        <v>Office Supplies</v>
      </c>
    </row>
    <row r="9630" spans="1:26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6722</v>
      </c>
      <c r="O9630" t="s">
        <v>45</v>
      </c>
      <c r="P9630" t="s">
        <v>74</v>
      </c>
      <c r="Q9630" t="s">
        <v>6723</v>
      </c>
      <c r="R9630">
        <v>3.4380000000000002</v>
      </c>
      <c r="S9630">
        <v>2</v>
      </c>
      <c r="T9630">
        <v>0.7</v>
      </c>
      <c r="U9630">
        <v>-2.5211999999999999</v>
      </c>
      <c r="V9630" t="str">
        <f t="shared" si="600"/>
        <v>low</v>
      </c>
      <c r="W9630" t="str">
        <f t="shared" si="601"/>
        <v>Next time</v>
      </c>
      <c r="X9630" t="str">
        <f t="shared" si="602"/>
        <v>Michael Moore</v>
      </c>
      <c r="Y9630" s="3" t="s">
        <v>6722</v>
      </c>
      <c r="Z9630" t="str">
        <f t="shared" si="603"/>
        <v>Office Supplies</v>
      </c>
    </row>
    <row r="9631" spans="1:26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3245</v>
      </c>
      <c r="H9631" t="s">
        <v>25</v>
      </c>
      <c r="I9631" t="s">
        <v>26</v>
      </c>
      <c r="J9631" t="s">
        <v>265</v>
      </c>
      <c r="K9631" t="s">
        <v>266</v>
      </c>
      <c r="L9631">
        <v>10011</v>
      </c>
      <c r="M9631" t="s">
        <v>147</v>
      </c>
      <c r="N9631" t="s">
        <v>445</v>
      </c>
      <c r="O9631" t="s">
        <v>45</v>
      </c>
      <c r="P9631" t="s">
        <v>74</v>
      </c>
      <c r="Q9631" t="s">
        <v>446</v>
      </c>
      <c r="R9631">
        <v>7.1520000000000001</v>
      </c>
      <c r="S9631">
        <v>3</v>
      </c>
      <c r="T9631">
        <v>0.2</v>
      </c>
      <c r="U9631">
        <v>2.3243999999999998</v>
      </c>
      <c r="V9631" t="str">
        <f t="shared" si="600"/>
        <v>low</v>
      </c>
      <c r="W9631" t="str">
        <f t="shared" si="601"/>
        <v>Next time</v>
      </c>
      <c r="X9631" t="str">
        <f t="shared" si="602"/>
        <v>Neoma Murray</v>
      </c>
      <c r="Y9631" s="3" t="s">
        <v>445</v>
      </c>
      <c r="Z9631" t="str">
        <f t="shared" si="603"/>
        <v>Office Supplies</v>
      </c>
    </row>
    <row r="9632" spans="1:26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7168</v>
      </c>
      <c r="O9632" t="s">
        <v>70</v>
      </c>
      <c r="P9632" t="s">
        <v>71</v>
      </c>
      <c r="Q9632" t="s">
        <v>7169</v>
      </c>
      <c r="R9632">
        <v>179.7</v>
      </c>
      <c r="S9632">
        <v>6</v>
      </c>
      <c r="T9632">
        <v>0</v>
      </c>
      <c r="U9632">
        <v>88.052999999999997</v>
      </c>
      <c r="V9632" t="str">
        <f t="shared" si="600"/>
        <v>low</v>
      </c>
      <c r="W9632" t="str">
        <f t="shared" si="601"/>
        <v>Next time</v>
      </c>
      <c r="X9632" t="str">
        <f t="shared" si="602"/>
        <v>Neoma Murray</v>
      </c>
      <c r="Y9632" s="3" t="s">
        <v>7168</v>
      </c>
      <c r="Z9632" t="str">
        <f t="shared" si="603"/>
        <v>Technology</v>
      </c>
    </row>
    <row r="9633" spans="1:26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6671</v>
      </c>
      <c r="H9633" t="s">
        <v>25</v>
      </c>
      <c r="I9633" t="s">
        <v>26</v>
      </c>
      <c r="J9633" t="s">
        <v>408</v>
      </c>
      <c r="K9633" t="s">
        <v>228</v>
      </c>
      <c r="L9633">
        <v>55407</v>
      </c>
      <c r="M9633" t="s">
        <v>104</v>
      </c>
      <c r="N9633" t="s">
        <v>4823</v>
      </c>
      <c r="O9633" t="s">
        <v>45</v>
      </c>
      <c r="P9633" t="s">
        <v>77</v>
      </c>
      <c r="Q9633" t="s">
        <v>4824</v>
      </c>
      <c r="R9633">
        <v>90.64</v>
      </c>
      <c r="S9633">
        <v>8</v>
      </c>
      <c r="T9633">
        <v>0</v>
      </c>
      <c r="U9633">
        <v>38.975200000000001</v>
      </c>
      <c r="V9633" t="str">
        <f t="shared" si="600"/>
        <v>low</v>
      </c>
      <c r="W9633" t="str">
        <f t="shared" si="601"/>
        <v>Next time</v>
      </c>
      <c r="X9633" t="str">
        <f t="shared" si="602"/>
        <v>Mark Hamilton</v>
      </c>
      <c r="Y9633" s="3" t="s">
        <v>4823</v>
      </c>
      <c r="Z9633" t="str">
        <f t="shared" si="603"/>
        <v>Office Supplies</v>
      </c>
    </row>
    <row r="9634" spans="1:26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5814</v>
      </c>
      <c r="H9634" t="s">
        <v>25</v>
      </c>
      <c r="I9634" t="s">
        <v>26</v>
      </c>
      <c r="J9634" t="s">
        <v>4104</v>
      </c>
      <c r="K9634" t="s">
        <v>1247</v>
      </c>
      <c r="L9634">
        <v>2149</v>
      </c>
      <c r="M9634" t="s">
        <v>147</v>
      </c>
      <c r="N9634" t="s">
        <v>3992</v>
      </c>
      <c r="O9634" t="s">
        <v>70</v>
      </c>
      <c r="P9634" t="s">
        <v>160</v>
      </c>
      <c r="Q9634" t="s">
        <v>3993</v>
      </c>
      <c r="R9634">
        <v>177</v>
      </c>
      <c r="S9634">
        <v>3</v>
      </c>
      <c r="T9634">
        <v>0</v>
      </c>
      <c r="U9634">
        <v>30.09</v>
      </c>
      <c r="V9634" t="str">
        <f t="shared" si="600"/>
        <v>low</v>
      </c>
      <c r="W9634" t="str">
        <f t="shared" si="601"/>
        <v>Next time</v>
      </c>
      <c r="X9634" t="str">
        <f t="shared" si="602"/>
        <v>Toby Carlisle</v>
      </c>
      <c r="Y9634" s="3" t="s">
        <v>3992</v>
      </c>
      <c r="Z9634" t="str">
        <f t="shared" si="603"/>
        <v>Technology</v>
      </c>
    </row>
    <row r="9635" spans="1:26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348</v>
      </c>
      <c r="O9635" t="s">
        <v>45</v>
      </c>
      <c r="P9635" t="s">
        <v>58</v>
      </c>
      <c r="Q9635" t="s">
        <v>349</v>
      </c>
      <c r="R9635">
        <v>79.45</v>
      </c>
      <c r="S9635">
        <v>7</v>
      </c>
      <c r="T9635">
        <v>0</v>
      </c>
      <c r="U9635">
        <v>22.245999999999999</v>
      </c>
      <c r="V9635" t="str">
        <f t="shared" si="600"/>
        <v>low</v>
      </c>
      <c r="W9635" t="str">
        <f t="shared" si="601"/>
        <v>Next time</v>
      </c>
      <c r="X9635" t="str">
        <f t="shared" si="602"/>
        <v>Toby Carlisle</v>
      </c>
      <c r="Y9635" s="3" t="s">
        <v>348</v>
      </c>
      <c r="Z9635" t="str">
        <f t="shared" si="603"/>
        <v>Office Supplies</v>
      </c>
    </row>
    <row r="9636" spans="1:26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7673</v>
      </c>
      <c r="O9636" t="s">
        <v>31</v>
      </c>
      <c r="P9636" t="s">
        <v>35</v>
      </c>
      <c r="Q9636" t="s">
        <v>7674</v>
      </c>
      <c r="R9636">
        <v>1628.82</v>
      </c>
      <c r="S9636">
        <v>9</v>
      </c>
      <c r="T9636">
        <v>0</v>
      </c>
      <c r="U9636">
        <v>260.6112</v>
      </c>
      <c r="V9636" t="str">
        <f t="shared" si="600"/>
        <v>low</v>
      </c>
      <c r="W9636" t="str">
        <f t="shared" si="601"/>
        <v>Good Performance</v>
      </c>
      <c r="X9636" t="str">
        <f t="shared" si="602"/>
        <v>Toby Carlisle</v>
      </c>
      <c r="Y9636" s="3" t="s">
        <v>7673</v>
      </c>
      <c r="Z9636" t="str">
        <f t="shared" si="603"/>
        <v>Furniture</v>
      </c>
    </row>
    <row r="9637" spans="1:26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1626</v>
      </c>
      <c r="H9637" t="s">
        <v>40</v>
      </c>
      <c r="I9637" t="s">
        <v>26</v>
      </c>
      <c r="J9637" t="s">
        <v>94</v>
      </c>
      <c r="K9637" t="s">
        <v>95</v>
      </c>
      <c r="L9637">
        <v>98105</v>
      </c>
      <c r="M9637" t="s">
        <v>43</v>
      </c>
      <c r="N9637" t="s">
        <v>2211</v>
      </c>
      <c r="O9637" t="s">
        <v>31</v>
      </c>
      <c r="P9637" t="s">
        <v>64</v>
      </c>
      <c r="Q9637" t="s">
        <v>2212</v>
      </c>
      <c r="R9637">
        <v>137.54</v>
      </c>
      <c r="S9637">
        <v>2</v>
      </c>
      <c r="T9637">
        <v>0</v>
      </c>
      <c r="U9637">
        <v>55.015999999999998</v>
      </c>
      <c r="V9637" t="str">
        <f t="shared" si="600"/>
        <v>low</v>
      </c>
      <c r="W9637" t="str">
        <f t="shared" si="601"/>
        <v>Next time</v>
      </c>
      <c r="X9637" t="str">
        <f t="shared" si="602"/>
        <v>Maya Herman</v>
      </c>
      <c r="Y9637" s="3" t="s">
        <v>2211</v>
      </c>
      <c r="Z9637" t="str">
        <f t="shared" si="603"/>
        <v>Furniture</v>
      </c>
    </row>
    <row r="9638" spans="1:26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3780</v>
      </c>
      <c r="O9638" t="s">
        <v>31</v>
      </c>
      <c r="P9638" t="s">
        <v>55</v>
      </c>
      <c r="Q9638" t="s">
        <v>3781</v>
      </c>
      <c r="R9638">
        <v>730.2</v>
      </c>
      <c r="S9638">
        <v>4</v>
      </c>
      <c r="T9638">
        <v>0</v>
      </c>
      <c r="U9638">
        <v>94.926000000000002</v>
      </c>
      <c r="V9638" t="str">
        <f t="shared" si="600"/>
        <v>low</v>
      </c>
      <c r="W9638" t="str">
        <f>IF(AND(R:R &gt;1000,U:U &gt; 100),"Good Performance","Next time")</f>
        <v>Next time</v>
      </c>
      <c r="X9638" t="str">
        <f t="shared" si="602"/>
        <v>Maya Herman</v>
      </c>
      <c r="Y9638" s="3" t="s">
        <v>3780</v>
      </c>
      <c r="Z9638" t="str">
        <f t="shared" si="603"/>
        <v>Furniture</v>
      </c>
    </row>
    <row r="9639" spans="1:26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1832</v>
      </c>
      <c r="H9639" t="s">
        <v>25</v>
      </c>
      <c r="I9639" t="s">
        <v>26</v>
      </c>
      <c r="J9639" t="s">
        <v>41</v>
      </c>
      <c r="K9639" t="s">
        <v>42</v>
      </c>
      <c r="L9639">
        <v>90032</v>
      </c>
      <c r="M9639" t="s">
        <v>43</v>
      </c>
      <c r="N9639" t="s">
        <v>9716</v>
      </c>
      <c r="O9639" t="s">
        <v>45</v>
      </c>
      <c r="P9639" t="s">
        <v>89</v>
      </c>
      <c r="Q9639" t="s">
        <v>9717</v>
      </c>
      <c r="R9639">
        <v>11.56</v>
      </c>
      <c r="S9639">
        <v>2</v>
      </c>
      <c r="T9639">
        <v>0</v>
      </c>
      <c r="U9639">
        <v>5.6643999999999997</v>
      </c>
      <c r="V9639" t="str">
        <f t="shared" si="600"/>
        <v>low</v>
      </c>
      <c r="W9639" t="str">
        <f t="shared" si="601"/>
        <v>Next time</v>
      </c>
      <c r="X9639" t="str">
        <f t="shared" si="602"/>
        <v>Emily Phan</v>
      </c>
      <c r="Y9639" s="3" t="s">
        <v>9716</v>
      </c>
      <c r="Z9639" t="str">
        <f t="shared" si="603"/>
        <v>Office Supplies</v>
      </c>
    </row>
    <row r="9640" spans="1:26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832</v>
      </c>
      <c r="H9640" t="s">
        <v>25</v>
      </c>
      <c r="I9640" t="s">
        <v>26</v>
      </c>
      <c r="J9640" t="s">
        <v>86</v>
      </c>
      <c r="K9640" t="s">
        <v>87</v>
      </c>
      <c r="L9640">
        <v>28027</v>
      </c>
      <c r="M9640" t="s">
        <v>29</v>
      </c>
      <c r="N9640" t="s">
        <v>2322</v>
      </c>
      <c r="O9640" t="s">
        <v>31</v>
      </c>
      <c r="P9640" t="s">
        <v>55</v>
      </c>
      <c r="Q9640" t="s">
        <v>2323</v>
      </c>
      <c r="R9640">
        <v>4297.6440000000002</v>
      </c>
      <c r="S9640">
        <v>13</v>
      </c>
      <c r="T9640">
        <v>0.4</v>
      </c>
      <c r="U9640">
        <v>-1862.3124</v>
      </c>
      <c r="V9640" t="str">
        <f t="shared" si="600"/>
        <v>high</v>
      </c>
      <c r="W9640" t="str">
        <f t="shared" si="601"/>
        <v>Next time</v>
      </c>
      <c r="X9640" t="str">
        <f t="shared" si="602"/>
        <v>Joseph Holt</v>
      </c>
      <c r="Y9640" s="3" t="s">
        <v>2322</v>
      </c>
      <c r="Z9640" t="str">
        <f t="shared" si="603"/>
        <v>Furniture</v>
      </c>
    </row>
    <row r="9641" spans="1:26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9536</v>
      </c>
      <c r="H9641" t="s">
        <v>40</v>
      </c>
      <c r="I9641" t="s">
        <v>26</v>
      </c>
      <c r="J9641" t="s">
        <v>94</v>
      </c>
      <c r="K9641" t="s">
        <v>95</v>
      </c>
      <c r="L9641">
        <v>98103</v>
      </c>
      <c r="M9641" t="s">
        <v>43</v>
      </c>
      <c r="N9641" t="s">
        <v>471</v>
      </c>
      <c r="O9641" t="s">
        <v>45</v>
      </c>
      <c r="P9641" t="s">
        <v>67</v>
      </c>
      <c r="Q9641" t="s">
        <v>472</v>
      </c>
      <c r="R9641">
        <v>20.65</v>
      </c>
      <c r="S9641">
        <v>5</v>
      </c>
      <c r="T9641">
        <v>0</v>
      </c>
      <c r="U9641">
        <v>9.4990000000000006</v>
      </c>
      <c r="V9641" t="str">
        <f t="shared" si="600"/>
        <v>low</v>
      </c>
      <c r="W9641" t="str">
        <f t="shared" si="601"/>
        <v>Next time</v>
      </c>
      <c r="X9641" t="str">
        <f t="shared" si="602"/>
        <v>Craig Molinari</v>
      </c>
      <c r="Y9641" s="3" t="s">
        <v>471</v>
      </c>
      <c r="Z9641" t="str">
        <f t="shared" si="603"/>
        <v>Office Supplies</v>
      </c>
    </row>
    <row r="9642" spans="1:26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1415</v>
      </c>
      <c r="O9642" t="s">
        <v>45</v>
      </c>
      <c r="P9642" t="s">
        <v>58</v>
      </c>
      <c r="Q9642" t="s">
        <v>1416</v>
      </c>
      <c r="R9642">
        <v>204.9</v>
      </c>
      <c r="S9642">
        <v>5</v>
      </c>
      <c r="T9642">
        <v>0</v>
      </c>
      <c r="U9642">
        <v>0</v>
      </c>
      <c r="V9642" t="str">
        <f t="shared" si="600"/>
        <v>low</v>
      </c>
      <c r="W9642" t="str">
        <f t="shared" si="601"/>
        <v>Next time</v>
      </c>
      <c r="X9642" t="str">
        <f t="shared" si="602"/>
        <v>Craig Molinari</v>
      </c>
      <c r="Y9642" s="3" t="s">
        <v>1415</v>
      </c>
      <c r="Z9642" t="str">
        <f t="shared" si="603"/>
        <v>Office Supplies</v>
      </c>
    </row>
    <row r="9643" spans="1:26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10557</v>
      </c>
      <c r="O9643" t="s">
        <v>31</v>
      </c>
      <c r="P9643" t="s">
        <v>35</v>
      </c>
      <c r="Q9643" t="s">
        <v>10558</v>
      </c>
      <c r="R9643">
        <v>436.70400000000001</v>
      </c>
      <c r="S9643">
        <v>6</v>
      </c>
      <c r="T9643">
        <v>0.2</v>
      </c>
      <c r="U9643">
        <v>21.8352</v>
      </c>
      <c r="V9643" t="str">
        <f t="shared" si="600"/>
        <v>low</v>
      </c>
      <c r="W9643" t="str">
        <f t="shared" si="601"/>
        <v>Next time</v>
      </c>
      <c r="X9643" t="str">
        <f t="shared" si="602"/>
        <v>Craig Molinari</v>
      </c>
      <c r="Y9643" s="3" t="s">
        <v>10557</v>
      </c>
      <c r="Z9643" t="str">
        <f t="shared" si="603"/>
        <v>Furniture</v>
      </c>
    </row>
    <row r="9644" spans="1:26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6364</v>
      </c>
      <c r="O9644" t="s">
        <v>31</v>
      </c>
      <c r="P9644" t="s">
        <v>35</v>
      </c>
      <c r="Q9644" t="s">
        <v>6365</v>
      </c>
      <c r="R9644">
        <v>481.56799999999998</v>
      </c>
      <c r="S9644">
        <v>2</v>
      </c>
      <c r="T9644">
        <v>0.2</v>
      </c>
      <c r="U9644">
        <v>54.176400000000001</v>
      </c>
      <c r="V9644" t="str">
        <f t="shared" si="600"/>
        <v>low</v>
      </c>
      <c r="W9644" t="str">
        <f t="shared" si="601"/>
        <v>Next time</v>
      </c>
      <c r="X9644" t="str">
        <f t="shared" si="602"/>
        <v>Craig Molinari</v>
      </c>
      <c r="Y9644" s="3" t="s">
        <v>6364</v>
      </c>
      <c r="Z9644" t="str">
        <f t="shared" si="603"/>
        <v>Furniture</v>
      </c>
    </row>
    <row r="9645" spans="1:26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3169</v>
      </c>
      <c r="H9645" t="s">
        <v>25</v>
      </c>
      <c r="I9645" t="s">
        <v>26</v>
      </c>
      <c r="J9645" t="s">
        <v>3950</v>
      </c>
      <c r="K9645" t="s">
        <v>309</v>
      </c>
      <c r="L9645">
        <v>85301</v>
      </c>
      <c r="M9645" t="s">
        <v>43</v>
      </c>
      <c r="N9645" t="s">
        <v>4391</v>
      </c>
      <c r="O9645" t="s">
        <v>70</v>
      </c>
      <c r="P9645" t="s">
        <v>160</v>
      </c>
      <c r="Q9645" t="s">
        <v>4392</v>
      </c>
      <c r="R9645">
        <v>89.543999999999997</v>
      </c>
      <c r="S9645">
        <v>7</v>
      </c>
      <c r="T9645">
        <v>0.2</v>
      </c>
      <c r="U9645">
        <v>12.3123</v>
      </c>
      <c r="V9645" t="str">
        <f t="shared" si="600"/>
        <v>low</v>
      </c>
      <c r="W9645" t="str">
        <f t="shared" si="601"/>
        <v>Next time</v>
      </c>
      <c r="X9645" t="str">
        <f t="shared" si="602"/>
        <v>Frank Olsen</v>
      </c>
      <c r="Y9645" s="3" t="s">
        <v>4391</v>
      </c>
      <c r="Z9645" t="str">
        <f t="shared" si="603"/>
        <v>Technology</v>
      </c>
    </row>
    <row r="9646" spans="1:26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886</v>
      </c>
      <c r="O9646" t="s">
        <v>45</v>
      </c>
      <c r="P9646" t="s">
        <v>58</v>
      </c>
      <c r="Q9646" t="s">
        <v>887</v>
      </c>
      <c r="R9646">
        <v>35.167999999999999</v>
      </c>
      <c r="S9646">
        <v>2</v>
      </c>
      <c r="T9646">
        <v>0.2</v>
      </c>
      <c r="U9646">
        <v>-8.3523999999999994</v>
      </c>
      <c r="V9646" t="str">
        <f t="shared" si="600"/>
        <v>low</v>
      </c>
      <c r="W9646" t="str">
        <f t="shared" si="601"/>
        <v>Next time</v>
      </c>
      <c r="X9646" t="str">
        <f t="shared" si="602"/>
        <v>Frank Olsen</v>
      </c>
      <c r="Y9646" s="3" t="s">
        <v>886</v>
      </c>
      <c r="Z9646" t="str">
        <f t="shared" si="603"/>
        <v>Office Supplies</v>
      </c>
    </row>
    <row r="9647" spans="1:26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1065</v>
      </c>
      <c r="O9647" t="s">
        <v>45</v>
      </c>
      <c r="P9647" t="s">
        <v>74</v>
      </c>
      <c r="Q9647" t="s">
        <v>1066</v>
      </c>
      <c r="R9647">
        <v>72.587999999999994</v>
      </c>
      <c r="S9647">
        <v>2</v>
      </c>
      <c r="T9647">
        <v>0.7</v>
      </c>
      <c r="U9647">
        <v>-48.392000000000003</v>
      </c>
      <c r="V9647" t="str">
        <f t="shared" si="600"/>
        <v>low</v>
      </c>
      <c r="W9647" t="str">
        <f t="shared" si="601"/>
        <v>Next time</v>
      </c>
      <c r="X9647" t="str">
        <f t="shared" si="602"/>
        <v>Frank Olsen</v>
      </c>
      <c r="Y9647" s="3" t="s">
        <v>1065</v>
      </c>
      <c r="Z9647" t="str">
        <f t="shared" si="603"/>
        <v>Office Supplies</v>
      </c>
    </row>
    <row r="9648" spans="1:26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5253</v>
      </c>
      <c r="H9648" t="s">
        <v>25</v>
      </c>
      <c r="I9648" t="s">
        <v>26</v>
      </c>
      <c r="J9648" t="s">
        <v>10761</v>
      </c>
      <c r="K9648" t="s">
        <v>228</v>
      </c>
      <c r="L9648">
        <v>55433</v>
      </c>
      <c r="M9648" t="s">
        <v>104</v>
      </c>
      <c r="N9648" t="s">
        <v>4503</v>
      </c>
      <c r="O9648" t="s">
        <v>45</v>
      </c>
      <c r="P9648" t="s">
        <v>58</v>
      </c>
      <c r="Q9648" t="s">
        <v>4504</v>
      </c>
      <c r="R9648">
        <v>221.16</v>
      </c>
      <c r="S9648">
        <v>4</v>
      </c>
      <c r="T9648">
        <v>0</v>
      </c>
      <c r="U9648">
        <v>57.501600000000003</v>
      </c>
      <c r="V9648" t="str">
        <f t="shared" si="600"/>
        <v>low</v>
      </c>
      <c r="W9648" t="str">
        <f t="shared" si="601"/>
        <v>Next time</v>
      </c>
      <c r="X9648" t="str">
        <f t="shared" si="602"/>
        <v>Mitch Webber</v>
      </c>
      <c r="Y9648" s="3" t="s">
        <v>4503</v>
      </c>
      <c r="Z9648" t="str">
        <f t="shared" si="603"/>
        <v>Office Supplies</v>
      </c>
    </row>
    <row r="9649" spans="1:26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2090</v>
      </c>
      <c r="O9649" t="s">
        <v>70</v>
      </c>
      <c r="P9649" t="s">
        <v>71</v>
      </c>
      <c r="Q9649" t="s">
        <v>2091</v>
      </c>
      <c r="R9649">
        <v>281.97000000000003</v>
      </c>
      <c r="S9649">
        <v>3</v>
      </c>
      <c r="T9649">
        <v>0</v>
      </c>
      <c r="U9649">
        <v>78.951599999999999</v>
      </c>
      <c r="V9649" t="str">
        <f t="shared" si="600"/>
        <v>low</v>
      </c>
      <c r="W9649" t="str">
        <f t="shared" si="601"/>
        <v>Next time</v>
      </c>
      <c r="X9649" t="str">
        <f t="shared" si="602"/>
        <v>Mitch Webber</v>
      </c>
      <c r="Y9649" s="3" t="s">
        <v>2090</v>
      </c>
      <c r="Z9649" t="str">
        <f t="shared" si="603"/>
        <v>Technology</v>
      </c>
    </row>
    <row r="9650" spans="1:26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2764</v>
      </c>
      <c r="H9650" t="s">
        <v>25</v>
      </c>
      <c r="I9650" t="s">
        <v>26</v>
      </c>
      <c r="J9650" t="s">
        <v>41</v>
      </c>
      <c r="K9650" t="s">
        <v>42</v>
      </c>
      <c r="L9650">
        <v>90045</v>
      </c>
      <c r="M9650" t="s">
        <v>43</v>
      </c>
      <c r="N9650" t="s">
        <v>5027</v>
      </c>
      <c r="O9650" t="s">
        <v>31</v>
      </c>
      <c r="P9650" t="s">
        <v>32</v>
      </c>
      <c r="Q9650" t="s">
        <v>5028</v>
      </c>
      <c r="R9650">
        <v>3406.6640000000002</v>
      </c>
      <c r="S9650">
        <v>8</v>
      </c>
      <c r="T9650">
        <v>0.15</v>
      </c>
      <c r="U9650">
        <v>160.31360000000001</v>
      </c>
      <c r="V9650" t="str">
        <f t="shared" si="600"/>
        <v>high</v>
      </c>
      <c r="W9650" t="str">
        <f t="shared" si="601"/>
        <v>Good Performance</v>
      </c>
      <c r="X9650" t="str">
        <f t="shared" si="602"/>
        <v>Maribeth Schnelling</v>
      </c>
      <c r="Y9650" s="3" t="s">
        <v>5027</v>
      </c>
      <c r="Z9650" t="str">
        <f t="shared" si="603"/>
        <v>Furniture</v>
      </c>
    </row>
    <row r="9651" spans="1:26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6814</v>
      </c>
      <c r="O9651" t="s">
        <v>45</v>
      </c>
      <c r="P9651" t="s">
        <v>67</v>
      </c>
      <c r="Q9651" t="s">
        <v>6815</v>
      </c>
      <c r="R9651">
        <v>37.17</v>
      </c>
      <c r="S9651">
        <v>9</v>
      </c>
      <c r="T9651">
        <v>0</v>
      </c>
      <c r="U9651">
        <v>10.4076</v>
      </c>
      <c r="V9651" t="str">
        <f t="shared" si="600"/>
        <v>low</v>
      </c>
      <c r="W9651" t="str">
        <f t="shared" si="601"/>
        <v>Next time</v>
      </c>
      <c r="X9651" t="str">
        <f t="shared" si="602"/>
        <v>Maribeth Schnelling</v>
      </c>
      <c r="Y9651" s="3" t="s">
        <v>6814</v>
      </c>
      <c r="Z9651" t="str">
        <f t="shared" si="603"/>
        <v>Office Supplies</v>
      </c>
    </row>
    <row r="9652" spans="1:26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3105</v>
      </c>
      <c r="O9652" t="s">
        <v>45</v>
      </c>
      <c r="P9652" t="s">
        <v>77</v>
      </c>
      <c r="Q9652" t="s">
        <v>3106</v>
      </c>
      <c r="R9652">
        <v>64.959999999999994</v>
      </c>
      <c r="S9652">
        <v>2</v>
      </c>
      <c r="T9652">
        <v>0</v>
      </c>
      <c r="U9652">
        <v>19.488</v>
      </c>
      <c r="V9652" t="str">
        <f t="shared" si="600"/>
        <v>low</v>
      </c>
      <c r="W9652" t="str">
        <f t="shared" si="601"/>
        <v>Next time</v>
      </c>
      <c r="X9652" t="str">
        <f t="shared" si="602"/>
        <v>Maribeth Schnelling</v>
      </c>
      <c r="Y9652" s="3" t="s">
        <v>3105</v>
      </c>
      <c r="Z9652" t="str">
        <f t="shared" si="603"/>
        <v>Office Supplies</v>
      </c>
    </row>
    <row r="9653" spans="1:26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4264</v>
      </c>
      <c r="O9653" t="s">
        <v>31</v>
      </c>
      <c r="P9653" t="s">
        <v>64</v>
      </c>
      <c r="Q9653" t="s">
        <v>4265</v>
      </c>
      <c r="R9653">
        <v>595.38</v>
      </c>
      <c r="S9653">
        <v>6</v>
      </c>
      <c r="T9653">
        <v>0</v>
      </c>
      <c r="U9653">
        <v>297.69</v>
      </c>
      <c r="V9653" t="str">
        <f t="shared" si="600"/>
        <v>low</v>
      </c>
      <c r="W9653" t="str">
        <f t="shared" si="601"/>
        <v>Next time</v>
      </c>
      <c r="X9653" t="str">
        <f t="shared" si="602"/>
        <v>Maribeth Schnelling</v>
      </c>
      <c r="Y9653" s="3" t="s">
        <v>4264</v>
      </c>
      <c r="Z9653" t="str">
        <f t="shared" si="603"/>
        <v>Furniture</v>
      </c>
    </row>
    <row r="9654" spans="1:26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100</v>
      </c>
      <c r="H9654" t="s">
        <v>101</v>
      </c>
      <c r="I9654" t="s">
        <v>26</v>
      </c>
      <c r="J9654" t="s">
        <v>1313</v>
      </c>
      <c r="K9654" t="s">
        <v>309</v>
      </c>
      <c r="L9654">
        <v>85705</v>
      </c>
      <c r="M9654" t="s">
        <v>43</v>
      </c>
      <c r="N9654" t="s">
        <v>6927</v>
      </c>
      <c r="O9654" t="s">
        <v>70</v>
      </c>
      <c r="P9654" t="s">
        <v>160</v>
      </c>
      <c r="Q9654" t="s">
        <v>6928</v>
      </c>
      <c r="R9654">
        <v>95.983999999999995</v>
      </c>
      <c r="S9654">
        <v>2</v>
      </c>
      <c r="T9654">
        <v>0.2</v>
      </c>
      <c r="U9654">
        <v>11.997999999999999</v>
      </c>
      <c r="V9654" t="str">
        <f t="shared" si="600"/>
        <v>low</v>
      </c>
      <c r="W9654" t="str">
        <f t="shared" si="601"/>
        <v>Next time</v>
      </c>
      <c r="X9654" t="str">
        <f t="shared" si="602"/>
        <v>Harold Pawlan</v>
      </c>
      <c r="Y9654" s="3" t="s">
        <v>6927</v>
      </c>
      <c r="Z9654" t="str">
        <f t="shared" si="603"/>
        <v>Technology</v>
      </c>
    </row>
    <row r="9655" spans="1:26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5120</v>
      </c>
      <c r="O9655" t="s">
        <v>45</v>
      </c>
      <c r="P9655" t="s">
        <v>74</v>
      </c>
      <c r="Q9655" t="s">
        <v>5121</v>
      </c>
      <c r="R9655">
        <v>4.9379999999999997</v>
      </c>
      <c r="S9655">
        <v>2</v>
      </c>
      <c r="T9655">
        <v>0.7</v>
      </c>
      <c r="U9655">
        <v>-3.6212</v>
      </c>
      <c r="V9655" t="str">
        <f t="shared" si="600"/>
        <v>low</v>
      </c>
      <c r="W9655" t="str">
        <f t="shared" si="601"/>
        <v>Next time</v>
      </c>
      <c r="X9655" t="str">
        <f t="shared" si="602"/>
        <v>Harold Pawlan</v>
      </c>
      <c r="Y9655" s="3" t="s">
        <v>5120</v>
      </c>
      <c r="Z9655" t="str">
        <f t="shared" si="603"/>
        <v>Office Supplies</v>
      </c>
    </row>
    <row r="9656" spans="1:26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4717</v>
      </c>
      <c r="H9656" t="s">
        <v>25</v>
      </c>
      <c r="I9656" t="s">
        <v>26</v>
      </c>
      <c r="J9656" t="s">
        <v>265</v>
      </c>
      <c r="K9656" t="s">
        <v>266</v>
      </c>
      <c r="L9656">
        <v>10035</v>
      </c>
      <c r="M9656" t="s">
        <v>147</v>
      </c>
      <c r="N9656" t="s">
        <v>5864</v>
      </c>
      <c r="O9656" t="s">
        <v>31</v>
      </c>
      <c r="P9656" t="s">
        <v>64</v>
      </c>
      <c r="Q9656" t="s">
        <v>5865</v>
      </c>
      <c r="R9656">
        <v>97.44</v>
      </c>
      <c r="S9656">
        <v>3</v>
      </c>
      <c r="T9656">
        <v>0</v>
      </c>
      <c r="U9656">
        <v>35.078400000000002</v>
      </c>
      <c r="V9656" t="str">
        <f t="shared" si="600"/>
        <v>low</v>
      </c>
      <c r="W9656" t="str">
        <f t="shared" si="601"/>
        <v>Next time</v>
      </c>
      <c r="X9656" t="str">
        <f t="shared" si="602"/>
        <v>Adam Shillingsburg</v>
      </c>
      <c r="Y9656" s="3" t="s">
        <v>5864</v>
      </c>
      <c r="Z9656" t="str">
        <f t="shared" si="603"/>
        <v>Furniture</v>
      </c>
    </row>
    <row r="9657" spans="1:26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2305</v>
      </c>
      <c r="O9657" t="s">
        <v>45</v>
      </c>
      <c r="P9657" t="s">
        <v>74</v>
      </c>
      <c r="Q9657" t="s">
        <v>2306</v>
      </c>
      <c r="R9657">
        <v>3.984</v>
      </c>
      <c r="S9657">
        <v>1</v>
      </c>
      <c r="T9657">
        <v>0.2</v>
      </c>
      <c r="U9657">
        <v>1.3944000000000001</v>
      </c>
      <c r="V9657" t="str">
        <f t="shared" si="600"/>
        <v>low</v>
      </c>
      <c r="W9657" t="str">
        <f t="shared" si="601"/>
        <v>Next time</v>
      </c>
      <c r="X9657" t="str">
        <f t="shared" si="602"/>
        <v>Adam Shillingsburg</v>
      </c>
      <c r="Y9657" s="3" t="s">
        <v>2305</v>
      </c>
      <c r="Z9657" t="str">
        <f t="shared" si="603"/>
        <v>Office Supplies</v>
      </c>
    </row>
    <row r="9658" spans="1:26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8144</v>
      </c>
      <c r="O9658" t="s">
        <v>45</v>
      </c>
      <c r="P9658" t="s">
        <v>67</v>
      </c>
      <c r="Q9658" t="s">
        <v>8145</v>
      </c>
      <c r="R9658">
        <v>13.04</v>
      </c>
      <c r="S9658">
        <v>4</v>
      </c>
      <c r="T9658">
        <v>0</v>
      </c>
      <c r="U9658">
        <v>5.7375999999999996</v>
      </c>
      <c r="V9658" t="str">
        <f t="shared" si="600"/>
        <v>low</v>
      </c>
      <c r="W9658" t="str">
        <f t="shared" si="601"/>
        <v>Next time</v>
      </c>
      <c r="X9658" t="str">
        <f t="shared" si="602"/>
        <v>Adam Shillingsburg</v>
      </c>
      <c r="Y9658" s="3" t="s">
        <v>8144</v>
      </c>
      <c r="Z9658" t="str">
        <f t="shared" si="603"/>
        <v>Office Supplies</v>
      </c>
    </row>
    <row r="9659" spans="1:26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6910</v>
      </c>
      <c r="O9659" t="s">
        <v>31</v>
      </c>
      <c r="P9659" t="s">
        <v>35</v>
      </c>
      <c r="Q9659" t="s">
        <v>6911</v>
      </c>
      <c r="R9659">
        <v>579.52800000000002</v>
      </c>
      <c r="S9659">
        <v>4</v>
      </c>
      <c r="T9659">
        <v>0.1</v>
      </c>
      <c r="U9659">
        <v>83.709599999999995</v>
      </c>
      <c r="V9659" t="str">
        <f t="shared" si="600"/>
        <v>low</v>
      </c>
      <c r="W9659" t="str">
        <f t="shared" si="601"/>
        <v>Next time</v>
      </c>
      <c r="X9659" t="str">
        <f t="shared" si="602"/>
        <v>Adam Shillingsburg</v>
      </c>
      <c r="Y9659" s="3" t="s">
        <v>6910</v>
      </c>
      <c r="Z9659" t="str">
        <f t="shared" si="603"/>
        <v>Furniture</v>
      </c>
    </row>
    <row r="9660" spans="1:26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3977</v>
      </c>
      <c r="H9660" t="s">
        <v>25</v>
      </c>
      <c r="I9660" t="s">
        <v>26</v>
      </c>
      <c r="J9660" t="s">
        <v>4047</v>
      </c>
      <c r="K9660" t="s">
        <v>42</v>
      </c>
      <c r="L9660">
        <v>91767</v>
      </c>
      <c r="M9660" t="s">
        <v>43</v>
      </c>
      <c r="N9660" t="s">
        <v>6738</v>
      </c>
      <c r="O9660" t="s">
        <v>45</v>
      </c>
      <c r="P9660" t="s">
        <v>46</v>
      </c>
      <c r="Q9660" t="s">
        <v>6739</v>
      </c>
      <c r="R9660">
        <v>18.75</v>
      </c>
      <c r="S9660">
        <v>5</v>
      </c>
      <c r="T9660">
        <v>0</v>
      </c>
      <c r="U9660">
        <v>9</v>
      </c>
      <c r="V9660" t="str">
        <f t="shared" si="600"/>
        <v>low</v>
      </c>
      <c r="W9660" t="str">
        <f t="shared" si="601"/>
        <v>Next time</v>
      </c>
      <c r="X9660" t="str">
        <f t="shared" si="602"/>
        <v>Cindy Stewart</v>
      </c>
      <c r="Y9660" s="3" t="s">
        <v>6738</v>
      </c>
      <c r="Z9660" t="str">
        <f t="shared" si="603"/>
        <v>Office Supplies</v>
      </c>
    </row>
    <row r="9661" spans="1:26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3924</v>
      </c>
      <c r="H9661" t="s">
        <v>101</v>
      </c>
      <c r="I9661" t="s">
        <v>26</v>
      </c>
      <c r="J9661" t="s">
        <v>8310</v>
      </c>
      <c r="K9661" t="s">
        <v>42</v>
      </c>
      <c r="L9661">
        <v>93101</v>
      </c>
      <c r="M9661" t="s">
        <v>43</v>
      </c>
      <c r="N9661" t="s">
        <v>6153</v>
      </c>
      <c r="O9661" t="s">
        <v>70</v>
      </c>
      <c r="P9661" t="s">
        <v>71</v>
      </c>
      <c r="Q9661" t="s">
        <v>6154</v>
      </c>
      <c r="R9661">
        <v>3023.9279999999999</v>
      </c>
      <c r="S9661">
        <v>9</v>
      </c>
      <c r="T9661">
        <v>0.2</v>
      </c>
      <c r="U9661">
        <v>226.7946</v>
      </c>
      <c r="V9661" t="str">
        <f t="shared" si="600"/>
        <v>high</v>
      </c>
      <c r="W9661" t="str">
        <f t="shared" si="601"/>
        <v>Good Performance</v>
      </c>
      <c r="X9661" t="str">
        <f t="shared" si="602"/>
        <v>Maria Etezadi</v>
      </c>
      <c r="Y9661" s="3" t="s">
        <v>6153</v>
      </c>
      <c r="Z9661" t="str">
        <f t="shared" si="603"/>
        <v>Technology</v>
      </c>
    </row>
    <row r="9662" spans="1:26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6780</v>
      </c>
      <c r="O9662" t="s">
        <v>70</v>
      </c>
      <c r="P9662" t="s">
        <v>160</v>
      </c>
      <c r="Q9662" t="s">
        <v>6781</v>
      </c>
      <c r="R9662">
        <v>26.96</v>
      </c>
      <c r="S9662">
        <v>2</v>
      </c>
      <c r="T9662">
        <v>0</v>
      </c>
      <c r="U9662">
        <v>3.7744</v>
      </c>
      <c r="V9662" t="str">
        <f t="shared" si="600"/>
        <v>low</v>
      </c>
      <c r="W9662" t="str">
        <f t="shared" si="601"/>
        <v>Next time</v>
      </c>
      <c r="X9662" t="str">
        <f t="shared" si="602"/>
        <v>Maria Etezadi</v>
      </c>
      <c r="Y9662" s="3" t="s">
        <v>6780</v>
      </c>
      <c r="Z9662" t="str">
        <f t="shared" si="603"/>
        <v>Technology</v>
      </c>
    </row>
    <row r="9663" spans="1:26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1048</v>
      </c>
      <c r="O9663" t="s">
        <v>70</v>
      </c>
      <c r="P9663" t="s">
        <v>71</v>
      </c>
      <c r="Q9663" t="s">
        <v>1049</v>
      </c>
      <c r="R9663">
        <v>477.6</v>
      </c>
      <c r="S9663">
        <v>3</v>
      </c>
      <c r="T9663">
        <v>0.2</v>
      </c>
      <c r="U9663">
        <v>161.19</v>
      </c>
      <c r="V9663" t="str">
        <f t="shared" si="600"/>
        <v>low</v>
      </c>
      <c r="W9663" t="str">
        <f t="shared" si="601"/>
        <v>Next time</v>
      </c>
      <c r="X9663" t="str">
        <f t="shared" si="602"/>
        <v>Maria Etezadi</v>
      </c>
      <c r="Y9663" s="3" t="s">
        <v>1048</v>
      </c>
      <c r="Z9663" t="str">
        <f t="shared" si="603"/>
        <v>Technology</v>
      </c>
    </row>
    <row r="9664" spans="1:26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3996</v>
      </c>
      <c r="H9664" t="s">
        <v>25</v>
      </c>
      <c r="I9664" t="s">
        <v>26</v>
      </c>
      <c r="J9664" t="s">
        <v>126</v>
      </c>
      <c r="K9664" t="s">
        <v>42</v>
      </c>
      <c r="L9664">
        <v>94109</v>
      </c>
      <c r="M9664" t="s">
        <v>43</v>
      </c>
      <c r="N9664" t="s">
        <v>2168</v>
      </c>
      <c r="O9664" t="s">
        <v>45</v>
      </c>
      <c r="P9664" t="s">
        <v>58</v>
      </c>
      <c r="Q9664" t="s">
        <v>2169</v>
      </c>
      <c r="R9664">
        <v>193.95</v>
      </c>
      <c r="S9664">
        <v>3</v>
      </c>
      <c r="T9664">
        <v>0</v>
      </c>
      <c r="U9664">
        <v>9.6974999999999998</v>
      </c>
      <c r="V9664" t="str">
        <f t="shared" si="600"/>
        <v>low</v>
      </c>
      <c r="W9664" t="str">
        <f t="shared" si="601"/>
        <v>Next time</v>
      </c>
      <c r="X9664" t="str">
        <f t="shared" si="602"/>
        <v>Maxwell Schwartz</v>
      </c>
      <c r="Y9664" s="3" t="s">
        <v>2168</v>
      </c>
      <c r="Z9664" t="str">
        <f t="shared" si="603"/>
        <v>Office Supplies</v>
      </c>
    </row>
    <row r="9665" spans="1:26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1016</v>
      </c>
      <c r="H9665" t="s">
        <v>40</v>
      </c>
      <c r="I9665" t="s">
        <v>26</v>
      </c>
      <c r="J9665" t="s">
        <v>2861</v>
      </c>
      <c r="K9665" t="s">
        <v>42</v>
      </c>
      <c r="L9665">
        <v>92503</v>
      </c>
      <c r="M9665" t="s">
        <v>43</v>
      </c>
      <c r="N9665" t="s">
        <v>2522</v>
      </c>
      <c r="O9665" t="s">
        <v>45</v>
      </c>
      <c r="P9665" t="s">
        <v>89</v>
      </c>
      <c r="Q9665" t="s">
        <v>2523</v>
      </c>
      <c r="R9665">
        <v>12.96</v>
      </c>
      <c r="S9665">
        <v>2</v>
      </c>
      <c r="T9665">
        <v>0</v>
      </c>
      <c r="U9665">
        <v>6.2207999999999997</v>
      </c>
      <c r="V9665" t="str">
        <f t="shared" si="600"/>
        <v>low</v>
      </c>
      <c r="W9665" t="str">
        <f t="shared" si="601"/>
        <v>Next time</v>
      </c>
      <c r="X9665" t="str">
        <f t="shared" si="602"/>
        <v>Kristen Hastings</v>
      </c>
      <c r="Y9665" s="3" t="s">
        <v>2522</v>
      </c>
      <c r="Z9665" t="str">
        <f t="shared" si="603"/>
        <v>Office Supplies</v>
      </c>
    </row>
    <row r="9666" spans="1:26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565</v>
      </c>
      <c r="H9666" t="s">
        <v>25</v>
      </c>
      <c r="I9666" t="s">
        <v>26</v>
      </c>
      <c r="J9666" t="s">
        <v>41</v>
      </c>
      <c r="K9666" t="s">
        <v>42</v>
      </c>
      <c r="L9666">
        <v>90049</v>
      </c>
      <c r="M9666" t="s">
        <v>43</v>
      </c>
      <c r="N9666" t="s">
        <v>3472</v>
      </c>
      <c r="O9666" t="s">
        <v>31</v>
      </c>
      <c r="P9666" t="s">
        <v>64</v>
      </c>
      <c r="Q9666" t="s">
        <v>3473</v>
      </c>
      <c r="R9666">
        <v>119.94</v>
      </c>
      <c r="S9666">
        <v>3</v>
      </c>
      <c r="T9666">
        <v>0</v>
      </c>
      <c r="U9666">
        <v>23.988</v>
      </c>
      <c r="V9666" t="str">
        <f t="shared" ref="V9666:V9729" si="604">IF(R:R &gt; 2000,"high","low")</f>
        <v>low</v>
      </c>
      <c r="W9666" t="str">
        <f t="shared" ref="W9666:W9729" si="605">IF(AND(R:R &gt;1000,U:U &gt; 100),"Good Performance","Next time")</f>
        <v>Next time</v>
      </c>
      <c r="X9666" t="str">
        <f t="shared" ref="X9666:X9729" si="606">PROPER(TRIM(G:G))</f>
        <v>Lena Creighton</v>
      </c>
      <c r="Y9666" s="3" t="s">
        <v>3472</v>
      </c>
      <c r="Z9666" t="str">
        <f t="shared" si="603"/>
        <v>Furniture</v>
      </c>
    </row>
    <row r="9667" spans="1:26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5695</v>
      </c>
      <c r="O9667" t="s">
        <v>31</v>
      </c>
      <c r="P9667" t="s">
        <v>64</v>
      </c>
      <c r="Q9667" t="s">
        <v>5696</v>
      </c>
      <c r="R9667">
        <v>12.42</v>
      </c>
      <c r="S9667">
        <v>3</v>
      </c>
      <c r="T9667">
        <v>0</v>
      </c>
      <c r="U9667">
        <v>4.4711999999999996</v>
      </c>
      <c r="V9667" t="str">
        <f t="shared" si="604"/>
        <v>low</v>
      </c>
      <c r="W9667" t="str">
        <f t="shared" si="605"/>
        <v>Next time</v>
      </c>
      <c r="X9667" t="str">
        <f t="shared" si="606"/>
        <v>Lena Creighton</v>
      </c>
      <c r="Y9667" s="3" t="s">
        <v>5695</v>
      </c>
      <c r="Z9667" t="str">
        <f t="shared" ref="Z9667:Z9730" si="607">VLOOKUP(N:N,N:O,2,FALSE)</f>
        <v>Furniture</v>
      </c>
    </row>
    <row r="9668" spans="1:26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5086</v>
      </c>
      <c r="H9668" t="s">
        <v>25</v>
      </c>
      <c r="I9668" t="s">
        <v>26</v>
      </c>
      <c r="J9668" t="s">
        <v>10771</v>
      </c>
      <c r="K9668" t="s">
        <v>42</v>
      </c>
      <c r="L9668">
        <v>92672</v>
      </c>
      <c r="M9668" t="s">
        <v>43</v>
      </c>
      <c r="N9668" t="s">
        <v>1970</v>
      </c>
      <c r="O9668" t="s">
        <v>45</v>
      </c>
      <c r="P9668" t="s">
        <v>74</v>
      </c>
      <c r="Q9668" t="s">
        <v>1971</v>
      </c>
      <c r="R9668">
        <v>18.088000000000001</v>
      </c>
      <c r="S9668">
        <v>7</v>
      </c>
      <c r="T9668">
        <v>0.2</v>
      </c>
      <c r="U9668">
        <v>6.5568999999999997</v>
      </c>
      <c r="V9668" t="str">
        <f t="shared" si="604"/>
        <v>low</v>
      </c>
      <c r="W9668" t="str">
        <f t="shared" si="605"/>
        <v>Next time</v>
      </c>
      <c r="X9668" t="str">
        <f t="shared" si="606"/>
        <v>Art Ferguson</v>
      </c>
      <c r="Y9668" s="3" t="s">
        <v>1970</v>
      </c>
      <c r="Z9668" t="str">
        <f t="shared" si="607"/>
        <v>Office Supplies</v>
      </c>
    </row>
    <row r="9669" spans="1:26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1012</v>
      </c>
      <c r="O9669" t="s">
        <v>45</v>
      </c>
      <c r="P9669" t="s">
        <v>172</v>
      </c>
      <c r="Q9669" t="s">
        <v>1013</v>
      </c>
      <c r="R9669">
        <v>71.97</v>
      </c>
      <c r="S9669">
        <v>3</v>
      </c>
      <c r="T9669">
        <v>0</v>
      </c>
      <c r="U9669">
        <v>35.984999999999999</v>
      </c>
      <c r="V9669" t="str">
        <f>IF(R:R &gt; 2000,"high","low")</f>
        <v>low</v>
      </c>
      <c r="W9669" t="str">
        <f t="shared" si="605"/>
        <v>Next time</v>
      </c>
      <c r="X9669" t="str">
        <f t="shared" si="606"/>
        <v>Art Ferguson</v>
      </c>
      <c r="Y9669" s="3" t="s">
        <v>1012</v>
      </c>
      <c r="Z9669" t="str">
        <f t="shared" si="607"/>
        <v>Office Supplies</v>
      </c>
    </row>
    <row r="9670" spans="1:26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7267</v>
      </c>
      <c r="H9670" t="s">
        <v>25</v>
      </c>
      <c r="I9670" t="s">
        <v>26</v>
      </c>
      <c r="J9670" t="s">
        <v>356</v>
      </c>
      <c r="K9670" t="s">
        <v>357</v>
      </c>
      <c r="L9670">
        <v>35601</v>
      </c>
      <c r="M9670" t="s">
        <v>29</v>
      </c>
      <c r="N9670" t="s">
        <v>2497</v>
      </c>
      <c r="O9670" t="s">
        <v>45</v>
      </c>
      <c r="P9670" t="s">
        <v>46</v>
      </c>
      <c r="Q9670" t="s">
        <v>2498</v>
      </c>
      <c r="R9670">
        <v>14.94</v>
      </c>
      <c r="S9670">
        <v>3</v>
      </c>
      <c r="T9670">
        <v>0</v>
      </c>
      <c r="U9670">
        <v>6.8723999999999998</v>
      </c>
      <c r="V9670" t="str">
        <f t="shared" si="604"/>
        <v>low</v>
      </c>
      <c r="W9670" t="str">
        <f t="shared" si="605"/>
        <v>Next time</v>
      </c>
      <c r="X9670" t="str">
        <f t="shared" si="606"/>
        <v>Amy Hunt</v>
      </c>
      <c r="Y9670" s="3" t="s">
        <v>2497</v>
      </c>
      <c r="Z9670" t="str">
        <f t="shared" si="607"/>
        <v>Office Supplies</v>
      </c>
    </row>
    <row r="9671" spans="1:26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1180</v>
      </c>
      <c r="H9671" t="s">
        <v>40</v>
      </c>
      <c r="I9671" t="s">
        <v>26</v>
      </c>
      <c r="J9671" t="s">
        <v>4496</v>
      </c>
      <c r="K9671" t="s">
        <v>87</v>
      </c>
      <c r="L9671">
        <v>27405</v>
      </c>
      <c r="M9671" t="s">
        <v>29</v>
      </c>
      <c r="N9671" t="s">
        <v>4719</v>
      </c>
      <c r="O9671" t="s">
        <v>45</v>
      </c>
      <c r="P9671" t="s">
        <v>67</v>
      </c>
      <c r="Q9671" t="s">
        <v>4720</v>
      </c>
      <c r="R9671">
        <v>64.680000000000007</v>
      </c>
      <c r="S9671">
        <v>7</v>
      </c>
      <c r="T9671">
        <v>0.2</v>
      </c>
      <c r="U9671">
        <v>8.0850000000000009</v>
      </c>
      <c r="V9671" t="str">
        <f t="shared" si="604"/>
        <v>low</v>
      </c>
      <c r="W9671" t="str">
        <f t="shared" si="605"/>
        <v>Next time</v>
      </c>
      <c r="X9671" t="str">
        <f t="shared" si="606"/>
        <v>Grace Kelly</v>
      </c>
      <c r="Y9671" s="3" t="s">
        <v>4719</v>
      </c>
      <c r="Z9671" t="str">
        <f t="shared" si="607"/>
        <v>Office Supplies</v>
      </c>
    </row>
    <row r="9672" spans="1:26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918</v>
      </c>
      <c r="H9672" t="s">
        <v>25</v>
      </c>
      <c r="I9672" t="s">
        <v>26</v>
      </c>
      <c r="J9672" t="s">
        <v>867</v>
      </c>
      <c r="K9672" t="s">
        <v>42</v>
      </c>
      <c r="L9672">
        <v>94568</v>
      </c>
      <c r="M9672" t="s">
        <v>43</v>
      </c>
      <c r="N9672" t="s">
        <v>3482</v>
      </c>
      <c r="O9672" t="s">
        <v>70</v>
      </c>
      <c r="P9672" t="s">
        <v>71</v>
      </c>
      <c r="Q9672" t="s">
        <v>3483</v>
      </c>
      <c r="R9672">
        <v>22</v>
      </c>
      <c r="S9672">
        <v>5</v>
      </c>
      <c r="T9672">
        <v>0.2</v>
      </c>
      <c r="U9672">
        <v>1.375</v>
      </c>
      <c r="V9672" t="str">
        <f t="shared" si="604"/>
        <v>low</v>
      </c>
      <c r="W9672" t="str">
        <f t="shared" si="605"/>
        <v>Next time</v>
      </c>
      <c r="X9672" t="str">
        <f t="shared" si="606"/>
        <v>Ken Lonsdale</v>
      </c>
      <c r="Y9672" s="3" t="s">
        <v>3482</v>
      </c>
      <c r="Z9672" t="str">
        <f t="shared" si="607"/>
        <v>Technology</v>
      </c>
    </row>
    <row r="9673" spans="1:26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753</v>
      </c>
      <c r="H9673" t="s">
        <v>101</v>
      </c>
      <c r="I9673" t="s">
        <v>26</v>
      </c>
      <c r="J9673" t="s">
        <v>145</v>
      </c>
      <c r="K9673" t="s">
        <v>146</v>
      </c>
      <c r="L9673">
        <v>19143</v>
      </c>
      <c r="M9673" t="s">
        <v>147</v>
      </c>
      <c r="N9673" t="s">
        <v>4950</v>
      </c>
      <c r="O9673" t="s">
        <v>45</v>
      </c>
      <c r="P9673" t="s">
        <v>89</v>
      </c>
      <c r="Q9673" t="s">
        <v>4951</v>
      </c>
      <c r="R9673">
        <v>7.968</v>
      </c>
      <c r="S9673">
        <v>2</v>
      </c>
      <c r="T9673">
        <v>0.2</v>
      </c>
      <c r="U9673">
        <v>2.6892</v>
      </c>
      <c r="V9673" t="str">
        <f t="shared" si="604"/>
        <v>low</v>
      </c>
      <c r="W9673" t="str">
        <f t="shared" si="605"/>
        <v>Next time</v>
      </c>
      <c r="X9673" t="str">
        <f t="shared" si="606"/>
        <v>Frank Merwin</v>
      </c>
      <c r="Y9673" s="3" t="s">
        <v>4950</v>
      </c>
      <c r="Z9673" t="str">
        <f t="shared" si="607"/>
        <v>Office Supplies</v>
      </c>
    </row>
    <row r="9674" spans="1:26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10776</v>
      </c>
      <c r="O9674" t="s">
        <v>70</v>
      </c>
      <c r="P9674" t="s">
        <v>71</v>
      </c>
      <c r="Q9674" t="s">
        <v>10777</v>
      </c>
      <c r="R9674">
        <v>1499.97</v>
      </c>
      <c r="S9674">
        <v>5</v>
      </c>
      <c r="T9674">
        <v>0.4</v>
      </c>
      <c r="U9674">
        <v>-374.99250000000001</v>
      </c>
      <c r="V9674" t="str">
        <f t="shared" si="604"/>
        <v>low</v>
      </c>
      <c r="W9674" t="str">
        <f t="shared" si="605"/>
        <v>Next time</v>
      </c>
      <c r="X9674" t="str">
        <f t="shared" si="606"/>
        <v>Frank Merwin</v>
      </c>
      <c r="Y9674" s="3" t="s">
        <v>10776</v>
      </c>
      <c r="Z9674" t="str">
        <f t="shared" si="607"/>
        <v>Technology</v>
      </c>
    </row>
    <row r="9675" spans="1:26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1205</v>
      </c>
      <c r="H9675" t="s">
        <v>25</v>
      </c>
      <c r="I9675" t="s">
        <v>26</v>
      </c>
      <c r="J9675" t="s">
        <v>183</v>
      </c>
      <c r="K9675" t="s">
        <v>103</v>
      </c>
      <c r="L9675">
        <v>77095</v>
      </c>
      <c r="M9675" t="s">
        <v>104</v>
      </c>
      <c r="N9675" t="s">
        <v>5275</v>
      </c>
      <c r="O9675" t="s">
        <v>45</v>
      </c>
      <c r="P9675" t="s">
        <v>58</v>
      </c>
      <c r="Q9675" t="s">
        <v>5276</v>
      </c>
      <c r="R9675">
        <v>26.632000000000001</v>
      </c>
      <c r="S9675">
        <v>1</v>
      </c>
      <c r="T9675">
        <v>0.2</v>
      </c>
      <c r="U9675">
        <v>1.3315999999999999</v>
      </c>
      <c r="V9675" t="str">
        <f t="shared" si="604"/>
        <v>low</v>
      </c>
      <c r="W9675" t="str">
        <f t="shared" si="605"/>
        <v>Next time</v>
      </c>
      <c r="X9675" t="str">
        <f t="shared" si="606"/>
        <v>John Lucas</v>
      </c>
      <c r="Y9675" s="3" t="s">
        <v>5275</v>
      </c>
      <c r="Z9675" t="str">
        <f t="shared" si="607"/>
        <v>Office Supplies</v>
      </c>
    </row>
    <row r="9676" spans="1:26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3584</v>
      </c>
      <c r="H9676" t="s">
        <v>25</v>
      </c>
      <c r="I9676" t="s">
        <v>26</v>
      </c>
      <c r="J9676" t="s">
        <v>5961</v>
      </c>
      <c r="K9676" t="s">
        <v>42</v>
      </c>
      <c r="L9676">
        <v>93309</v>
      </c>
      <c r="M9676" t="s">
        <v>43</v>
      </c>
      <c r="N9676" t="s">
        <v>4662</v>
      </c>
      <c r="O9676" t="s">
        <v>31</v>
      </c>
      <c r="P9676" t="s">
        <v>64</v>
      </c>
      <c r="Q9676" t="s">
        <v>4663</v>
      </c>
      <c r="R9676">
        <v>41.6</v>
      </c>
      <c r="S9676">
        <v>4</v>
      </c>
      <c r="T9676">
        <v>0</v>
      </c>
      <c r="U9676">
        <v>14.144</v>
      </c>
      <c r="V9676" t="str">
        <f t="shared" si="604"/>
        <v>low</v>
      </c>
      <c r="W9676" t="str">
        <f t="shared" si="605"/>
        <v>Next time</v>
      </c>
      <c r="X9676" t="str">
        <f t="shared" si="606"/>
        <v>Gene Mcclure</v>
      </c>
      <c r="Y9676" s="3" t="s">
        <v>4662</v>
      </c>
      <c r="Z9676" t="str">
        <f t="shared" si="607"/>
        <v>Furniture</v>
      </c>
    </row>
    <row r="9677" spans="1:26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5742</v>
      </c>
      <c r="H9677" t="s">
        <v>40</v>
      </c>
      <c r="I9677" t="s">
        <v>26</v>
      </c>
      <c r="J9677" t="s">
        <v>1468</v>
      </c>
      <c r="K9677" t="s">
        <v>253</v>
      </c>
      <c r="L9677">
        <v>47374</v>
      </c>
      <c r="M9677" t="s">
        <v>104</v>
      </c>
      <c r="N9677" t="s">
        <v>2991</v>
      </c>
      <c r="O9677" t="s">
        <v>45</v>
      </c>
      <c r="P9677" t="s">
        <v>172</v>
      </c>
      <c r="Q9677" t="s">
        <v>2992</v>
      </c>
      <c r="R9677">
        <v>64.02</v>
      </c>
      <c r="S9677">
        <v>6</v>
      </c>
      <c r="T9677">
        <v>0</v>
      </c>
      <c r="U9677">
        <v>29.449200000000001</v>
      </c>
      <c r="V9677" t="str">
        <f t="shared" si="604"/>
        <v>low</v>
      </c>
      <c r="W9677" t="str">
        <f t="shared" si="605"/>
        <v>Next time</v>
      </c>
      <c r="X9677" t="str">
        <f t="shared" si="606"/>
        <v>Matthew Clasen</v>
      </c>
      <c r="Y9677" s="3" t="s">
        <v>2991</v>
      </c>
      <c r="Z9677" t="str">
        <f t="shared" si="607"/>
        <v>Office Supplies</v>
      </c>
    </row>
    <row r="9678" spans="1:26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6591</v>
      </c>
      <c r="H9678" t="s">
        <v>40</v>
      </c>
      <c r="I9678" t="s">
        <v>26</v>
      </c>
      <c r="J9678" t="s">
        <v>265</v>
      </c>
      <c r="K9678" t="s">
        <v>266</v>
      </c>
      <c r="L9678">
        <v>10009</v>
      </c>
      <c r="M9678" t="s">
        <v>147</v>
      </c>
      <c r="N9678" t="s">
        <v>1472</v>
      </c>
      <c r="O9678" t="s">
        <v>45</v>
      </c>
      <c r="P9678" t="s">
        <v>67</v>
      </c>
      <c r="Q9678" t="s">
        <v>1473</v>
      </c>
      <c r="R9678">
        <v>6.99</v>
      </c>
      <c r="S9678">
        <v>3</v>
      </c>
      <c r="T9678">
        <v>0</v>
      </c>
      <c r="U9678">
        <v>2.0270999999999999</v>
      </c>
      <c r="V9678" t="str">
        <f t="shared" si="604"/>
        <v>low</v>
      </c>
      <c r="W9678" t="str">
        <f t="shared" si="605"/>
        <v>Next time</v>
      </c>
      <c r="X9678" t="str">
        <f t="shared" si="606"/>
        <v>Cindy Schnelling</v>
      </c>
      <c r="Y9678" s="3" t="s">
        <v>1472</v>
      </c>
      <c r="Z9678" t="str">
        <f t="shared" si="607"/>
        <v>Office Supplies</v>
      </c>
    </row>
    <row r="9679" spans="1:26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9989</v>
      </c>
      <c r="O9679" t="s">
        <v>45</v>
      </c>
      <c r="P9679" t="s">
        <v>578</v>
      </c>
      <c r="Q9679" t="s">
        <v>9990</v>
      </c>
      <c r="R9679">
        <v>6.84</v>
      </c>
      <c r="S9679">
        <v>1</v>
      </c>
      <c r="T9679">
        <v>0</v>
      </c>
      <c r="U9679">
        <v>1.8468</v>
      </c>
      <c r="V9679" t="str">
        <f t="shared" si="604"/>
        <v>low</v>
      </c>
      <c r="W9679" t="str">
        <f t="shared" si="605"/>
        <v>Next time</v>
      </c>
      <c r="X9679" t="str">
        <f t="shared" si="606"/>
        <v>Cindy Schnelling</v>
      </c>
      <c r="Y9679" s="3" t="s">
        <v>9989</v>
      </c>
      <c r="Z9679" t="str">
        <f t="shared" si="607"/>
        <v>Office Supplies</v>
      </c>
    </row>
    <row r="9680" spans="1:26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6428</v>
      </c>
      <c r="H9680" t="s">
        <v>40</v>
      </c>
      <c r="I9680" t="s">
        <v>26</v>
      </c>
      <c r="J9680" t="s">
        <v>126</v>
      </c>
      <c r="K9680" t="s">
        <v>42</v>
      </c>
      <c r="L9680">
        <v>94122</v>
      </c>
      <c r="M9680" t="s">
        <v>43</v>
      </c>
      <c r="N9680" t="s">
        <v>3005</v>
      </c>
      <c r="O9680" t="s">
        <v>45</v>
      </c>
      <c r="P9680" t="s">
        <v>58</v>
      </c>
      <c r="Q9680" t="s">
        <v>3006</v>
      </c>
      <c r="R9680">
        <v>323.10000000000002</v>
      </c>
      <c r="S9680">
        <v>2</v>
      </c>
      <c r="T9680">
        <v>0</v>
      </c>
      <c r="U9680">
        <v>61.389000000000003</v>
      </c>
      <c r="V9680" t="str">
        <f t="shared" si="604"/>
        <v>low</v>
      </c>
      <c r="W9680" t="str">
        <f t="shared" si="605"/>
        <v>Next time</v>
      </c>
      <c r="X9680" t="str">
        <f t="shared" si="606"/>
        <v>Aaron Hawkins</v>
      </c>
      <c r="Y9680" s="3" t="s">
        <v>3005</v>
      </c>
      <c r="Z9680" t="str">
        <f t="shared" si="607"/>
        <v>Office Supplies</v>
      </c>
    </row>
    <row r="9681" spans="1:26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3570</v>
      </c>
      <c r="O9681" t="s">
        <v>70</v>
      </c>
      <c r="P9681" t="s">
        <v>71</v>
      </c>
      <c r="Q9681" t="s">
        <v>3571</v>
      </c>
      <c r="R9681">
        <v>668.16</v>
      </c>
      <c r="S9681">
        <v>9</v>
      </c>
      <c r="T9681">
        <v>0.2</v>
      </c>
      <c r="U9681">
        <v>75.168000000000006</v>
      </c>
      <c r="V9681" t="str">
        <f t="shared" si="604"/>
        <v>low</v>
      </c>
      <c r="W9681" t="str">
        <f t="shared" si="605"/>
        <v>Next time</v>
      </c>
      <c r="X9681" t="str">
        <f t="shared" si="606"/>
        <v>Aaron Hawkins</v>
      </c>
      <c r="Y9681" s="3" t="s">
        <v>3570</v>
      </c>
      <c r="Z9681" t="str">
        <f t="shared" si="607"/>
        <v>Technology</v>
      </c>
    </row>
    <row r="9682" spans="1:26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1832</v>
      </c>
      <c r="H9682" t="s">
        <v>25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5617</v>
      </c>
      <c r="O9682" t="s">
        <v>45</v>
      </c>
      <c r="P9682" t="s">
        <v>46</v>
      </c>
      <c r="Q9682" t="s">
        <v>5618</v>
      </c>
      <c r="R9682">
        <v>8.64</v>
      </c>
      <c r="S9682">
        <v>3</v>
      </c>
      <c r="T9682">
        <v>0</v>
      </c>
      <c r="U9682">
        <v>4.2336</v>
      </c>
      <c r="V9682" t="str">
        <f t="shared" si="604"/>
        <v>low</v>
      </c>
      <c r="W9682" t="str">
        <f t="shared" si="605"/>
        <v>Next time</v>
      </c>
      <c r="X9682" t="str">
        <f t="shared" si="606"/>
        <v>Emily Phan</v>
      </c>
      <c r="Y9682" s="3" t="s">
        <v>5617</v>
      </c>
      <c r="Z9682" t="str">
        <f t="shared" si="607"/>
        <v>Office Supplies</v>
      </c>
    </row>
    <row r="9683" spans="1:26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3360</v>
      </c>
      <c r="O9683" t="s">
        <v>45</v>
      </c>
      <c r="P9683" t="s">
        <v>89</v>
      </c>
      <c r="Q9683" t="s">
        <v>3361</v>
      </c>
      <c r="R9683">
        <v>38.880000000000003</v>
      </c>
      <c r="S9683">
        <v>6</v>
      </c>
      <c r="T9683">
        <v>0</v>
      </c>
      <c r="U9683">
        <v>18.662400000000002</v>
      </c>
      <c r="V9683" t="str">
        <f t="shared" si="604"/>
        <v>low</v>
      </c>
      <c r="W9683" t="str">
        <f t="shared" si="605"/>
        <v>Next time</v>
      </c>
      <c r="X9683" t="str">
        <f t="shared" si="606"/>
        <v>Emily Phan</v>
      </c>
      <c r="Y9683" s="3" t="s">
        <v>3360</v>
      </c>
      <c r="Z9683" t="str">
        <f t="shared" si="607"/>
        <v>Office Supplies</v>
      </c>
    </row>
    <row r="9684" spans="1:26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3936</v>
      </c>
      <c r="O9684" t="s">
        <v>31</v>
      </c>
      <c r="P9684" t="s">
        <v>64</v>
      </c>
      <c r="Q9684" t="s">
        <v>5154</v>
      </c>
      <c r="R9684">
        <v>201.04</v>
      </c>
      <c r="S9684">
        <v>8</v>
      </c>
      <c r="T9684">
        <v>0</v>
      </c>
      <c r="U9684">
        <v>54.280799999999999</v>
      </c>
      <c r="V9684" t="str">
        <f t="shared" si="604"/>
        <v>low</v>
      </c>
      <c r="W9684" t="str">
        <f t="shared" si="605"/>
        <v>Next time</v>
      </c>
      <c r="X9684" t="str">
        <f t="shared" si="606"/>
        <v>Emily Phan</v>
      </c>
      <c r="Y9684" s="3" t="s">
        <v>3936</v>
      </c>
      <c r="Z9684" t="str">
        <f t="shared" si="607"/>
        <v>Furniture</v>
      </c>
    </row>
    <row r="9685" spans="1:26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7341</v>
      </c>
      <c r="O9685" t="s">
        <v>45</v>
      </c>
      <c r="P9685" t="s">
        <v>89</v>
      </c>
      <c r="Q9685" t="s">
        <v>7342</v>
      </c>
      <c r="R9685">
        <v>12.96</v>
      </c>
      <c r="S9685">
        <v>2</v>
      </c>
      <c r="T9685">
        <v>0</v>
      </c>
      <c r="U9685">
        <v>6.3503999999999996</v>
      </c>
      <c r="V9685" t="str">
        <f t="shared" si="604"/>
        <v>low</v>
      </c>
      <c r="W9685" t="str">
        <f t="shared" si="605"/>
        <v>Next time</v>
      </c>
      <c r="X9685" t="str">
        <f t="shared" si="606"/>
        <v>Emily Phan</v>
      </c>
      <c r="Y9685" s="3" t="s">
        <v>7341</v>
      </c>
      <c r="Z9685" t="str">
        <f t="shared" si="607"/>
        <v>Office Supplies</v>
      </c>
    </row>
    <row r="9686" spans="1:26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9591</v>
      </c>
      <c r="H9686" t="s">
        <v>40</v>
      </c>
      <c r="I9686" t="s">
        <v>26</v>
      </c>
      <c r="J9686" t="s">
        <v>41</v>
      </c>
      <c r="K9686" t="s">
        <v>42</v>
      </c>
      <c r="L9686">
        <v>90032</v>
      </c>
      <c r="M9686" t="s">
        <v>43</v>
      </c>
      <c r="N9686" t="s">
        <v>5548</v>
      </c>
      <c r="O9686" t="s">
        <v>70</v>
      </c>
      <c r="P9686" t="s">
        <v>160</v>
      </c>
      <c r="Q9686" t="s">
        <v>5549</v>
      </c>
      <c r="R9686">
        <v>16.59</v>
      </c>
      <c r="S9686">
        <v>1</v>
      </c>
      <c r="T9686">
        <v>0</v>
      </c>
      <c r="U9686">
        <v>5.8064999999999998</v>
      </c>
      <c r="V9686" t="str">
        <f t="shared" si="604"/>
        <v>low</v>
      </c>
      <c r="W9686" t="str">
        <f t="shared" si="605"/>
        <v>Next time</v>
      </c>
      <c r="X9686" t="str">
        <f t="shared" si="606"/>
        <v>Fred Wasserman</v>
      </c>
      <c r="Y9686" s="3" t="s">
        <v>5548</v>
      </c>
      <c r="Z9686" t="str">
        <f t="shared" si="607"/>
        <v>Technology</v>
      </c>
    </row>
    <row r="9687" spans="1:26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4964</v>
      </c>
      <c r="H9687" t="s">
        <v>25</v>
      </c>
      <c r="I9687" t="s">
        <v>26</v>
      </c>
      <c r="J9687" t="s">
        <v>949</v>
      </c>
      <c r="K9687" t="s">
        <v>42</v>
      </c>
      <c r="L9687">
        <v>92037</v>
      </c>
      <c r="M9687" t="s">
        <v>43</v>
      </c>
      <c r="N9687" t="s">
        <v>2457</v>
      </c>
      <c r="O9687" t="s">
        <v>45</v>
      </c>
      <c r="P9687" t="s">
        <v>67</v>
      </c>
      <c r="Q9687" t="s">
        <v>2458</v>
      </c>
      <c r="R9687">
        <v>35.1</v>
      </c>
      <c r="S9687">
        <v>6</v>
      </c>
      <c r="T9687">
        <v>0</v>
      </c>
      <c r="U9687">
        <v>10.179</v>
      </c>
      <c r="V9687" t="str">
        <f t="shared" si="604"/>
        <v>low</v>
      </c>
      <c r="W9687" t="str">
        <f t="shared" si="605"/>
        <v>Next time</v>
      </c>
      <c r="X9687" t="str">
        <f t="shared" si="606"/>
        <v>Kelly Andreada</v>
      </c>
      <c r="Y9687" s="3" t="s">
        <v>2457</v>
      </c>
      <c r="Z9687" t="str">
        <f t="shared" si="607"/>
        <v>Office Supplies</v>
      </c>
    </row>
    <row r="9688" spans="1:26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2805</v>
      </c>
      <c r="H9688" t="s">
        <v>101</v>
      </c>
      <c r="I9688" t="s">
        <v>26</v>
      </c>
      <c r="J9688" t="s">
        <v>1129</v>
      </c>
      <c r="K9688" t="s">
        <v>103</v>
      </c>
      <c r="L9688">
        <v>76017</v>
      </c>
      <c r="M9688" t="s">
        <v>104</v>
      </c>
      <c r="N9688" t="s">
        <v>2448</v>
      </c>
      <c r="O9688" t="s">
        <v>45</v>
      </c>
      <c r="P9688" t="s">
        <v>74</v>
      </c>
      <c r="Q9688" t="s">
        <v>2449</v>
      </c>
      <c r="R9688">
        <v>11.646000000000001</v>
      </c>
      <c r="S9688">
        <v>9</v>
      </c>
      <c r="T9688">
        <v>0.8</v>
      </c>
      <c r="U9688">
        <v>-17.469000000000001</v>
      </c>
      <c r="V9688" t="str">
        <f t="shared" si="604"/>
        <v>low</v>
      </c>
      <c r="W9688" t="str">
        <f t="shared" si="605"/>
        <v>Next time</v>
      </c>
      <c r="X9688" t="str">
        <f t="shared" si="606"/>
        <v>Sample Company A</v>
      </c>
      <c r="Y9688" s="3" t="s">
        <v>2448</v>
      </c>
      <c r="Z9688" t="str">
        <f t="shared" si="607"/>
        <v>Office Supplies</v>
      </c>
    </row>
    <row r="9689" spans="1:26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387</v>
      </c>
      <c r="H9689" t="s">
        <v>25</v>
      </c>
      <c r="I9689" t="s">
        <v>26</v>
      </c>
      <c r="J9689" t="s">
        <v>1468</v>
      </c>
      <c r="K9689" t="s">
        <v>318</v>
      </c>
      <c r="L9689">
        <v>23223</v>
      </c>
      <c r="M9689" t="s">
        <v>29</v>
      </c>
      <c r="N9689" t="s">
        <v>6291</v>
      </c>
      <c r="O9689" t="s">
        <v>45</v>
      </c>
      <c r="P9689" t="s">
        <v>89</v>
      </c>
      <c r="Q9689" t="s">
        <v>6292</v>
      </c>
      <c r="R9689">
        <v>32.4</v>
      </c>
      <c r="S9689">
        <v>5</v>
      </c>
      <c r="T9689">
        <v>0</v>
      </c>
      <c r="U9689">
        <v>15.552</v>
      </c>
      <c r="V9689" t="str">
        <f t="shared" si="604"/>
        <v>low</v>
      </c>
      <c r="W9689" t="str">
        <f t="shared" si="605"/>
        <v>Next time</v>
      </c>
      <c r="X9689" t="str">
        <f t="shared" si="606"/>
        <v>Paul Gonzalez</v>
      </c>
      <c r="Y9689" s="3" t="s">
        <v>6291</v>
      </c>
      <c r="Z9689" t="str">
        <f t="shared" si="607"/>
        <v>Office Supplies</v>
      </c>
    </row>
    <row r="9690" spans="1:26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5897</v>
      </c>
      <c r="O9690" t="s">
        <v>70</v>
      </c>
      <c r="P9690" t="s">
        <v>71</v>
      </c>
      <c r="Q9690" t="s">
        <v>5898</v>
      </c>
      <c r="R9690">
        <v>503.96</v>
      </c>
      <c r="S9690">
        <v>4</v>
      </c>
      <c r="T9690">
        <v>0</v>
      </c>
      <c r="U9690">
        <v>125.99</v>
      </c>
      <c r="V9690" t="str">
        <f t="shared" si="604"/>
        <v>low</v>
      </c>
      <c r="W9690" t="str">
        <f t="shared" si="605"/>
        <v>Next time</v>
      </c>
      <c r="X9690" t="str">
        <f t="shared" si="606"/>
        <v>Paul Gonzalez</v>
      </c>
      <c r="Y9690" s="3" t="s">
        <v>5897</v>
      </c>
      <c r="Z9690" t="str">
        <f t="shared" si="607"/>
        <v>Technology</v>
      </c>
    </row>
    <row r="9691" spans="1:26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5745</v>
      </c>
      <c r="H9691" t="s">
        <v>101</v>
      </c>
      <c r="I9691" t="s">
        <v>26</v>
      </c>
      <c r="J9691" t="s">
        <v>265</v>
      </c>
      <c r="K9691" t="s">
        <v>266</v>
      </c>
      <c r="L9691">
        <v>10035</v>
      </c>
      <c r="M9691" t="s">
        <v>147</v>
      </c>
      <c r="N9691" t="s">
        <v>3236</v>
      </c>
      <c r="O9691" t="s">
        <v>45</v>
      </c>
      <c r="P9691" t="s">
        <v>67</v>
      </c>
      <c r="Q9691" t="s">
        <v>3237</v>
      </c>
      <c r="R9691">
        <v>7.04</v>
      </c>
      <c r="S9691">
        <v>4</v>
      </c>
      <c r="T9691">
        <v>0</v>
      </c>
      <c r="U9691">
        <v>2.0415999999999999</v>
      </c>
      <c r="V9691" t="str">
        <f t="shared" si="604"/>
        <v>low</v>
      </c>
      <c r="W9691" t="str">
        <f t="shared" si="605"/>
        <v>Next time</v>
      </c>
      <c r="X9691" t="str">
        <f t="shared" si="606"/>
        <v>Tom Ashbrook</v>
      </c>
      <c r="Y9691" s="3" t="s">
        <v>3236</v>
      </c>
      <c r="Z9691" t="str">
        <f t="shared" si="607"/>
        <v>Office Supplies</v>
      </c>
    </row>
    <row r="9692" spans="1:26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1192</v>
      </c>
      <c r="H9692" t="s">
        <v>25</v>
      </c>
      <c r="I9692" t="s">
        <v>26</v>
      </c>
      <c r="J9692" t="s">
        <v>183</v>
      </c>
      <c r="K9692" t="s">
        <v>103</v>
      </c>
      <c r="L9692">
        <v>77041</v>
      </c>
      <c r="M9692" t="s">
        <v>104</v>
      </c>
      <c r="N9692" t="s">
        <v>3098</v>
      </c>
      <c r="O9692" t="s">
        <v>31</v>
      </c>
      <c r="P9692" t="s">
        <v>32</v>
      </c>
      <c r="Q9692" t="s">
        <v>3099</v>
      </c>
      <c r="R9692">
        <v>613.99919999999997</v>
      </c>
      <c r="S9692">
        <v>3</v>
      </c>
      <c r="T9692">
        <v>0.32</v>
      </c>
      <c r="U9692">
        <v>-18.058800000000002</v>
      </c>
      <c r="V9692" t="str">
        <f t="shared" si="604"/>
        <v>low</v>
      </c>
      <c r="W9692" t="str">
        <f t="shared" si="605"/>
        <v>Next time</v>
      </c>
      <c r="X9692" t="str">
        <f t="shared" si="606"/>
        <v>Patrick O'Brill</v>
      </c>
      <c r="Y9692" s="3" t="s">
        <v>3098</v>
      </c>
      <c r="Z9692" t="str">
        <f t="shared" si="607"/>
        <v>Furniture</v>
      </c>
    </row>
    <row r="9693" spans="1:26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3527</v>
      </c>
      <c r="H9693" t="s">
        <v>40</v>
      </c>
      <c r="I9693" t="s">
        <v>26</v>
      </c>
      <c r="J9693" t="s">
        <v>747</v>
      </c>
      <c r="K9693" t="s">
        <v>748</v>
      </c>
      <c r="L9693">
        <v>6824</v>
      </c>
      <c r="M9693" t="s">
        <v>147</v>
      </c>
      <c r="N9693" t="s">
        <v>5564</v>
      </c>
      <c r="O9693" t="s">
        <v>45</v>
      </c>
      <c r="P9693" t="s">
        <v>58</v>
      </c>
      <c r="Q9693" t="s">
        <v>5565</v>
      </c>
      <c r="R9693">
        <v>470.36</v>
      </c>
      <c r="S9693">
        <v>11</v>
      </c>
      <c r="T9693">
        <v>0</v>
      </c>
      <c r="U9693">
        <v>122.2936</v>
      </c>
      <c r="V9693" t="str">
        <f t="shared" si="604"/>
        <v>low</v>
      </c>
      <c r="W9693" t="str">
        <f t="shared" si="605"/>
        <v>Next time</v>
      </c>
      <c r="X9693" t="str">
        <f t="shared" si="606"/>
        <v>Suzanne Mcnair</v>
      </c>
      <c r="Y9693" s="3" t="s">
        <v>5564</v>
      </c>
      <c r="Z9693" t="str">
        <f t="shared" si="607"/>
        <v>Office Supplies</v>
      </c>
    </row>
    <row r="9694" spans="1:26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639</v>
      </c>
      <c r="H9694" t="s">
        <v>101</v>
      </c>
      <c r="I9694" t="s">
        <v>26</v>
      </c>
      <c r="J9694" t="s">
        <v>126</v>
      </c>
      <c r="K9694" t="s">
        <v>42</v>
      </c>
      <c r="L9694">
        <v>94110</v>
      </c>
      <c r="M9694" t="s">
        <v>43</v>
      </c>
      <c r="N9694" t="s">
        <v>5110</v>
      </c>
      <c r="O9694" t="s">
        <v>45</v>
      </c>
      <c r="P9694" t="s">
        <v>89</v>
      </c>
      <c r="Q9694" t="s">
        <v>5111</v>
      </c>
      <c r="R9694">
        <v>31.08</v>
      </c>
      <c r="S9694">
        <v>6</v>
      </c>
      <c r="T9694">
        <v>0</v>
      </c>
      <c r="U9694">
        <v>15.229200000000001</v>
      </c>
      <c r="V9694" t="str">
        <f t="shared" si="604"/>
        <v>low</v>
      </c>
      <c r="W9694" t="str">
        <f t="shared" si="605"/>
        <v>Next time</v>
      </c>
      <c r="X9694" t="str">
        <f t="shared" si="606"/>
        <v>Neil Knudson</v>
      </c>
      <c r="Y9694" s="3" t="s">
        <v>5110</v>
      </c>
      <c r="Z9694" t="str">
        <f t="shared" si="607"/>
        <v>Office Supplies</v>
      </c>
    </row>
    <row r="9695" spans="1:26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1953</v>
      </c>
      <c r="O9695" t="s">
        <v>45</v>
      </c>
      <c r="P9695" t="s">
        <v>578</v>
      </c>
      <c r="Q9695" t="s">
        <v>1954</v>
      </c>
      <c r="R9695">
        <v>7.3</v>
      </c>
      <c r="S9695">
        <v>2</v>
      </c>
      <c r="T9695">
        <v>0</v>
      </c>
      <c r="U9695">
        <v>2.19</v>
      </c>
      <c r="V9695" t="str">
        <f t="shared" si="604"/>
        <v>low</v>
      </c>
      <c r="W9695" t="str">
        <f t="shared" si="605"/>
        <v>Next time</v>
      </c>
      <c r="X9695" t="str">
        <f t="shared" si="606"/>
        <v>Neil Knudson</v>
      </c>
      <c r="Y9695" s="3" t="s">
        <v>1953</v>
      </c>
      <c r="Z9695" t="str">
        <f t="shared" si="607"/>
        <v>Office Supplies</v>
      </c>
    </row>
    <row r="9696" spans="1:26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2333</v>
      </c>
      <c r="H9696" t="s">
        <v>40</v>
      </c>
      <c r="I9696" t="s">
        <v>26</v>
      </c>
      <c r="J9696" t="s">
        <v>317</v>
      </c>
      <c r="K9696" t="s">
        <v>497</v>
      </c>
      <c r="L9696">
        <v>45503</v>
      </c>
      <c r="M9696" t="s">
        <v>147</v>
      </c>
      <c r="N9696" t="s">
        <v>76</v>
      </c>
      <c r="O9696" t="s">
        <v>45</v>
      </c>
      <c r="P9696" t="s">
        <v>77</v>
      </c>
      <c r="Q9696" t="s">
        <v>78</v>
      </c>
      <c r="R9696">
        <v>73.536000000000001</v>
      </c>
      <c r="S9696">
        <v>4</v>
      </c>
      <c r="T9696">
        <v>0.2</v>
      </c>
      <c r="U9696">
        <v>9.1920000000000002</v>
      </c>
      <c r="V9696" t="str">
        <f t="shared" si="604"/>
        <v>low</v>
      </c>
      <c r="W9696" t="str">
        <f t="shared" si="605"/>
        <v>Next time</v>
      </c>
      <c r="X9696" t="str">
        <f t="shared" si="606"/>
        <v>Steve Chapman</v>
      </c>
      <c r="Y9696" s="3" t="s">
        <v>76</v>
      </c>
      <c r="Z9696" t="str">
        <f t="shared" si="607"/>
        <v>Office Supplies</v>
      </c>
    </row>
    <row r="9697" spans="1:26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821</v>
      </c>
      <c r="H9697" t="s">
        <v>40</v>
      </c>
      <c r="I9697" t="s">
        <v>26</v>
      </c>
      <c r="J9697" t="s">
        <v>881</v>
      </c>
      <c r="K9697" t="s">
        <v>237</v>
      </c>
      <c r="L9697">
        <v>48234</v>
      </c>
      <c r="M9697" t="s">
        <v>104</v>
      </c>
      <c r="N9697" t="s">
        <v>1975</v>
      </c>
      <c r="O9697" t="s">
        <v>45</v>
      </c>
      <c r="P9697" t="s">
        <v>46</v>
      </c>
      <c r="Q9697" t="s">
        <v>1976</v>
      </c>
      <c r="R9697">
        <v>491.55</v>
      </c>
      <c r="S9697">
        <v>5</v>
      </c>
      <c r="T9697">
        <v>0</v>
      </c>
      <c r="U9697">
        <v>240.8595</v>
      </c>
      <c r="V9697" t="str">
        <f t="shared" si="604"/>
        <v>low</v>
      </c>
      <c r="W9697" t="str">
        <f t="shared" si="605"/>
        <v>Next time</v>
      </c>
      <c r="X9697" t="str">
        <f t="shared" si="606"/>
        <v>Heather Kirkland</v>
      </c>
      <c r="Y9697" s="3" t="s">
        <v>1975</v>
      </c>
      <c r="Z9697" t="str">
        <f t="shared" si="607"/>
        <v>Office Supplies</v>
      </c>
    </row>
    <row r="9698" spans="1:26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3219</v>
      </c>
      <c r="H9698" t="s">
        <v>101</v>
      </c>
      <c r="I9698" t="s">
        <v>26</v>
      </c>
      <c r="J9698" t="s">
        <v>145</v>
      </c>
      <c r="K9698" t="s">
        <v>146</v>
      </c>
      <c r="L9698">
        <v>19140</v>
      </c>
      <c r="M9698" t="s">
        <v>147</v>
      </c>
      <c r="N9698" t="s">
        <v>4753</v>
      </c>
      <c r="O9698" t="s">
        <v>31</v>
      </c>
      <c r="P9698" t="s">
        <v>64</v>
      </c>
      <c r="Q9698" t="s">
        <v>4754</v>
      </c>
      <c r="R9698">
        <v>30.335999999999999</v>
      </c>
      <c r="S9698">
        <v>4</v>
      </c>
      <c r="T9698">
        <v>0.2</v>
      </c>
      <c r="U9698">
        <v>9.48</v>
      </c>
      <c r="V9698" t="str">
        <f t="shared" si="604"/>
        <v>low</v>
      </c>
      <c r="W9698" t="str">
        <f t="shared" si="605"/>
        <v>Next time</v>
      </c>
      <c r="X9698" t="str">
        <f t="shared" si="606"/>
        <v>Brad Thomas</v>
      </c>
      <c r="Y9698" s="3" t="s">
        <v>4753</v>
      </c>
      <c r="Z9698" t="str">
        <f t="shared" si="607"/>
        <v>Furniture</v>
      </c>
    </row>
    <row r="9699" spans="1:26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7151</v>
      </c>
      <c r="H9699" t="s">
        <v>25</v>
      </c>
      <c r="I9699" t="s">
        <v>26</v>
      </c>
      <c r="J9699" t="s">
        <v>1029</v>
      </c>
      <c r="K9699" t="s">
        <v>42</v>
      </c>
      <c r="L9699">
        <v>90301</v>
      </c>
      <c r="M9699" t="s">
        <v>43</v>
      </c>
      <c r="N9699" t="s">
        <v>950</v>
      </c>
      <c r="O9699" t="s">
        <v>45</v>
      </c>
      <c r="P9699" t="s">
        <v>89</v>
      </c>
      <c r="Q9699" t="s">
        <v>951</v>
      </c>
      <c r="R9699">
        <v>22.83</v>
      </c>
      <c r="S9699">
        <v>3</v>
      </c>
      <c r="T9699">
        <v>0</v>
      </c>
      <c r="U9699">
        <v>10.7301</v>
      </c>
      <c r="V9699" t="str">
        <f t="shared" si="604"/>
        <v>low</v>
      </c>
      <c r="W9699" t="str">
        <f t="shared" si="605"/>
        <v>Next time</v>
      </c>
      <c r="X9699" t="str">
        <f t="shared" si="606"/>
        <v>Khloe Miller</v>
      </c>
      <c r="Y9699" s="3" t="s">
        <v>950</v>
      </c>
      <c r="Z9699" t="str">
        <f t="shared" si="607"/>
        <v>Office Supplies</v>
      </c>
    </row>
    <row r="9700" spans="1:26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9628</v>
      </c>
      <c r="O9700" t="s">
        <v>45</v>
      </c>
      <c r="P9700" t="s">
        <v>77</v>
      </c>
      <c r="Q9700" t="s">
        <v>9629</v>
      </c>
      <c r="R9700">
        <v>54.32</v>
      </c>
      <c r="S9700">
        <v>4</v>
      </c>
      <c r="T9700">
        <v>0</v>
      </c>
      <c r="U9700">
        <v>16.295999999999999</v>
      </c>
      <c r="V9700" t="str">
        <f t="shared" si="604"/>
        <v>low</v>
      </c>
      <c r="W9700" t="str">
        <f t="shared" si="605"/>
        <v>Next time</v>
      </c>
      <c r="X9700" t="str">
        <f t="shared" si="606"/>
        <v>Khloe Miller</v>
      </c>
      <c r="Y9700" s="3" t="s">
        <v>9628</v>
      </c>
      <c r="Z9700" t="str">
        <f t="shared" si="607"/>
        <v>Office Supplies</v>
      </c>
    </row>
    <row r="9701" spans="1:26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5603</v>
      </c>
      <c r="O9701" t="s">
        <v>70</v>
      </c>
      <c r="P9701" t="s">
        <v>71</v>
      </c>
      <c r="Q9701" t="s">
        <v>5604</v>
      </c>
      <c r="R9701">
        <v>196.77600000000001</v>
      </c>
      <c r="S9701">
        <v>3</v>
      </c>
      <c r="T9701">
        <v>0.2</v>
      </c>
      <c r="U9701">
        <v>14.7582</v>
      </c>
      <c r="V9701" t="str">
        <f t="shared" si="604"/>
        <v>low</v>
      </c>
      <c r="W9701" t="str">
        <f t="shared" si="605"/>
        <v>Next time</v>
      </c>
      <c r="X9701" t="str">
        <f t="shared" si="606"/>
        <v>Khloe Miller</v>
      </c>
      <c r="Y9701" s="3" t="s">
        <v>5603</v>
      </c>
      <c r="Z9701" t="str">
        <f t="shared" si="607"/>
        <v>Technology</v>
      </c>
    </row>
    <row r="9702" spans="1:26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7114</v>
      </c>
      <c r="H9702" t="s">
        <v>25</v>
      </c>
      <c r="I9702" t="s">
        <v>26</v>
      </c>
      <c r="J9702" t="s">
        <v>10797</v>
      </c>
      <c r="K9702" t="s">
        <v>42</v>
      </c>
      <c r="L9702">
        <v>93405</v>
      </c>
      <c r="M9702" t="s">
        <v>43</v>
      </c>
      <c r="N9702" t="s">
        <v>3149</v>
      </c>
      <c r="O9702" t="s">
        <v>45</v>
      </c>
      <c r="P9702" t="s">
        <v>268</v>
      </c>
      <c r="Q9702" t="s">
        <v>3150</v>
      </c>
      <c r="R9702">
        <v>3.62</v>
      </c>
      <c r="S9702">
        <v>2</v>
      </c>
      <c r="T9702">
        <v>0</v>
      </c>
      <c r="U9702">
        <v>1.1946000000000001</v>
      </c>
      <c r="V9702" t="str">
        <f t="shared" si="604"/>
        <v>low</v>
      </c>
      <c r="W9702" t="str">
        <f t="shared" si="605"/>
        <v>Next time</v>
      </c>
      <c r="X9702" t="str">
        <f t="shared" si="606"/>
        <v>Susan Pistek</v>
      </c>
      <c r="Y9702" s="3" t="s">
        <v>3149</v>
      </c>
      <c r="Z9702" t="str">
        <f t="shared" si="607"/>
        <v>Office Supplies</v>
      </c>
    </row>
    <row r="9703" spans="1:26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6487</v>
      </c>
      <c r="H9703" t="s">
        <v>101</v>
      </c>
      <c r="I9703" t="s">
        <v>26</v>
      </c>
      <c r="J9703" t="s">
        <v>520</v>
      </c>
      <c r="K9703" t="s">
        <v>244</v>
      </c>
      <c r="L9703">
        <v>19805</v>
      </c>
      <c r="M9703" t="s">
        <v>147</v>
      </c>
      <c r="N9703" t="s">
        <v>441</v>
      </c>
      <c r="O9703" t="s">
        <v>45</v>
      </c>
      <c r="P9703" t="s">
        <v>89</v>
      </c>
      <c r="Q9703" t="s">
        <v>442</v>
      </c>
      <c r="R9703">
        <v>11.54</v>
      </c>
      <c r="S9703">
        <v>1</v>
      </c>
      <c r="T9703">
        <v>0</v>
      </c>
      <c r="U9703">
        <v>5.5392000000000001</v>
      </c>
      <c r="V9703" t="str">
        <f t="shared" si="604"/>
        <v>low</v>
      </c>
      <c r="W9703" t="str">
        <f t="shared" si="605"/>
        <v>Next time</v>
      </c>
      <c r="X9703" t="str">
        <f t="shared" si="606"/>
        <v>Laurel Beltran</v>
      </c>
      <c r="Y9703" s="3" t="s">
        <v>441</v>
      </c>
      <c r="Z9703" t="str">
        <f t="shared" si="607"/>
        <v>Office Supplies</v>
      </c>
    </row>
    <row r="9704" spans="1:26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96</v>
      </c>
      <c r="O9704" t="s">
        <v>45</v>
      </c>
      <c r="P9704" t="s">
        <v>74</v>
      </c>
      <c r="Q9704" t="s">
        <v>97</v>
      </c>
      <c r="R9704">
        <v>849.95</v>
      </c>
      <c r="S9704">
        <v>5</v>
      </c>
      <c r="T9704">
        <v>0</v>
      </c>
      <c r="U9704">
        <v>390.97699999999998</v>
      </c>
      <c r="V9704" t="str">
        <f t="shared" si="604"/>
        <v>low</v>
      </c>
      <c r="W9704" t="str">
        <f t="shared" si="605"/>
        <v>Next time</v>
      </c>
      <c r="X9704" t="str">
        <f t="shared" si="606"/>
        <v>Laurel Beltran</v>
      </c>
      <c r="Y9704" s="3" t="s">
        <v>96</v>
      </c>
      <c r="Z9704" t="str">
        <f t="shared" si="607"/>
        <v>Office Supplies</v>
      </c>
    </row>
    <row r="9705" spans="1:26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9270</v>
      </c>
      <c r="O9705" t="s">
        <v>45</v>
      </c>
      <c r="P9705" t="s">
        <v>74</v>
      </c>
      <c r="Q9705" t="s">
        <v>9271</v>
      </c>
      <c r="R9705">
        <v>11.01</v>
      </c>
      <c r="S9705">
        <v>3</v>
      </c>
      <c r="T9705">
        <v>0</v>
      </c>
      <c r="U9705">
        <v>5.3948999999999998</v>
      </c>
      <c r="V9705" t="str">
        <f t="shared" si="604"/>
        <v>low</v>
      </c>
      <c r="W9705" t="str">
        <f t="shared" si="605"/>
        <v>Next time</v>
      </c>
      <c r="X9705" t="str">
        <f t="shared" si="606"/>
        <v>Laurel Beltran</v>
      </c>
      <c r="Y9705" s="3" t="s">
        <v>9270</v>
      </c>
      <c r="Z9705" t="str">
        <f t="shared" si="607"/>
        <v>Office Supplies</v>
      </c>
    </row>
    <row r="9706" spans="1:26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4878</v>
      </c>
      <c r="H9706" t="s">
        <v>25</v>
      </c>
      <c r="I9706" t="s">
        <v>26</v>
      </c>
      <c r="J9706" t="s">
        <v>126</v>
      </c>
      <c r="K9706" t="s">
        <v>42</v>
      </c>
      <c r="L9706">
        <v>94122</v>
      </c>
      <c r="M9706" t="s">
        <v>43</v>
      </c>
      <c r="N9706" t="s">
        <v>2854</v>
      </c>
      <c r="O9706" t="s">
        <v>45</v>
      </c>
      <c r="P9706" t="s">
        <v>74</v>
      </c>
      <c r="Q9706" t="s">
        <v>2855</v>
      </c>
      <c r="R9706">
        <v>39.624000000000002</v>
      </c>
      <c r="S9706">
        <v>3</v>
      </c>
      <c r="T9706">
        <v>0.2</v>
      </c>
      <c r="U9706">
        <v>13.868399999999999</v>
      </c>
      <c r="V9706" t="str">
        <f t="shared" si="604"/>
        <v>low</v>
      </c>
      <c r="W9706" t="str">
        <f t="shared" si="605"/>
        <v>Next time</v>
      </c>
      <c r="X9706" t="str">
        <f t="shared" si="606"/>
        <v>Joy Smith</v>
      </c>
      <c r="Y9706" s="3" t="s">
        <v>2854</v>
      </c>
      <c r="Z9706" t="str">
        <f t="shared" si="607"/>
        <v>Office Supplies</v>
      </c>
    </row>
    <row r="9707" spans="1:26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1957</v>
      </c>
      <c r="H9707" t="s">
        <v>25</v>
      </c>
      <c r="I9707" t="s">
        <v>26</v>
      </c>
      <c r="J9707" t="s">
        <v>41</v>
      </c>
      <c r="K9707" t="s">
        <v>42</v>
      </c>
      <c r="L9707">
        <v>90045</v>
      </c>
      <c r="M9707" t="s">
        <v>43</v>
      </c>
      <c r="N9707" t="s">
        <v>7958</v>
      </c>
      <c r="O9707" t="s">
        <v>31</v>
      </c>
      <c r="P9707" t="s">
        <v>35</v>
      </c>
      <c r="Q9707" t="s">
        <v>7959</v>
      </c>
      <c r="R9707">
        <v>242.136</v>
      </c>
      <c r="S9707">
        <v>3</v>
      </c>
      <c r="T9707">
        <v>0.2</v>
      </c>
      <c r="U9707">
        <v>12.1068</v>
      </c>
      <c r="V9707" t="str">
        <f t="shared" si="604"/>
        <v>low</v>
      </c>
      <c r="W9707" t="str">
        <f t="shared" si="605"/>
        <v>Next time</v>
      </c>
      <c r="X9707" t="str">
        <f t="shared" si="606"/>
        <v>Carlos Soltero</v>
      </c>
      <c r="Y9707" s="3" t="s">
        <v>7958</v>
      </c>
      <c r="Z9707" t="str">
        <f t="shared" si="607"/>
        <v>Furniture</v>
      </c>
    </row>
    <row r="9708" spans="1:26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471</v>
      </c>
      <c r="O9708" t="s">
        <v>45</v>
      </c>
      <c r="P9708" t="s">
        <v>67</v>
      </c>
      <c r="Q9708" t="s">
        <v>472</v>
      </c>
      <c r="R9708">
        <v>12.39</v>
      </c>
      <c r="S9708">
        <v>3</v>
      </c>
      <c r="T9708">
        <v>0</v>
      </c>
      <c r="U9708">
        <v>5.6993999999999998</v>
      </c>
      <c r="V9708" t="str">
        <f t="shared" si="604"/>
        <v>low</v>
      </c>
      <c r="W9708" t="str">
        <f t="shared" si="605"/>
        <v>Next time</v>
      </c>
      <c r="X9708" t="str">
        <f t="shared" si="606"/>
        <v>Carlos Soltero</v>
      </c>
      <c r="Y9708" s="3" t="s">
        <v>471</v>
      </c>
      <c r="Z9708" t="str">
        <f t="shared" si="607"/>
        <v>Office Supplies</v>
      </c>
    </row>
    <row r="9709" spans="1:26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7118</v>
      </c>
      <c r="O9709" t="s">
        <v>31</v>
      </c>
      <c r="P9709" t="s">
        <v>64</v>
      </c>
      <c r="Q9709" t="s">
        <v>7119</v>
      </c>
      <c r="R9709">
        <v>19.96</v>
      </c>
      <c r="S9709">
        <v>2</v>
      </c>
      <c r="T9709">
        <v>0</v>
      </c>
      <c r="U9709">
        <v>5.5888</v>
      </c>
      <c r="V9709" t="str">
        <f t="shared" si="604"/>
        <v>low</v>
      </c>
      <c r="W9709" t="str">
        <f t="shared" si="605"/>
        <v>Next time</v>
      </c>
      <c r="X9709" t="str">
        <f t="shared" si="606"/>
        <v>Carlos Soltero</v>
      </c>
      <c r="Y9709" s="3" t="s">
        <v>7118</v>
      </c>
      <c r="Z9709" t="str">
        <f t="shared" si="607"/>
        <v>Furniture</v>
      </c>
    </row>
    <row r="9710" spans="1:26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1633</v>
      </c>
      <c r="O9710" t="s">
        <v>45</v>
      </c>
      <c r="P9710" t="s">
        <v>58</v>
      </c>
      <c r="Q9710" t="s">
        <v>1634</v>
      </c>
      <c r="R9710">
        <v>340.92</v>
      </c>
      <c r="S9710">
        <v>3</v>
      </c>
      <c r="T9710">
        <v>0</v>
      </c>
      <c r="U9710">
        <v>3.4091999999999998</v>
      </c>
      <c r="V9710" t="str">
        <f t="shared" si="604"/>
        <v>low</v>
      </c>
      <c r="W9710" t="str">
        <f t="shared" si="605"/>
        <v>Next time</v>
      </c>
      <c r="X9710" t="str">
        <f t="shared" si="606"/>
        <v>Carlos Soltero</v>
      </c>
      <c r="Y9710" s="3" t="s">
        <v>1633</v>
      </c>
      <c r="Z9710" t="str">
        <f t="shared" si="607"/>
        <v>Office Supplies</v>
      </c>
    </row>
    <row r="9711" spans="1:26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1709</v>
      </c>
      <c r="H9711" t="s">
        <v>25</v>
      </c>
      <c r="I9711" t="s">
        <v>26</v>
      </c>
      <c r="J9711" t="s">
        <v>145</v>
      </c>
      <c r="K9711" t="s">
        <v>146</v>
      </c>
      <c r="L9711">
        <v>19143</v>
      </c>
      <c r="M9711" t="s">
        <v>147</v>
      </c>
      <c r="N9711" t="s">
        <v>5351</v>
      </c>
      <c r="O9711" t="s">
        <v>31</v>
      </c>
      <c r="P9711" t="s">
        <v>64</v>
      </c>
      <c r="Q9711" t="s">
        <v>5352</v>
      </c>
      <c r="R9711">
        <v>273.56799999999998</v>
      </c>
      <c r="S9711">
        <v>2</v>
      </c>
      <c r="T9711">
        <v>0.2</v>
      </c>
      <c r="U9711">
        <v>-34.195999999999998</v>
      </c>
      <c r="V9711" t="str">
        <f t="shared" si="604"/>
        <v>low</v>
      </c>
      <c r="W9711" t="str">
        <f t="shared" si="605"/>
        <v>Next time</v>
      </c>
      <c r="X9711" t="str">
        <f t="shared" si="606"/>
        <v>Maribeth Dona</v>
      </c>
      <c r="Y9711" s="3" t="s">
        <v>5351</v>
      </c>
      <c r="Z9711" t="str">
        <f t="shared" si="607"/>
        <v>Furniture</v>
      </c>
    </row>
    <row r="9712" spans="1:26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2792</v>
      </c>
      <c r="O9712" t="s">
        <v>45</v>
      </c>
      <c r="P9712" t="s">
        <v>74</v>
      </c>
      <c r="Q9712" t="s">
        <v>2793</v>
      </c>
      <c r="R9712">
        <v>13.194000000000001</v>
      </c>
      <c r="S9712">
        <v>2</v>
      </c>
      <c r="T9712">
        <v>0.7</v>
      </c>
      <c r="U9712">
        <v>-8.7959999999999994</v>
      </c>
      <c r="V9712" t="str">
        <f t="shared" si="604"/>
        <v>low</v>
      </c>
      <c r="W9712" t="str">
        <f t="shared" si="605"/>
        <v>Next time</v>
      </c>
      <c r="X9712" t="str">
        <f t="shared" si="606"/>
        <v>Maribeth Dona</v>
      </c>
      <c r="Y9712" s="3" t="s">
        <v>2792</v>
      </c>
      <c r="Z9712" t="str">
        <f t="shared" si="607"/>
        <v>Office Supplies</v>
      </c>
    </row>
    <row r="9713" spans="1:26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3518</v>
      </c>
      <c r="O9713" t="s">
        <v>45</v>
      </c>
      <c r="P9713" t="s">
        <v>58</v>
      </c>
      <c r="Q9713" t="s">
        <v>3519</v>
      </c>
      <c r="R9713">
        <v>1080.096</v>
      </c>
      <c r="S9713">
        <v>6</v>
      </c>
      <c r="T9713">
        <v>0.2</v>
      </c>
      <c r="U9713">
        <v>-94.508399999999995</v>
      </c>
      <c r="V9713" t="str">
        <f t="shared" si="604"/>
        <v>low</v>
      </c>
      <c r="W9713" t="str">
        <f t="shared" si="605"/>
        <v>Next time</v>
      </c>
      <c r="X9713" t="str">
        <f t="shared" si="606"/>
        <v>Maribeth Dona</v>
      </c>
      <c r="Y9713" s="3" t="s">
        <v>3518</v>
      </c>
      <c r="Z9713" t="str">
        <f t="shared" si="607"/>
        <v>Office Supplies</v>
      </c>
    </row>
    <row r="9714" spans="1:26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2153</v>
      </c>
      <c r="O9714" t="s">
        <v>70</v>
      </c>
      <c r="P9714" t="s">
        <v>160</v>
      </c>
      <c r="Q9714" t="s">
        <v>2154</v>
      </c>
      <c r="R9714">
        <v>51.56</v>
      </c>
      <c r="S9714">
        <v>5</v>
      </c>
      <c r="T9714">
        <v>0.2</v>
      </c>
      <c r="U9714">
        <v>-6.4450000000000003</v>
      </c>
      <c r="V9714" t="str">
        <f t="shared" si="604"/>
        <v>low</v>
      </c>
      <c r="W9714" t="str">
        <f t="shared" si="605"/>
        <v>Next time</v>
      </c>
      <c r="X9714" t="str">
        <f t="shared" si="606"/>
        <v>Maribeth Dona</v>
      </c>
      <c r="Y9714" s="3" t="s">
        <v>2153</v>
      </c>
      <c r="Z9714" t="str">
        <f t="shared" si="607"/>
        <v>Technology</v>
      </c>
    </row>
    <row r="9715" spans="1:26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5386</v>
      </c>
      <c r="O9715" t="s">
        <v>70</v>
      </c>
      <c r="P9715" t="s">
        <v>160</v>
      </c>
      <c r="Q9715" t="s">
        <v>5387</v>
      </c>
      <c r="R9715">
        <v>58.415999999999997</v>
      </c>
      <c r="S9715">
        <v>2</v>
      </c>
      <c r="T9715">
        <v>0.2</v>
      </c>
      <c r="U9715">
        <v>16.794599999999999</v>
      </c>
      <c r="V9715" t="str">
        <f t="shared" si="604"/>
        <v>low</v>
      </c>
      <c r="W9715" t="str">
        <f t="shared" si="605"/>
        <v>Next time</v>
      </c>
      <c r="X9715" t="str">
        <f t="shared" si="606"/>
        <v>Maribeth Dona</v>
      </c>
      <c r="Y9715" s="3" t="s">
        <v>5386</v>
      </c>
      <c r="Z9715" t="str">
        <f t="shared" si="607"/>
        <v>Technology</v>
      </c>
    </row>
    <row r="9716" spans="1:26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3682</v>
      </c>
      <c r="H9716" t="s">
        <v>25</v>
      </c>
      <c r="I9716" t="s">
        <v>26</v>
      </c>
      <c r="J9716" t="s">
        <v>126</v>
      </c>
      <c r="K9716" t="s">
        <v>42</v>
      </c>
      <c r="L9716">
        <v>94122</v>
      </c>
      <c r="M9716" t="s">
        <v>43</v>
      </c>
      <c r="N9716" t="s">
        <v>1498</v>
      </c>
      <c r="O9716" t="s">
        <v>45</v>
      </c>
      <c r="P9716" t="s">
        <v>74</v>
      </c>
      <c r="Q9716" t="s">
        <v>1499</v>
      </c>
      <c r="R9716">
        <v>57.584000000000003</v>
      </c>
      <c r="S9716">
        <v>2</v>
      </c>
      <c r="T9716">
        <v>0.2</v>
      </c>
      <c r="U9716">
        <v>20.154399999999999</v>
      </c>
      <c r="V9716" t="str">
        <f t="shared" si="604"/>
        <v>low</v>
      </c>
      <c r="W9716" t="str">
        <f t="shared" si="605"/>
        <v>Next time</v>
      </c>
      <c r="X9716" t="str">
        <f t="shared" si="606"/>
        <v>Lisa Decherney</v>
      </c>
      <c r="Y9716" s="3" t="s">
        <v>1498</v>
      </c>
      <c r="Z9716" t="str">
        <f t="shared" si="607"/>
        <v>Office Supplies</v>
      </c>
    </row>
    <row r="9717" spans="1:26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4109</v>
      </c>
      <c r="H9717" t="s">
        <v>101</v>
      </c>
      <c r="I9717" t="s">
        <v>26</v>
      </c>
      <c r="J9717" t="s">
        <v>145</v>
      </c>
      <c r="K9717" t="s">
        <v>146</v>
      </c>
      <c r="L9717">
        <v>19134</v>
      </c>
      <c r="M9717" t="s">
        <v>147</v>
      </c>
      <c r="N9717" t="s">
        <v>8417</v>
      </c>
      <c r="O9717" t="s">
        <v>45</v>
      </c>
      <c r="P9717" t="s">
        <v>67</v>
      </c>
      <c r="Q9717" t="s">
        <v>8418</v>
      </c>
      <c r="R9717">
        <v>37.311999999999998</v>
      </c>
      <c r="S9717">
        <v>4</v>
      </c>
      <c r="T9717">
        <v>0.2</v>
      </c>
      <c r="U9717">
        <v>2.7984</v>
      </c>
      <c r="V9717" t="str">
        <f t="shared" si="604"/>
        <v>low</v>
      </c>
      <c r="W9717" t="str">
        <f t="shared" si="605"/>
        <v>Next time</v>
      </c>
      <c r="X9717" t="str">
        <f t="shared" si="606"/>
        <v>Deborah Brumfield</v>
      </c>
      <c r="Y9717" s="3" t="s">
        <v>8417</v>
      </c>
      <c r="Z9717" t="str">
        <f t="shared" si="607"/>
        <v>Office Supplies</v>
      </c>
    </row>
    <row r="9718" spans="1:26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2077</v>
      </c>
      <c r="H9718" t="s">
        <v>25</v>
      </c>
      <c r="I9718" t="s">
        <v>26</v>
      </c>
      <c r="J9718" t="s">
        <v>183</v>
      </c>
      <c r="K9718" t="s">
        <v>103</v>
      </c>
      <c r="L9718">
        <v>77041</v>
      </c>
      <c r="M9718" t="s">
        <v>104</v>
      </c>
      <c r="N9718" t="s">
        <v>557</v>
      </c>
      <c r="O9718" t="s">
        <v>70</v>
      </c>
      <c r="P9718" t="s">
        <v>71</v>
      </c>
      <c r="Q9718" t="s">
        <v>558</v>
      </c>
      <c r="R9718">
        <v>79.959999999999994</v>
      </c>
      <c r="S9718">
        <v>5</v>
      </c>
      <c r="T9718">
        <v>0.2</v>
      </c>
      <c r="U9718">
        <v>7.9960000000000004</v>
      </c>
      <c r="V9718" t="str">
        <f t="shared" si="604"/>
        <v>low</v>
      </c>
      <c r="W9718" t="str">
        <f t="shared" si="605"/>
        <v>Next time</v>
      </c>
      <c r="X9718" t="str">
        <f t="shared" si="606"/>
        <v>Annie Thurman</v>
      </c>
      <c r="Y9718" s="3" t="s">
        <v>557</v>
      </c>
      <c r="Z9718" t="str">
        <f t="shared" si="607"/>
        <v>Technology</v>
      </c>
    </row>
    <row r="9719" spans="1:26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857</v>
      </c>
      <c r="O9719" t="s">
        <v>70</v>
      </c>
      <c r="P9719" t="s">
        <v>160</v>
      </c>
      <c r="Q9719" t="s">
        <v>858</v>
      </c>
      <c r="R9719">
        <v>223.96</v>
      </c>
      <c r="S9719">
        <v>5</v>
      </c>
      <c r="T9719">
        <v>0.2</v>
      </c>
      <c r="U9719">
        <v>11.198</v>
      </c>
      <c r="V9719" t="str">
        <f t="shared" si="604"/>
        <v>low</v>
      </c>
      <c r="W9719" t="str">
        <f t="shared" si="605"/>
        <v>Next time</v>
      </c>
      <c r="X9719" t="str">
        <f t="shared" si="606"/>
        <v>Annie Thurman</v>
      </c>
      <c r="Y9719" s="3" t="s">
        <v>857</v>
      </c>
      <c r="Z9719" t="str">
        <f t="shared" si="607"/>
        <v>Technology</v>
      </c>
    </row>
    <row r="9720" spans="1:26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5185</v>
      </c>
      <c r="H9720" t="s">
        <v>25</v>
      </c>
      <c r="I9720" t="s">
        <v>26</v>
      </c>
      <c r="J9720" t="s">
        <v>2475</v>
      </c>
      <c r="K9720" t="s">
        <v>146</v>
      </c>
      <c r="L9720">
        <v>17602</v>
      </c>
      <c r="M9720" t="s">
        <v>147</v>
      </c>
      <c r="N9720" t="s">
        <v>3696</v>
      </c>
      <c r="O9720" t="s">
        <v>45</v>
      </c>
      <c r="P9720" t="s">
        <v>58</v>
      </c>
      <c r="Q9720" t="s">
        <v>3697</v>
      </c>
      <c r="R9720">
        <v>221.024</v>
      </c>
      <c r="S9720">
        <v>2</v>
      </c>
      <c r="T9720">
        <v>0.2</v>
      </c>
      <c r="U9720">
        <v>-55.256</v>
      </c>
      <c r="V9720" t="str">
        <f t="shared" si="604"/>
        <v>low</v>
      </c>
      <c r="W9720" t="str">
        <f t="shared" si="605"/>
        <v>Next time</v>
      </c>
      <c r="X9720" t="str">
        <f t="shared" si="606"/>
        <v>Dennis Kane</v>
      </c>
      <c r="Y9720" s="3" t="s">
        <v>3696</v>
      </c>
      <c r="Z9720" t="str">
        <f t="shared" si="607"/>
        <v>Office Supplies</v>
      </c>
    </row>
    <row r="9721" spans="1:26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2425</v>
      </c>
      <c r="H9721" t="s">
        <v>40</v>
      </c>
      <c r="I9721" t="s">
        <v>26</v>
      </c>
      <c r="J9721" t="s">
        <v>1848</v>
      </c>
      <c r="K9721" t="s">
        <v>113</v>
      </c>
      <c r="L9721">
        <v>54302</v>
      </c>
      <c r="M9721" t="s">
        <v>104</v>
      </c>
      <c r="N9721" t="s">
        <v>6165</v>
      </c>
      <c r="O9721" t="s">
        <v>31</v>
      </c>
      <c r="P9721" t="s">
        <v>64</v>
      </c>
      <c r="Q9721" t="s">
        <v>6166</v>
      </c>
      <c r="R9721">
        <v>18.96</v>
      </c>
      <c r="S9721">
        <v>2</v>
      </c>
      <c r="T9721">
        <v>0</v>
      </c>
      <c r="U9721">
        <v>7.5839999999999996</v>
      </c>
      <c r="V9721" t="str">
        <f t="shared" si="604"/>
        <v>low</v>
      </c>
      <c r="W9721" t="str">
        <f t="shared" si="605"/>
        <v>Next time</v>
      </c>
      <c r="X9721" t="str">
        <f t="shared" si="606"/>
        <v>Chris Selesnick</v>
      </c>
      <c r="Y9721" s="3" t="s">
        <v>6165</v>
      </c>
      <c r="Z9721" t="str">
        <f t="shared" si="607"/>
        <v>Furniture</v>
      </c>
    </row>
    <row r="9722" spans="1:26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4545</v>
      </c>
      <c r="H9722" t="s">
        <v>25</v>
      </c>
      <c r="I9722" t="s">
        <v>26</v>
      </c>
      <c r="J9722" t="s">
        <v>265</v>
      </c>
      <c r="K9722" t="s">
        <v>266</v>
      </c>
      <c r="L9722">
        <v>10024</v>
      </c>
      <c r="M9722" t="s">
        <v>147</v>
      </c>
      <c r="N9722" t="s">
        <v>7867</v>
      </c>
      <c r="O9722" t="s">
        <v>31</v>
      </c>
      <c r="P9722" t="s">
        <v>35</v>
      </c>
      <c r="Q9722" t="s">
        <v>7868</v>
      </c>
      <c r="R9722">
        <v>326.64600000000002</v>
      </c>
      <c r="S9722">
        <v>3</v>
      </c>
      <c r="T9722">
        <v>0.1</v>
      </c>
      <c r="U9722">
        <v>39.923400000000001</v>
      </c>
      <c r="V9722" t="str">
        <f t="shared" si="604"/>
        <v>low</v>
      </c>
      <c r="W9722" t="str">
        <f t="shared" si="605"/>
        <v>Next time</v>
      </c>
      <c r="X9722" t="str">
        <f t="shared" si="606"/>
        <v>Jill Fjeld</v>
      </c>
      <c r="Y9722" s="3" t="s">
        <v>7867</v>
      </c>
      <c r="Z9722" t="str">
        <f t="shared" si="607"/>
        <v>Furniture</v>
      </c>
    </row>
    <row r="9723" spans="1:26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1020</v>
      </c>
      <c r="O9723" t="s">
        <v>70</v>
      </c>
      <c r="P9723" t="s">
        <v>160</v>
      </c>
      <c r="Q9723" t="s">
        <v>1021</v>
      </c>
      <c r="R9723">
        <v>89.97</v>
      </c>
      <c r="S9723">
        <v>3</v>
      </c>
      <c r="T9723">
        <v>0</v>
      </c>
      <c r="U9723">
        <v>39.586799999999997</v>
      </c>
      <c r="V9723" t="str">
        <f t="shared" si="604"/>
        <v>low</v>
      </c>
      <c r="W9723" t="str">
        <f t="shared" si="605"/>
        <v>Next time</v>
      </c>
      <c r="X9723" t="str">
        <f t="shared" si="606"/>
        <v>Jill Fjeld</v>
      </c>
      <c r="Y9723" s="3" t="s">
        <v>1020</v>
      </c>
      <c r="Z9723" t="str">
        <f t="shared" si="607"/>
        <v>Technology</v>
      </c>
    </row>
    <row r="9724" spans="1:26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621</v>
      </c>
      <c r="H9724" t="s">
        <v>101</v>
      </c>
      <c r="I9724" t="s">
        <v>26</v>
      </c>
      <c r="J9724" t="s">
        <v>265</v>
      </c>
      <c r="K9724" t="s">
        <v>266</v>
      </c>
      <c r="L9724">
        <v>10011</v>
      </c>
      <c r="M9724" t="s">
        <v>147</v>
      </c>
      <c r="N9724" t="s">
        <v>2718</v>
      </c>
      <c r="O9724" t="s">
        <v>45</v>
      </c>
      <c r="P9724" t="s">
        <v>74</v>
      </c>
      <c r="Q9724" t="s">
        <v>2719</v>
      </c>
      <c r="R9724">
        <v>296.71199999999999</v>
      </c>
      <c r="S9724">
        <v>13</v>
      </c>
      <c r="T9724">
        <v>0.2</v>
      </c>
      <c r="U9724">
        <v>100.1403</v>
      </c>
      <c r="V9724" t="str">
        <f t="shared" si="604"/>
        <v>low</v>
      </c>
      <c r="W9724" t="str">
        <f t="shared" si="605"/>
        <v>Next time</v>
      </c>
      <c r="X9724" t="str">
        <f t="shared" si="606"/>
        <v>Tamara Willingham</v>
      </c>
      <c r="Y9724" s="3" t="s">
        <v>2718</v>
      </c>
      <c r="Z9724" t="str">
        <f t="shared" si="607"/>
        <v>Office Supplies</v>
      </c>
    </row>
    <row r="9725" spans="1:26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5570</v>
      </c>
      <c r="H9725" t="s">
        <v>25</v>
      </c>
      <c r="I9725" t="s">
        <v>26</v>
      </c>
      <c r="J9725" t="s">
        <v>537</v>
      </c>
      <c r="K9725" t="s">
        <v>210</v>
      </c>
      <c r="L9725">
        <v>61701</v>
      </c>
      <c r="M9725" t="s">
        <v>104</v>
      </c>
      <c r="N9725" t="s">
        <v>2581</v>
      </c>
      <c r="O9725" t="s">
        <v>45</v>
      </c>
      <c r="P9725" t="s">
        <v>172</v>
      </c>
      <c r="Q9725" t="s">
        <v>2582</v>
      </c>
      <c r="R9725">
        <v>12.224</v>
      </c>
      <c r="S9725">
        <v>2</v>
      </c>
      <c r="T9725">
        <v>0.2</v>
      </c>
      <c r="U9725">
        <v>4.4311999999999996</v>
      </c>
      <c r="V9725" t="str">
        <f t="shared" si="604"/>
        <v>low</v>
      </c>
      <c r="W9725" t="str">
        <f t="shared" si="605"/>
        <v>Next time</v>
      </c>
      <c r="X9725" t="str">
        <f t="shared" si="606"/>
        <v>Tim Brockman</v>
      </c>
      <c r="Y9725" s="3" t="s">
        <v>2581</v>
      </c>
      <c r="Z9725" t="str">
        <f t="shared" si="607"/>
        <v>Office Supplies</v>
      </c>
    </row>
    <row r="9726" spans="1:26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5531</v>
      </c>
      <c r="H9726" t="s">
        <v>25</v>
      </c>
      <c r="I9726" t="s">
        <v>26</v>
      </c>
      <c r="J9726" t="s">
        <v>7306</v>
      </c>
      <c r="K9726" t="s">
        <v>6267</v>
      </c>
      <c r="L9726">
        <v>83704</v>
      </c>
      <c r="M9726" t="s">
        <v>43</v>
      </c>
      <c r="N9726" t="s">
        <v>4003</v>
      </c>
      <c r="O9726" t="s">
        <v>70</v>
      </c>
      <c r="P9726" t="s">
        <v>160</v>
      </c>
      <c r="Q9726" t="s">
        <v>4004</v>
      </c>
      <c r="R9726">
        <v>89.97</v>
      </c>
      <c r="S9726">
        <v>3</v>
      </c>
      <c r="T9726">
        <v>0</v>
      </c>
      <c r="U9726">
        <v>37.787399999999998</v>
      </c>
      <c r="V9726" t="str">
        <f t="shared" si="604"/>
        <v>low</v>
      </c>
      <c r="W9726" t="str">
        <f t="shared" si="605"/>
        <v>Next time</v>
      </c>
      <c r="X9726" t="str">
        <f t="shared" si="606"/>
        <v>Shahid Collister</v>
      </c>
      <c r="Y9726" s="3" t="s">
        <v>4003</v>
      </c>
      <c r="Z9726" t="str">
        <f t="shared" si="607"/>
        <v>Technology</v>
      </c>
    </row>
    <row r="9727" spans="1:26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290</v>
      </c>
      <c r="H9727" t="s">
        <v>25</v>
      </c>
      <c r="I9727" t="s">
        <v>26</v>
      </c>
      <c r="J9727" t="s">
        <v>1246</v>
      </c>
      <c r="K9727" t="s">
        <v>1247</v>
      </c>
      <c r="L9727">
        <v>1852</v>
      </c>
      <c r="M9727" t="s">
        <v>147</v>
      </c>
      <c r="N9727" t="s">
        <v>5600</v>
      </c>
      <c r="O9727" t="s">
        <v>45</v>
      </c>
      <c r="P9727" t="s">
        <v>77</v>
      </c>
      <c r="Q9727" t="s">
        <v>5601</v>
      </c>
      <c r="R9727">
        <v>286.86</v>
      </c>
      <c r="S9727">
        <v>7</v>
      </c>
      <c r="T9727">
        <v>0</v>
      </c>
      <c r="U9727">
        <v>80.320800000000006</v>
      </c>
      <c r="V9727" t="str">
        <f t="shared" si="604"/>
        <v>low</v>
      </c>
      <c r="W9727" t="str">
        <f t="shared" si="605"/>
        <v>Next time</v>
      </c>
      <c r="X9727" t="str">
        <f t="shared" si="606"/>
        <v>Kunst Miller</v>
      </c>
      <c r="Y9727" s="3" t="s">
        <v>5600</v>
      </c>
      <c r="Z9727" t="str">
        <f t="shared" si="607"/>
        <v>Office Supplies</v>
      </c>
    </row>
    <row r="9728" spans="1:26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191</v>
      </c>
      <c r="O9728" t="s">
        <v>70</v>
      </c>
      <c r="P9728" t="s">
        <v>71</v>
      </c>
      <c r="Q9728" t="s">
        <v>192</v>
      </c>
      <c r="R9728">
        <v>979.95</v>
      </c>
      <c r="S9728">
        <v>5</v>
      </c>
      <c r="T9728">
        <v>0</v>
      </c>
      <c r="U9728">
        <v>284.18549999999999</v>
      </c>
      <c r="V9728" t="str">
        <f t="shared" si="604"/>
        <v>low</v>
      </c>
      <c r="W9728" t="str">
        <f t="shared" si="605"/>
        <v>Next time</v>
      </c>
      <c r="X9728" t="str">
        <f t="shared" si="606"/>
        <v>Kunst Miller</v>
      </c>
      <c r="Y9728" s="3" t="s">
        <v>191</v>
      </c>
      <c r="Z9728" t="str">
        <f t="shared" si="607"/>
        <v>Technology</v>
      </c>
    </row>
    <row r="9729" spans="1:26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1872</v>
      </c>
      <c r="O9729" t="s">
        <v>45</v>
      </c>
      <c r="P9729" t="s">
        <v>578</v>
      </c>
      <c r="Q9729" t="s">
        <v>1299</v>
      </c>
      <c r="R9729">
        <v>4.3600000000000003</v>
      </c>
      <c r="S9729">
        <v>2</v>
      </c>
      <c r="T9729">
        <v>0</v>
      </c>
      <c r="U9729">
        <v>0.1744</v>
      </c>
      <c r="V9729" t="str">
        <f t="shared" si="604"/>
        <v>low</v>
      </c>
      <c r="W9729" t="str">
        <f t="shared" si="605"/>
        <v>Next time</v>
      </c>
      <c r="X9729" t="str">
        <f t="shared" si="606"/>
        <v>Kunst Miller</v>
      </c>
      <c r="Y9729" s="3" t="s">
        <v>1872</v>
      </c>
      <c r="Z9729" t="str">
        <f t="shared" si="607"/>
        <v>Office Supplies</v>
      </c>
    </row>
    <row r="9730" spans="1:26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3662</v>
      </c>
      <c r="H9730" t="s">
        <v>25</v>
      </c>
      <c r="I9730" t="s">
        <v>26</v>
      </c>
      <c r="J9730" t="s">
        <v>94</v>
      </c>
      <c r="K9730" t="s">
        <v>95</v>
      </c>
      <c r="L9730">
        <v>98115</v>
      </c>
      <c r="M9730" t="s">
        <v>43</v>
      </c>
      <c r="N9730" t="s">
        <v>5677</v>
      </c>
      <c r="O9730" t="s">
        <v>45</v>
      </c>
      <c r="P9730" t="s">
        <v>74</v>
      </c>
      <c r="Q9730" t="s">
        <v>5678</v>
      </c>
      <c r="R9730">
        <v>10.048</v>
      </c>
      <c r="S9730">
        <v>2</v>
      </c>
      <c r="T9730">
        <v>0.2</v>
      </c>
      <c r="U9730">
        <v>3.14</v>
      </c>
      <c r="V9730" t="str">
        <f t="shared" ref="V9730:V9793" si="608">IF(R:R &gt; 2000,"high","low")</f>
        <v>low</v>
      </c>
      <c r="W9730" t="str">
        <f t="shared" ref="W9730:W9793" si="609">IF(AND(R:R &gt;1000,U:U &gt; 100),"Good Performance","Next time")</f>
        <v>Next time</v>
      </c>
      <c r="X9730" t="str">
        <f t="shared" ref="X9730:X9793" si="610">PROPER(TRIM(G:G))</f>
        <v>Evan Bailliet</v>
      </c>
      <c r="Y9730" s="3" t="s">
        <v>5677</v>
      </c>
      <c r="Z9730" t="str">
        <f t="shared" si="607"/>
        <v>Office Supplies</v>
      </c>
    </row>
    <row r="9731" spans="1:26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3005</v>
      </c>
      <c r="O9731" t="s">
        <v>45</v>
      </c>
      <c r="P9731" t="s">
        <v>58</v>
      </c>
      <c r="Q9731" t="s">
        <v>3006</v>
      </c>
      <c r="R9731">
        <v>807.75</v>
      </c>
      <c r="S9731">
        <v>5</v>
      </c>
      <c r="T9731">
        <v>0</v>
      </c>
      <c r="U9731">
        <v>153.4725</v>
      </c>
      <c r="V9731" t="str">
        <f t="shared" si="608"/>
        <v>low</v>
      </c>
      <c r="W9731" t="str">
        <f t="shared" si="609"/>
        <v>Next time</v>
      </c>
      <c r="X9731" t="str">
        <f t="shared" si="610"/>
        <v>Evan Bailliet</v>
      </c>
      <c r="Y9731" s="3" t="s">
        <v>3005</v>
      </c>
      <c r="Z9731" t="str">
        <f t="shared" ref="Z9731:Z9794" si="611">VLOOKUP(N:N,N:O,2,FALSE)</f>
        <v>Office Supplies</v>
      </c>
    </row>
    <row r="9732" spans="1:26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4807</v>
      </c>
      <c r="H9732" t="s">
        <v>25</v>
      </c>
      <c r="I9732" t="s">
        <v>26</v>
      </c>
      <c r="J9732" t="s">
        <v>41</v>
      </c>
      <c r="K9732" t="s">
        <v>42</v>
      </c>
      <c r="L9732">
        <v>90049</v>
      </c>
      <c r="M9732" t="s">
        <v>43</v>
      </c>
      <c r="N9732" t="s">
        <v>4170</v>
      </c>
      <c r="O9732" t="s">
        <v>45</v>
      </c>
      <c r="P9732" t="s">
        <v>67</v>
      </c>
      <c r="Q9732" t="s">
        <v>4171</v>
      </c>
      <c r="R9732">
        <v>34.24</v>
      </c>
      <c r="S9732">
        <v>8</v>
      </c>
      <c r="T9732">
        <v>0</v>
      </c>
      <c r="U9732">
        <v>9.9296000000000006</v>
      </c>
      <c r="V9732" t="str">
        <f t="shared" si="608"/>
        <v>low</v>
      </c>
      <c r="W9732" t="str">
        <f t="shared" si="609"/>
        <v>Next time</v>
      </c>
      <c r="X9732" t="str">
        <f t="shared" si="610"/>
        <v>Joe Elijah</v>
      </c>
      <c r="Y9732" s="3" t="s">
        <v>4170</v>
      </c>
      <c r="Z9732" t="str">
        <f t="shared" si="611"/>
        <v>Office Supplies</v>
      </c>
    </row>
    <row r="9733" spans="1:26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6792</v>
      </c>
      <c r="H9733" t="s">
        <v>40</v>
      </c>
      <c r="I9733" t="s">
        <v>26</v>
      </c>
      <c r="J9733" t="s">
        <v>7563</v>
      </c>
      <c r="K9733" t="s">
        <v>318</v>
      </c>
      <c r="L9733">
        <v>23666</v>
      </c>
      <c r="M9733" t="s">
        <v>29</v>
      </c>
      <c r="N9733" t="s">
        <v>6174</v>
      </c>
      <c r="O9733" t="s">
        <v>31</v>
      </c>
      <c r="P9733" t="s">
        <v>35</v>
      </c>
      <c r="Q9733" t="s">
        <v>6175</v>
      </c>
      <c r="R9733">
        <v>500.24</v>
      </c>
      <c r="S9733">
        <v>13</v>
      </c>
      <c r="T9733">
        <v>0</v>
      </c>
      <c r="U9733">
        <v>145.06960000000001</v>
      </c>
      <c r="V9733" t="str">
        <f t="shared" si="608"/>
        <v>low</v>
      </c>
      <c r="W9733" t="str">
        <f t="shared" si="609"/>
        <v>Next time</v>
      </c>
      <c r="X9733" t="str">
        <f t="shared" si="610"/>
        <v>Nick Crebassa</v>
      </c>
      <c r="Y9733" s="3" t="s">
        <v>6174</v>
      </c>
      <c r="Z9733" t="str">
        <f t="shared" si="611"/>
        <v>Furniture</v>
      </c>
    </row>
    <row r="9734" spans="1:26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7066</v>
      </c>
      <c r="O9734" t="s">
        <v>45</v>
      </c>
      <c r="P9734" t="s">
        <v>89</v>
      </c>
      <c r="Q9734" t="s">
        <v>7067</v>
      </c>
      <c r="R9734">
        <v>20.12</v>
      </c>
      <c r="S9734">
        <v>2</v>
      </c>
      <c r="T9734">
        <v>0</v>
      </c>
      <c r="U9734">
        <v>9.2552000000000003</v>
      </c>
      <c r="V9734" t="str">
        <f t="shared" si="608"/>
        <v>low</v>
      </c>
      <c r="W9734" t="str">
        <f t="shared" si="609"/>
        <v>Next time</v>
      </c>
      <c r="X9734" t="str">
        <f t="shared" si="610"/>
        <v>Nick Crebassa</v>
      </c>
      <c r="Y9734" s="3" t="s">
        <v>7066</v>
      </c>
      <c r="Z9734" t="str">
        <f t="shared" si="611"/>
        <v>Office Supplies</v>
      </c>
    </row>
    <row r="9735" spans="1:26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4726</v>
      </c>
      <c r="O9735" t="s">
        <v>45</v>
      </c>
      <c r="P9735" t="s">
        <v>74</v>
      </c>
      <c r="Q9735" t="s">
        <v>4727</v>
      </c>
      <c r="R9735">
        <v>896.99</v>
      </c>
      <c r="S9735">
        <v>1</v>
      </c>
      <c r="T9735">
        <v>0</v>
      </c>
      <c r="U9735">
        <v>421.58530000000002</v>
      </c>
      <c r="V9735" t="str">
        <f t="shared" si="608"/>
        <v>low</v>
      </c>
      <c r="W9735" t="str">
        <f t="shared" si="609"/>
        <v>Next time</v>
      </c>
      <c r="X9735" t="str">
        <f t="shared" si="610"/>
        <v>Nick Crebassa</v>
      </c>
      <c r="Y9735" s="3" t="s">
        <v>4726</v>
      </c>
      <c r="Z9735" t="str">
        <f t="shared" si="611"/>
        <v>Office Supplies</v>
      </c>
    </row>
    <row r="9736" spans="1:26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531</v>
      </c>
      <c r="H9736" t="s">
        <v>101</v>
      </c>
      <c r="I9736" t="s">
        <v>26</v>
      </c>
      <c r="J9736" t="s">
        <v>145</v>
      </c>
      <c r="K9736" t="s">
        <v>146</v>
      </c>
      <c r="L9736">
        <v>19134</v>
      </c>
      <c r="M9736" t="s">
        <v>147</v>
      </c>
      <c r="N9736" t="s">
        <v>10264</v>
      </c>
      <c r="O9736" t="s">
        <v>45</v>
      </c>
      <c r="P9736" t="s">
        <v>89</v>
      </c>
      <c r="Q9736" t="s">
        <v>10265</v>
      </c>
      <c r="R9736">
        <v>5.88</v>
      </c>
      <c r="S9736">
        <v>1</v>
      </c>
      <c r="T9736">
        <v>0.2</v>
      </c>
      <c r="U9736">
        <v>1.9844999999999999</v>
      </c>
      <c r="V9736" t="str">
        <f t="shared" si="608"/>
        <v>low</v>
      </c>
      <c r="W9736" t="str">
        <f t="shared" si="609"/>
        <v>Next time</v>
      </c>
      <c r="X9736" t="str">
        <f t="shared" si="610"/>
        <v>Alan Dominguez</v>
      </c>
      <c r="Y9736" s="3" t="s">
        <v>10264</v>
      </c>
      <c r="Z9736" t="str">
        <f t="shared" si="611"/>
        <v>Office Supplies</v>
      </c>
    </row>
    <row r="9737" spans="1:26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7346</v>
      </c>
      <c r="H9737" t="s">
        <v>101</v>
      </c>
      <c r="I9737" t="s">
        <v>26</v>
      </c>
      <c r="J9737" t="s">
        <v>2535</v>
      </c>
      <c r="K9737" t="s">
        <v>137</v>
      </c>
      <c r="L9737">
        <v>68104</v>
      </c>
      <c r="M9737" t="s">
        <v>104</v>
      </c>
      <c r="N9737" t="s">
        <v>2036</v>
      </c>
      <c r="O9737" t="s">
        <v>70</v>
      </c>
      <c r="P9737" t="s">
        <v>71</v>
      </c>
      <c r="Q9737" t="s">
        <v>2037</v>
      </c>
      <c r="R9737">
        <v>269.98</v>
      </c>
      <c r="S9737">
        <v>2</v>
      </c>
      <c r="T9737">
        <v>0</v>
      </c>
      <c r="U9737">
        <v>72.894599999999997</v>
      </c>
      <c r="V9737" t="str">
        <f t="shared" si="608"/>
        <v>low</v>
      </c>
      <c r="W9737" t="str">
        <f t="shared" si="609"/>
        <v>Next time</v>
      </c>
      <c r="X9737" t="str">
        <f t="shared" si="610"/>
        <v>Neil Französisch</v>
      </c>
      <c r="Y9737" s="3" t="s">
        <v>2036</v>
      </c>
      <c r="Z9737" t="str">
        <f t="shared" si="611"/>
        <v>Technology</v>
      </c>
    </row>
    <row r="9738" spans="1:26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5640</v>
      </c>
      <c r="H9738" t="s">
        <v>40</v>
      </c>
      <c r="I9738" t="s">
        <v>26</v>
      </c>
      <c r="J9738" t="s">
        <v>41</v>
      </c>
      <c r="K9738" t="s">
        <v>42</v>
      </c>
      <c r="L9738">
        <v>90032</v>
      </c>
      <c r="M9738" t="s">
        <v>43</v>
      </c>
      <c r="N9738" t="s">
        <v>6101</v>
      </c>
      <c r="O9738" t="s">
        <v>45</v>
      </c>
      <c r="P9738" t="s">
        <v>58</v>
      </c>
      <c r="Q9738" t="s">
        <v>6102</v>
      </c>
      <c r="R9738">
        <v>310.12</v>
      </c>
      <c r="S9738">
        <v>2</v>
      </c>
      <c r="T9738">
        <v>0</v>
      </c>
      <c r="U9738">
        <v>80.631200000000007</v>
      </c>
      <c r="V9738" t="str">
        <f t="shared" si="608"/>
        <v>low</v>
      </c>
      <c r="W9738" t="str">
        <f t="shared" si="609"/>
        <v>Next time</v>
      </c>
      <c r="X9738" t="str">
        <f t="shared" si="610"/>
        <v>Ken Dana</v>
      </c>
      <c r="Y9738" s="3" t="s">
        <v>6101</v>
      </c>
      <c r="Z9738" t="str">
        <f t="shared" si="611"/>
        <v>Office Supplies</v>
      </c>
    </row>
    <row r="9739" spans="1:26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3529</v>
      </c>
      <c r="O9739" t="s">
        <v>45</v>
      </c>
      <c r="P9739" t="s">
        <v>74</v>
      </c>
      <c r="Q9739" t="s">
        <v>3530</v>
      </c>
      <c r="R9739">
        <v>70.463999999999999</v>
      </c>
      <c r="S9739">
        <v>6</v>
      </c>
      <c r="T9739">
        <v>0.2</v>
      </c>
      <c r="U9739">
        <v>22.9008</v>
      </c>
      <c r="V9739" t="str">
        <f t="shared" si="608"/>
        <v>low</v>
      </c>
      <c r="W9739" t="str">
        <f t="shared" si="609"/>
        <v>Next time</v>
      </c>
      <c r="X9739" t="str">
        <f t="shared" si="610"/>
        <v>Ken Dana</v>
      </c>
      <c r="Y9739" s="3" t="s">
        <v>3529</v>
      </c>
      <c r="Z9739" t="str">
        <f t="shared" si="611"/>
        <v>Office Supplies</v>
      </c>
    </row>
    <row r="9740" spans="1:26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4745</v>
      </c>
      <c r="O9740" t="s">
        <v>45</v>
      </c>
      <c r="P9740" t="s">
        <v>74</v>
      </c>
      <c r="Q9740" t="s">
        <v>4746</v>
      </c>
      <c r="R9740">
        <v>19.68</v>
      </c>
      <c r="S9740">
        <v>5</v>
      </c>
      <c r="T9740">
        <v>0.2</v>
      </c>
      <c r="U9740">
        <v>6.8879999999999999</v>
      </c>
      <c r="V9740" t="str">
        <f t="shared" si="608"/>
        <v>low</v>
      </c>
      <c r="W9740" t="str">
        <f t="shared" si="609"/>
        <v>Next time</v>
      </c>
      <c r="X9740" t="str">
        <f t="shared" si="610"/>
        <v>Ken Dana</v>
      </c>
      <c r="Y9740" s="3" t="s">
        <v>4745</v>
      </c>
      <c r="Z9740" t="str">
        <f t="shared" si="611"/>
        <v>Office Supplies</v>
      </c>
    </row>
    <row r="9741" spans="1:26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2300</v>
      </c>
      <c r="O9741" t="s">
        <v>45</v>
      </c>
      <c r="P9741" t="s">
        <v>77</v>
      </c>
      <c r="Q9741" t="s">
        <v>2301</v>
      </c>
      <c r="R9741">
        <v>140.66999999999999</v>
      </c>
      <c r="S9741">
        <v>3</v>
      </c>
      <c r="T9741">
        <v>0</v>
      </c>
      <c r="U9741">
        <v>54.8613</v>
      </c>
      <c r="V9741" t="str">
        <f t="shared" si="608"/>
        <v>low</v>
      </c>
      <c r="W9741" t="str">
        <f t="shared" si="609"/>
        <v>Next time</v>
      </c>
      <c r="X9741" t="str">
        <f t="shared" si="610"/>
        <v>Ken Dana</v>
      </c>
      <c r="Y9741" s="3" t="s">
        <v>2300</v>
      </c>
      <c r="Z9741" t="str">
        <f t="shared" si="611"/>
        <v>Office Supplies</v>
      </c>
    </row>
    <row r="9742" spans="1:26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3610</v>
      </c>
      <c r="H9742" t="s">
        <v>40</v>
      </c>
      <c r="I9742" t="s">
        <v>26</v>
      </c>
      <c r="J9742" t="s">
        <v>2225</v>
      </c>
      <c r="K9742" t="s">
        <v>5211</v>
      </c>
      <c r="L9742">
        <v>5408</v>
      </c>
      <c r="M9742" t="s">
        <v>147</v>
      </c>
      <c r="N9742" t="s">
        <v>165</v>
      </c>
      <c r="O9742" t="s">
        <v>31</v>
      </c>
      <c r="P9742" t="s">
        <v>32</v>
      </c>
      <c r="Q9742" t="s">
        <v>166</v>
      </c>
      <c r="R9742">
        <v>4404.8999999999996</v>
      </c>
      <c r="S9742">
        <v>5</v>
      </c>
      <c r="T9742">
        <v>0</v>
      </c>
      <c r="U9742">
        <v>1013.127</v>
      </c>
      <c r="V9742" t="str">
        <f t="shared" si="608"/>
        <v>high</v>
      </c>
      <c r="W9742" t="str">
        <f t="shared" si="609"/>
        <v>Good Performance</v>
      </c>
      <c r="X9742" t="str">
        <f t="shared" si="610"/>
        <v>Quincy Jones</v>
      </c>
      <c r="Y9742" s="3" t="s">
        <v>165</v>
      </c>
      <c r="Z9742" t="str">
        <f t="shared" si="611"/>
        <v>Furniture</v>
      </c>
    </row>
    <row r="9743" spans="1:26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1832</v>
      </c>
      <c r="H9743" t="s">
        <v>25</v>
      </c>
      <c r="I9743" t="s">
        <v>26</v>
      </c>
      <c r="J9743" t="s">
        <v>949</v>
      </c>
      <c r="K9743" t="s">
        <v>42</v>
      </c>
      <c r="L9743">
        <v>92037</v>
      </c>
      <c r="M9743" t="s">
        <v>43</v>
      </c>
      <c r="N9743" t="s">
        <v>1199</v>
      </c>
      <c r="O9743" t="s">
        <v>45</v>
      </c>
      <c r="P9743" t="s">
        <v>46</v>
      </c>
      <c r="Q9743" t="s">
        <v>1200</v>
      </c>
      <c r="R9743">
        <v>62.65</v>
      </c>
      <c r="S9743">
        <v>5</v>
      </c>
      <c r="T9743">
        <v>0</v>
      </c>
      <c r="U9743">
        <v>29.445499999999999</v>
      </c>
      <c r="V9743" t="str">
        <f t="shared" si="608"/>
        <v>low</v>
      </c>
      <c r="W9743" t="str">
        <f t="shared" si="609"/>
        <v>Next time</v>
      </c>
      <c r="X9743" t="str">
        <f t="shared" si="610"/>
        <v>Emily Phan</v>
      </c>
      <c r="Y9743" s="3" t="s">
        <v>1199</v>
      </c>
      <c r="Z9743" t="str">
        <f t="shared" si="611"/>
        <v>Office Supplies</v>
      </c>
    </row>
    <row r="9744" spans="1:26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3080</v>
      </c>
      <c r="H9744" t="s">
        <v>25</v>
      </c>
      <c r="I9744" t="s">
        <v>26</v>
      </c>
      <c r="J9744" t="s">
        <v>606</v>
      </c>
      <c r="K9744" t="s">
        <v>244</v>
      </c>
      <c r="L9744">
        <v>19711</v>
      </c>
      <c r="M9744" t="s">
        <v>147</v>
      </c>
      <c r="N9744" t="s">
        <v>4147</v>
      </c>
      <c r="O9744" t="s">
        <v>45</v>
      </c>
      <c r="P9744" t="s">
        <v>46</v>
      </c>
      <c r="Q9744" t="s">
        <v>4148</v>
      </c>
      <c r="R9744">
        <v>9.4499999999999993</v>
      </c>
      <c r="S9744">
        <v>3</v>
      </c>
      <c r="T9744">
        <v>0</v>
      </c>
      <c r="U9744">
        <v>4.5359999999999996</v>
      </c>
      <c r="V9744" t="str">
        <f t="shared" si="608"/>
        <v>low</v>
      </c>
      <c r="W9744" t="str">
        <f t="shared" si="609"/>
        <v>Next time</v>
      </c>
      <c r="X9744" t="str">
        <f t="shared" si="610"/>
        <v>Jennifer Jackson</v>
      </c>
      <c r="Y9744" s="3" t="s">
        <v>4147</v>
      </c>
      <c r="Z9744" t="str">
        <f t="shared" si="611"/>
        <v>Office Supplies</v>
      </c>
    </row>
    <row r="9745" spans="1:26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5846</v>
      </c>
      <c r="H9745" t="s">
        <v>25</v>
      </c>
      <c r="I9745" t="s">
        <v>26</v>
      </c>
      <c r="J9745" t="s">
        <v>455</v>
      </c>
      <c r="K9745" t="s">
        <v>210</v>
      </c>
      <c r="L9745">
        <v>60505</v>
      </c>
      <c r="M9745" t="s">
        <v>104</v>
      </c>
      <c r="N9745" t="s">
        <v>2162</v>
      </c>
      <c r="O9745" t="s">
        <v>45</v>
      </c>
      <c r="P9745" t="s">
        <v>172</v>
      </c>
      <c r="Q9745" t="s">
        <v>2163</v>
      </c>
      <c r="R9745">
        <v>268.57600000000002</v>
      </c>
      <c r="S9745">
        <v>4</v>
      </c>
      <c r="T9745">
        <v>0.2</v>
      </c>
      <c r="U9745">
        <v>90.644400000000005</v>
      </c>
      <c r="V9745" t="str">
        <f t="shared" si="608"/>
        <v>low</v>
      </c>
      <c r="W9745" t="str">
        <f t="shared" si="609"/>
        <v>Next time</v>
      </c>
      <c r="X9745" t="str">
        <f t="shared" si="610"/>
        <v>Bobby Elias</v>
      </c>
      <c r="Y9745" s="3" t="s">
        <v>2162</v>
      </c>
      <c r="Z9745" t="str">
        <f t="shared" si="611"/>
        <v>Office Supplies</v>
      </c>
    </row>
    <row r="9746" spans="1:26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3732</v>
      </c>
      <c r="H9746" t="s">
        <v>25</v>
      </c>
      <c r="I9746" t="s">
        <v>26</v>
      </c>
      <c r="J9746" t="s">
        <v>41</v>
      </c>
      <c r="K9746" t="s">
        <v>42</v>
      </c>
      <c r="L9746">
        <v>90008</v>
      </c>
      <c r="M9746" t="s">
        <v>43</v>
      </c>
      <c r="N9746" t="s">
        <v>1356</v>
      </c>
      <c r="O9746" t="s">
        <v>31</v>
      </c>
      <c r="P9746" t="s">
        <v>55</v>
      </c>
      <c r="Q9746" t="s">
        <v>1357</v>
      </c>
      <c r="R9746">
        <v>364.08</v>
      </c>
      <c r="S9746">
        <v>2</v>
      </c>
      <c r="T9746">
        <v>0.2</v>
      </c>
      <c r="U9746">
        <v>9.1020000000000003</v>
      </c>
      <c r="V9746" t="str">
        <f t="shared" si="608"/>
        <v>low</v>
      </c>
      <c r="W9746" t="str">
        <f t="shared" si="609"/>
        <v>Next time</v>
      </c>
      <c r="X9746" t="str">
        <f t="shared" si="610"/>
        <v>Beth Paige</v>
      </c>
      <c r="Y9746" s="3" t="s">
        <v>1356</v>
      </c>
      <c r="Z9746" t="str">
        <f t="shared" si="611"/>
        <v>Furniture</v>
      </c>
    </row>
    <row r="9747" spans="1:26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3814</v>
      </c>
      <c r="O9747" t="s">
        <v>31</v>
      </c>
      <c r="P9747" t="s">
        <v>55</v>
      </c>
      <c r="Q9747" t="s">
        <v>3815</v>
      </c>
      <c r="R9747">
        <v>71.087999999999994</v>
      </c>
      <c r="S9747">
        <v>2</v>
      </c>
      <c r="T9747">
        <v>0.2</v>
      </c>
      <c r="U9747">
        <v>-1.7771999999999999</v>
      </c>
      <c r="V9747" t="str">
        <f t="shared" si="608"/>
        <v>low</v>
      </c>
      <c r="W9747" t="str">
        <f t="shared" si="609"/>
        <v>Next time</v>
      </c>
      <c r="X9747" t="str">
        <f t="shared" si="610"/>
        <v>Beth Paige</v>
      </c>
      <c r="Y9747" s="3" t="s">
        <v>3814</v>
      </c>
      <c r="Z9747" t="str">
        <f t="shared" si="611"/>
        <v>Furniture</v>
      </c>
    </row>
    <row r="9748" spans="1:26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62</v>
      </c>
      <c r="H9748" t="s">
        <v>25</v>
      </c>
      <c r="I9748" t="s">
        <v>26</v>
      </c>
      <c r="J9748" t="s">
        <v>302</v>
      </c>
      <c r="K9748" t="s">
        <v>210</v>
      </c>
      <c r="L9748">
        <v>60653</v>
      </c>
      <c r="M9748" t="s">
        <v>104</v>
      </c>
      <c r="N9748" t="s">
        <v>7414</v>
      </c>
      <c r="O9748" t="s">
        <v>31</v>
      </c>
      <c r="P9748" t="s">
        <v>64</v>
      </c>
      <c r="Q9748" t="s">
        <v>7415</v>
      </c>
      <c r="R9748">
        <v>10.984</v>
      </c>
      <c r="S9748">
        <v>2</v>
      </c>
      <c r="T9748">
        <v>0.6</v>
      </c>
      <c r="U9748">
        <v>-7.9634</v>
      </c>
      <c r="V9748" t="str">
        <f t="shared" si="608"/>
        <v>low</v>
      </c>
      <c r="W9748" t="str">
        <f t="shared" si="609"/>
        <v>Next time</v>
      </c>
      <c r="X9748" t="str">
        <f t="shared" si="610"/>
        <v>Brosina Hoffman</v>
      </c>
      <c r="Y9748" s="3" t="s">
        <v>7414</v>
      </c>
      <c r="Z9748" t="str">
        <f t="shared" si="611"/>
        <v>Furniture</v>
      </c>
    </row>
    <row r="9749" spans="1:26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1797</v>
      </c>
      <c r="O9749" t="s">
        <v>31</v>
      </c>
      <c r="P9749" t="s">
        <v>35</v>
      </c>
      <c r="Q9749" t="s">
        <v>1798</v>
      </c>
      <c r="R9749">
        <v>797.94399999999996</v>
      </c>
      <c r="S9749">
        <v>4</v>
      </c>
      <c r="T9749">
        <v>0.3</v>
      </c>
      <c r="U9749">
        <v>-56.996000000000002</v>
      </c>
      <c r="V9749" t="str">
        <f t="shared" si="608"/>
        <v>low</v>
      </c>
      <c r="W9749" t="str">
        <f t="shared" si="609"/>
        <v>Next time</v>
      </c>
      <c r="X9749" t="str">
        <f t="shared" si="610"/>
        <v>Brosina Hoffman</v>
      </c>
      <c r="Y9749" s="3" t="s">
        <v>1797</v>
      </c>
      <c r="Z9749" t="str">
        <f t="shared" si="611"/>
        <v>Furniture</v>
      </c>
    </row>
    <row r="9750" spans="1:26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5467</v>
      </c>
      <c r="H9750" t="s">
        <v>40</v>
      </c>
      <c r="I9750" t="s">
        <v>26</v>
      </c>
      <c r="J9750" t="s">
        <v>243</v>
      </c>
      <c r="K9750" t="s">
        <v>2700</v>
      </c>
      <c r="L9750">
        <v>3820</v>
      </c>
      <c r="M9750" t="s">
        <v>147</v>
      </c>
      <c r="N9750" t="s">
        <v>1666</v>
      </c>
      <c r="O9750" t="s">
        <v>70</v>
      </c>
      <c r="P9750" t="s">
        <v>160</v>
      </c>
      <c r="Q9750" t="s">
        <v>1667</v>
      </c>
      <c r="R9750">
        <v>159.97999999999999</v>
      </c>
      <c r="S9750">
        <v>2</v>
      </c>
      <c r="T9750">
        <v>0</v>
      </c>
      <c r="U9750">
        <v>57.592799999999997</v>
      </c>
      <c r="V9750" t="str">
        <f t="shared" si="608"/>
        <v>low</v>
      </c>
      <c r="W9750" t="str">
        <f t="shared" si="609"/>
        <v>Next time</v>
      </c>
      <c r="X9750" t="str">
        <f t="shared" si="610"/>
        <v>Eleni Mccrary</v>
      </c>
      <c r="Y9750" s="3" t="s">
        <v>1666</v>
      </c>
      <c r="Z9750" t="str">
        <f t="shared" si="611"/>
        <v>Technology</v>
      </c>
    </row>
    <row r="9751" spans="1:26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1832</v>
      </c>
      <c r="H9751" t="s">
        <v>25</v>
      </c>
      <c r="I9751" t="s">
        <v>26</v>
      </c>
      <c r="J9751" t="s">
        <v>302</v>
      </c>
      <c r="K9751" t="s">
        <v>210</v>
      </c>
      <c r="L9751">
        <v>60610</v>
      </c>
      <c r="M9751" t="s">
        <v>104</v>
      </c>
      <c r="N9751" t="s">
        <v>5852</v>
      </c>
      <c r="O9751" t="s">
        <v>45</v>
      </c>
      <c r="P9751" t="s">
        <v>67</v>
      </c>
      <c r="Q9751" t="s">
        <v>5853</v>
      </c>
      <c r="R9751">
        <v>5.3440000000000003</v>
      </c>
      <c r="S9751">
        <v>2</v>
      </c>
      <c r="T9751">
        <v>0.2</v>
      </c>
      <c r="U9751">
        <v>0.66800000000000004</v>
      </c>
      <c r="V9751" t="str">
        <f t="shared" si="608"/>
        <v>low</v>
      </c>
      <c r="W9751" t="str">
        <f t="shared" si="609"/>
        <v>Next time</v>
      </c>
      <c r="X9751" t="str">
        <f t="shared" si="610"/>
        <v>Emily Phan</v>
      </c>
      <c r="Y9751" s="3" t="s">
        <v>5852</v>
      </c>
      <c r="Z9751" t="str">
        <f t="shared" si="611"/>
        <v>Office Supplies</v>
      </c>
    </row>
    <row r="9752" spans="1:26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4719</v>
      </c>
      <c r="O9752" t="s">
        <v>45</v>
      </c>
      <c r="P9752" t="s">
        <v>67</v>
      </c>
      <c r="Q9752" t="s">
        <v>4720</v>
      </c>
      <c r="R9752">
        <v>27.72</v>
      </c>
      <c r="S9752">
        <v>3</v>
      </c>
      <c r="T9752">
        <v>0.2</v>
      </c>
      <c r="U9752">
        <v>3.4649999999999999</v>
      </c>
      <c r="V9752" t="str">
        <f t="shared" si="608"/>
        <v>low</v>
      </c>
      <c r="W9752" t="str">
        <f t="shared" si="609"/>
        <v>Next time</v>
      </c>
      <c r="X9752" t="str">
        <f t="shared" si="610"/>
        <v>Emily Phan</v>
      </c>
      <c r="Y9752" s="3" t="s">
        <v>4719</v>
      </c>
      <c r="Z9752" t="str">
        <f t="shared" si="611"/>
        <v>Office Supplies</v>
      </c>
    </row>
    <row r="9753" spans="1:26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1071</v>
      </c>
      <c r="H9753" t="s">
        <v>101</v>
      </c>
      <c r="I9753" t="s">
        <v>26</v>
      </c>
      <c r="J9753" t="s">
        <v>94</v>
      </c>
      <c r="K9753" t="s">
        <v>95</v>
      </c>
      <c r="L9753">
        <v>98115</v>
      </c>
      <c r="M9753" t="s">
        <v>43</v>
      </c>
      <c r="N9753" t="s">
        <v>2919</v>
      </c>
      <c r="O9753" t="s">
        <v>45</v>
      </c>
      <c r="P9753" t="s">
        <v>74</v>
      </c>
      <c r="Q9753" t="s">
        <v>2920</v>
      </c>
      <c r="R9753">
        <v>2.496</v>
      </c>
      <c r="S9753">
        <v>1</v>
      </c>
      <c r="T9753">
        <v>0.2</v>
      </c>
      <c r="U9753">
        <v>0.90480000000000005</v>
      </c>
      <c r="V9753" t="str">
        <f t="shared" si="608"/>
        <v>low</v>
      </c>
      <c r="W9753" t="str">
        <f t="shared" si="609"/>
        <v>Next time</v>
      </c>
      <c r="X9753" t="str">
        <f t="shared" si="610"/>
        <v>Nick Zandusky</v>
      </c>
      <c r="Y9753" s="3" t="s">
        <v>2919</v>
      </c>
      <c r="Z9753" t="str">
        <f t="shared" si="611"/>
        <v>Office Supplies</v>
      </c>
    </row>
    <row r="9754" spans="1:26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454</v>
      </c>
      <c r="H9754" t="s">
        <v>25</v>
      </c>
      <c r="I9754" t="s">
        <v>26</v>
      </c>
      <c r="J9754" t="s">
        <v>1468</v>
      </c>
      <c r="K9754" t="s">
        <v>318</v>
      </c>
      <c r="L9754">
        <v>23223</v>
      </c>
      <c r="M9754" t="s">
        <v>29</v>
      </c>
      <c r="N9754" t="s">
        <v>6851</v>
      </c>
      <c r="O9754" t="s">
        <v>45</v>
      </c>
      <c r="P9754" t="s">
        <v>46</v>
      </c>
      <c r="Q9754" t="s">
        <v>6852</v>
      </c>
      <c r="R9754">
        <v>8.26</v>
      </c>
      <c r="S9754">
        <v>2</v>
      </c>
      <c r="T9754">
        <v>0</v>
      </c>
      <c r="U9754">
        <v>3.7995999999999999</v>
      </c>
      <c r="V9754" t="str">
        <f t="shared" si="608"/>
        <v>low</v>
      </c>
      <c r="W9754" t="str">
        <f t="shared" si="609"/>
        <v>Next time</v>
      </c>
      <c r="X9754" t="str">
        <f t="shared" si="610"/>
        <v>Lena Cacioppo</v>
      </c>
      <c r="Y9754" s="3" t="s">
        <v>6851</v>
      </c>
      <c r="Z9754" t="str">
        <f t="shared" si="611"/>
        <v>Office Supplies</v>
      </c>
    </row>
    <row r="9755" spans="1:26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898</v>
      </c>
      <c r="O9755" t="s">
        <v>45</v>
      </c>
      <c r="P9755" t="s">
        <v>74</v>
      </c>
      <c r="Q9755" t="s">
        <v>899</v>
      </c>
      <c r="R9755">
        <v>17.760000000000002</v>
      </c>
      <c r="S9755">
        <v>2</v>
      </c>
      <c r="T9755">
        <v>0</v>
      </c>
      <c r="U9755">
        <v>8.8800000000000008</v>
      </c>
      <c r="V9755" t="str">
        <f t="shared" si="608"/>
        <v>low</v>
      </c>
      <c r="W9755" t="str">
        <f t="shared" si="609"/>
        <v>Next time</v>
      </c>
      <c r="X9755" t="str">
        <f t="shared" si="610"/>
        <v>Lena Cacioppo</v>
      </c>
      <c r="Y9755" s="3" t="s">
        <v>898</v>
      </c>
      <c r="Z9755" t="str">
        <f t="shared" si="611"/>
        <v>Office Supplies</v>
      </c>
    </row>
    <row r="9756" spans="1:26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6016</v>
      </c>
      <c r="O9756" t="s">
        <v>45</v>
      </c>
      <c r="P9756" t="s">
        <v>58</v>
      </c>
      <c r="Q9756" t="s">
        <v>6017</v>
      </c>
      <c r="R9756">
        <v>332.94</v>
      </c>
      <c r="S9756">
        <v>3</v>
      </c>
      <c r="T9756">
        <v>0</v>
      </c>
      <c r="U9756">
        <v>9.9882000000000009</v>
      </c>
      <c r="V9756" t="str">
        <f t="shared" si="608"/>
        <v>low</v>
      </c>
      <c r="W9756" t="str">
        <f t="shared" si="609"/>
        <v>Next time</v>
      </c>
      <c r="X9756" t="str">
        <f t="shared" si="610"/>
        <v>Lena Cacioppo</v>
      </c>
      <c r="Y9756" s="3" t="s">
        <v>6016</v>
      </c>
      <c r="Z9756" t="str">
        <f t="shared" si="611"/>
        <v>Office Supplies</v>
      </c>
    </row>
    <row r="9757" spans="1:26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1107</v>
      </c>
      <c r="O9757" t="s">
        <v>31</v>
      </c>
      <c r="P9757" t="s">
        <v>55</v>
      </c>
      <c r="Q9757" t="s">
        <v>1108</v>
      </c>
      <c r="R9757">
        <v>292.10000000000002</v>
      </c>
      <c r="S9757">
        <v>2</v>
      </c>
      <c r="T9757">
        <v>0</v>
      </c>
      <c r="U9757">
        <v>58.42</v>
      </c>
      <c r="V9757" t="str">
        <f t="shared" si="608"/>
        <v>low</v>
      </c>
      <c r="W9757" t="str">
        <f t="shared" si="609"/>
        <v>Next time</v>
      </c>
      <c r="X9757" t="str">
        <f t="shared" si="610"/>
        <v>Lena Cacioppo</v>
      </c>
      <c r="Y9757" s="3" t="s">
        <v>1107</v>
      </c>
      <c r="Z9757" t="str">
        <f t="shared" si="611"/>
        <v>Furniture</v>
      </c>
    </row>
    <row r="9758" spans="1:26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8863</v>
      </c>
      <c r="O9758" t="s">
        <v>70</v>
      </c>
      <c r="P9758" t="s">
        <v>71</v>
      </c>
      <c r="Q9758" t="s">
        <v>8864</v>
      </c>
      <c r="R9758">
        <v>206.1</v>
      </c>
      <c r="S9758">
        <v>5</v>
      </c>
      <c r="T9758">
        <v>0</v>
      </c>
      <c r="U9758">
        <v>55.646999999999998</v>
      </c>
      <c r="V9758" t="str">
        <f t="shared" si="608"/>
        <v>low</v>
      </c>
      <c r="W9758" t="str">
        <f t="shared" si="609"/>
        <v>Next time</v>
      </c>
      <c r="X9758" t="str">
        <f t="shared" si="610"/>
        <v>Lena Cacioppo</v>
      </c>
      <c r="Y9758" s="3" t="s">
        <v>8863</v>
      </c>
      <c r="Z9758" t="str">
        <f t="shared" si="611"/>
        <v>Technology</v>
      </c>
    </row>
    <row r="9759" spans="1:26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1030</v>
      </c>
      <c r="O9759" t="s">
        <v>45</v>
      </c>
      <c r="P9759" t="s">
        <v>89</v>
      </c>
      <c r="Q9759" t="s">
        <v>1031</v>
      </c>
      <c r="R9759">
        <v>17.64</v>
      </c>
      <c r="S9759">
        <v>4</v>
      </c>
      <c r="T9759">
        <v>0</v>
      </c>
      <c r="U9759">
        <v>8.1143999999999998</v>
      </c>
      <c r="V9759" t="str">
        <f t="shared" si="608"/>
        <v>low</v>
      </c>
      <c r="W9759" t="str">
        <f t="shared" si="609"/>
        <v>Next time</v>
      </c>
      <c r="X9759" t="str">
        <f t="shared" si="610"/>
        <v>Lena Cacioppo</v>
      </c>
      <c r="Y9759" s="3" t="s">
        <v>1030</v>
      </c>
      <c r="Z9759" t="str">
        <f t="shared" si="611"/>
        <v>Office Supplies</v>
      </c>
    </row>
    <row r="9760" spans="1:26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2062</v>
      </c>
      <c r="H9760" t="s">
        <v>40</v>
      </c>
      <c r="I9760" t="s">
        <v>26</v>
      </c>
      <c r="J9760" t="s">
        <v>126</v>
      </c>
      <c r="K9760" t="s">
        <v>42</v>
      </c>
      <c r="L9760">
        <v>94109</v>
      </c>
      <c r="M9760" t="s">
        <v>43</v>
      </c>
      <c r="N9760" t="s">
        <v>4527</v>
      </c>
      <c r="O9760" t="s">
        <v>31</v>
      </c>
      <c r="P9760" t="s">
        <v>35</v>
      </c>
      <c r="Q9760" t="s">
        <v>4528</v>
      </c>
      <c r="R9760">
        <v>1403.92</v>
      </c>
      <c r="S9760">
        <v>5</v>
      </c>
      <c r="T9760">
        <v>0.2</v>
      </c>
      <c r="U9760">
        <v>70.195999999999998</v>
      </c>
      <c r="V9760" t="str">
        <f t="shared" si="608"/>
        <v>low</v>
      </c>
      <c r="W9760" t="str">
        <f t="shared" si="609"/>
        <v>Next time</v>
      </c>
      <c r="X9760" t="str">
        <f t="shared" si="610"/>
        <v>Sylvia Foulston</v>
      </c>
      <c r="Y9760" s="3" t="s">
        <v>4527</v>
      </c>
      <c r="Z9760" t="str">
        <f t="shared" si="611"/>
        <v>Furniture</v>
      </c>
    </row>
    <row r="9761" spans="1:26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3823</v>
      </c>
      <c r="H9761" t="s">
        <v>101</v>
      </c>
      <c r="I9761" t="s">
        <v>26</v>
      </c>
      <c r="J9761" t="s">
        <v>10830</v>
      </c>
      <c r="K9761" t="s">
        <v>1711</v>
      </c>
      <c r="L9761">
        <v>72762</v>
      </c>
      <c r="M9761" t="s">
        <v>29</v>
      </c>
      <c r="N9761" t="s">
        <v>6655</v>
      </c>
      <c r="O9761" t="s">
        <v>45</v>
      </c>
      <c r="P9761" t="s">
        <v>67</v>
      </c>
      <c r="Q9761" t="s">
        <v>6656</v>
      </c>
      <c r="R9761">
        <v>4.3</v>
      </c>
      <c r="S9761">
        <v>2</v>
      </c>
      <c r="T9761">
        <v>0</v>
      </c>
      <c r="U9761">
        <v>1.419</v>
      </c>
      <c r="V9761" t="str">
        <f t="shared" si="608"/>
        <v>low</v>
      </c>
      <c r="W9761" t="str">
        <f t="shared" si="609"/>
        <v>Next time</v>
      </c>
      <c r="X9761" t="str">
        <f t="shared" si="610"/>
        <v>Katherine Murray</v>
      </c>
      <c r="Y9761" s="3" t="s">
        <v>6655</v>
      </c>
      <c r="Z9761" t="str">
        <f t="shared" si="611"/>
        <v>Office Supplies</v>
      </c>
    </row>
    <row r="9762" spans="1:26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4245</v>
      </c>
      <c r="H9762" t="s">
        <v>40</v>
      </c>
      <c r="I9762" t="s">
        <v>26</v>
      </c>
      <c r="J9762" t="s">
        <v>94</v>
      </c>
      <c r="K9762" t="s">
        <v>95</v>
      </c>
      <c r="L9762">
        <v>98103</v>
      </c>
      <c r="M9762" t="s">
        <v>43</v>
      </c>
      <c r="N9762" t="s">
        <v>4423</v>
      </c>
      <c r="O9762" t="s">
        <v>70</v>
      </c>
      <c r="P9762" t="s">
        <v>160</v>
      </c>
      <c r="Q9762" t="s">
        <v>4424</v>
      </c>
      <c r="R9762">
        <v>239.97</v>
      </c>
      <c r="S9762">
        <v>3</v>
      </c>
      <c r="T9762">
        <v>0</v>
      </c>
      <c r="U9762">
        <v>86.389200000000002</v>
      </c>
      <c r="V9762" t="str">
        <f t="shared" si="608"/>
        <v>low</v>
      </c>
      <c r="W9762" t="str">
        <f t="shared" si="609"/>
        <v>Next time</v>
      </c>
      <c r="X9762" t="str">
        <f t="shared" si="610"/>
        <v>Marina Lichtenstein</v>
      </c>
      <c r="Y9762" s="3" t="s">
        <v>4423</v>
      </c>
      <c r="Z9762" t="str">
        <f t="shared" si="611"/>
        <v>Technology</v>
      </c>
    </row>
    <row r="9763" spans="1:26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5600</v>
      </c>
      <c r="O9763" t="s">
        <v>45</v>
      </c>
      <c r="P9763" t="s">
        <v>77</v>
      </c>
      <c r="Q9763" t="s">
        <v>5601</v>
      </c>
      <c r="R9763">
        <v>81.96</v>
      </c>
      <c r="S9763">
        <v>2</v>
      </c>
      <c r="T9763">
        <v>0</v>
      </c>
      <c r="U9763">
        <v>22.948799999999999</v>
      </c>
      <c r="V9763" t="str">
        <f t="shared" si="608"/>
        <v>low</v>
      </c>
      <c r="W9763" t="str">
        <f t="shared" si="609"/>
        <v>Next time</v>
      </c>
      <c r="X9763" t="str">
        <f t="shared" si="610"/>
        <v>Marina Lichtenstein</v>
      </c>
      <c r="Y9763" s="3" t="s">
        <v>5600</v>
      </c>
      <c r="Z9763" t="str">
        <f t="shared" si="611"/>
        <v>Office Supplies</v>
      </c>
    </row>
    <row r="9764" spans="1:26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5901</v>
      </c>
      <c r="O9764" t="s">
        <v>45</v>
      </c>
      <c r="P9764" t="s">
        <v>578</v>
      </c>
      <c r="Q9764" t="s">
        <v>5902</v>
      </c>
      <c r="R9764">
        <v>238.62</v>
      </c>
      <c r="S9764">
        <v>2</v>
      </c>
      <c r="T9764">
        <v>0</v>
      </c>
      <c r="U9764">
        <v>4.7724000000000002</v>
      </c>
      <c r="V9764" t="str">
        <f t="shared" si="608"/>
        <v>low</v>
      </c>
      <c r="W9764" t="str">
        <f t="shared" si="609"/>
        <v>Next time</v>
      </c>
      <c r="X9764" t="str">
        <f t="shared" si="610"/>
        <v>Marina Lichtenstein</v>
      </c>
      <c r="Y9764" s="3" t="s">
        <v>5901</v>
      </c>
      <c r="Z9764" t="str">
        <f t="shared" si="611"/>
        <v>Office Supplies</v>
      </c>
    </row>
    <row r="9765" spans="1:26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4179</v>
      </c>
      <c r="H9765" t="s">
        <v>25</v>
      </c>
      <c r="I9765" t="s">
        <v>26</v>
      </c>
      <c r="J9765" t="s">
        <v>41</v>
      </c>
      <c r="K9765" t="s">
        <v>42</v>
      </c>
      <c r="L9765">
        <v>90036</v>
      </c>
      <c r="M9765" t="s">
        <v>43</v>
      </c>
      <c r="N9765" t="s">
        <v>613</v>
      </c>
      <c r="O9765" t="s">
        <v>70</v>
      </c>
      <c r="P9765" t="s">
        <v>71</v>
      </c>
      <c r="Q9765" t="s">
        <v>614</v>
      </c>
      <c r="R9765">
        <v>139.80000000000001</v>
      </c>
      <c r="S9765">
        <v>5</v>
      </c>
      <c r="T9765">
        <v>0.2</v>
      </c>
      <c r="U9765">
        <v>12.2325</v>
      </c>
      <c r="V9765" t="str">
        <f t="shared" si="608"/>
        <v>low</v>
      </c>
      <c r="W9765" t="str">
        <f t="shared" si="609"/>
        <v>Next time</v>
      </c>
      <c r="X9765" t="str">
        <f t="shared" si="610"/>
        <v>Mick Crebagga</v>
      </c>
      <c r="Y9765" s="3" t="s">
        <v>613</v>
      </c>
      <c r="Z9765" t="str">
        <f t="shared" si="611"/>
        <v>Technology</v>
      </c>
    </row>
    <row r="9766" spans="1:26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4752</v>
      </c>
      <c r="H9766" t="s">
        <v>25</v>
      </c>
      <c r="I9766" t="s">
        <v>26</v>
      </c>
      <c r="J9766" t="s">
        <v>3695</v>
      </c>
      <c r="K9766" t="s">
        <v>748</v>
      </c>
      <c r="L9766">
        <v>6457</v>
      </c>
      <c r="M9766" t="s">
        <v>147</v>
      </c>
      <c r="N9766" t="s">
        <v>4745</v>
      </c>
      <c r="O9766" t="s">
        <v>45</v>
      </c>
      <c r="P9766" t="s">
        <v>74</v>
      </c>
      <c r="Q9766" t="s">
        <v>4746</v>
      </c>
      <c r="R9766">
        <v>9.84</v>
      </c>
      <c r="S9766">
        <v>2</v>
      </c>
      <c r="T9766">
        <v>0</v>
      </c>
      <c r="U9766">
        <v>4.7232000000000003</v>
      </c>
      <c r="V9766" t="str">
        <f t="shared" si="608"/>
        <v>low</v>
      </c>
      <c r="W9766" t="str">
        <f t="shared" si="609"/>
        <v>Next time</v>
      </c>
      <c r="X9766" t="str">
        <f t="shared" si="610"/>
        <v>Duane Benoit</v>
      </c>
      <c r="Y9766" s="3" t="s">
        <v>4745</v>
      </c>
      <c r="Z9766" t="str">
        <f t="shared" si="611"/>
        <v>Office Supplies</v>
      </c>
    </row>
    <row r="9767" spans="1:26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2201</v>
      </c>
      <c r="O9767" t="s">
        <v>45</v>
      </c>
      <c r="P9767" t="s">
        <v>89</v>
      </c>
      <c r="Q9767" t="s">
        <v>2202</v>
      </c>
      <c r="R9767">
        <v>7.78</v>
      </c>
      <c r="S9767">
        <v>1</v>
      </c>
      <c r="T9767">
        <v>0</v>
      </c>
      <c r="U9767">
        <v>3.5009999999999999</v>
      </c>
      <c r="V9767" t="str">
        <f t="shared" si="608"/>
        <v>low</v>
      </c>
      <c r="W9767" t="str">
        <f t="shared" si="609"/>
        <v>Next time</v>
      </c>
      <c r="X9767" t="str">
        <f t="shared" si="610"/>
        <v>Duane Benoit</v>
      </c>
      <c r="Y9767" s="3" t="s">
        <v>2201</v>
      </c>
      <c r="Z9767" t="str">
        <f t="shared" si="611"/>
        <v>Office Supplies</v>
      </c>
    </row>
    <row r="9768" spans="1:26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4885</v>
      </c>
      <c r="H9768" t="s">
        <v>25</v>
      </c>
      <c r="I9768" t="s">
        <v>26</v>
      </c>
      <c r="J9768" t="s">
        <v>6477</v>
      </c>
      <c r="K9768" t="s">
        <v>237</v>
      </c>
      <c r="L9768">
        <v>49505</v>
      </c>
      <c r="M9768" t="s">
        <v>104</v>
      </c>
      <c r="N9768" t="s">
        <v>4166</v>
      </c>
      <c r="O9768" t="s">
        <v>45</v>
      </c>
      <c r="P9768" t="s">
        <v>74</v>
      </c>
      <c r="Q9768" t="s">
        <v>4167</v>
      </c>
      <c r="R9768">
        <v>54.9</v>
      </c>
      <c r="S9768">
        <v>5</v>
      </c>
      <c r="T9768">
        <v>0</v>
      </c>
      <c r="U9768">
        <v>26.901</v>
      </c>
      <c r="V9768" t="str">
        <f t="shared" si="608"/>
        <v>low</v>
      </c>
      <c r="W9768" t="str">
        <f t="shared" si="609"/>
        <v>Next time</v>
      </c>
      <c r="X9768" t="str">
        <f t="shared" si="610"/>
        <v>Luke Weiss</v>
      </c>
      <c r="Y9768" s="3" t="s">
        <v>4166</v>
      </c>
      <c r="Z9768" t="str">
        <f t="shared" si="611"/>
        <v>Office Supplies</v>
      </c>
    </row>
    <row r="9769" spans="1:26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3615</v>
      </c>
      <c r="H9769" t="s">
        <v>101</v>
      </c>
      <c r="I9769" t="s">
        <v>26</v>
      </c>
      <c r="J9769" t="s">
        <v>126</v>
      </c>
      <c r="K9769" t="s">
        <v>42</v>
      </c>
      <c r="L9769">
        <v>94122</v>
      </c>
      <c r="M9769" t="s">
        <v>43</v>
      </c>
      <c r="N9769" t="s">
        <v>5354</v>
      </c>
      <c r="O9769" t="s">
        <v>45</v>
      </c>
      <c r="P9769" t="s">
        <v>89</v>
      </c>
      <c r="Q9769" t="s">
        <v>5355</v>
      </c>
      <c r="R9769">
        <v>50.04</v>
      </c>
      <c r="S9769">
        <v>6</v>
      </c>
      <c r="T9769">
        <v>0</v>
      </c>
      <c r="U9769">
        <v>25.02</v>
      </c>
      <c r="V9769" t="str">
        <f t="shared" si="608"/>
        <v>low</v>
      </c>
      <c r="W9769" t="str">
        <f t="shared" si="609"/>
        <v>Next time</v>
      </c>
      <c r="X9769" t="str">
        <f t="shared" si="610"/>
        <v>Tracy Collins</v>
      </c>
      <c r="Y9769" s="3" t="s">
        <v>5354</v>
      </c>
      <c r="Z9769" t="str">
        <f t="shared" si="611"/>
        <v>Office Supplies</v>
      </c>
    </row>
    <row r="9770" spans="1:26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2805</v>
      </c>
      <c r="H9770" t="s">
        <v>101</v>
      </c>
      <c r="I9770" t="s">
        <v>26</v>
      </c>
      <c r="J9770" t="s">
        <v>2334</v>
      </c>
      <c r="K9770" t="s">
        <v>53</v>
      </c>
      <c r="L9770">
        <v>33012</v>
      </c>
      <c r="M9770" t="s">
        <v>29</v>
      </c>
      <c r="N9770" t="s">
        <v>2359</v>
      </c>
      <c r="O9770" t="s">
        <v>31</v>
      </c>
      <c r="P9770" t="s">
        <v>32</v>
      </c>
      <c r="Q9770" t="s">
        <v>2360</v>
      </c>
      <c r="R9770">
        <v>339.92</v>
      </c>
      <c r="S9770">
        <v>5</v>
      </c>
      <c r="T9770">
        <v>0.2</v>
      </c>
      <c r="U9770">
        <v>8.4979999999999993</v>
      </c>
      <c r="V9770" t="str">
        <f t="shared" si="608"/>
        <v>low</v>
      </c>
      <c r="W9770" t="str">
        <f t="shared" si="609"/>
        <v>Next time</v>
      </c>
      <c r="X9770" t="str">
        <f t="shared" si="610"/>
        <v>Sample Company A</v>
      </c>
      <c r="Y9770" s="3" t="s">
        <v>2359</v>
      </c>
      <c r="Z9770" t="str">
        <f t="shared" si="611"/>
        <v>Furniture</v>
      </c>
    </row>
    <row r="9771" spans="1:26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4512</v>
      </c>
      <c r="O9771" t="s">
        <v>45</v>
      </c>
      <c r="P9771" t="s">
        <v>89</v>
      </c>
      <c r="Q9771" t="s">
        <v>4513</v>
      </c>
      <c r="R9771">
        <v>10.528</v>
      </c>
      <c r="S9771">
        <v>4</v>
      </c>
      <c r="T9771">
        <v>0.2</v>
      </c>
      <c r="U9771">
        <v>3.4216000000000002</v>
      </c>
      <c r="V9771" t="str">
        <f t="shared" si="608"/>
        <v>low</v>
      </c>
      <c r="W9771" t="str">
        <f t="shared" si="609"/>
        <v>Next time</v>
      </c>
      <c r="X9771" t="str">
        <f t="shared" si="610"/>
        <v>Sample Company A</v>
      </c>
      <c r="Y9771" s="3" t="s">
        <v>4512</v>
      </c>
      <c r="Z9771" t="str">
        <f t="shared" si="611"/>
        <v>Office Supplies</v>
      </c>
    </row>
    <row r="9772" spans="1:26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5199</v>
      </c>
      <c r="O9772" t="s">
        <v>45</v>
      </c>
      <c r="P9772" t="s">
        <v>77</v>
      </c>
      <c r="Q9772" t="s">
        <v>5200</v>
      </c>
      <c r="R9772">
        <v>42.384</v>
      </c>
      <c r="S9772">
        <v>2</v>
      </c>
      <c r="T9772">
        <v>0.2</v>
      </c>
      <c r="U9772">
        <v>4.2384000000000004</v>
      </c>
      <c r="V9772" t="str">
        <f t="shared" si="608"/>
        <v>low</v>
      </c>
      <c r="W9772" t="str">
        <f t="shared" si="609"/>
        <v>Next time</v>
      </c>
      <c r="X9772" t="str">
        <f t="shared" si="610"/>
        <v>Sample Company A</v>
      </c>
      <c r="Y9772" s="3" t="s">
        <v>5199</v>
      </c>
      <c r="Z9772" t="str">
        <f t="shared" si="611"/>
        <v>Office Supplies</v>
      </c>
    </row>
    <row r="9773" spans="1:26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4436</v>
      </c>
      <c r="H9773" t="s">
        <v>40</v>
      </c>
      <c r="I9773" t="s">
        <v>26</v>
      </c>
      <c r="J9773" t="s">
        <v>145</v>
      </c>
      <c r="K9773" t="s">
        <v>146</v>
      </c>
      <c r="L9773">
        <v>19143</v>
      </c>
      <c r="M9773" t="s">
        <v>147</v>
      </c>
      <c r="N9773" t="s">
        <v>4344</v>
      </c>
      <c r="O9773" t="s">
        <v>45</v>
      </c>
      <c r="P9773" t="s">
        <v>89</v>
      </c>
      <c r="Q9773" t="s">
        <v>4345</v>
      </c>
      <c r="R9773">
        <v>123.92</v>
      </c>
      <c r="S9773">
        <v>5</v>
      </c>
      <c r="T9773">
        <v>0.2</v>
      </c>
      <c r="U9773">
        <v>38.725000000000001</v>
      </c>
      <c r="V9773" t="str">
        <f t="shared" si="608"/>
        <v>low</v>
      </c>
      <c r="W9773" t="str">
        <f t="shared" si="609"/>
        <v>Next time</v>
      </c>
      <c r="X9773" t="str">
        <f t="shared" si="610"/>
        <v>Filia Mcadams</v>
      </c>
      <c r="Y9773" s="3" t="s">
        <v>4344</v>
      </c>
      <c r="Z9773" t="str">
        <f t="shared" si="611"/>
        <v>Office Supplies</v>
      </c>
    </row>
    <row r="9774" spans="1:26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3537</v>
      </c>
      <c r="H9774" t="s">
        <v>25</v>
      </c>
      <c r="I9774" t="s">
        <v>26</v>
      </c>
      <c r="J9774" t="s">
        <v>1740</v>
      </c>
      <c r="K9774" t="s">
        <v>1274</v>
      </c>
      <c r="L9774">
        <v>30318</v>
      </c>
      <c r="M9774" t="s">
        <v>29</v>
      </c>
      <c r="N9774" t="s">
        <v>7194</v>
      </c>
      <c r="O9774" t="s">
        <v>70</v>
      </c>
      <c r="P9774" t="s">
        <v>71</v>
      </c>
      <c r="Q9774" t="s">
        <v>7195</v>
      </c>
      <c r="R9774">
        <v>135.94999999999999</v>
      </c>
      <c r="S9774">
        <v>1</v>
      </c>
      <c r="T9774">
        <v>0</v>
      </c>
      <c r="U9774">
        <v>39.4255</v>
      </c>
      <c r="V9774" t="str">
        <f t="shared" si="608"/>
        <v>low</v>
      </c>
      <c r="W9774" t="str">
        <f t="shared" si="609"/>
        <v>Next time</v>
      </c>
      <c r="X9774" t="str">
        <f t="shared" si="610"/>
        <v>Phillip Flathmann</v>
      </c>
      <c r="Y9774" s="3" t="s">
        <v>7194</v>
      </c>
      <c r="Z9774" t="str">
        <f t="shared" si="611"/>
        <v>Technology</v>
      </c>
    </row>
    <row r="9775" spans="1:26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1421</v>
      </c>
      <c r="H9775" t="s">
        <v>25</v>
      </c>
      <c r="I9775" t="s">
        <v>26</v>
      </c>
      <c r="J9775" t="s">
        <v>679</v>
      </c>
      <c r="K9775" t="s">
        <v>103</v>
      </c>
      <c r="L9775">
        <v>78207</v>
      </c>
      <c r="M9775" t="s">
        <v>104</v>
      </c>
      <c r="N9775" t="s">
        <v>1257</v>
      </c>
      <c r="O9775" t="s">
        <v>45</v>
      </c>
      <c r="P9775" t="s">
        <v>74</v>
      </c>
      <c r="Q9775" t="s">
        <v>1258</v>
      </c>
      <c r="R9775">
        <v>2177.5839999999998</v>
      </c>
      <c r="S9775">
        <v>8</v>
      </c>
      <c r="T9775">
        <v>0.8</v>
      </c>
      <c r="U9775">
        <v>-3701.8928000000001</v>
      </c>
      <c r="V9775" t="str">
        <f t="shared" si="608"/>
        <v>high</v>
      </c>
      <c r="W9775" t="str">
        <f t="shared" si="609"/>
        <v>Next time</v>
      </c>
      <c r="X9775" t="str">
        <f t="shared" si="610"/>
        <v>Luke Foster</v>
      </c>
      <c r="Y9775" s="3" t="s">
        <v>1257</v>
      </c>
      <c r="Z9775" t="str">
        <f t="shared" si="611"/>
        <v>Office Supplies</v>
      </c>
    </row>
    <row r="9776" spans="1:26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6247</v>
      </c>
      <c r="O9776" t="s">
        <v>31</v>
      </c>
      <c r="P9776" t="s">
        <v>64</v>
      </c>
      <c r="Q9776" t="s">
        <v>6248</v>
      </c>
      <c r="R9776">
        <v>17.495999999999999</v>
      </c>
      <c r="S9776">
        <v>3</v>
      </c>
      <c r="T9776">
        <v>0.6</v>
      </c>
      <c r="U9776">
        <v>-10.0602</v>
      </c>
      <c r="V9776" t="str">
        <f t="shared" si="608"/>
        <v>low</v>
      </c>
      <c r="W9776" t="str">
        <f t="shared" si="609"/>
        <v>Next time</v>
      </c>
      <c r="X9776" t="str">
        <f t="shared" si="610"/>
        <v>Luke Foster</v>
      </c>
      <c r="Y9776" s="3" t="s">
        <v>6247</v>
      </c>
      <c r="Z9776" t="str">
        <f t="shared" si="611"/>
        <v>Furniture</v>
      </c>
    </row>
    <row r="9777" spans="1:26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1201</v>
      </c>
      <c r="O9777" t="s">
        <v>45</v>
      </c>
      <c r="P9777" t="s">
        <v>74</v>
      </c>
      <c r="Q9777" t="s">
        <v>1202</v>
      </c>
      <c r="R9777">
        <v>16.783999999999999</v>
      </c>
      <c r="S9777">
        <v>4</v>
      </c>
      <c r="T9777">
        <v>0.8</v>
      </c>
      <c r="U9777">
        <v>-26.854399999999998</v>
      </c>
      <c r="V9777" t="str">
        <f t="shared" si="608"/>
        <v>low</v>
      </c>
      <c r="W9777" t="str">
        <f t="shared" si="609"/>
        <v>Next time</v>
      </c>
      <c r="X9777" t="str">
        <f t="shared" si="610"/>
        <v>Luke Foster</v>
      </c>
      <c r="Y9777" s="3" t="s">
        <v>1201</v>
      </c>
      <c r="Z9777" t="str">
        <f t="shared" si="611"/>
        <v>Office Supplies</v>
      </c>
    </row>
    <row r="9778" spans="1:26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1318</v>
      </c>
      <c r="O9778" t="s">
        <v>70</v>
      </c>
      <c r="P9778" t="s">
        <v>160</v>
      </c>
      <c r="Q9778" t="s">
        <v>1319</v>
      </c>
      <c r="R9778">
        <v>431.13600000000002</v>
      </c>
      <c r="S9778">
        <v>9</v>
      </c>
      <c r="T9778">
        <v>0.2</v>
      </c>
      <c r="U9778">
        <v>-26.946000000000002</v>
      </c>
      <c r="V9778" t="str">
        <f t="shared" si="608"/>
        <v>low</v>
      </c>
      <c r="W9778" t="str">
        <f t="shared" si="609"/>
        <v>Next time</v>
      </c>
      <c r="X9778" t="str">
        <f t="shared" si="610"/>
        <v>Luke Foster</v>
      </c>
      <c r="Y9778" s="3" t="s">
        <v>1318</v>
      </c>
      <c r="Z9778" t="str">
        <f t="shared" si="611"/>
        <v>Technology</v>
      </c>
    </row>
    <row r="9779" spans="1:26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898</v>
      </c>
      <c r="O9779" t="s">
        <v>45</v>
      </c>
      <c r="P9779" t="s">
        <v>74</v>
      </c>
      <c r="Q9779" t="s">
        <v>899</v>
      </c>
      <c r="R9779">
        <v>8.8800000000000008</v>
      </c>
      <c r="S9779">
        <v>5</v>
      </c>
      <c r="T9779">
        <v>0.8</v>
      </c>
      <c r="U9779">
        <v>-13.32</v>
      </c>
      <c r="V9779" t="str">
        <f t="shared" si="608"/>
        <v>low</v>
      </c>
      <c r="W9779" t="str">
        <f t="shared" si="609"/>
        <v>Next time</v>
      </c>
      <c r="X9779" t="str">
        <f t="shared" si="610"/>
        <v>Luke Foster</v>
      </c>
      <c r="Y9779" s="3" t="s">
        <v>898</v>
      </c>
      <c r="Z9779" t="str">
        <f t="shared" si="611"/>
        <v>Office Supplies</v>
      </c>
    </row>
    <row r="9780" spans="1:26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4829</v>
      </c>
      <c r="O9780" t="s">
        <v>45</v>
      </c>
      <c r="P9780" t="s">
        <v>77</v>
      </c>
      <c r="Q9780" t="s">
        <v>4830</v>
      </c>
      <c r="R9780">
        <v>4.8360000000000003</v>
      </c>
      <c r="S9780">
        <v>2</v>
      </c>
      <c r="T9780">
        <v>0.8</v>
      </c>
      <c r="U9780">
        <v>-12.09</v>
      </c>
      <c r="V9780" t="str">
        <f t="shared" si="608"/>
        <v>low</v>
      </c>
      <c r="W9780" t="str">
        <f t="shared" si="609"/>
        <v>Next time</v>
      </c>
      <c r="X9780" t="str">
        <f t="shared" si="610"/>
        <v>Luke Foster</v>
      </c>
      <c r="Y9780" s="3" t="s">
        <v>4829</v>
      </c>
      <c r="Z9780" t="str">
        <f t="shared" si="611"/>
        <v>Office Supplies</v>
      </c>
    </row>
    <row r="9781" spans="1:26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486</v>
      </c>
      <c r="H9781" t="s">
        <v>25</v>
      </c>
      <c r="I9781" t="s">
        <v>26</v>
      </c>
      <c r="J9781" t="s">
        <v>1175</v>
      </c>
      <c r="K9781" t="s">
        <v>266</v>
      </c>
      <c r="L9781">
        <v>11561</v>
      </c>
      <c r="M9781" t="s">
        <v>147</v>
      </c>
      <c r="N9781" t="s">
        <v>5243</v>
      </c>
      <c r="O9781" t="s">
        <v>70</v>
      </c>
      <c r="P9781" t="s">
        <v>71</v>
      </c>
      <c r="Q9781" t="s">
        <v>5244</v>
      </c>
      <c r="R9781">
        <v>437.85</v>
      </c>
      <c r="S9781">
        <v>3</v>
      </c>
      <c r="T9781">
        <v>0</v>
      </c>
      <c r="U9781">
        <v>131.35499999999999</v>
      </c>
      <c r="V9781" t="str">
        <f t="shared" si="608"/>
        <v>low</v>
      </c>
      <c r="W9781" t="str">
        <f t="shared" si="609"/>
        <v>Next time</v>
      </c>
      <c r="X9781" t="str">
        <f t="shared" si="610"/>
        <v>Clay Ludtke</v>
      </c>
      <c r="Y9781" s="3" t="s">
        <v>5243</v>
      </c>
      <c r="Z9781" t="str">
        <f t="shared" si="611"/>
        <v>Technology</v>
      </c>
    </row>
    <row r="9782" spans="1:26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4731</v>
      </c>
      <c r="O9782" t="s">
        <v>45</v>
      </c>
      <c r="P9782" t="s">
        <v>74</v>
      </c>
      <c r="Q9782" t="s">
        <v>4732</v>
      </c>
      <c r="R9782">
        <v>673.56799999999998</v>
      </c>
      <c r="S9782">
        <v>2</v>
      </c>
      <c r="T9782">
        <v>0.2</v>
      </c>
      <c r="U9782">
        <v>252.58799999999999</v>
      </c>
      <c r="V9782" t="str">
        <f t="shared" si="608"/>
        <v>low</v>
      </c>
      <c r="W9782" t="str">
        <f t="shared" si="609"/>
        <v>Next time</v>
      </c>
      <c r="X9782" t="str">
        <f t="shared" si="610"/>
        <v>Clay Ludtke</v>
      </c>
      <c r="Y9782" s="3" t="s">
        <v>4731</v>
      </c>
      <c r="Z9782" t="str">
        <f t="shared" si="611"/>
        <v>Office Supplies</v>
      </c>
    </row>
    <row r="9783" spans="1:26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5331</v>
      </c>
      <c r="H9783" t="s">
        <v>40</v>
      </c>
      <c r="I9783" t="s">
        <v>26</v>
      </c>
      <c r="J9783" t="s">
        <v>4832</v>
      </c>
      <c r="K9783" t="s">
        <v>789</v>
      </c>
      <c r="L9783">
        <v>7501</v>
      </c>
      <c r="M9783" t="s">
        <v>147</v>
      </c>
      <c r="N9783" t="s">
        <v>2017</v>
      </c>
      <c r="O9783" t="s">
        <v>45</v>
      </c>
      <c r="P9783" t="s">
        <v>89</v>
      </c>
      <c r="Q9783" t="s">
        <v>2018</v>
      </c>
      <c r="R9783">
        <v>274.8</v>
      </c>
      <c r="S9783">
        <v>5</v>
      </c>
      <c r="T9783">
        <v>0</v>
      </c>
      <c r="U9783">
        <v>134.65199999999999</v>
      </c>
      <c r="V9783" t="str">
        <f t="shared" si="608"/>
        <v>low</v>
      </c>
      <c r="W9783" t="str">
        <f t="shared" si="609"/>
        <v>Next time</v>
      </c>
      <c r="X9783" t="str">
        <f t="shared" si="610"/>
        <v>Elizabeth Moffitt</v>
      </c>
      <c r="Y9783" s="3" t="s">
        <v>2017</v>
      </c>
      <c r="Z9783" t="str">
        <f t="shared" si="611"/>
        <v>Office Supplies</v>
      </c>
    </row>
    <row r="9784" spans="1:26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3226</v>
      </c>
      <c r="O9784" t="s">
        <v>45</v>
      </c>
      <c r="P9784" t="s">
        <v>58</v>
      </c>
      <c r="Q9784" t="s">
        <v>3227</v>
      </c>
      <c r="R9784">
        <v>62.18</v>
      </c>
      <c r="S9784">
        <v>1</v>
      </c>
      <c r="T9784">
        <v>0</v>
      </c>
      <c r="U9784">
        <v>16.788599999999999</v>
      </c>
      <c r="V9784" t="str">
        <f t="shared" si="608"/>
        <v>low</v>
      </c>
      <c r="W9784" t="str">
        <f t="shared" si="609"/>
        <v>Next time</v>
      </c>
      <c r="X9784" t="str">
        <f t="shared" si="610"/>
        <v>Elizabeth Moffitt</v>
      </c>
      <c r="Y9784" s="3" t="s">
        <v>3226</v>
      </c>
      <c r="Z9784" t="str">
        <f t="shared" si="611"/>
        <v>Office Supplies</v>
      </c>
    </row>
    <row r="9785" spans="1:26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5695</v>
      </c>
      <c r="O9785" t="s">
        <v>31</v>
      </c>
      <c r="P9785" t="s">
        <v>64</v>
      </c>
      <c r="Q9785" t="s">
        <v>5696</v>
      </c>
      <c r="R9785">
        <v>8.2799999999999994</v>
      </c>
      <c r="S9785">
        <v>2</v>
      </c>
      <c r="T9785">
        <v>0</v>
      </c>
      <c r="U9785">
        <v>2.9807999999999999</v>
      </c>
      <c r="V9785" t="str">
        <f t="shared" si="608"/>
        <v>low</v>
      </c>
      <c r="W9785" t="str">
        <f t="shared" si="609"/>
        <v>Next time</v>
      </c>
      <c r="X9785" t="str">
        <f t="shared" si="610"/>
        <v>Elizabeth Moffitt</v>
      </c>
      <c r="Y9785" s="3" t="s">
        <v>5695</v>
      </c>
      <c r="Z9785" t="str">
        <f t="shared" si="611"/>
        <v>Furniture</v>
      </c>
    </row>
    <row r="9786" spans="1:26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2103</v>
      </c>
      <c r="H9786" t="s">
        <v>25</v>
      </c>
      <c r="I9786" t="s">
        <v>26</v>
      </c>
      <c r="J9786" t="s">
        <v>1477</v>
      </c>
      <c r="K9786" t="s">
        <v>28</v>
      </c>
      <c r="L9786">
        <v>40214</v>
      </c>
      <c r="M9786" t="s">
        <v>29</v>
      </c>
      <c r="N9786" t="s">
        <v>6555</v>
      </c>
      <c r="O9786" t="s">
        <v>45</v>
      </c>
      <c r="P9786" t="s">
        <v>74</v>
      </c>
      <c r="Q9786" t="s">
        <v>6556</v>
      </c>
      <c r="R9786">
        <v>48.81</v>
      </c>
      <c r="S9786">
        <v>3</v>
      </c>
      <c r="T9786">
        <v>0</v>
      </c>
      <c r="U9786">
        <v>23.916899999999998</v>
      </c>
      <c r="V9786" t="str">
        <f t="shared" si="608"/>
        <v>low</v>
      </c>
      <c r="W9786" t="str">
        <f t="shared" si="609"/>
        <v>Next time</v>
      </c>
      <c r="X9786" t="str">
        <f t="shared" si="610"/>
        <v>Max Engle</v>
      </c>
      <c r="Y9786" s="3" t="s">
        <v>6555</v>
      </c>
      <c r="Z9786" t="str">
        <f t="shared" si="611"/>
        <v>Office Supplies</v>
      </c>
    </row>
    <row r="9787" spans="1:26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8376</v>
      </c>
      <c r="H9787" t="s">
        <v>25</v>
      </c>
      <c r="I9787" t="s">
        <v>26</v>
      </c>
      <c r="J9787" t="s">
        <v>7563</v>
      </c>
      <c r="K9787" t="s">
        <v>318</v>
      </c>
      <c r="L9787">
        <v>23666</v>
      </c>
      <c r="M9787" t="s">
        <v>29</v>
      </c>
      <c r="N9787" t="s">
        <v>4585</v>
      </c>
      <c r="O9787" t="s">
        <v>31</v>
      </c>
      <c r="P9787" t="s">
        <v>35</v>
      </c>
      <c r="Q9787" t="s">
        <v>4586</v>
      </c>
      <c r="R9787">
        <v>149.9</v>
      </c>
      <c r="S9787">
        <v>5</v>
      </c>
      <c r="T9787">
        <v>0</v>
      </c>
      <c r="U9787">
        <v>40.472999999999999</v>
      </c>
      <c r="V9787" t="str">
        <f t="shared" si="608"/>
        <v>low</v>
      </c>
      <c r="W9787" t="str">
        <f t="shared" si="609"/>
        <v>Next time</v>
      </c>
      <c r="X9787" t="str">
        <f t="shared" si="610"/>
        <v>Barry Gonzalez</v>
      </c>
      <c r="Y9787" s="3" t="s">
        <v>4585</v>
      </c>
      <c r="Z9787" t="str">
        <f t="shared" si="611"/>
        <v>Furniture</v>
      </c>
    </row>
    <row r="9788" spans="1:26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1458</v>
      </c>
      <c r="H9788" t="s">
        <v>25</v>
      </c>
      <c r="I9788" t="s">
        <v>26</v>
      </c>
      <c r="J9788" t="s">
        <v>183</v>
      </c>
      <c r="K9788" t="s">
        <v>103</v>
      </c>
      <c r="L9788">
        <v>77070</v>
      </c>
      <c r="M9788" t="s">
        <v>104</v>
      </c>
      <c r="N9788" t="s">
        <v>3098</v>
      </c>
      <c r="O9788" t="s">
        <v>31</v>
      </c>
      <c r="P9788" t="s">
        <v>32</v>
      </c>
      <c r="Q9788" t="s">
        <v>3099</v>
      </c>
      <c r="R9788">
        <v>1023.332</v>
      </c>
      <c r="S9788">
        <v>5</v>
      </c>
      <c r="T9788">
        <v>0.32</v>
      </c>
      <c r="U9788">
        <v>-30.097999999999999</v>
      </c>
      <c r="V9788" t="str">
        <f t="shared" si="608"/>
        <v>low</v>
      </c>
      <c r="W9788" t="str">
        <f t="shared" si="609"/>
        <v>Next time</v>
      </c>
      <c r="X9788" t="str">
        <f t="shared" si="610"/>
        <v>Caroline Jumper</v>
      </c>
      <c r="Y9788" s="3" t="s">
        <v>3098</v>
      </c>
      <c r="Z9788" t="str">
        <f t="shared" si="611"/>
        <v>Furniture</v>
      </c>
    </row>
    <row r="9789" spans="1:26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532</v>
      </c>
      <c r="O9789" t="s">
        <v>31</v>
      </c>
      <c r="P9789" t="s">
        <v>35</v>
      </c>
      <c r="Q9789" t="s">
        <v>533</v>
      </c>
      <c r="R9789">
        <v>600.55799999999999</v>
      </c>
      <c r="S9789">
        <v>3</v>
      </c>
      <c r="T9789">
        <v>0.3</v>
      </c>
      <c r="U9789">
        <v>-8.5793999999999997</v>
      </c>
      <c r="V9789" t="str">
        <f t="shared" si="608"/>
        <v>low</v>
      </c>
      <c r="W9789" t="str">
        <f t="shared" si="609"/>
        <v>Next time</v>
      </c>
      <c r="X9789" t="str">
        <f t="shared" si="610"/>
        <v>Caroline Jumper</v>
      </c>
      <c r="Y9789" s="3" t="s">
        <v>532</v>
      </c>
      <c r="Z9789" t="str">
        <f t="shared" si="611"/>
        <v>Furniture</v>
      </c>
    </row>
    <row r="9790" spans="1:26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2536</v>
      </c>
      <c r="O9790" t="s">
        <v>70</v>
      </c>
      <c r="P9790" t="s">
        <v>160</v>
      </c>
      <c r="Q9790" t="s">
        <v>2537</v>
      </c>
      <c r="R9790">
        <v>39.991999999999997</v>
      </c>
      <c r="S9790">
        <v>1</v>
      </c>
      <c r="T9790">
        <v>0.2</v>
      </c>
      <c r="U9790">
        <v>6.9985999999999997</v>
      </c>
      <c r="V9790" t="str">
        <f t="shared" si="608"/>
        <v>low</v>
      </c>
      <c r="W9790" t="str">
        <f t="shared" si="609"/>
        <v>Next time</v>
      </c>
      <c r="X9790" t="str">
        <f t="shared" si="610"/>
        <v>Caroline Jumper</v>
      </c>
      <c r="Y9790" s="3" t="s">
        <v>2536</v>
      </c>
      <c r="Z9790" t="str">
        <f t="shared" si="611"/>
        <v>Technology</v>
      </c>
    </row>
    <row r="9791" spans="1:26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5403</v>
      </c>
      <c r="O9791" t="s">
        <v>31</v>
      </c>
      <c r="P9791" t="s">
        <v>35</v>
      </c>
      <c r="Q9791" t="s">
        <v>5404</v>
      </c>
      <c r="R9791">
        <v>211.24600000000001</v>
      </c>
      <c r="S9791">
        <v>2</v>
      </c>
      <c r="T9791">
        <v>0.3</v>
      </c>
      <c r="U9791">
        <v>-66.391599999999997</v>
      </c>
      <c r="V9791" t="str">
        <f t="shared" si="608"/>
        <v>low</v>
      </c>
      <c r="W9791" t="str">
        <f t="shared" si="609"/>
        <v>Next time</v>
      </c>
      <c r="X9791" t="str">
        <f t="shared" si="610"/>
        <v>Caroline Jumper</v>
      </c>
      <c r="Y9791" s="3" t="s">
        <v>5403</v>
      </c>
      <c r="Z9791" t="str">
        <f t="shared" si="611"/>
        <v>Furniture</v>
      </c>
    </row>
    <row r="9792" spans="1:26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2892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4139</v>
      </c>
      <c r="O9792" t="s">
        <v>45</v>
      </c>
      <c r="P9792" t="s">
        <v>172</v>
      </c>
      <c r="Q9792" t="s">
        <v>670</v>
      </c>
      <c r="R9792">
        <v>56.064</v>
      </c>
      <c r="S9792">
        <v>6</v>
      </c>
      <c r="T9792">
        <v>0.2</v>
      </c>
      <c r="U9792">
        <v>21.024000000000001</v>
      </c>
      <c r="V9792" t="str">
        <f t="shared" si="608"/>
        <v>low</v>
      </c>
      <c r="W9792" t="str">
        <f t="shared" si="609"/>
        <v>Next time</v>
      </c>
      <c r="X9792" t="str">
        <f t="shared" si="610"/>
        <v>Katherine Hughes</v>
      </c>
      <c r="Y9792" s="3" t="s">
        <v>4139</v>
      </c>
      <c r="Z9792" t="str">
        <f t="shared" si="611"/>
        <v>Office Supplies</v>
      </c>
    </row>
    <row r="9793" spans="1:26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1541</v>
      </c>
      <c r="O9793" t="s">
        <v>31</v>
      </c>
      <c r="P9793" t="s">
        <v>35</v>
      </c>
      <c r="Q9793" t="s">
        <v>1542</v>
      </c>
      <c r="R9793">
        <v>107.77200000000001</v>
      </c>
      <c r="S9793">
        <v>2</v>
      </c>
      <c r="T9793">
        <v>0.3</v>
      </c>
      <c r="U9793">
        <v>-29.252400000000002</v>
      </c>
      <c r="V9793" t="str">
        <f t="shared" si="608"/>
        <v>low</v>
      </c>
      <c r="W9793" t="str">
        <f t="shared" si="609"/>
        <v>Next time</v>
      </c>
      <c r="X9793" t="str">
        <f t="shared" si="610"/>
        <v>Katherine Hughes</v>
      </c>
      <c r="Y9793" s="3" t="s">
        <v>1541</v>
      </c>
      <c r="Z9793" t="str">
        <f t="shared" si="611"/>
        <v>Furniture</v>
      </c>
    </row>
    <row r="9794" spans="1:26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2606</v>
      </c>
      <c r="O9794" t="s">
        <v>45</v>
      </c>
      <c r="P9794" t="s">
        <v>89</v>
      </c>
      <c r="Q9794" t="s">
        <v>2607</v>
      </c>
      <c r="R9794">
        <v>4.8319999999999999</v>
      </c>
      <c r="S9794">
        <v>1</v>
      </c>
      <c r="T9794">
        <v>0.2</v>
      </c>
      <c r="U9794">
        <v>1.6308</v>
      </c>
      <c r="V9794" t="str">
        <f t="shared" ref="V9794:V9857" si="612">IF(R:R &gt; 2000,"high","low")</f>
        <v>low</v>
      </c>
      <c r="W9794" t="str">
        <f t="shared" ref="W9794:W9857" si="613">IF(AND(R:R &gt;1000,U:U &gt; 100),"Good Performance","Next time")</f>
        <v>Next time</v>
      </c>
      <c r="X9794" t="str">
        <f t="shared" ref="X9794:X9857" si="614">PROPER(TRIM(G:G))</f>
        <v>Katherine Hughes</v>
      </c>
      <c r="Y9794" s="3" t="s">
        <v>2606</v>
      </c>
      <c r="Z9794" t="str">
        <f t="shared" si="611"/>
        <v>Office Supplies</v>
      </c>
    </row>
    <row r="9795" spans="1:26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3925</v>
      </c>
      <c r="O9795" t="s">
        <v>45</v>
      </c>
      <c r="P9795" t="s">
        <v>74</v>
      </c>
      <c r="Q9795" t="s">
        <v>3926</v>
      </c>
      <c r="R9795">
        <v>18.239999999999998</v>
      </c>
      <c r="S9795">
        <v>3</v>
      </c>
      <c r="T9795">
        <v>0.8</v>
      </c>
      <c r="U9795">
        <v>-31.007999999999999</v>
      </c>
      <c r="V9795" t="str">
        <f t="shared" si="612"/>
        <v>low</v>
      </c>
      <c r="W9795" t="str">
        <f t="shared" si="613"/>
        <v>Next time</v>
      </c>
      <c r="X9795" t="str">
        <f t="shared" si="614"/>
        <v>Katherine Hughes</v>
      </c>
      <c r="Y9795" s="3" t="s">
        <v>3925</v>
      </c>
      <c r="Z9795" t="str">
        <f t="shared" ref="Z9795:Z9858" si="615">VLOOKUP(N:N,N:O,2,FALSE)</f>
        <v>Office Supplies</v>
      </c>
    </row>
    <row r="9796" spans="1:26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585</v>
      </c>
      <c r="H9796" t="s">
        <v>40</v>
      </c>
      <c r="I9796" t="s">
        <v>26</v>
      </c>
      <c r="J9796" t="s">
        <v>302</v>
      </c>
      <c r="K9796" t="s">
        <v>210</v>
      </c>
      <c r="L9796">
        <v>60610</v>
      </c>
      <c r="M9796" t="s">
        <v>104</v>
      </c>
      <c r="N9796" t="s">
        <v>3351</v>
      </c>
      <c r="O9796" t="s">
        <v>45</v>
      </c>
      <c r="P9796" t="s">
        <v>74</v>
      </c>
      <c r="Q9796" t="s">
        <v>3352</v>
      </c>
      <c r="R9796">
        <v>3.798</v>
      </c>
      <c r="S9796">
        <v>3</v>
      </c>
      <c r="T9796">
        <v>0.8</v>
      </c>
      <c r="U9796">
        <v>-5.8868999999999998</v>
      </c>
      <c r="V9796" t="str">
        <f t="shared" si="612"/>
        <v>low</v>
      </c>
      <c r="W9796" t="str">
        <f t="shared" si="613"/>
        <v>Next time</v>
      </c>
      <c r="X9796" t="str">
        <f t="shared" si="614"/>
        <v>Sally Hughsby</v>
      </c>
      <c r="Y9796" s="3" t="s">
        <v>3351</v>
      </c>
      <c r="Z9796" t="str">
        <f t="shared" si="615"/>
        <v>Office Supplies</v>
      </c>
    </row>
    <row r="9797" spans="1:26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6591</v>
      </c>
      <c r="H9797" t="s">
        <v>40</v>
      </c>
      <c r="I9797" t="s">
        <v>26</v>
      </c>
      <c r="J9797" t="s">
        <v>2841</v>
      </c>
      <c r="K9797" t="s">
        <v>497</v>
      </c>
      <c r="L9797">
        <v>43615</v>
      </c>
      <c r="M9797" t="s">
        <v>147</v>
      </c>
      <c r="N9797" t="s">
        <v>1248</v>
      </c>
      <c r="O9797" t="s">
        <v>45</v>
      </c>
      <c r="P9797" t="s">
        <v>67</v>
      </c>
      <c r="Q9797" t="s">
        <v>1249</v>
      </c>
      <c r="R9797">
        <v>10.368</v>
      </c>
      <c r="S9797">
        <v>2</v>
      </c>
      <c r="T9797">
        <v>0.2</v>
      </c>
      <c r="U9797">
        <v>1.5551999999999999</v>
      </c>
      <c r="V9797" t="str">
        <f t="shared" si="612"/>
        <v>low</v>
      </c>
      <c r="W9797" t="str">
        <f t="shared" si="613"/>
        <v>Next time</v>
      </c>
      <c r="X9797" t="str">
        <f t="shared" si="614"/>
        <v>Cindy Schnelling</v>
      </c>
      <c r="Y9797" s="3" t="s">
        <v>1248</v>
      </c>
      <c r="Z9797" t="str">
        <f t="shared" si="615"/>
        <v>Office Supplies</v>
      </c>
    </row>
    <row r="9798" spans="1:26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191</v>
      </c>
      <c r="O9798" t="s">
        <v>70</v>
      </c>
      <c r="P9798" t="s">
        <v>71</v>
      </c>
      <c r="Q9798" t="s">
        <v>192</v>
      </c>
      <c r="R9798">
        <v>235.18799999999999</v>
      </c>
      <c r="S9798">
        <v>2</v>
      </c>
      <c r="T9798">
        <v>0.4</v>
      </c>
      <c r="U9798">
        <v>-43.117800000000003</v>
      </c>
      <c r="V9798" t="str">
        <f t="shared" si="612"/>
        <v>low</v>
      </c>
      <c r="W9798" t="str">
        <f t="shared" si="613"/>
        <v>Next time</v>
      </c>
      <c r="X9798" t="str">
        <f t="shared" si="614"/>
        <v>Cindy Schnelling</v>
      </c>
      <c r="Y9798" s="3" t="s">
        <v>191</v>
      </c>
      <c r="Z9798" t="str">
        <f t="shared" si="615"/>
        <v>Technology</v>
      </c>
    </row>
    <row r="9799" spans="1:26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5561</v>
      </c>
      <c r="O9799" t="s">
        <v>70</v>
      </c>
      <c r="P9799" t="s">
        <v>71</v>
      </c>
      <c r="Q9799" t="s">
        <v>5562</v>
      </c>
      <c r="R9799">
        <v>26.376000000000001</v>
      </c>
      <c r="S9799">
        <v>4</v>
      </c>
      <c r="T9799">
        <v>0.4</v>
      </c>
      <c r="U9799">
        <v>2.6375999999999999</v>
      </c>
      <c r="V9799" t="str">
        <f t="shared" si="612"/>
        <v>low</v>
      </c>
      <c r="W9799" t="str">
        <f t="shared" si="613"/>
        <v>Next time</v>
      </c>
      <c r="X9799" t="str">
        <f t="shared" si="614"/>
        <v>Cindy Schnelling</v>
      </c>
      <c r="Y9799" s="3" t="s">
        <v>5561</v>
      </c>
      <c r="Z9799" t="str">
        <f t="shared" si="615"/>
        <v>Technology</v>
      </c>
    </row>
    <row r="9800" spans="1:26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7735</v>
      </c>
      <c r="O9800" t="s">
        <v>70</v>
      </c>
      <c r="P9800" t="s">
        <v>160</v>
      </c>
      <c r="Q9800" t="s">
        <v>7736</v>
      </c>
      <c r="R9800">
        <v>10.384</v>
      </c>
      <c r="S9800">
        <v>2</v>
      </c>
      <c r="T9800">
        <v>0.2</v>
      </c>
      <c r="U9800">
        <v>2.2065999999999999</v>
      </c>
      <c r="V9800" t="str">
        <f t="shared" si="612"/>
        <v>low</v>
      </c>
      <c r="W9800" t="str">
        <f t="shared" si="613"/>
        <v>Next time</v>
      </c>
      <c r="X9800" t="str">
        <f t="shared" si="614"/>
        <v>Cindy Schnelling</v>
      </c>
      <c r="Y9800" s="3" t="s">
        <v>7735</v>
      </c>
      <c r="Z9800" t="str">
        <f t="shared" si="615"/>
        <v>Technology</v>
      </c>
    </row>
    <row r="9801" spans="1:26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1852</v>
      </c>
      <c r="O9801" t="s">
        <v>70</v>
      </c>
      <c r="P9801" t="s">
        <v>71</v>
      </c>
      <c r="Q9801" t="s">
        <v>1853</v>
      </c>
      <c r="R9801">
        <v>107.11799999999999</v>
      </c>
      <c r="S9801">
        <v>3</v>
      </c>
      <c r="T9801">
        <v>0.4</v>
      </c>
      <c r="U9801">
        <v>-21.4236</v>
      </c>
      <c r="V9801" t="str">
        <f t="shared" si="612"/>
        <v>low</v>
      </c>
      <c r="W9801" t="str">
        <f t="shared" si="613"/>
        <v>Next time</v>
      </c>
      <c r="X9801" t="str">
        <f t="shared" si="614"/>
        <v>Cindy Schnelling</v>
      </c>
      <c r="Y9801" s="3" t="s">
        <v>1852</v>
      </c>
      <c r="Z9801" t="str">
        <f t="shared" si="615"/>
        <v>Technology</v>
      </c>
    </row>
    <row r="9802" spans="1:26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2490</v>
      </c>
      <c r="H9802" t="s">
        <v>25</v>
      </c>
      <c r="I9802" t="s">
        <v>26</v>
      </c>
      <c r="J9802" t="s">
        <v>10849</v>
      </c>
      <c r="K9802" t="s">
        <v>42</v>
      </c>
      <c r="L9802">
        <v>95240</v>
      </c>
      <c r="M9802" t="s">
        <v>43</v>
      </c>
      <c r="N9802" t="s">
        <v>4833</v>
      </c>
      <c r="O9802" t="s">
        <v>45</v>
      </c>
      <c r="P9802" t="s">
        <v>578</v>
      </c>
      <c r="Q9802" t="s">
        <v>4834</v>
      </c>
      <c r="R9802">
        <v>97.3</v>
      </c>
      <c r="S9802">
        <v>7</v>
      </c>
      <c r="T9802">
        <v>0</v>
      </c>
      <c r="U9802">
        <v>28.216999999999999</v>
      </c>
      <c r="V9802" t="str">
        <f t="shared" si="612"/>
        <v>low</v>
      </c>
      <c r="W9802" t="str">
        <f t="shared" si="613"/>
        <v>Next time</v>
      </c>
      <c r="X9802" t="str">
        <f t="shared" si="614"/>
        <v>Joe Kamberova</v>
      </c>
      <c r="Y9802" s="3" t="s">
        <v>4833</v>
      </c>
      <c r="Z9802" t="str">
        <f t="shared" si="615"/>
        <v>Office Supplies</v>
      </c>
    </row>
    <row r="9803" spans="1:26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2546</v>
      </c>
      <c r="H9803" t="s">
        <v>25</v>
      </c>
      <c r="I9803" t="s">
        <v>26</v>
      </c>
      <c r="J9803" t="s">
        <v>265</v>
      </c>
      <c r="K9803" t="s">
        <v>266</v>
      </c>
      <c r="L9803">
        <v>10024</v>
      </c>
      <c r="M9803" t="s">
        <v>147</v>
      </c>
      <c r="N9803" t="s">
        <v>344</v>
      </c>
      <c r="O9803" t="s">
        <v>45</v>
      </c>
      <c r="P9803" t="s">
        <v>74</v>
      </c>
      <c r="Q9803" t="s">
        <v>345</v>
      </c>
      <c r="R9803">
        <v>3.3279999999999998</v>
      </c>
      <c r="S9803">
        <v>2</v>
      </c>
      <c r="T9803">
        <v>0.2</v>
      </c>
      <c r="U9803">
        <v>1.2063999999999999</v>
      </c>
      <c r="V9803" t="str">
        <f t="shared" si="612"/>
        <v>low</v>
      </c>
      <c r="W9803" t="str">
        <f t="shared" si="613"/>
        <v>Next time</v>
      </c>
      <c r="X9803" t="str">
        <f t="shared" si="614"/>
        <v>Pauline Johnson</v>
      </c>
      <c r="Y9803" s="3" t="s">
        <v>344</v>
      </c>
      <c r="Z9803" t="str">
        <f t="shared" si="615"/>
        <v>Office Supplies</v>
      </c>
    </row>
    <row r="9804" spans="1:26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4972</v>
      </c>
      <c r="O9804" t="s">
        <v>70</v>
      </c>
      <c r="P9804" t="s">
        <v>71</v>
      </c>
      <c r="Q9804" t="s">
        <v>4973</v>
      </c>
      <c r="R9804">
        <v>135.99</v>
      </c>
      <c r="S9804">
        <v>1</v>
      </c>
      <c r="T9804">
        <v>0</v>
      </c>
      <c r="U9804">
        <v>36.717300000000002</v>
      </c>
      <c r="V9804" t="str">
        <f t="shared" si="612"/>
        <v>low</v>
      </c>
      <c r="W9804" t="str">
        <f t="shared" si="613"/>
        <v>Next time</v>
      </c>
      <c r="X9804" t="str">
        <f t="shared" si="614"/>
        <v>Pauline Johnson</v>
      </c>
      <c r="Y9804" s="3" t="s">
        <v>4972</v>
      </c>
      <c r="Z9804" t="str">
        <f t="shared" si="615"/>
        <v>Technology</v>
      </c>
    </row>
    <row r="9805" spans="1:26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5069</v>
      </c>
      <c r="O9805" t="s">
        <v>31</v>
      </c>
      <c r="P9805" t="s">
        <v>64</v>
      </c>
      <c r="Q9805" t="s">
        <v>5070</v>
      </c>
      <c r="R9805">
        <v>7.38</v>
      </c>
      <c r="S9805">
        <v>1</v>
      </c>
      <c r="T9805">
        <v>0</v>
      </c>
      <c r="U9805">
        <v>2.1402000000000001</v>
      </c>
      <c r="V9805" t="str">
        <f t="shared" si="612"/>
        <v>low</v>
      </c>
      <c r="W9805" t="str">
        <f t="shared" si="613"/>
        <v>Next time</v>
      </c>
      <c r="X9805" t="str">
        <f t="shared" si="614"/>
        <v>Pauline Johnson</v>
      </c>
      <c r="Y9805" s="3" t="s">
        <v>5069</v>
      </c>
      <c r="Z9805" t="str">
        <f t="shared" si="615"/>
        <v>Furniture</v>
      </c>
    </row>
    <row r="9806" spans="1:26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3348</v>
      </c>
      <c r="H9806" t="s">
        <v>101</v>
      </c>
      <c r="I9806" t="s">
        <v>26</v>
      </c>
      <c r="J9806" t="s">
        <v>52</v>
      </c>
      <c r="K9806" t="s">
        <v>53</v>
      </c>
      <c r="L9806">
        <v>33311</v>
      </c>
      <c r="M9806" t="s">
        <v>29</v>
      </c>
      <c r="N9806" t="s">
        <v>4591</v>
      </c>
      <c r="O9806" t="s">
        <v>31</v>
      </c>
      <c r="P9806" t="s">
        <v>64</v>
      </c>
      <c r="Q9806" t="s">
        <v>4592</v>
      </c>
      <c r="R9806">
        <v>45.567999999999998</v>
      </c>
      <c r="S9806">
        <v>2</v>
      </c>
      <c r="T9806">
        <v>0.2</v>
      </c>
      <c r="U9806">
        <v>9.6831999999999994</v>
      </c>
      <c r="V9806" t="str">
        <f t="shared" si="612"/>
        <v>low</v>
      </c>
      <c r="W9806" t="str">
        <f t="shared" si="613"/>
        <v>Next time</v>
      </c>
      <c r="X9806" t="str">
        <f t="shared" si="614"/>
        <v>Anne Pryor</v>
      </c>
      <c r="Y9806" s="3" t="s">
        <v>4591</v>
      </c>
      <c r="Z9806" t="str">
        <f t="shared" si="615"/>
        <v>Furniture</v>
      </c>
    </row>
    <row r="9807" spans="1:26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4927</v>
      </c>
      <c r="O9807" t="s">
        <v>45</v>
      </c>
      <c r="P9807" t="s">
        <v>74</v>
      </c>
      <c r="Q9807" t="s">
        <v>4928</v>
      </c>
      <c r="R9807">
        <v>28.751999999999999</v>
      </c>
      <c r="S9807">
        <v>8</v>
      </c>
      <c r="T9807">
        <v>0.7</v>
      </c>
      <c r="U9807">
        <v>-21.084800000000001</v>
      </c>
      <c r="V9807" t="str">
        <f t="shared" si="612"/>
        <v>low</v>
      </c>
      <c r="W9807" t="str">
        <f t="shared" si="613"/>
        <v>Next time</v>
      </c>
      <c r="X9807" t="str">
        <f t="shared" si="614"/>
        <v>Anne Pryor</v>
      </c>
      <c r="Y9807" s="3" t="s">
        <v>4927</v>
      </c>
      <c r="Z9807" t="str">
        <f t="shared" si="615"/>
        <v>Office Supplies</v>
      </c>
    </row>
    <row r="9808" spans="1:26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4467</v>
      </c>
      <c r="H9808" t="s">
        <v>25</v>
      </c>
      <c r="I9808" t="s">
        <v>26</v>
      </c>
      <c r="J9808" t="s">
        <v>4596</v>
      </c>
      <c r="K9808" t="s">
        <v>87</v>
      </c>
      <c r="L9808">
        <v>27604</v>
      </c>
      <c r="M9808" t="s">
        <v>29</v>
      </c>
      <c r="N9808" t="s">
        <v>303</v>
      </c>
      <c r="O9808" t="s">
        <v>31</v>
      </c>
      <c r="P9808" t="s">
        <v>35</v>
      </c>
      <c r="Q9808" t="s">
        <v>304</v>
      </c>
      <c r="R9808">
        <v>194.84800000000001</v>
      </c>
      <c r="S9808">
        <v>4</v>
      </c>
      <c r="T9808">
        <v>0.2</v>
      </c>
      <c r="U9808">
        <v>12.178000000000001</v>
      </c>
      <c r="V9808" t="str">
        <f t="shared" si="612"/>
        <v>low</v>
      </c>
      <c r="W9808" t="str">
        <f t="shared" si="613"/>
        <v>Next time</v>
      </c>
      <c r="X9808" t="str">
        <f t="shared" si="614"/>
        <v>Joni Wasserman</v>
      </c>
      <c r="Y9808" s="3" t="s">
        <v>303</v>
      </c>
      <c r="Z9808" t="str">
        <f t="shared" si="615"/>
        <v>Furniture</v>
      </c>
    </row>
    <row r="9809" spans="1:26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6383</v>
      </c>
      <c r="H9809" t="s">
        <v>25</v>
      </c>
      <c r="I9809" t="s">
        <v>26</v>
      </c>
      <c r="J9809" t="s">
        <v>302</v>
      </c>
      <c r="K9809" t="s">
        <v>210</v>
      </c>
      <c r="L9809">
        <v>60623</v>
      </c>
      <c r="M9809" t="s">
        <v>104</v>
      </c>
      <c r="N9809" t="s">
        <v>4323</v>
      </c>
      <c r="O9809" t="s">
        <v>45</v>
      </c>
      <c r="P9809" t="s">
        <v>74</v>
      </c>
      <c r="Q9809" t="s">
        <v>4324</v>
      </c>
      <c r="R9809">
        <v>2.1120000000000001</v>
      </c>
      <c r="S9809">
        <v>2</v>
      </c>
      <c r="T9809">
        <v>0.8</v>
      </c>
      <c r="U9809">
        <v>-3.3792</v>
      </c>
      <c r="V9809" t="str">
        <f t="shared" si="612"/>
        <v>low</v>
      </c>
      <c r="W9809" t="str">
        <f t="shared" si="613"/>
        <v>Next time</v>
      </c>
      <c r="X9809" t="str">
        <f t="shared" si="614"/>
        <v>Pete Takahito</v>
      </c>
      <c r="Y9809" s="3" t="s">
        <v>4323</v>
      </c>
      <c r="Z9809" t="str">
        <f t="shared" si="615"/>
        <v>Office Supplies</v>
      </c>
    </row>
    <row r="9810" spans="1:26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1558</v>
      </c>
      <c r="H9810" t="s">
        <v>25</v>
      </c>
      <c r="I9810" t="s">
        <v>26</v>
      </c>
      <c r="J9810" t="s">
        <v>418</v>
      </c>
      <c r="K9810" t="s">
        <v>419</v>
      </c>
      <c r="L9810">
        <v>97206</v>
      </c>
      <c r="M9810" t="s">
        <v>43</v>
      </c>
      <c r="N9810" t="s">
        <v>403</v>
      </c>
      <c r="O9810" t="s">
        <v>45</v>
      </c>
      <c r="P9810" t="s">
        <v>89</v>
      </c>
      <c r="Q9810" t="s">
        <v>404</v>
      </c>
      <c r="R9810">
        <v>25.92</v>
      </c>
      <c r="S9810">
        <v>5</v>
      </c>
      <c r="T9810">
        <v>0.2</v>
      </c>
      <c r="U9810">
        <v>9.0719999999999992</v>
      </c>
      <c r="V9810" t="str">
        <f t="shared" si="612"/>
        <v>low</v>
      </c>
      <c r="W9810" t="str">
        <f t="shared" si="613"/>
        <v>Next time</v>
      </c>
      <c r="X9810" t="str">
        <f t="shared" si="614"/>
        <v>Troy Blackwell</v>
      </c>
      <c r="Y9810" s="3" t="s">
        <v>403</v>
      </c>
      <c r="Z9810" t="str">
        <f t="shared" si="615"/>
        <v>Office Supplies</v>
      </c>
    </row>
    <row r="9811" spans="1:26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3832</v>
      </c>
      <c r="O9811" t="s">
        <v>45</v>
      </c>
      <c r="P9811" t="s">
        <v>67</v>
      </c>
      <c r="Q9811" t="s">
        <v>3833</v>
      </c>
      <c r="R9811">
        <v>120.768</v>
      </c>
      <c r="S9811">
        <v>4</v>
      </c>
      <c r="T9811">
        <v>0.2</v>
      </c>
      <c r="U9811">
        <v>9.0576000000000008</v>
      </c>
      <c r="V9811" t="str">
        <f t="shared" si="612"/>
        <v>low</v>
      </c>
      <c r="W9811" t="str">
        <f t="shared" si="613"/>
        <v>Next time</v>
      </c>
      <c r="X9811" t="str">
        <f t="shared" si="614"/>
        <v>Troy Blackwell</v>
      </c>
      <c r="Y9811" s="3" t="s">
        <v>3832</v>
      </c>
      <c r="Z9811" t="str">
        <f t="shared" si="615"/>
        <v>Office Supplies</v>
      </c>
    </row>
    <row r="9812" spans="1:26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779</v>
      </c>
      <c r="H9812" t="s">
        <v>25</v>
      </c>
      <c r="I9812" t="s">
        <v>26</v>
      </c>
      <c r="J9812" t="s">
        <v>10586</v>
      </c>
      <c r="K9812" t="s">
        <v>789</v>
      </c>
      <c r="L9812">
        <v>7017</v>
      </c>
      <c r="M9812" t="s">
        <v>147</v>
      </c>
      <c r="N9812" t="s">
        <v>5859</v>
      </c>
      <c r="O9812" t="s">
        <v>45</v>
      </c>
      <c r="P9812" t="s">
        <v>89</v>
      </c>
      <c r="Q9812" t="s">
        <v>5860</v>
      </c>
      <c r="R9812">
        <v>25.92</v>
      </c>
      <c r="S9812">
        <v>4</v>
      </c>
      <c r="T9812">
        <v>0</v>
      </c>
      <c r="U9812">
        <v>12.441599999999999</v>
      </c>
      <c r="V9812" t="str">
        <f t="shared" si="612"/>
        <v>low</v>
      </c>
      <c r="W9812" t="str">
        <f t="shared" si="613"/>
        <v>Next time</v>
      </c>
      <c r="X9812" t="str">
        <f t="shared" si="614"/>
        <v>Cassandra Brandow</v>
      </c>
      <c r="Y9812" s="3" t="s">
        <v>5859</v>
      </c>
      <c r="Z9812" t="str">
        <f t="shared" si="615"/>
        <v>Office Supplies</v>
      </c>
    </row>
    <row r="9813" spans="1:26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1316</v>
      </c>
      <c r="O9813" t="s">
        <v>45</v>
      </c>
      <c r="P9813" t="s">
        <v>67</v>
      </c>
      <c r="Q9813" t="s">
        <v>1317</v>
      </c>
      <c r="R9813">
        <v>34.65</v>
      </c>
      <c r="S9813">
        <v>3</v>
      </c>
      <c r="T9813">
        <v>0</v>
      </c>
      <c r="U9813">
        <v>9.702</v>
      </c>
      <c r="V9813" t="str">
        <f t="shared" si="612"/>
        <v>low</v>
      </c>
      <c r="W9813" t="str">
        <f t="shared" si="613"/>
        <v>Next time</v>
      </c>
      <c r="X9813" t="str">
        <f t="shared" si="614"/>
        <v>Cassandra Brandow</v>
      </c>
      <c r="Y9813" s="3" t="s">
        <v>1316</v>
      </c>
      <c r="Z9813" t="str">
        <f t="shared" si="615"/>
        <v>Office Supplies</v>
      </c>
    </row>
    <row r="9814" spans="1:26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3282</v>
      </c>
      <c r="O9814" t="s">
        <v>45</v>
      </c>
      <c r="P9814" t="s">
        <v>89</v>
      </c>
      <c r="Q9814" t="s">
        <v>3283</v>
      </c>
      <c r="R9814">
        <v>204.95</v>
      </c>
      <c r="S9814">
        <v>5</v>
      </c>
      <c r="T9814">
        <v>0</v>
      </c>
      <c r="U9814">
        <v>100.4255</v>
      </c>
      <c r="V9814" t="str">
        <f t="shared" si="612"/>
        <v>low</v>
      </c>
      <c r="W9814" t="str">
        <f t="shared" si="613"/>
        <v>Next time</v>
      </c>
      <c r="X9814" t="str">
        <f t="shared" si="614"/>
        <v>Cassandra Brandow</v>
      </c>
      <c r="Y9814" s="3" t="s">
        <v>3282</v>
      </c>
      <c r="Z9814" t="str">
        <f t="shared" si="615"/>
        <v>Office Supplies</v>
      </c>
    </row>
    <row r="9815" spans="1:26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5788</v>
      </c>
      <c r="O9815" t="s">
        <v>45</v>
      </c>
      <c r="P9815" t="s">
        <v>74</v>
      </c>
      <c r="Q9815" t="s">
        <v>5789</v>
      </c>
      <c r="R9815">
        <v>79.95</v>
      </c>
      <c r="S9815">
        <v>5</v>
      </c>
      <c r="T9815">
        <v>0</v>
      </c>
      <c r="U9815">
        <v>38.375999999999998</v>
      </c>
      <c r="V9815" t="str">
        <f t="shared" si="612"/>
        <v>low</v>
      </c>
      <c r="W9815" t="str">
        <f t="shared" si="613"/>
        <v>Next time</v>
      </c>
      <c r="X9815" t="str">
        <f t="shared" si="614"/>
        <v>Cassandra Brandow</v>
      </c>
      <c r="Y9815" s="3" t="s">
        <v>5788</v>
      </c>
      <c r="Z9815" t="str">
        <f t="shared" si="615"/>
        <v>Office Supplies</v>
      </c>
    </row>
    <row r="9816" spans="1:26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1036</v>
      </c>
      <c r="H9816" t="s">
        <v>40</v>
      </c>
      <c r="I9816" t="s">
        <v>26</v>
      </c>
      <c r="J9816" t="s">
        <v>1153</v>
      </c>
      <c r="K9816" t="s">
        <v>53</v>
      </c>
      <c r="L9816">
        <v>33710</v>
      </c>
      <c r="M9816" t="s">
        <v>29</v>
      </c>
      <c r="N9816" t="s">
        <v>5422</v>
      </c>
      <c r="O9816" t="s">
        <v>45</v>
      </c>
      <c r="P9816" t="s">
        <v>89</v>
      </c>
      <c r="Q9816" t="s">
        <v>5423</v>
      </c>
      <c r="R9816">
        <v>173.488</v>
      </c>
      <c r="S9816">
        <v>7</v>
      </c>
      <c r="T9816">
        <v>0.2</v>
      </c>
      <c r="U9816">
        <v>54.215000000000003</v>
      </c>
      <c r="V9816" t="str">
        <f t="shared" si="612"/>
        <v>low</v>
      </c>
      <c r="W9816" t="str">
        <f t="shared" si="613"/>
        <v>Next time</v>
      </c>
      <c r="X9816" t="str">
        <f t="shared" si="614"/>
        <v>Andrew Gjertsen</v>
      </c>
      <c r="Y9816" s="3" t="s">
        <v>5422</v>
      </c>
      <c r="Z9816" t="str">
        <f t="shared" si="615"/>
        <v>Office Supplies</v>
      </c>
    </row>
    <row r="9817" spans="1:26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3005</v>
      </c>
      <c r="O9817" t="s">
        <v>45</v>
      </c>
      <c r="P9817" t="s">
        <v>58</v>
      </c>
      <c r="Q9817" t="s">
        <v>3006</v>
      </c>
      <c r="R9817">
        <v>516.96</v>
      </c>
      <c r="S9817">
        <v>4</v>
      </c>
      <c r="T9817">
        <v>0.2</v>
      </c>
      <c r="U9817">
        <v>-6.4619999999999997</v>
      </c>
      <c r="V9817" t="str">
        <f t="shared" si="612"/>
        <v>low</v>
      </c>
      <c r="W9817" t="str">
        <f t="shared" si="613"/>
        <v>Next time</v>
      </c>
      <c r="X9817" t="str">
        <f t="shared" si="614"/>
        <v>Andrew Gjertsen</v>
      </c>
      <c r="Y9817" s="3" t="s">
        <v>3005</v>
      </c>
      <c r="Z9817" t="str">
        <f t="shared" si="615"/>
        <v>Office Supplies</v>
      </c>
    </row>
    <row r="9818" spans="1:26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5997</v>
      </c>
      <c r="O9818" t="s">
        <v>31</v>
      </c>
      <c r="P9818" t="s">
        <v>64</v>
      </c>
      <c r="Q9818" t="s">
        <v>5998</v>
      </c>
      <c r="R9818">
        <v>173.208</v>
      </c>
      <c r="S9818">
        <v>7</v>
      </c>
      <c r="T9818">
        <v>0.2</v>
      </c>
      <c r="U9818">
        <v>45.467100000000002</v>
      </c>
      <c r="V9818" t="str">
        <f t="shared" si="612"/>
        <v>low</v>
      </c>
      <c r="W9818" t="str">
        <f t="shared" si="613"/>
        <v>Next time</v>
      </c>
      <c r="X9818" t="str">
        <f t="shared" si="614"/>
        <v>Andrew Gjertsen</v>
      </c>
      <c r="Y9818" s="3" t="s">
        <v>5997</v>
      </c>
      <c r="Z9818" t="str">
        <f t="shared" si="615"/>
        <v>Furniture</v>
      </c>
    </row>
    <row r="9819" spans="1:26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1743</v>
      </c>
      <c r="O9819" t="s">
        <v>45</v>
      </c>
      <c r="P9819" t="s">
        <v>67</v>
      </c>
      <c r="Q9819" t="s">
        <v>1744</v>
      </c>
      <c r="R9819">
        <v>4.4480000000000004</v>
      </c>
      <c r="S9819">
        <v>2</v>
      </c>
      <c r="T9819">
        <v>0.2</v>
      </c>
      <c r="U9819">
        <v>0.33360000000000001</v>
      </c>
      <c r="V9819" t="str">
        <f t="shared" si="612"/>
        <v>low</v>
      </c>
      <c r="W9819" t="str">
        <f t="shared" si="613"/>
        <v>Next time</v>
      </c>
      <c r="X9819" t="str">
        <f t="shared" si="614"/>
        <v>Andrew Gjertsen</v>
      </c>
      <c r="Y9819" s="3" t="s">
        <v>1743</v>
      </c>
      <c r="Z9819" t="str">
        <f t="shared" si="615"/>
        <v>Office Supplies</v>
      </c>
    </row>
    <row r="9820" spans="1:26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6738</v>
      </c>
      <c r="O9820" t="s">
        <v>45</v>
      </c>
      <c r="P9820" t="s">
        <v>46</v>
      </c>
      <c r="Q9820" t="s">
        <v>6739</v>
      </c>
      <c r="R9820">
        <v>9</v>
      </c>
      <c r="S9820">
        <v>3</v>
      </c>
      <c r="T9820">
        <v>0.2</v>
      </c>
      <c r="U9820">
        <v>3.15</v>
      </c>
      <c r="V9820" t="str">
        <f t="shared" si="612"/>
        <v>low</v>
      </c>
      <c r="W9820" t="str">
        <f t="shared" si="613"/>
        <v>Next time</v>
      </c>
      <c r="X9820" t="str">
        <f t="shared" si="614"/>
        <v>Andrew Gjertsen</v>
      </c>
      <c r="Y9820" s="3" t="s">
        <v>6738</v>
      </c>
      <c r="Z9820" t="str">
        <f t="shared" si="615"/>
        <v>Office Supplies</v>
      </c>
    </row>
    <row r="9821" spans="1:26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8228</v>
      </c>
      <c r="O9821" t="s">
        <v>45</v>
      </c>
      <c r="P9821" t="s">
        <v>89</v>
      </c>
      <c r="Q9821" t="s">
        <v>8229</v>
      </c>
      <c r="R9821">
        <v>42.24</v>
      </c>
      <c r="S9821">
        <v>10</v>
      </c>
      <c r="T9821">
        <v>0.2</v>
      </c>
      <c r="U9821">
        <v>13.2</v>
      </c>
      <c r="V9821" t="str">
        <f t="shared" si="612"/>
        <v>low</v>
      </c>
      <c r="W9821" t="str">
        <f t="shared" si="613"/>
        <v>Next time</v>
      </c>
      <c r="X9821" t="str">
        <f t="shared" si="614"/>
        <v>Andrew Gjertsen</v>
      </c>
      <c r="Y9821" s="3" t="s">
        <v>8228</v>
      </c>
      <c r="Z9821" t="str">
        <f t="shared" si="615"/>
        <v>Office Supplies</v>
      </c>
    </row>
    <row r="9822" spans="1:26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1833</v>
      </c>
      <c r="O9822" t="s">
        <v>45</v>
      </c>
      <c r="P9822" t="s">
        <v>74</v>
      </c>
      <c r="Q9822" t="s">
        <v>1834</v>
      </c>
      <c r="R9822">
        <v>18.263999999999999</v>
      </c>
      <c r="S9822">
        <v>2</v>
      </c>
      <c r="T9822">
        <v>0.7</v>
      </c>
      <c r="U9822">
        <v>-13.393599999999999</v>
      </c>
      <c r="V9822" t="str">
        <f t="shared" si="612"/>
        <v>low</v>
      </c>
      <c r="W9822" t="str">
        <f t="shared" si="613"/>
        <v>Next time</v>
      </c>
      <c r="X9822" t="str">
        <f t="shared" si="614"/>
        <v>Andrew Gjertsen</v>
      </c>
      <c r="Y9822" s="3" t="s">
        <v>1833</v>
      </c>
      <c r="Z9822" t="str">
        <f t="shared" si="615"/>
        <v>Office Supplies</v>
      </c>
    </row>
    <row r="9823" spans="1:26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1791</v>
      </c>
      <c r="H9823" t="s">
        <v>25</v>
      </c>
      <c r="I9823" t="s">
        <v>26</v>
      </c>
      <c r="J9823" t="s">
        <v>126</v>
      </c>
      <c r="K9823" t="s">
        <v>42</v>
      </c>
      <c r="L9823">
        <v>94122</v>
      </c>
      <c r="M9823" t="s">
        <v>43</v>
      </c>
      <c r="N9823" t="s">
        <v>2106</v>
      </c>
      <c r="O9823" t="s">
        <v>45</v>
      </c>
      <c r="P9823" t="s">
        <v>77</v>
      </c>
      <c r="Q9823" t="s">
        <v>2107</v>
      </c>
      <c r="R9823">
        <v>152.91</v>
      </c>
      <c r="S9823">
        <v>3</v>
      </c>
      <c r="T9823">
        <v>0</v>
      </c>
      <c r="U9823">
        <v>42.814799999999998</v>
      </c>
      <c r="V9823" t="str">
        <f t="shared" si="612"/>
        <v>low</v>
      </c>
      <c r="W9823" t="str">
        <f t="shared" si="613"/>
        <v>Next time</v>
      </c>
      <c r="X9823" t="str">
        <f t="shared" si="614"/>
        <v>Brian Dahlen</v>
      </c>
      <c r="Y9823" s="3" t="s">
        <v>2106</v>
      </c>
      <c r="Z9823" t="str">
        <f t="shared" si="615"/>
        <v>Office Supplies</v>
      </c>
    </row>
    <row r="9824" spans="1:26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4344</v>
      </c>
      <c r="O9824" t="s">
        <v>45</v>
      </c>
      <c r="P9824" t="s">
        <v>89</v>
      </c>
      <c r="Q9824" t="s">
        <v>4345</v>
      </c>
      <c r="R9824">
        <v>92.94</v>
      </c>
      <c r="S9824">
        <v>3</v>
      </c>
      <c r="T9824">
        <v>0</v>
      </c>
      <c r="U9824">
        <v>41.823</v>
      </c>
      <c r="V9824" t="str">
        <f t="shared" si="612"/>
        <v>low</v>
      </c>
      <c r="W9824" t="str">
        <f t="shared" si="613"/>
        <v>Next time</v>
      </c>
      <c r="X9824" t="str">
        <f t="shared" si="614"/>
        <v>Brian Dahlen</v>
      </c>
      <c r="Y9824" s="3" t="s">
        <v>4344</v>
      </c>
      <c r="Z9824" t="str">
        <f t="shared" si="615"/>
        <v>Office Supplies</v>
      </c>
    </row>
    <row r="9825" spans="1:26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360</v>
      </c>
      <c r="O9825" t="s">
        <v>45</v>
      </c>
      <c r="P9825" t="s">
        <v>74</v>
      </c>
      <c r="Q9825" t="s">
        <v>361</v>
      </c>
      <c r="R9825">
        <v>17.856000000000002</v>
      </c>
      <c r="S9825">
        <v>4</v>
      </c>
      <c r="T9825">
        <v>0.2</v>
      </c>
      <c r="U9825">
        <v>6.2496</v>
      </c>
      <c r="V9825" t="str">
        <f t="shared" si="612"/>
        <v>low</v>
      </c>
      <c r="W9825" t="str">
        <f t="shared" si="613"/>
        <v>Next time</v>
      </c>
      <c r="X9825" t="str">
        <f t="shared" si="614"/>
        <v>Brian Dahlen</v>
      </c>
      <c r="Y9825" s="3" t="s">
        <v>360</v>
      </c>
      <c r="Z9825" t="str">
        <f t="shared" si="615"/>
        <v>Office Supplies</v>
      </c>
    </row>
    <row r="9826" spans="1:26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2391</v>
      </c>
      <c r="O9826" t="s">
        <v>45</v>
      </c>
      <c r="P9826" t="s">
        <v>74</v>
      </c>
      <c r="Q9826" t="s">
        <v>2392</v>
      </c>
      <c r="R9826">
        <v>46.44</v>
      </c>
      <c r="S9826">
        <v>3</v>
      </c>
      <c r="T9826">
        <v>0.2</v>
      </c>
      <c r="U9826">
        <v>15.093</v>
      </c>
      <c r="V9826" t="str">
        <f t="shared" si="612"/>
        <v>low</v>
      </c>
      <c r="W9826" t="str">
        <f t="shared" si="613"/>
        <v>Next time</v>
      </c>
      <c r="X9826" t="str">
        <f t="shared" si="614"/>
        <v>Brian Dahlen</v>
      </c>
      <c r="Y9826" s="3" t="s">
        <v>2391</v>
      </c>
      <c r="Z9826" t="str">
        <f t="shared" si="615"/>
        <v>Office Supplies</v>
      </c>
    </row>
    <row r="9827" spans="1:26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4936</v>
      </c>
      <c r="O9827" t="s">
        <v>31</v>
      </c>
      <c r="P9827" t="s">
        <v>35</v>
      </c>
      <c r="Q9827" t="s">
        <v>4937</v>
      </c>
      <c r="R9827">
        <v>195.136</v>
      </c>
      <c r="S9827">
        <v>4</v>
      </c>
      <c r="T9827">
        <v>0.2</v>
      </c>
      <c r="U9827">
        <v>-12.196</v>
      </c>
      <c r="V9827" t="str">
        <f t="shared" si="612"/>
        <v>low</v>
      </c>
      <c r="W9827" t="str">
        <f t="shared" si="613"/>
        <v>Next time</v>
      </c>
      <c r="X9827" t="str">
        <f t="shared" si="614"/>
        <v>Brian Dahlen</v>
      </c>
      <c r="Y9827" s="3" t="s">
        <v>4936</v>
      </c>
      <c r="Z9827" t="str">
        <f t="shared" si="615"/>
        <v>Furniture</v>
      </c>
    </row>
    <row r="9828" spans="1:26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400</v>
      </c>
      <c r="H9828" t="s">
        <v>40</v>
      </c>
      <c r="I9828" t="s">
        <v>26</v>
      </c>
      <c r="J9828" t="s">
        <v>265</v>
      </c>
      <c r="K9828" t="s">
        <v>266</v>
      </c>
      <c r="L9828">
        <v>10035</v>
      </c>
      <c r="M9828" t="s">
        <v>147</v>
      </c>
      <c r="N9828" t="s">
        <v>2168</v>
      </c>
      <c r="O9828" t="s">
        <v>45</v>
      </c>
      <c r="P9828" t="s">
        <v>58</v>
      </c>
      <c r="Q9828" t="s">
        <v>2169</v>
      </c>
      <c r="R9828">
        <v>129.30000000000001</v>
      </c>
      <c r="S9828">
        <v>2</v>
      </c>
      <c r="T9828">
        <v>0</v>
      </c>
      <c r="U9828">
        <v>6.4649999999999999</v>
      </c>
      <c r="V9828" t="str">
        <f t="shared" si="612"/>
        <v>low</v>
      </c>
      <c r="W9828" t="str">
        <f t="shared" si="613"/>
        <v>Next time</v>
      </c>
      <c r="X9828" t="str">
        <f t="shared" si="614"/>
        <v>Jim Sink</v>
      </c>
      <c r="Y9828" s="3" t="s">
        <v>2168</v>
      </c>
      <c r="Z9828" t="str">
        <f t="shared" si="615"/>
        <v>Office Supplies</v>
      </c>
    </row>
    <row r="9829" spans="1:26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2110</v>
      </c>
      <c r="O9829" t="s">
        <v>45</v>
      </c>
      <c r="P9829" t="s">
        <v>74</v>
      </c>
      <c r="Q9829" t="s">
        <v>2111</v>
      </c>
      <c r="R9829">
        <v>11.568</v>
      </c>
      <c r="S9829">
        <v>3</v>
      </c>
      <c r="T9829">
        <v>0.2</v>
      </c>
      <c r="U9829">
        <v>3.7595999999999998</v>
      </c>
      <c r="V9829" t="str">
        <f t="shared" si="612"/>
        <v>low</v>
      </c>
      <c r="W9829" t="str">
        <f t="shared" si="613"/>
        <v>Next time</v>
      </c>
      <c r="X9829" t="str">
        <f t="shared" si="614"/>
        <v>Jim Sink</v>
      </c>
      <c r="Y9829" s="3" t="s">
        <v>2110</v>
      </c>
      <c r="Z9829" t="str">
        <f t="shared" si="615"/>
        <v>Office Supplies</v>
      </c>
    </row>
    <row r="9830" spans="1:26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1490</v>
      </c>
      <c r="H9830" t="s">
        <v>25</v>
      </c>
      <c r="I9830" t="s">
        <v>26</v>
      </c>
      <c r="J9830" t="s">
        <v>466</v>
      </c>
      <c r="K9830" t="s">
        <v>87</v>
      </c>
      <c r="L9830">
        <v>28205</v>
      </c>
      <c r="M9830" t="s">
        <v>29</v>
      </c>
      <c r="N9830" t="s">
        <v>202</v>
      </c>
      <c r="O9830" t="s">
        <v>31</v>
      </c>
      <c r="P9830" t="s">
        <v>35</v>
      </c>
      <c r="Q9830" t="s">
        <v>203</v>
      </c>
      <c r="R9830">
        <v>242.352</v>
      </c>
      <c r="S9830">
        <v>3</v>
      </c>
      <c r="T9830">
        <v>0.2</v>
      </c>
      <c r="U9830">
        <v>15.147</v>
      </c>
      <c r="V9830" t="str">
        <f t="shared" si="612"/>
        <v>low</v>
      </c>
      <c r="W9830" t="str">
        <f t="shared" si="613"/>
        <v>Next time</v>
      </c>
      <c r="X9830" t="str">
        <f t="shared" si="614"/>
        <v>Natalie Fritzler</v>
      </c>
      <c r="Y9830" s="3" t="s">
        <v>202</v>
      </c>
      <c r="Z9830" t="str">
        <f t="shared" si="615"/>
        <v>Furniture</v>
      </c>
    </row>
    <row r="9831" spans="1:26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2127</v>
      </c>
      <c r="H9831" t="s">
        <v>25</v>
      </c>
      <c r="I9831" t="s">
        <v>26</v>
      </c>
      <c r="J9831" t="s">
        <v>9154</v>
      </c>
      <c r="K9831" t="s">
        <v>103</v>
      </c>
      <c r="L9831">
        <v>77705</v>
      </c>
      <c r="M9831" t="s">
        <v>104</v>
      </c>
      <c r="N9831" t="s">
        <v>5482</v>
      </c>
      <c r="O9831" t="s">
        <v>70</v>
      </c>
      <c r="P9831" t="s">
        <v>160</v>
      </c>
      <c r="Q9831" t="s">
        <v>5483</v>
      </c>
      <c r="R9831">
        <v>319.96800000000002</v>
      </c>
      <c r="S9831">
        <v>4</v>
      </c>
      <c r="T9831">
        <v>0.2</v>
      </c>
      <c r="U9831">
        <v>95.990399999999994</v>
      </c>
      <c r="V9831" t="str">
        <f t="shared" si="612"/>
        <v>low</v>
      </c>
      <c r="W9831" t="str">
        <f t="shared" si="613"/>
        <v>Next time</v>
      </c>
      <c r="X9831" t="str">
        <f t="shared" si="614"/>
        <v>Sean Christensen</v>
      </c>
      <c r="Y9831" s="3" t="s">
        <v>5482</v>
      </c>
      <c r="Z9831" t="str">
        <f t="shared" si="615"/>
        <v>Technology</v>
      </c>
    </row>
    <row r="9832" spans="1:26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258</v>
      </c>
      <c r="O9832" t="s">
        <v>31</v>
      </c>
      <c r="P9832" t="s">
        <v>64</v>
      </c>
      <c r="Q9832" t="s">
        <v>259</v>
      </c>
      <c r="R9832">
        <v>8.6240000000000006</v>
      </c>
      <c r="S9832">
        <v>7</v>
      </c>
      <c r="T9832">
        <v>0.6</v>
      </c>
      <c r="U9832">
        <v>-2.5872000000000002</v>
      </c>
      <c r="V9832" t="str">
        <f t="shared" si="612"/>
        <v>low</v>
      </c>
      <c r="W9832" t="str">
        <f t="shared" si="613"/>
        <v>Next time</v>
      </c>
      <c r="X9832" t="str">
        <f t="shared" si="614"/>
        <v>Sean Christensen</v>
      </c>
      <c r="Y9832" s="3" t="s">
        <v>258</v>
      </c>
      <c r="Z9832" t="str">
        <f t="shared" si="615"/>
        <v>Furniture</v>
      </c>
    </row>
    <row r="9833" spans="1:26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5929</v>
      </c>
      <c r="H9833" t="s">
        <v>25</v>
      </c>
      <c r="I9833" t="s">
        <v>26</v>
      </c>
      <c r="J9833" t="s">
        <v>816</v>
      </c>
      <c r="K9833" t="s">
        <v>103</v>
      </c>
      <c r="L9833">
        <v>75220</v>
      </c>
      <c r="M9833" t="s">
        <v>104</v>
      </c>
      <c r="N9833" t="s">
        <v>4187</v>
      </c>
      <c r="O9833" t="s">
        <v>45</v>
      </c>
      <c r="P9833" t="s">
        <v>89</v>
      </c>
      <c r="Q9833" t="s">
        <v>4188</v>
      </c>
      <c r="R9833">
        <v>3.984</v>
      </c>
      <c r="S9833">
        <v>1</v>
      </c>
      <c r="T9833">
        <v>0.2</v>
      </c>
      <c r="U9833">
        <v>1.4441999999999999</v>
      </c>
      <c r="V9833" t="str">
        <f t="shared" si="612"/>
        <v>low</v>
      </c>
      <c r="W9833" t="str">
        <f t="shared" si="613"/>
        <v>Next time</v>
      </c>
      <c r="X9833" t="str">
        <f t="shared" si="614"/>
        <v>George Ashbrook</v>
      </c>
      <c r="Y9833" s="3" t="s">
        <v>4187</v>
      </c>
      <c r="Z9833" t="str">
        <f t="shared" si="615"/>
        <v>Office Supplies</v>
      </c>
    </row>
    <row r="9834" spans="1:26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3205</v>
      </c>
      <c r="H9834" t="s">
        <v>40</v>
      </c>
      <c r="I9834" t="s">
        <v>26</v>
      </c>
      <c r="J9834" t="s">
        <v>317</v>
      </c>
      <c r="K9834" t="s">
        <v>497</v>
      </c>
      <c r="L9834">
        <v>45503</v>
      </c>
      <c r="M9834" t="s">
        <v>147</v>
      </c>
      <c r="N9834" t="s">
        <v>1076</v>
      </c>
      <c r="O9834" t="s">
        <v>70</v>
      </c>
      <c r="P9834" t="s">
        <v>160</v>
      </c>
      <c r="Q9834" t="s">
        <v>1077</v>
      </c>
      <c r="R9834">
        <v>895.94399999999996</v>
      </c>
      <c r="S9834">
        <v>7</v>
      </c>
      <c r="T9834">
        <v>0.2</v>
      </c>
      <c r="U9834">
        <v>190.38810000000001</v>
      </c>
      <c r="V9834" t="str">
        <f t="shared" si="612"/>
        <v>low</v>
      </c>
      <c r="W9834" t="str">
        <f t="shared" si="613"/>
        <v>Next time</v>
      </c>
      <c r="X9834" t="str">
        <f t="shared" si="614"/>
        <v>Craig Yedwab</v>
      </c>
      <c r="Y9834" s="3" t="s">
        <v>1076</v>
      </c>
      <c r="Z9834" t="str">
        <f t="shared" si="615"/>
        <v>Technology</v>
      </c>
    </row>
    <row r="9835" spans="1:26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5063</v>
      </c>
      <c r="H9835" t="s">
        <v>25</v>
      </c>
      <c r="I9835" t="s">
        <v>26</v>
      </c>
      <c r="J9835" t="s">
        <v>3296</v>
      </c>
      <c r="K9835" t="s">
        <v>103</v>
      </c>
      <c r="L9835">
        <v>77571</v>
      </c>
      <c r="M9835" t="s">
        <v>104</v>
      </c>
      <c r="N9835" t="s">
        <v>6142</v>
      </c>
      <c r="O9835" t="s">
        <v>31</v>
      </c>
      <c r="P9835" t="s">
        <v>64</v>
      </c>
      <c r="Q9835" t="s">
        <v>6143</v>
      </c>
      <c r="R9835">
        <v>14</v>
      </c>
      <c r="S9835">
        <v>4</v>
      </c>
      <c r="T9835">
        <v>0.6</v>
      </c>
      <c r="U9835">
        <v>-6.3</v>
      </c>
      <c r="V9835" t="str">
        <f t="shared" si="612"/>
        <v>low</v>
      </c>
      <c r="W9835" t="str">
        <f t="shared" si="613"/>
        <v>Next time</v>
      </c>
      <c r="X9835" t="str">
        <f t="shared" si="614"/>
        <v>William Brown</v>
      </c>
      <c r="Y9835" s="3" t="s">
        <v>6142</v>
      </c>
      <c r="Z9835" t="str">
        <f t="shared" si="615"/>
        <v>Furniture</v>
      </c>
    </row>
    <row r="9836" spans="1:26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3134</v>
      </c>
      <c r="O9836" t="s">
        <v>45</v>
      </c>
      <c r="P9836" t="s">
        <v>74</v>
      </c>
      <c r="Q9836" t="s">
        <v>3135</v>
      </c>
      <c r="R9836">
        <v>16.391999999999999</v>
      </c>
      <c r="S9836">
        <v>2</v>
      </c>
      <c r="T9836">
        <v>0.8</v>
      </c>
      <c r="U9836">
        <v>-26.2272</v>
      </c>
      <c r="V9836" t="str">
        <f t="shared" si="612"/>
        <v>low</v>
      </c>
      <c r="W9836" t="str">
        <f t="shared" si="613"/>
        <v>Next time</v>
      </c>
      <c r="X9836" t="str">
        <f t="shared" si="614"/>
        <v>William Brown</v>
      </c>
      <c r="Y9836" s="3" t="s">
        <v>3134</v>
      </c>
      <c r="Z9836" t="str">
        <f t="shared" si="615"/>
        <v>Office Supplies</v>
      </c>
    </row>
    <row r="9837" spans="1:26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2456</v>
      </c>
      <c r="H9837" t="s">
        <v>25</v>
      </c>
      <c r="I9837" t="s">
        <v>26</v>
      </c>
      <c r="J9837" t="s">
        <v>1175</v>
      </c>
      <c r="K9837" t="s">
        <v>42</v>
      </c>
      <c r="L9837">
        <v>90805</v>
      </c>
      <c r="M9837" t="s">
        <v>43</v>
      </c>
      <c r="N9837" t="s">
        <v>3269</v>
      </c>
      <c r="O9837" t="s">
        <v>45</v>
      </c>
      <c r="P9837" t="s">
        <v>89</v>
      </c>
      <c r="Q9837" t="s">
        <v>3270</v>
      </c>
      <c r="R9837">
        <v>10.9</v>
      </c>
      <c r="S9837">
        <v>5</v>
      </c>
      <c r="T9837">
        <v>0</v>
      </c>
      <c r="U9837">
        <v>5.1230000000000002</v>
      </c>
      <c r="V9837" t="str">
        <f t="shared" si="612"/>
        <v>low</v>
      </c>
      <c r="W9837" t="str">
        <f t="shared" si="613"/>
        <v>Next time</v>
      </c>
      <c r="X9837" t="str">
        <f t="shared" si="614"/>
        <v>Dan Lawera</v>
      </c>
      <c r="Y9837" s="3" t="s">
        <v>3269</v>
      </c>
      <c r="Z9837" t="str">
        <f t="shared" si="615"/>
        <v>Office Supplies</v>
      </c>
    </row>
    <row r="9838" spans="1:26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1671</v>
      </c>
      <c r="O9838" t="s">
        <v>45</v>
      </c>
      <c r="P9838" t="s">
        <v>46</v>
      </c>
      <c r="Q9838" t="s">
        <v>1672</v>
      </c>
      <c r="R9838">
        <v>29.6</v>
      </c>
      <c r="S9838">
        <v>2</v>
      </c>
      <c r="T9838">
        <v>0</v>
      </c>
      <c r="U9838">
        <v>14.8</v>
      </c>
      <c r="V9838" t="str">
        <f t="shared" si="612"/>
        <v>low</v>
      </c>
      <c r="W9838" t="str">
        <f t="shared" si="613"/>
        <v>Next time</v>
      </c>
      <c r="X9838" t="str">
        <f t="shared" si="614"/>
        <v>Dan Lawera</v>
      </c>
      <c r="Y9838" s="3" t="s">
        <v>1671</v>
      </c>
      <c r="Z9838" t="str">
        <f t="shared" si="615"/>
        <v>Office Supplies</v>
      </c>
    </row>
    <row r="9839" spans="1:26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4573</v>
      </c>
      <c r="O9839" t="s">
        <v>45</v>
      </c>
      <c r="P9839" t="s">
        <v>46</v>
      </c>
      <c r="Q9839" t="s">
        <v>4574</v>
      </c>
      <c r="R9839">
        <v>4.9800000000000004</v>
      </c>
      <c r="S9839">
        <v>1</v>
      </c>
      <c r="T9839">
        <v>0</v>
      </c>
      <c r="U9839">
        <v>2.2907999999999999</v>
      </c>
      <c r="V9839" t="str">
        <f t="shared" si="612"/>
        <v>low</v>
      </c>
      <c r="W9839" t="str">
        <f t="shared" si="613"/>
        <v>Next time</v>
      </c>
      <c r="X9839" t="str">
        <f t="shared" si="614"/>
        <v>Dan Lawera</v>
      </c>
      <c r="Y9839" s="3" t="s">
        <v>4573</v>
      </c>
      <c r="Z9839" t="str">
        <f t="shared" si="615"/>
        <v>Office Supplies</v>
      </c>
    </row>
    <row r="9840" spans="1:26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7670</v>
      </c>
      <c r="O9840" t="s">
        <v>70</v>
      </c>
      <c r="P9840" t="s">
        <v>1218</v>
      </c>
      <c r="Q9840" t="s">
        <v>7671</v>
      </c>
      <c r="R9840">
        <v>479.976</v>
      </c>
      <c r="S9840">
        <v>3</v>
      </c>
      <c r="T9840">
        <v>0.2</v>
      </c>
      <c r="U9840">
        <v>161.99189999999999</v>
      </c>
      <c r="V9840" t="str">
        <f t="shared" si="612"/>
        <v>low</v>
      </c>
      <c r="W9840" t="str">
        <f t="shared" si="613"/>
        <v>Next time</v>
      </c>
      <c r="X9840" t="str">
        <f t="shared" si="614"/>
        <v>Dan Lawera</v>
      </c>
      <c r="Y9840" s="3" t="s">
        <v>7670</v>
      </c>
      <c r="Z9840" t="str">
        <f t="shared" si="615"/>
        <v>Technology</v>
      </c>
    </row>
    <row r="9841" spans="1:26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7885</v>
      </c>
      <c r="O9841" t="s">
        <v>70</v>
      </c>
      <c r="P9841" t="s">
        <v>71</v>
      </c>
      <c r="Q9841" t="s">
        <v>7886</v>
      </c>
      <c r="R9841">
        <v>44.735999999999997</v>
      </c>
      <c r="S9841">
        <v>8</v>
      </c>
      <c r="T9841">
        <v>0.2</v>
      </c>
      <c r="U9841">
        <v>4.4736000000000002</v>
      </c>
      <c r="V9841" t="str">
        <f t="shared" si="612"/>
        <v>low</v>
      </c>
      <c r="W9841" t="str">
        <f t="shared" si="613"/>
        <v>Next time</v>
      </c>
      <c r="X9841" t="str">
        <f t="shared" si="614"/>
        <v>Dan Lawera</v>
      </c>
      <c r="Y9841" s="3" t="s">
        <v>7885</v>
      </c>
      <c r="Z9841" t="str">
        <f t="shared" si="615"/>
        <v>Technology</v>
      </c>
    </row>
    <row r="9842" spans="1:26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3240</v>
      </c>
      <c r="O9842" t="s">
        <v>45</v>
      </c>
      <c r="P9842" t="s">
        <v>67</v>
      </c>
      <c r="Q9842" t="s">
        <v>3241</v>
      </c>
      <c r="R9842">
        <v>5.76</v>
      </c>
      <c r="S9842">
        <v>2</v>
      </c>
      <c r="T9842">
        <v>0</v>
      </c>
      <c r="U9842">
        <v>1.6704000000000001</v>
      </c>
      <c r="V9842" t="str">
        <f t="shared" si="612"/>
        <v>low</v>
      </c>
      <c r="W9842" t="str">
        <f t="shared" si="613"/>
        <v>Next time</v>
      </c>
      <c r="X9842" t="str">
        <f t="shared" si="614"/>
        <v>Dan Lawera</v>
      </c>
      <c r="Y9842" s="3" t="s">
        <v>3240</v>
      </c>
      <c r="Z9842" t="str">
        <f t="shared" si="615"/>
        <v>Office Supplies</v>
      </c>
    </row>
    <row r="9843" spans="1:26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2585</v>
      </c>
      <c r="O9843" t="s">
        <v>31</v>
      </c>
      <c r="P9843" t="s">
        <v>35</v>
      </c>
      <c r="Q9843" t="s">
        <v>2586</v>
      </c>
      <c r="R9843">
        <v>483.13600000000002</v>
      </c>
      <c r="S9843">
        <v>4</v>
      </c>
      <c r="T9843">
        <v>0.2</v>
      </c>
      <c r="U9843">
        <v>60.392000000000003</v>
      </c>
      <c r="V9843" t="str">
        <f t="shared" si="612"/>
        <v>low</v>
      </c>
      <c r="W9843" t="str">
        <f t="shared" si="613"/>
        <v>Next time</v>
      </c>
      <c r="X9843" t="str">
        <f t="shared" si="614"/>
        <v>Dan Lawera</v>
      </c>
      <c r="Y9843" s="3" t="s">
        <v>2585</v>
      </c>
      <c r="Z9843" t="str">
        <f t="shared" si="615"/>
        <v>Furniture</v>
      </c>
    </row>
    <row r="9844" spans="1:26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6280</v>
      </c>
      <c r="H9844" t="s">
        <v>25</v>
      </c>
      <c r="I9844" t="s">
        <v>26</v>
      </c>
      <c r="J9844" t="s">
        <v>356</v>
      </c>
      <c r="K9844" t="s">
        <v>210</v>
      </c>
      <c r="L9844">
        <v>62521</v>
      </c>
      <c r="M9844" t="s">
        <v>104</v>
      </c>
      <c r="N9844" t="s">
        <v>4573</v>
      </c>
      <c r="O9844" t="s">
        <v>45</v>
      </c>
      <c r="P9844" t="s">
        <v>46</v>
      </c>
      <c r="Q9844" t="s">
        <v>4574</v>
      </c>
      <c r="R9844">
        <v>15.936</v>
      </c>
      <c r="S9844">
        <v>4</v>
      </c>
      <c r="T9844">
        <v>0.2</v>
      </c>
      <c r="U9844">
        <v>5.1791999999999998</v>
      </c>
      <c r="V9844" t="str">
        <f t="shared" si="612"/>
        <v>low</v>
      </c>
      <c r="W9844" t="str">
        <f t="shared" si="613"/>
        <v>Next time</v>
      </c>
      <c r="X9844" t="str">
        <f t="shared" si="614"/>
        <v>Richard Eichhorn</v>
      </c>
      <c r="Y9844" s="3" t="s">
        <v>4573</v>
      </c>
      <c r="Z9844" t="str">
        <f t="shared" si="615"/>
        <v>Office Supplies</v>
      </c>
    </row>
    <row r="9845" spans="1:26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1958</v>
      </c>
      <c r="O9845" t="s">
        <v>31</v>
      </c>
      <c r="P9845" t="s">
        <v>64</v>
      </c>
      <c r="Q9845" t="s">
        <v>1959</v>
      </c>
      <c r="R9845">
        <v>61.543999999999997</v>
      </c>
      <c r="S9845">
        <v>7</v>
      </c>
      <c r="T9845">
        <v>0.6</v>
      </c>
      <c r="U9845">
        <v>-40.003599999999999</v>
      </c>
      <c r="V9845" t="str">
        <f t="shared" si="612"/>
        <v>low</v>
      </c>
      <c r="W9845" t="str">
        <f t="shared" si="613"/>
        <v>Next time</v>
      </c>
      <c r="X9845" t="str">
        <f t="shared" si="614"/>
        <v>Richard Eichhorn</v>
      </c>
      <c r="Y9845" s="3" t="s">
        <v>1958</v>
      </c>
      <c r="Z9845" t="str">
        <f t="shared" si="615"/>
        <v>Furniture</v>
      </c>
    </row>
    <row r="9846" spans="1:26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4503</v>
      </c>
      <c r="O9846" t="s">
        <v>45</v>
      </c>
      <c r="P9846" t="s">
        <v>58</v>
      </c>
      <c r="Q9846" t="s">
        <v>4504</v>
      </c>
      <c r="R9846">
        <v>132.696</v>
      </c>
      <c r="S9846">
        <v>3</v>
      </c>
      <c r="T9846">
        <v>0.2</v>
      </c>
      <c r="U9846">
        <v>9.9521999999999995</v>
      </c>
      <c r="V9846" t="str">
        <f t="shared" si="612"/>
        <v>low</v>
      </c>
      <c r="W9846" t="str">
        <f t="shared" si="613"/>
        <v>Next time</v>
      </c>
      <c r="X9846" t="str">
        <f t="shared" si="614"/>
        <v>Richard Eichhorn</v>
      </c>
      <c r="Y9846" s="3" t="s">
        <v>4503</v>
      </c>
      <c r="Z9846" t="str">
        <f t="shared" si="615"/>
        <v>Office Supplies</v>
      </c>
    </row>
    <row r="9847" spans="1:26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8236</v>
      </c>
      <c r="H9847" t="s">
        <v>101</v>
      </c>
      <c r="I9847" t="s">
        <v>26</v>
      </c>
      <c r="J9847" t="s">
        <v>41</v>
      </c>
      <c r="K9847" t="s">
        <v>42</v>
      </c>
      <c r="L9847">
        <v>90008</v>
      </c>
      <c r="M9847" t="s">
        <v>43</v>
      </c>
      <c r="N9847" t="s">
        <v>140</v>
      </c>
      <c r="O9847" t="s">
        <v>45</v>
      </c>
      <c r="P9847" t="s">
        <v>77</v>
      </c>
      <c r="Q9847" t="s">
        <v>141</v>
      </c>
      <c r="R9847">
        <v>43.1</v>
      </c>
      <c r="S9847">
        <v>5</v>
      </c>
      <c r="T9847">
        <v>0</v>
      </c>
      <c r="U9847">
        <v>11.206</v>
      </c>
      <c r="V9847" t="str">
        <f t="shared" si="612"/>
        <v>low</v>
      </c>
      <c r="W9847" t="str">
        <f t="shared" si="613"/>
        <v>Next time</v>
      </c>
      <c r="X9847" t="str">
        <f t="shared" si="614"/>
        <v>Marc Harrigan</v>
      </c>
      <c r="Y9847" s="3" t="s">
        <v>140</v>
      </c>
      <c r="Z9847" t="str">
        <f t="shared" si="615"/>
        <v>Office Supplies</v>
      </c>
    </row>
    <row r="9848" spans="1:26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2911</v>
      </c>
      <c r="O9848" t="s">
        <v>31</v>
      </c>
      <c r="P9848" t="s">
        <v>64</v>
      </c>
      <c r="Q9848" t="s">
        <v>2912</v>
      </c>
      <c r="R9848">
        <v>511.5</v>
      </c>
      <c r="S9848">
        <v>5</v>
      </c>
      <c r="T9848">
        <v>0</v>
      </c>
      <c r="U9848">
        <v>132.99</v>
      </c>
      <c r="V9848" t="str">
        <f t="shared" si="612"/>
        <v>low</v>
      </c>
      <c r="W9848" t="str">
        <f t="shared" si="613"/>
        <v>Next time</v>
      </c>
      <c r="X9848" t="str">
        <f t="shared" si="614"/>
        <v>Marc Harrigan</v>
      </c>
      <c r="Y9848" s="3" t="s">
        <v>2911</v>
      </c>
      <c r="Z9848" t="str">
        <f t="shared" si="615"/>
        <v>Furniture</v>
      </c>
    </row>
    <row r="9849" spans="1:26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3151</v>
      </c>
      <c r="O9849" t="s">
        <v>45</v>
      </c>
      <c r="P9849" t="s">
        <v>74</v>
      </c>
      <c r="Q9849" t="s">
        <v>3152</v>
      </c>
      <c r="R9849">
        <v>147.91999999999999</v>
      </c>
      <c r="S9849">
        <v>5</v>
      </c>
      <c r="T9849">
        <v>0.2</v>
      </c>
      <c r="U9849">
        <v>46.225000000000001</v>
      </c>
      <c r="V9849" t="str">
        <f t="shared" si="612"/>
        <v>low</v>
      </c>
      <c r="W9849" t="str">
        <f t="shared" si="613"/>
        <v>Next time</v>
      </c>
      <c r="X9849" t="str">
        <f t="shared" si="614"/>
        <v>Marc Harrigan</v>
      </c>
      <c r="Y9849" s="3" t="s">
        <v>3151</v>
      </c>
      <c r="Z9849" t="str">
        <f t="shared" si="615"/>
        <v>Office Supplies</v>
      </c>
    </row>
    <row r="9850" spans="1:26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4773</v>
      </c>
      <c r="H9850" t="s">
        <v>40</v>
      </c>
      <c r="I9850" t="s">
        <v>26</v>
      </c>
      <c r="J9850" t="s">
        <v>10849</v>
      </c>
      <c r="K9850" t="s">
        <v>42</v>
      </c>
      <c r="L9850">
        <v>95240</v>
      </c>
      <c r="M9850" t="s">
        <v>43</v>
      </c>
      <c r="N9850" t="s">
        <v>6853</v>
      </c>
      <c r="O9850" t="s">
        <v>45</v>
      </c>
      <c r="P9850" t="s">
        <v>67</v>
      </c>
      <c r="Q9850" t="s">
        <v>6854</v>
      </c>
      <c r="R9850">
        <v>39.68</v>
      </c>
      <c r="S9850">
        <v>2</v>
      </c>
      <c r="T9850">
        <v>0</v>
      </c>
      <c r="U9850">
        <v>16.268799999999999</v>
      </c>
      <c r="V9850" t="str">
        <f t="shared" si="612"/>
        <v>low</v>
      </c>
      <c r="W9850" t="str">
        <f t="shared" si="613"/>
        <v>Next time</v>
      </c>
      <c r="X9850" t="str">
        <f t="shared" si="614"/>
        <v>Edward Hooks</v>
      </c>
      <c r="Y9850" s="3" t="s">
        <v>6853</v>
      </c>
      <c r="Z9850" t="str">
        <f t="shared" si="615"/>
        <v>Office Supplies</v>
      </c>
    </row>
    <row r="9851" spans="1:26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265</v>
      </c>
      <c r="K9851" t="s">
        <v>266</v>
      </c>
      <c r="L9851">
        <v>10009</v>
      </c>
      <c r="M9851" t="s">
        <v>147</v>
      </c>
      <c r="N9851" t="s">
        <v>2115</v>
      </c>
      <c r="O9851" t="s">
        <v>31</v>
      </c>
      <c r="P9851" t="s">
        <v>64</v>
      </c>
      <c r="Q9851" t="s">
        <v>2116</v>
      </c>
      <c r="R9851">
        <v>12.56</v>
      </c>
      <c r="S9851">
        <v>2</v>
      </c>
      <c r="T9851">
        <v>0</v>
      </c>
      <c r="U9851">
        <v>4.0191999999999997</v>
      </c>
      <c r="V9851" t="str">
        <f t="shared" si="612"/>
        <v>low</v>
      </c>
      <c r="W9851" t="str">
        <f t="shared" si="613"/>
        <v>Next time</v>
      </c>
      <c r="X9851" t="str">
        <f t="shared" si="614"/>
        <v>Edward Hooks</v>
      </c>
      <c r="Y9851" s="3" t="s">
        <v>2115</v>
      </c>
      <c r="Z9851" t="str">
        <f t="shared" si="615"/>
        <v>Furniture</v>
      </c>
    </row>
    <row r="9852" spans="1:26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1726</v>
      </c>
      <c r="O9852" t="s">
        <v>45</v>
      </c>
      <c r="P9852" t="s">
        <v>74</v>
      </c>
      <c r="Q9852" t="s">
        <v>1727</v>
      </c>
      <c r="R9852">
        <v>90.48</v>
      </c>
      <c r="S9852">
        <v>3</v>
      </c>
      <c r="T9852">
        <v>0.2</v>
      </c>
      <c r="U9852">
        <v>33.93</v>
      </c>
      <c r="V9852" t="str">
        <f t="shared" si="612"/>
        <v>low</v>
      </c>
      <c r="W9852" t="str">
        <f t="shared" si="613"/>
        <v>Next time</v>
      </c>
      <c r="X9852" t="str">
        <f t="shared" si="614"/>
        <v>Edward Hooks</v>
      </c>
      <c r="Y9852" s="3" t="s">
        <v>1726</v>
      </c>
      <c r="Z9852" t="str">
        <f t="shared" si="615"/>
        <v>Office Supplies</v>
      </c>
    </row>
    <row r="9853" spans="1:26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4903</v>
      </c>
      <c r="O9853" t="s">
        <v>45</v>
      </c>
      <c r="P9853" t="s">
        <v>89</v>
      </c>
      <c r="Q9853" t="s">
        <v>4904</v>
      </c>
      <c r="R9853">
        <v>13.08</v>
      </c>
      <c r="S9853">
        <v>2</v>
      </c>
      <c r="T9853">
        <v>0</v>
      </c>
      <c r="U9853">
        <v>6.0167999999999999</v>
      </c>
      <c r="V9853" t="str">
        <f t="shared" si="612"/>
        <v>low</v>
      </c>
      <c r="W9853" t="str">
        <f t="shared" si="613"/>
        <v>Next time</v>
      </c>
      <c r="X9853" t="str">
        <f t="shared" si="614"/>
        <v>Edward Hooks</v>
      </c>
      <c r="Y9853" s="3" t="s">
        <v>4903</v>
      </c>
      <c r="Z9853" t="str">
        <f t="shared" si="615"/>
        <v>Office Supplies</v>
      </c>
    </row>
    <row r="9854" spans="1:26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2311</v>
      </c>
      <c r="O9854" t="s">
        <v>31</v>
      </c>
      <c r="P9854" t="s">
        <v>64</v>
      </c>
      <c r="Q9854" t="s">
        <v>2312</v>
      </c>
      <c r="R9854">
        <v>214.7</v>
      </c>
      <c r="S9854">
        <v>5</v>
      </c>
      <c r="T9854">
        <v>0</v>
      </c>
      <c r="U9854">
        <v>83.733000000000004</v>
      </c>
      <c r="V9854" t="str">
        <f t="shared" si="612"/>
        <v>low</v>
      </c>
      <c r="W9854" t="str">
        <f t="shared" si="613"/>
        <v>Next time</v>
      </c>
      <c r="X9854" t="str">
        <f t="shared" si="614"/>
        <v>Edward Hooks</v>
      </c>
      <c r="Y9854" s="3" t="s">
        <v>2311</v>
      </c>
      <c r="Z9854" t="str">
        <f t="shared" si="615"/>
        <v>Furniture</v>
      </c>
    </row>
    <row r="9855" spans="1:26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5929</v>
      </c>
      <c r="H9855" t="s">
        <v>25</v>
      </c>
      <c r="I9855" t="s">
        <v>26</v>
      </c>
      <c r="J9855" t="s">
        <v>126</v>
      </c>
      <c r="K9855" t="s">
        <v>42</v>
      </c>
      <c r="L9855">
        <v>94109</v>
      </c>
      <c r="M9855" t="s">
        <v>43</v>
      </c>
      <c r="N9855" t="s">
        <v>7033</v>
      </c>
      <c r="O9855" t="s">
        <v>31</v>
      </c>
      <c r="P9855" t="s">
        <v>64</v>
      </c>
      <c r="Q9855" t="s">
        <v>7034</v>
      </c>
      <c r="R9855">
        <v>50.32</v>
      </c>
      <c r="S9855">
        <v>4</v>
      </c>
      <c r="T9855">
        <v>0</v>
      </c>
      <c r="U9855">
        <v>21.134399999999999</v>
      </c>
      <c r="V9855" t="str">
        <f t="shared" si="612"/>
        <v>low</v>
      </c>
      <c r="W9855" t="str">
        <f t="shared" si="613"/>
        <v>Next time</v>
      </c>
      <c r="X9855" t="str">
        <f t="shared" si="614"/>
        <v>George Ashbrook</v>
      </c>
      <c r="Y9855" s="3" t="s">
        <v>7033</v>
      </c>
      <c r="Z9855" t="str">
        <f t="shared" si="615"/>
        <v>Furniture</v>
      </c>
    </row>
    <row r="9856" spans="1:26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6346</v>
      </c>
      <c r="O9856" t="s">
        <v>45</v>
      </c>
      <c r="P9856" t="s">
        <v>89</v>
      </c>
      <c r="Q9856" t="s">
        <v>6347</v>
      </c>
      <c r="R9856">
        <v>24.56</v>
      </c>
      <c r="S9856">
        <v>2</v>
      </c>
      <c r="T9856">
        <v>0</v>
      </c>
      <c r="U9856">
        <v>11.543200000000001</v>
      </c>
      <c r="V9856" t="str">
        <f t="shared" si="612"/>
        <v>low</v>
      </c>
      <c r="W9856" t="str">
        <f t="shared" si="613"/>
        <v>Next time</v>
      </c>
      <c r="X9856" t="str">
        <f t="shared" si="614"/>
        <v>George Ashbrook</v>
      </c>
      <c r="Y9856" s="3" t="s">
        <v>6346</v>
      </c>
      <c r="Z9856" t="str">
        <f t="shared" si="615"/>
        <v>Office Supplies</v>
      </c>
    </row>
    <row r="9857" spans="1:26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496</v>
      </c>
      <c r="K9857" t="s">
        <v>1274</v>
      </c>
      <c r="L9857">
        <v>31907</v>
      </c>
      <c r="M9857" t="s">
        <v>29</v>
      </c>
      <c r="N9857" t="s">
        <v>282</v>
      </c>
      <c r="O9857" t="s">
        <v>45</v>
      </c>
      <c r="P9857" t="s">
        <v>89</v>
      </c>
      <c r="Q9857" t="s">
        <v>283</v>
      </c>
      <c r="R9857">
        <v>43.68</v>
      </c>
      <c r="S9857">
        <v>6</v>
      </c>
      <c r="T9857">
        <v>0</v>
      </c>
      <c r="U9857">
        <v>20.9664</v>
      </c>
      <c r="V9857" t="str">
        <f t="shared" si="612"/>
        <v>low</v>
      </c>
      <c r="W9857" t="str">
        <f t="shared" si="613"/>
        <v>Next time</v>
      </c>
      <c r="X9857" t="str">
        <f t="shared" si="614"/>
        <v>George Ashbrook</v>
      </c>
      <c r="Y9857" s="3" t="s">
        <v>282</v>
      </c>
      <c r="Z9857" t="str">
        <f t="shared" si="615"/>
        <v>Office Supplies</v>
      </c>
    </row>
    <row r="9858" spans="1:26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1928</v>
      </c>
      <c r="H9858" t="s">
        <v>40</v>
      </c>
      <c r="I9858" t="s">
        <v>26</v>
      </c>
      <c r="J9858" t="s">
        <v>94</v>
      </c>
      <c r="K9858" t="s">
        <v>95</v>
      </c>
      <c r="L9858">
        <v>98103</v>
      </c>
      <c r="M9858" t="s">
        <v>43</v>
      </c>
      <c r="N9858" t="s">
        <v>1605</v>
      </c>
      <c r="O9858" t="s">
        <v>31</v>
      </c>
      <c r="P9858" t="s">
        <v>55</v>
      </c>
      <c r="Q9858" t="s">
        <v>1606</v>
      </c>
      <c r="R9858">
        <v>3393.68</v>
      </c>
      <c r="S9858">
        <v>8</v>
      </c>
      <c r="T9858">
        <v>0</v>
      </c>
      <c r="U9858">
        <v>610.86239999999998</v>
      </c>
      <c r="V9858" t="str">
        <f t="shared" ref="V9858:V9921" si="616">IF(R:R &gt; 2000,"high","low")</f>
        <v>high</v>
      </c>
      <c r="W9858" t="str">
        <f t="shared" ref="W9858:W9921" si="617">IF(AND(R:R &gt;1000,U:U &gt; 100),"Good Performance","Next time")</f>
        <v>Good Performance</v>
      </c>
      <c r="X9858" t="str">
        <f t="shared" ref="X9858:X9921" si="618">PROPER(TRIM(G:G))</f>
        <v>Ellis Ballard</v>
      </c>
      <c r="Y9858" s="3" t="s">
        <v>1605</v>
      </c>
      <c r="Z9858" t="str">
        <f t="shared" si="615"/>
        <v>Furniture</v>
      </c>
    </row>
    <row r="9859" spans="1:26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3052</v>
      </c>
      <c r="H9859" t="s">
        <v>101</v>
      </c>
      <c r="I9859" t="s">
        <v>26</v>
      </c>
      <c r="J9859" t="s">
        <v>1468</v>
      </c>
      <c r="K9859" t="s">
        <v>253</v>
      </c>
      <c r="L9859">
        <v>47374</v>
      </c>
      <c r="M9859" t="s">
        <v>104</v>
      </c>
      <c r="N9859" t="s">
        <v>635</v>
      </c>
      <c r="O9859" t="s">
        <v>45</v>
      </c>
      <c r="P9859" t="s">
        <v>58</v>
      </c>
      <c r="Q9859" t="s">
        <v>636</v>
      </c>
      <c r="R9859">
        <v>67.400000000000006</v>
      </c>
      <c r="S9859">
        <v>5</v>
      </c>
      <c r="T9859">
        <v>0</v>
      </c>
      <c r="U9859">
        <v>17.524000000000001</v>
      </c>
      <c r="V9859" t="str">
        <f t="shared" si="616"/>
        <v>low</v>
      </c>
      <c r="W9859" t="str">
        <f t="shared" si="617"/>
        <v>Next time</v>
      </c>
      <c r="X9859" t="str">
        <f t="shared" si="618"/>
        <v>Hallie Redmond</v>
      </c>
      <c r="Y9859" s="3" t="s">
        <v>635</v>
      </c>
      <c r="Z9859" t="str">
        <f t="shared" ref="Z9859:Z9922" si="619">VLOOKUP(N:N,N:O,2,FALSE)</f>
        <v>Office Supplies</v>
      </c>
    </row>
    <row r="9860" spans="1:26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1004</v>
      </c>
      <c r="O9860" t="s">
        <v>45</v>
      </c>
      <c r="P9860" t="s">
        <v>268</v>
      </c>
      <c r="Q9860" t="s">
        <v>1005</v>
      </c>
      <c r="R9860">
        <v>2.52</v>
      </c>
      <c r="S9860">
        <v>2</v>
      </c>
      <c r="T9860">
        <v>0</v>
      </c>
      <c r="U9860">
        <v>0.1008</v>
      </c>
      <c r="V9860" t="str">
        <f t="shared" si="616"/>
        <v>low</v>
      </c>
      <c r="W9860" t="str">
        <f t="shared" si="617"/>
        <v>Next time</v>
      </c>
      <c r="X9860" t="str">
        <f t="shared" si="618"/>
        <v>Hallie Redmond</v>
      </c>
      <c r="Y9860" s="3" t="s">
        <v>1004</v>
      </c>
      <c r="Z9860" t="str">
        <f t="shared" si="619"/>
        <v>Office Supplies</v>
      </c>
    </row>
    <row r="9861" spans="1:26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4181</v>
      </c>
      <c r="O9861" t="s">
        <v>70</v>
      </c>
      <c r="P9861" t="s">
        <v>71</v>
      </c>
      <c r="Q9861" t="s">
        <v>4182</v>
      </c>
      <c r="R9861">
        <v>67.8</v>
      </c>
      <c r="S9861">
        <v>4</v>
      </c>
      <c r="T9861">
        <v>0</v>
      </c>
      <c r="U9861">
        <v>1.3560000000000001</v>
      </c>
      <c r="V9861" t="str">
        <f t="shared" si="616"/>
        <v>low</v>
      </c>
      <c r="W9861" t="str">
        <f t="shared" si="617"/>
        <v>Next time</v>
      </c>
      <c r="X9861" t="str">
        <f t="shared" si="618"/>
        <v>Hallie Redmond</v>
      </c>
      <c r="Y9861" s="3" t="s">
        <v>4181</v>
      </c>
      <c r="Z9861" t="str">
        <f t="shared" si="619"/>
        <v>Technology</v>
      </c>
    </row>
    <row r="9862" spans="1:26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4780</v>
      </c>
      <c r="O9862" t="s">
        <v>45</v>
      </c>
      <c r="P9862" t="s">
        <v>58</v>
      </c>
      <c r="Q9862" t="s">
        <v>2660</v>
      </c>
      <c r="R9862">
        <v>18.760000000000002</v>
      </c>
      <c r="S9862">
        <v>2</v>
      </c>
      <c r="T9862">
        <v>0</v>
      </c>
      <c r="U9862">
        <v>5.2527999999999997</v>
      </c>
      <c r="V9862" t="str">
        <f t="shared" si="616"/>
        <v>low</v>
      </c>
      <c r="W9862" t="str">
        <f t="shared" si="617"/>
        <v>Next time</v>
      </c>
      <c r="X9862" t="str">
        <f t="shared" si="618"/>
        <v>Hallie Redmond</v>
      </c>
      <c r="Y9862" s="3" t="s">
        <v>4780</v>
      </c>
      <c r="Z9862" t="str">
        <f t="shared" si="619"/>
        <v>Office Supplies</v>
      </c>
    </row>
    <row r="9863" spans="1:26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1661</v>
      </c>
      <c r="O9863" t="s">
        <v>70</v>
      </c>
      <c r="P9863" t="s">
        <v>160</v>
      </c>
      <c r="Q9863" t="s">
        <v>1662</v>
      </c>
      <c r="R9863">
        <v>12.12</v>
      </c>
      <c r="S9863">
        <v>4</v>
      </c>
      <c r="T9863">
        <v>0</v>
      </c>
      <c r="U9863">
        <v>2.5451999999999999</v>
      </c>
      <c r="V9863" t="str">
        <f t="shared" si="616"/>
        <v>low</v>
      </c>
      <c r="W9863" t="str">
        <f t="shared" si="617"/>
        <v>Next time</v>
      </c>
      <c r="X9863" t="str">
        <f t="shared" si="618"/>
        <v>Hallie Redmond</v>
      </c>
      <c r="Y9863" s="3" t="s">
        <v>1661</v>
      </c>
      <c r="Z9863" t="str">
        <f t="shared" si="619"/>
        <v>Technology</v>
      </c>
    </row>
    <row r="9864" spans="1:26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2949</v>
      </c>
      <c r="O9864" t="s">
        <v>45</v>
      </c>
      <c r="P9864" t="s">
        <v>89</v>
      </c>
      <c r="Q9864" t="s">
        <v>2950</v>
      </c>
      <c r="R9864">
        <v>11.34</v>
      </c>
      <c r="S9864">
        <v>1</v>
      </c>
      <c r="T9864">
        <v>0</v>
      </c>
      <c r="U9864">
        <v>5.5566000000000004</v>
      </c>
      <c r="V9864" t="str">
        <f t="shared" si="616"/>
        <v>low</v>
      </c>
      <c r="W9864" t="str">
        <f t="shared" si="617"/>
        <v>Next time</v>
      </c>
      <c r="X9864" t="str">
        <f t="shared" si="618"/>
        <v>Hallie Redmond</v>
      </c>
      <c r="Y9864" s="3" t="s">
        <v>2949</v>
      </c>
      <c r="Z9864" t="str">
        <f t="shared" si="619"/>
        <v>Office Supplies</v>
      </c>
    </row>
    <row r="9865" spans="1:26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994</v>
      </c>
      <c r="O9865" t="s">
        <v>70</v>
      </c>
      <c r="P9865" t="s">
        <v>160</v>
      </c>
      <c r="Q9865" t="s">
        <v>995</v>
      </c>
      <c r="R9865">
        <v>159.80000000000001</v>
      </c>
      <c r="S9865">
        <v>4</v>
      </c>
      <c r="T9865">
        <v>0</v>
      </c>
      <c r="U9865">
        <v>70.311999999999998</v>
      </c>
      <c r="V9865" t="str">
        <f t="shared" si="616"/>
        <v>low</v>
      </c>
      <c r="W9865" t="str">
        <f t="shared" si="617"/>
        <v>Next time</v>
      </c>
      <c r="X9865" t="str">
        <f t="shared" si="618"/>
        <v>Hallie Redmond</v>
      </c>
      <c r="Y9865" s="3" t="s">
        <v>994</v>
      </c>
      <c r="Z9865" t="str">
        <f t="shared" si="619"/>
        <v>Technology</v>
      </c>
    </row>
    <row r="9866" spans="1:26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4753</v>
      </c>
      <c r="O9866" t="s">
        <v>31</v>
      </c>
      <c r="P9866" t="s">
        <v>64</v>
      </c>
      <c r="Q9866" t="s">
        <v>4754</v>
      </c>
      <c r="R9866">
        <v>18.96</v>
      </c>
      <c r="S9866">
        <v>2</v>
      </c>
      <c r="T9866">
        <v>0</v>
      </c>
      <c r="U9866">
        <v>8.532</v>
      </c>
      <c r="V9866" t="str">
        <f t="shared" si="616"/>
        <v>low</v>
      </c>
      <c r="W9866" t="str">
        <f t="shared" si="617"/>
        <v>Next time</v>
      </c>
      <c r="X9866" t="str">
        <f t="shared" si="618"/>
        <v>Hallie Redmond</v>
      </c>
      <c r="Y9866" s="3" t="s">
        <v>4753</v>
      </c>
      <c r="Z9866" t="str">
        <f t="shared" si="619"/>
        <v>Furniture</v>
      </c>
    </row>
    <row r="9867" spans="1:26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3527</v>
      </c>
      <c r="H9867" t="s">
        <v>40</v>
      </c>
      <c r="I9867" t="s">
        <v>26</v>
      </c>
      <c r="J9867" t="s">
        <v>265</v>
      </c>
      <c r="K9867" t="s">
        <v>266</v>
      </c>
      <c r="L9867">
        <v>10009</v>
      </c>
      <c r="M9867" t="s">
        <v>147</v>
      </c>
      <c r="N9867" t="s">
        <v>6101</v>
      </c>
      <c r="O9867" t="s">
        <v>45</v>
      </c>
      <c r="P9867" t="s">
        <v>58</v>
      </c>
      <c r="Q9867" t="s">
        <v>6102</v>
      </c>
      <c r="R9867">
        <v>1085.42</v>
      </c>
      <c r="S9867">
        <v>7</v>
      </c>
      <c r="T9867">
        <v>0</v>
      </c>
      <c r="U9867">
        <v>282.20920000000001</v>
      </c>
      <c r="V9867" t="str">
        <f t="shared" si="616"/>
        <v>low</v>
      </c>
      <c r="W9867" t="str">
        <f t="shared" si="617"/>
        <v>Good Performance</v>
      </c>
      <c r="X9867" t="str">
        <f t="shared" si="618"/>
        <v>Suzanne Mcnair</v>
      </c>
      <c r="Y9867" s="3" t="s">
        <v>6101</v>
      </c>
      <c r="Z9867" t="str">
        <f t="shared" si="619"/>
        <v>Office Supplies</v>
      </c>
    </row>
    <row r="9868" spans="1:26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6513</v>
      </c>
      <c r="O9868" t="s">
        <v>45</v>
      </c>
      <c r="P9868" t="s">
        <v>77</v>
      </c>
      <c r="Q9868" t="s">
        <v>6514</v>
      </c>
      <c r="R9868">
        <v>13.11</v>
      </c>
      <c r="S9868">
        <v>3</v>
      </c>
      <c r="T9868">
        <v>0</v>
      </c>
      <c r="U9868">
        <v>3.4085999999999999</v>
      </c>
      <c r="V9868" t="str">
        <f t="shared" si="616"/>
        <v>low</v>
      </c>
      <c r="W9868" t="str">
        <f t="shared" si="617"/>
        <v>Next time</v>
      </c>
      <c r="X9868" t="str">
        <f t="shared" si="618"/>
        <v>Suzanne Mcnair</v>
      </c>
      <c r="Y9868" s="3" t="s">
        <v>6513</v>
      </c>
      <c r="Z9868" t="str">
        <f t="shared" si="619"/>
        <v>Office Supplies</v>
      </c>
    </row>
    <row r="9869" spans="1:26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897</v>
      </c>
      <c r="H9869" t="s">
        <v>40</v>
      </c>
      <c r="I9869" t="s">
        <v>26</v>
      </c>
      <c r="J9869" t="s">
        <v>10875</v>
      </c>
      <c r="K9869" t="s">
        <v>497</v>
      </c>
      <c r="L9869">
        <v>45040</v>
      </c>
      <c r="M9869" t="s">
        <v>147</v>
      </c>
      <c r="N9869" t="s">
        <v>2311</v>
      </c>
      <c r="O9869" t="s">
        <v>31</v>
      </c>
      <c r="P9869" t="s">
        <v>64</v>
      </c>
      <c r="Q9869" t="s">
        <v>2312</v>
      </c>
      <c r="R9869">
        <v>68.703999999999994</v>
      </c>
      <c r="S9869">
        <v>2</v>
      </c>
      <c r="T9869">
        <v>0.2</v>
      </c>
      <c r="U9869">
        <v>16.3172</v>
      </c>
      <c r="V9869" t="str">
        <f t="shared" si="616"/>
        <v>low</v>
      </c>
      <c r="W9869" t="str">
        <f t="shared" si="617"/>
        <v>Next time</v>
      </c>
      <c r="X9869" t="str">
        <f t="shared" si="618"/>
        <v>Erin Ashbrook</v>
      </c>
      <c r="Y9869" s="3" t="s">
        <v>2311</v>
      </c>
      <c r="Z9869" t="str">
        <f t="shared" si="619"/>
        <v>Furniture</v>
      </c>
    </row>
    <row r="9870" spans="1:26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6939</v>
      </c>
      <c r="O9870" t="s">
        <v>45</v>
      </c>
      <c r="P9870" t="s">
        <v>74</v>
      </c>
      <c r="Q9870" t="s">
        <v>6940</v>
      </c>
      <c r="R9870">
        <v>3.1320000000000001</v>
      </c>
      <c r="S9870">
        <v>2</v>
      </c>
      <c r="T9870">
        <v>0.7</v>
      </c>
      <c r="U9870">
        <v>-2.61</v>
      </c>
      <c r="V9870" t="str">
        <f t="shared" si="616"/>
        <v>low</v>
      </c>
      <c r="W9870" t="str">
        <f t="shared" si="617"/>
        <v>Next time</v>
      </c>
      <c r="X9870" t="str">
        <f t="shared" si="618"/>
        <v>Erin Ashbrook</v>
      </c>
      <c r="Y9870" s="3" t="s">
        <v>6939</v>
      </c>
      <c r="Z9870" t="str">
        <f t="shared" si="619"/>
        <v>Office Supplies</v>
      </c>
    </row>
    <row r="9871" spans="1:26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1728</v>
      </c>
      <c r="O9871" t="s">
        <v>45</v>
      </c>
      <c r="P9871" t="s">
        <v>74</v>
      </c>
      <c r="Q9871" t="s">
        <v>1729</v>
      </c>
      <c r="R9871">
        <v>22.428000000000001</v>
      </c>
      <c r="S9871">
        <v>3</v>
      </c>
      <c r="T9871">
        <v>0.7</v>
      </c>
      <c r="U9871">
        <v>-17.942399999999999</v>
      </c>
      <c r="V9871" t="str">
        <f t="shared" si="616"/>
        <v>low</v>
      </c>
      <c r="W9871" t="str">
        <f t="shared" si="617"/>
        <v>Next time</v>
      </c>
      <c r="X9871" t="str">
        <f t="shared" si="618"/>
        <v>Erin Ashbrook</v>
      </c>
      <c r="Y9871" s="3" t="s">
        <v>1728</v>
      </c>
      <c r="Z9871" t="str">
        <f t="shared" si="619"/>
        <v>Office Supplies</v>
      </c>
    </row>
    <row r="9872" spans="1:26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6671</v>
      </c>
      <c r="H9872" t="s">
        <v>25</v>
      </c>
      <c r="I9872" t="s">
        <v>26</v>
      </c>
      <c r="J9872" t="s">
        <v>302</v>
      </c>
      <c r="K9872" t="s">
        <v>210</v>
      </c>
      <c r="L9872">
        <v>60623</v>
      </c>
      <c r="M9872" t="s">
        <v>104</v>
      </c>
      <c r="N9872" t="s">
        <v>1017</v>
      </c>
      <c r="O9872" t="s">
        <v>45</v>
      </c>
      <c r="P9872" t="s">
        <v>58</v>
      </c>
      <c r="Q9872" t="s">
        <v>1018</v>
      </c>
      <c r="R9872">
        <v>290.33600000000001</v>
      </c>
      <c r="S9872">
        <v>2</v>
      </c>
      <c r="T9872">
        <v>0.2</v>
      </c>
      <c r="U9872">
        <v>32.662799999999997</v>
      </c>
      <c r="V9872" t="str">
        <f t="shared" si="616"/>
        <v>low</v>
      </c>
      <c r="W9872" t="str">
        <f t="shared" si="617"/>
        <v>Next time</v>
      </c>
      <c r="X9872" t="str">
        <f t="shared" si="618"/>
        <v>Mark Hamilton</v>
      </c>
      <c r="Y9872" s="3" t="s">
        <v>1017</v>
      </c>
      <c r="Z9872" t="str">
        <f t="shared" si="619"/>
        <v>Office Supplies</v>
      </c>
    </row>
    <row r="9873" spans="1:26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3088</v>
      </c>
      <c r="O9873" t="s">
        <v>45</v>
      </c>
      <c r="P9873" t="s">
        <v>67</v>
      </c>
      <c r="Q9873" t="s">
        <v>3042</v>
      </c>
      <c r="R9873">
        <v>19.152000000000001</v>
      </c>
      <c r="S9873">
        <v>2</v>
      </c>
      <c r="T9873">
        <v>0.2</v>
      </c>
      <c r="U9873">
        <v>1.1970000000000001</v>
      </c>
      <c r="V9873" t="str">
        <f t="shared" si="616"/>
        <v>low</v>
      </c>
      <c r="W9873" t="str">
        <f t="shared" si="617"/>
        <v>Next time</v>
      </c>
      <c r="X9873" t="str">
        <f t="shared" si="618"/>
        <v>Mark Hamilton</v>
      </c>
      <c r="Y9873" s="3" t="s">
        <v>3088</v>
      </c>
      <c r="Z9873" t="str">
        <f t="shared" si="619"/>
        <v>Office Supplies</v>
      </c>
    </row>
    <row r="9874" spans="1:26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2976</v>
      </c>
      <c r="H9874" t="s">
        <v>101</v>
      </c>
      <c r="I9874" t="s">
        <v>26</v>
      </c>
      <c r="J9874" t="s">
        <v>265</v>
      </c>
      <c r="K9874" t="s">
        <v>266</v>
      </c>
      <c r="L9874">
        <v>10024</v>
      </c>
      <c r="M9874" t="s">
        <v>147</v>
      </c>
      <c r="N9874" t="s">
        <v>6491</v>
      </c>
      <c r="O9874" t="s">
        <v>45</v>
      </c>
      <c r="P9874" t="s">
        <v>89</v>
      </c>
      <c r="Q9874" t="s">
        <v>6492</v>
      </c>
      <c r="R9874">
        <v>6.48</v>
      </c>
      <c r="S9874">
        <v>1</v>
      </c>
      <c r="T9874">
        <v>0</v>
      </c>
      <c r="U9874">
        <v>3.1103999999999998</v>
      </c>
      <c r="V9874" t="str">
        <f t="shared" si="616"/>
        <v>low</v>
      </c>
      <c r="W9874" t="str">
        <f t="shared" si="617"/>
        <v>Next time</v>
      </c>
      <c r="X9874" t="str">
        <f t="shared" si="618"/>
        <v>Sara Luxemburg</v>
      </c>
      <c r="Y9874" s="3" t="s">
        <v>6491</v>
      </c>
      <c r="Z9874" t="str">
        <f t="shared" si="619"/>
        <v>Office Supplies</v>
      </c>
    </row>
    <row r="9875" spans="1:26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3968</v>
      </c>
      <c r="H9875" t="s">
        <v>101</v>
      </c>
      <c r="I9875" t="s">
        <v>26</v>
      </c>
      <c r="J9875" t="s">
        <v>3878</v>
      </c>
      <c r="K9875" t="s">
        <v>497</v>
      </c>
      <c r="L9875">
        <v>44134</v>
      </c>
      <c r="M9875" t="s">
        <v>147</v>
      </c>
      <c r="N9875" t="s">
        <v>3461</v>
      </c>
      <c r="O9875" t="s">
        <v>45</v>
      </c>
      <c r="P9875" t="s">
        <v>172</v>
      </c>
      <c r="Q9875" t="s">
        <v>3462</v>
      </c>
      <c r="R9875">
        <v>63.968000000000004</v>
      </c>
      <c r="S9875">
        <v>2</v>
      </c>
      <c r="T9875">
        <v>0.2</v>
      </c>
      <c r="U9875">
        <v>19.989999999999998</v>
      </c>
      <c r="V9875" t="str">
        <f t="shared" si="616"/>
        <v>low</v>
      </c>
      <c r="W9875" t="str">
        <f t="shared" si="617"/>
        <v>Next time</v>
      </c>
      <c r="X9875" t="str">
        <f t="shared" si="618"/>
        <v>Nora Pelletier</v>
      </c>
      <c r="Y9875" s="3" t="s">
        <v>3461</v>
      </c>
      <c r="Z9875" t="str">
        <f t="shared" si="619"/>
        <v>Office Supplies</v>
      </c>
    </row>
    <row r="9876" spans="1:26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1430</v>
      </c>
      <c r="H9876" t="s">
        <v>25</v>
      </c>
      <c r="I9876" t="s">
        <v>26</v>
      </c>
      <c r="J9876" t="s">
        <v>265</v>
      </c>
      <c r="K9876" t="s">
        <v>266</v>
      </c>
      <c r="L9876">
        <v>10035</v>
      </c>
      <c r="M9876" t="s">
        <v>147</v>
      </c>
      <c r="N9876" t="s">
        <v>10334</v>
      </c>
      <c r="O9876" t="s">
        <v>45</v>
      </c>
      <c r="P9876" t="s">
        <v>578</v>
      </c>
      <c r="Q9876" t="s">
        <v>10335</v>
      </c>
      <c r="R9876">
        <v>6.36</v>
      </c>
      <c r="S9876">
        <v>2</v>
      </c>
      <c r="T9876">
        <v>0</v>
      </c>
      <c r="U9876">
        <v>6.3600000000000004E-2</v>
      </c>
      <c r="V9876" t="str">
        <f t="shared" si="616"/>
        <v>low</v>
      </c>
      <c r="W9876" t="str">
        <f t="shared" si="617"/>
        <v>Next time</v>
      </c>
      <c r="X9876" t="str">
        <f t="shared" si="618"/>
        <v>Roy Französisch</v>
      </c>
      <c r="Y9876" s="3" t="s">
        <v>10334</v>
      </c>
      <c r="Z9876" t="str">
        <f t="shared" si="619"/>
        <v>Office Supplies</v>
      </c>
    </row>
    <row r="9877" spans="1:26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4536</v>
      </c>
      <c r="H9877" t="s">
        <v>101</v>
      </c>
      <c r="I9877" t="s">
        <v>26</v>
      </c>
      <c r="J9877" t="s">
        <v>2184</v>
      </c>
      <c r="K9877" t="s">
        <v>497</v>
      </c>
      <c r="L9877">
        <v>44105</v>
      </c>
      <c r="M9877" t="s">
        <v>147</v>
      </c>
      <c r="N9877" t="s">
        <v>5008</v>
      </c>
      <c r="O9877" t="s">
        <v>45</v>
      </c>
      <c r="P9877" t="s">
        <v>58</v>
      </c>
      <c r="Q9877" t="s">
        <v>5009</v>
      </c>
      <c r="R9877">
        <v>848.54399999999998</v>
      </c>
      <c r="S9877">
        <v>4</v>
      </c>
      <c r="T9877">
        <v>0.2</v>
      </c>
      <c r="U9877">
        <v>-21.2136</v>
      </c>
      <c r="V9877" t="str">
        <f t="shared" si="616"/>
        <v>low</v>
      </c>
      <c r="W9877" t="str">
        <f t="shared" si="617"/>
        <v>Next time</v>
      </c>
      <c r="X9877" t="str">
        <f t="shared" si="618"/>
        <v>Brad Eason</v>
      </c>
      <c r="Y9877" s="3" t="s">
        <v>5008</v>
      </c>
      <c r="Z9877" t="str">
        <f t="shared" si="619"/>
        <v>Office Supplies</v>
      </c>
    </row>
    <row r="9878" spans="1:26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6144</v>
      </c>
      <c r="O9878" t="s">
        <v>45</v>
      </c>
      <c r="P9878" t="s">
        <v>74</v>
      </c>
      <c r="Q9878" t="s">
        <v>6145</v>
      </c>
      <c r="R9878">
        <v>8.6999999999999993</v>
      </c>
      <c r="S9878">
        <v>5</v>
      </c>
      <c r="T9878">
        <v>0.7</v>
      </c>
      <c r="U9878">
        <v>-6.38</v>
      </c>
      <c r="V9878" t="str">
        <f t="shared" si="616"/>
        <v>low</v>
      </c>
      <c r="W9878" t="str">
        <f t="shared" si="617"/>
        <v>Next time</v>
      </c>
      <c r="X9878" t="str">
        <f t="shared" si="618"/>
        <v>Brad Eason</v>
      </c>
      <c r="Y9878" s="3" t="s">
        <v>6144</v>
      </c>
      <c r="Z9878" t="str">
        <f t="shared" si="619"/>
        <v>Office Supplies</v>
      </c>
    </row>
    <row r="9879" spans="1:26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8900</v>
      </c>
      <c r="O9879" t="s">
        <v>70</v>
      </c>
      <c r="P9879" t="s">
        <v>71</v>
      </c>
      <c r="Q9879" t="s">
        <v>8901</v>
      </c>
      <c r="R9879">
        <v>122.38200000000001</v>
      </c>
      <c r="S9879">
        <v>3</v>
      </c>
      <c r="T9879">
        <v>0.4</v>
      </c>
      <c r="U9879">
        <v>-24.476400000000002</v>
      </c>
      <c r="V9879" t="str">
        <f t="shared" si="616"/>
        <v>low</v>
      </c>
      <c r="W9879" t="str">
        <f t="shared" si="617"/>
        <v>Next time</v>
      </c>
      <c r="X9879" t="str">
        <f t="shared" si="618"/>
        <v>Brad Eason</v>
      </c>
      <c r="Y9879" s="3" t="s">
        <v>8900</v>
      </c>
      <c r="Z9879" t="str">
        <f t="shared" si="619"/>
        <v>Technology</v>
      </c>
    </row>
    <row r="9880" spans="1:26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2271</v>
      </c>
      <c r="H9880" t="s">
        <v>25</v>
      </c>
      <c r="I9880" t="s">
        <v>26</v>
      </c>
      <c r="J9880" t="s">
        <v>265</v>
      </c>
      <c r="K9880" t="s">
        <v>266</v>
      </c>
      <c r="L9880">
        <v>10035</v>
      </c>
      <c r="M9880" t="s">
        <v>147</v>
      </c>
      <c r="N9880" t="s">
        <v>3749</v>
      </c>
      <c r="O9880" t="s">
        <v>31</v>
      </c>
      <c r="P9880" t="s">
        <v>35</v>
      </c>
      <c r="Q9880" t="s">
        <v>3750</v>
      </c>
      <c r="R9880">
        <v>573.17399999999998</v>
      </c>
      <c r="S9880">
        <v>7</v>
      </c>
      <c r="T9880">
        <v>0.1</v>
      </c>
      <c r="U9880">
        <v>63.686</v>
      </c>
      <c r="V9880" t="str">
        <f t="shared" si="616"/>
        <v>low</v>
      </c>
      <c r="W9880" t="str">
        <f t="shared" si="617"/>
        <v>Next time</v>
      </c>
      <c r="X9880" t="str">
        <f t="shared" si="618"/>
        <v>Jay Kimmel</v>
      </c>
      <c r="Y9880" s="3" t="s">
        <v>3749</v>
      </c>
      <c r="Z9880" t="str">
        <f t="shared" si="619"/>
        <v>Furniture</v>
      </c>
    </row>
    <row r="9881" spans="1:26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3181</v>
      </c>
      <c r="H9881" t="s">
        <v>101</v>
      </c>
      <c r="I9881" t="s">
        <v>26</v>
      </c>
      <c r="J9881" t="s">
        <v>2184</v>
      </c>
      <c r="K9881" t="s">
        <v>497</v>
      </c>
      <c r="L9881">
        <v>44105</v>
      </c>
      <c r="M9881" t="s">
        <v>147</v>
      </c>
      <c r="N9881" t="s">
        <v>1056</v>
      </c>
      <c r="O9881" t="s">
        <v>45</v>
      </c>
      <c r="P9881" t="s">
        <v>89</v>
      </c>
      <c r="Q9881" t="s">
        <v>185</v>
      </c>
      <c r="R9881">
        <v>85.055999999999997</v>
      </c>
      <c r="S9881">
        <v>3</v>
      </c>
      <c r="T9881">
        <v>0.2</v>
      </c>
      <c r="U9881">
        <v>28.706399999999999</v>
      </c>
      <c r="V9881" t="str">
        <f t="shared" si="616"/>
        <v>low</v>
      </c>
      <c r="W9881" t="str">
        <f t="shared" si="617"/>
        <v>Next time</v>
      </c>
      <c r="X9881" t="str">
        <f t="shared" si="618"/>
        <v>Chad Cunningham</v>
      </c>
      <c r="Y9881" s="3" t="s">
        <v>1056</v>
      </c>
      <c r="Z9881" t="str">
        <f t="shared" si="619"/>
        <v>Office Supplies</v>
      </c>
    </row>
    <row r="9882" spans="1:26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2727</v>
      </c>
      <c r="H9882" t="s">
        <v>25</v>
      </c>
      <c r="I9882" t="s">
        <v>26</v>
      </c>
      <c r="J9882" t="s">
        <v>5682</v>
      </c>
      <c r="K9882" t="s">
        <v>1274</v>
      </c>
      <c r="L9882">
        <v>30188</v>
      </c>
      <c r="M9882" t="s">
        <v>29</v>
      </c>
      <c r="N9882" t="s">
        <v>2361</v>
      </c>
      <c r="O9882" t="s">
        <v>45</v>
      </c>
      <c r="P9882" t="s">
        <v>74</v>
      </c>
      <c r="Q9882" t="s">
        <v>2362</v>
      </c>
      <c r="R9882">
        <v>14.04</v>
      </c>
      <c r="S9882">
        <v>3</v>
      </c>
      <c r="T9882">
        <v>0</v>
      </c>
      <c r="U9882">
        <v>6.7392000000000003</v>
      </c>
      <c r="V9882" t="str">
        <f t="shared" si="616"/>
        <v>low</v>
      </c>
      <c r="W9882" t="str">
        <f t="shared" si="617"/>
        <v>Next time</v>
      </c>
      <c r="X9882" t="str">
        <f t="shared" si="618"/>
        <v>Lauren Leatherbury</v>
      </c>
      <c r="Y9882" s="3" t="s">
        <v>2361</v>
      </c>
      <c r="Z9882" t="str">
        <f t="shared" si="619"/>
        <v>Office Supplies</v>
      </c>
    </row>
    <row r="9883" spans="1:26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3566</v>
      </c>
      <c r="O9883" t="s">
        <v>70</v>
      </c>
      <c r="P9883" t="s">
        <v>160</v>
      </c>
      <c r="Q9883" t="s">
        <v>3567</v>
      </c>
      <c r="R9883">
        <v>272.61</v>
      </c>
      <c r="S9883">
        <v>13</v>
      </c>
      <c r="T9883">
        <v>0</v>
      </c>
      <c r="U9883">
        <v>98.139600000000002</v>
      </c>
      <c r="V9883" t="str">
        <f t="shared" si="616"/>
        <v>low</v>
      </c>
      <c r="W9883" t="str">
        <f t="shared" si="617"/>
        <v>Next time</v>
      </c>
      <c r="X9883" t="str">
        <f t="shared" si="618"/>
        <v>Lauren Leatherbury</v>
      </c>
      <c r="Y9883" s="3" t="s">
        <v>3566</v>
      </c>
      <c r="Z9883" t="str">
        <f t="shared" si="619"/>
        <v>Technology</v>
      </c>
    </row>
    <row r="9884" spans="1:26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6990</v>
      </c>
      <c r="H9884" t="s">
        <v>40</v>
      </c>
      <c r="I9884" t="s">
        <v>26</v>
      </c>
      <c r="J9884" t="s">
        <v>41</v>
      </c>
      <c r="K9884" t="s">
        <v>42</v>
      </c>
      <c r="L9884">
        <v>90008</v>
      </c>
      <c r="M9884" t="s">
        <v>43</v>
      </c>
      <c r="N9884" t="s">
        <v>1594</v>
      </c>
      <c r="O9884" t="s">
        <v>45</v>
      </c>
      <c r="P9884" t="s">
        <v>172</v>
      </c>
      <c r="Q9884" t="s">
        <v>670</v>
      </c>
      <c r="R9884">
        <v>11.16</v>
      </c>
      <c r="S9884">
        <v>2</v>
      </c>
      <c r="T9884">
        <v>0</v>
      </c>
      <c r="U9884">
        <v>5.58</v>
      </c>
      <c r="V9884" t="str">
        <f t="shared" si="616"/>
        <v>low</v>
      </c>
      <c r="W9884" t="str">
        <f t="shared" si="617"/>
        <v>Next time</v>
      </c>
      <c r="X9884" t="str">
        <f t="shared" si="618"/>
        <v>Katrina Edelman</v>
      </c>
      <c r="Y9884" s="3" t="s">
        <v>1594</v>
      </c>
      <c r="Z9884" t="str">
        <f t="shared" si="619"/>
        <v>Office Supplies</v>
      </c>
    </row>
    <row r="9885" spans="1:26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4802</v>
      </c>
      <c r="O9885" t="s">
        <v>70</v>
      </c>
      <c r="P9885" t="s">
        <v>160</v>
      </c>
      <c r="Q9885" t="s">
        <v>4803</v>
      </c>
      <c r="R9885">
        <v>62.31</v>
      </c>
      <c r="S9885">
        <v>3</v>
      </c>
      <c r="T9885">
        <v>0</v>
      </c>
      <c r="U9885">
        <v>22.4316</v>
      </c>
      <c r="V9885" t="str">
        <f t="shared" si="616"/>
        <v>low</v>
      </c>
      <c r="W9885" t="str">
        <f t="shared" si="617"/>
        <v>Next time</v>
      </c>
      <c r="X9885" t="str">
        <f t="shared" si="618"/>
        <v>Katrina Edelman</v>
      </c>
      <c r="Y9885" s="3" t="s">
        <v>4802</v>
      </c>
      <c r="Z9885" t="str">
        <f t="shared" si="619"/>
        <v>Technology</v>
      </c>
    </row>
    <row r="9886" spans="1:26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4423</v>
      </c>
      <c r="O9886" t="s">
        <v>70</v>
      </c>
      <c r="P9886" t="s">
        <v>160</v>
      </c>
      <c r="Q9886" t="s">
        <v>4424</v>
      </c>
      <c r="R9886">
        <v>159.97999999999999</v>
      </c>
      <c r="S9886">
        <v>2</v>
      </c>
      <c r="T9886">
        <v>0</v>
      </c>
      <c r="U9886">
        <v>57.592799999999997</v>
      </c>
      <c r="V9886" t="str">
        <f t="shared" si="616"/>
        <v>low</v>
      </c>
      <c r="W9886" t="str">
        <f t="shared" si="617"/>
        <v>Next time</v>
      </c>
      <c r="X9886" t="str">
        <f t="shared" si="618"/>
        <v>Katrina Edelman</v>
      </c>
      <c r="Y9886" s="3" t="s">
        <v>4423</v>
      </c>
      <c r="Z9886" t="str">
        <f t="shared" si="619"/>
        <v>Technology</v>
      </c>
    </row>
    <row r="9887" spans="1:26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5441</v>
      </c>
      <c r="H9887" t="s">
        <v>25</v>
      </c>
      <c r="I9887" t="s">
        <v>26</v>
      </c>
      <c r="J9887" t="s">
        <v>4276</v>
      </c>
      <c r="K9887" t="s">
        <v>253</v>
      </c>
      <c r="L9887">
        <v>47905</v>
      </c>
      <c r="M9887" t="s">
        <v>104</v>
      </c>
      <c r="N9887" t="s">
        <v>1919</v>
      </c>
      <c r="O9887" t="s">
        <v>45</v>
      </c>
      <c r="P9887" t="s">
        <v>268</v>
      </c>
      <c r="Q9887" t="s">
        <v>1920</v>
      </c>
      <c r="R9887">
        <v>5.94</v>
      </c>
      <c r="S9887">
        <v>3</v>
      </c>
      <c r="T9887">
        <v>0</v>
      </c>
      <c r="U9887">
        <v>0</v>
      </c>
      <c r="V9887" t="str">
        <f t="shared" si="616"/>
        <v>low</v>
      </c>
      <c r="W9887" t="str">
        <f t="shared" si="617"/>
        <v>Next time</v>
      </c>
      <c r="X9887" t="str">
        <f t="shared" si="618"/>
        <v>Speros Goranitis</v>
      </c>
      <c r="Y9887" s="3" t="s">
        <v>1919</v>
      </c>
      <c r="Z9887" t="str">
        <f t="shared" si="619"/>
        <v>Office Supplies</v>
      </c>
    </row>
    <row r="9888" spans="1:26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2057</v>
      </c>
      <c r="H9888" t="s">
        <v>25</v>
      </c>
      <c r="I9888" t="s">
        <v>26</v>
      </c>
      <c r="J9888" t="s">
        <v>265</v>
      </c>
      <c r="K9888" t="s">
        <v>266</v>
      </c>
      <c r="L9888">
        <v>10024</v>
      </c>
      <c r="M9888" t="s">
        <v>147</v>
      </c>
      <c r="N9888" t="s">
        <v>4950</v>
      </c>
      <c r="O9888" t="s">
        <v>45</v>
      </c>
      <c r="P9888" t="s">
        <v>89</v>
      </c>
      <c r="Q9888" t="s">
        <v>4951</v>
      </c>
      <c r="R9888">
        <v>9.9600000000000009</v>
      </c>
      <c r="S9888">
        <v>2</v>
      </c>
      <c r="T9888">
        <v>0</v>
      </c>
      <c r="U9888">
        <v>4.6811999999999996</v>
      </c>
      <c r="V9888" t="str">
        <f t="shared" si="616"/>
        <v>low</v>
      </c>
      <c r="W9888" t="str">
        <f t="shared" si="617"/>
        <v>Next time</v>
      </c>
      <c r="X9888" t="str">
        <f t="shared" si="618"/>
        <v>Christina Anderson</v>
      </c>
      <c r="Y9888" s="3" t="s">
        <v>4950</v>
      </c>
      <c r="Z9888" t="str">
        <f t="shared" si="619"/>
        <v>Office Supplies</v>
      </c>
    </row>
    <row r="9889" spans="1:26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2990</v>
      </c>
      <c r="H9889" t="s">
        <v>25</v>
      </c>
      <c r="I9889" t="s">
        <v>26</v>
      </c>
      <c r="J9889" t="s">
        <v>8515</v>
      </c>
      <c r="K9889" t="s">
        <v>266</v>
      </c>
      <c r="L9889">
        <v>13501</v>
      </c>
      <c r="M9889" t="s">
        <v>147</v>
      </c>
      <c r="N9889" t="s">
        <v>4423</v>
      </c>
      <c r="O9889" t="s">
        <v>70</v>
      </c>
      <c r="P9889" t="s">
        <v>160</v>
      </c>
      <c r="Q9889" t="s">
        <v>4424</v>
      </c>
      <c r="R9889">
        <v>79.989999999999995</v>
      </c>
      <c r="S9889">
        <v>1</v>
      </c>
      <c r="T9889">
        <v>0</v>
      </c>
      <c r="U9889">
        <v>28.796399999999998</v>
      </c>
      <c r="V9889" t="str">
        <f t="shared" si="616"/>
        <v>low</v>
      </c>
      <c r="W9889" t="str">
        <f t="shared" si="617"/>
        <v>Next time</v>
      </c>
      <c r="X9889" t="str">
        <f t="shared" si="618"/>
        <v>Rob Dowd</v>
      </c>
      <c r="Y9889" s="3" t="s">
        <v>4423</v>
      </c>
      <c r="Z9889" t="str">
        <f t="shared" si="619"/>
        <v>Technology</v>
      </c>
    </row>
    <row r="9890" spans="1:26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4199</v>
      </c>
      <c r="H9890" t="s">
        <v>40</v>
      </c>
      <c r="I9890" t="s">
        <v>26</v>
      </c>
      <c r="J9890" t="s">
        <v>1121</v>
      </c>
      <c r="K9890" t="s">
        <v>789</v>
      </c>
      <c r="L9890">
        <v>8701</v>
      </c>
      <c r="M9890" t="s">
        <v>147</v>
      </c>
      <c r="N9890" t="s">
        <v>7792</v>
      </c>
      <c r="O9890" t="s">
        <v>45</v>
      </c>
      <c r="P9890" t="s">
        <v>67</v>
      </c>
      <c r="Q9890" t="s">
        <v>7793</v>
      </c>
      <c r="R9890">
        <v>8.94</v>
      </c>
      <c r="S9890">
        <v>3</v>
      </c>
      <c r="T9890">
        <v>0</v>
      </c>
      <c r="U9890">
        <v>2.4138000000000002</v>
      </c>
      <c r="V9890" t="str">
        <f t="shared" si="616"/>
        <v>low</v>
      </c>
      <c r="W9890" t="str">
        <f t="shared" si="617"/>
        <v>Next time</v>
      </c>
      <c r="X9890" t="str">
        <f t="shared" si="618"/>
        <v>Vivek Grady</v>
      </c>
      <c r="Y9890" s="3" t="s">
        <v>7792</v>
      </c>
      <c r="Z9890" t="str">
        <f t="shared" si="619"/>
        <v>Office Supplies</v>
      </c>
    </row>
    <row r="9891" spans="1:26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585</v>
      </c>
      <c r="H9891" t="s">
        <v>40</v>
      </c>
      <c r="I9891" t="s">
        <v>26</v>
      </c>
      <c r="J9891" t="s">
        <v>2553</v>
      </c>
      <c r="K9891" t="s">
        <v>113</v>
      </c>
      <c r="L9891">
        <v>53209</v>
      </c>
      <c r="M9891" t="s">
        <v>104</v>
      </c>
      <c r="N9891" t="s">
        <v>6658</v>
      </c>
      <c r="O9891" t="s">
        <v>45</v>
      </c>
      <c r="P9891" t="s">
        <v>89</v>
      </c>
      <c r="Q9891" t="s">
        <v>6659</v>
      </c>
      <c r="R9891">
        <v>20.62</v>
      </c>
      <c r="S9891">
        <v>2</v>
      </c>
      <c r="T9891">
        <v>0</v>
      </c>
      <c r="U9891">
        <v>9.6913999999999998</v>
      </c>
      <c r="V9891" t="str">
        <f t="shared" si="616"/>
        <v>low</v>
      </c>
      <c r="W9891" t="str">
        <f t="shared" si="617"/>
        <v>Next time</v>
      </c>
      <c r="X9891" t="str">
        <f t="shared" si="618"/>
        <v>Sally Hughsby</v>
      </c>
      <c r="Y9891" s="3" t="s">
        <v>6658</v>
      </c>
      <c r="Z9891" t="str">
        <f t="shared" si="619"/>
        <v>Office Supplies</v>
      </c>
    </row>
    <row r="9892" spans="1:26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3645</v>
      </c>
      <c r="O9892" t="s">
        <v>70</v>
      </c>
      <c r="P9892" t="s">
        <v>160</v>
      </c>
      <c r="Q9892" t="s">
        <v>3646</v>
      </c>
      <c r="R9892">
        <v>124.25</v>
      </c>
      <c r="S9892">
        <v>7</v>
      </c>
      <c r="T9892">
        <v>0</v>
      </c>
      <c r="U9892">
        <v>48.457500000000003</v>
      </c>
      <c r="V9892" t="str">
        <f t="shared" si="616"/>
        <v>low</v>
      </c>
      <c r="W9892" t="str">
        <f t="shared" si="617"/>
        <v>Next time</v>
      </c>
      <c r="X9892" t="str">
        <f t="shared" si="618"/>
        <v>Sally Hughsby</v>
      </c>
      <c r="Y9892" s="3" t="s">
        <v>3645</v>
      </c>
      <c r="Z9892" t="str">
        <f t="shared" si="619"/>
        <v>Technology</v>
      </c>
    </row>
    <row r="9893" spans="1:26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1852</v>
      </c>
      <c r="O9893" t="s">
        <v>70</v>
      </c>
      <c r="P9893" t="s">
        <v>71</v>
      </c>
      <c r="Q9893" t="s">
        <v>1853</v>
      </c>
      <c r="R9893">
        <v>297.55</v>
      </c>
      <c r="S9893">
        <v>5</v>
      </c>
      <c r="T9893">
        <v>0</v>
      </c>
      <c r="U9893">
        <v>83.313999999999993</v>
      </c>
      <c r="V9893" t="str">
        <f t="shared" si="616"/>
        <v>low</v>
      </c>
      <c r="W9893" t="str">
        <f t="shared" si="617"/>
        <v>Next time</v>
      </c>
      <c r="X9893" t="str">
        <f t="shared" si="618"/>
        <v>Sally Hughsby</v>
      </c>
      <c r="Y9893" s="3" t="s">
        <v>1852</v>
      </c>
      <c r="Z9893" t="str">
        <f t="shared" si="619"/>
        <v>Technology</v>
      </c>
    </row>
    <row r="9894" spans="1:26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7958</v>
      </c>
      <c r="O9894" t="s">
        <v>31</v>
      </c>
      <c r="P9894" t="s">
        <v>35</v>
      </c>
      <c r="Q9894" t="s">
        <v>7959</v>
      </c>
      <c r="R9894">
        <v>403.56</v>
      </c>
      <c r="S9894">
        <v>4</v>
      </c>
      <c r="T9894">
        <v>0</v>
      </c>
      <c r="U9894">
        <v>96.854399999999998</v>
      </c>
      <c r="V9894" t="str">
        <f t="shared" si="616"/>
        <v>low</v>
      </c>
      <c r="W9894" t="str">
        <f t="shared" si="617"/>
        <v>Next time</v>
      </c>
      <c r="X9894" t="str">
        <f t="shared" si="618"/>
        <v>Sally Hughsby</v>
      </c>
      <c r="Y9894" s="3" t="s">
        <v>7958</v>
      </c>
      <c r="Z9894" t="str">
        <f t="shared" si="619"/>
        <v>Furniture</v>
      </c>
    </row>
    <row r="9895" spans="1:26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1140</v>
      </c>
      <c r="O9895" t="s">
        <v>31</v>
      </c>
      <c r="P9895" t="s">
        <v>64</v>
      </c>
      <c r="Q9895" t="s">
        <v>1141</v>
      </c>
      <c r="R9895">
        <v>95.2</v>
      </c>
      <c r="S9895">
        <v>5</v>
      </c>
      <c r="T9895">
        <v>0</v>
      </c>
      <c r="U9895">
        <v>27.608000000000001</v>
      </c>
      <c r="V9895" t="str">
        <f t="shared" si="616"/>
        <v>low</v>
      </c>
      <c r="W9895" t="str">
        <f t="shared" si="617"/>
        <v>Next time</v>
      </c>
      <c r="X9895" t="str">
        <f t="shared" si="618"/>
        <v>Sally Hughsby</v>
      </c>
      <c r="Y9895" s="3" t="s">
        <v>1140</v>
      </c>
      <c r="Z9895" t="str">
        <f t="shared" si="619"/>
        <v>Furniture</v>
      </c>
    </row>
    <row r="9896" spans="1:26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3890</v>
      </c>
      <c r="H9896" t="s">
        <v>25</v>
      </c>
      <c r="I9896" t="s">
        <v>26</v>
      </c>
      <c r="J9896" t="s">
        <v>302</v>
      </c>
      <c r="K9896" t="s">
        <v>210</v>
      </c>
      <c r="L9896">
        <v>60623</v>
      </c>
      <c r="M9896" t="s">
        <v>104</v>
      </c>
      <c r="N9896" t="s">
        <v>6824</v>
      </c>
      <c r="O9896" t="s">
        <v>70</v>
      </c>
      <c r="P9896" t="s">
        <v>160</v>
      </c>
      <c r="Q9896" t="s">
        <v>6825</v>
      </c>
      <c r="R9896">
        <v>153.82400000000001</v>
      </c>
      <c r="S9896">
        <v>11</v>
      </c>
      <c r="T9896">
        <v>0.2</v>
      </c>
      <c r="U9896">
        <v>38.456000000000003</v>
      </c>
      <c r="V9896" t="str">
        <f t="shared" si="616"/>
        <v>low</v>
      </c>
      <c r="W9896" t="str">
        <f t="shared" si="617"/>
        <v>Next time</v>
      </c>
      <c r="X9896" t="str">
        <f t="shared" si="618"/>
        <v>Michael Moore</v>
      </c>
      <c r="Y9896" s="3" t="s">
        <v>6824</v>
      </c>
      <c r="Z9896" t="str">
        <f t="shared" si="619"/>
        <v>Technology</v>
      </c>
    </row>
    <row r="9897" spans="1:26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1939</v>
      </c>
      <c r="H9897" t="s">
        <v>25</v>
      </c>
      <c r="I9897" t="s">
        <v>26</v>
      </c>
      <c r="J9897" t="s">
        <v>302</v>
      </c>
      <c r="K9897" t="s">
        <v>210</v>
      </c>
      <c r="L9897">
        <v>60653</v>
      </c>
      <c r="M9897" t="s">
        <v>104</v>
      </c>
      <c r="N9897" t="s">
        <v>7541</v>
      </c>
      <c r="O9897" t="s">
        <v>45</v>
      </c>
      <c r="P9897" t="s">
        <v>89</v>
      </c>
      <c r="Q9897" t="s">
        <v>7542</v>
      </c>
      <c r="R9897">
        <v>62.015999999999998</v>
      </c>
      <c r="S9897">
        <v>2</v>
      </c>
      <c r="T9897">
        <v>0.2</v>
      </c>
      <c r="U9897">
        <v>22.480799999999999</v>
      </c>
      <c r="V9897" t="str">
        <f t="shared" si="616"/>
        <v>low</v>
      </c>
      <c r="W9897" t="str">
        <f t="shared" si="617"/>
        <v>Next time</v>
      </c>
      <c r="X9897" t="str">
        <f t="shared" si="618"/>
        <v>Jennifer Ferguson</v>
      </c>
      <c r="Y9897" s="3" t="s">
        <v>7541</v>
      </c>
      <c r="Z9897" t="str">
        <f t="shared" si="619"/>
        <v>Office Supplies</v>
      </c>
    </row>
    <row r="9898" spans="1:26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3656</v>
      </c>
      <c r="H9898" t="s">
        <v>25</v>
      </c>
      <c r="I9898" t="s">
        <v>26</v>
      </c>
      <c r="J9898" t="s">
        <v>747</v>
      </c>
      <c r="K9898" t="s">
        <v>497</v>
      </c>
      <c r="L9898">
        <v>45014</v>
      </c>
      <c r="M9898" t="s">
        <v>147</v>
      </c>
      <c r="N9898" t="s">
        <v>2438</v>
      </c>
      <c r="O9898" t="s">
        <v>31</v>
      </c>
      <c r="P9898" t="s">
        <v>64</v>
      </c>
      <c r="Q9898" t="s">
        <v>2439</v>
      </c>
      <c r="R9898">
        <v>466.32</v>
      </c>
      <c r="S9898">
        <v>3</v>
      </c>
      <c r="T9898">
        <v>0.2</v>
      </c>
      <c r="U9898">
        <v>34.973999999999997</v>
      </c>
      <c r="V9898" t="str">
        <f t="shared" si="616"/>
        <v>low</v>
      </c>
      <c r="W9898" t="str">
        <f t="shared" si="617"/>
        <v>Next time</v>
      </c>
      <c r="X9898" t="str">
        <f t="shared" si="618"/>
        <v>Liz Preis</v>
      </c>
      <c r="Y9898" s="3" t="s">
        <v>2438</v>
      </c>
      <c r="Z9898" t="str">
        <f t="shared" si="619"/>
        <v>Furniture</v>
      </c>
    </row>
    <row r="9899" spans="1:26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7830</v>
      </c>
      <c r="O9899" t="s">
        <v>31</v>
      </c>
      <c r="P9899" t="s">
        <v>64</v>
      </c>
      <c r="Q9899" t="s">
        <v>7831</v>
      </c>
      <c r="R9899">
        <v>82.64</v>
      </c>
      <c r="S9899">
        <v>2</v>
      </c>
      <c r="T9899">
        <v>0.2</v>
      </c>
      <c r="U9899">
        <v>0</v>
      </c>
      <c r="V9899" t="str">
        <f t="shared" si="616"/>
        <v>low</v>
      </c>
      <c r="W9899" t="str">
        <f t="shared" si="617"/>
        <v>Next time</v>
      </c>
      <c r="X9899" t="str">
        <f t="shared" si="618"/>
        <v>Liz Preis</v>
      </c>
      <c r="Y9899" s="3" t="s">
        <v>7830</v>
      </c>
      <c r="Z9899" t="str">
        <f t="shared" si="619"/>
        <v>Furniture</v>
      </c>
    </row>
    <row r="9900" spans="1:26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4091</v>
      </c>
      <c r="H9900" t="s">
        <v>101</v>
      </c>
      <c r="I9900" t="s">
        <v>26</v>
      </c>
      <c r="J9900" t="s">
        <v>317</v>
      </c>
      <c r="K9900" t="s">
        <v>497</v>
      </c>
      <c r="L9900">
        <v>45503</v>
      </c>
      <c r="M9900" t="s">
        <v>147</v>
      </c>
      <c r="N9900" t="s">
        <v>2322</v>
      </c>
      <c r="O9900" t="s">
        <v>31</v>
      </c>
      <c r="P9900" t="s">
        <v>55</v>
      </c>
      <c r="Q9900" t="s">
        <v>2323</v>
      </c>
      <c r="R9900">
        <v>330.58800000000002</v>
      </c>
      <c r="S9900">
        <v>1</v>
      </c>
      <c r="T9900">
        <v>0.4</v>
      </c>
      <c r="U9900">
        <v>-143.25479999999999</v>
      </c>
      <c r="V9900" t="str">
        <f t="shared" si="616"/>
        <v>low</v>
      </c>
      <c r="W9900" t="str">
        <f t="shared" si="617"/>
        <v>Next time</v>
      </c>
      <c r="X9900" t="str">
        <f t="shared" si="618"/>
        <v>Mike Pelletier</v>
      </c>
      <c r="Y9900" s="3" t="s">
        <v>2322</v>
      </c>
      <c r="Z9900" t="str">
        <f t="shared" si="619"/>
        <v>Furniture</v>
      </c>
    </row>
    <row r="9901" spans="1:26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10601</v>
      </c>
      <c r="H9901" t="s">
        <v>25</v>
      </c>
      <c r="I9901" t="s">
        <v>26</v>
      </c>
      <c r="J9901" t="s">
        <v>1477</v>
      </c>
      <c r="K9901" t="s">
        <v>456</v>
      </c>
      <c r="L9901">
        <v>80027</v>
      </c>
      <c r="M9901" t="s">
        <v>43</v>
      </c>
      <c r="N9901" t="s">
        <v>2324</v>
      </c>
      <c r="O9901" t="s">
        <v>45</v>
      </c>
      <c r="P9901" t="s">
        <v>58</v>
      </c>
      <c r="Q9901" t="s">
        <v>2325</v>
      </c>
      <c r="R9901">
        <v>237.096</v>
      </c>
      <c r="S9901">
        <v>3</v>
      </c>
      <c r="T9901">
        <v>0.2</v>
      </c>
      <c r="U9901">
        <v>20.745899999999999</v>
      </c>
      <c r="V9901" t="str">
        <f t="shared" si="616"/>
        <v>low</v>
      </c>
      <c r="W9901" t="str">
        <f t="shared" si="617"/>
        <v>Next time</v>
      </c>
      <c r="X9901" t="str">
        <f t="shared" si="618"/>
        <v>Sung Chung</v>
      </c>
      <c r="Y9901" s="3" t="s">
        <v>2324</v>
      </c>
      <c r="Z9901" t="str">
        <f t="shared" si="619"/>
        <v>Office Supplies</v>
      </c>
    </row>
    <row r="9902" spans="1:26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4753</v>
      </c>
      <c r="O9902" t="s">
        <v>31</v>
      </c>
      <c r="P9902" t="s">
        <v>64</v>
      </c>
      <c r="Q9902" t="s">
        <v>4754</v>
      </c>
      <c r="R9902">
        <v>22.751999999999999</v>
      </c>
      <c r="S9902">
        <v>3</v>
      </c>
      <c r="T9902">
        <v>0.2</v>
      </c>
      <c r="U9902">
        <v>7.11</v>
      </c>
      <c r="V9902" t="str">
        <f t="shared" si="616"/>
        <v>low</v>
      </c>
      <c r="W9902" t="str">
        <f t="shared" si="617"/>
        <v>Next time</v>
      </c>
      <c r="X9902" t="str">
        <f t="shared" si="618"/>
        <v>Sung Chung</v>
      </c>
      <c r="Y9902" s="3" t="s">
        <v>4753</v>
      </c>
      <c r="Z9902" t="str">
        <f t="shared" si="619"/>
        <v>Furniture</v>
      </c>
    </row>
    <row r="9903" spans="1:26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631</v>
      </c>
      <c r="O9903" t="s">
        <v>45</v>
      </c>
      <c r="P9903" t="s">
        <v>89</v>
      </c>
      <c r="Q9903" t="s">
        <v>632</v>
      </c>
      <c r="R9903">
        <v>6.6719999999999997</v>
      </c>
      <c r="S9903">
        <v>1</v>
      </c>
      <c r="T9903">
        <v>0.2</v>
      </c>
      <c r="U9903">
        <v>2.085</v>
      </c>
      <c r="V9903" t="str">
        <f t="shared" si="616"/>
        <v>low</v>
      </c>
      <c r="W9903" t="str">
        <f t="shared" si="617"/>
        <v>Next time</v>
      </c>
      <c r="X9903" t="str">
        <f t="shared" si="618"/>
        <v>Sung Chung</v>
      </c>
      <c r="Y9903" s="3" t="s">
        <v>631</v>
      </c>
      <c r="Z9903" t="str">
        <f t="shared" si="619"/>
        <v>Office Supplies</v>
      </c>
    </row>
    <row r="9904" spans="1:26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251</v>
      </c>
      <c r="H9904" t="s">
        <v>25</v>
      </c>
      <c r="I9904" t="s">
        <v>26</v>
      </c>
      <c r="J9904" t="s">
        <v>4222</v>
      </c>
      <c r="K9904" t="s">
        <v>103</v>
      </c>
      <c r="L9904">
        <v>75007</v>
      </c>
      <c r="M9904" t="s">
        <v>104</v>
      </c>
      <c r="N9904" t="s">
        <v>5691</v>
      </c>
      <c r="O9904" t="s">
        <v>31</v>
      </c>
      <c r="P9904" t="s">
        <v>64</v>
      </c>
      <c r="Q9904" t="s">
        <v>5692</v>
      </c>
      <c r="R9904">
        <v>25.128</v>
      </c>
      <c r="S9904">
        <v>3</v>
      </c>
      <c r="T9904">
        <v>0.6</v>
      </c>
      <c r="U9904">
        <v>-6.9101999999999997</v>
      </c>
      <c r="V9904" t="str">
        <f t="shared" si="616"/>
        <v>low</v>
      </c>
      <c r="W9904" t="str">
        <f t="shared" si="617"/>
        <v>Next time</v>
      </c>
      <c r="X9904" t="str">
        <f t="shared" si="618"/>
        <v>Darren Powers</v>
      </c>
      <c r="Y9904" s="3" t="s">
        <v>5691</v>
      </c>
      <c r="Z9904" t="str">
        <f t="shared" si="619"/>
        <v>Furniture</v>
      </c>
    </row>
    <row r="9905" spans="1:26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1666</v>
      </c>
      <c r="O9905" t="s">
        <v>70</v>
      </c>
      <c r="P9905" t="s">
        <v>160</v>
      </c>
      <c r="Q9905" t="s">
        <v>1667</v>
      </c>
      <c r="R9905">
        <v>127.98399999999999</v>
      </c>
      <c r="S9905">
        <v>2</v>
      </c>
      <c r="T9905">
        <v>0.2</v>
      </c>
      <c r="U9905">
        <v>25.596800000000002</v>
      </c>
      <c r="V9905" t="str">
        <f t="shared" si="616"/>
        <v>low</v>
      </c>
      <c r="W9905" t="str">
        <f t="shared" si="617"/>
        <v>Next time</v>
      </c>
      <c r="X9905" t="str">
        <f t="shared" si="618"/>
        <v>Darren Powers</v>
      </c>
      <c r="Y9905" s="3" t="s">
        <v>1666</v>
      </c>
      <c r="Z9905" t="str">
        <f t="shared" si="619"/>
        <v>Technology</v>
      </c>
    </row>
    <row r="9906" spans="1:26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5640</v>
      </c>
      <c r="H9906" t="s">
        <v>40</v>
      </c>
      <c r="I9906" t="s">
        <v>26</v>
      </c>
      <c r="J9906" t="s">
        <v>1887</v>
      </c>
      <c r="K9906" t="s">
        <v>42</v>
      </c>
      <c r="L9906">
        <v>92804</v>
      </c>
      <c r="M9906" t="s">
        <v>43</v>
      </c>
      <c r="N9906" t="s">
        <v>4636</v>
      </c>
      <c r="O9906" t="s">
        <v>31</v>
      </c>
      <c r="P9906" t="s">
        <v>64</v>
      </c>
      <c r="Q9906" t="s">
        <v>4637</v>
      </c>
      <c r="R9906">
        <v>131.88</v>
      </c>
      <c r="S9906">
        <v>7</v>
      </c>
      <c r="T9906">
        <v>0</v>
      </c>
      <c r="U9906">
        <v>55.389600000000002</v>
      </c>
      <c r="V9906" t="str">
        <f t="shared" si="616"/>
        <v>low</v>
      </c>
      <c r="W9906" t="str">
        <f t="shared" si="617"/>
        <v>Next time</v>
      </c>
      <c r="X9906" t="str">
        <f t="shared" si="618"/>
        <v>Ken Dana</v>
      </c>
      <c r="Y9906" s="3" t="s">
        <v>4636</v>
      </c>
      <c r="Z9906" t="str">
        <f t="shared" si="619"/>
        <v>Furniture</v>
      </c>
    </row>
    <row r="9907" spans="1:26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4501</v>
      </c>
      <c r="O9907" t="s">
        <v>45</v>
      </c>
      <c r="P9907" t="s">
        <v>74</v>
      </c>
      <c r="Q9907" t="s">
        <v>4502</v>
      </c>
      <c r="R9907">
        <v>25.032</v>
      </c>
      <c r="S9907">
        <v>3</v>
      </c>
      <c r="T9907">
        <v>0.2</v>
      </c>
      <c r="U9907">
        <v>7.8224999999999998</v>
      </c>
      <c r="V9907" t="str">
        <f t="shared" si="616"/>
        <v>low</v>
      </c>
      <c r="W9907" t="str">
        <f t="shared" si="617"/>
        <v>Next time</v>
      </c>
      <c r="X9907" t="str">
        <f t="shared" si="618"/>
        <v>Ken Dana</v>
      </c>
      <c r="Y9907" s="3" t="s">
        <v>4501</v>
      </c>
      <c r="Z9907" t="str">
        <f t="shared" si="619"/>
        <v>Office Supplies</v>
      </c>
    </row>
    <row r="9908" spans="1:26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4738</v>
      </c>
      <c r="O9908" t="s">
        <v>31</v>
      </c>
      <c r="P9908" t="s">
        <v>35</v>
      </c>
      <c r="Q9908" t="s">
        <v>4739</v>
      </c>
      <c r="R9908">
        <v>717.72</v>
      </c>
      <c r="S9908">
        <v>3</v>
      </c>
      <c r="T9908">
        <v>0.2</v>
      </c>
      <c r="U9908">
        <v>71.772000000000006</v>
      </c>
      <c r="V9908" t="str">
        <f t="shared" si="616"/>
        <v>low</v>
      </c>
      <c r="W9908" t="str">
        <f t="shared" si="617"/>
        <v>Next time</v>
      </c>
      <c r="X9908" t="str">
        <f t="shared" si="618"/>
        <v>Ken Dana</v>
      </c>
      <c r="Y9908" s="3" t="s">
        <v>4738</v>
      </c>
      <c r="Z9908" t="str">
        <f t="shared" si="619"/>
        <v>Furniture</v>
      </c>
    </row>
    <row r="9909" spans="1:26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6295</v>
      </c>
      <c r="O9909" t="s">
        <v>31</v>
      </c>
      <c r="P9909" t="s">
        <v>64</v>
      </c>
      <c r="Q9909" t="s">
        <v>6296</v>
      </c>
      <c r="R9909">
        <v>207.35</v>
      </c>
      <c r="S9909">
        <v>5</v>
      </c>
      <c r="T9909">
        <v>0</v>
      </c>
      <c r="U9909">
        <v>24.882000000000001</v>
      </c>
      <c r="V9909" t="str">
        <f t="shared" si="616"/>
        <v>low</v>
      </c>
      <c r="W9909" t="str">
        <f t="shared" si="617"/>
        <v>Next time</v>
      </c>
      <c r="X9909" t="str">
        <f t="shared" si="618"/>
        <v>Ken Dana</v>
      </c>
      <c r="Y9909" s="3" t="s">
        <v>6295</v>
      </c>
      <c r="Z9909" t="str">
        <f t="shared" si="619"/>
        <v>Furniture</v>
      </c>
    </row>
    <row r="9910" spans="1:26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3704</v>
      </c>
      <c r="O9910" t="s">
        <v>31</v>
      </c>
      <c r="P9910" t="s">
        <v>64</v>
      </c>
      <c r="Q9910" t="s">
        <v>3705</v>
      </c>
      <c r="R9910">
        <v>44.67</v>
      </c>
      <c r="S9910">
        <v>3</v>
      </c>
      <c r="T9910">
        <v>0</v>
      </c>
      <c r="U9910">
        <v>12.0609</v>
      </c>
      <c r="V9910" t="str">
        <f t="shared" si="616"/>
        <v>low</v>
      </c>
      <c r="W9910" t="str">
        <f t="shared" si="617"/>
        <v>Next time</v>
      </c>
      <c r="X9910" t="str">
        <f t="shared" si="618"/>
        <v>Ken Dana</v>
      </c>
      <c r="Y9910" s="3" t="s">
        <v>3704</v>
      </c>
      <c r="Z9910" t="str">
        <f t="shared" si="619"/>
        <v>Furniture</v>
      </c>
    </row>
    <row r="9911" spans="1:26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3577</v>
      </c>
      <c r="O9911" t="s">
        <v>45</v>
      </c>
      <c r="P9911" t="s">
        <v>89</v>
      </c>
      <c r="Q9911" t="s">
        <v>3578</v>
      </c>
      <c r="R9911">
        <v>209.7</v>
      </c>
      <c r="S9911">
        <v>2</v>
      </c>
      <c r="T9911">
        <v>0</v>
      </c>
      <c r="U9911">
        <v>100.65600000000001</v>
      </c>
      <c r="V9911" t="str">
        <f t="shared" si="616"/>
        <v>low</v>
      </c>
      <c r="W9911" t="str">
        <f t="shared" si="617"/>
        <v>Next time</v>
      </c>
      <c r="X9911" t="str">
        <f t="shared" si="618"/>
        <v>Ken Dana</v>
      </c>
      <c r="Y9911" s="3" t="s">
        <v>3577</v>
      </c>
      <c r="Z9911" t="str">
        <f t="shared" si="619"/>
        <v>Office Supplies</v>
      </c>
    </row>
    <row r="9912" spans="1:26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4521</v>
      </c>
      <c r="H9912" t="s">
        <v>40</v>
      </c>
      <c r="I9912" t="s">
        <v>26</v>
      </c>
      <c r="J9912" t="s">
        <v>1468</v>
      </c>
      <c r="K9912" t="s">
        <v>28</v>
      </c>
      <c r="L9912">
        <v>40475</v>
      </c>
      <c r="M9912" t="s">
        <v>29</v>
      </c>
      <c r="N9912" t="s">
        <v>413</v>
      </c>
      <c r="O9912" t="s">
        <v>45</v>
      </c>
      <c r="P9912" t="s">
        <v>74</v>
      </c>
      <c r="Q9912" t="s">
        <v>414</v>
      </c>
      <c r="R9912">
        <v>115.36</v>
      </c>
      <c r="S9912">
        <v>7</v>
      </c>
      <c r="T9912">
        <v>0</v>
      </c>
      <c r="U9912">
        <v>56.526400000000002</v>
      </c>
      <c r="V9912" t="str">
        <f t="shared" si="616"/>
        <v>low</v>
      </c>
      <c r="W9912" t="str">
        <f t="shared" si="617"/>
        <v>Next time</v>
      </c>
      <c r="X9912" t="str">
        <f t="shared" si="618"/>
        <v>Roy Phan</v>
      </c>
      <c r="Y9912" s="3" t="s">
        <v>413</v>
      </c>
      <c r="Z9912" t="str">
        <f t="shared" si="619"/>
        <v>Office Supplies</v>
      </c>
    </row>
    <row r="9913" spans="1:26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3962</v>
      </c>
      <c r="H9913" t="s">
        <v>40</v>
      </c>
      <c r="I9913" t="s">
        <v>26</v>
      </c>
      <c r="J9913" t="s">
        <v>8310</v>
      </c>
      <c r="K9913" t="s">
        <v>42</v>
      </c>
      <c r="L9913">
        <v>93101</v>
      </c>
      <c r="M9913" t="s">
        <v>43</v>
      </c>
      <c r="N9913" t="s">
        <v>5403</v>
      </c>
      <c r="O9913" t="s">
        <v>31</v>
      </c>
      <c r="P9913" t="s">
        <v>35</v>
      </c>
      <c r="Q9913" t="s">
        <v>5404</v>
      </c>
      <c r="R9913">
        <v>362.13600000000002</v>
      </c>
      <c r="S9913">
        <v>3</v>
      </c>
      <c r="T9913">
        <v>0.2</v>
      </c>
      <c r="U9913">
        <v>-54.320399999999999</v>
      </c>
      <c r="V9913" t="str">
        <f t="shared" si="616"/>
        <v>low</v>
      </c>
      <c r="W9913" t="str">
        <f t="shared" si="617"/>
        <v>Next time</v>
      </c>
      <c r="X9913" t="str">
        <f t="shared" si="618"/>
        <v>Katherine Nockton</v>
      </c>
      <c r="Y9913" s="3" t="s">
        <v>5403</v>
      </c>
      <c r="Z9913" t="str">
        <f t="shared" si="619"/>
        <v>Furniture</v>
      </c>
    </row>
    <row r="9914" spans="1:26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7459</v>
      </c>
      <c r="O9914" t="s">
        <v>45</v>
      </c>
      <c r="P9914" t="s">
        <v>46</v>
      </c>
      <c r="Q9914" t="s">
        <v>7460</v>
      </c>
      <c r="R9914">
        <v>31.05</v>
      </c>
      <c r="S9914">
        <v>3</v>
      </c>
      <c r="T9914">
        <v>0</v>
      </c>
      <c r="U9914">
        <v>14.904</v>
      </c>
      <c r="V9914" t="str">
        <f t="shared" si="616"/>
        <v>low</v>
      </c>
      <c r="W9914" t="str">
        <f t="shared" si="617"/>
        <v>Next time</v>
      </c>
      <c r="X9914" t="str">
        <f t="shared" si="618"/>
        <v>Katherine Nockton</v>
      </c>
      <c r="Y9914" s="3" t="s">
        <v>7459</v>
      </c>
      <c r="Z9914" t="str">
        <f t="shared" si="619"/>
        <v>Office Supplies</v>
      </c>
    </row>
    <row r="9915" spans="1:26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5460</v>
      </c>
      <c r="H9915" t="s">
        <v>25</v>
      </c>
      <c r="I9915" t="s">
        <v>26</v>
      </c>
      <c r="J9915" t="s">
        <v>5186</v>
      </c>
      <c r="K9915" t="s">
        <v>488</v>
      </c>
      <c r="L9915">
        <v>52302</v>
      </c>
      <c r="M9915" t="s">
        <v>104</v>
      </c>
      <c r="N9915" t="s">
        <v>6182</v>
      </c>
      <c r="O9915" t="s">
        <v>45</v>
      </c>
      <c r="P9915" t="s">
        <v>89</v>
      </c>
      <c r="Q9915" t="s">
        <v>6183</v>
      </c>
      <c r="R9915">
        <v>12.96</v>
      </c>
      <c r="S9915">
        <v>2</v>
      </c>
      <c r="T9915">
        <v>0</v>
      </c>
      <c r="U9915">
        <v>6.2207999999999997</v>
      </c>
      <c r="V9915" t="str">
        <f t="shared" si="616"/>
        <v>low</v>
      </c>
      <c r="W9915" t="str">
        <f t="shared" si="617"/>
        <v>Next time</v>
      </c>
      <c r="X9915" t="str">
        <f t="shared" si="618"/>
        <v>Tamara Manning</v>
      </c>
      <c r="Y9915" s="3" t="s">
        <v>6182</v>
      </c>
      <c r="Z9915" t="str">
        <f t="shared" si="619"/>
        <v>Office Supplies</v>
      </c>
    </row>
    <row r="9916" spans="1:26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2503</v>
      </c>
      <c r="O9916" t="s">
        <v>45</v>
      </c>
      <c r="P9916" t="s">
        <v>89</v>
      </c>
      <c r="Q9916" t="s">
        <v>2504</v>
      </c>
      <c r="R9916">
        <v>94.85</v>
      </c>
      <c r="S9916">
        <v>5</v>
      </c>
      <c r="T9916">
        <v>0</v>
      </c>
      <c r="U9916">
        <v>45.527999999999999</v>
      </c>
      <c r="V9916" t="str">
        <f t="shared" si="616"/>
        <v>low</v>
      </c>
      <c r="W9916" t="str">
        <f t="shared" si="617"/>
        <v>Next time</v>
      </c>
      <c r="X9916" t="str">
        <f t="shared" si="618"/>
        <v>Tamara Manning</v>
      </c>
      <c r="Y9916" s="3" t="s">
        <v>2503</v>
      </c>
      <c r="Z9916" t="str">
        <f t="shared" si="619"/>
        <v>Office Supplies</v>
      </c>
    </row>
    <row r="9917" spans="1:26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635</v>
      </c>
      <c r="O9917" t="s">
        <v>45</v>
      </c>
      <c r="P9917" t="s">
        <v>58</v>
      </c>
      <c r="Q9917" t="s">
        <v>636</v>
      </c>
      <c r="R9917">
        <v>13.48</v>
      </c>
      <c r="S9917">
        <v>1</v>
      </c>
      <c r="T9917">
        <v>0</v>
      </c>
      <c r="U9917">
        <v>3.5047999999999999</v>
      </c>
      <c r="V9917" t="str">
        <f t="shared" si="616"/>
        <v>low</v>
      </c>
      <c r="W9917" t="str">
        <f t="shared" si="617"/>
        <v>Next time</v>
      </c>
      <c r="X9917" t="str">
        <f t="shared" si="618"/>
        <v>Tamara Manning</v>
      </c>
      <c r="Y9917" s="3" t="s">
        <v>635</v>
      </c>
      <c r="Z9917" t="str">
        <f t="shared" si="619"/>
        <v>Office Supplies</v>
      </c>
    </row>
    <row r="9918" spans="1:26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2049</v>
      </c>
      <c r="O9918" t="s">
        <v>31</v>
      </c>
      <c r="P9918" t="s">
        <v>64</v>
      </c>
      <c r="Q9918" t="s">
        <v>2050</v>
      </c>
      <c r="R9918">
        <v>14.91</v>
      </c>
      <c r="S9918">
        <v>3</v>
      </c>
      <c r="T9918">
        <v>0</v>
      </c>
      <c r="U9918">
        <v>4.6220999999999997</v>
      </c>
      <c r="V9918" t="str">
        <f t="shared" si="616"/>
        <v>low</v>
      </c>
      <c r="W9918" t="str">
        <f t="shared" si="617"/>
        <v>Next time</v>
      </c>
      <c r="X9918" t="str">
        <f t="shared" si="618"/>
        <v>Tamara Manning</v>
      </c>
      <c r="Y9918" s="3" t="s">
        <v>2049</v>
      </c>
      <c r="Z9918" t="str">
        <f t="shared" si="619"/>
        <v>Furniture</v>
      </c>
    </row>
    <row r="9919" spans="1:26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3700</v>
      </c>
      <c r="H9919" t="s">
        <v>25</v>
      </c>
      <c r="I9919" t="s">
        <v>26</v>
      </c>
      <c r="J9919" t="s">
        <v>265</v>
      </c>
      <c r="K9919" t="s">
        <v>266</v>
      </c>
      <c r="L9919">
        <v>10035</v>
      </c>
      <c r="M9919" t="s">
        <v>147</v>
      </c>
      <c r="N9919" t="s">
        <v>3461</v>
      </c>
      <c r="O9919" t="s">
        <v>45</v>
      </c>
      <c r="P9919" t="s">
        <v>172</v>
      </c>
      <c r="Q9919" t="s">
        <v>3462</v>
      </c>
      <c r="R9919">
        <v>39.979999999999997</v>
      </c>
      <c r="S9919">
        <v>1</v>
      </c>
      <c r="T9919">
        <v>0</v>
      </c>
      <c r="U9919">
        <v>17.991</v>
      </c>
      <c r="V9919" t="str">
        <f t="shared" si="616"/>
        <v>low</v>
      </c>
      <c r="W9919" t="str">
        <f t="shared" si="617"/>
        <v>Next time</v>
      </c>
      <c r="X9919" t="str">
        <f t="shared" si="618"/>
        <v>Jamie Frazer</v>
      </c>
      <c r="Y9919" s="3" t="s">
        <v>3461</v>
      </c>
      <c r="Z9919" t="str">
        <f t="shared" si="619"/>
        <v>Office Supplies</v>
      </c>
    </row>
    <row r="9920" spans="1:26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4202</v>
      </c>
      <c r="H9920" t="s">
        <v>40</v>
      </c>
      <c r="I9920" t="s">
        <v>26</v>
      </c>
      <c r="J9920" t="s">
        <v>10505</v>
      </c>
      <c r="K9920" t="s">
        <v>103</v>
      </c>
      <c r="L9920">
        <v>77803</v>
      </c>
      <c r="M9920" t="s">
        <v>104</v>
      </c>
      <c r="N9920" t="s">
        <v>383</v>
      </c>
      <c r="O9920" t="s">
        <v>31</v>
      </c>
      <c r="P9920" t="s">
        <v>35</v>
      </c>
      <c r="Q9920" t="s">
        <v>384</v>
      </c>
      <c r="R9920">
        <v>528.42999999999995</v>
      </c>
      <c r="S9920">
        <v>5</v>
      </c>
      <c r="T9920">
        <v>0.3</v>
      </c>
      <c r="U9920">
        <v>-143.43100000000001</v>
      </c>
      <c r="V9920" t="str">
        <f t="shared" si="616"/>
        <v>low</v>
      </c>
      <c r="W9920" t="str">
        <f t="shared" si="617"/>
        <v>Next time</v>
      </c>
      <c r="X9920" t="str">
        <f t="shared" si="618"/>
        <v>Muhammed Yedwab</v>
      </c>
      <c r="Y9920" s="3" t="s">
        <v>383</v>
      </c>
      <c r="Z9920" t="str">
        <f t="shared" si="619"/>
        <v>Furniture</v>
      </c>
    </row>
    <row r="9921" spans="1:26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5788</v>
      </c>
      <c r="O9921" t="s">
        <v>45</v>
      </c>
      <c r="P9921" t="s">
        <v>74</v>
      </c>
      <c r="Q9921" t="s">
        <v>5789</v>
      </c>
      <c r="R9921">
        <v>22.385999999999999</v>
      </c>
      <c r="S9921">
        <v>7</v>
      </c>
      <c r="T9921">
        <v>0.8</v>
      </c>
      <c r="U9921">
        <v>-35.817599999999999</v>
      </c>
      <c r="V9921" t="str">
        <f t="shared" si="616"/>
        <v>low</v>
      </c>
      <c r="W9921" t="str">
        <f t="shared" si="617"/>
        <v>Next time</v>
      </c>
      <c r="X9921" t="str">
        <f t="shared" si="618"/>
        <v>Muhammed Yedwab</v>
      </c>
      <c r="Y9921" s="3" t="s">
        <v>5788</v>
      </c>
      <c r="Z9921" t="str">
        <f t="shared" si="619"/>
        <v>Office Supplies</v>
      </c>
    </row>
    <row r="9922" spans="1:26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3378</v>
      </c>
      <c r="H9922" t="s">
        <v>101</v>
      </c>
      <c r="I9922" t="s">
        <v>26</v>
      </c>
      <c r="J9922" t="s">
        <v>802</v>
      </c>
      <c r="K9922" t="s">
        <v>497</v>
      </c>
      <c r="L9922">
        <v>44312</v>
      </c>
      <c r="M9922" t="s">
        <v>147</v>
      </c>
      <c r="N9922" t="s">
        <v>3315</v>
      </c>
      <c r="O9922" t="s">
        <v>45</v>
      </c>
      <c r="P9922" t="s">
        <v>74</v>
      </c>
      <c r="Q9922" t="s">
        <v>3316</v>
      </c>
      <c r="R9922">
        <v>5.742</v>
      </c>
      <c r="S9922">
        <v>3</v>
      </c>
      <c r="T9922">
        <v>0.7</v>
      </c>
      <c r="U9922">
        <v>-4.5936000000000003</v>
      </c>
      <c r="V9922" t="str">
        <f t="shared" ref="V9922:V9985" si="620">IF(R:R &gt; 2000,"high","low")</f>
        <v>low</v>
      </c>
      <c r="W9922" t="str">
        <f t="shared" ref="W9922:W9985" si="621">IF(AND(R:R &gt;1000,U:U &gt; 100),"Good Performance","Next time")</f>
        <v>Next time</v>
      </c>
      <c r="X9922" t="str">
        <f t="shared" ref="X9922:X9985" si="622">PROPER(TRIM(G:G))</f>
        <v>Alyssa Tate</v>
      </c>
      <c r="Y9922" s="3" t="s">
        <v>3315</v>
      </c>
      <c r="Z9922" t="str">
        <f t="shared" si="619"/>
        <v>Office Supplies</v>
      </c>
    </row>
    <row r="9923" spans="1:26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1918</v>
      </c>
      <c r="H9923" t="s">
        <v>25</v>
      </c>
      <c r="I9923" t="s">
        <v>26</v>
      </c>
      <c r="J9923" t="s">
        <v>302</v>
      </c>
      <c r="K9923" t="s">
        <v>210</v>
      </c>
      <c r="L9923">
        <v>60653</v>
      </c>
      <c r="M9923" t="s">
        <v>104</v>
      </c>
      <c r="N9923" t="s">
        <v>3417</v>
      </c>
      <c r="O9923" t="s">
        <v>70</v>
      </c>
      <c r="P9923" t="s">
        <v>160</v>
      </c>
      <c r="Q9923" t="s">
        <v>3418</v>
      </c>
      <c r="R9923">
        <v>191.96799999999999</v>
      </c>
      <c r="S9923">
        <v>4</v>
      </c>
      <c r="T9923">
        <v>0.2</v>
      </c>
      <c r="U9923">
        <v>28.795200000000001</v>
      </c>
      <c r="V9923" t="str">
        <f t="shared" si="620"/>
        <v>low</v>
      </c>
      <c r="W9923" t="str">
        <f t="shared" si="621"/>
        <v>Next time</v>
      </c>
      <c r="X9923" t="str">
        <f t="shared" si="622"/>
        <v>Jeremy Farry</v>
      </c>
      <c r="Y9923" s="3" t="s">
        <v>3417</v>
      </c>
      <c r="Z9923" t="str">
        <f t="shared" ref="Z9923:Z9986" si="623">VLOOKUP(N:N,N:O,2,FALSE)</f>
        <v>Technology</v>
      </c>
    </row>
    <row r="9924" spans="1:26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6612</v>
      </c>
      <c r="H9924" t="s">
        <v>40</v>
      </c>
      <c r="I9924" t="s">
        <v>26</v>
      </c>
      <c r="J9924" t="s">
        <v>265</v>
      </c>
      <c r="K9924" t="s">
        <v>266</v>
      </c>
      <c r="L9924">
        <v>10035</v>
      </c>
      <c r="M9924" t="s">
        <v>147</v>
      </c>
      <c r="N9924" t="s">
        <v>1389</v>
      </c>
      <c r="O9924" t="s">
        <v>45</v>
      </c>
      <c r="P9924" t="s">
        <v>74</v>
      </c>
      <c r="Q9924" t="s">
        <v>1390</v>
      </c>
      <c r="R9924">
        <v>49.847999999999999</v>
      </c>
      <c r="S9924">
        <v>3</v>
      </c>
      <c r="T9924">
        <v>0.2</v>
      </c>
      <c r="U9924">
        <v>16.823699999999999</v>
      </c>
      <c r="V9924" t="str">
        <f t="shared" si="620"/>
        <v>low</v>
      </c>
      <c r="W9924" t="str">
        <f t="shared" si="621"/>
        <v>Next time</v>
      </c>
      <c r="X9924" t="str">
        <f t="shared" si="622"/>
        <v>Dave Hallsten</v>
      </c>
      <c r="Y9924" s="3" t="s">
        <v>1389</v>
      </c>
      <c r="Z9924" t="str">
        <f t="shared" si="623"/>
        <v>Office Supplies</v>
      </c>
    </row>
    <row r="9925" spans="1:26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1012</v>
      </c>
      <c r="O9925" t="s">
        <v>45</v>
      </c>
      <c r="P9925" t="s">
        <v>172</v>
      </c>
      <c r="Q9925" t="s">
        <v>1013</v>
      </c>
      <c r="R9925">
        <v>23.99</v>
      </c>
      <c r="S9925">
        <v>1</v>
      </c>
      <c r="T9925">
        <v>0</v>
      </c>
      <c r="U9925">
        <v>11.994999999999999</v>
      </c>
      <c r="V9925" t="str">
        <f t="shared" si="620"/>
        <v>low</v>
      </c>
      <c r="W9925" t="str">
        <f t="shared" si="621"/>
        <v>Next time</v>
      </c>
      <c r="X9925" t="str">
        <f t="shared" si="622"/>
        <v>Dave Hallsten</v>
      </c>
      <c r="Y9925" s="3" t="s">
        <v>1012</v>
      </c>
      <c r="Z9925" t="str">
        <f t="shared" si="623"/>
        <v>Office Supplies</v>
      </c>
    </row>
    <row r="9926" spans="1:26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96</v>
      </c>
      <c r="O9926" t="s">
        <v>45</v>
      </c>
      <c r="P9926" t="s">
        <v>74</v>
      </c>
      <c r="Q9926" t="s">
        <v>97</v>
      </c>
      <c r="R9926">
        <v>1087.9359999999999</v>
      </c>
      <c r="S9926">
        <v>8</v>
      </c>
      <c r="T9926">
        <v>0.2</v>
      </c>
      <c r="U9926">
        <v>353.57920000000001</v>
      </c>
      <c r="V9926" t="str">
        <f t="shared" si="620"/>
        <v>low</v>
      </c>
      <c r="W9926" t="str">
        <f t="shared" si="621"/>
        <v>Good Performance</v>
      </c>
      <c r="X9926" t="str">
        <f t="shared" si="622"/>
        <v>Dave Hallsten</v>
      </c>
      <c r="Y9926" s="3" t="s">
        <v>96</v>
      </c>
      <c r="Z9926" t="str">
        <f t="shared" si="623"/>
        <v>Office Supplies</v>
      </c>
    </row>
    <row r="9927" spans="1:26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3790</v>
      </c>
      <c r="O9927" t="s">
        <v>70</v>
      </c>
      <c r="P9927" t="s">
        <v>71</v>
      </c>
      <c r="Q9927" t="s">
        <v>3791</v>
      </c>
      <c r="R9927">
        <v>199.98</v>
      </c>
      <c r="S9927">
        <v>2</v>
      </c>
      <c r="T9927">
        <v>0</v>
      </c>
      <c r="U9927">
        <v>53.994599999999998</v>
      </c>
      <c r="V9927" t="str">
        <f t="shared" si="620"/>
        <v>low</v>
      </c>
      <c r="W9927" t="str">
        <f t="shared" si="621"/>
        <v>Next time</v>
      </c>
      <c r="X9927" t="str">
        <f t="shared" si="622"/>
        <v>Dave Hallsten</v>
      </c>
      <c r="Y9927" s="3" t="s">
        <v>3790</v>
      </c>
      <c r="Z9927" t="str">
        <f t="shared" si="623"/>
        <v>Technology</v>
      </c>
    </row>
    <row r="9928" spans="1:26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4915</v>
      </c>
      <c r="O9928" t="s">
        <v>45</v>
      </c>
      <c r="P9928" t="s">
        <v>58</v>
      </c>
      <c r="Q9928" t="s">
        <v>4916</v>
      </c>
      <c r="R9928">
        <v>83.92</v>
      </c>
      <c r="S9928">
        <v>4</v>
      </c>
      <c r="T9928">
        <v>0</v>
      </c>
      <c r="U9928">
        <v>20.140799999999999</v>
      </c>
      <c r="V9928" t="str">
        <f t="shared" si="620"/>
        <v>low</v>
      </c>
      <c r="W9928" t="str">
        <f t="shared" si="621"/>
        <v>Next time</v>
      </c>
      <c r="X9928" t="str">
        <f t="shared" si="622"/>
        <v>Dave Hallsten</v>
      </c>
      <c r="Y9928" s="3" t="s">
        <v>4915</v>
      </c>
      <c r="Z9928" t="str">
        <f t="shared" si="623"/>
        <v>Office Supplies</v>
      </c>
    </row>
    <row r="9929" spans="1:26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9107</v>
      </c>
      <c r="H9929" t="s">
        <v>25</v>
      </c>
      <c r="I9929" t="s">
        <v>26</v>
      </c>
      <c r="J9929" t="s">
        <v>126</v>
      </c>
      <c r="K9929" t="s">
        <v>42</v>
      </c>
      <c r="L9929">
        <v>94122</v>
      </c>
      <c r="M9929" t="s">
        <v>43</v>
      </c>
      <c r="N9929" t="s">
        <v>346</v>
      </c>
      <c r="O9929" t="s">
        <v>31</v>
      </c>
      <c r="P9929" t="s">
        <v>64</v>
      </c>
      <c r="Q9929" t="s">
        <v>347</v>
      </c>
      <c r="R9929">
        <v>24.27</v>
      </c>
      <c r="S9929">
        <v>3</v>
      </c>
      <c r="T9929">
        <v>0</v>
      </c>
      <c r="U9929">
        <v>8.7371999999999996</v>
      </c>
      <c r="V9929" t="str">
        <f t="shared" si="620"/>
        <v>low</v>
      </c>
      <c r="W9929" t="str">
        <f t="shared" si="621"/>
        <v>Next time</v>
      </c>
      <c r="X9929" t="str">
        <f t="shared" si="622"/>
        <v>Ionia Mcgrath</v>
      </c>
      <c r="Y9929" s="3" t="s">
        <v>346</v>
      </c>
      <c r="Z9929" t="str">
        <f t="shared" si="623"/>
        <v>Furniture</v>
      </c>
    </row>
    <row r="9930" spans="1:26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5280</v>
      </c>
      <c r="O9930" t="s">
        <v>70</v>
      </c>
      <c r="P9930" t="s">
        <v>1218</v>
      </c>
      <c r="Q9930" t="s">
        <v>5281</v>
      </c>
      <c r="R9930">
        <v>2799.96</v>
      </c>
      <c r="S9930">
        <v>5</v>
      </c>
      <c r="T9930">
        <v>0.2</v>
      </c>
      <c r="U9930">
        <v>944.98649999999998</v>
      </c>
      <c r="V9930" t="str">
        <f t="shared" si="620"/>
        <v>high</v>
      </c>
      <c r="W9930" t="str">
        <f t="shared" si="621"/>
        <v>Good Performance</v>
      </c>
      <c r="X9930" t="str">
        <f t="shared" si="622"/>
        <v>Ionia Mcgrath</v>
      </c>
      <c r="Y9930" s="3" t="s">
        <v>5280</v>
      </c>
      <c r="Z9930" t="str">
        <f t="shared" si="623"/>
        <v>Technology</v>
      </c>
    </row>
    <row r="9931" spans="1:26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1435</v>
      </c>
      <c r="H9931" t="s">
        <v>25</v>
      </c>
      <c r="I9931" t="s">
        <v>26</v>
      </c>
      <c r="J9931" t="s">
        <v>4906</v>
      </c>
      <c r="K9931" t="s">
        <v>42</v>
      </c>
      <c r="L9931">
        <v>92404</v>
      </c>
      <c r="M9931" t="s">
        <v>43</v>
      </c>
      <c r="N9931" t="s">
        <v>6323</v>
      </c>
      <c r="O9931" t="s">
        <v>45</v>
      </c>
      <c r="P9931" t="s">
        <v>74</v>
      </c>
      <c r="Q9931" t="s">
        <v>6324</v>
      </c>
      <c r="R9931">
        <v>9.8719999999999999</v>
      </c>
      <c r="S9931">
        <v>2</v>
      </c>
      <c r="T9931">
        <v>0.2</v>
      </c>
      <c r="U9931">
        <v>3.4552</v>
      </c>
      <c r="V9931" t="str">
        <f t="shared" si="620"/>
        <v>low</v>
      </c>
      <c r="W9931" t="str">
        <f t="shared" si="621"/>
        <v>Next time</v>
      </c>
      <c r="X9931" t="str">
        <f t="shared" si="622"/>
        <v>Keith Herrera</v>
      </c>
      <c r="Y9931" s="3" t="s">
        <v>6323</v>
      </c>
      <c r="Z9931" t="str">
        <f t="shared" si="623"/>
        <v>Office Supplies</v>
      </c>
    </row>
    <row r="9932" spans="1:26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5665</v>
      </c>
      <c r="O9932" t="s">
        <v>31</v>
      </c>
      <c r="P9932" t="s">
        <v>32</v>
      </c>
      <c r="Q9932" t="s">
        <v>5666</v>
      </c>
      <c r="R9932">
        <v>683.33199999999999</v>
      </c>
      <c r="S9932">
        <v>4</v>
      </c>
      <c r="T9932">
        <v>0.15</v>
      </c>
      <c r="U9932">
        <v>-40.195999999999998</v>
      </c>
      <c r="V9932" t="str">
        <f t="shared" si="620"/>
        <v>low</v>
      </c>
      <c r="W9932" t="str">
        <f t="shared" si="621"/>
        <v>Next time</v>
      </c>
      <c r="X9932" t="str">
        <f t="shared" si="622"/>
        <v>Keith Herrera</v>
      </c>
      <c r="Y9932" s="3" t="s">
        <v>5665</v>
      </c>
      <c r="Z9932" t="str">
        <f t="shared" si="623"/>
        <v>Furniture</v>
      </c>
    </row>
    <row r="9933" spans="1:26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6595</v>
      </c>
      <c r="O9933" t="s">
        <v>45</v>
      </c>
      <c r="P9933" t="s">
        <v>89</v>
      </c>
      <c r="Q9933" t="s">
        <v>6596</v>
      </c>
      <c r="R9933">
        <v>29.96</v>
      </c>
      <c r="S9933">
        <v>7</v>
      </c>
      <c r="T9933">
        <v>0</v>
      </c>
      <c r="U9933">
        <v>13.481999999999999</v>
      </c>
      <c r="V9933" t="str">
        <f t="shared" si="620"/>
        <v>low</v>
      </c>
      <c r="W9933" t="str">
        <f t="shared" si="621"/>
        <v>Next time</v>
      </c>
      <c r="X9933" t="str">
        <f t="shared" si="622"/>
        <v>Keith Herrera</v>
      </c>
      <c r="Y9933" s="3" t="s">
        <v>6595</v>
      </c>
      <c r="Z9933" t="str">
        <f t="shared" si="623"/>
        <v>Office Supplies</v>
      </c>
    </row>
    <row r="9934" spans="1:26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4406</v>
      </c>
      <c r="H9934" t="s">
        <v>25</v>
      </c>
      <c r="I9934" t="s">
        <v>26</v>
      </c>
      <c r="J9934" t="s">
        <v>3969</v>
      </c>
      <c r="K9934" t="s">
        <v>266</v>
      </c>
      <c r="L9934">
        <v>14304</v>
      </c>
      <c r="M9934" t="s">
        <v>147</v>
      </c>
      <c r="N9934" t="s">
        <v>6470</v>
      </c>
      <c r="O9934" t="s">
        <v>70</v>
      </c>
      <c r="P9934" t="s">
        <v>71</v>
      </c>
      <c r="Q9934" t="s">
        <v>6471</v>
      </c>
      <c r="R9934">
        <v>164.85</v>
      </c>
      <c r="S9934">
        <v>3</v>
      </c>
      <c r="T9934">
        <v>0</v>
      </c>
      <c r="U9934">
        <v>47.8065</v>
      </c>
      <c r="V9934" t="str">
        <f t="shared" si="620"/>
        <v>low</v>
      </c>
      <c r="W9934" t="str">
        <f t="shared" si="621"/>
        <v>Next time</v>
      </c>
      <c r="X9934" t="str">
        <f t="shared" si="622"/>
        <v>Jamie Kunitz</v>
      </c>
      <c r="Y9934" s="3" t="s">
        <v>6470</v>
      </c>
      <c r="Z9934" t="str">
        <f t="shared" si="623"/>
        <v>Technology</v>
      </c>
    </row>
    <row r="9935" spans="1:26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2014</v>
      </c>
      <c r="H9935" t="s">
        <v>25</v>
      </c>
      <c r="I9935" t="s">
        <v>26</v>
      </c>
      <c r="J9935" t="s">
        <v>145</v>
      </c>
      <c r="K9935" t="s">
        <v>146</v>
      </c>
      <c r="L9935">
        <v>19120</v>
      </c>
      <c r="M9935" t="s">
        <v>147</v>
      </c>
      <c r="N9935" t="s">
        <v>9167</v>
      </c>
      <c r="O9935" t="s">
        <v>45</v>
      </c>
      <c r="P9935" t="s">
        <v>77</v>
      </c>
      <c r="Q9935" t="s">
        <v>9168</v>
      </c>
      <c r="R9935">
        <v>33.527999999999999</v>
      </c>
      <c r="S9935">
        <v>3</v>
      </c>
      <c r="T9935">
        <v>0.2</v>
      </c>
      <c r="U9935">
        <v>2.5146000000000002</v>
      </c>
      <c r="V9935" t="str">
        <f t="shared" si="620"/>
        <v>low</v>
      </c>
      <c r="W9935" t="str">
        <f t="shared" si="621"/>
        <v>Next time</v>
      </c>
      <c r="X9935" t="str">
        <f t="shared" si="622"/>
        <v>Alan Shonely</v>
      </c>
      <c r="Y9935" s="3" t="s">
        <v>9167</v>
      </c>
      <c r="Z9935" t="str">
        <f t="shared" si="623"/>
        <v>Office Supplies</v>
      </c>
    </row>
    <row r="9936" spans="1:26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10909</v>
      </c>
      <c r="O9936" t="s">
        <v>45</v>
      </c>
      <c r="P9936" t="s">
        <v>58</v>
      </c>
      <c r="Q9936" t="s">
        <v>10910</v>
      </c>
      <c r="R9936">
        <v>36.744</v>
      </c>
      <c r="S9936">
        <v>3</v>
      </c>
      <c r="T9936">
        <v>0.2</v>
      </c>
      <c r="U9936">
        <v>3.6743999999999999</v>
      </c>
      <c r="V9936" t="str">
        <f t="shared" si="620"/>
        <v>low</v>
      </c>
      <c r="W9936" t="str">
        <f t="shared" si="621"/>
        <v>Next time</v>
      </c>
      <c r="X9936" t="str">
        <f t="shared" si="622"/>
        <v>Alan Shonely</v>
      </c>
      <c r="Y9936" s="3" t="s">
        <v>10909</v>
      </c>
      <c r="Z9936" t="str">
        <f t="shared" si="623"/>
        <v>Office Supplies</v>
      </c>
    </row>
    <row r="9937" spans="1:26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5583</v>
      </c>
      <c r="H9937" t="s">
        <v>25</v>
      </c>
      <c r="I9937" t="s">
        <v>26</v>
      </c>
      <c r="J9937" t="s">
        <v>7313</v>
      </c>
      <c r="K9937" t="s">
        <v>1402</v>
      </c>
      <c r="L9937">
        <v>2920</v>
      </c>
      <c r="M9937" t="s">
        <v>147</v>
      </c>
      <c r="N9937" t="s">
        <v>617</v>
      </c>
      <c r="O9937" t="s">
        <v>45</v>
      </c>
      <c r="P9937" t="s">
        <v>74</v>
      </c>
      <c r="Q9937" t="s">
        <v>618</v>
      </c>
      <c r="R9937">
        <v>102.93</v>
      </c>
      <c r="S9937">
        <v>3</v>
      </c>
      <c r="T9937">
        <v>0</v>
      </c>
      <c r="U9937">
        <v>48.377099999999999</v>
      </c>
      <c r="V9937" t="str">
        <f t="shared" si="620"/>
        <v>low</v>
      </c>
      <c r="W9937" t="str">
        <f t="shared" si="621"/>
        <v>Next time</v>
      </c>
      <c r="X9937" t="str">
        <f t="shared" si="622"/>
        <v>Sonia Cooley</v>
      </c>
      <c r="Y9937" s="3" t="s">
        <v>617</v>
      </c>
      <c r="Z9937" t="str">
        <f t="shared" si="623"/>
        <v>Office Supplies</v>
      </c>
    </row>
    <row r="9938" spans="1:26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2412</v>
      </c>
      <c r="H9938" t="s">
        <v>40</v>
      </c>
      <c r="I9938" t="s">
        <v>26</v>
      </c>
      <c r="J9938" t="s">
        <v>41</v>
      </c>
      <c r="K9938" t="s">
        <v>42</v>
      </c>
      <c r="L9938">
        <v>90049</v>
      </c>
      <c r="M9938" t="s">
        <v>43</v>
      </c>
      <c r="N9938" t="s">
        <v>3814</v>
      </c>
      <c r="O9938" t="s">
        <v>31</v>
      </c>
      <c r="P9938" t="s">
        <v>55</v>
      </c>
      <c r="Q9938" t="s">
        <v>3815</v>
      </c>
      <c r="R9938">
        <v>71.087999999999994</v>
      </c>
      <c r="S9938">
        <v>2</v>
      </c>
      <c r="T9938">
        <v>0.2</v>
      </c>
      <c r="U9938">
        <v>-1.7771999999999999</v>
      </c>
      <c r="V9938" t="str">
        <f t="shared" si="620"/>
        <v>low</v>
      </c>
      <c r="W9938" t="str">
        <f t="shared" si="621"/>
        <v>Next time</v>
      </c>
      <c r="X9938" t="str">
        <f t="shared" si="622"/>
        <v>Christine Phan</v>
      </c>
      <c r="Y9938" s="3" t="s">
        <v>3814</v>
      </c>
      <c r="Z9938" t="str">
        <f t="shared" si="623"/>
        <v>Furniture</v>
      </c>
    </row>
    <row r="9939" spans="1:26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3102</v>
      </c>
      <c r="H9939" t="s">
        <v>40</v>
      </c>
      <c r="I9939" t="s">
        <v>26</v>
      </c>
      <c r="J9939" t="s">
        <v>265</v>
      </c>
      <c r="K9939" t="s">
        <v>266</v>
      </c>
      <c r="L9939">
        <v>10009</v>
      </c>
      <c r="M9939" t="s">
        <v>147</v>
      </c>
      <c r="N9939" t="s">
        <v>1718</v>
      </c>
      <c r="O9939" t="s">
        <v>31</v>
      </c>
      <c r="P9939" t="s">
        <v>64</v>
      </c>
      <c r="Q9939" t="s">
        <v>8150</v>
      </c>
      <c r="R9939">
        <v>60.35</v>
      </c>
      <c r="S9939">
        <v>5</v>
      </c>
      <c r="T9939">
        <v>0</v>
      </c>
      <c r="U9939">
        <v>19.915500000000002</v>
      </c>
      <c r="V9939" t="str">
        <f t="shared" si="620"/>
        <v>low</v>
      </c>
      <c r="W9939" t="str">
        <f t="shared" si="621"/>
        <v>Next time</v>
      </c>
      <c r="X9939" t="str">
        <f t="shared" si="622"/>
        <v>Noel Staavos</v>
      </c>
      <c r="Y9939" s="3" t="s">
        <v>1718</v>
      </c>
      <c r="Z9939" t="str">
        <f t="shared" si="623"/>
        <v>Furniture</v>
      </c>
    </row>
    <row r="9940" spans="1:26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5216</v>
      </c>
      <c r="O9940" t="s">
        <v>45</v>
      </c>
      <c r="P9940" t="s">
        <v>578</v>
      </c>
      <c r="Q9940" t="s">
        <v>5217</v>
      </c>
      <c r="R9940">
        <v>35.520000000000003</v>
      </c>
      <c r="S9940">
        <v>4</v>
      </c>
      <c r="T9940">
        <v>0</v>
      </c>
      <c r="U9940">
        <v>9.9456000000000007</v>
      </c>
      <c r="V9940" t="str">
        <f t="shared" si="620"/>
        <v>low</v>
      </c>
      <c r="W9940" t="str">
        <f t="shared" si="621"/>
        <v>Next time</v>
      </c>
      <c r="X9940" t="str">
        <f t="shared" si="622"/>
        <v>Noel Staavos</v>
      </c>
      <c r="Y9940" s="3" t="s">
        <v>5216</v>
      </c>
      <c r="Z9940" t="str">
        <f t="shared" si="623"/>
        <v>Office Supplies</v>
      </c>
    </row>
    <row r="9941" spans="1:26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3505</v>
      </c>
      <c r="O9941" t="s">
        <v>45</v>
      </c>
      <c r="P9941" t="s">
        <v>67</v>
      </c>
      <c r="Q9941" t="s">
        <v>3506</v>
      </c>
      <c r="R9941">
        <v>11.2</v>
      </c>
      <c r="S9941">
        <v>7</v>
      </c>
      <c r="T9941">
        <v>0</v>
      </c>
      <c r="U9941">
        <v>4.8159999999999998</v>
      </c>
      <c r="V9941" t="str">
        <f t="shared" si="620"/>
        <v>low</v>
      </c>
      <c r="W9941" t="str">
        <f t="shared" si="621"/>
        <v>Next time</v>
      </c>
      <c r="X9941" t="str">
        <f t="shared" si="622"/>
        <v>Noel Staavos</v>
      </c>
      <c r="Y9941" s="3" t="s">
        <v>3505</v>
      </c>
      <c r="Z9941" t="str">
        <f t="shared" si="623"/>
        <v>Office Supplies</v>
      </c>
    </row>
    <row r="9942" spans="1:26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2119</v>
      </c>
      <c r="H9942" t="s">
        <v>25</v>
      </c>
      <c r="I9942" t="s">
        <v>26</v>
      </c>
      <c r="J9942" t="s">
        <v>126</v>
      </c>
      <c r="K9942" t="s">
        <v>42</v>
      </c>
      <c r="L9942">
        <v>94122</v>
      </c>
      <c r="M9942" t="s">
        <v>43</v>
      </c>
      <c r="N9942" t="s">
        <v>1584</v>
      </c>
      <c r="O9942" t="s">
        <v>70</v>
      </c>
      <c r="P9942" t="s">
        <v>160</v>
      </c>
      <c r="Q9942" t="s">
        <v>1585</v>
      </c>
      <c r="R9942">
        <v>223.58</v>
      </c>
      <c r="S9942">
        <v>14</v>
      </c>
      <c r="T9942">
        <v>0</v>
      </c>
      <c r="U9942">
        <v>87.196200000000005</v>
      </c>
      <c r="V9942" t="str">
        <f t="shared" si="620"/>
        <v>low</v>
      </c>
      <c r="W9942" t="str">
        <f t="shared" si="621"/>
        <v>Next time</v>
      </c>
      <c r="X9942" t="str">
        <f t="shared" si="622"/>
        <v>John Lee</v>
      </c>
      <c r="Y9942" s="3" t="s">
        <v>1584</v>
      </c>
      <c r="Z9942" t="str">
        <f t="shared" si="623"/>
        <v>Technology</v>
      </c>
    </row>
    <row r="9943" spans="1:26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1709</v>
      </c>
      <c r="H9943" t="s">
        <v>25</v>
      </c>
      <c r="I9943" t="s">
        <v>26</v>
      </c>
      <c r="J9943" t="s">
        <v>1887</v>
      </c>
      <c r="K9943" t="s">
        <v>42</v>
      </c>
      <c r="L9943">
        <v>92804</v>
      </c>
      <c r="M9943" t="s">
        <v>43</v>
      </c>
      <c r="N9943" t="s">
        <v>6016</v>
      </c>
      <c r="O9943" t="s">
        <v>45</v>
      </c>
      <c r="P9943" t="s">
        <v>58</v>
      </c>
      <c r="Q9943" t="s">
        <v>6017</v>
      </c>
      <c r="R9943">
        <v>998.82</v>
      </c>
      <c r="S9943">
        <v>9</v>
      </c>
      <c r="T9943">
        <v>0</v>
      </c>
      <c r="U9943">
        <v>29.964600000000001</v>
      </c>
      <c r="V9943" t="str">
        <f t="shared" si="620"/>
        <v>low</v>
      </c>
      <c r="W9943" t="str">
        <f t="shared" si="621"/>
        <v>Next time</v>
      </c>
      <c r="X9943" t="str">
        <f t="shared" si="622"/>
        <v>Maribeth Dona</v>
      </c>
      <c r="Y9943" s="3" t="s">
        <v>6016</v>
      </c>
      <c r="Z9943" t="str">
        <f t="shared" si="623"/>
        <v>Office Supplies</v>
      </c>
    </row>
    <row r="9944" spans="1:26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2657</v>
      </c>
      <c r="O9944" t="s">
        <v>45</v>
      </c>
      <c r="P9944" t="s">
        <v>578</v>
      </c>
      <c r="Q9944" t="s">
        <v>2658</v>
      </c>
      <c r="R9944">
        <v>51.15</v>
      </c>
      <c r="S9944">
        <v>5</v>
      </c>
      <c r="T9944">
        <v>0</v>
      </c>
      <c r="U9944">
        <v>13.298999999999999</v>
      </c>
      <c r="V9944" t="str">
        <f t="shared" si="620"/>
        <v>low</v>
      </c>
      <c r="W9944" t="str">
        <f t="shared" si="621"/>
        <v>Next time</v>
      </c>
      <c r="X9944" t="str">
        <f t="shared" si="622"/>
        <v>Maribeth Dona</v>
      </c>
      <c r="Y9944" s="3" t="s">
        <v>2657</v>
      </c>
      <c r="Z9944" t="str">
        <f t="shared" si="623"/>
        <v>Office Supplies</v>
      </c>
    </row>
    <row r="9945" spans="1:26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3091</v>
      </c>
      <c r="H9945" t="s">
        <v>101</v>
      </c>
      <c r="I9945" t="s">
        <v>26</v>
      </c>
      <c r="J9945" t="s">
        <v>94</v>
      </c>
      <c r="K9945" t="s">
        <v>95</v>
      </c>
      <c r="L9945">
        <v>98103</v>
      </c>
      <c r="M9945" t="s">
        <v>43</v>
      </c>
      <c r="N9945" t="s">
        <v>4097</v>
      </c>
      <c r="O9945" t="s">
        <v>45</v>
      </c>
      <c r="P9945" t="s">
        <v>58</v>
      </c>
      <c r="Q9945" t="s">
        <v>4098</v>
      </c>
      <c r="R9945">
        <v>40.74</v>
      </c>
      <c r="S9945">
        <v>3</v>
      </c>
      <c r="T9945">
        <v>0</v>
      </c>
      <c r="U9945">
        <v>0.40739999999999998</v>
      </c>
      <c r="V9945" t="str">
        <f t="shared" si="620"/>
        <v>low</v>
      </c>
      <c r="W9945" t="str">
        <f t="shared" si="621"/>
        <v>Next time</v>
      </c>
      <c r="X9945" t="str">
        <f t="shared" si="622"/>
        <v>Robert Dilbeck</v>
      </c>
      <c r="Y9945" s="3" t="s">
        <v>4097</v>
      </c>
      <c r="Z9945" t="str">
        <f t="shared" si="623"/>
        <v>Office Supplies</v>
      </c>
    </row>
    <row r="9946" spans="1:26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3933</v>
      </c>
      <c r="H9946" t="s">
        <v>40</v>
      </c>
      <c r="I9946" t="s">
        <v>26</v>
      </c>
      <c r="J9946" t="s">
        <v>145</v>
      </c>
      <c r="K9946" t="s">
        <v>146</v>
      </c>
      <c r="L9946">
        <v>19120</v>
      </c>
      <c r="M9946" t="s">
        <v>147</v>
      </c>
      <c r="N9946" t="s">
        <v>6104</v>
      </c>
      <c r="O9946" t="s">
        <v>45</v>
      </c>
      <c r="P9946" t="s">
        <v>89</v>
      </c>
      <c r="Q9946" t="s">
        <v>6105</v>
      </c>
      <c r="R9946">
        <v>3.4239999999999999</v>
      </c>
      <c r="S9946">
        <v>1</v>
      </c>
      <c r="T9946">
        <v>0.2</v>
      </c>
      <c r="U9946">
        <v>1.07</v>
      </c>
      <c r="V9946" t="str">
        <f t="shared" si="620"/>
        <v>low</v>
      </c>
      <c r="W9946" t="str">
        <f t="shared" si="621"/>
        <v>Next time</v>
      </c>
      <c r="X9946" t="str">
        <f t="shared" si="622"/>
        <v>Nicole Hansen</v>
      </c>
      <c r="Y9946" s="3" t="s">
        <v>6104</v>
      </c>
      <c r="Z9946" t="str">
        <f t="shared" si="623"/>
        <v>Office Supplies</v>
      </c>
    </row>
    <row r="9947" spans="1:26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2835</v>
      </c>
      <c r="O9947" t="s">
        <v>70</v>
      </c>
      <c r="P9947" t="s">
        <v>160</v>
      </c>
      <c r="Q9947" t="s">
        <v>2836</v>
      </c>
      <c r="R9947">
        <v>151.19999999999999</v>
      </c>
      <c r="S9947">
        <v>3</v>
      </c>
      <c r="T9947">
        <v>0.2</v>
      </c>
      <c r="U9947">
        <v>32.130000000000003</v>
      </c>
      <c r="V9947" t="str">
        <f t="shared" si="620"/>
        <v>low</v>
      </c>
      <c r="W9947" t="str">
        <f t="shared" si="621"/>
        <v>Next time</v>
      </c>
      <c r="X9947" t="str">
        <f t="shared" si="622"/>
        <v>Nicole Hansen</v>
      </c>
      <c r="Y9947" s="3" t="s">
        <v>2835</v>
      </c>
      <c r="Z9947" t="str">
        <f t="shared" si="623"/>
        <v>Technology</v>
      </c>
    </row>
    <row r="9948" spans="1:26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2513</v>
      </c>
      <c r="H9948" t="s">
        <v>40</v>
      </c>
      <c r="I9948" t="s">
        <v>26</v>
      </c>
      <c r="J9948" t="s">
        <v>4382</v>
      </c>
      <c r="K9948" t="s">
        <v>253</v>
      </c>
      <c r="L9948">
        <v>46203</v>
      </c>
      <c r="M9948" t="s">
        <v>104</v>
      </c>
      <c r="N9948" t="s">
        <v>2441</v>
      </c>
      <c r="O9948" t="s">
        <v>31</v>
      </c>
      <c r="P9948" t="s">
        <v>35</v>
      </c>
      <c r="Q9948" t="s">
        <v>2442</v>
      </c>
      <c r="R9948">
        <v>1925.88</v>
      </c>
      <c r="S9948">
        <v>6</v>
      </c>
      <c r="T9948">
        <v>0</v>
      </c>
      <c r="U9948">
        <v>539.24639999999999</v>
      </c>
      <c r="V9948" t="str">
        <f t="shared" si="620"/>
        <v>low</v>
      </c>
      <c r="W9948" t="str">
        <f t="shared" si="621"/>
        <v>Good Performance</v>
      </c>
      <c r="X9948" t="str">
        <f t="shared" si="622"/>
        <v>Helen Wasserman</v>
      </c>
      <c r="Y9948" s="3" t="s">
        <v>2441</v>
      </c>
      <c r="Z9948" t="str">
        <f t="shared" si="623"/>
        <v>Furniture</v>
      </c>
    </row>
    <row r="9949" spans="1:26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939</v>
      </c>
      <c r="O9949" t="s">
        <v>45</v>
      </c>
      <c r="P9949" t="s">
        <v>77</v>
      </c>
      <c r="Q9949" t="s">
        <v>940</v>
      </c>
      <c r="R9949">
        <v>2405.1999999999998</v>
      </c>
      <c r="S9949">
        <v>8</v>
      </c>
      <c r="T9949">
        <v>0</v>
      </c>
      <c r="U9949">
        <v>793.71600000000001</v>
      </c>
      <c r="V9949" t="str">
        <f t="shared" si="620"/>
        <v>high</v>
      </c>
      <c r="W9949" t="str">
        <f t="shared" si="621"/>
        <v>Good Performance</v>
      </c>
      <c r="X9949" t="str">
        <f t="shared" si="622"/>
        <v>Helen Wasserman</v>
      </c>
      <c r="Y9949" s="3" t="s">
        <v>939</v>
      </c>
      <c r="Z9949" t="str">
        <f t="shared" si="623"/>
        <v>Office Supplies</v>
      </c>
    </row>
    <row r="9950" spans="1:26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4523</v>
      </c>
      <c r="O9950" t="s">
        <v>70</v>
      </c>
      <c r="P9950" t="s">
        <v>160</v>
      </c>
      <c r="Q9950" t="s">
        <v>4524</v>
      </c>
      <c r="R9950">
        <v>83.97</v>
      </c>
      <c r="S9950">
        <v>3</v>
      </c>
      <c r="T9950">
        <v>0</v>
      </c>
      <c r="U9950">
        <v>15.9543</v>
      </c>
      <c r="V9950" t="str">
        <f t="shared" si="620"/>
        <v>low</v>
      </c>
      <c r="W9950" t="str">
        <f t="shared" si="621"/>
        <v>Next time</v>
      </c>
      <c r="X9950" t="str">
        <f t="shared" si="622"/>
        <v>Helen Wasserman</v>
      </c>
      <c r="Y9950" s="3" t="s">
        <v>4523</v>
      </c>
      <c r="Z9950" t="str">
        <f t="shared" si="623"/>
        <v>Technology</v>
      </c>
    </row>
    <row r="9951" spans="1:26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2671</v>
      </c>
      <c r="O9951" t="s">
        <v>70</v>
      </c>
      <c r="P9951" t="s">
        <v>160</v>
      </c>
      <c r="Q9951" t="s">
        <v>2672</v>
      </c>
      <c r="R9951">
        <v>39.89</v>
      </c>
      <c r="S9951">
        <v>1</v>
      </c>
      <c r="T9951">
        <v>0</v>
      </c>
      <c r="U9951">
        <v>14.7593</v>
      </c>
      <c r="V9951" t="str">
        <f t="shared" si="620"/>
        <v>low</v>
      </c>
      <c r="W9951" t="str">
        <f t="shared" si="621"/>
        <v>Next time</v>
      </c>
      <c r="X9951" t="str">
        <f t="shared" si="622"/>
        <v>Helen Wasserman</v>
      </c>
      <c r="Y9951" s="3" t="s">
        <v>2671</v>
      </c>
      <c r="Z9951" t="str">
        <f t="shared" si="623"/>
        <v>Technology</v>
      </c>
    </row>
    <row r="9952" spans="1:26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3301</v>
      </c>
      <c r="O9952" t="s">
        <v>45</v>
      </c>
      <c r="P9952" t="s">
        <v>74</v>
      </c>
      <c r="Q9952" t="s">
        <v>3302</v>
      </c>
      <c r="R9952">
        <v>17.38</v>
      </c>
      <c r="S9952">
        <v>2</v>
      </c>
      <c r="T9952">
        <v>0</v>
      </c>
      <c r="U9952">
        <v>8.69</v>
      </c>
      <c r="V9952" t="str">
        <f t="shared" si="620"/>
        <v>low</v>
      </c>
      <c r="W9952" t="str">
        <f t="shared" si="621"/>
        <v>Next time</v>
      </c>
      <c r="X9952" t="str">
        <f t="shared" si="622"/>
        <v>Helen Wasserman</v>
      </c>
      <c r="Y9952" s="3" t="s">
        <v>3301</v>
      </c>
      <c r="Z9952" t="str">
        <f t="shared" si="623"/>
        <v>Office Supplies</v>
      </c>
    </row>
    <row r="9953" spans="1:26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6806</v>
      </c>
      <c r="H9953" t="s">
        <v>40</v>
      </c>
      <c r="I9953" t="s">
        <v>26</v>
      </c>
      <c r="J9953" t="s">
        <v>41</v>
      </c>
      <c r="K9953" t="s">
        <v>42</v>
      </c>
      <c r="L9953">
        <v>90045</v>
      </c>
      <c r="M9953" t="s">
        <v>43</v>
      </c>
      <c r="N9953" t="s">
        <v>1208</v>
      </c>
      <c r="O9953" t="s">
        <v>45</v>
      </c>
      <c r="P9953" t="s">
        <v>74</v>
      </c>
      <c r="Q9953" t="s">
        <v>1209</v>
      </c>
      <c r="R9953">
        <v>55.264000000000003</v>
      </c>
      <c r="S9953">
        <v>2</v>
      </c>
      <c r="T9953">
        <v>0.2</v>
      </c>
      <c r="U9953">
        <v>20.724</v>
      </c>
      <c r="V9953" t="str">
        <f t="shared" si="620"/>
        <v>low</v>
      </c>
      <c r="W9953" t="str">
        <f t="shared" si="621"/>
        <v>Next time</v>
      </c>
      <c r="X9953" t="str">
        <f t="shared" si="622"/>
        <v>Darren Budd</v>
      </c>
      <c r="Y9953" s="3" t="s">
        <v>1208</v>
      </c>
      <c r="Z9953" t="str">
        <f t="shared" si="623"/>
        <v>Office Supplies</v>
      </c>
    </row>
    <row r="9954" spans="1:26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5537</v>
      </c>
      <c r="O9954" t="s">
        <v>45</v>
      </c>
      <c r="P9954" t="s">
        <v>89</v>
      </c>
      <c r="Q9954" t="s">
        <v>5538</v>
      </c>
      <c r="R9954">
        <v>6.48</v>
      </c>
      <c r="S9954">
        <v>1</v>
      </c>
      <c r="T9954">
        <v>0</v>
      </c>
      <c r="U9954">
        <v>3.1103999999999998</v>
      </c>
      <c r="V9954" t="str">
        <f t="shared" si="620"/>
        <v>low</v>
      </c>
      <c r="W9954" t="str">
        <f t="shared" si="621"/>
        <v>Next time</v>
      </c>
      <c r="X9954" t="str">
        <f t="shared" si="622"/>
        <v>Darren Budd</v>
      </c>
      <c r="Y9954" s="3" t="s">
        <v>5537</v>
      </c>
      <c r="Z9954" t="str">
        <f t="shared" si="623"/>
        <v>Office Supplies</v>
      </c>
    </row>
    <row r="9955" spans="1:26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5778</v>
      </c>
      <c r="O9955" t="s">
        <v>45</v>
      </c>
      <c r="P9955" t="s">
        <v>74</v>
      </c>
      <c r="Q9955" t="s">
        <v>5779</v>
      </c>
      <c r="R9955">
        <v>34.247999999999998</v>
      </c>
      <c r="S9955">
        <v>3</v>
      </c>
      <c r="T9955">
        <v>0.2</v>
      </c>
      <c r="U9955">
        <v>11.5587</v>
      </c>
      <c r="V9955" t="str">
        <f t="shared" si="620"/>
        <v>low</v>
      </c>
      <c r="W9955" t="str">
        <f t="shared" si="621"/>
        <v>Next time</v>
      </c>
      <c r="X9955" t="str">
        <f t="shared" si="622"/>
        <v>Darren Budd</v>
      </c>
      <c r="Y9955" s="3" t="s">
        <v>5778</v>
      </c>
      <c r="Z9955" t="str">
        <f t="shared" si="623"/>
        <v>Office Supplies</v>
      </c>
    </row>
    <row r="9956" spans="1:26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3825</v>
      </c>
      <c r="O9956" t="s">
        <v>31</v>
      </c>
      <c r="P9956" t="s">
        <v>55</v>
      </c>
      <c r="Q9956" t="s">
        <v>3826</v>
      </c>
      <c r="R9956">
        <v>273.56799999999998</v>
      </c>
      <c r="S9956">
        <v>2</v>
      </c>
      <c r="T9956">
        <v>0.2</v>
      </c>
      <c r="U9956">
        <v>10.258800000000001</v>
      </c>
      <c r="V9956" t="str">
        <f t="shared" si="620"/>
        <v>low</v>
      </c>
      <c r="W9956" t="str">
        <f t="shared" si="621"/>
        <v>Next time</v>
      </c>
      <c r="X9956" t="str">
        <f t="shared" si="622"/>
        <v>Darren Budd</v>
      </c>
      <c r="Y9956" s="3" t="s">
        <v>3825</v>
      </c>
      <c r="Z9956" t="str">
        <f t="shared" si="623"/>
        <v>Furniture</v>
      </c>
    </row>
    <row r="9957" spans="1:26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5346</v>
      </c>
      <c r="H9957" t="s">
        <v>101</v>
      </c>
      <c r="I9957" t="s">
        <v>26</v>
      </c>
      <c r="J9957" t="s">
        <v>1503</v>
      </c>
      <c r="K9957" t="s">
        <v>266</v>
      </c>
      <c r="L9957">
        <v>10801</v>
      </c>
      <c r="M9957" t="s">
        <v>147</v>
      </c>
      <c r="N9957" t="s">
        <v>5246</v>
      </c>
      <c r="O9957" t="s">
        <v>45</v>
      </c>
      <c r="P9957" t="s">
        <v>89</v>
      </c>
      <c r="Q9957" t="s">
        <v>5247</v>
      </c>
      <c r="R9957">
        <v>46.35</v>
      </c>
      <c r="S9957">
        <v>5</v>
      </c>
      <c r="T9957">
        <v>0</v>
      </c>
      <c r="U9957">
        <v>21.784500000000001</v>
      </c>
      <c r="V9957" t="str">
        <f t="shared" si="620"/>
        <v>low</v>
      </c>
      <c r="W9957" t="str">
        <f t="shared" si="621"/>
        <v>Next time</v>
      </c>
      <c r="X9957" t="str">
        <f t="shared" si="622"/>
        <v>Kristina Nunn</v>
      </c>
      <c r="Y9957" s="3" t="s">
        <v>5246</v>
      </c>
      <c r="Z9957" t="str">
        <f t="shared" si="623"/>
        <v>Office Supplies</v>
      </c>
    </row>
    <row r="9958" spans="1:26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6808</v>
      </c>
      <c r="O9958" t="s">
        <v>45</v>
      </c>
      <c r="P9958" t="s">
        <v>89</v>
      </c>
      <c r="Q9958" t="s">
        <v>6809</v>
      </c>
      <c r="R9958">
        <v>223.92</v>
      </c>
      <c r="S9958">
        <v>4</v>
      </c>
      <c r="T9958">
        <v>0</v>
      </c>
      <c r="U9958">
        <v>109.7208</v>
      </c>
      <c r="V9958" t="str">
        <f t="shared" si="620"/>
        <v>low</v>
      </c>
      <c r="W9958" t="str">
        <f t="shared" si="621"/>
        <v>Next time</v>
      </c>
      <c r="X9958" t="str">
        <f t="shared" si="622"/>
        <v>Kristina Nunn</v>
      </c>
      <c r="Y9958" s="3" t="s">
        <v>6808</v>
      </c>
      <c r="Z9958" t="str">
        <f t="shared" si="623"/>
        <v>Office Supplies</v>
      </c>
    </row>
    <row r="9959" spans="1:26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1953</v>
      </c>
      <c r="O9959" t="s">
        <v>45</v>
      </c>
      <c r="P9959" t="s">
        <v>578</v>
      </c>
      <c r="Q9959" t="s">
        <v>1954</v>
      </c>
      <c r="R9959">
        <v>7.3</v>
      </c>
      <c r="S9959">
        <v>2</v>
      </c>
      <c r="T9959">
        <v>0</v>
      </c>
      <c r="U9959">
        <v>2.19</v>
      </c>
      <c r="V9959" t="str">
        <f t="shared" si="620"/>
        <v>low</v>
      </c>
      <c r="W9959" t="str">
        <f t="shared" si="621"/>
        <v>Next time</v>
      </c>
      <c r="X9959" t="str">
        <f t="shared" si="622"/>
        <v>Kristina Nunn</v>
      </c>
      <c r="Y9959" s="3" t="s">
        <v>1953</v>
      </c>
      <c r="Z9959" t="str">
        <f t="shared" si="623"/>
        <v>Office Supplies</v>
      </c>
    </row>
    <row r="9960" spans="1:26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1892</v>
      </c>
      <c r="H9960" t="s">
        <v>25</v>
      </c>
      <c r="I9960" t="s">
        <v>26</v>
      </c>
      <c r="J9960" t="s">
        <v>8034</v>
      </c>
      <c r="K9960" t="s">
        <v>309</v>
      </c>
      <c r="L9960">
        <v>85224</v>
      </c>
      <c r="M9960" t="s">
        <v>43</v>
      </c>
      <c r="N9960" t="s">
        <v>7513</v>
      </c>
      <c r="O9960" t="s">
        <v>45</v>
      </c>
      <c r="P9960" t="s">
        <v>67</v>
      </c>
      <c r="Q9960" t="s">
        <v>7514</v>
      </c>
      <c r="R9960">
        <v>9.3439999999999994</v>
      </c>
      <c r="S9960">
        <v>2</v>
      </c>
      <c r="T9960">
        <v>0.2</v>
      </c>
      <c r="U9960">
        <v>1.8688</v>
      </c>
      <c r="V9960" t="str">
        <f t="shared" si="620"/>
        <v>low</v>
      </c>
      <c r="W9960" t="str">
        <f t="shared" si="621"/>
        <v>Next time</v>
      </c>
      <c r="X9960" t="str">
        <f t="shared" si="622"/>
        <v>Ashley Jarboe</v>
      </c>
      <c r="Y9960" s="3" t="s">
        <v>7513</v>
      </c>
      <c r="Z9960" t="str">
        <f t="shared" si="623"/>
        <v>Office Supplies</v>
      </c>
    </row>
    <row r="9961" spans="1:26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5797</v>
      </c>
      <c r="H9961" t="s">
        <v>101</v>
      </c>
      <c r="I9961" t="s">
        <v>26</v>
      </c>
      <c r="J9961" t="s">
        <v>2584</v>
      </c>
      <c r="K9961" t="s">
        <v>28</v>
      </c>
      <c r="L9961">
        <v>41042</v>
      </c>
      <c r="M9961" t="s">
        <v>29</v>
      </c>
      <c r="N9961" t="s">
        <v>6692</v>
      </c>
      <c r="O9961" t="s">
        <v>70</v>
      </c>
      <c r="P9961" t="s">
        <v>160</v>
      </c>
      <c r="Q9961" t="s">
        <v>6693</v>
      </c>
      <c r="R9961">
        <v>18</v>
      </c>
      <c r="S9961">
        <v>1</v>
      </c>
      <c r="T9961">
        <v>0</v>
      </c>
      <c r="U9961">
        <v>3.24</v>
      </c>
      <c r="V9961" t="str">
        <f t="shared" si="620"/>
        <v>low</v>
      </c>
      <c r="W9961" t="str">
        <f t="shared" si="621"/>
        <v>Next time</v>
      </c>
      <c r="X9961" t="str">
        <f t="shared" si="622"/>
        <v>Craig Leslie</v>
      </c>
      <c r="Y9961" s="3" t="s">
        <v>6692</v>
      </c>
      <c r="Z9961" t="str">
        <f t="shared" si="623"/>
        <v>Technology</v>
      </c>
    </row>
    <row r="9962" spans="1:26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4000</v>
      </c>
      <c r="H9962" t="s">
        <v>101</v>
      </c>
      <c r="I9962" t="s">
        <v>26</v>
      </c>
      <c r="J9962" t="s">
        <v>183</v>
      </c>
      <c r="K9962" t="s">
        <v>103</v>
      </c>
      <c r="L9962">
        <v>77041</v>
      </c>
      <c r="M9962" t="s">
        <v>104</v>
      </c>
      <c r="N9962" t="s">
        <v>4508</v>
      </c>
      <c r="O9962" t="s">
        <v>45</v>
      </c>
      <c r="P9962" t="s">
        <v>89</v>
      </c>
      <c r="Q9962" t="s">
        <v>4509</v>
      </c>
      <c r="R9962">
        <v>65.584000000000003</v>
      </c>
      <c r="S9962">
        <v>2</v>
      </c>
      <c r="T9962">
        <v>0.2</v>
      </c>
      <c r="U9962">
        <v>23.7742</v>
      </c>
      <c r="V9962" t="str">
        <f t="shared" si="620"/>
        <v>low</v>
      </c>
      <c r="W9962" t="str">
        <f t="shared" si="621"/>
        <v>Next time</v>
      </c>
      <c r="X9962" t="str">
        <f t="shared" si="622"/>
        <v>Corinna Mitchell</v>
      </c>
      <c r="Y9962" s="3" t="s">
        <v>4508</v>
      </c>
      <c r="Z9962" t="str">
        <f t="shared" si="623"/>
        <v>Office Supplies</v>
      </c>
    </row>
    <row r="9963" spans="1:26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7059</v>
      </c>
      <c r="O9963" t="s">
        <v>31</v>
      </c>
      <c r="P9963" t="s">
        <v>32</v>
      </c>
      <c r="Q9963" t="s">
        <v>7060</v>
      </c>
      <c r="R9963">
        <v>383.46559999999999</v>
      </c>
      <c r="S9963">
        <v>4</v>
      </c>
      <c r="T9963">
        <v>0.32</v>
      </c>
      <c r="U9963">
        <v>-67.670400000000001</v>
      </c>
      <c r="V9963" t="str">
        <f t="shared" si="620"/>
        <v>low</v>
      </c>
      <c r="W9963" t="str">
        <f t="shared" si="621"/>
        <v>Next time</v>
      </c>
      <c r="X9963" t="str">
        <f t="shared" si="622"/>
        <v>Corinna Mitchell</v>
      </c>
      <c r="Y9963" s="3" t="s">
        <v>7059</v>
      </c>
      <c r="Z9963" t="str">
        <f t="shared" si="623"/>
        <v>Furniture</v>
      </c>
    </row>
    <row r="9964" spans="1:26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2014</v>
      </c>
      <c r="H9964" t="s">
        <v>25</v>
      </c>
      <c r="I9964" t="s">
        <v>26</v>
      </c>
      <c r="J9964" t="s">
        <v>145</v>
      </c>
      <c r="K9964" t="s">
        <v>146</v>
      </c>
      <c r="L9964">
        <v>19140</v>
      </c>
      <c r="M9964" t="s">
        <v>147</v>
      </c>
      <c r="N9964" t="s">
        <v>3640</v>
      </c>
      <c r="O9964" t="s">
        <v>45</v>
      </c>
      <c r="P9964" t="s">
        <v>89</v>
      </c>
      <c r="Q9964" t="s">
        <v>3641</v>
      </c>
      <c r="R9964">
        <v>10.368</v>
      </c>
      <c r="S9964">
        <v>2</v>
      </c>
      <c r="T9964">
        <v>0.2</v>
      </c>
      <c r="U9964">
        <v>3.6288</v>
      </c>
      <c r="V9964" t="str">
        <f t="shared" si="620"/>
        <v>low</v>
      </c>
      <c r="W9964" t="str">
        <f t="shared" si="621"/>
        <v>Next time</v>
      </c>
      <c r="X9964" t="str">
        <f t="shared" si="622"/>
        <v>Alan Shonely</v>
      </c>
      <c r="Y9964" s="3" t="s">
        <v>3640</v>
      </c>
      <c r="Z9964" t="str">
        <f t="shared" si="623"/>
        <v>Office Supplies</v>
      </c>
    </row>
    <row r="9965" spans="1:26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9882</v>
      </c>
      <c r="H9965" t="s">
        <v>40</v>
      </c>
      <c r="I9965" t="s">
        <v>26</v>
      </c>
      <c r="J9965" t="s">
        <v>606</v>
      </c>
      <c r="K9965" t="s">
        <v>244</v>
      </c>
      <c r="L9965">
        <v>19711</v>
      </c>
      <c r="M9965" t="s">
        <v>147</v>
      </c>
      <c r="N9965" t="s">
        <v>1112</v>
      </c>
      <c r="O9965" t="s">
        <v>31</v>
      </c>
      <c r="P9965" t="s">
        <v>64</v>
      </c>
      <c r="Q9965" t="s">
        <v>1113</v>
      </c>
      <c r="R9965">
        <v>13.4</v>
      </c>
      <c r="S9965">
        <v>1</v>
      </c>
      <c r="T9965">
        <v>0</v>
      </c>
      <c r="U9965">
        <v>6.4320000000000004</v>
      </c>
      <c r="V9965" t="str">
        <f t="shared" si="620"/>
        <v>low</v>
      </c>
      <c r="W9965" t="str">
        <f t="shared" si="621"/>
        <v>Next time</v>
      </c>
      <c r="X9965" t="str">
        <f t="shared" si="622"/>
        <v>Harold Engle</v>
      </c>
      <c r="Y9965" s="3" t="s">
        <v>1112</v>
      </c>
      <c r="Z9965" t="str">
        <f t="shared" si="623"/>
        <v>Furniture</v>
      </c>
    </row>
    <row r="9966" spans="1:26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3192</v>
      </c>
      <c r="O9966" t="s">
        <v>45</v>
      </c>
      <c r="P9966" t="s">
        <v>89</v>
      </c>
      <c r="Q9966" t="s">
        <v>185</v>
      </c>
      <c r="R9966">
        <v>4.9800000000000004</v>
      </c>
      <c r="S9966">
        <v>1</v>
      </c>
      <c r="T9966">
        <v>0</v>
      </c>
      <c r="U9966">
        <v>2.3405999999999998</v>
      </c>
      <c r="V9966" t="str">
        <f t="shared" si="620"/>
        <v>low</v>
      </c>
      <c r="W9966" t="str">
        <f t="shared" si="621"/>
        <v>Next time</v>
      </c>
      <c r="X9966" t="str">
        <f t="shared" si="622"/>
        <v>Harold Engle</v>
      </c>
      <c r="Y9966" s="3" t="s">
        <v>3192</v>
      </c>
      <c r="Z9966" t="str">
        <f t="shared" si="623"/>
        <v>Office Supplies</v>
      </c>
    </row>
    <row r="9967" spans="1:26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5588</v>
      </c>
      <c r="O9967" t="s">
        <v>45</v>
      </c>
      <c r="P9967" t="s">
        <v>172</v>
      </c>
      <c r="Q9967" t="s">
        <v>5589</v>
      </c>
      <c r="R9967">
        <v>109.69</v>
      </c>
      <c r="S9967">
        <v>7</v>
      </c>
      <c r="T9967">
        <v>0</v>
      </c>
      <c r="U9967">
        <v>51.554299999999998</v>
      </c>
      <c r="V9967" t="str">
        <f t="shared" si="620"/>
        <v>low</v>
      </c>
      <c r="W9967" t="str">
        <f t="shared" si="621"/>
        <v>Next time</v>
      </c>
      <c r="X9967" t="str">
        <f t="shared" si="622"/>
        <v>Harold Engle</v>
      </c>
      <c r="Y9967" s="3" t="s">
        <v>5588</v>
      </c>
      <c r="Z9967" t="str">
        <f t="shared" si="623"/>
        <v>Office Supplies</v>
      </c>
    </row>
    <row r="9968" spans="1:26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5090</v>
      </c>
      <c r="H9968" t="s">
        <v>25</v>
      </c>
      <c r="I9968" t="s">
        <v>26</v>
      </c>
      <c r="J9968" t="s">
        <v>2130</v>
      </c>
      <c r="K9968" t="s">
        <v>789</v>
      </c>
      <c r="L9968">
        <v>7060</v>
      </c>
      <c r="M9968" t="s">
        <v>147</v>
      </c>
      <c r="N9968" t="s">
        <v>4952</v>
      </c>
      <c r="O9968" t="s">
        <v>45</v>
      </c>
      <c r="P9968" t="s">
        <v>74</v>
      </c>
      <c r="Q9968" t="s">
        <v>4953</v>
      </c>
      <c r="R9968">
        <v>40.200000000000003</v>
      </c>
      <c r="S9968">
        <v>5</v>
      </c>
      <c r="T9968">
        <v>0</v>
      </c>
      <c r="U9968">
        <v>18.09</v>
      </c>
      <c r="V9968" t="str">
        <f t="shared" si="620"/>
        <v>low</v>
      </c>
      <c r="W9968" t="str">
        <f t="shared" si="621"/>
        <v>Next time</v>
      </c>
      <c r="X9968" t="str">
        <f t="shared" si="622"/>
        <v>Richard Bierner</v>
      </c>
      <c r="Y9968" s="3" t="s">
        <v>4952</v>
      </c>
      <c r="Z9968" t="str">
        <f t="shared" si="623"/>
        <v>Office Supplies</v>
      </c>
    </row>
    <row r="9969" spans="1:26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6374</v>
      </c>
      <c r="O9969" t="s">
        <v>45</v>
      </c>
      <c r="P9969" t="s">
        <v>74</v>
      </c>
      <c r="Q9969" t="s">
        <v>6375</v>
      </c>
      <c r="R9969">
        <v>735.98</v>
      </c>
      <c r="S9969">
        <v>2</v>
      </c>
      <c r="T9969">
        <v>0</v>
      </c>
      <c r="U9969">
        <v>331.19099999999997</v>
      </c>
      <c r="V9969" t="str">
        <f t="shared" si="620"/>
        <v>low</v>
      </c>
      <c r="W9969" t="str">
        <f t="shared" si="621"/>
        <v>Next time</v>
      </c>
      <c r="X9969" t="str">
        <f t="shared" si="622"/>
        <v>Richard Bierner</v>
      </c>
      <c r="Y9969" s="3" t="s">
        <v>6374</v>
      </c>
      <c r="Z9969" t="str">
        <f t="shared" si="623"/>
        <v>Office Supplies</v>
      </c>
    </row>
    <row r="9970" spans="1:26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811</v>
      </c>
      <c r="O9970" t="s">
        <v>45</v>
      </c>
      <c r="P9970" t="s">
        <v>77</v>
      </c>
      <c r="Q9970" t="s">
        <v>812</v>
      </c>
      <c r="R9970">
        <v>22.75</v>
      </c>
      <c r="S9970">
        <v>7</v>
      </c>
      <c r="T9970">
        <v>0</v>
      </c>
      <c r="U9970">
        <v>6.5975000000000001</v>
      </c>
      <c r="V9970" t="str">
        <f t="shared" si="620"/>
        <v>low</v>
      </c>
      <c r="W9970" t="str">
        <f t="shared" si="621"/>
        <v>Next time</v>
      </c>
      <c r="X9970" t="str">
        <f t="shared" si="622"/>
        <v>Richard Bierner</v>
      </c>
      <c r="Y9970" s="3" t="s">
        <v>811</v>
      </c>
      <c r="Z9970" t="str">
        <f t="shared" si="623"/>
        <v>Office Supplies</v>
      </c>
    </row>
    <row r="9971" spans="1:26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764</v>
      </c>
      <c r="H9971" t="s">
        <v>101</v>
      </c>
      <c r="I9971" t="s">
        <v>26</v>
      </c>
      <c r="J9971" t="s">
        <v>3800</v>
      </c>
      <c r="K9971" t="s">
        <v>1274</v>
      </c>
      <c r="L9971">
        <v>30080</v>
      </c>
      <c r="M9971" t="s">
        <v>29</v>
      </c>
      <c r="N9971" t="s">
        <v>3842</v>
      </c>
      <c r="O9971" t="s">
        <v>45</v>
      </c>
      <c r="P9971" t="s">
        <v>74</v>
      </c>
      <c r="Q9971" t="s">
        <v>3843</v>
      </c>
      <c r="R9971">
        <v>119.56</v>
      </c>
      <c r="S9971">
        <v>2</v>
      </c>
      <c r="T9971">
        <v>0</v>
      </c>
      <c r="U9971">
        <v>54.997599999999998</v>
      </c>
      <c r="V9971" t="str">
        <f t="shared" si="620"/>
        <v>low</v>
      </c>
      <c r="W9971" t="str">
        <f t="shared" si="621"/>
        <v>Next time</v>
      </c>
      <c r="X9971" t="str">
        <f t="shared" si="622"/>
        <v>Mark Packer</v>
      </c>
      <c r="Y9971" s="3" t="s">
        <v>3842</v>
      </c>
      <c r="Z9971" t="str">
        <f t="shared" si="623"/>
        <v>Office Supplies</v>
      </c>
    </row>
    <row r="9972" spans="1:26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5156</v>
      </c>
      <c r="O9972" t="s">
        <v>45</v>
      </c>
      <c r="P9972" t="s">
        <v>67</v>
      </c>
      <c r="Q9972" t="s">
        <v>5157</v>
      </c>
      <c r="R9972">
        <v>140.75</v>
      </c>
      <c r="S9972">
        <v>5</v>
      </c>
      <c r="T9972">
        <v>0</v>
      </c>
      <c r="U9972">
        <v>42.225000000000001</v>
      </c>
      <c r="V9972" t="str">
        <f t="shared" si="620"/>
        <v>low</v>
      </c>
      <c r="W9972" t="str">
        <f t="shared" si="621"/>
        <v>Next time</v>
      </c>
      <c r="X9972" t="str">
        <f t="shared" si="622"/>
        <v>Mark Packer</v>
      </c>
      <c r="Y9972" s="3" t="s">
        <v>5156</v>
      </c>
      <c r="Z9972" t="str">
        <f t="shared" si="623"/>
        <v>Office Supplies</v>
      </c>
    </row>
    <row r="9973" spans="1:26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495</v>
      </c>
      <c r="H9973" t="s">
        <v>25</v>
      </c>
      <c r="I9973" t="s">
        <v>26</v>
      </c>
      <c r="J9973" t="s">
        <v>183</v>
      </c>
      <c r="K9973" t="s">
        <v>103</v>
      </c>
      <c r="L9973">
        <v>77041</v>
      </c>
      <c r="M9973" t="s">
        <v>104</v>
      </c>
      <c r="N9973" t="s">
        <v>2472</v>
      </c>
      <c r="O9973" t="s">
        <v>45</v>
      </c>
      <c r="P9973" t="s">
        <v>172</v>
      </c>
      <c r="Q9973" t="s">
        <v>2473</v>
      </c>
      <c r="R9973">
        <v>99.567999999999998</v>
      </c>
      <c r="S9973">
        <v>2</v>
      </c>
      <c r="T9973">
        <v>0.2</v>
      </c>
      <c r="U9973">
        <v>33.604199999999999</v>
      </c>
      <c r="V9973" t="str">
        <f t="shared" si="620"/>
        <v>low</v>
      </c>
      <c r="W9973" t="str">
        <f t="shared" si="621"/>
        <v>Next time</v>
      </c>
      <c r="X9973" t="str">
        <f t="shared" si="622"/>
        <v>Ryan Crowe</v>
      </c>
      <c r="Y9973" s="3" t="s">
        <v>2472</v>
      </c>
      <c r="Z9973" t="str">
        <f t="shared" si="623"/>
        <v>Office Supplies</v>
      </c>
    </row>
    <row r="9974" spans="1:26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3348</v>
      </c>
      <c r="H9974" t="s">
        <v>101</v>
      </c>
      <c r="I9974" t="s">
        <v>26</v>
      </c>
      <c r="J9974" t="s">
        <v>41</v>
      </c>
      <c r="K9974" t="s">
        <v>42</v>
      </c>
      <c r="L9974">
        <v>90032</v>
      </c>
      <c r="M9974" t="s">
        <v>43</v>
      </c>
      <c r="N9974" t="s">
        <v>8900</v>
      </c>
      <c r="O9974" t="s">
        <v>70</v>
      </c>
      <c r="P9974" t="s">
        <v>71</v>
      </c>
      <c r="Q9974" t="s">
        <v>8901</v>
      </c>
      <c r="R9974">
        <v>271.95999999999998</v>
      </c>
      <c r="S9974">
        <v>5</v>
      </c>
      <c r="T9974">
        <v>0.2</v>
      </c>
      <c r="U9974">
        <v>27.196000000000002</v>
      </c>
      <c r="V9974" t="str">
        <f t="shared" si="620"/>
        <v>low</v>
      </c>
      <c r="W9974" t="str">
        <f t="shared" si="621"/>
        <v>Next time</v>
      </c>
      <c r="X9974" t="str">
        <f t="shared" si="622"/>
        <v>Anne Pryor</v>
      </c>
      <c r="Y9974" s="3" t="s">
        <v>8900</v>
      </c>
      <c r="Z9974" t="str">
        <f t="shared" si="623"/>
        <v>Technology</v>
      </c>
    </row>
    <row r="9975" spans="1:26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4505</v>
      </c>
      <c r="O9975" t="s">
        <v>45</v>
      </c>
      <c r="P9975" t="s">
        <v>67</v>
      </c>
      <c r="Q9975" t="s">
        <v>4506</v>
      </c>
      <c r="R9975">
        <v>18.690000000000001</v>
      </c>
      <c r="S9975">
        <v>7</v>
      </c>
      <c r="T9975">
        <v>0</v>
      </c>
      <c r="U9975">
        <v>5.2332000000000001</v>
      </c>
      <c r="V9975" t="str">
        <f t="shared" si="620"/>
        <v>low</v>
      </c>
      <c r="W9975" t="str">
        <f t="shared" si="621"/>
        <v>Next time</v>
      </c>
      <c r="X9975" t="str">
        <f t="shared" si="622"/>
        <v>Anne Pryor</v>
      </c>
      <c r="Y9975" s="3" t="s">
        <v>4505</v>
      </c>
      <c r="Z9975" t="str">
        <f t="shared" si="623"/>
        <v>Office Supplies</v>
      </c>
    </row>
    <row r="9976" spans="1:26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2251</v>
      </c>
      <c r="O9976" t="s">
        <v>45</v>
      </c>
      <c r="P9976" t="s">
        <v>89</v>
      </c>
      <c r="Q9976" t="s">
        <v>2252</v>
      </c>
      <c r="R9976">
        <v>13.36</v>
      </c>
      <c r="S9976">
        <v>2</v>
      </c>
      <c r="T9976">
        <v>0</v>
      </c>
      <c r="U9976">
        <v>6.4127999999999998</v>
      </c>
      <c r="V9976" t="str">
        <f t="shared" si="620"/>
        <v>low</v>
      </c>
      <c r="W9976" t="str">
        <f t="shared" si="621"/>
        <v>Next time</v>
      </c>
      <c r="X9976" t="str">
        <f t="shared" si="622"/>
        <v>Anne Pryor</v>
      </c>
      <c r="Y9976" s="3" t="s">
        <v>2251</v>
      </c>
      <c r="Z9976" t="str">
        <f t="shared" si="623"/>
        <v>Office Supplies</v>
      </c>
    </row>
    <row r="9977" spans="1:26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1924</v>
      </c>
      <c r="O9977" t="s">
        <v>70</v>
      </c>
      <c r="P9977" t="s">
        <v>71</v>
      </c>
      <c r="Q9977" t="s">
        <v>1925</v>
      </c>
      <c r="R9977">
        <v>249.584</v>
      </c>
      <c r="S9977">
        <v>2</v>
      </c>
      <c r="T9977">
        <v>0.2</v>
      </c>
      <c r="U9977">
        <v>31.198</v>
      </c>
      <c r="V9977" t="str">
        <f t="shared" si="620"/>
        <v>low</v>
      </c>
      <c r="W9977" t="str">
        <f t="shared" si="621"/>
        <v>Next time</v>
      </c>
      <c r="X9977" t="str">
        <f t="shared" si="622"/>
        <v>Anne Pryor</v>
      </c>
      <c r="Y9977" s="3" t="s">
        <v>1924</v>
      </c>
      <c r="Z9977" t="str">
        <f t="shared" si="623"/>
        <v>Technology</v>
      </c>
    </row>
    <row r="9978" spans="1:26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45</v>
      </c>
      <c r="P9978" t="s">
        <v>268</v>
      </c>
      <c r="Q9978" t="s">
        <v>1920</v>
      </c>
      <c r="R9978">
        <v>13.86</v>
      </c>
      <c r="S9978">
        <v>7</v>
      </c>
      <c r="T9978">
        <v>0</v>
      </c>
      <c r="U9978">
        <v>0</v>
      </c>
      <c r="V9978" t="str">
        <f t="shared" si="620"/>
        <v>low</v>
      </c>
      <c r="W9978" t="str">
        <f t="shared" si="621"/>
        <v>Next time</v>
      </c>
      <c r="X9978" t="str">
        <f t="shared" si="622"/>
        <v>Anne Pryor</v>
      </c>
      <c r="Y9978" s="3" t="s">
        <v>1919</v>
      </c>
      <c r="Z9978" t="str">
        <f t="shared" si="623"/>
        <v>Office Supplies</v>
      </c>
    </row>
    <row r="9979" spans="1:26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3175</v>
      </c>
      <c r="O9979" t="s">
        <v>45</v>
      </c>
      <c r="P9979" t="s">
        <v>74</v>
      </c>
      <c r="Q9979" t="s">
        <v>3176</v>
      </c>
      <c r="R9979">
        <v>13.375999999999999</v>
      </c>
      <c r="S9979">
        <v>4</v>
      </c>
      <c r="T9979">
        <v>0.2</v>
      </c>
      <c r="U9979">
        <v>4.6816000000000004</v>
      </c>
      <c r="V9979" t="str">
        <f t="shared" si="620"/>
        <v>low</v>
      </c>
      <c r="W9979" t="str">
        <f t="shared" si="621"/>
        <v>Next time</v>
      </c>
      <c r="X9979" t="str">
        <f t="shared" si="622"/>
        <v>Anne Pryor</v>
      </c>
      <c r="Y9979" s="3" t="s">
        <v>3175</v>
      </c>
      <c r="Z9979" t="str">
        <f t="shared" si="623"/>
        <v>Office Supplies</v>
      </c>
    </row>
    <row r="9980" spans="1:26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3575</v>
      </c>
      <c r="O9980" t="s">
        <v>45</v>
      </c>
      <c r="P9980" t="s">
        <v>74</v>
      </c>
      <c r="Q9980" t="s">
        <v>8596</v>
      </c>
      <c r="R9980">
        <v>437.47199999999998</v>
      </c>
      <c r="S9980">
        <v>14</v>
      </c>
      <c r="T9980">
        <v>0.2</v>
      </c>
      <c r="U9980">
        <v>153.11519999999999</v>
      </c>
      <c r="V9980" t="str">
        <f t="shared" si="620"/>
        <v>low</v>
      </c>
      <c r="W9980" t="str">
        <f t="shared" si="621"/>
        <v>Next time</v>
      </c>
      <c r="X9980" t="str">
        <f t="shared" si="622"/>
        <v>Anne Pryor</v>
      </c>
      <c r="Y9980" s="3" t="s">
        <v>3575</v>
      </c>
      <c r="Z9980" t="str">
        <f t="shared" si="623"/>
        <v>Office Supplies</v>
      </c>
    </row>
    <row r="9981" spans="1:26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4357</v>
      </c>
      <c r="H9981" t="s">
        <v>25</v>
      </c>
      <c r="I9981" t="s">
        <v>26</v>
      </c>
      <c r="J9981" t="s">
        <v>4276</v>
      </c>
      <c r="K9981" t="s">
        <v>737</v>
      </c>
      <c r="L9981">
        <v>70506</v>
      </c>
      <c r="M9981" t="s">
        <v>29</v>
      </c>
      <c r="N9981" t="s">
        <v>3830</v>
      </c>
      <c r="O9981" t="s">
        <v>31</v>
      </c>
      <c r="P9981" t="s">
        <v>55</v>
      </c>
      <c r="Q9981" t="s">
        <v>3281</v>
      </c>
      <c r="R9981">
        <v>85.98</v>
      </c>
      <c r="S9981">
        <v>1</v>
      </c>
      <c r="T9981">
        <v>0</v>
      </c>
      <c r="U9981">
        <v>22.354800000000001</v>
      </c>
      <c r="V9981" t="str">
        <f t="shared" si="620"/>
        <v>low</v>
      </c>
      <c r="W9981" t="str">
        <f t="shared" si="621"/>
        <v>Next time</v>
      </c>
      <c r="X9981" t="str">
        <f t="shared" si="622"/>
        <v>Shaun Weien</v>
      </c>
      <c r="Y9981" s="3" t="s">
        <v>3830</v>
      </c>
      <c r="Z9981" t="str">
        <f t="shared" si="623"/>
        <v>Furniture</v>
      </c>
    </row>
    <row r="9982" spans="1:26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274</v>
      </c>
      <c r="H9982" t="s">
        <v>25</v>
      </c>
      <c r="I9982" t="s">
        <v>26</v>
      </c>
      <c r="J9982" t="s">
        <v>747</v>
      </c>
      <c r="K9982" t="s">
        <v>497</v>
      </c>
      <c r="L9982">
        <v>45014</v>
      </c>
      <c r="M9982" t="s">
        <v>147</v>
      </c>
      <c r="N9982" t="s">
        <v>2418</v>
      </c>
      <c r="O9982" t="s">
        <v>45</v>
      </c>
      <c r="P9982" t="s">
        <v>46</v>
      </c>
      <c r="Q9982" t="s">
        <v>2419</v>
      </c>
      <c r="R9982">
        <v>16.52</v>
      </c>
      <c r="S9982">
        <v>5</v>
      </c>
      <c r="T9982">
        <v>0.2</v>
      </c>
      <c r="U9982">
        <v>5.3689999999999998</v>
      </c>
      <c r="V9982" t="str">
        <f t="shared" si="620"/>
        <v>low</v>
      </c>
      <c r="W9982" t="str">
        <f t="shared" si="621"/>
        <v>Next time</v>
      </c>
      <c r="X9982" t="str">
        <f t="shared" si="622"/>
        <v>Ted Butterfield</v>
      </c>
      <c r="Y9982" s="3" t="s">
        <v>2418</v>
      </c>
      <c r="Z9982" t="str">
        <f t="shared" si="623"/>
        <v>Office Supplies</v>
      </c>
    </row>
    <row r="9983" spans="1:26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495</v>
      </c>
      <c r="H9983" t="s">
        <v>25</v>
      </c>
      <c r="I9983" t="s">
        <v>26</v>
      </c>
      <c r="J9983" t="s">
        <v>6477</v>
      </c>
      <c r="K9983" t="s">
        <v>237</v>
      </c>
      <c r="L9983">
        <v>49505</v>
      </c>
      <c r="M9983" t="s">
        <v>104</v>
      </c>
      <c r="N9983" t="s">
        <v>2847</v>
      </c>
      <c r="O9983" t="s">
        <v>45</v>
      </c>
      <c r="P9983" t="s">
        <v>89</v>
      </c>
      <c r="Q9983" t="s">
        <v>2848</v>
      </c>
      <c r="R9983">
        <v>35.56</v>
      </c>
      <c r="S9983">
        <v>7</v>
      </c>
      <c r="T9983">
        <v>0</v>
      </c>
      <c r="U9983">
        <v>16.713200000000001</v>
      </c>
      <c r="V9983" t="str">
        <f t="shared" si="620"/>
        <v>low</v>
      </c>
      <c r="W9983" t="str">
        <f t="shared" si="621"/>
        <v>Next time</v>
      </c>
      <c r="X9983" t="str">
        <f t="shared" si="622"/>
        <v>Ryan Crowe</v>
      </c>
      <c r="Y9983" s="3" t="s">
        <v>2847</v>
      </c>
      <c r="Z9983" t="str">
        <f t="shared" si="623"/>
        <v>Office Supplies</v>
      </c>
    </row>
    <row r="9984" spans="1:26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7705</v>
      </c>
      <c r="O9984" t="s">
        <v>70</v>
      </c>
      <c r="P9984" t="s">
        <v>71</v>
      </c>
      <c r="Q9984" t="s">
        <v>7706</v>
      </c>
      <c r="R9984">
        <v>97.98</v>
      </c>
      <c r="S9984">
        <v>2</v>
      </c>
      <c r="T9984">
        <v>0</v>
      </c>
      <c r="U9984">
        <v>27.4344</v>
      </c>
      <c r="V9984" t="str">
        <f t="shared" si="620"/>
        <v>low</v>
      </c>
      <c r="W9984" t="str">
        <f t="shared" si="621"/>
        <v>Next time</v>
      </c>
      <c r="X9984" t="str">
        <f t="shared" si="622"/>
        <v>Ryan Crowe</v>
      </c>
      <c r="Y9984" s="3" t="s">
        <v>7705</v>
      </c>
      <c r="Z9984" t="str">
        <f t="shared" si="623"/>
        <v>Technology</v>
      </c>
    </row>
    <row r="9985" spans="1:26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1967</v>
      </c>
      <c r="H9985" t="s">
        <v>25</v>
      </c>
      <c r="I9985" t="s">
        <v>26</v>
      </c>
      <c r="J9985" t="s">
        <v>1175</v>
      </c>
      <c r="K9985" t="s">
        <v>266</v>
      </c>
      <c r="L9985">
        <v>11561</v>
      </c>
      <c r="M9985" t="s">
        <v>147</v>
      </c>
      <c r="N9985" t="s">
        <v>1444</v>
      </c>
      <c r="O9985" t="s">
        <v>45</v>
      </c>
      <c r="P9985" t="s">
        <v>46</v>
      </c>
      <c r="Q9985" t="s">
        <v>1445</v>
      </c>
      <c r="R9985">
        <v>31.5</v>
      </c>
      <c r="S9985">
        <v>10</v>
      </c>
      <c r="T9985">
        <v>0</v>
      </c>
      <c r="U9985">
        <v>15.12</v>
      </c>
      <c r="V9985" t="str">
        <f t="shared" si="620"/>
        <v>low</v>
      </c>
      <c r="W9985" t="str">
        <f t="shared" si="621"/>
        <v>Next time</v>
      </c>
      <c r="X9985" t="str">
        <f t="shared" si="622"/>
        <v>Dianna Vittorini</v>
      </c>
      <c r="Y9985" s="3" t="s">
        <v>1444</v>
      </c>
      <c r="Z9985" t="str">
        <f t="shared" si="623"/>
        <v>Office Supplies</v>
      </c>
    </row>
    <row r="9986" spans="1:26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4833</v>
      </c>
      <c r="O9986" t="s">
        <v>45</v>
      </c>
      <c r="P9986" t="s">
        <v>578</v>
      </c>
      <c r="Q9986" t="s">
        <v>4834</v>
      </c>
      <c r="R9986">
        <v>55.6</v>
      </c>
      <c r="S9986">
        <v>4</v>
      </c>
      <c r="T9986">
        <v>0</v>
      </c>
      <c r="U9986">
        <v>16.123999999999999</v>
      </c>
      <c r="V9986" t="str">
        <f t="shared" ref="V9986:V9994" si="624">IF(R:R &gt; 2000,"high","low")</f>
        <v>low</v>
      </c>
      <c r="W9986" t="str">
        <f t="shared" ref="W9986:W9994" si="625">IF(AND(R:R &gt;1000,U:U &gt; 100),"Good Performance","Next time")</f>
        <v>Next time</v>
      </c>
      <c r="X9986" t="str">
        <f t="shared" ref="X9986:X9994" si="626">PROPER(TRIM(G:G))</f>
        <v>Dianna Vittorini</v>
      </c>
      <c r="Y9986" s="3" t="s">
        <v>4833</v>
      </c>
      <c r="Z9986" t="str">
        <f t="shared" si="623"/>
        <v>Office Supplies</v>
      </c>
    </row>
    <row r="9987" spans="1:26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5164</v>
      </c>
      <c r="H9987" t="s">
        <v>25</v>
      </c>
      <c r="I9987" t="s">
        <v>26</v>
      </c>
      <c r="J9987" t="s">
        <v>41</v>
      </c>
      <c r="K9987" t="s">
        <v>42</v>
      </c>
      <c r="L9987">
        <v>90008</v>
      </c>
      <c r="M9987" t="s">
        <v>43</v>
      </c>
      <c r="N9987" t="s">
        <v>6517</v>
      </c>
      <c r="O9987" t="s">
        <v>70</v>
      </c>
      <c r="P9987" t="s">
        <v>160</v>
      </c>
      <c r="Q9987" t="s">
        <v>6518</v>
      </c>
      <c r="R9987">
        <v>36.24</v>
      </c>
      <c r="S9987">
        <v>1</v>
      </c>
      <c r="T9987">
        <v>0</v>
      </c>
      <c r="U9987">
        <v>15.220800000000001</v>
      </c>
      <c r="V9987" t="str">
        <f t="shared" si="624"/>
        <v>low</v>
      </c>
      <c r="W9987" t="str">
        <f t="shared" si="625"/>
        <v>Next time</v>
      </c>
      <c r="X9987" t="str">
        <f t="shared" si="626"/>
        <v>Maris Laware</v>
      </c>
      <c r="Y9987" s="3" t="s">
        <v>6517</v>
      </c>
      <c r="Z9987" t="str">
        <f t="shared" ref="Z9987:Z9995" si="627">VLOOKUP(N:N,N:O,2,FALSE)</f>
        <v>Technology</v>
      </c>
    </row>
    <row r="9988" spans="1:26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215</v>
      </c>
      <c r="H9988" t="s">
        <v>40</v>
      </c>
      <c r="I9988" t="s">
        <v>26</v>
      </c>
      <c r="J9988" t="s">
        <v>7730</v>
      </c>
      <c r="K9988" t="s">
        <v>1274</v>
      </c>
      <c r="L9988">
        <v>30605</v>
      </c>
      <c r="M9988" t="s">
        <v>29</v>
      </c>
      <c r="N9988" t="s">
        <v>7009</v>
      </c>
      <c r="O9988" t="s">
        <v>70</v>
      </c>
      <c r="P9988" t="s">
        <v>160</v>
      </c>
      <c r="Q9988" t="s">
        <v>7010</v>
      </c>
      <c r="R9988">
        <v>79.989999999999995</v>
      </c>
      <c r="S9988">
        <v>1</v>
      </c>
      <c r="T9988">
        <v>0</v>
      </c>
      <c r="U9988">
        <v>28.796399999999998</v>
      </c>
      <c r="V9988" t="str">
        <f t="shared" si="624"/>
        <v>low</v>
      </c>
      <c r="W9988" t="str">
        <f t="shared" si="625"/>
        <v>Next time</v>
      </c>
      <c r="X9988" t="str">
        <f t="shared" si="626"/>
        <v>Ruben Ausman</v>
      </c>
      <c r="Y9988" s="3" t="s">
        <v>7009</v>
      </c>
      <c r="Z9988" t="str">
        <f t="shared" si="627"/>
        <v>Technology</v>
      </c>
    </row>
    <row r="9989" spans="1:26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8863</v>
      </c>
      <c r="O9989" t="s">
        <v>70</v>
      </c>
      <c r="P9989" t="s">
        <v>71</v>
      </c>
      <c r="Q9989" t="s">
        <v>8864</v>
      </c>
      <c r="R9989">
        <v>206.1</v>
      </c>
      <c r="S9989">
        <v>5</v>
      </c>
      <c r="T9989">
        <v>0</v>
      </c>
      <c r="U9989">
        <v>55.646999999999998</v>
      </c>
      <c r="V9989" t="str">
        <f t="shared" si="624"/>
        <v>low</v>
      </c>
      <c r="W9989" t="str">
        <f t="shared" si="625"/>
        <v>Next time</v>
      </c>
      <c r="X9989" t="str">
        <f t="shared" si="626"/>
        <v>Ruben Ausman</v>
      </c>
      <c r="Y9989" s="3" t="s">
        <v>8863</v>
      </c>
      <c r="Z9989" t="str">
        <f t="shared" si="627"/>
        <v>Technology</v>
      </c>
    </row>
    <row r="9990" spans="1:26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4056</v>
      </c>
      <c r="H9990" t="s">
        <v>25</v>
      </c>
      <c r="I9990" t="s">
        <v>26</v>
      </c>
      <c r="J9990" t="s">
        <v>1422</v>
      </c>
      <c r="K9990" t="s">
        <v>53</v>
      </c>
      <c r="L9990">
        <v>33180</v>
      </c>
      <c r="M9990" t="s">
        <v>29</v>
      </c>
      <c r="N9990" t="s">
        <v>4702</v>
      </c>
      <c r="O9990" t="s">
        <v>31</v>
      </c>
      <c r="P9990" t="s">
        <v>64</v>
      </c>
      <c r="Q9990" t="s">
        <v>4703</v>
      </c>
      <c r="R9990">
        <v>25.248000000000001</v>
      </c>
      <c r="S9990">
        <v>3</v>
      </c>
      <c r="T9990">
        <v>0.2</v>
      </c>
      <c r="U9990">
        <v>4.1028000000000002</v>
      </c>
      <c r="V9990" t="str">
        <f t="shared" si="624"/>
        <v>low</v>
      </c>
      <c r="W9990" t="str">
        <f t="shared" si="625"/>
        <v>Next time</v>
      </c>
      <c r="X9990" t="str">
        <f t="shared" si="626"/>
        <v>Tom Boeckenhauer</v>
      </c>
      <c r="Y9990" s="3" t="s">
        <v>4702</v>
      </c>
      <c r="Z9990" t="str">
        <f t="shared" si="627"/>
        <v>Furniture</v>
      </c>
    </row>
    <row r="9991" spans="1:26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644</v>
      </c>
      <c r="H9991" t="s">
        <v>25</v>
      </c>
      <c r="I9991" t="s">
        <v>26</v>
      </c>
      <c r="J9991" t="s">
        <v>1715</v>
      </c>
      <c r="K9991" t="s">
        <v>42</v>
      </c>
      <c r="L9991">
        <v>92627</v>
      </c>
      <c r="M9991" t="s">
        <v>43</v>
      </c>
      <c r="N9991" t="s">
        <v>8510</v>
      </c>
      <c r="O9991" t="s">
        <v>31</v>
      </c>
      <c r="P9991" t="s">
        <v>64</v>
      </c>
      <c r="Q9991" t="s">
        <v>8511</v>
      </c>
      <c r="R9991">
        <v>91.96</v>
      </c>
      <c r="S9991">
        <v>2</v>
      </c>
      <c r="T9991">
        <v>0</v>
      </c>
      <c r="U9991">
        <v>15.6332</v>
      </c>
      <c r="V9991" t="str">
        <f t="shared" si="624"/>
        <v>low</v>
      </c>
      <c r="W9991" t="str">
        <f t="shared" si="625"/>
        <v>Next time</v>
      </c>
      <c r="X9991" t="str">
        <f t="shared" si="626"/>
        <v>Dave Brooks</v>
      </c>
      <c r="Y9991" s="3" t="s">
        <v>8510</v>
      </c>
      <c r="Z9991" t="str">
        <f t="shared" si="627"/>
        <v>Furniture</v>
      </c>
    </row>
    <row r="9992" spans="1:26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1193</v>
      </c>
      <c r="O9992" t="s">
        <v>70</v>
      </c>
      <c r="P9992" t="s">
        <v>71</v>
      </c>
      <c r="Q9992" t="s">
        <v>1194</v>
      </c>
      <c r="R9992">
        <v>258.57600000000002</v>
      </c>
      <c r="S9992">
        <v>2</v>
      </c>
      <c r="T9992">
        <v>0.2</v>
      </c>
      <c r="U9992">
        <v>19.3932</v>
      </c>
      <c r="V9992" t="str">
        <f t="shared" si="624"/>
        <v>low</v>
      </c>
      <c r="W9992" t="str">
        <f t="shared" si="625"/>
        <v>Next time</v>
      </c>
      <c r="X9992" t="str">
        <f t="shared" si="626"/>
        <v>Dave Brooks</v>
      </c>
      <c r="Y9992" s="3" t="s">
        <v>1193</v>
      </c>
      <c r="Z9992" t="str">
        <f t="shared" si="627"/>
        <v>Technology</v>
      </c>
    </row>
    <row r="9993" spans="1:26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3754</v>
      </c>
      <c r="O9993" t="s">
        <v>45</v>
      </c>
      <c r="P9993" t="s">
        <v>89</v>
      </c>
      <c r="Q9993" t="s">
        <v>3755</v>
      </c>
      <c r="R9993">
        <v>29.6</v>
      </c>
      <c r="S9993">
        <v>4</v>
      </c>
      <c r="T9993">
        <v>0</v>
      </c>
      <c r="U9993">
        <v>13.32</v>
      </c>
      <c r="V9993" t="str">
        <f t="shared" si="624"/>
        <v>low</v>
      </c>
      <c r="W9993" t="str">
        <f t="shared" si="625"/>
        <v>Next time</v>
      </c>
      <c r="X9993" t="str">
        <f t="shared" si="626"/>
        <v>Dave Brooks</v>
      </c>
      <c r="Y9993" s="3" t="s">
        <v>3754</v>
      </c>
      <c r="Z9993" t="str">
        <f t="shared" si="627"/>
        <v>Office Supplies</v>
      </c>
    </row>
    <row r="9994" spans="1:26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3534</v>
      </c>
      <c r="H9994" t="s">
        <v>25</v>
      </c>
      <c r="I9994" t="s">
        <v>26</v>
      </c>
      <c r="J9994" t="s">
        <v>3980</v>
      </c>
      <c r="K9994" t="s">
        <v>42</v>
      </c>
      <c r="L9994">
        <v>92683</v>
      </c>
      <c r="M9994" t="s">
        <v>43</v>
      </c>
      <c r="N9994" t="s">
        <v>714</v>
      </c>
      <c r="O9994" t="s">
        <v>45</v>
      </c>
      <c r="P9994" t="s">
        <v>77</v>
      </c>
      <c r="Q9994" t="s">
        <v>715</v>
      </c>
      <c r="R9994">
        <v>243.16</v>
      </c>
      <c r="S9994">
        <v>2</v>
      </c>
      <c r="T9994">
        <v>0</v>
      </c>
      <c r="U9994">
        <v>72.947999999999993</v>
      </c>
      <c r="V9994" t="str">
        <f t="shared" si="624"/>
        <v>low</v>
      </c>
      <c r="W9994" t="str">
        <f t="shared" si="625"/>
        <v>Next time</v>
      </c>
      <c r="X9994" t="str">
        <f t="shared" si="626"/>
        <v>Chris Cortes</v>
      </c>
      <c r="Y9994" s="3" t="s">
        <v>714</v>
      </c>
      <c r="Z9994" t="str">
        <f t="shared" si="627"/>
        <v>Office Supplies</v>
      </c>
    </row>
    <row r="9995" spans="1:26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Z9995" t="e">
        <f t="shared" si="627"/>
        <v>#N/A</v>
      </c>
    </row>
    <row r="10001" spans="20:26" x14ac:dyDescent="0.3">
      <c r="T10001" s="6" t="s">
        <v>10939</v>
      </c>
      <c r="U10001" s="7">
        <f>SUM(R2:R9994)</f>
        <v>2296919.4882999551</v>
      </c>
    </row>
    <row r="10002" spans="20:26" x14ac:dyDescent="0.3">
      <c r="T10002" s="6" t="s">
        <v>10940</v>
      </c>
      <c r="U10002" s="7">
        <f>AVERAGE(R2:R9994)</f>
        <v>229.85284582207098</v>
      </c>
      <c r="Z10002" s="2"/>
    </row>
    <row r="10003" spans="20:26" x14ac:dyDescent="0.3">
      <c r="T10003" s="6" t="s">
        <v>10941</v>
      </c>
      <c r="U10003" s="7">
        <f>MAX(R2:R9994)</f>
        <v>22638.48</v>
      </c>
      <c r="Z10003" s="2"/>
    </row>
    <row r="10004" spans="20:26" x14ac:dyDescent="0.3">
      <c r="T10004" s="6" t="s">
        <v>10942</v>
      </c>
      <c r="U10004" s="7">
        <f>MIN(R2:R9994)</f>
        <v>0.44400000000000001</v>
      </c>
      <c r="Z10004" s="2"/>
    </row>
    <row r="10005" spans="20:26" x14ac:dyDescent="0.3">
      <c r="T10005" s="6" t="s">
        <v>10943</v>
      </c>
      <c r="U10005" s="7">
        <f>COUNT(R2:R9995)</f>
        <v>9993</v>
      </c>
      <c r="Z10005" s="2"/>
    </row>
    <row r="10006" spans="20:26" x14ac:dyDescent="0.3">
      <c r="T10006" s="6" t="s">
        <v>10944</v>
      </c>
      <c r="U10006" s="7">
        <f>COUNTA(R2:R9994)</f>
        <v>9993</v>
      </c>
      <c r="Z10006" s="2"/>
    </row>
    <row r="10007" spans="20:26" x14ac:dyDescent="0.3">
      <c r="T10007" s="6" t="s">
        <v>10964</v>
      </c>
      <c r="U10007" s="7">
        <f>SUM(U2:U9994)</f>
        <v>286409.08050000132</v>
      </c>
      <c r="Z1000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 Kumar</cp:lastModifiedBy>
  <cp:lastPrinted>2026-01-12T19:17:29Z</cp:lastPrinted>
  <dcterms:created xsi:type="dcterms:W3CDTF">2026-01-12T15:44:55Z</dcterms:created>
  <dcterms:modified xsi:type="dcterms:W3CDTF">2026-01-12T20:10:21Z</dcterms:modified>
</cp:coreProperties>
</file>